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C:\Users\SUSMITA\OneDrive\Desktop\"/>
    </mc:Choice>
  </mc:AlternateContent>
  <xr:revisionPtr revIDLastSave="0" documentId="8_{41D38589-C82C-4F8A-8C9C-ECE86F2EA160}" xr6:coauthVersionLast="47" xr6:coauthVersionMax="47" xr10:uidLastSave="{00000000-0000-0000-0000-000000000000}"/>
  <bookViews>
    <workbookView xWindow="-110" yWindow="-110" windowWidth="19420" windowHeight="10300" xr2:uid="{DD0D46A3-C5AB-436F-BCD5-CC7874A88154}"/>
  </bookViews>
  <sheets>
    <sheet name="Marketing Starter Kit" sheetId="64" r:id="rId1"/>
    <sheet name="Link Building Checklist - SEO B" sheetId="63" r:id="rId2"/>
    <sheet name="Brand Information" sheetId="59" r:id="rId3"/>
    <sheet name="Social Essential Network" sheetId="60" r:id="rId4"/>
    <sheet name="Social Fortress Upgrade" sheetId="61" r:id="rId5"/>
    <sheet name="Social Ultimate Upgrade" sheetId="62" r:id="rId6"/>
    <sheet name="Project Detail" sheetId="27" r:id="rId7"/>
    <sheet name="Report Summary" sheetId="28" r:id="rId8"/>
    <sheet name="URL Mapping" sheetId="29" r:id="rId9"/>
    <sheet name="Keywords Ranking" sheetId="30" r:id="rId10"/>
    <sheet name="All Backlinks" sheetId="31" r:id="rId11"/>
    <sheet name="Social Bookmarking" sheetId="32" r:id="rId12"/>
    <sheet name="Classified Ads" sheetId="33" r:id="rId13"/>
    <sheet name="Article Submission" sheetId="34" r:id="rId14"/>
    <sheet name="Article Promotion" sheetId="35" r:id="rId15"/>
    <sheet name="Guest Post Submission" sheetId="36" r:id="rId16"/>
    <sheet name="Press Release Submission" sheetId="37" r:id="rId17"/>
    <sheet name="Web 2.0 Blog Submission" sheetId="38" r:id="rId18"/>
    <sheet name="Local Citation" sheetId="39" r:id="rId19"/>
    <sheet name="Press Release Promotion" sheetId="40" r:id="rId20"/>
    <sheet name="Web 2.0 Blog Promotion" sheetId="41" r:id="rId21"/>
    <sheet name="Image Submission" sheetId="42" r:id="rId22"/>
    <sheet name="Profile Creation" sheetId="43" r:id="rId23"/>
    <sheet name="Profile Link Updation" sheetId="44" r:id="rId24"/>
    <sheet name="Forum Submission" sheetId="45" r:id="rId25"/>
    <sheet name="SEO+SMO Conjugation" sheetId="46" r:id="rId26"/>
    <sheet name="Quora" sheetId="47" r:id="rId27"/>
    <sheet name="Blog Social Bookmarking" sheetId="48" r:id="rId28"/>
    <sheet name="Infographic Submission" sheetId="49" r:id="rId29"/>
    <sheet name="Infographic Promotion" sheetId="50" r:id="rId30"/>
    <sheet name="PDF Submission" sheetId="51" r:id="rId31"/>
    <sheet name="PDF Promotion" sheetId="52" r:id="rId32"/>
    <sheet name="PPT Submission" sheetId="53" r:id="rId33"/>
    <sheet name="PPT Promotion" sheetId="54" r:id="rId34"/>
    <sheet name="Blog Comment" sheetId="55" r:id="rId35"/>
    <sheet name="Directory Submission" sheetId="56" r:id="rId36"/>
    <sheet name="Video submission" sheetId="57" r:id="rId37"/>
    <sheet name="Audio Sharing " sheetId="58" r:id="rId38"/>
    <sheet name="SEO Plan" sheetId="26" r:id="rId39"/>
    <sheet name="📊  Overview" sheetId="16" r:id="rId40"/>
    <sheet name="🚨 General Website" sheetId="17" r:id="rId41"/>
    <sheet name="🏠 Home Page" sheetId="18" r:id="rId42"/>
    <sheet name="📰 Landing Page" sheetId="19" r:id="rId43"/>
    <sheet name="🏪 Category Page" sheetId="20" r:id="rId44"/>
    <sheet name="🧵 Product Page" sheetId="21" r:id="rId45"/>
    <sheet name="🛒 Add to Cart Page" sheetId="22" r:id="rId46"/>
    <sheet name="💳 Checkout Page" sheetId="23" r:id="rId47"/>
    <sheet name="🙏 Thank You Page" sheetId="24" r:id="rId48"/>
    <sheet name="Bonus - ⚒️ Tools You Need to Ga" sheetId="25" r:id="rId49"/>
    <sheet name="Project Brief START HERE" sheetId="13" r:id="rId50"/>
    <sheet name="SEO Action Plan" sheetId="14" r:id="rId51"/>
    <sheet name="Roadmap Timeline" sheetId="15" r:id="rId52"/>
    <sheet name="Overview" sheetId="2" r:id="rId53"/>
    <sheet name="🧪 Strategy" sheetId="3" r:id="rId54"/>
    <sheet name="✍️ Copywriting" sheetId="4" r:id="rId55"/>
    <sheet name=" 📋 Infrastructure" sheetId="5" r:id="rId56"/>
    <sheet name="⚠️ Staying Out of Spam" sheetId="6" r:id="rId57"/>
    <sheet name="🔎 Prospecting" sheetId="7" r:id="rId58"/>
    <sheet name="1️⃣ System 1" sheetId="8" r:id="rId59"/>
    <sheet name="2️⃣ System 2" sheetId="9" r:id="rId60"/>
    <sheet name="3️⃣ System 3" sheetId="10" r:id="rId61"/>
    <sheet name="🚀 Scaling" sheetId="11" r:id="rId62"/>
    <sheet name="⚙️ Recurring Tasks &amp; Reporting" sheetId="12" r:id="rId63"/>
    <sheet name="Sheet1" sheetId="1" r:id="rId64"/>
  </sheets>
  <definedNames>
    <definedName name="_xlnm._FilterDatabase" localSheetId="50" hidden="1">'SEO Action Plan'!$C$99:$C$216</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2" i="24" l="1"/>
  <c r="F12" i="24"/>
  <c r="H11" i="24"/>
  <c r="F11" i="24"/>
  <c r="H10" i="24"/>
  <c r="F10" i="24"/>
  <c r="H9" i="24"/>
  <c r="F9" i="24"/>
  <c r="H8" i="24"/>
  <c r="F8" i="24"/>
  <c r="H6" i="24"/>
  <c r="F6" i="24"/>
  <c r="H5" i="24"/>
  <c r="F5" i="24"/>
  <c r="H4" i="24"/>
  <c r="F4" i="24"/>
  <c r="H44" i="23"/>
  <c r="F44" i="23"/>
  <c r="H43" i="23"/>
  <c r="F43" i="23"/>
  <c r="H42" i="23"/>
  <c r="F42" i="23"/>
  <c r="H41" i="23"/>
  <c r="F41" i="23"/>
  <c r="H40" i="23"/>
  <c r="F40" i="23"/>
  <c r="H39" i="23"/>
  <c r="F39" i="23"/>
  <c r="H38" i="23"/>
  <c r="F38" i="23"/>
  <c r="H37" i="23"/>
  <c r="F37" i="23"/>
  <c r="H36" i="23"/>
  <c r="F36" i="23"/>
  <c r="H35" i="23"/>
  <c r="F35" i="23"/>
  <c r="H33" i="23"/>
  <c r="F33" i="23"/>
  <c r="H32" i="23"/>
  <c r="F32" i="23"/>
  <c r="H31" i="23"/>
  <c r="F31" i="23"/>
  <c r="H29" i="23"/>
  <c r="F29" i="23"/>
  <c r="H28" i="23"/>
  <c r="F28" i="23"/>
  <c r="H27" i="23"/>
  <c r="F27" i="23"/>
  <c r="H26" i="23"/>
  <c r="F26" i="23"/>
  <c r="H25" i="23"/>
  <c r="F25" i="23"/>
  <c r="H24" i="23"/>
  <c r="F24" i="23"/>
  <c r="H23" i="23"/>
  <c r="F23" i="23"/>
  <c r="H22" i="23"/>
  <c r="F22" i="23"/>
  <c r="H21" i="23"/>
  <c r="F21" i="23"/>
  <c r="H20" i="23"/>
  <c r="F20" i="23"/>
  <c r="H19" i="23"/>
  <c r="F19" i="23"/>
  <c r="H18" i="23"/>
  <c r="F18" i="23"/>
  <c r="H17" i="23"/>
  <c r="F17" i="23"/>
  <c r="H16" i="23"/>
  <c r="F16" i="23"/>
  <c r="H15" i="23"/>
  <c r="F15" i="23"/>
  <c r="H14" i="23"/>
  <c r="F14" i="23"/>
  <c r="H13" i="23"/>
  <c r="F13" i="23"/>
  <c r="H12" i="23"/>
  <c r="F12" i="23"/>
  <c r="H11" i="23"/>
  <c r="F11" i="23"/>
  <c r="H10" i="23"/>
  <c r="F10" i="23"/>
  <c r="H9" i="23"/>
  <c r="F9" i="23"/>
  <c r="H8" i="23"/>
  <c r="F8" i="23"/>
  <c r="H6" i="23"/>
  <c r="F6" i="23"/>
  <c r="H5" i="23"/>
  <c r="F5" i="23"/>
  <c r="H4" i="23"/>
  <c r="F4" i="23"/>
  <c r="H29" i="22"/>
  <c r="F29" i="22"/>
  <c r="H28" i="22"/>
  <c r="F28" i="22"/>
  <c r="H27" i="22"/>
  <c r="F27" i="22"/>
  <c r="H26" i="22"/>
  <c r="F26" i="22"/>
  <c r="H25" i="22"/>
  <c r="F25" i="22"/>
  <c r="H24" i="22"/>
  <c r="F24" i="22"/>
  <c r="H23" i="22"/>
  <c r="F23" i="22"/>
  <c r="H22" i="22"/>
  <c r="F22" i="22"/>
  <c r="H21" i="22"/>
  <c r="F21" i="22"/>
  <c r="H20" i="22"/>
  <c r="F20" i="22"/>
  <c r="H19" i="22"/>
  <c r="F19" i="22"/>
  <c r="H18" i="22"/>
  <c r="F18" i="22"/>
  <c r="H17" i="22"/>
  <c r="F17" i="22"/>
  <c r="H16" i="22"/>
  <c r="F16" i="22"/>
  <c r="H15" i="22"/>
  <c r="F15" i="22"/>
  <c r="H14" i="22"/>
  <c r="F14" i="22"/>
  <c r="H12" i="22"/>
  <c r="F12" i="22"/>
  <c r="H11" i="22"/>
  <c r="F11" i="22"/>
  <c r="H10" i="22"/>
  <c r="F10" i="22"/>
  <c r="H9" i="22"/>
  <c r="F9" i="22"/>
  <c r="H8" i="22"/>
  <c r="F8" i="22"/>
  <c r="H7" i="22"/>
  <c r="F7" i="22"/>
  <c r="H6" i="22"/>
  <c r="F6" i="22"/>
  <c r="H5" i="22"/>
  <c r="F5" i="22"/>
  <c r="H4" i="22"/>
  <c r="F4" i="22"/>
  <c r="H78" i="21"/>
  <c r="F78" i="21"/>
  <c r="H77" i="21"/>
  <c r="F77" i="21"/>
  <c r="H76" i="21"/>
  <c r="F76" i="21"/>
  <c r="H75" i="21"/>
  <c r="F75" i="21"/>
  <c r="H74" i="21"/>
  <c r="F74" i="21"/>
  <c r="H73" i="21"/>
  <c r="F73" i="21"/>
  <c r="H72" i="21"/>
  <c r="F72" i="21"/>
  <c r="H71" i="21"/>
  <c r="F71" i="21"/>
  <c r="H70" i="21"/>
  <c r="F70" i="21"/>
  <c r="H69" i="21"/>
  <c r="F69" i="21"/>
  <c r="H67" i="21"/>
  <c r="F67" i="21"/>
  <c r="H66" i="21"/>
  <c r="F66" i="21"/>
  <c r="H65" i="21"/>
  <c r="F65" i="21"/>
  <c r="H64" i="21"/>
  <c r="F64" i="21"/>
  <c r="H63" i="21"/>
  <c r="F63" i="21"/>
  <c r="H62" i="21"/>
  <c r="F62" i="21"/>
  <c r="H61" i="21"/>
  <c r="F61" i="21"/>
  <c r="H60" i="21"/>
  <c r="F60" i="21"/>
  <c r="H58" i="21"/>
  <c r="F58" i="21"/>
  <c r="H57" i="21"/>
  <c r="F57" i="21"/>
  <c r="H56" i="21"/>
  <c r="F56" i="21"/>
  <c r="H55" i="21"/>
  <c r="F55" i="21"/>
  <c r="H54" i="21"/>
  <c r="F54" i="21"/>
  <c r="H53" i="21"/>
  <c r="F53" i="21"/>
  <c r="H52" i="21"/>
  <c r="F52" i="21"/>
  <c r="H51" i="21"/>
  <c r="F51" i="21"/>
  <c r="H49" i="21"/>
  <c r="F49" i="21"/>
  <c r="H48" i="21"/>
  <c r="F48" i="21"/>
  <c r="H47" i="21"/>
  <c r="F47" i="21"/>
  <c r="H46" i="21"/>
  <c r="F46" i="21"/>
  <c r="H45" i="21"/>
  <c r="F45" i="21"/>
  <c r="H44" i="21"/>
  <c r="F44" i="21"/>
  <c r="H43" i="21"/>
  <c r="F43" i="21"/>
  <c r="H42" i="21"/>
  <c r="F42" i="21"/>
  <c r="H41" i="21"/>
  <c r="F41" i="21"/>
  <c r="H40" i="21"/>
  <c r="F40" i="21"/>
  <c r="H39" i="21"/>
  <c r="F39" i="21"/>
  <c r="H38" i="21"/>
  <c r="F38" i="21"/>
  <c r="H37" i="21"/>
  <c r="F37" i="21"/>
  <c r="H36" i="21"/>
  <c r="F36" i="21"/>
  <c r="H35" i="21"/>
  <c r="F35" i="21"/>
  <c r="H34" i="21"/>
  <c r="F34" i="21"/>
  <c r="H33" i="21"/>
  <c r="F33" i="21"/>
  <c r="H32" i="21"/>
  <c r="F32" i="21"/>
  <c r="H31" i="21"/>
  <c r="F31" i="21"/>
  <c r="H30" i="21"/>
  <c r="F30" i="21"/>
  <c r="H29" i="21"/>
  <c r="F29" i="21"/>
  <c r="H28" i="21"/>
  <c r="F28" i="21"/>
  <c r="H27" i="21"/>
  <c r="F27" i="21"/>
  <c r="H26" i="21"/>
  <c r="F26" i="21"/>
  <c r="H24" i="21"/>
  <c r="F24" i="21"/>
  <c r="H23" i="21"/>
  <c r="F23" i="21"/>
  <c r="H22" i="21"/>
  <c r="F22" i="21"/>
  <c r="H21" i="21"/>
  <c r="F21" i="21"/>
  <c r="H20" i="21"/>
  <c r="F20" i="21"/>
  <c r="H19" i="21"/>
  <c r="F19" i="21"/>
  <c r="H18" i="21"/>
  <c r="F18" i="21"/>
  <c r="H17" i="21"/>
  <c r="F17" i="21"/>
  <c r="H15" i="21"/>
  <c r="F15" i="21"/>
  <c r="H14" i="21"/>
  <c r="F14" i="21"/>
  <c r="H13" i="21"/>
  <c r="F13" i="21"/>
  <c r="H12" i="21"/>
  <c r="F12" i="21"/>
  <c r="H11" i="21"/>
  <c r="F11" i="21"/>
  <c r="H10" i="21"/>
  <c r="F10" i="21"/>
  <c r="H8" i="21"/>
  <c r="F8" i="21"/>
  <c r="H7" i="21"/>
  <c r="F7" i="21"/>
  <c r="H6" i="21"/>
  <c r="F6" i="21"/>
  <c r="H5" i="21"/>
  <c r="F5" i="21"/>
  <c r="H4" i="21"/>
  <c r="F4" i="21"/>
  <c r="H34" i="20"/>
  <c r="F34" i="20"/>
  <c r="H33" i="20"/>
  <c r="F33" i="20"/>
  <c r="H32" i="20"/>
  <c r="F32" i="20"/>
  <c r="H31" i="20"/>
  <c r="F31" i="20"/>
  <c r="H30" i="20"/>
  <c r="F30" i="20"/>
  <c r="H29" i="20"/>
  <c r="F29" i="20"/>
  <c r="H28" i="20"/>
  <c r="F28" i="20"/>
  <c r="H26" i="20"/>
  <c r="F26" i="20"/>
  <c r="H25" i="20"/>
  <c r="F25" i="20"/>
  <c r="H24" i="20"/>
  <c r="F24" i="20"/>
  <c r="H23" i="20"/>
  <c r="F23" i="20"/>
  <c r="H22" i="20"/>
  <c r="F22" i="20"/>
  <c r="H21" i="20"/>
  <c r="F21" i="20"/>
  <c r="H20" i="20"/>
  <c r="F20" i="20"/>
  <c r="H19" i="20"/>
  <c r="F19" i="20"/>
  <c r="H18" i="20"/>
  <c r="F18" i="20"/>
  <c r="H17" i="20"/>
  <c r="F17" i="20"/>
  <c r="H15" i="20"/>
  <c r="F15" i="20"/>
  <c r="H14" i="20"/>
  <c r="F14" i="20"/>
  <c r="H13" i="20"/>
  <c r="F13" i="20"/>
  <c r="H12" i="20"/>
  <c r="F12" i="20"/>
  <c r="H11" i="20"/>
  <c r="F11" i="20"/>
  <c r="H10" i="20"/>
  <c r="F10" i="20"/>
  <c r="H9" i="20"/>
  <c r="F9" i="20"/>
  <c r="H8" i="20"/>
  <c r="F8" i="20"/>
  <c r="H7" i="20"/>
  <c r="F7" i="20"/>
  <c r="H6" i="20"/>
  <c r="F6" i="20"/>
  <c r="H5" i="20"/>
  <c r="F5" i="20"/>
  <c r="H4" i="20"/>
  <c r="F4" i="20"/>
  <c r="H78" i="19"/>
  <c r="F78" i="19"/>
  <c r="H77" i="19"/>
  <c r="F77" i="19"/>
  <c r="H76" i="19"/>
  <c r="F76" i="19"/>
  <c r="H75" i="19"/>
  <c r="F75" i="19"/>
  <c r="H74" i="19"/>
  <c r="F74" i="19"/>
  <c r="H73" i="19"/>
  <c r="F73" i="19"/>
  <c r="H72" i="19"/>
  <c r="F72" i="19"/>
  <c r="H71" i="19"/>
  <c r="F71" i="19"/>
  <c r="H70" i="19"/>
  <c r="F70" i="19"/>
  <c r="H69" i="19"/>
  <c r="F69" i="19"/>
  <c r="H67" i="19"/>
  <c r="F67" i="19"/>
  <c r="H66" i="19"/>
  <c r="F66" i="19"/>
  <c r="H65" i="19"/>
  <c r="F65" i="19"/>
  <c r="H64" i="19"/>
  <c r="F64" i="19"/>
  <c r="H63" i="19"/>
  <c r="F63" i="19"/>
  <c r="H62" i="19"/>
  <c r="F62" i="19"/>
  <c r="H61" i="19"/>
  <c r="F61" i="19"/>
  <c r="H60" i="19"/>
  <c r="F60" i="19"/>
  <c r="H59" i="19"/>
  <c r="F59" i="19"/>
  <c r="H57" i="19"/>
  <c r="F57" i="19"/>
  <c r="H56" i="19"/>
  <c r="F56" i="19"/>
  <c r="H55" i="19"/>
  <c r="F55" i="19"/>
  <c r="H54" i="19"/>
  <c r="F54" i="19"/>
  <c r="H53" i="19"/>
  <c r="F53" i="19"/>
  <c r="H52" i="19"/>
  <c r="F52" i="19"/>
  <c r="H51" i="19"/>
  <c r="F51" i="19"/>
  <c r="H50" i="19"/>
  <c r="F50" i="19"/>
  <c r="H48" i="19"/>
  <c r="F48" i="19"/>
  <c r="H47" i="19"/>
  <c r="F47" i="19"/>
  <c r="H46" i="19"/>
  <c r="F46" i="19"/>
  <c r="H45" i="19"/>
  <c r="F45" i="19"/>
  <c r="H44" i="19"/>
  <c r="F44" i="19"/>
  <c r="H43" i="19"/>
  <c r="F43" i="19"/>
  <c r="H42" i="19"/>
  <c r="F42" i="19"/>
  <c r="H41" i="19"/>
  <c r="F41" i="19"/>
  <c r="H40" i="19"/>
  <c r="F40" i="19"/>
  <c r="H39" i="19"/>
  <c r="F39" i="19"/>
  <c r="H38" i="19"/>
  <c r="F38" i="19"/>
  <c r="H37" i="19"/>
  <c r="F37" i="19"/>
  <c r="H36" i="19"/>
  <c r="F36" i="19"/>
  <c r="H35" i="19"/>
  <c r="F35" i="19"/>
  <c r="H34" i="19"/>
  <c r="F34" i="19"/>
  <c r="H33" i="19"/>
  <c r="F33" i="19"/>
  <c r="H31" i="19"/>
  <c r="F31" i="19"/>
  <c r="H30" i="19"/>
  <c r="F30" i="19"/>
  <c r="H29" i="19"/>
  <c r="F29" i="19"/>
  <c r="H28" i="19"/>
  <c r="F28" i="19"/>
  <c r="H27" i="19"/>
  <c r="F27" i="19"/>
  <c r="H26" i="19"/>
  <c r="F26" i="19"/>
  <c r="H25" i="19"/>
  <c r="F25" i="19"/>
  <c r="H24" i="19"/>
  <c r="F24" i="19"/>
  <c r="H23" i="19"/>
  <c r="F23" i="19"/>
  <c r="H22" i="19"/>
  <c r="F22" i="19"/>
  <c r="H21" i="19"/>
  <c r="F21" i="19"/>
  <c r="H20" i="19"/>
  <c r="F20" i="19"/>
  <c r="H19" i="19"/>
  <c r="F19" i="19"/>
  <c r="H18" i="19"/>
  <c r="F18" i="19"/>
  <c r="H17" i="19"/>
  <c r="F17" i="19"/>
  <c r="H16" i="19"/>
  <c r="F16" i="19"/>
  <c r="H15" i="19"/>
  <c r="F15" i="19"/>
  <c r="H14" i="19"/>
  <c r="F14" i="19"/>
  <c r="H13" i="19"/>
  <c r="F13" i="19"/>
  <c r="H12" i="19"/>
  <c r="F12" i="19"/>
  <c r="H11" i="19"/>
  <c r="F11" i="19"/>
  <c r="H10" i="19"/>
  <c r="F10" i="19"/>
  <c r="H9" i="19"/>
  <c r="F9" i="19"/>
  <c r="H7" i="19"/>
  <c r="F7" i="19"/>
  <c r="H6" i="19"/>
  <c r="F6" i="19"/>
  <c r="H5" i="19"/>
  <c r="F5" i="19"/>
  <c r="H4" i="19"/>
  <c r="F4" i="19"/>
  <c r="H24" i="18"/>
  <c r="F24" i="18"/>
  <c r="H23" i="18"/>
  <c r="F23" i="18"/>
  <c r="H22" i="18"/>
  <c r="F22" i="18"/>
  <c r="H21" i="18"/>
  <c r="F21" i="18"/>
  <c r="H20" i="18"/>
  <c r="F20" i="18"/>
  <c r="H19" i="18"/>
  <c r="F19" i="18"/>
  <c r="H17" i="18"/>
  <c r="F17" i="18"/>
  <c r="H16" i="18"/>
  <c r="F16" i="18"/>
  <c r="H15" i="18"/>
  <c r="F15" i="18"/>
  <c r="H14" i="18"/>
  <c r="F14" i="18"/>
  <c r="H13" i="18"/>
  <c r="F13" i="18"/>
  <c r="H12" i="18"/>
  <c r="F12" i="18"/>
  <c r="H11" i="18"/>
  <c r="F11" i="18"/>
  <c r="H10" i="18"/>
  <c r="F10" i="18"/>
  <c r="H9" i="18"/>
  <c r="F9" i="18"/>
  <c r="H8" i="18"/>
  <c r="F8" i="18"/>
  <c r="H7" i="18"/>
  <c r="F7" i="18"/>
  <c r="H6" i="18"/>
  <c r="F6" i="18"/>
  <c r="H5" i="18"/>
  <c r="F5" i="18"/>
  <c r="H4" i="18"/>
  <c r="F4" i="18"/>
  <c r="H53" i="17"/>
  <c r="F53" i="17"/>
  <c r="H52" i="17"/>
  <c r="F52" i="17"/>
  <c r="H51" i="17"/>
  <c r="F51" i="17"/>
  <c r="H50" i="17"/>
  <c r="F50" i="17"/>
  <c r="H49" i="17"/>
  <c r="F49" i="17"/>
  <c r="H48" i="17"/>
  <c r="F48" i="17"/>
  <c r="H47" i="17"/>
  <c r="F47" i="17"/>
  <c r="H46" i="17"/>
  <c r="F46" i="17"/>
  <c r="H45" i="17"/>
  <c r="F45" i="17"/>
  <c r="H44" i="17"/>
  <c r="F44" i="17"/>
  <c r="H43" i="17"/>
  <c r="F43" i="17"/>
  <c r="H42" i="17"/>
  <c r="F42" i="17"/>
  <c r="H41" i="17"/>
  <c r="F41" i="17"/>
  <c r="H40" i="17"/>
  <c r="F40" i="17"/>
  <c r="H38" i="17"/>
  <c r="F38" i="17"/>
  <c r="H37" i="17"/>
  <c r="F37" i="17"/>
  <c r="H36" i="17"/>
  <c r="F36" i="17"/>
  <c r="H35" i="17"/>
  <c r="F35" i="17"/>
  <c r="H34" i="17"/>
  <c r="F34" i="17"/>
  <c r="H33" i="17"/>
  <c r="F33" i="17"/>
  <c r="H32" i="17"/>
  <c r="F32" i="17"/>
  <c r="H31" i="17"/>
  <c r="F31" i="17"/>
  <c r="H30" i="17"/>
  <c r="F30" i="17"/>
  <c r="H29" i="17"/>
  <c r="F29" i="17"/>
  <c r="H28" i="17"/>
  <c r="F28" i="17"/>
  <c r="H27" i="17"/>
  <c r="F27" i="17"/>
  <c r="H26" i="17"/>
  <c r="F26" i="17"/>
  <c r="H24" i="17"/>
  <c r="F24" i="17"/>
  <c r="H23" i="17"/>
  <c r="F23" i="17"/>
  <c r="H22" i="17"/>
  <c r="F22" i="17"/>
  <c r="H21" i="17"/>
  <c r="F21" i="17"/>
  <c r="H20" i="17"/>
  <c r="F20" i="17"/>
  <c r="H19" i="17"/>
  <c r="F19" i="17"/>
  <c r="H18" i="17"/>
  <c r="F18" i="17"/>
  <c r="H16" i="17"/>
  <c r="F16" i="17"/>
  <c r="H15" i="17"/>
  <c r="F15" i="17"/>
  <c r="H14" i="17"/>
  <c r="F14" i="17"/>
  <c r="H13" i="17"/>
  <c r="F13" i="17"/>
  <c r="H12" i="17"/>
  <c r="F12" i="17"/>
  <c r="H11" i="17"/>
  <c r="F11" i="17"/>
  <c r="H10" i="17"/>
  <c r="F10" i="17"/>
  <c r="H8" i="17"/>
  <c r="F8" i="17"/>
  <c r="H7" i="17"/>
  <c r="F7" i="17"/>
  <c r="H6" i="17"/>
  <c r="F6" i="17"/>
  <c r="H5" i="17"/>
  <c r="F5" i="17"/>
  <c r="H4" i="17"/>
  <c r="F4" i="17"/>
  <c r="I11" i="16"/>
  <c r="K10" i="16"/>
  <c r="I10" i="16"/>
  <c r="K9" i="16"/>
  <c r="I9" i="16"/>
  <c r="K8" i="16"/>
  <c r="I8" i="16"/>
  <c r="K7" i="16"/>
  <c r="I7" i="16"/>
  <c r="K6" i="16"/>
  <c r="I6" i="16"/>
  <c r="K5" i="16"/>
  <c r="I5" i="16"/>
  <c r="K4" i="16"/>
  <c r="I4" i="16"/>
  <c r="K3" i="16"/>
  <c r="I3" i="16"/>
  <c r="F216" i="14"/>
  <c r="F215" i="14"/>
  <c r="F212" i="14"/>
  <c r="F211" i="14"/>
  <c r="F208" i="14"/>
  <c r="F207" i="14"/>
  <c r="F204" i="14"/>
  <c r="F203" i="14"/>
  <c r="F200" i="14"/>
  <c r="F199" i="14"/>
  <c r="F196" i="14"/>
  <c r="F195" i="14"/>
  <c r="F194" i="14"/>
  <c r="F191" i="14"/>
  <c r="F190" i="14"/>
  <c r="F189" i="14"/>
  <c r="F186" i="14"/>
  <c r="F185" i="14"/>
  <c r="F184" i="14"/>
  <c r="F180" i="14"/>
  <c r="F179" i="14"/>
  <c r="F178" i="14"/>
  <c r="F177" i="14"/>
  <c r="F174" i="14"/>
  <c r="F173" i="14"/>
  <c r="F172" i="14"/>
  <c r="F171" i="14"/>
  <c r="F170" i="14"/>
  <c r="F165" i="14"/>
  <c r="F164" i="14"/>
  <c r="F161" i="14"/>
  <c r="F160" i="14"/>
  <c r="F157" i="14"/>
  <c r="F156" i="14"/>
  <c r="F153" i="14"/>
  <c r="F152" i="14"/>
  <c r="F149" i="14"/>
  <c r="F148" i="14"/>
  <c r="F145" i="14"/>
  <c r="F144" i="14"/>
  <c r="F143" i="14"/>
  <c r="F140" i="14"/>
  <c r="F137" i="14"/>
  <c r="F136" i="14"/>
  <c r="F135" i="14"/>
  <c r="F132" i="14"/>
  <c r="F131" i="14"/>
  <c r="F130" i="14"/>
  <c r="F127" i="14"/>
  <c r="F126" i="14"/>
  <c r="F125" i="14"/>
  <c r="F122" i="14"/>
  <c r="F121" i="14"/>
  <c r="F120" i="14"/>
  <c r="F117" i="14"/>
  <c r="F116" i="14"/>
  <c r="F110" i="14"/>
  <c r="F109" i="14"/>
  <c r="F108" i="14"/>
  <c r="F105" i="14"/>
  <c r="F104" i="14"/>
  <c r="F101" i="14"/>
  <c r="F100" i="14"/>
  <c r="F99" i="14"/>
  <c r="F96" i="14"/>
  <c r="F95" i="14"/>
  <c r="F92" i="14"/>
  <c r="F91" i="14"/>
  <c r="F88" i="14"/>
  <c r="F87" i="14"/>
  <c r="F86" i="14"/>
  <c r="F85" i="14"/>
  <c r="F82" i="14"/>
  <c r="F81" i="14"/>
  <c r="F80" i="14"/>
  <c r="F79" i="14"/>
  <c r="F76" i="14"/>
  <c r="F75" i="14"/>
  <c r="F72" i="14"/>
  <c r="F71" i="14"/>
  <c r="F70" i="14"/>
  <c r="F63" i="14"/>
  <c r="F62" i="14"/>
  <c r="F59" i="14"/>
  <c r="F58" i="14"/>
  <c r="F55" i="14"/>
  <c r="F54" i="14"/>
  <c r="F51" i="14"/>
  <c r="F50" i="14"/>
  <c r="F49" i="14"/>
  <c r="F46" i="14"/>
  <c r="F45" i="14"/>
  <c r="F42" i="14"/>
  <c r="F41" i="14"/>
  <c r="F38" i="14"/>
  <c r="F37" i="14"/>
  <c r="F34" i="14"/>
  <c r="F33" i="14"/>
  <c r="F30" i="14"/>
  <c r="F29" i="14"/>
  <c r="F26" i="14"/>
  <c r="F25" i="14"/>
  <c r="F22" i="14"/>
  <c r="F21" i="14"/>
  <c r="F18" i="14"/>
  <c r="F17" i="14"/>
  <c r="F14" i="14"/>
  <c r="F13" i="14"/>
  <c r="F12" i="14"/>
  <c r="F8" i="14"/>
  <c r="F7" i="14"/>
  <c r="F6" i="14"/>
  <c r="F5" i="14"/>
  <c r="F4" i="14"/>
  <c r="F3" i="14"/>
  <c r="K62" i="12"/>
  <c r="K59" i="12"/>
  <c r="K58" i="12"/>
  <c r="K57" i="12"/>
  <c r="K56" i="12"/>
  <c r="K55" i="12"/>
  <c r="K54" i="12"/>
  <c r="K53" i="12"/>
  <c r="K50" i="12"/>
  <c r="K49" i="12"/>
  <c r="K48" i="12"/>
  <c r="K47" i="12"/>
  <c r="K46" i="12"/>
  <c r="K43" i="12"/>
  <c r="K42" i="12"/>
  <c r="K41" i="12"/>
  <c r="K38" i="12"/>
  <c r="K37" i="12"/>
  <c r="K36" i="12"/>
  <c r="K32" i="12"/>
  <c r="K31" i="12"/>
  <c r="K30" i="12"/>
  <c r="K27" i="12"/>
  <c r="K26" i="12"/>
  <c r="K23" i="12"/>
  <c r="K22" i="12"/>
  <c r="K19" i="12"/>
  <c r="K18" i="12"/>
  <c r="K17" i="12"/>
  <c r="K16" i="12"/>
  <c r="K15" i="12"/>
  <c r="K14" i="12"/>
  <c r="K13" i="12"/>
  <c r="K12" i="12"/>
  <c r="K11" i="12"/>
  <c r="K10" i="12"/>
  <c r="K9" i="12"/>
  <c r="K8" i="12"/>
  <c r="K7" i="12"/>
  <c r="K6" i="12"/>
  <c r="K65" i="11"/>
  <c r="K64" i="11"/>
  <c r="K63" i="11"/>
  <c r="K62" i="11"/>
  <c r="K59" i="11"/>
  <c r="K58" i="11"/>
  <c r="K57" i="11"/>
  <c r="K54" i="11"/>
  <c r="K51" i="11"/>
  <c r="K47" i="11"/>
  <c r="K46" i="11"/>
  <c r="K45" i="11"/>
  <c r="K42" i="11"/>
  <c r="K41" i="11"/>
  <c r="K40" i="11"/>
  <c r="K37" i="11"/>
  <c r="K36" i="11"/>
  <c r="K33" i="11"/>
  <c r="K32" i="11"/>
  <c r="K31" i="11"/>
  <c r="K27" i="11"/>
  <c r="K26" i="11"/>
  <c r="K25" i="11"/>
  <c r="K22" i="11"/>
  <c r="K21" i="11"/>
  <c r="K20" i="11"/>
  <c r="K17" i="11"/>
  <c r="K14" i="11"/>
  <c r="K10" i="11"/>
  <c r="K9" i="11"/>
  <c r="K8" i="11"/>
  <c r="K7" i="11"/>
  <c r="K6" i="11"/>
  <c r="K103" i="10"/>
  <c r="K100" i="10"/>
  <c r="K96" i="10"/>
  <c r="K93" i="10"/>
  <c r="K90" i="10"/>
  <c r="K89" i="10"/>
  <c r="K88" i="10"/>
  <c r="K85" i="10"/>
  <c r="K81" i="10"/>
  <c r="K80" i="10"/>
  <c r="K79" i="10"/>
  <c r="K78" i="10"/>
  <c r="K77" i="10"/>
  <c r="K76" i="10"/>
  <c r="K75" i="10"/>
  <c r="K72" i="10"/>
  <c r="K71" i="10"/>
  <c r="K70" i="10"/>
  <c r="K67" i="10"/>
  <c r="K63" i="10"/>
  <c r="K62" i="10"/>
  <c r="K59" i="10"/>
  <c r="K56" i="10"/>
  <c r="K53" i="10"/>
  <c r="K52" i="10"/>
  <c r="K51" i="10"/>
  <c r="K50" i="10"/>
  <c r="K49" i="10"/>
  <c r="K48" i="10"/>
  <c r="K47" i="10"/>
  <c r="K46" i="10"/>
  <c r="K45" i="10"/>
  <c r="K44" i="10"/>
  <c r="K43" i="10"/>
  <c r="K42" i="10"/>
  <c r="K41" i="10"/>
  <c r="K35" i="10"/>
  <c r="K34" i="10"/>
  <c r="K30" i="10"/>
  <c r="K27" i="10"/>
  <c r="K24" i="10"/>
  <c r="K21" i="10"/>
  <c r="K18" i="10"/>
  <c r="K15" i="10"/>
  <c r="K14" i="10"/>
  <c r="K10" i="10"/>
  <c r="K9" i="10"/>
  <c r="K8" i="10"/>
  <c r="K7" i="10"/>
  <c r="K6" i="10"/>
  <c r="K139" i="9"/>
  <c r="K138" i="9"/>
  <c r="K135" i="9"/>
  <c r="K132" i="9"/>
  <c r="K128" i="9"/>
  <c r="K127" i="9"/>
  <c r="K126" i="9"/>
  <c r="K123" i="9"/>
  <c r="K122" i="9"/>
  <c r="K119" i="9"/>
  <c r="K115" i="9"/>
  <c r="K112" i="9"/>
  <c r="K109" i="9"/>
  <c r="K106" i="9"/>
  <c r="K103" i="9"/>
  <c r="K100" i="9"/>
  <c r="K99" i="9"/>
  <c r="K98" i="9"/>
  <c r="K95" i="9"/>
  <c r="K92" i="9"/>
  <c r="K91" i="9"/>
  <c r="K90" i="9"/>
  <c r="K89" i="9"/>
  <c r="K88" i="9"/>
  <c r="K87" i="9"/>
  <c r="K86" i="9"/>
  <c r="K85" i="9"/>
  <c r="K84" i="9"/>
  <c r="K81" i="9"/>
  <c r="K78" i="9"/>
  <c r="K77" i="9"/>
  <c r="K76" i="9"/>
  <c r="K75" i="9"/>
  <c r="K72" i="9"/>
  <c r="K68" i="9"/>
  <c r="K65" i="9"/>
  <c r="K64" i="9"/>
  <c r="K63" i="9"/>
  <c r="K62" i="9"/>
  <c r="K59" i="9"/>
  <c r="K58" i="9"/>
  <c r="K57" i="9"/>
  <c r="K56" i="9"/>
  <c r="K55" i="9"/>
  <c r="K54" i="9"/>
  <c r="K53" i="9"/>
  <c r="K52" i="9"/>
  <c r="K49" i="9"/>
  <c r="K45" i="9"/>
  <c r="K44" i="9"/>
  <c r="K40" i="9"/>
  <c r="K37" i="9"/>
  <c r="K33" i="9"/>
  <c r="K30" i="9"/>
  <c r="K27" i="9"/>
  <c r="K24" i="9"/>
  <c r="K21" i="9"/>
  <c r="K18" i="9"/>
  <c r="K17" i="9"/>
  <c r="K14" i="9"/>
  <c r="K13" i="9"/>
  <c r="K9" i="9"/>
  <c r="K8" i="9"/>
  <c r="K7" i="9"/>
  <c r="K6" i="9"/>
  <c r="K84" i="8"/>
  <c r="K83" i="8"/>
  <c r="K82" i="8"/>
  <c r="K81" i="8"/>
  <c r="K78" i="8"/>
  <c r="K77" i="8"/>
  <c r="K76" i="8"/>
  <c r="K75" i="8"/>
  <c r="K74" i="8"/>
  <c r="K73" i="8"/>
  <c r="K70" i="8"/>
  <c r="K69" i="8"/>
  <c r="K68" i="8"/>
  <c r="K67" i="8"/>
  <c r="K66" i="8"/>
  <c r="K65" i="8"/>
  <c r="K61" i="8"/>
  <c r="K60" i="8"/>
  <c r="K57" i="8"/>
  <c r="K54" i="8"/>
  <c r="K51" i="8"/>
  <c r="K50" i="8"/>
  <c r="K49" i="8"/>
  <c r="K48" i="8"/>
  <c r="K45" i="8"/>
  <c r="K42" i="8"/>
  <c r="K41" i="8"/>
  <c r="K40" i="8"/>
  <c r="K39" i="8"/>
  <c r="K36" i="8"/>
  <c r="K35" i="8"/>
  <c r="K34" i="8"/>
  <c r="K30" i="8"/>
  <c r="K27" i="8"/>
  <c r="K24" i="8"/>
  <c r="K21" i="8"/>
  <c r="K18" i="8"/>
  <c r="K15" i="8"/>
  <c r="K14" i="8"/>
  <c r="K10" i="8"/>
  <c r="K9" i="8"/>
  <c r="K8" i="8"/>
  <c r="K7" i="8"/>
  <c r="K6" i="8"/>
  <c r="K95" i="7"/>
  <c r="K94" i="7"/>
  <c r="K91" i="7"/>
  <c r="K90" i="7"/>
  <c r="K89" i="7"/>
  <c r="K85" i="7"/>
  <c r="K84" i="7"/>
  <c r="K83" i="7"/>
  <c r="K82" i="7"/>
  <c r="K81" i="7"/>
  <c r="K80" i="7"/>
  <c r="K77" i="7"/>
  <c r="K76" i="7"/>
  <c r="K75" i="7"/>
  <c r="K74" i="7"/>
  <c r="K73" i="7"/>
  <c r="K72" i="7"/>
  <c r="K71" i="7"/>
  <c r="K68" i="7"/>
  <c r="K67" i="7"/>
  <c r="K66" i="7"/>
  <c r="K65" i="7"/>
  <c r="K64" i="7"/>
  <c r="K63" i="7"/>
  <c r="K60" i="7"/>
  <c r="K59" i="7"/>
  <c r="K58" i="7"/>
  <c r="K57" i="7"/>
  <c r="K56" i="7"/>
  <c r="K55" i="7"/>
  <c r="K54" i="7"/>
  <c r="K50" i="7"/>
  <c r="K49" i="7"/>
  <c r="K48" i="7"/>
  <c r="K47" i="7"/>
  <c r="K46" i="7"/>
  <c r="K45" i="7"/>
  <c r="K41" i="7"/>
  <c r="K38" i="7"/>
  <c r="K37" i="7"/>
  <c r="K36" i="7"/>
  <c r="K35" i="7"/>
  <c r="K31" i="7"/>
  <c r="K30" i="7"/>
  <c r="K29" i="7"/>
  <c r="K28" i="7"/>
  <c r="K27" i="7"/>
  <c r="K24" i="7"/>
  <c r="K21" i="7"/>
  <c r="K20" i="7"/>
  <c r="K19" i="7"/>
  <c r="K18" i="7"/>
  <c r="K17" i="7"/>
  <c r="K14" i="7"/>
  <c r="K13" i="7"/>
  <c r="K9" i="7"/>
  <c r="K6" i="7"/>
  <c r="K27" i="6"/>
  <c r="K26" i="6"/>
  <c r="K25" i="6"/>
  <c r="K24" i="6"/>
  <c r="K23" i="6"/>
  <c r="K22" i="6"/>
  <c r="K21" i="6"/>
  <c r="K20" i="6"/>
  <c r="K19" i="6"/>
  <c r="K18" i="6"/>
  <c r="K17" i="6"/>
  <c r="K16" i="6"/>
  <c r="K15" i="6"/>
  <c r="K14" i="6"/>
  <c r="K13" i="6"/>
  <c r="K12" i="6"/>
  <c r="K11" i="6"/>
  <c r="K10" i="6"/>
  <c r="K9" i="6"/>
  <c r="K8" i="6"/>
  <c r="K7" i="6"/>
  <c r="K6" i="6"/>
  <c r="K5" i="6"/>
  <c r="K197" i="5"/>
  <c r="K196" i="5"/>
  <c r="K195" i="5"/>
  <c r="K194" i="5"/>
  <c r="K193" i="5"/>
  <c r="K192" i="5"/>
  <c r="K191" i="5"/>
  <c r="K190" i="5"/>
  <c r="K189" i="5"/>
  <c r="K188" i="5"/>
  <c r="K187" i="5"/>
  <c r="K186" i="5"/>
  <c r="K185" i="5"/>
  <c r="K184" i="5"/>
  <c r="K183" i="5"/>
  <c r="K182" i="5"/>
  <c r="K177" i="5"/>
  <c r="K176" i="5"/>
  <c r="K175" i="5"/>
  <c r="K174" i="5"/>
  <c r="K173" i="5"/>
  <c r="K172" i="5"/>
  <c r="K171" i="5"/>
  <c r="K170" i="5"/>
  <c r="K169" i="5"/>
  <c r="K168" i="5"/>
  <c r="K167" i="5"/>
  <c r="K166" i="5"/>
  <c r="K165" i="5"/>
  <c r="K164" i="5"/>
  <c r="K163" i="5"/>
  <c r="K162" i="5"/>
  <c r="K161" i="5"/>
  <c r="K160" i="5"/>
  <c r="K159" i="5"/>
  <c r="K158" i="5"/>
  <c r="K157" i="5"/>
  <c r="K156" i="5"/>
  <c r="K155" i="5"/>
  <c r="K154" i="5"/>
  <c r="K153" i="5"/>
  <c r="K150" i="5"/>
  <c r="K149" i="5"/>
  <c r="K148" i="5"/>
  <c r="K147" i="5"/>
  <c r="K146" i="5"/>
  <c r="K145" i="5"/>
  <c r="K144" i="5"/>
  <c r="K143" i="5"/>
  <c r="K142" i="5"/>
  <c r="K141" i="5"/>
  <c r="K140" i="5"/>
  <c r="K139" i="5"/>
  <c r="K138" i="5"/>
  <c r="K137" i="5"/>
  <c r="K136" i="5"/>
  <c r="K135" i="5"/>
  <c r="K134" i="5"/>
  <c r="K133" i="5"/>
  <c r="K132" i="5"/>
  <c r="K131" i="5"/>
  <c r="K130" i="5"/>
  <c r="K129" i="5"/>
  <c r="K128" i="5"/>
  <c r="K127" i="5"/>
  <c r="K126" i="5"/>
  <c r="K125" i="5"/>
  <c r="K124" i="5"/>
  <c r="K123" i="5"/>
  <c r="K122" i="5"/>
  <c r="K121" i="5"/>
  <c r="K120" i="5"/>
  <c r="K116" i="5"/>
  <c r="K115" i="5"/>
  <c r="K114" i="5"/>
  <c r="K113" i="5"/>
  <c r="K110" i="5"/>
  <c r="K109" i="5"/>
  <c r="K108" i="5"/>
  <c r="K101" i="5"/>
  <c r="K100" i="5"/>
  <c r="K99" i="5"/>
  <c r="K98" i="5"/>
  <c r="K97" i="5"/>
  <c r="K96" i="5"/>
  <c r="K95" i="5"/>
  <c r="K92" i="5"/>
  <c r="K91" i="5"/>
  <c r="K90" i="5"/>
  <c r="K89" i="5"/>
  <c r="K88" i="5"/>
  <c r="K87" i="5"/>
  <c r="K86" i="5"/>
  <c r="K85" i="5"/>
  <c r="K84" i="5"/>
  <c r="K83" i="5"/>
  <c r="K82" i="5"/>
  <c r="K81" i="5"/>
  <c r="K80" i="5"/>
  <c r="K79" i="5"/>
  <c r="K78" i="5"/>
  <c r="K77" i="5"/>
  <c r="K76" i="5"/>
  <c r="K72" i="5"/>
  <c r="K71" i="5"/>
  <c r="K67" i="5"/>
  <c r="K66" i="5"/>
  <c r="K63" i="5"/>
  <c r="K62" i="5"/>
  <c r="K61" i="5"/>
  <c r="K60" i="5"/>
  <c r="K59" i="5"/>
  <c r="K58" i="5"/>
  <c r="K57" i="5"/>
  <c r="K56" i="5"/>
  <c r="K52" i="5"/>
  <c r="K49" i="5"/>
  <c r="K41" i="5"/>
  <c r="K38" i="5"/>
  <c r="K37" i="5"/>
  <c r="K36" i="5"/>
  <c r="K35" i="5"/>
  <c r="K34" i="5"/>
  <c r="K33" i="5"/>
  <c r="K32" i="5"/>
  <c r="K31" i="5"/>
  <c r="K30" i="5"/>
  <c r="K27" i="5"/>
  <c r="K26" i="5"/>
  <c r="K25" i="5"/>
  <c r="K24" i="5"/>
  <c r="K23" i="5"/>
  <c r="K22" i="5"/>
  <c r="K21" i="5"/>
  <c r="K18" i="5"/>
  <c r="K17" i="5"/>
  <c r="K16" i="5"/>
  <c r="K15" i="5"/>
  <c r="K14" i="5"/>
  <c r="K13" i="5"/>
  <c r="K10" i="5"/>
  <c r="K9" i="5"/>
  <c r="K8" i="5"/>
  <c r="K7" i="5"/>
  <c r="K6" i="5"/>
  <c r="K102" i="4"/>
  <c r="K101" i="4"/>
  <c r="K100" i="4"/>
  <c r="K99" i="4"/>
  <c r="K98" i="4"/>
  <c r="K97" i="4"/>
  <c r="K96" i="4"/>
  <c r="K95" i="4"/>
  <c r="K94" i="4"/>
  <c r="K93" i="4"/>
  <c r="K92" i="4"/>
  <c r="K91" i="4"/>
  <c r="K90" i="4"/>
  <c r="K86" i="4"/>
  <c r="K85" i="4"/>
  <c r="K84" i="4"/>
  <c r="K81" i="4"/>
  <c r="K80" i="4"/>
  <c r="K79" i="4"/>
  <c r="K78" i="4"/>
  <c r="K77" i="4"/>
  <c r="K74" i="4"/>
  <c r="K73" i="4"/>
  <c r="K72" i="4"/>
  <c r="K71" i="4"/>
  <c r="K70" i="4"/>
  <c r="K69" i="4"/>
  <c r="K66" i="4"/>
  <c r="K65" i="4"/>
  <c r="K64" i="4"/>
  <c r="K63" i="4"/>
  <c r="K62" i="4"/>
  <c r="K61" i="4"/>
  <c r="K58" i="4"/>
  <c r="K57" i="4"/>
  <c r="K53" i="4"/>
  <c r="K52" i="4"/>
  <c r="K51" i="4"/>
  <c r="K50" i="4"/>
  <c r="K49" i="4"/>
  <c r="K48" i="4"/>
  <c r="K47" i="4"/>
  <c r="K43" i="4"/>
  <c r="K42" i="4"/>
  <c r="K41" i="4"/>
  <c r="K40" i="4"/>
  <c r="K39" i="4"/>
  <c r="K38" i="4"/>
  <c r="K37" i="4"/>
  <c r="K36" i="4"/>
  <c r="K33" i="4"/>
  <c r="K32" i="4"/>
  <c r="K31" i="4"/>
  <c r="K27" i="4"/>
  <c r="K26" i="4"/>
  <c r="K25" i="4"/>
  <c r="K24" i="4"/>
  <c r="K23" i="4"/>
  <c r="K22" i="4"/>
  <c r="K19" i="4"/>
  <c r="K18" i="4"/>
  <c r="K17" i="4"/>
  <c r="K16" i="4"/>
  <c r="K15" i="4"/>
  <c r="K14" i="4"/>
  <c r="K13" i="4"/>
  <c r="K12" i="4"/>
  <c r="K9" i="4"/>
  <c r="K8" i="4"/>
  <c r="K7" i="4"/>
  <c r="K6" i="4"/>
  <c r="K63" i="3"/>
  <c r="K60" i="3"/>
  <c r="K59" i="3"/>
  <c r="K58" i="3"/>
  <c r="K57" i="3"/>
  <c r="K56" i="3"/>
  <c r="K55" i="3"/>
  <c r="K54" i="3"/>
  <c r="K53" i="3"/>
  <c r="K50" i="3"/>
  <c r="K49" i="3"/>
  <c r="K48" i="3"/>
  <c r="K47" i="3"/>
  <c r="K46" i="3"/>
  <c r="K43" i="3"/>
  <c r="K42" i="3"/>
  <c r="K41" i="3"/>
  <c r="K38" i="3"/>
  <c r="K37" i="3"/>
  <c r="K36" i="3"/>
  <c r="K33" i="3"/>
  <c r="K32" i="3"/>
  <c r="K31" i="3"/>
  <c r="K30" i="3"/>
  <c r="K29" i="3"/>
  <c r="K28" i="3"/>
  <c r="K25" i="3"/>
  <c r="K24" i="3"/>
  <c r="K23" i="3"/>
  <c r="K22" i="3"/>
  <c r="K21" i="3"/>
  <c r="K20" i="3"/>
  <c r="K19" i="3"/>
  <c r="K16" i="3"/>
  <c r="K15" i="3"/>
  <c r="K14" i="3"/>
  <c r="K13" i="3"/>
  <c r="K10" i="3"/>
  <c r="K9" i="3"/>
  <c r="K8" i="3"/>
  <c r="K7" i="3"/>
  <c r="K6" i="3"/>
  <c r="F13" i="2"/>
  <c r="F12" i="2"/>
  <c r="F11" i="2"/>
  <c r="F10" i="2"/>
  <c r="F9" i="2"/>
  <c r="F8" i="2"/>
  <c r="F7" i="2"/>
  <c r="F6" i="2"/>
  <c r="F5" i="2"/>
  <c r="F4" i="2"/>
  <c r="F3" i="2"/>
  <c r="C6" i="16"/>
  <c r="C8" i="16"/>
  <c r="F10" i="16"/>
  <c r="F7" i="16"/>
  <c r="D5" i="16"/>
  <c r="E5" i="16"/>
  <c r="E10" i="16"/>
  <c r="E3" i="16"/>
  <c r="D3" i="16"/>
  <c r="D10" i="16"/>
  <c r="C10" i="16"/>
  <c r="E4" i="16"/>
  <c r="C7" i="16"/>
  <c r="F3" i="16"/>
  <c r="D8" i="16"/>
  <c r="D4" i="16"/>
  <c r="C4" i="16"/>
  <c r="E6" i="16"/>
  <c r="C9" i="16"/>
  <c r="C5" i="16"/>
  <c r="F6" i="16"/>
  <c r="C3" i="16"/>
  <c r="D6" i="16"/>
  <c r="D9" i="16"/>
  <c r="E7" i="16"/>
  <c r="F5" i="16"/>
  <c r="E9" i="16"/>
  <c r="E8" i="16"/>
  <c r="F9" i="16"/>
  <c r="F4" i="16"/>
  <c r="D7" i="16"/>
  <c r="F8" i="16"/>
  <c r="C11" i="16" l="1"/>
  <c r="D11" i="16"/>
  <c r="F11" i="16"/>
  <c r="G3" i="16"/>
  <c r="G10" i="16"/>
  <c r="G5" i="16"/>
  <c r="G9" i="16"/>
  <c r="G6" i="16"/>
  <c r="E11" i="16"/>
  <c r="G8" i="16"/>
  <c r="G4" i="16"/>
  <c r="G7" i="16"/>
  <c r="D4" i="2"/>
  <c r="E11" i="2"/>
  <c r="D12" i="2"/>
  <c r="D8" i="2"/>
  <c r="E3" i="2"/>
  <c r="E4" i="2"/>
  <c r="E5" i="2"/>
  <c r="E6" i="2"/>
  <c r="E7" i="2"/>
  <c r="E8" i="2"/>
  <c r="D9" i="2"/>
  <c r="E10" i="2"/>
  <c r="D11" i="2"/>
  <c r="E12" i="2"/>
  <c r="E9" i="2"/>
  <c r="D5" i="2"/>
  <c r="D6" i="2"/>
  <c r="D10" i="2"/>
  <c r="D3" i="2"/>
  <c r="D7" i="2"/>
  <c r="G11" i="16" l="1"/>
  <c r="D13" i="2"/>
  <c r="E13" i="2"/>
</calcChain>
</file>

<file path=xl/sharedStrings.xml><?xml version="1.0" encoding="utf-8"?>
<sst xmlns="http://schemas.openxmlformats.org/spreadsheetml/2006/main" count="6370" uniqueCount="2268">
  <si>
    <t xml:space="preserve"> Category</t>
  </si>
  <si>
    <t>Completed</t>
  </si>
  <si>
    <t>Tasks</t>
  </si>
  <si>
    <t>Progress</t>
  </si>
  <si>
    <t>🧪 Strategy</t>
  </si>
  <si>
    <t>✍️ Copywriting</t>
  </si>
  <si>
    <r>
      <rPr>
        <sz val="10"/>
        <color rgb="FF000000"/>
        <rFont val="Montserrat"/>
      </rPr>
      <t xml:space="preserve">📋  </t>
    </r>
    <r>
      <rPr>
        <sz val="10"/>
        <color rgb="FF000000"/>
        <rFont val="Montserrat"/>
      </rPr>
      <t>Infrastructure</t>
    </r>
  </si>
  <si>
    <t>⚠️ Staying Out of Spam</t>
  </si>
  <si>
    <t>🔎 Prospecting</t>
  </si>
  <si>
    <r>
      <rPr>
        <sz val="10"/>
        <color rgb="FF000000"/>
        <rFont val="Montserrat"/>
      </rPr>
      <t>1️⃣ Outreach System 1</t>
    </r>
    <r>
      <rPr>
        <sz val="10"/>
        <color rgb="FF000000"/>
        <rFont val="Montserrat"/>
      </rPr>
      <t xml:space="preserve"> (Automated)</t>
    </r>
  </si>
  <si>
    <r>
      <rPr>
        <sz val="10"/>
        <color rgb="FF000000"/>
        <rFont val="Montserrat"/>
      </rPr>
      <t>2️⃣ Outreach System 2</t>
    </r>
    <r>
      <rPr>
        <sz val="10"/>
        <color rgb="FF000000"/>
        <rFont val="Montserrat"/>
      </rPr>
      <t xml:space="preserve"> (Outsourced)</t>
    </r>
  </si>
  <si>
    <r>
      <rPr>
        <sz val="10"/>
        <color rgb="FF000000"/>
        <rFont val="Montserrat"/>
      </rPr>
      <t>3️⃣ Outreach System 3</t>
    </r>
    <r>
      <rPr>
        <sz val="10"/>
        <color rgb="FF000000"/>
        <rFont val="Montserrat"/>
      </rPr>
      <t xml:space="preserve"> (Personalized)</t>
    </r>
  </si>
  <si>
    <t>🚀 Scaling</t>
  </si>
  <si>
    <r>
      <rPr>
        <sz val="10"/>
        <color rgb="FF000000"/>
        <rFont val="Montserrat"/>
      </rPr>
      <t xml:space="preserve">⚙️ Recurring Tasks &amp; </t>
    </r>
    <r>
      <rPr>
        <sz val="10"/>
        <color rgb="FF000000"/>
        <rFont val="Montserrat"/>
      </rPr>
      <t>Reporting</t>
    </r>
  </si>
  <si>
    <t>Overall Progress</t>
  </si>
  <si>
    <t xml:space="preserve"> </t>
  </si>
  <si>
    <t>Strategy 🧪</t>
  </si>
  <si>
    <r>
      <rPr>
        <b/>
        <sz val="9"/>
        <color rgb="FFFFFFFF"/>
        <rFont val="Montserrat"/>
      </rPr>
      <t xml:space="preserve">The 6 Outreach Pillars </t>
    </r>
    <r>
      <rPr>
        <sz val="9"/>
        <color rgb="FFFFFFFF"/>
        <rFont val="Montserrat"/>
      </rPr>
      <t xml:space="preserve">— more info in </t>
    </r>
    <r>
      <rPr>
        <u/>
        <sz val="9"/>
        <color rgb="FFFFFFFF"/>
        <rFont val="Montserrat"/>
      </rPr>
      <t>Module 1</t>
    </r>
  </si>
  <si>
    <t>Offer</t>
  </si>
  <si>
    <t>TASK 🧪</t>
  </si>
  <si>
    <t>PROGRESS</t>
  </si>
  <si>
    <t>PRIORITY SCORE</t>
  </si>
  <si>
    <t>PRIORITY</t>
  </si>
  <si>
    <t>Your offer is irresistible to your target audience</t>
  </si>
  <si>
    <t>Almost Done!</t>
  </si>
  <si>
    <t>You have a strong product market fit</t>
  </si>
  <si>
    <t>Done!</t>
  </si>
  <si>
    <t>You provide A-level service delivery to be able to sell with conviction and offer a risk-reversal</t>
  </si>
  <si>
    <t>Not Started!</t>
  </si>
  <si>
    <t>You understand your target market like no one else so that your offer resonates with them on a different level</t>
  </si>
  <si>
    <t>Your offer is tangible and your offer minimizes risk and friction</t>
  </si>
  <si>
    <t>Prospecting</t>
  </si>
  <si>
    <t>Prospects feel the need for your offer and are willing to pay for it</t>
  </si>
  <si>
    <t>Targeting is accurate with the right people</t>
  </si>
  <si>
    <t>You have found an easy way to pinpoint these people</t>
  </si>
  <si>
    <t>The right channels to deliver your message are being used</t>
  </si>
  <si>
    <t>Copy</t>
  </si>
  <si>
    <t>Do you get attention and convert prospects interested in your offer?</t>
  </si>
  <si>
    <t>Are you able to grab and hold people’s attention?</t>
  </si>
  <si>
    <t>Well written copy (gramatically correct and using rhetoric elements)</t>
  </si>
  <si>
    <t>Copy is personalized and you break cognitive patterns</t>
  </si>
  <si>
    <t>Clearly recognize the prospects' problem</t>
  </si>
  <si>
    <t>Match target's tone and speak their language</t>
  </si>
  <si>
    <t>You go against the grain and stand out</t>
  </si>
  <si>
    <t>Systems</t>
  </si>
  <si>
    <t>Emotions are unplugged and you trust data and systems</t>
  </si>
  <si>
    <t>Your outreach systems have a direct goal (ie. you practice direct advertising) and not just reach out to people to strike up a conversation</t>
  </si>
  <si>
    <t>Your systems are scalable, time efficient, reliable, replicable and data-driven</t>
  </si>
  <si>
    <t>Your systems are as simple and focussed as possible (complex systems break and don't scale)</t>
  </si>
  <si>
    <t>Your emails have high delivery rates (you follow deliverability guidelines)</t>
  </si>
  <si>
    <t>Your systems evolve over time and you have patience to see them grow to fruition</t>
  </si>
  <si>
    <t>Volume</t>
  </si>
  <si>
    <t>How many people are you reaching out to and how often? Are you reaching out to enough people?</t>
  </si>
  <si>
    <t>You are treating outreach like a game of numbers</t>
  </si>
  <si>
    <t>You have great follow up sequences, have enough touchpoints, and use an omnichannel approach</t>
  </si>
  <si>
    <t>Rapport</t>
  </si>
  <si>
    <t>Your target audience thinks that you can deliver on your offer and they trust you</t>
  </si>
  <si>
    <t xml:space="preserve">Content to portray your knowledge is easily available </t>
  </si>
  <si>
    <t>You have precedent in achieving the results you offer</t>
  </si>
  <si>
    <r>
      <rPr>
        <b/>
        <sz val="9"/>
        <color rgb="FFFFFFFF"/>
        <rFont val="Montserrat"/>
      </rPr>
      <t xml:space="preserve">Market Positioning &amp; Product-Market Fit </t>
    </r>
    <r>
      <rPr>
        <sz val="9"/>
        <color rgb="FFFFFFFF"/>
        <rFont val="Montserrat"/>
      </rPr>
      <t xml:space="preserve">— more info in </t>
    </r>
    <r>
      <rPr>
        <u/>
        <sz val="9"/>
        <color rgb="FFFFFFFF"/>
        <rFont val="Montserrat"/>
      </rPr>
      <t>Module 1</t>
    </r>
  </si>
  <si>
    <t>Your PMF (product/market fit) covers a pain point big enough for people to want to spend large sums of money to get it solved</t>
  </si>
  <si>
    <t>Your PMF is ‘niched-down’ as much as possible</t>
  </si>
  <si>
    <t>The problem you solve and the audience you solve it for is crystal clear</t>
  </si>
  <si>
    <t>If you are a larger company (esp. feature-rich B2B SaaS companies), you have found a feature/audience fit for your outreach (a more honed down version of PMF)</t>
  </si>
  <si>
    <t>You have found a unique offer and dive into a blue-ocean instead of competing with everyone offering the same thing as you</t>
  </si>
  <si>
    <r>
      <rPr>
        <b/>
        <sz val="9"/>
        <color rgb="FFFFFFFF"/>
        <rFont val="Montserrat"/>
      </rPr>
      <t xml:space="preserve">Create an Irresistible Offer </t>
    </r>
    <r>
      <rPr>
        <sz val="9"/>
        <color rgb="FFFFFFFF"/>
        <rFont val="Montserrat"/>
      </rPr>
      <t xml:space="preserve">— more info in </t>
    </r>
    <r>
      <rPr>
        <u/>
        <sz val="9"/>
        <color rgb="FFFFFFFF"/>
        <rFont val="Montserrat"/>
      </rPr>
      <t>Module 1</t>
    </r>
  </si>
  <si>
    <t>To be able to have a good offer and sell with conviction you need an incredible product/service to back it up</t>
  </si>
  <si>
    <t>You've added risk-reversal on your offer and to offer a compelling risk-reversal your product/service needs to perform consistently</t>
  </si>
  <si>
    <t>Offer a low point of entry to reduce friction and let people enter your ecosystem/funnel. Then, through subscriptions and upsells you increase the CLV over time</t>
  </si>
  <si>
    <t>Offer payment plans to decrease the first transaction and thereby also the point of entry</t>
  </si>
  <si>
    <t>Let people get a taste of your product and the incredible value you offer to then increase their CLV through a value ladder</t>
  </si>
  <si>
    <t>Offering anything for ‘free’ (i.e. a trial period) can be a great tactic but it does not count as a low point of entry, the low point of entry has to be paid</t>
  </si>
  <si>
    <t>Your offer is extremely clear and tangible, meaning that you give a precise indication of what they’ll actually receive and in what timeline</t>
  </si>
  <si>
    <t>You've considered Prophylactic Objection Handling</t>
  </si>
  <si>
    <r>
      <rPr>
        <b/>
        <sz val="9"/>
        <color rgb="FFFFFFFF"/>
        <rFont val="Montserrat"/>
      </rPr>
      <t>Your Outreach System</t>
    </r>
    <r>
      <rPr>
        <sz val="9"/>
        <color rgb="FFFFFFFF"/>
        <rFont val="Montserrat"/>
      </rPr>
      <t xml:space="preserve"> — more info in </t>
    </r>
    <r>
      <rPr>
        <u/>
        <sz val="9"/>
        <color rgb="FFFFFFFF"/>
        <rFont val="Montserrat"/>
      </rPr>
      <t>Module 1</t>
    </r>
  </si>
  <si>
    <t>You've analyzed which of the 3 Outreach Systems work best for you (Automated vs. Outsourced vs. Personalized)</t>
  </si>
  <si>
    <t>Copywriting ✍️</t>
  </si>
  <si>
    <r>
      <rPr>
        <b/>
        <sz val="9"/>
        <color rgb="FFFFFFFF"/>
        <rFont val="Montserrat"/>
      </rPr>
      <t>Email Copy Science</t>
    </r>
    <r>
      <rPr>
        <sz val="9"/>
        <color rgb="FFFFFFFF"/>
        <rFont val="Montserrat"/>
      </rPr>
      <t xml:space="preserve"> — more info in </t>
    </r>
    <r>
      <rPr>
        <u/>
        <sz val="9"/>
        <color rgb="FFFFFFFF"/>
        <rFont val="Montserrat"/>
      </rPr>
      <t>Module 2.1</t>
    </r>
  </si>
  <si>
    <t xml:space="preserve">Three Pillars — Goal </t>
  </si>
  <si>
    <t>TASK ✍️</t>
  </si>
  <si>
    <r>
      <rPr>
        <sz val="9"/>
        <color rgb="FF000000"/>
        <rFont val="Montserrat, sans-serif"/>
      </rPr>
      <t xml:space="preserve">Utilise direct advertising (read </t>
    </r>
    <r>
      <rPr>
        <u/>
        <sz val="9"/>
        <color rgb="FF000000"/>
        <rFont val="Montserrat, sans-serif"/>
      </rPr>
      <t>Ogilvy on Advertising</t>
    </r>
    <r>
      <rPr>
        <sz val="9"/>
        <color rgb="FF000000"/>
        <rFont val="Montserrat, sans-serif"/>
      </rPr>
      <t xml:space="preserve"> &amp; </t>
    </r>
    <r>
      <rPr>
        <u/>
        <sz val="9"/>
        <color rgb="FF000000"/>
        <rFont val="Montserrat, sans-serif"/>
      </rPr>
      <t>Scientific Advertising</t>
    </r>
    <r>
      <rPr>
        <sz val="9"/>
        <color rgb="FF000000"/>
        <rFont val="Montserrat, sans-serif"/>
      </rPr>
      <t xml:space="preserve"> for more insight into this)</t>
    </r>
  </si>
  <si>
    <t>Bridge gap between their current state and their desired state</t>
  </si>
  <si>
    <t>Build up a curiosity gap</t>
  </si>
  <si>
    <t>Only ONE CTA (paradox of choice) and there's ONE clear path people should take</t>
  </si>
  <si>
    <t xml:space="preserve">Three Pillars — Attention </t>
  </si>
  <si>
    <t>Don’t look like an ad or an outreach email (send an email as if you were personally emailing a friend)</t>
  </si>
  <si>
    <t>Interrupt cognitive patterns, send emails that people usually don’t receive to get their attention</t>
  </si>
  <si>
    <t>Be different, sounds simple but works</t>
  </si>
  <si>
    <t>Don’t use trigger words (free audit, book a call, Facebook Ads, guarantee, agency, etc). Stay clear of every word or phrase that you typically come across when seeing classic outbound sales emails — they trigger cognitive patterns which will automatically dismiss the email</t>
  </si>
  <si>
    <t>Personalize as much as possible without making it seem obvious (people hate getting automated emails)</t>
  </si>
  <si>
    <t>Use an outreach angle — have a reason to reach out to them</t>
  </si>
  <si>
    <t>Keep it short. The shorter = the better. No one will read your 5 paragraph email on how amazing you are</t>
  </si>
  <si>
    <t>Don’t talk about yourself, and if you do, at least keep it to an absolute minimum</t>
  </si>
  <si>
    <t xml:space="preserve">Three Pillars — Rhetoric </t>
  </si>
  <si>
    <t>Match tone &amp; speak their language (ALWAYS adapt to their style, principle of reciprocity)</t>
  </si>
  <si>
    <t>Utilise stylistic elements and use rhetoric figures</t>
  </si>
  <si>
    <t>Get specific with their pain points and demonstrate credibility</t>
  </si>
  <si>
    <t>Create a low barrier of entry (1st email goal = get a simple reply)</t>
  </si>
  <si>
    <t>Always give them a sense of control (ask for permission to pitch or send over a scheduling link)</t>
  </si>
  <si>
    <t>You are saying what your prospects want to hear — not what you want to write</t>
  </si>
  <si>
    <r>
      <rPr>
        <b/>
        <sz val="9"/>
        <color rgb="FFFFFFFF"/>
        <rFont val="Montserrat"/>
      </rPr>
      <t>First Touchpoint Mastery</t>
    </r>
    <r>
      <rPr>
        <sz val="9"/>
        <color rgb="FFFFFFFF"/>
        <rFont val="Montserrat"/>
      </rPr>
      <t xml:space="preserve"> — more info in </t>
    </r>
    <r>
      <rPr>
        <u/>
        <sz val="9"/>
        <color rgb="FFFFFFFF"/>
        <rFont val="Montserrat"/>
      </rPr>
      <t>Module 2.2</t>
    </r>
  </si>
  <si>
    <t>Subject Lines</t>
  </si>
  <si>
    <t>Your subject lines should only be for people to open your email</t>
  </si>
  <si>
    <t>Don’t mention what the email is about in the subject line</t>
  </si>
  <si>
    <t>Keep the subject line simple and personal</t>
  </si>
  <si>
    <t>Email Body</t>
  </si>
  <si>
    <t>Your only goal should be to get a reply – that’s it (don’t try to close on the first email)</t>
  </si>
  <si>
    <t>Do not EVER copy email copy from someone else (will not work in the long-run). Think for yourself and apply the relevant principles to your specific situation (cookie-cutter outreach templates never work)</t>
  </si>
  <si>
    <t>Do not include a scheduling link, only send it over once they’re ready (wait until the right time to send it)</t>
  </si>
  <si>
    <t>Practice direct advertising</t>
  </si>
  <si>
    <t>Bridge the gap between their current state and their desired state</t>
  </si>
  <si>
    <t>In most cases your offer should be your copy</t>
  </si>
  <si>
    <t>Offer only one CTA (paradox of choice) and one clear path people should take</t>
  </si>
  <si>
    <r>
      <rPr>
        <b/>
        <sz val="9"/>
        <color rgb="FFFFFFFF"/>
        <rFont val="Montserrat"/>
      </rPr>
      <t xml:space="preserve">Follow up Systems </t>
    </r>
    <r>
      <rPr>
        <sz val="9"/>
        <color rgb="FFFFFFFF"/>
        <rFont val="Montserrat"/>
      </rPr>
      <t xml:space="preserve">— more info in </t>
    </r>
    <r>
      <rPr>
        <u/>
        <sz val="9"/>
        <color rgb="FFFFFFFF"/>
        <rFont val="Montserrat"/>
      </rPr>
      <t>Module 2.3</t>
    </r>
  </si>
  <si>
    <t>Principles</t>
  </si>
  <si>
    <t>Don’t think that they ‘remember you’ or that you can reference a prior email you have sent</t>
  </si>
  <si>
    <t>Gett their attention in every single email (even in simple follow ups). Otherwise, you'll lose them sooner than later</t>
  </si>
  <si>
    <t>Use follow ups to attack customers' pain points from multiple angles or attack multiple pain points</t>
  </si>
  <si>
    <t>You follow up without overdoing since it can simply annoy prospects and cause them to not even consider your offer in the future when they might be interested</t>
  </si>
  <si>
    <t>Be nice and respectful of people’s time. NEVER think people are obligated to look at something you’ve sent them</t>
  </si>
  <si>
    <t>Be creative with your sequences and use the opportunity to test a myriad of different angles and pain points</t>
  </si>
  <si>
    <t>Follow up sequences are automated</t>
  </si>
  <si>
    <r>
      <rPr>
        <b/>
        <sz val="9"/>
        <color rgb="FFFFFFFF"/>
        <rFont val="Montserrat"/>
      </rPr>
      <t>Building Effective Email Copy</t>
    </r>
    <r>
      <rPr>
        <sz val="9"/>
        <color rgb="FFFFFFFF"/>
        <rFont val="Montserrat"/>
      </rPr>
      <t xml:space="preserve"> — more info in </t>
    </r>
    <r>
      <rPr>
        <u/>
        <sz val="9"/>
        <color rgb="FFFFFFFF"/>
        <rFont val="Montserrat"/>
      </rPr>
      <t>Module 2</t>
    </r>
  </si>
  <si>
    <t>Extremely simple, personalized and includes name or company</t>
  </si>
  <si>
    <t>No mention of the email content</t>
  </si>
  <si>
    <t>Goal</t>
  </si>
  <si>
    <t>Is your offer your copy?</t>
  </si>
  <si>
    <t>Offer only one CTA (paradox of choice)</t>
  </si>
  <si>
    <t>Footer contains no links or distractions</t>
  </si>
  <si>
    <t>Attention</t>
  </si>
  <si>
    <t>Don’t look like an ad, de different and personalize</t>
  </si>
  <si>
    <t>Interrupt cognitive patterns</t>
  </si>
  <si>
    <t>Don’t use trigger words and don’t talk about yourself</t>
  </si>
  <si>
    <t>Use an outreach angle</t>
  </si>
  <si>
    <t>Removed any redundancies you can</t>
  </si>
  <si>
    <t>Snappy &amp; short - readable in 5-15 seconds</t>
  </si>
  <si>
    <t>Rhetoric</t>
  </si>
  <si>
    <t>Match tone &amp; speak their language</t>
  </si>
  <si>
    <t>Use stylistic elements or rhetoric figures</t>
  </si>
  <si>
    <t>Get specific and demonstrate credibility</t>
  </si>
  <si>
    <t>Ask if they like the idea of something, not the thing itself (create a low barrier of entry)</t>
  </si>
  <si>
    <t>Give them a sense of control - ask for permission</t>
  </si>
  <si>
    <t>SPAM</t>
  </si>
  <si>
    <t>Passed spam check - no use of SPAM triggering words</t>
  </si>
  <si>
    <t>Footer contains no html, no attachments and Max 1 link</t>
  </si>
  <si>
    <t>Email is personalized</t>
  </si>
  <si>
    <r>
      <rPr>
        <b/>
        <sz val="9"/>
        <color rgb="FFFFFFFF"/>
        <rFont val="Montserrat"/>
      </rPr>
      <t>Supercharged Replying</t>
    </r>
    <r>
      <rPr>
        <sz val="9"/>
        <color rgb="FFFFFFFF"/>
        <rFont val="Montserrat"/>
      </rPr>
      <t xml:space="preserve"> — more info </t>
    </r>
    <r>
      <rPr>
        <u/>
        <sz val="9"/>
        <color rgb="FFFFFFFF"/>
        <rFont val="Montserrat"/>
      </rPr>
      <t>Module 2.7</t>
    </r>
  </si>
  <si>
    <t>Do not send any scheduling link before they tell you that they want to jump on a call (they need to perceive they have control over the situation)</t>
  </si>
  <si>
    <t>2 main principles</t>
  </si>
  <si>
    <t>Keep curiosity gap</t>
  </si>
  <si>
    <t>Don’t rob them of their curiosity (which is oftentimes the main reason they attend a call). Make it seem that it is also in their best interest to jump on a call (frame EVERYTHING as if it were in their best interest)</t>
  </si>
  <si>
    <t>Adjust your tone to their reply, ALWAYS reciprocate and reply kindly to EVERYONE</t>
  </si>
  <si>
    <t>Be persistent (if it's NOT a crystal clear 'no', it's NOT a rejection). The prospect already answered your email = There is at least an element of interest or curiosity</t>
  </si>
  <si>
    <t>Don’t be afraid to follow up several times, oftentimes people simply forget to answer even though they are interested</t>
  </si>
  <si>
    <t>If people ask where you have their email from</t>
  </si>
  <si>
    <t>You can tell them that you found their name through their LinkedIn profile and guessed their email based on common email combinations</t>
  </si>
  <si>
    <t>Stay broad to not make yourself liable and never say that you are using automation tools or that you have a database or an email list</t>
  </si>
  <si>
    <t>Frame every possible objection they could have as something that is advantageous to them</t>
  </si>
  <si>
    <t>The call should be within the next couple of days to take advantage of their peaked interest and curiosity, which will typically fade quite quickly</t>
  </si>
  <si>
    <t>Send the prospect a personal email directly after the call no matter what - always personalized to their stage (closed, follow up call booked...)</t>
  </si>
  <si>
    <t xml:space="preserve">Infrastructure 📋 </t>
  </si>
  <si>
    <r>
      <rPr>
        <b/>
        <sz val="9"/>
        <color rgb="FFFFFFFF"/>
        <rFont val="Montserrat"/>
      </rPr>
      <t xml:space="preserve">Bulletproof Email Account Structure </t>
    </r>
    <r>
      <rPr>
        <sz val="9"/>
        <color rgb="FFFFFFFF"/>
        <rFont val="Montserrat"/>
      </rPr>
      <t xml:space="preserve">— more info in </t>
    </r>
    <r>
      <rPr>
        <u/>
        <sz val="9"/>
        <color rgb="FFFFFFFF"/>
        <rFont val="Montserrat"/>
      </rPr>
      <t>Module 3.1</t>
    </r>
  </si>
  <si>
    <t>Email Infrastructure Setup</t>
  </si>
  <si>
    <t xml:space="preserve">TASK 📋 </t>
  </si>
  <si>
    <t>You have already bulletproofed all 4 levels of your email infrastructure:</t>
  </si>
  <si>
    <t>Level 1: IP</t>
  </si>
  <si>
    <t>Level 2: Domain</t>
  </si>
  <si>
    <t>Level 3: Email Account</t>
  </si>
  <si>
    <t>Level 4: Email Content</t>
  </si>
  <si>
    <t>Level 1: IP — How to find and use healthy IP addresses</t>
  </si>
  <si>
    <t>REMEMBER: you must use healthy and external IP addresses to make sure that you don’t land in SPAM and don’t ruin your own IP address</t>
  </si>
  <si>
    <t>1. Sign up for the paid version of NordVPN</t>
  </si>
  <si>
    <t>2. Find a region you want to have your servers (i.e. IP) based in. We typically recommend using your country of residence (if possible same city)</t>
  </si>
  <si>
    <t>3. When clicking on the region you have the option to choose different servers (each server has its own IP). You have to find a server with a healthy IP and in order to do that you’ll first have to connect with the server</t>
  </si>
  <si>
    <r>
      <rPr>
        <sz val="9"/>
        <color rgb="FF000000"/>
        <rFont val="Montserrat, sans-serif"/>
      </rPr>
      <t xml:space="preserve">4. Once connected you google ‘What’s my IP?’ and then copy &amp; paste the IP address into </t>
    </r>
    <r>
      <rPr>
        <u/>
        <sz val="9"/>
        <color rgb="FF1155CC"/>
        <rFont val="Montserrat, sans-serif"/>
      </rPr>
      <t>this tool</t>
    </r>
    <r>
      <rPr>
        <sz val="9"/>
        <color rgb="FF000000"/>
        <rFont val="Montserrat, sans-serif"/>
      </rPr>
      <t xml:space="preserve"> to see if the IP is blacklisted and has a good reputation</t>
    </r>
  </si>
  <si>
    <t>5. Once you find an IP with zero or only one blacklists and a good reputation write that region, NordVPN server number, and IP address down and use this as your IP address</t>
  </si>
  <si>
    <t>Level 2: Domain — Process</t>
  </si>
  <si>
    <t>Set up new domains for your new email accounts so that you don't risk losing your blacklisting your main domain and avoid landing in SPAM</t>
  </si>
  <si>
    <t xml:space="preserve">New domains should be very similar to your current domain so prospects don't get confuse </t>
  </si>
  <si>
    <t>1. Use the proper IP</t>
  </si>
  <si>
    <t>2. Buy the new domain through Google Domains</t>
  </si>
  <si>
    <t>3. Create each domain with a separate google account and use a different backup email address and phone number for every google account</t>
  </si>
  <si>
    <t>4. Buy several new domains because the older a domain is, the higher the sender reputation is in case you want to expand. Make sure that each domain is being set up with a different IP address and a different google account (the google accounts should have no affiliation with one another and should use different backup emails &amp; phone numbers)</t>
  </si>
  <si>
    <t>5. Redirect all of your domains to your main site</t>
  </si>
  <si>
    <t>Level 3: Email Account — Process</t>
  </si>
  <si>
    <t>After successfully creating your new domains you can now create GMail (Google Workspace) accounts for all of your new domains</t>
  </si>
  <si>
    <t>You can have about 2-3 email accounts per domain</t>
  </si>
  <si>
    <t>Personalize all of your Gmail accounts as if they were your main accounts</t>
  </si>
  <si>
    <t>Your signature should be extremely simple and contain no HTML, icons, links, or pictures</t>
  </si>
  <si>
    <t>If the GDPR regulations of your country require it, add an imprint below with your name and position</t>
  </si>
  <si>
    <t>Set up the correct DNS records that connect your Gmail accounts with your domain to increase your sender reputation and not land in SPAM. Set up these three records for every domain &amp; email address pair</t>
  </si>
  <si>
    <t>DKIM</t>
  </si>
  <si>
    <t>SPF</t>
  </si>
  <si>
    <t>DMARC</t>
  </si>
  <si>
    <t>Lemlist Setup</t>
  </si>
  <si>
    <t>New lemlist account = Every email that you want to actively use</t>
  </si>
  <si>
    <t>1. Create a lemlist account with the cheapest plan using the email address you want to use</t>
  </si>
  <si>
    <t>2. Go through the lemlist onboarding process</t>
  </si>
  <si>
    <t>3. If you want to add more email accounts just go to ‘Settings’ → ‘General’ → ‘Team’ and add more users. That way you’ll have an overview of all of your emails in the same dashboard which is very important</t>
  </si>
  <si>
    <t>4. Connect your email accounts under ‘Email Provider’ with each account</t>
  </si>
  <si>
    <t>5. Set up the proper custom tracking domains for each account</t>
  </si>
  <si>
    <t>6. Do a DNS check to see if your DNS records and your custom domain are properly configured</t>
  </si>
  <si>
    <t>7. Copy and paste the email signature into lemlist for each account (‘Settings’ → ‘Email Signature’)</t>
  </si>
  <si>
    <t>8. Next you’ll have to warm up your email to be ready to send. Do this as soon as possible because this takes some time</t>
  </si>
  <si>
    <t>Email Warmup</t>
  </si>
  <si>
    <t>Manually warmup your email by sending a lot of emails to people and then have everyone you send the emails to reply to your email and mark it as important OR you can use a service like lemwarm (part of lemlist) to take care of this for you</t>
  </si>
  <si>
    <r>
      <rPr>
        <b/>
        <sz val="9"/>
        <color rgb="FFFFFFFF"/>
        <rFont val="Montserrat"/>
      </rPr>
      <t>Deliverability Playbook (Anti-SPAM Guidelines)</t>
    </r>
    <r>
      <rPr>
        <sz val="9"/>
        <color rgb="FFFFFFFF"/>
        <rFont val="Montserrat"/>
      </rPr>
      <t xml:space="preserve"> — more info in </t>
    </r>
    <r>
      <rPr>
        <u/>
        <sz val="9"/>
        <color rgb="FFFFFFFF"/>
        <rFont val="Montserrat"/>
      </rPr>
      <t>Module 3.2</t>
    </r>
  </si>
  <si>
    <t>Checking Deliverability</t>
  </si>
  <si>
    <t>To find your IP address simply Google: What’s my IP?</t>
  </si>
  <si>
    <r>
      <rPr>
        <sz val="9"/>
        <color rgb="FF000000"/>
        <rFont val="Montserrat, sans-serif"/>
      </rPr>
      <t>Check your IP Address (</t>
    </r>
    <r>
      <rPr>
        <u/>
        <sz val="9"/>
        <color rgb="FF1155CC"/>
        <rFont val="Montserrat, sans-serif"/>
      </rPr>
      <t>Talosintelligence.com</t>
    </r>
    <r>
      <rPr>
        <sz val="9"/>
        <color rgb="FF000000"/>
        <rFont val="Montserrat, sans-serif"/>
      </rPr>
      <t xml:space="preserve"> or </t>
    </r>
    <r>
      <rPr>
        <u/>
        <sz val="9"/>
        <color rgb="FF1155CC"/>
        <rFont val="Montserrat, sans-serif"/>
      </rPr>
      <t>Mxtoolbox.com/blacklists)</t>
    </r>
  </si>
  <si>
    <t>Being blacklisted once or twice is fine but anything above that means that you have to change your IP address</t>
  </si>
  <si>
    <r>
      <rPr>
        <sz val="9"/>
        <color rgb="FF000000"/>
        <rFont val="Montserrat, sans-serif"/>
      </rPr>
      <t>Check your Domains (</t>
    </r>
    <r>
      <rPr>
        <u/>
        <sz val="9"/>
        <color rgb="FF1155CC"/>
        <rFont val="Montserrat, sans-serif"/>
      </rPr>
      <t>Mxtoolbox.com/domain</t>
    </r>
    <r>
      <rPr>
        <sz val="9"/>
        <color rgb="FF000000"/>
        <rFont val="Montserrat, sans-serif"/>
      </rPr>
      <t xml:space="preserve">, </t>
    </r>
    <r>
      <rPr>
        <u/>
        <sz val="9"/>
        <color rgb="FF1155CC"/>
        <rFont val="Montserrat, sans-serif"/>
      </rPr>
      <t>Dnschecker.org/domain-health-checker</t>
    </r>
    <r>
      <rPr>
        <sz val="9"/>
        <color rgb="FF000000"/>
        <rFont val="Montserrat, sans-serif"/>
      </rPr>
      <t xml:space="preserve"> or </t>
    </r>
    <r>
      <rPr>
        <u/>
        <sz val="9"/>
        <color rgb="FF1155CC"/>
        <rFont val="Montserrat, sans-serif"/>
      </rPr>
      <t>Dnsqueries.com/en/domain_check)</t>
    </r>
  </si>
  <si>
    <r>
      <rPr>
        <sz val="9"/>
        <color rgb="FF000000"/>
        <rFont val="Montserrat, sans-serif"/>
      </rPr>
      <t>Check your Email Account (</t>
    </r>
    <r>
      <rPr>
        <u/>
        <sz val="9"/>
        <color rgb="FF1155CC"/>
        <rFont val="Montserrat, sans-serif"/>
      </rPr>
      <t>Mail-tester.com</t>
    </r>
    <r>
      <rPr>
        <sz val="9"/>
        <color rgb="FF000000"/>
        <rFont val="Montserrat, sans-serif"/>
      </rPr>
      <t xml:space="preserve"> or </t>
    </r>
    <r>
      <rPr>
        <u/>
        <sz val="9"/>
        <color rgb="FF1155CC"/>
        <rFont val="Montserrat, sans-serif"/>
      </rPr>
      <t>Mailgenius.com</t>
    </r>
    <r>
      <rPr>
        <sz val="9"/>
        <color rgb="FF000000"/>
        <rFont val="Montserrat, sans-serif"/>
      </rPr>
      <t xml:space="preserve">) </t>
    </r>
  </si>
  <si>
    <t>Check your Email Content:</t>
  </si>
  <si>
    <t>Make sure that you use no words that trigger SPAM filters</t>
  </si>
  <si>
    <t>Run your copy through this engine to determine if your message contains any SPAM words</t>
  </si>
  <si>
    <t>Fixing Poor Deliverability</t>
  </si>
  <si>
    <t>The only way to fix a poor delivery (especially if you are blacklisted multiple times across all levels) is to give the IPs, domains, and email accounts a long rest time. However, we have to continue sending emails and therefore we do the following:</t>
  </si>
  <si>
    <t>Level 1,2,3 - If your IP address, your domain, or your account have a low deliverability then you have to create new domains and email accounts with a new IP address and scrap the old ones. We recommend keeping the domains but deleting all of the email accounts</t>
  </si>
  <si>
    <r>
      <rPr>
        <sz val="9"/>
        <color rgb="FF000000"/>
        <rFont val="Montserrat, sans-serif"/>
      </rPr>
      <t xml:space="preserve">Level 4 - Change your email copy and comply with all of the best practices from the checklist (click </t>
    </r>
    <r>
      <rPr>
        <u/>
        <sz val="9"/>
        <color rgb="FF1155CC"/>
        <rFont val="Montserrat, sans-serif"/>
      </rPr>
      <t>here</t>
    </r>
    <r>
      <rPr>
        <sz val="9"/>
        <color rgb="FF000000"/>
        <rFont val="Montserrat, sans-serif"/>
      </rPr>
      <t>)</t>
    </r>
  </si>
  <si>
    <t>Working with VAs</t>
  </si>
  <si>
    <t>They must use the same IP address on NordVPN as you do when logging into the respective email accounts (they have to be on the correct server before they even log into the account)</t>
  </si>
  <si>
    <t>Emails must be sent at an appropriate time in your time zone</t>
  </si>
  <si>
    <r>
      <rPr>
        <b/>
        <sz val="9"/>
        <color rgb="FFFFFFFF"/>
        <rFont val="Montserrat"/>
      </rPr>
      <t>High-yield Platform Optimizations</t>
    </r>
    <r>
      <rPr>
        <sz val="9"/>
        <color rgb="FFFFFFFF"/>
        <rFont val="Montserrat"/>
      </rPr>
      <t xml:space="preserve"> — more info in </t>
    </r>
    <r>
      <rPr>
        <u/>
        <sz val="9"/>
        <color rgb="FFFFFFFF"/>
        <rFont val="Montserrat"/>
      </rPr>
      <t>Module 3.3</t>
    </r>
  </si>
  <si>
    <t>LinkedIn Personal Profile</t>
  </si>
  <si>
    <t>Headline — Your position + your irresistible offer in as few words as possible but if possible you should still include your target audience, the risk-reversal, tangibility, and social proof</t>
  </si>
  <si>
    <t>Summary — Clearly state your offer in its entirety and cement it with proof (sprinkle personality and add a clear CTA at the end with a calendly link)</t>
  </si>
  <si>
    <t>Profile picture —  Clean and professional portrait</t>
  </si>
  <si>
    <r>
      <rPr>
        <sz val="9"/>
        <color rgb="FF000000"/>
        <rFont val="Montserrat, sans-serif"/>
      </rPr>
      <t xml:space="preserve">Profile URL — Simple and cleaned up (eg: </t>
    </r>
    <r>
      <rPr>
        <u/>
        <sz val="9"/>
        <color rgb="FF1155CC"/>
        <rFont val="Montserrat, sans-serif"/>
      </rPr>
      <t>linkedin.com/in/rafaelschulz)</t>
    </r>
  </si>
  <si>
    <t>Background picture — Clean and simple picture with your offer written out as text as on my profile, linked above (use canva to quickly do this with the dimensions 1584 pixel x 396 pixel)</t>
  </si>
  <si>
    <t xml:space="preserve">Posts — If you have content, post as much as possible but keep the posts short. If you don’t have content make sure to at least add some posts that fully outline your offer and include a lot of testimonials, proof, and case studies       </t>
  </si>
  <si>
    <t>Current experience — Add and link your current company and under description add your offer one-liner, some proof, and a call to action</t>
  </si>
  <si>
    <t>Past experience — Filled out (don’t add too much information, is distracting)</t>
  </si>
  <si>
    <t>Company — Make sure to link your company profile</t>
  </si>
  <si>
    <t>Connections — Minimum 500+ connections for social proof</t>
  </si>
  <si>
    <t>Current position — Filled out with only one role (i.e. Founder or CEO, don’t put both)</t>
  </si>
  <si>
    <t>Industry &amp; services provided — Filled out accurately</t>
  </si>
  <si>
    <t>Education, Location and Languages — Filled out</t>
  </si>
  <si>
    <t>Skills &amp; Endorsements — Add your top 5-10 skills that are relevant to the service you deliver or product you sell and endorse all of your connections so that they endorse you back</t>
  </si>
  <si>
    <t>Recommendations — Ask your best clients and colleagues to leave recommendations under your profile</t>
  </si>
  <si>
    <t>Settings — Turn on ‘open profile’ and make sure that everyone can see your profile even if they are not connected to you</t>
  </si>
  <si>
    <t>Posts — If you have content, post as much as possible but keep the posts short. If you don’t have content make sure to at least add some posts that fully outline your offer and include a lot of testimonials, proof, and case studies</t>
  </si>
  <si>
    <t>LinkedIn Company Profile</t>
  </si>
  <si>
    <t>Tagline:</t>
  </si>
  <si>
    <t>Your irresistible offer in as few words as possible but if possible you should still include your target audience, the risk-reversal, tangibility, and social proof</t>
  </si>
  <si>
    <t>Add more information on your offer here as in your private profile headline (i.e. SYP helps 500+ startups &amp; agencies install scalable &amp; automated client acquisition systems on a pay-on-results basis)</t>
  </si>
  <si>
    <t>Summary — Use the same summary from your personal account</t>
  </si>
  <si>
    <t>Profile picture — Company logo</t>
  </si>
  <si>
    <t>Background picture — Same as personal profile background picture</t>
  </si>
  <si>
    <r>
      <rPr>
        <sz val="9"/>
        <rFont val="Montserrat"/>
      </rPr>
      <t xml:space="preserve">Public URL — Simple &amp; clean (eg. </t>
    </r>
    <r>
      <rPr>
        <u/>
        <sz val="9"/>
        <color rgb="FF1155CC"/>
        <rFont val="Montserrat"/>
      </rPr>
      <t>linkedin.com/company/scaleyourproduct)</t>
    </r>
  </si>
  <si>
    <t>Button — Add a ‘Learn more’ button linking to your website or your funnel</t>
  </si>
  <si>
    <t>Hashtags — Add 2-3 hashtags that accurately depict what you do</t>
  </si>
  <si>
    <t>Industry — Added</t>
  </si>
  <si>
    <t>Specialties — Added relevant specialties</t>
  </si>
  <si>
    <t xml:space="preserve">Followers — At least 50+ followers, invite colleagues, friends, and clients to follow your page </t>
  </si>
  <si>
    <t>Posts:</t>
  </si>
  <si>
    <t>If you have content, post as much as possible but keep the posts short</t>
  </si>
  <si>
    <t>If you don’t have content make sure to at least add some posts that fully outline your offer and include a lot of testimonials, proof, and case studies</t>
  </si>
  <si>
    <t>Add team culture posts such as welcoming new employees or other company wins</t>
  </si>
  <si>
    <t>Other Social Media Platforms</t>
  </si>
  <si>
    <t>Slug/Name — The same as your company name on LinkedIn (if possible) or very similar</t>
  </si>
  <si>
    <t>Profile picture — Your logo</t>
  </si>
  <si>
    <t>Bio/Description — Your offer and a clear CTA to your funnel (with a website link)</t>
  </si>
  <si>
    <t>Content — Reposted content from your LinkedIn posts (if it works with the platform, i.e. only text content or content with ugly pictures like screenshots can’t go on IG or TikTok)</t>
  </si>
  <si>
    <r>
      <rPr>
        <b/>
        <sz val="9"/>
        <color rgb="FFFFFFFF"/>
        <rFont val="Montserrat"/>
      </rPr>
      <t>Ultimate Call Funnel Setup</t>
    </r>
    <r>
      <rPr>
        <sz val="9"/>
        <color rgb="FFFFFFFF"/>
        <rFont val="Montserrat"/>
      </rPr>
      <t xml:space="preserve"> — more info in </t>
    </r>
    <r>
      <rPr>
        <u/>
        <sz val="9"/>
        <color rgb="FFFFFFFF"/>
        <rFont val="Montserrat"/>
      </rPr>
      <t>Module 3.4</t>
    </r>
  </si>
  <si>
    <t>Calendly Setup</t>
  </si>
  <si>
    <t>Account Setup</t>
  </si>
  <si>
    <t>1. Create a calendly account and subscribe to the cheapest plan</t>
  </si>
  <si>
    <t>2. Link it to your Google Calendar and choose your time zone</t>
  </si>
  <si>
    <t>3. Add a profile picture and turn off calendly branding</t>
  </si>
  <si>
    <t>4. Change your calendly URL to something simple (eg. calendly.com/scaleyourproduct)</t>
  </si>
  <si>
    <t>5. Create a zoom account (if you don’t have one already) and connect it with Calendly under ‘Integrations</t>
  </si>
  <si>
    <t>Event Setup</t>
  </si>
  <si>
    <t>1. Go to ‘Event Types’ → ‘Create New Event Type’</t>
  </si>
  <si>
    <t>2. Choose ‘One-on-one’</t>
  </si>
  <si>
    <t>3. Give the event a name, this should match your funnel and there is no need to get creative with this (eg. Discovery Call, Advertising Strategy Call, …)</t>
  </si>
  <si>
    <t>4. Add zoom as your location</t>
  </si>
  <si>
    <t>5. Add a super short description (optional), choose an event link, and then click ‘Next’</t>
  </si>
  <si>
    <t>6. Allow people to schedule 7 calendar days into the future</t>
  </si>
  <si>
    <t>7. Choose your call duration (this depends on the nature of the call and on your sales process)</t>
  </si>
  <si>
    <t>8. Set your custom hours (i.e. your availability) but make sure that all the time zones you reach out to have comfortable times</t>
  </si>
  <si>
    <t>9. Add a small buffer after your event (usually 15 minutes)</t>
  </si>
  <si>
    <t>10. Set up additional rules for availability - optional (Show increments of 30 minutes and invitees can schedule up to 4-6 hours before event start time)</t>
  </si>
  <si>
    <t>11. Set up additional options (questions, notifications, landing page) in the following steps</t>
  </si>
  <si>
    <t>Screening Questions</t>
  </si>
  <si>
    <t>Ask about their business (ask for their website, ask what they are selling, ask for what type of company they are in your niche...)</t>
  </si>
  <si>
    <t>Discover their ability to pay by asking for company size/MRR/revenue/...</t>
  </si>
  <si>
    <t>Always speak with the decision maker on a call and in some industries (i.e. very corporate structures) make sure they are the main decision maker</t>
  </si>
  <si>
    <t>When selling products/services that increase the number of something in particular (i.e. revenue, calls booked, social engagement, health indicator…), ask for their goal when it comes to that metric (target revenue, appointments, social engagement…)</t>
  </si>
  <si>
    <t>Ask them why they haven’t reached that goal yet or what’s stopping them</t>
  </si>
  <si>
    <t>When selling products/services that require a certain amount of bandwidth to be processed by the prospect (i.e. clients, appointments, employees…), ask for their bandwidth (how many clients,appointments… they can take on in the next month)</t>
  </si>
  <si>
    <t>If you have affiliates or are leveraging a variety of acquisition methods then also ask them where they came from</t>
  </si>
  <si>
    <r>
      <rPr>
        <b/>
        <sz val="9"/>
        <color rgb="FF000000"/>
        <rFont val="Montserrat, sans-serif"/>
      </rPr>
      <t>Notifications</t>
    </r>
    <r>
      <rPr>
        <sz val="9"/>
        <color rgb="FF000000"/>
        <rFont val="Montserrat, sans-serif"/>
      </rPr>
      <t xml:space="preserve"> to reduce your ‘no show’ rate, set up reminders and notifications so that people don’t forget their meeting:</t>
    </r>
  </si>
  <si>
    <t>1. In the Calendly Event under ‘Additional Options' -&gt; 'Notifications and Cancellation Policy’. Simply turn on these options and personalize them as follows:</t>
  </si>
  <si>
    <t>2. Email Reminders: 24 Hours Before / 1 Hour Before</t>
  </si>
  <si>
    <t>Calendar Blocking</t>
  </si>
  <si>
    <t>Before the calendar goes live,  always block out all of the times that you won’t be available to call ahead of time</t>
  </si>
  <si>
    <t>Funnel Setup</t>
  </si>
  <si>
    <t>Website or Landing Page Builder</t>
  </si>
  <si>
    <t>If you haven't started, we recommend Webflow (powerful, cheap, easy-to-use, and will make your funnel look and convert a lot better)</t>
  </si>
  <si>
    <r>
      <rPr>
        <b/>
        <sz val="9"/>
        <color rgb="FF000000"/>
        <rFont val="Montserrat, sans-serif"/>
      </rPr>
      <t>Landing Page</t>
    </r>
    <r>
      <rPr>
        <sz val="9"/>
        <color rgb="FF000000"/>
        <rFont val="Montserrat, sans-serif"/>
      </rPr>
      <t xml:space="preserve"> (your call landing page is like any other sales page in a funnel. You have to convince people to take action). Must-haves to include (in this order):</t>
    </r>
  </si>
  <si>
    <t>Simple headline with your offer</t>
  </si>
  <si>
    <t>Simple sub-heading with more information on your offer</t>
  </si>
  <si>
    <t>Pitch Video</t>
  </si>
  <si>
    <t>HTML embed of your calendly link</t>
  </si>
  <si>
    <t>Social proof and testimonials</t>
  </si>
  <si>
    <t>Copy outlining the benefits (optional)</t>
  </si>
  <si>
    <t>FAQ section (answering questions about the call and your offer)</t>
  </si>
  <si>
    <r>
      <rPr>
        <b/>
        <sz val="9"/>
        <color rgb="FF000000"/>
        <rFont val="Montserrat, sans-serif"/>
      </rPr>
      <t>Thank you Page</t>
    </r>
    <r>
      <rPr>
        <sz val="9"/>
        <color rgb="FF000000"/>
        <rFont val="Montserrat, sans-serif"/>
      </rPr>
      <t>. Must-haves to include (in this order):</t>
    </r>
  </si>
  <si>
    <t>Simple headline congratulating them for booking the call</t>
  </si>
  <si>
    <t>Simple subheading telling them that they have to watch this video so that they know what to do next</t>
  </si>
  <si>
    <t>Thank You Video:</t>
  </si>
  <si>
    <t>Congratulate the prospect and tell them to add the event to their calendar</t>
  </si>
  <si>
    <t>Tell them what the call is about (i.e. see if there’s a fit we can help &amp; answer any questions)</t>
  </si>
  <si>
    <t>Re-iterate offer in one sentence and say that it’s only possible of they follow some simple rules</t>
  </si>
  <si>
    <t>All people relevant to making a decision have to be there otherwise it will be rescheduled</t>
  </si>
  <si>
    <t>Be somewhere quiet and have enough time</t>
  </si>
  <si>
    <t>Be on time or reschedule with at least 24hrs notice</t>
  </si>
  <si>
    <t>If they have further questions they can send an email</t>
  </si>
  <si>
    <t>Say that you’re excited and looking forward to speaking with them</t>
  </si>
  <si>
    <t>Appointment details and contact information</t>
  </si>
  <si>
    <r>
      <rPr>
        <b/>
        <sz val="9"/>
        <color rgb="FFFFFFFF"/>
        <rFont val="Montserrat"/>
      </rPr>
      <t>Granular Tracking Infrastructure</t>
    </r>
    <r>
      <rPr>
        <sz val="9"/>
        <color rgb="FFFFFFFF"/>
        <rFont val="Montserrat"/>
      </rPr>
      <t xml:space="preserve"> — more info in </t>
    </r>
    <r>
      <rPr>
        <u/>
        <sz val="9"/>
        <color rgb="FFFFFFFF"/>
        <rFont val="Montserrat"/>
      </rPr>
      <t>Module 3.5</t>
    </r>
  </si>
  <si>
    <t>What to Track</t>
  </si>
  <si>
    <t>Track outreach specific KPIs</t>
  </si>
  <si>
    <t>Attempts — measures strength of volume or system</t>
  </si>
  <si>
    <t>PRR (Positive Reply Rate) — measures strength of copy / offer / prospecting / deliverability</t>
  </si>
  <si>
    <t>Qualified Positive Replies — measures strength of prospecting</t>
  </si>
  <si>
    <t>Loom to Meeting Rate — measures loom quality / offer</t>
  </si>
  <si>
    <t>Call Show Up Rate — measures strength of call funnel / offer</t>
  </si>
  <si>
    <t>Attempts to Meetings — measures the entire funnel</t>
  </si>
  <si>
    <t>Meetings to Client Rate (Closing Rate) — measures strength of sales process / offer</t>
  </si>
  <si>
    <t>Track universal KPIs</t>
  </si>
  <si>
    <t>Overall # of Positive Replies, # of Meetings, and # of Sales</t>
  </si>
  <si>
    <t>Revenue</t>
  </si>
  <si>
    <t>CLV (Customer Lifetime Value), AOV (Average Order Value), and CAC (Cost per Acquisition)</t>
  </si>
  <si>
    <t>Retention and Refund Rate</t>
  </si>
  <si>
    <t>Avg. Sales Cycle (for complex or corporate products)</t>
  </si>
  <si>
    <t>Upsell Rate (if any upsell or a value ladder exists)</t>
  </si>
  <si>
    <t>Discover your benchmarks and set goals according to them with specific KPI's to track the progress</t>
  </si>
  <si>
    <t xml:space="preserve">Set up reporting infrastructure using the ScaleYourOutreach tracker </t>
  </si>
  <si>
    <t>Workflow</t>
  </si>
  <si>
    <t>Use the ScaleYourOutreach tracker (or another granular tracking sheet) to track your KPIs, the success of your copy, and more</t>
  </si>
  <si>
    <t>Deliverability Checklist  ⚠️</t>
  </si>
  <si>
    <r>
      <rPr>
        <b/>
        <sz val="9"/>
        <color rgb="FFFFFFFF"/>
        <rFont val="Montserrat"/>
      </rPr>
      <t>Non-negotiable Rules</t>
    </r>
    <r>
      <rPr>
        <sz val="9"/>
        <color rgb="FFFFFFFF"/>
        <rFont val="Montserrat"/>
      </rPr>
      <t xml:space="preserve"> — more info in </t>
    </r>
    <r>
      <rPr>
        <u/>
        <sz val="9"/>
        <color rgb="FFFFFFFF"/>
        <rFont val="Montserrat"/>
      </rPr>
      <t>Module 3.1</t>
    </r>
  </si>
  <si>
    <t>TASK ⚠️</t>
  </si>
  <si>
    <t>Good IP address reputation and good domain reputation</t>
  </si>
  <si>
    <t>Email account is warmed up with Lemwarm (for at least a week)</t>
  </si>
  <si>
    <t>Sending habits mirror regular human activity</t>
  </si>
  <si>
    <t>Max. 150 emails per day per email account</t>
  </si>
  <si>
    <t>Max. 2-3 domains per IP (best is only 1) and Max. 2-3 email accounts per domain (best is only 1)</t>
  </si>
  <si>
    <t>Minimum 3 minutes delay per email sent</t>
  </si>
  <si>
    <t>DNS properly set up (DKIM, SPF, DMARC)</t>
  </si>
  <si>
    <t>Email contains no HTML and contains as few links as possible</t>
  </si>
  <si>
    <t>Bounce rate less than 10% (all email addresses are verified)</t>
  </si>
  <si>
    <t>Emails are only sent to personal email addresses and no generic emails</t>
  </si>
  <si>
    <t xml:space="preserve">Email copy contains no SPAM triggering words and email copy passes SPAM engine test  </t>
  </si>
  <si>
    <t>Open rates are not being tracked with an open rate tracker (Open-rate tracking is turned off in Lemlist)</t>
  </si>
  <si>
    <t>Emails are personalized (minimum is name &amp; company address)</t>
  </si>
  <si>
    <t>Email footer contains only text (no links, no HTML, no pictures, etc.) and uses the same email that you are sending from and has an unsubscribe link</t>
  </si>
  <si>
    <t>No attachments are being sent on cold emails and no link shorteners (goo.gl, bit.ly, …) are being used</t>
  </si>
  <si>
    <t>Emails are being sent during normal business hours in the IP server timezone (not sent over the weekend)</t>
  </si>
  <si>
    <t>Subject is short and simple</t>
  </si>
  <si>
    <t>Same IP address &amp; location is used with every single email interaction (from purchasing and setting up the domain to checking the emails on a daily basis)</t>
  </si>
  <si>
    <t>Reply to all email replies even if they are not interested (except for ones that use vulgar language)</t>
  </si>
  <si>
    <t>Prospects have enough time between emails and don’t get bombarded (minimum 2-3 day wait before following up)</t>
  </si>
  <si>
    <t>No one ever gets sent the same email twice</t>
  </si>
  <si>
    <t>Your offer strongly resonates with your lead list and most people reply positively</t>
  </si>
  <si>
    <t>Automatically stop sending emails to people that have replied</t>
  </si>
  <si>
    <t>Prospecting 🔎</t>
  </si>
  <si>
    <r>
      <rPr>
        <b/>
        <sz val="9"/>
        <color rgb="FFFFFFFF"/>
        <rFont val="Montserrat"/>
      </rPr>
      <t>Guidelines</t>
    </r>
    <r>
      <rPr>
        <sz val="9"/>
        <color rgb="FFFFFFFF"/>
        <rFont val="Montserrat"/>
      </rPr>
      <t xml:space="preserve">  —  more info in </t>
    </r>
    <r>
      <rPr>
        <u/>
        <sz val="9"/>
        <color rgb="FFFFFFFF"/>
        <rFont val="Montserrat"/>
      </rPr>
      <t>Module 4.1. Hyper-targeted Prospecting</t>
    </r>
  </si>
  <si>
    <t>Company Archetype</t>
  </si>
  <si>
    <t>TASK 🔎</t>
  </si>
  <si>
    <t>Understand and discover the basics: niche / sub-niche, problems, tools, geography, language, minimum growth, retainer, size, social following...</t>
  </si>
  <si>
    <t>Contact Archetype</t>
  </si>
  <si>
    <t>Contact only decision makers: C-Suite/CXO (CEO, CFO, COO, CTO, …), Founders &amp; Co-founders / Owners &amp; Co-owners or Head of [DEPARTMENT] / VP of [DEPARTMENT]</t>
  </si>
  <si>
    <r>
      <rPr>
        <b/>
        <sz val="9"/>
        <color rgb="FFFFFFFF"/>
        <rFont val="Montserrat"/>
      </rPr>
      <t>Prospecting Companies</t>
    </r>
    <r>
      <rPr>
        <sz val="9"/>
        <color rgb="FFFFFFFF"/>
        <rFont val="Montserrat"/>
      </rPr>
      <t xml:space="preserve">  —  more info in </t>
    </r>
    <r>
      <rPr>
        <u/>
        <sz val="9"/>
        <color rgb="FFFFFFFF"/>
        <rFont val="Montserrat"/>
      </rPr>
      <t>Module 4.1. Hyper-targeted Prospecting</t>
    </r>
  </si>
  <si>
    <r>
      <rPr>
        <b/>
        <sz val="9"/>
        <color rgb="FFFFFFFF"/>
        <rFont val="Montserrat"/>
      </rPr>
      <t>Principles</t>
    </r>
    <r>
      <rPr>
        <sz val="9"/>
        <color rgb="FFFFFFFF"/>
        <rFont val="Montserrat"/>
      </rPr>
      <t xml:space="preserve"> — Ask Yourself</t>
    </r>
  </si>
  <si>
    <t xml:space="preserve">Where does your ideal lead hang out? Where does he have active profiles? What tools does your ideal lead use? </t>
  </si>
  <si>
    <t>Are there any ways to gauge whether or not your lead has an intent to solve their problem? What is the most accurate way possible to pinpoint my ideal lead?</t>
  </si>
  <si>
    <r>
      <rPr>
        <b/>
        <sz val="9"/>
        <color rgb="FFFFFFFF"/>
        <rFont val="Montserrat"/>
      </rPr>
      <t>Research &amp; Vetting</t>
    </r>
    <r>
      <rPr>
        <sz val="9"/>
        <color rgb="FFFFFFFF"/>
        <rFont val="Montserrat"/>
      </rPr>
      <t xml:space="preserve"> — Check all the following variables before adding them to your database</t>
    </r>
  </si>
  <si>
    <t>Their website &amp; funnels — Do they match the archetype? Do they look successful? (Websites can be very misleading but are better than nothing)</t>
  </si>
  <si>
    <t>Their information on LinkedIn — Do they match the archetype?</t>
  </si>
  <si>
    <t>Their rapport (Press, reviews, testimonials, content, social following, …) — Do they look successful?</t>
  </si>
  <si>
    <t>Indications if they are in need of your solution (Facebook Ads Library, fast growing sales team, SEO rankings, content, …) — Are they in need of your solution?</t>
  </si>
  <si>
    <t>Gut feeling — Do you personally feel like this lead could become a prospect?</t>
  </si>
  <si>
    <t>Sources</t>
  </si>
  <si>
    <t>Find the perfect source: LinkedIn Sales Navigator / LinkedIn Groups, Facebook Groups / Facebook Ads Library, Google Search / Google Maps, Crunchbase, IP Database (myip.ms), Trustpilot, Yelp...</t>
  </si>
  <si>
    <t>Steps to Avoid</t>
  </si>
  <si>
    <t>Buy lead lists on Fiverr, Upwork, or anywhere else</t>
  </si>
  <si>
    <t>Rush through prospecting and not obsess over prospecting</t>
  </si>
  <si>
    <t>Research prospects for too long (stick to your vetting guidelines)</t>
  </si>
  <si>
    <t>Outsource prospecting without having it done yourself first or without double-checking their leads (at least to start out with)</t>
  </si>
  <si>
    <t>Not test multiple sources and not keep track of where you’ve already looked</t>
  </si>
  <si>
    <r>
      <rPr>
        <b/>
        <sz val="9"/>
        <color rgb="FFFFFFFF"/>
        <rFont val="Montserrat"/>
      </rPr>
      <t xml:space="preserve">Workflow &amp; Enrichment </t>
    </r>
    <r>
      <rPr>
        <sz val="9"/>
        <color rgb="FFFFFFFF"/>
        <rFont val="Montserrat"/>
      </rPr>
      <t xml:space="preserve"> —  more info in </t>
    </r>
    <r>
      <rPr>
        <u/>
        <sz val="9"/>
        <color rgb="FFFFFFFF"/>
        <rFont val="Montserrat"/>
      </rPr>
      <t>Module 4.1. Hyper-targeted Prospecting</t>
    </r>
  </si>
  <si>
    <t>Contact Enrichment Workflow</t>
  </si>
  <si>
    <t>Find all relevant contacts from target company (refer to the ‘Contact Archetype’ from above, typically decision makers)</t>
  </si>
  <si>
    <t>Add contact details and all other relevant information for outreach to your lead list (Template is linked above under resources)</t>
  </si>
  <si>
    <t>Find all email addresses through Dropcontact (or similar services like Kaspr.io)</t>
  </si>
  <si>
    <t>Verify email addresses &amp; clean up data and upload file to your CRM</t>
  </si>
  <si>
    <t>Email Verification</t>
  </si>
  <si>
    <t>Verify emails are real and from the lead (not generic contact@/info@ email) before sending to decrease BR and increase sender authority (avoid landing in SPAM)</t>
  </si>
  <si>
    <r>
      <rPr>
        <b/>
        <sz val="9"/>
        <color rgb="FFFFFFFF"/>
        <rFont val="Montserrat"/>
      </rPr>
      <t>Time-saving Hacks</t>
    </r>
    <r>
      <rPr>
        <sz val="9"/>
        <color rgb="FFFFFFFF"/>
        <rFont val="Montserrat"/>
      </rPr>
      <t xml:space="preserve">  —  more info in </t>
    </r>
    <r>
      <rPr>
        <u/>
        <sz val="9"/>
        <color rgb="FFFFFFFF"/>
        <rFont val="Montserrat"/>
      </rPr>
      <t>Module 4.1. Hyper-targeted Prospecting</t>
    </r>
  </si>
  <si>
    <t>Batching</t>
  </si>
  <si>
    <t>To increase efficiency we strongly recommend to batch your prospecting and do it 1-2 times per week but for longer stretches of time</t>
  </si>
  <si>
    <t>Scrape &amp; validate )this is a method that is more efficient than enriching &amp; validating your leads afterwards because you won’t be spending time vetting prospects that might not have a verified email)</t>
  </si>
  <si>
    <t>Scrape leads (learn more about this in the Lead Extraction Section Below)</t>
  </si>
  <si>
    <t>Enrich leads</t>
  </si>
  <si>
    <t>Delete all non-verified &amp; non-personal emails</t>
  </si>
  <si>
    <t>Use that list as your prospecting list &amp; just clean up the data</t>
  </si>
  <si>
    <r>
      <rPr>
        <b/>
        <sz val="9"/>
        <color rgb="FFFFFFFF"/>
        <rFont val="Montserrat"/>
      </rPr>
      <t>Searching</t>
    </r>
    <r>
      <rPr>
        <sz val="9"/>
        <color rgb="FFFFFFFF"/>
        <rFont val="Montserrat"/>
      </rPr>
      <t xml:space="preserve"> — more info in </t>
    </r>
    <r>
      <rPr>
        <u/>
        <sz val="9"/>
        <color rgb="FFFFFFFF"/>
        <rFont val="Montserrat"/>
      </rPr>
      <t>Module 4.2 — Hyper-targeted Lead Extraction</t>
    </r>
  </si>
  <si>
    <t>LinkedIn Sales Navigator Filters</t>
  </si>
  <si>
    <t>Search for leads on LinkedIn sales navigator by using the regular ‘Lead filters’ and by manipulating these filters you should be able to pinpoint your target audience</t>
  </si>
  <si>
    <t>When searching for leads make sure to only search for 2nd and 3rd Degree Connections. You will find this under ‘Lead filters’ → ‘Personal’ → ‘Connections’.</t>
  </si>
  <si>
    <t>Industry</t>
  </si>
  <si>
    <t>Company headcount / Company location / Lead location</t>
  </si>
  <si>
    <t>Job title / Seniority level</t>
  </si>
  <si>
    <t>LinkedIn groups they’re in</t>
  </si>
  <si>
    <t>Keywords they posted</t>
  </si>
  <si>
    <t>Advanced Tactic — Boolean Search</t>
  </si>
  <si>
    <t>More granular searches with the search bar which uses a simple programmatic language called boolean search.  Boolean search supports the following operators:</t>
  </si>
  <si>
    <r>
      <rPr>
        <i/>
        <sz val="9"/>
        <color rgb="FF000000"/>
        <rFont val="Montserrat, sans-serif"/>
      </rPr>
      <t>"Head of Sales"</t>
    </r>
    <r>
      <rPr>
        <sz val="9"/>
        <color rgb="FF000000"/>
        <rFont val="Montserrat, sans-serif"/>
      </rPr>
      <t xml:space="preserve"> ➜ Quotation marks to search for an exact phrase. You can only use the ‘straight’ quotation marks (") - curly quotation marks are not supported</t>
    </r>
  </si>
  <si>
    <t>Director NOT Marketing  ➜ This operator will exclude the keyword after the NOT (in capital letters)</t>
  </si>
  <si>
    <t>CEO OR Founder OR Owner ➜ This operator will broaden your search</t>
  </si>
  <si>
    <t>Manager AND Sales ➜ This operator will limit your search to results that abide to both of these keywords</t>
  </si>
  <si>
    <t>Software AND (Engineer OR Developer) ➜ This operator (parenthesis) will allow you to conduct more complex searches by combining the previous operators</t>
  </si>
  <si>
    <t>Advanced Tactic — Company Search</t>
  </si>
  <si>
    <t>LinkedIn’s ‘Account filters’ (ie. searching for companies and not for individuals) allow for more granular searches than the lead filters with regards to the company you are looking for.</t>
  </si>
  <si>
    <t>Search for companies that you can only pinpoint through the ‘account filters’ (for example a company with a certain headcount growth rate). Follow these steps:</t>
  </si>
  <si>
    <t>Upgrade your Sales Navigator account to the Teams version</t>
  </si>
  <si>
    <t>Extract the accounts (ie. companies) with Evaboot and clean up the data</t>
  </si>
  <si>
    <t>Upload the data as an account list (‘Account lists’ → ‘+ Create Account List’ → ‘Upload from CSV’)</t>
  </si>
  <si>
    <t>Run a lead search for the leads you are looking for those companies and include your lead list in the search (‘Lead filters’ → ‘Workflow’ → ‘Lead lists’)</t>
  </si>
  <si>
    <t>Done! Continue with the regular steps now</t>
  </si>
  <si>
    <t>Advanced Tactic — Combining Tools</t>
  </si>
  <si>
    <t>You can upload the results from any other database into LinkedIn and then search for leads in those companies as if it were a regular sales navigator search</t>
  </si>
  <si>
    <t>Extract the accounts (ie. companies) from the other databases and clean up the data</t>
  </si>
  <si>
    <r>
      <rPr>
        <b/>
        <sz val="9"/>
        <color rgb="FFFFFFFF"/>
        <rFont val="Montserrat"/>
      </rPr>
      <t xml:space="preserve">Extraction </t>
    </r>
    <r>
      <rPr>
        <sz val="9"/>
        <color rgb="FFFFFFFF"/>
        <rFont val="Montserrat"/>
      </rPr>
      <t xml:space="preserve">— more info in </t>
    </r>
    <r>
      <rPr>
        <u/>
        <sz val="9"/>
        <color rgb="FFFFFFFF"/>
        <rFont val="Montserrat"/>
      </rPr>
      <t>Module 4.2 — Hyper-targeted Lead Extraction</t>
    </r>
  </si>
  <si>
    <t>Evaboot Extraction</t>
  </si>
  <si>
    <t>Use the Evaboot chrome extension to extract your sales navigator search (you can only scrape 2.5k leads per day, per LinkedIn sales navigator account)</t>
  </si>
  <si>
    <t>Oftentimes the search query will be larger than 2.5k leads and you will have to split your search up into multiple searches by adding more filters</t>
  </si>
  <si>
    <t>Do not use the ‘Company Size’ filter to split up your search because many companies don’t have a value for their size and you’ll miss out on a lot of profiles (use filters like ‘Seniority Level’ or ‘Function’)</t>
  </si>
  <si>
    <t>Dropcontact Enrichment</t>
  </si>
  <si>
    <t>Use the Dropcontact integration in Evaboot to enrich your scraped leads with emails. Make sure to only enrich qualified leads</t>
  </si>
  <si>
    <t>Once enriched, download the .csv file and upload it to a Google Spreadsheet</t>
  </si>
  <si>
    <t>System 1️⃣ — Automated</t>
  </si>
  <si>
    <r>
      <rPr>
        <b/>
        <sz val="9"/>
        <color rgb="FFFFFFFF"/>
        <rFont val="Montserrat"/>
      </rPr>
      <t>Overview &amp; Strategy</t>
    </r>
    <r>
      <rPr>
        <sz val="9"/>
        <color rgb="FFFFFFFF"/>
        <rFont val="Montserrat"/>
      </rPr>
      <t xml:space="preserve">  —  more info in </t>
    </r>
    <r>
      <rPr>
        <u/>
        <sz val="9"/>
        <color rgb="FFFFFFFF"/>
        <rFont val="Montserrat"/>
      </rPr>
      <t>Module 5.1 — Automated Outreach Overview &amp; Strategies</t>
    </r>
  </si>
  <si>
    <t>Use Cases</t>
  </si>
  <si>
    <t>TASK 1️⃣</t>
  </si>
  <si>
    <t>For large target audiences</t>
  </si>
  <si>
    <t>For easily definable audiences (via databases like LinkedIn Sales Nav)</t>
  </si>
  <si>
    <t>For easy to understand offers and products/services</t>
  </si>
  <si>
    <t>For lower ticket products</t>
  </si>
  <si>
    <t>For seasoned entrepreneurs</t>
  </si>
  <si>
    <r>
      <rPr>
        <b/>
        <sz val="9"/>
        <color rgb="FFFFFFFF"/>
        <rFont val="Montserrat"/>
      </rPr>
      <t xml:space="preserve">Process Overview </t>
    </r>
    <r>
      <rPr>
        <sz val="9"/>
        <color rgb="FFFFFFFF"/>
        <rFont val="Montserrat"/>
      </rPr>
      <t xml:space="preserve"> —  more info in </t>
    </r>
    <r>
      <rPr>
        <u/>
        <sz val="9"/>
        <color rgb="FFFFFFFF"/>
        <rFont val="Montserrat"/>
      </rPr>
      <t>Module 5.1 — Automated Outreach Overview &amp; Strategies</t>
    </r>
  </si>
  <si>
    <t>Step 1 — Fundamentals &amp; Map</t>
  </si>
  <si>
    <t>Before launching any outreach campaigns you need to master your fundamentals such as your offer &amp; PMF, your email copy, and a SPAM-proof email set up with warmed up emails</t>
  </si>
  <si>
    <t>Map out the customer journey of the outreach campaign before proceeding with the next steps as outlined in Template: Workflow Map (available on our Scale Your Outreach Course)</t>
  </si>
  <si>
    <t>Step 2 — Create Funnel &amp; Sequences</t>
  </si>
  <si>
    <t>Create a funnel for your outreach campaigns as outlined in SOP: Automated Outreach Sending (available on our Scale Your Outreach Course)</t>
  </si>
  <si>
    <t>Step 3 — Extract &amp; Enrich Leads</t>
  </si>
  <si>
    <t>Extract and enrich leads from high-quality databases as outlined in SOP: Lead Extraction (available on our Scale Your Outreach Course)</t>
  </si>
  <si>
    <t>Step 4 — Set Up Campaigns</t>
  </si>
  <si>
    <t>Set up the email campaigns and follow up sequences as outlined in SOP: Automated Outreach Sending (available on our Scale Your Outreach Course)</t>
  </si>
  <si>
    <t>Step 5 — Reply to Emails</t>
  </si>
  <si>
    <t>Once your campaigns are live and you start getting your first replies, convert those replies as outlined in SOP: Supercharged Replying (available on our Scale Your Outreach Course)</t>
  </si>
  <si>
    <t>Step 6 — Optimize &amp; Scale</t>
  </si>
  <si>
    <t>Finally track, optimize, and scale your campaigns with a bulletproof workflow as outlined in SOP: Data-driven Scaling Workflow (Automated Outreach Sending) (available on our Scale Your Outreach Course)</t>
  </si>
  <si>
    <r>
      <rPr>
        <b/>
        <sz val="9"/>
        <color rgb="FFFFFFFF"/>
        <rFont val="Montserrat"/>
      </rPr>
      <t xml:space="preserve">Variations &amp; Strategies </t>
    </r>
    <r>
      <rPr>
        <sz val="9"/>
        <color rgb="FFFFFFFF"/>
        <rFont val="Montserrat"/>
      </rPr>
      <t xml:space="preserve">—  more info in </t>
    </r>
    <r>
      <rPr>
        <u/>
        <sz val="9"/>
        <color rgb="FFFFFFFF"/>
        <rFont val="Montserrat"/>
      </rPr>
      <t>Module 5.1 — Automated Outreach Overview &amp; Strategies</t>
    </r>
  </si>
  <si>
    <r>
      <rPr>
        <b/>
        <sz val="9"/>
        <color rgb="FFFFFFFF"/>
        <rFont val="Montserrat"/>
      </rPr>
      <t>Direct Pitch Strategy</t>
    </r>
    <r>
      <rPr>
        <sz val="9"/>
        <color rgb="FFFFFFFF"/>
        <rFont val="Montserrat"/>
      </rPr>
      <t xml:space="preserve"> — Copy Type: Direct</t>
    </r>
  </si>
  <si>
    <t>Probably the most common (and if used correctly also the most powerful) automated outreach strategy is the direct pitch</t>
  </si>
  <si>
    <t>This only works if you have a truly irresistible offer and the premise of this strategy is simply that you just send your offer to your target audience — at scale</t>
  </si>
  <si>
    <t>Your email copy should be your offer</t>
  </si>
  <si>
    <r>
      <rPr>
        <b/>
        <sz val="9"/>
        <color rgb="FFFFFFFF"/>
        <rFont val="Montserrat"/>
      </rPr>
      <t>Audit Request Strategy</t>
    </r>
    <r>
      <rPr>
        <sz val="9"/>
        <color rgb="FFFFFFFF"/>
        <rFont val="Montserrat"/>
      </rPr>
      <t xml:space="preserve"> — Copy Type: Question</t>
    </r>
  </si>
  <si>
    <t>Ask people if they’d be interested in receiving an audit outlining missed opportunities or areas of improvement for their business (sell the audit not simply ask)</t>
  </si>
  <si>
    <t>You can also say that you’ve already recorded the loom and are asking them for permission to send it over if they’re interested.</t>
  </si>
  <si>
    <t>This is best done by leveraging Lemlist’s automated website screenshot feature, overlaying the loom UI &amp; a play button, and saying that you’ve added a screenshot of the audit video (watch the SOP overview video for more information — available on our Scale Your Outreach Course)</t>
  </si>
  <si>
    <t>Once they reply to your email. Then, create the audit video (you can follow SOP: audit — available on our Scale Your Outreach Course and send it over)</t>
  </si>
  <si>
    <r>
      <rPr>
        <b/>
        <sz val="9"/>
        <color rgb="FFFFFFFF"/>
        <rFont val="Montserrat"/>
      </rPr>
      <t xml:space="preserve">Permission-based Pitch Strategy </t>
    </r>
    <r>
      <rPr>
        <sz val="9"/>
        <color rgb="FFFFFFFF"/>
        <rFont val="Montserrat"/>
      </rPr>
      <t>— Copy Type: Direct or Question</t>
    </r>
  </si>
  <si>
    <t>Ask people for permission to pitch your offer before sending the actual offer over (people hate getting pitched to without permission and you asking them gives them a sense of control over the situation)</t>
  </si>
  <si>
    <r>
      <rPr>
        <b/>
        <sz val="9"/>
        <color rgb="FFFFFFFF"/>
        <rFont val="Montserrat"/>
      </rPr>
      <t xml:space="preserve">Pain-point Question Strategy </t>
    </r>
    <r>
      <rPr>
        <sz val="9"/>
        <color rgb="FFFFFFFF"/>
        <rFont val="Montserrat"/>
      </rPr>
      <t>— Copy Type: Short Question or Question</t>
    </r>
  </si>
  <si>
    <t>Ask people if they are experiencing the specific pain point that your solution solves</t>
  </si>
  <si>
    <t>Don’t be too broad with the pain point (asking a general pain point that practically everyone experiences will not generate responses</t>
  </si>
  <si>
    <t>Copy mentions that many people in their position are experiencing this problem (acknowledge that you know exactly who they are and also makes them more likely to admit to themselves and to you as well that they are experiencing this problem since it’s relatively common)</t>
  </si>
  <si>
    <t>Do not pitch anything (you can hint at the fact that you’ve got a solution though), your only goal is to get a response and you then pitch on your reply</t>
  </si>
  <si>
    <r>
      <rPr>
        <b/>
        <sz val="9"/>
        <color rgb="FFFFFFFF"/>
        <rFont val="Montserrat"/>
      </rPr>
      <t>Capacity Question Strategy</t>
    </r>
    <r>
      <rPr>
        <sz val="9"/>
        <color rgb="FFFFFFFF"/>
        <rFont val="Montserrat"/>
      </rPr>
      <t xml:space="preserve"> — Copy Type: Short Question or Question</t>
    </r>
  </si>
  <si>
    <t>Simply ask people if they have the capacity to take on more clients, more booked calls, more whatever you’re offering to do</t>
  </si>
  <si>
    <r>
      <rPr>
        <b/>
        <sz val="9"/>
        <color rgb="FFFFFFFF"/>
        <rFont val="Montserrat"/>
      </rPr>
      <t xml:space="preserve">Expert Feedback Strategy </t>
    </r>
    <r>
      <rPr>
        <sz val="9"/>
        <color rgb="FFFFFFFF"/>
        <rFont val="Montserrat"/>
      </rPr>
      <t>— Copy Type: Short Question or Question</t>
    </r>
  </si>
  <si>
    <t>Ask people who have some experience in their specific domain for their expert feedback on your product/service and sell to them at a discounted price in the sales call (this works especially well for people with a high ego)</t>
  </si>
  <si>
    <r>
      <rPr>
        <b/>
        <sz val="9"/>
        <color rgb="FFFFFFFF"/>
        <rFont val="Montserrat"/>
      </rPr>
      <t>[Your Custom Strategy]</t>
    </r>
    <r>
      <rPr>
        <sz val="9"/>
        <color rgb="FFFFFFFF"/>
        <rFont val="Montserrat"/>
      </rPr>
      <t xml:space="preserve"> — Copy Type: Direct, Short Question or Question</t>
    </r>
  </si>
  <si>
    <t>Come up with your own custom strategies or blend a variety of different strategies into one and get creative</t>
  </si>
  <si>
    <t>Test, test, test! And create your own competitive advantage in the process</t>
  </si>
  <si>
    <r>
      <rPr>
        <b/>
        <sz val="9"/>
        <color rgb="FFFFFFFF"/>
        <rFont val="Montserrat"/>
      </rPr>
      <t xml:space="preserve">Sending </t>
    </r>
    <r>
      <rPr>
        <sz val="9"/>
        <color rgb="FFFFFFFF"/>
        <rFont val="Montserrat"/>
      </rPr>
      <t xml:space="preserve">—  more info </t>
    </r>
    <r>
      <rPr>
        <u/>
        <sz val="9"/>
        <color rgb="FFFFFFFF"/>
        <rFont val="Montserrat"/>
      </rPr>
      <t>Module 5.2 — Automated Outreach Sending</t>
    </r>
  </si>
  <si>
    <t>Lemlist Set Up</t>
  </si>
  <si>
    <t>Add a new campaign and name it by the copy codes you’re testing and the email account that it’s sending from (kip the lead import step — done later)</t>
  </si>
  <si>
    <t>Create a new schedule that matches the office hours of the time zone that you live in or that your VPNs are in (start off with sending an email every 5-10 minutes and slowly ramp up over time)</t>
  </si>
  <si>
    <t>Choose the email account that you’ll be sending from (as per the name of the campaign) and finalize the campaign creation</t>
  </si>
  <si>
    <t>Head over to ‘Settings’ and make sure that</t>
  </si>
  <si>
    <t>Tracking is turned off for email opens and duplicate email settings are correct so that people don’t end up in two campaigns at once</t>
  </si>
  <si>
    <t>Emails stop sending after a reply</t>
  </si>
  <si>
    <t>Sequences</t>
  </si>
  <si>
    <t>From your email copy sheet, copy &amp; paste the messages for the correct copy codes into the ‘Blank emails’ for the Lemlist sequence</t>
  </si>
  <si>
    <t>Use the A/B testing feature to test 2 copy codes in one sequence but make sure that the subject line remains the same or that you just test the subject line and not the copy so that the test is statistically significant</t>
  </si>
  <si>
    <t>Copy &amp; paste your follow up emails into the sequence as outlined in SOP: Follow Up Systems</t>
  </si>
  <si>
    <t>Leave the subject line of the follow up email blank if you want that follow up email to be a reply to your previous email</t>
  </si>
  <si>
    <t>Enrich emails with Lemlist’s custom variables (First Name, Company, LinkedIn URL, Picture, …) or with custom variables that you added yourself (Loom Link, Custom Link like a FB Ads library, …)</t>
  </si>
  <si>
    <t>Add the email signature to the bottom of all emails with the custom variable: {{signature}}</t>
  </si>
  <si>
    <t>Import Leads</t>
  </si>
  <si>
    <t>Open the campaign you want to import leads into</t>
  </si>
  <si>
    <t>Upload a .csv file from your prospects or from your lead extraction</t>
  </si>
  <si>
    <t>Match all of the variables with the columns of your .csv file (only for the custom variables that you want to use</t>
  </si>
  <si>
    <t>Finish the import and review all of your leads (and make changes if necessary)</t>
  </si>
  <si>
    <t>System 2️⃣ — Outsourced</t>
  </si>
  <si>
    <r>
      <rPr>
        <b/>
        <sz val="9"/>
        <color rgb="FFFFFFFF"/>
        <rFont val="Montserrat"/>
      </rPr>
      <t>Use Cases</t>
    </r>
    <r>
      <rPr>
        <sz val="9"/>
        <color rgb="FFFFFFFF"/>
        <rFont val="Montserrat"/>
      </rPr>
      <t xml:space="preserve">  —  more info </t>
    </r>
    <r>
      <rPr>
        <u/>
        <sz val="9"/>
        <color rgb="FFFFFFFF"/>
        <rFont val="Montserrat"/>
      </rPr>
      <t>Module 6.1 — Outsourced Outreach Overview</t>
    </r>
  </si>
  <si>
    <t>✅</t>
  </si>
  <si>
    <t>TASK 2️⃣</t>
  </si>
  <si>
    <t>For medium to large audience sizes</t>
  </si>
  <si>
    <t>For easily definable audiences (VAs have to be able to find prospects)</t>
  </si>
  <si>
    <t>For any product or offer complexity</t>
  </si>
  <si>
    <t>For high ticket products only</t>
  </si>
  <si>
    <r>
      <rPr>
        <b/>
        <sz val="9"/>
        <color rgb="FFFFFFFF"/>
        <rFont val="Montserrat"/>
      </rPr>
      <t xml:space="preserve">Process Overview </t>
    </r>
    <r>
      <rPr>
        <sz val="9"/>
        <color rgb="FFFFFFFF"/>
        <rFont val="Montserrat"/>
      </rPr>
      <t xml:space="preserve">—  more info </t>
    </r>
    <r>
      <rPr>
        <u/>
        <sz val="9"/>
        <color rgb="FFFFFFFF"/>
        <rFont val="Montserrat"/>
      </rPr>
      <t>Module 6.1 — Outsourced Outreach Overview</t>
    </r>
  </si>
  <si>
    <t>Additionally, map out the exact customer journey of the outreach campaign and your internal processes before proceeding with the next steps with the Template: Workflow Map</t>
  </si>
  <si>
    <t>Step 2 — Create Outsourceable Loom Framework</t>
  </si>
  <si>
    <t>You will create an evergreen audio file that will be used by your VAs to create looms at scale without having to re-record the audio over and over again as outlined in SOP: Outsourced Loom Funnel</t>
  </si>
  <si>
    <t>The VAs will play the audio file while going through the prospects’ website, profiles, your pitch deck, and more to create the illusion of a personal loom, even though it was created in 2-3 minutes and at scale by VAs</t>
  </si>
  <si>
    <t>Step 3 — Hire Virtual Assistants</t>
  </si>
  <si>
    <t>Find and hire virtual assistants as outlined below</t>
  </si>
  <si>
    <t>Step 4 — Onboard &amp; Train Virtual Assistants</t>
  </si>
  <si>
    <t>Onboard and train the virtual assistants as outlined below</t>
  </si>
  <si>
    <t>Step 5 — Start Email Campaigns</t>
  </si>
  <si>
    <t>Set up the email campaigns and follow up sequences as outlined in SOP: Data-driven Scaling Workflow (Outsourced System)</t>
  </si>
  <si>
    <t>Step 6 — Reply to Emails</t>
  </si>
  <si>
    <t>Once your campaigns are live and you start getting your first replies, convert those replies as outlined in SOP: Replying</t>
  </si>
  <si>
    <t>Step 7 — Optimize &amp; Scale</t>
  </si>
  <si>
    <t>Finally track, optimize, and scale your campaigns with a bulletproof workflow as outlined in SOP: Data-driven Scaling Workflow (Outsourced System)</t>
  </si>
  <si>
    <r>
      <rPr>
        <b/>
        <sz val="9"/>
        <color rgb="FFFFFFFF"/>
        <rFont val="Montserrat"/>
      </rPr>
      <t xml:space="preserve">Outsourced Loom Variations  </t>
    </r>
    <r>
      <rPr>
        <sz val="9"/>
        <color rgb="FFFFFFFF"/>
        <rFont val="Montserrat"/>
      </rPr>
      <t xml:space="preserve">—  more info </t>
    </r>
    <r>
      <rPr>
        <u/>
        <sz val="9"/>
        <color rgb="FFFFFFFF"/>
        <rFont val="Montserrat"/>
      </rPr>
      <t>Module 6.1 — Outsourced Outreach Overview</t>
    </r>
  </si>
  <si>
    <t>Pitch Loom — Copy Type: Direct or Question</t>
  </si>
  <si>
    <t>Create a simple pitch video that gets a personalized touch to it by including the prospects’ website and socials in the video</t>
  </si>
  <si>
    <t>Holistic Audit Loom — Copy Type: Direct or Question</t>
  </si>
  <si>
    <t>Create a universally applicable audit video IF your target audience has a problem or opportunity that most/many prospects in your target audience have (i.e. only reach out to people that don’t run ads and then open their empty Facebook Ads library in the video while the script reads that they are missing a huge opportunity)</t>
  </si>
  <si>
    <t>The key here is to find the perfect balance between giving advice that is not too specific, so that it can be scaled, and advice that isn’t too broad, so that it still converts</t>
  </si>
  <si>
    <t>[Your Custom Outsourced Loom Strategy] — Copy Type: Direct or Question</t>
  </si>
  <si>
    <t>Come up with your own custom outsourced loom strategies or blend a variety of different strategies into one and get creative</t>
  </si>
  <si>
    <r>
      <rPr>
        <b/>
        <sz val="9"/>
        <color rgb="FFFFFFFF"/>
        <rFont val="Montserrat"/>
      </rPr>
      <t xml:space="preserve">Funnel </t>
    </r>
    <r>
      <rPr>
        <sz val="9"/>
        <color rgb="FFFFFFFF"/>
        <rFont val="Montserrat"/>
      </rPr>
      <t xml:space="preserve">— more info </t>
    </r>
    <r>
      <rPr>
        <u/>
        <sz val="9"/>
        <color rgb="FFFFFFFF"/>
        <rFont val="Montserrat"/>
      </rPr>
      <t>Module 6.2 — Outsourced Loom Funnel</t>
    </r>
  </si>
  <si>
    <t>Strategy</t>
  </si>
  <si>
    <t>Map out all of the steps from prospecting to closing onto a piece of paper and then formalize it by using the Template: Workflow Map</t>
  </si>
  <si>
    <t>Evergreen Audio Recording — Principles</t>
  </si>
  <si>
    <t>Write as if you were speaking to the prospect personally but don’t include any names or other personal information</t>
  </si>
  <si>
    <t>Get specific with information that is universal to your target audience</t>
  </si>
  <si>
    <t>In your script clearly highlight when which tab should be opened when screen recording</t>
  </si>
  <si>
    <t>Present your offer as a no brainer</t>
  </si>
  <si>
    <t>Dig into their pain points which your offer is intended to solve</t>
  </si>
  <si>
    <t>Build a curiosity gap by not showering them with information on how you do what you do, just give them enough information to get interested</t>
  </si>
  <si>
    <t>Keep the video less than 2 minutes long if possible. The shorter, the better</t>
  </si>
  <si>
    <t>Quickly build rapport and trust</t>
  </si>
  <si>
    <t>Record Audio</t>
  </si>
  <si>
    <t>Get a high-quality microphone (like a Blue Yeti) and connect it with your computer</t>
  </si>
  <si>
    <t>Now open QuickTime player (Mac) or Audacity (Windows) and start an audio recording</t>
  </si>
  <si>
    <t>Read through your script several times while recording and then use Adobe Premiere Pro, Audacity, iMove, or any other video/audio editing software to edit out mistakes (and the ending/beginning if need be) and to add a 5 second pause at the beginning of the audio file before it starts</t>
  </si>
  <si>
    <t>Now all you have to do is export the file as an mp3 and you’re ready to go</t>
  </si>
  <si>
    <t>Filming</t>
  </si>
  <si>
    <t>The evergreen audio file will be used by your VAs to create looms at scale without having to re-record the audio over and over again as outlined in other SOPs</t>
  </si>
  <si>
    <r>
      <rPr>
        <b/>
        <sz val="9"/>
        <color rgb="FFFFFFFF"/>
        <rFont val="Montserrat"/>
      </rPr>
      <t>Attracting Top VAs</t>
    </r>
    <r>
      <rPr>
        <sz val="9"/>
        <color rgb="FFFFFFFF"/>
        <rFont val="Montserrat"/>
      </rPr>
      <t xml:space="preserve"> —  more info </t>
    </r>
    <r>
      <rPr>
        <u/>
        <sz val="9"/>
        <color rgb="FFFFFFFF"/>
        <rFont val="Montserrat"/>
      </rPr>
      <t>Module 6.3 —  Hiring VAs</t>
    </r>
  </si>
  <si>
    <t>Jobs</t>
  </si>
  <si>
    <t>Tasks to outsource to virtual assistants: prospecting, Loom recording and sending, email replies &amp; follow ups (after you’ve done it yourself for a while and built out your bottled responses and tracking &amp; reporting</t>
  </si>
  <si>
    <t>Role Requirements/Skill Set</t>
  </si>
  <si>
    <t>Very strong command of the english language</t>
  </si>
  <si>
    <t>Reliable, hard working, disciplined and diligent</t>
  </si>
  <si>
    <t>Attention to detail and strong communication skills</t>
  </si>
  <si>
    <t>Have their own laptop that can record looms on it</t>
  </si>
  <si>
    <t>Step 1 — Upwork Account</t>
  </si>
  <si>
    <t>Create an upwork.com account (this is the platform you will be using to hire the virtual assistants) and once you’ve set up the account create a job offer</t>
  </si>
  <si>
    <t>Step 2 — Job Offer</t>
  </si>
  <si>
    <t>Create a job offer in Upwork with the following details.</t>
  </si>
  <si>
    <t>Headline: Experienced Appointment Setter To Find and Send Cold Emails (With Room to Grow)</t>
  </si>
  <si>
    <t>Skills Required: English (Language), Appointment setting, Email handling, Lead generation, Email communication, Email marketing, Communication</t>
  </si>
  <si>
    <t>Scope: Medium</t>
  </si>
  <si>
    <t>Length: More than 6 months</t>
  </si>
  <si>
    <t>Experience Level: Expert</t>
  </si>
  <si>
    <t>Location: Philippines (you can also try finding other low-to-medium income countries that have a large population of english speakers but the Philippines typically has the best VAs)</t>
  </si>
  <si>
    <t>Hourly Rate: $5-$8</t>
  </si>
  <si>
    <t>Type of Project: Ongoing</t>
  </si>
  <si>
    <t>Step 3 — Attracting Applicants</t>
  </si>
  <si>
    <t>Otional step: We recommend using the Upwork search tool to search for people that fit your hiring criteria and invite them to your job offer</t>
  </si>
  <si>
    <t>Step 4 — Screening</t>
  </si>
  <si>
    <t>Wait 1 week after publishing your job offer before moving forward</t>
  </si>
  <si>
    <t>Does their CV and their cover letter look good? Is their application complete? Have they added the number into their message?</t>
  </si>
  <si>
    <t>Are they making any grammatical errors or other spelling mistakes? Did they answer your screening questions in detail?</t>
  </si>
  <si>
    <t>Step 5 — Inviting them to an Interview</t>
  </si>
  <si>
    <t>In your Calendly account, create a new 45 minute zoom event called ‘Final Interview’ and make sure that you have enough available slots for the applicants’ time zones as well and don’t add any screening questions on the event</t>
  </si>
  <si>
    <t>Step 6 — Tracking Applications</t>
  </si>
  <si>
    <t>Track all of the VA applications that you’ve pre-screened and invited to the interview in the VA Hiring Tracker (available if you're an user of the Scale Your Outreach Course)</t>
  </si>
  <si>
    <t>Step 7 — Interview</t>
  </si>
  <si>
    <t>Don’t put too much weight onto the interview since many people are excellent workers but just don’t carry themselves well in conversations</t>
  </si>
  <si>
    <t>Step 8 — Narrow Down</t>
  </si>
  <si>
    <t>Narrow down everyone you interviewed to the top 3-5 applicants. These applicants have moved on to the testing phase, where you will give them their assignments and will then narrow it down to the top 1 or 2 applicants to hire after reviewing their work</t>
  </si>
  <si>
    <t>Step 9 — 7 Day Paid Test</t>
  </si>
  <si>
    <t>Send them an offer through UpWork for a 7-day paid trial and onboard them as you usually would and have them render the same work that they would do if you’d hire them</t>
  </si>
  <si>
    <r>
      <rPr>
        <b/>
        <sz val="9"/>
        <color rgb="FFFFFFFF"/>
        <rFont val="Montserrat"/>
      </rPr>
      <t>Hiring &amp; Onboarding VAs</t>
    </r>
    <r>
      <rPr>
        <sz val="9"/>
        <color rgb="FFFFFFFF"/>
        <rFont val="Montserrat"/>
      </rPr>
      <t xml:space="preserve"> —  more info </t>
    </r>
    <r>
      <rPr>
        <u/>
        <sz val="9"/>
        <color rgb="FFFFFFFF"/>
        <rFont val="Montserrat"/>
      </rPr>
      <t>Module 6.3 —  Hiring VAs</t>
    </r>
    <r>
      <rPr>
        <b/>
        <sz val="9"/>
        <color rgb="FFFFFFFF"/>
        <rFont val="Montserrat"/>
      </rPr>
      <t xml:space="preserve"> </t>
    </r>
    <r>
      <rPr>
        <sz val="9"/>
        <color rgb="FFFFFFFF"/>
        <rFont val="Montserrat"/>
      </rPr>
      <t xml:space="preserve">&amp; </t>
    </r>
    <r>
      <rPr>
        <u/>
        <sz val="9"/>
        <color rgb="FFFFFFFF"/>
        <rFont val="Montserrat"/>
      </rPr>
      <t>Module 6.4 —  VA Onboarding</t>
    </r>
  </si>
  <si>
    <t>Step 1 — Make a Decision</t>
  </si>
  <si>
    <t>Based on their 7-day work output, ease of communication, quality of work, and more, make a decision of the 1-2 VAs that you want to add to your team</t>
  </si>
  <si>
    <t>Step 2 — Send an Official Job Offer</t>
  </si>
  <si>
    <t>Contract: Send them a contract via email that states all of the required information and expectations</t>
  </si>
  <si>
    <t>Send them an offer on UpWork with the same information as specified in the contract</t>
  </si>
  <si>
    <t>Onboarding Workflow for VAs</t>
  </si>
  <si>
    <t>Prospect leads (or clean up lead list) and add to lead list</t>
  </si>
  <si>
    <t>VAs send lead list over for review and email enrichment (We review the leads, give feedback, add emails to the sheet, and delete leads that we could not find emails for)</t>
  </si>
  <si>
    <t>Create loom and add to lead list and send lead list with the loom videos over</t>
  </si>
  <si>
    <r>
      <rPr>
        <b/>
        <sz val="9"/>
        <color rgb="FFFFFFFF"/>
        <rFont val="Montserrat"/>
      </rPr>
      <t>Sending Workflow</t>
    </r>
    <r>
      <rPr>
        <sz val="9"/>
        <color rgb="FFFFFFFF"/>
        <rFont val="Montserrat"/>
      </rPr>
      <t xml:space="preserve"> — more info </t>
    </r>
    <r>
      <rPr>
        <u/>
        <sz val="9"/>
        <color rgb="FFFFFFFF"/>
        <rFont val="Montserrat"/>
      </rPr>
      <t>Module 6.5 — Data-driven Scaling Workflow</t>
    </r>
  </si>
  <si>
    <t>Quality Assurance</t>
  </si>
  <si>
    <t>When starting off with a new VA it is of utmost importance that you check the quality of their work since most VAs lack attention to detail and produce sloppy work, only about 1 in 3 of them pass through the initial week-long test phase</t>
  </si>
  <si>
    <t>Sending Automation</t>
  </si>
  <si>
    <t>Take the enriched lead list that you have, export it into a .csv file, and refer to the Sending Workflow in System 1 (Automated) in order to automate the sending of your emails and follow ups through Lemlist</t>
  </si>
  <si>
    <t>Tracking Infrastructure</t>
  </si>
  <si>
    <r>
      <rPr>
        <sz val="9"/>
        <color rgb="FF000000"/>
        <rFont val="Montserrat, sans-serif"/>
      </rPr>
      <t xml:space="preserve">Use the SOP: Granular Tracking Infrastructure or </t>
    </r>
    <r>
      <rPr>
        <u/>
        <sz val="9"/>
        <color rgb="FF1155CC"/>
        <rFont val="Montserrat, sans-serif"/>
      </rPr>
      <t>⚙️ Recurring Tasks &amp; Tracking</t>
    </r>
    <r>
      <rPr>
        <sz val="9"/>
        <color rgb="FF000000"/>
        <rFont val="Montserrat, sans-serif"/>
      </rPr>
      <t xml:space="preserve"> check to track the performance of your outsourced outreach efforts</t>
    </r>
  </si>
  <si>
    <t>Make sure that each VA is using his/her own tracking sheet so that you can benchmark their individual performance and quality of work as well</t>
  </si>
  <si>
    <t>System 3️⃣ — Personalized</t>
  </si>
  <si>
    <r>
      <rPr>
        <b/>
        <sz val="9"/>
        <color rgb="FFFFFFFF"/>
        <rFont val="Montserrat"/>
      </rPr>
      <t xml:space="preserve">Overview </t>
    </r>
    <r>
      <rPr>
        <sz val="9"/>
        <color rgb="FFFFFFFF"/>
        <rFont val="Montserrat"/>
      </rPr>
      <t xml:space="preserve">— more info </t>
    </r>
    <r>
      <rPr>
        <u/>
        <sz val="9"/>
        <color rgb="FFFFFFFF"/>
        <rFont val="Montserrat"/>
      </rPr>
      <t>Module 7.1 — Personalized Outreach Overview</t>
    </r>
  </si>
  <si>
    <t>TASK 3️⃣</t>
  </si>
  <si>
    <t>For small to medium sized audiences (especially if you cannot afford to ‘burn’ through leads or risk your reputation in a tight knit market)</t>
  </si>
  <si>
    <t xml:space="preserve">For products with high complexity </t>
  </si>
  <si>
    <t>For very high ticket products only</t>
  </si>
  <si>
    <t>For beginners to get first hands on experience</t>
  </si>
  <si>
    <t>For difficult to define audiences (when prospecting or lead extraction is difficult or impossible systemize and automate or outsource</t>
  </si>
  <si>
    <r>
      <rPr>
        <b/>
        <sz val="9"/>
        <color rgb="FFFFFFFF"/>
        <rFont val="Montserrat"/>
      </rPr>
      <t xml:space="preserve">Process Overview  </t>
    </r>
    <r>
      <rPr>
        <sz val="9"/>
        <color rgb="FFFFFFFF"/>
        <rFont val="Montserrat"/>
      </rPr>
      <t>—  more info Module 7.1 — Personalized Outreach Overview</t>
    </r>
  </si>
  <si>
    <t>Step 2 — Prospect</t>
  </si>
  <si>
    <t>Create a funnel for your outreach campaigns as outlined in SOP: Automated Outreach Sending</t>
  </si>
  <si>
    <t>Step 3 — Personalize Pitch</t>
  </si>
  <si>
    <t>Personalize your pitch and come up with icebreakers or create a personalized audit loom to send over</t>
  </si>
  <si>
    <t>Step 4 —  Start Email Campaigns</t>
  </si>
  <si>
    <t>Set up the email campaigns and follow up sequences as outlined in SOP: Data-driven Scaling Workflow (Personalized Outreach)</t>
  </si>
  <si>
    <r>
      <rPr>
        <b/>
        <sz val="9"/>
        <color rgb="FFFFFFFF"/>
        <rFont val="Montserrat"/>
      </rPr>
      <t xml:space="preserve">Personalized Outreach Variations </t>
    </r>
    <r>
      <rPr>
        <sz val="9"/>
        <color rgb="FFFFFFFF"/>
        <rFont val="Montserrat"/>
      </rPr>
      <t xml:space="preserve">— more info </t>
    </r>
    <r>
      <rPr>
        <u/>
        <sz val="9"/>
        <color rgb="FFFFFFFF"/>
        <rFont val="Montserrat"/>
      </rPr>
      <t>Module 7.1 — Personalized Outreach Overview</t>
    </r>
  </si>
  <si>
    <r>
      <rPr>
        <b/>
        <sz val="9"/>
        <color rgb="FFFFFFFF"/>
        <rFont val="Montserrat"/>
      </rPr>
      <t>Audit Video (Loom)</t>
    </r>
    <r>
      <rPr>
        <sz val="9"/>
        <color rgb="FFFFFFFF"/>
        <rFont val="Montserrat"/>
      </rPr>
      <t xml:space="preserve"> — Copy Type: Direct or Question</t>
    </r>
  </si>
  <si>
    <t>Uncover weaknesses or missed opportunities</t>
  </si>
  <si>
    <t>Present yourself as the solution and build a curiosity gap by not showering them with information on how you do what you do, provide enough information to get interest</t>
  </si>
  <si>
    <t>Keep always in mind: the shorter, the better (if it's a video less than 2 minutes) and quickly build rapport and trust</t>
  </si>
  <si>
    <t>Get creative and don’t give the same ‘feedback’ that your prospects have already received thousands of times</t>
  </si>
  <si>
    <t>The audit has to be directly correlated with what you do (i.e. reviewing facebook ads as an advertising agency). If there is no way of auditing a company for your product or service (i.e. email automations are not available to the public to review unlike facebook ads) then DON’T offer an audit simply to ‘build rapport and offer upfront value’. It’s incredibly inefficient and not scalable</t>
  </si>
  <si>
    <r>
      <rPr>
        <b/>
        <sz val="9"/>
        <color rgb="FFFFFFFF"/>
        <rFont val="Montserrat"/>
      </rPr>
      <t xml:space="preserve">Pitch Video (Loom) </t>
    </r>
    <r>
      <rPr>
        <sz val="9"/>
        <color rgb="FFFFFFFF"/>
        <rFont val="Montserrat"/>
      </rPr>
      <t>— Copy Type: Direct or Question</t>
    </r>
  </si>
  <si>
    <t>Present your offer as a no brainer (how could they deny this offer, duh?!)</t>
  </si>
  <si>
    <t>ALWAYS dig into pain points which your offer is intended / able to solve</t>
  </si>
  <si>
    <t>Build a curiosity gap by not showering them with information on how you do what you do. Instead provide them enough information to build and increase their interest</t>
  </si>
  <si>
    <t>Script out the entire video and read it out loud a couple of times, make as many changes as needed</t>
  </si>
  <si>
    <t>Memorize the script (REMEMBER: it should be short so it shouldn't be difficult to learn)</t>
  </si>
  <si>
    <t>Build effective and simple slides on Canva for your main points</t>
  </si>
  <si>
    <t>Scene: quiet location + nice background + lot of natural light to film = success</t>
  </si>
  <si>
    <t>Connect your dedicated microphone to your computer and open QuickTime player (or Windows equivalent) and start audio recording</t>
  </si>
  <si>
    <t>Place the camera/phone on a tripod at head height</t>
  </si>
  <si>
    <t>Record the entire script at least twice</t>
  </si>
  <si>
    <t>Once you’ve finished recording, use any editing software to combine the video and audio files and edit out any mistakes</t>
  </si>
  <si>
    <t>Download the slides from Canva and overlay them as a picture into the video whenever you want the slide to be shown</t>
  </si>
  <si>
    <t>Tip: use Handbrake to make the file size smaller</t>
  </si>
  <si>
    <r>
      <rPr>
        <b/>
        <sz val="9"/>
        <color rgb="FFFFFFFF"/>
        <rFont val="Montserrat"/>
      </rPr>
      <t>Icebreaker Infused Pitch</t>
    </r>
    <r>
      <rPr>
        <sz val="9"/>
        <color rgb="FFFFFFFF"/>
        <rFont val="Montserrat"/>
      </rPr>
      <t xml:space="preserve"> — Copy Type: Direct</t>
    </r>
  </si>
  <si>
    <t>Send over a compelling (standard) pitch with a strong offer but start the email with a personalized first line (also known as an Icebreaker)</t>
  </si>
  <si>
    <r>
      <rPr>
        <b/>
        <sz val="9"/>
        <color rgb="FFFFFFFF"/>
        <rFont val="Montserrat"/>
      </rPr>
      <t>Icebreaker Infused Question</t>
    </r>
    <r>
      <rPr>
        <sz val="9"/>
        <color rgb="FFFFFFFF"/>
        <rFont val="Montserrat"/>
      </rPr>
      <t xml:space="preserve"> — Copy Type: Short Question or Question</t>
    </r>
  </si>
  <si>
    <t>Ask a question like a pain-point, capacity, or expert feedback question but start the email with a personalized first line</t>
  </si>
  <si>
    <r>
      <rPr>
        <b/>
        <sz val="9"/>
        <color rgb="FFFFFFFF"/>
        <rFont val="Montserrat"/>
      </rPr>
      <t xml:space="preserve">[Your Custom Strategy] </t>
    </r>
    <r>
      <rPr>
        <sz val="9"/>
        <color rgb="FFFFFFFF"/>
        <rFont val="Montserrat"/>
      </rPr>
      <t>— Copy Type: Direct, Short Question or Question</t>
    </r>
  </si>
  <si>
    <r>
      <rPr>
        <b/>
        <sz val="9"/>
        <color rgb="FFFFFFFF"/>
        <rFont val="Montserrat"/>
      </rPr>
      <t>Icebreaker Personalization</t>
    </r>
    <r>
      <rPr>
        <sz val="9"/>
        <color rgb="FFFFFFFF"/>
        <rFont val="Montserrat"/>
      </rPr>
      <t xml:space="preserve"> —  more info </t>
    </r>
    <r>
      <rPr>
        <u/>
        <sz val="9"/>
        <color rgb="FFFFFFFF"/>
        <rFont val="Montserrat"/>
      </rPr>
      <t>Module 7.2 — Automated Outreach Sending</t>
    </r>
  </si>
  <si>
    <t>Importance of a Personalized First Line</t>
  </si>
  <si>
    <t>Most people decide whether or not they’re going to open/read an email based on the first line. To break cognitive patterns and not come across as a sales email that they immediately discard, personalization goes a long way</t>
  </si>
  <si>
    <t>Pointers</t>
  </si>
  <si>
    <t>Don’t talk about yourself, it should be about them and don’t use generic wording</t>
  </si>
  <si>
    <t>Write as if you’d write a friend and don’t format it professionally</t>
  </si>
  <si>
    <t>Research outside of just their LI profile and their website</t>
  </si>
  <si>
    <t>Ideas</t>
  </si>
  <si>
    <t>Similarities — Find something that you have in common and point them out</t>
  </si>
  <si>
    <t>Content — Comment on their content from their socials, website, or elsewhere and give your opinion on it or just say that you’ve enjoyed reading it and it helped you</t>
  </si>
  <si>
    <t>Compliment — Pay a genuine and specific compliment about something that they have achieved or do</t>
  </si>
  <si>
    <t>Pain point — Point something out that is clearly a pain point but make sure that it’s very specific to show that you’ve actually researched their company</t>
  </si>
  <si>
    <t>Feature — See if they or their company have been featured online in some sort of article, award, list, or other</t>
  </si>
  <si>
    <t>Mission — Comment on their company mission</t>
  </si>
  <si>
    <t>Question — Ask a genuine question that you’re interested in and that doesn’t lead up to a pitch</t>
  </si>
  <si>
    <r>
      <rPr>
        <b/>
        <sz val="9"/>
        <color rgb="FFFFFFFF"/>
        <rFont val="Montserrat"/>
      </rPr>
      <t xml:space="preserve">More Personalization Techniques </t>
    </r>
    <r>
      <rPr>
        <sz val="9"/>
        <color rgb="FFFFFFFF"/>
        <rFont val="Montserrat"/>
      </rPr>
      <t xml:space="preserve">— more info </t>
    </r>
    <r>
      <rPr>
        <u/>
        <sz val="9"/>
        <color rgb="FFFFFFFF"/>
        <rFont val="Montserrat"/>
      </rPr>
      <t>Module 7.2 — Automated Outreach Sending</t>
    </r>
  </si>
  <si>
    <t>Picture</t>
  </si>
  <si>
    <t>Use a publicly available picture from the prospect and embed it into a Lemlist image template</t>
  </si>
  <si>
    <t>Automatic Screenshot</t>
  </si>
  <si>
    <t>Use Lemlist’s automatic website screenshot feature to include supporting pictures for the points that you are raising</t>
  </si>
  <si>
    <t>If you talk about their social media content, include a screenshot of their social profile; if you talk about their ads, include a screenshot of their ads library</t>
  </si>
  <si>
    <r>
      <rPr>
        <sz val="9"/>
        <color rgb="FF000000"/>
        <rFont val="Montserrat, sans-serif"/>
      </rPr>
      <t xml:space="preserve">Simply add the links of the content you want a dynamic screenshot of into your lead list and then use Lemlists’ image templates to </t>
    </r>
    <r>
      <rPr>
        <u/>
        <sz val="9"/>
        <color rgb="FF000000"/>
        <rFont val="Montserrat, sans-serif"/>
      </rPr>
      <t>embed the automated screenshot into your email copy</t>
    </r>
  </si>
  <si>
    <t>Custom Links</t>
  </si>
  <si>
    <t>Embed custom links like their LI profile, their FB ads library, their socials, or other relevant links into your email. Do this with caution and don’t add more than 1-2 of these custom links to avoid jeopardizing your deliverability</t>
  </si>
  <si>
    <t>Custom Variables</t>
  </si>
  <si>
    <t>Embed other custom variables into your email copy to appear personalized, such as: their city / location, job title, niche or industry, experience, team or departent headcount...</t>
  </si>
  <si>
    <r>
      <rPr>
        <b/>
        <sz val="9"/>
        <color rgb="FFFFFFFF"/>
        <rFont val="Montserrat"/>
      </rPr>
      <t>Sending Workflow</t>
    </r>
    <r>
      <rPr>
        <sz val="9"/>
        <color rgb="FFFFFFFF"/>
        <rFont val="Montserrat"/>
      </rPr>
      <t xml:space="preserve"> —  more info </t>
    </r>
    <r>
      <rPr>
        <u/>
        <sz val="9"/>
        <color rgb="FFFFFFFF"/>
        <rFont val="Montserrat"/>
      </rPr>
      <t>Module 7.3 —  Data-driven Scaling Workflow</t>
    </r>
  </si>
  <si>
    <r>
      <rPr>
        <sz val="9"/>
        <color rgb="FF000000"/>
        <rFont val="Montserrat, sans-serif"/>
      </rPr>
      <t xml:space="preserve">Use the SOP: Granular Tracking Infrastructure or check </t>
    </r>
    <r>
      <rPr>
        <u/>
        <sz val="9"/>
        <color rgb="FF000000"/>
        <rFont val="Montserrat, sans-serif"/>
      </rPr>
      <t>⚙️ Recurring Tasks &amp; Tracking</t>
    </r>
    <r>
      <rPr>
        <sz val="9"/>
        <color rgb="FF000000"/>
        <rFont val="Montserrat, sans-serif"/>
      </rPr>
      <t xml:space="preserve">  tab to track the performance of your outsourced outreach efforts with the outreach tracker.</t>
    </r>
  </si>
  <si>
    <t>Scaling 🚀</t>
  </si>
  <si>
    <t>Scaling Overview</t>
  </si>
  <si>
    <t>TASK 🚀</t>
  </si>
  <si>
    <t>A/B test new copy to understand which copy resonates better with your target audience</t>
  </si>
  <si>
    <t>Make sure your A/B test gather enough data to be statistically significant. Don't rush the process and try to get accurate data from 7 days testing</t>
  </si>
  <si>
    <t xml:space="preserve">Increase sending volume </t>
  </si>
  <si>
    <t>A/B test offer</t>
  </si>
  <si>
    <r>
      <rPr>
        <sz val="9"/>
        <color rgb="FF000000"/>
        <rFont val="Montserrat, sans-serif"/>
      </rPr>
      <t xml:space="preserve">Use the SOP: Granular Tracking Infrastructure (if you are part of the Scale Your Outreach Course OR check the </t>
    </r>
    <r>
      <rPr>
        <u/>
        <sz val="9"/>
        <color rgb="FF000000"/>
        <rFont val="Montserrat, sans-serif"/>
      </rPr>
      <t>⚙️ Recurring Tasks &amp; Tracking</t>
    </r>
    <r>
      <rPr>
        <sz val="9"/>
        <color rgb="FF000000"/>
        <rFont val="Montserrat, sans-serif"/>
      </rPr>
      <t xml:space="preserve"> tab) to track the performance of your outsourced outreach efforts                                        </t>
    </r>
  </si>
  <si>
    <r>
      <rPr>
        <b/>
        <sz val="9"/>
        <color rgb="FFFFFFFF"/>
        <rFont val="Montserrat"/>
      </rPr>
      <t>Scaling System 1</t>
    </r>
    <r>
      <rPr>
        <sz val="9"/>
        <color rgb="FFFFFFFF"/>
        <rFont val="Montserrat"/>
      </rPr>
      <t xml:space="preserve"> —  more info Module 5.3 — Scaling Workflow Automated System</t>
    </r>
  </si>
  <si>
    <t>Tracking</t>
  </si>
  <si>
    <t>Tracking — Track the performance of your outsourced outreach efforts with the ScaleYourOutreach tracker</t>
  </si>
  <si>
    <t>Increasing Sending Volume</t>
  </si>
  <si>
    <t>Once you have proof of concept with your automated outreach strategy, you want to increase the sending volume to subsequently increase your bottom line. Simply extract more leads and set up more email accounts to exponentially increase your sending volume without a lot of extra effort needed</t>
  </si>
  <si>
    <t>Ensuring Deliverability</t>
  </si>
  <si>
    <t>Run weekly deliverability health checks and keep track of this in your email hub to make sure that all of your emails are landing where they are supposed to land: in the inbox</t>
  </si>
  <si>
    <t>Once every quarter swap out all of your active email accounts for brand new ones</t>
  </si>
  <si>
    <t>Start warming up the brand new ones 3-4 weeks before so that you can immediately start sending at high volume with those as well</t>
  </si>
  <si>
    <t>Optimizing</t>
  </si>
  <si>
    <t>A/B test the email copy (incl. testing the offer), subject line, funnel, and other influential variables continuously</t>
  </si>
  <si>
    <t>Wait at least 7-14 days and send at least 300 emails per variable tested (in most cases and if the audience size allows for this) before deciding to abandon a test</t>
  </si>
  <si>
    <t>Always try to beat your best performing copy and test, test, test!</t>
  </si>
  <si>
    <r>
      <rPr>
        <b/>
        <sz val="9"/>
        <color theme="0"/>
        <rFont val="Montserrat"/>
      </rPr>
      <t xml:space="preserve">Scaling System 2 </t>
    </r>
    <r>
      <rPr>
        <sz val="9"/>
        <color theme="0"/>
        <rFont val="Montserrat"/>
      </rPr>
      <t xml:space="preserve">— more info </t>
    </r>
    <r>
      <rPr>
        <u/>
        <sz val="9"/>
        <color theme="0"/>
        <rFont val="Montserrat"/>
      </rPr>
      <t>Module 6.5 — Data-driven Scaling Workflow</t>
    </r>
  </si>
  <si>
    <r>
      <rPr>
        <sz val="9"/>
        <color rgb="FF000000"/>
        <rFont val="Montserrat, sans-serif"/>
      </rPr>
      <t xml:space="preserve">Use the SOP: Granular Tracking Infrastructure or </t>
    </r>
    <r>
      <rPr>
        <u/>
        <sz val="9"/>
        <color rgb="FF000000"/>
        <rFont val="Montserrat, sans-serif"/>
      </rPr>
      <t>⚙️ Recurring Tasks &amp; Tracking</t>
    </r>
    <r>
      <rPr>
        <sz val="9"/>
        <color rgb="FF000000"/>
        <rFont val="Montserrat, sans-serif"/>
      </rPr>
      <t xml:space="preserve"> check to track the performance of your outsourced outreach efforts</t>
    </r>
  </si>
  <si>
    <t>If any VA drops to a 30% lower than average reply or call booked rate on a MoM basis, you should drop them</t>
  </si>
  <si>
    <t>Once you have proof of concept with 1-2 VAs, you’ll want to increase the sending volume to subsequently increase your bottom line</t>
  </si>
  <si>
    <t>2 main ways to increase the sending volume: Make VAs Full-time or Hire More VAS</t>
  </si>
  <si>
    <t>A/B test the email copy (incl. testing the offer), subject line, and loom script continuously</t>
  </si>
  <si>
    <t>Wait at least 7-14 days and send at least 75 emails per variable tested to gather statistically data and decide to abandon a test</t>
  </si>
  <si>
    <r>
      <rPr>
        <b/>
        <sz val="9"/>
        <color rgb="FFFFFFFF"/>
        <rFont val="Montserrat"/>
      </rPr>
      <t xml:space="preserve">Scaling System 3 </t>
    </r>
    <r>
      <rPr>
        <sz val="9"/>
        <color rgb="FFFFFFFF"/>
        <rFont val="Montserrat"/>
      </rPr>
      <t xml:space="preserve">—  more info </t>
    </r>
    <r>
      <rPr>
        <u/>
        <sz val="9"/>
        <color rgb="FFFFFFFF"/>
        <rFont val="Montserrat"/>
      </rPr>
      <t>Module 7.3 —  Data-driven Scaling Workflow</t>
    </r>
  </si>
  <si>
    <t>TASK  3️⃣</t>
  </si>
  <si>
    <t>Difficult task to do with the personalized outreach system. The obvious answer would just be to spend more time prospecting and personalizing. After some time we also recommend that you either outsource the personalization and basically employ the outsourced outreach system or you that your hand at the automated outreach system</t>
  </si>
  <si>
    <t>You should also (even though this might not always be statistically significant) get a feeling for what kind of personalized first lines work well and what kind of personalized first lines typically don’t get a response and outline all of that in a spreadsheet that everyone has access to</t>
  </si>
  <si>
    <t>Recurring Tasks &amp; Reporting ⚙️</t>
  </si>
  <si>
    <t>Recurring Tasks</t>
  </si>
  <si>
    <t>Daily</t>
  </si>
  <si>
    <t>TASK ⚙️</t>
  </si>
  <si>
    <t>Conduct sales calls</t>
  </si>
  <si>
    <t>Extract new leads (or prospect manually)</t>
  </si>
  <si>
    <t>Enrich new leads and upload them to Lemlist</t>
  </si>
  <si>
    <t>Update the ScaleYourOutreach tracker</t>
  </si>
  <si>
    <t>Reply to emails (more supercharged replying tips are under Copywriting)</t>
  </si>
  <si>
    <t>Do not send schedule link before they tell you that they want to jump on a call (if they perceive that they have control over the situation and aren’t just forced on a call they’ll be much more likely to follow through)</t>
  </si>
  <si>
    <t>Explain that they can benefit more from hopping on a call and being able to go in-depth on how their problem could be solved</t>
  </si>
  <si>
    <t xml:space="preserve">Always keep the curiosity gap (oftentimes the main reason they attend a call) and make it </t>
  </si>
  <si>
    <t>Adjust your tone to their reply and be persistent</t>
  </si>
  <si>
    <t>If asked, tell you found their name through their LinkedIn profile and guessed their email based on common email combinations</t>
  </si>
  <si>
    <t>Send the prospect a personal email directly after the call no matter what</t>
  </si>
  <si>
    <t>Weekly</t>
  </si>
  <si>
    <t>Deliverability health checks to to make sure that your emails are landing in the inbox (keep track of this in your email hub )</t>
  </si>
  <si>
    <t>Follow up with prospects and clean up CRM pipeline</t>
  </si>
  <si>
    <t>Monthly</t>
  </si>
  <si>
    <t>Write new copy to A/B test or try a new outreach strategy</t>
  </si>
  <si>
    <t xml:space="preserve">Full funnel evaluation </t>
  </si>
  <si>
    <t>Quartlery</t>
  </si>
  <si>
    <t>Switch out all active email accounts &amp; domains to ensure deliverability</t>
  </si>
  <si>
    <t>Reach back out to all</t>
  </si>
  <si>
    <t>Adjust OKRs and quotas/goals</t>
  </si>
  <si>
    <r>
      <rPr>
        <b/>
        <sz val="9"/>
        <color rgb="FFFFFFFF"/>
        <rFont val="Montserrat"/>
      </rPr>
      <t>Reporting</t>
    </r>
    <r>
      <rPr>
        <sz val="9"/>
        <color rgb="FFFFFFFF"/>
        <rFont val="Montserrat"/>
      </rPr>
      <t xml:space="preserve"> — more info </t>
    </r>
    <r>
      <rPr>
        <u/>
        <sz val="9"/>
        <color rgb="FFFFFFFF"/>
        <rFont val="Montserrat"/>
      </rPr>
      <t>SOP: Granular Tracking Infrastructure</t>
    </r>
  </si>
  <si>
    <t>Reporting Workflow &amp; Principles</t>
  </si>
  <si>
    <t>Find out which KPIs to track and set benchmarks (more information under Infrastructure)</t>
  </si>
  <si>
    <t xml:space="preserve">Use the ScaleYourOutreach tracker </t>
  </si>
  <si>
    <t>Send recurring reportings (Daily, Weekly, Monthly, Ad-hoc) into a dedicated slack channel (incl. screenshots of the ScaleYourOutreach tracker, recent observations, progress, problems, plans, and more)</t>
  </si>
  <si>
    <r>
      <rPr>
        <b/>
        <sz val="9"/>
        <color rgb="FFFFFFFF"/>
        <rFont val="Montserrat"/>
      </rPr>
      <t xml:space="preserve">Daily Reporting  — </t>
    </r>
    <r>
      <rPr>
        <sz val="9"/>
        <color rgb="FFFFFFFF"/>
        <rFont val="Montserrat"/>
      </rPr>
      <t>only absolute numbers, too little data to work with percentages</t>
    </r>
  </si>
  <si>
    <t># of Attempts, # of Meetings Set, # of Meetings Held and # of Sales</t>
  </si>
  <si>
    <t>Lowest day-over-day threshold: -50%</t>
  </si>
  <si>
    <t>Weekly Reporting</t>
  </si>
  <si>
    <t>All Main Funnel &amp; General KPIs (from above)</t>
  </si>
  <si>
    <t>WoW Changes</t>
  </si>
  <si>
    <t>Copy and System Evolution</t>
  </si>
  <si>
    <t>3Ps for SDRs (Succinct bullet points of their Progress, Problems, and Plans)</t>
  </si>
  <si>
    <t>Lowest WoW threshold: -30%</t>
  </si>
  <si>
    <t>Monthly Reporting</t>
  </si>
  <si>
    <t>Email Deliverability Deep-dive</t>
  </si>
  <si>
    <t>MoM Changes</t>
  </si>
  <si>
    <t>General Outreach Trends</t>
  </si>
  <si>
    <t>OKR Update for SDRs</t>
  </si>
  <si>
    <t>Lowest MoM threshold: -15%</t>
  </si>
  <si>
    <t>Ad-hoc Reporting</t>
  </si>
  <si>
    <t>Reports conducted if some specific part of the funnel in general requires a specific deep-dive with more granular KPIs when a problem occurs or quotas are not being met</t>
  </si>
  <si>
    <r>
      <rPr>
        <b/>
        <sz val="36"/>
        <color rgb="FFFFFFFF"/>
        <rFont val="Poppins"/>
      </rPr>
      <t>📝</t>
    </r>
    <r>
      <rPr>
        <b/>
        <sz val="24"/>
        <color rgb="FFFFFFFF"/>
        <rFont val="Poppins"/>
      </rPr>
      <t>SEO Campaign Details</t>
    </r>
  </si>
  <si>
    <t>👈</t>
  </si>
  <si>
    <t>The project brief</t>
  </si>
  <si>
    <r>
      <rPr>
        <b/>
        <sz val="10"/>
        <color rgb="FF000000"/>
        <rFont val="Poppins"/>
      </rPr>
      <t xml:space="preserve">SEO Goals: 
</t>
    </r>
    <r>
      <rPr>
        <sz val="10"/>
        <color rgb="FF000000"/>
        <rFont val="Poppins"/>
      </rPr>
      <t>improving keyword rankings, increasing organic traffic, enhancing user engagement, etc.</t>
    </r>
  </si>
  <si>
    <r>
      <rPr>
        <b/>
        <sz val="10"/>
        <color rgb="FF000000"/>
        <rFont val="Poppins"/>
      </rPr>
      <t>SEO Budget:</t>
    </r>
    <r>
      <rPr>
        <sz val="10"/>
        <color rgb="FF000000"/>
        <rFont val="Poppins"/>
      </rPr>
      <t xml:space="preserve"> 
(Provide a range or specific budget allocated for SEO activities)</t>
    </r>
  </si>
  <si>
    <r>
      <rPr>
        <b/>
        <sz val="10"/>
        <color rgb="FF000000"/>
        <rFont val="Poppins"/>
      </rPr>
      <t xml:space="preserve">Previous SEO Work Performed: 
</t>
    </r>
    <r>
      <rPr>
        <sz val="10"/>
        <color rgb="FF000000"/>
        <rFont val="Poppins"/>
      </rPr>
      <t>(Outline any SEO efforts undertaken in the past, including both successes and shortcomings)</t>
    </r>
  </si>
  <si>
    <r>
      <rPr>
        <b/>
        <sz val="10"/>
        <color rgb="FF000000"/>
        <rFont val="Poppins"/>
      </rPr>
      <t xml:space="preserve">Current Challenges: 
</t>
    </r>
    <r>
      <rPr>
        <sz val="10"/>
        <color rgb="FF000000"/>
        <rFont val="Poppins"/>
      </rPr>
      <t>(Describe any obstacles currently facing in SEO, such as ranking issues, traffic decline, etc.)</t>
    </r>
  </si>
  <si>
    <t>Current Website Metrics:</t>
  </si>
  <si>
    <t>Domain Rating (DR):</t>
  </si>
  <si>
    <t>URL Rating (UR):</t>
  </si>
  <si>
    <t>Monthly Organic Traffic:</t>
  </si>
  <si>
    <t>Traffic Value:</t>
  </si>
  <si>
    <r>
      <rPr>
        <b/>
        <sz val="10"/>
        <color rgb="FF000000"/>
        <rFont val="Poppins"/>
      </rPr>
      <t xml:space="preserve">Top Pages:
</t>
    </r>
    <r>
      <rPr>
        <sz val="10"/>
        <color rgb="FF000000"/>
        <rFont val="Poppins"/>
      </rPr>
      <t>(by traffic, backlinks, or content value)</t>
    </r>
  </si>
  <si>
    <t>🙋‍♂️Client &amp; Project Information</t>
  </si>
  <si>
    <t>Company Name:</t>
  </si>
  <si>
    <t>Contact Person:</t>
  </si>
  <si>
    <t>Phone Number:</t>
  </si>
  <si>
    <t>Email Address:</t>
  </si>
  <si>
    <t>Website Name:</t>
  </si>
  <si>
    <t>Website URL:</t>
  </si>
  <si>
    <t>👩🏼‍💻Technical Site Audit</t>
  </si>
  <si>
    <t>For Client to complete</t>
  </si>
  <si>
    <r>
      <rPr>
        <b/>
        <sz val="10"/>
        <color rgb="FF000000"/>
        <rFont val="Poppins"/>
      </rPr>
      <t xml:space="preserve">Access Credentials: 
</t>
    </r>
    <r>
      <rPr>
        <sz val="10"/>
        <color rgb="FF000000"/>
        <rFont val="Poppins"/>
      </rPr>
      <t>(If applicable, for in-depth technical audit)</t>
    </r>
  </si>
  <si>
    <t>CMS/Admin Panel Login URL:</t>
  </si>
  <si>
    <t>Username:</t>
  </si>
  <si>
    <t>Password:</t>
  </si>
  <si>
    <t>Website Hosting Information:</t>
  </si>
  <si>
    <t>Hosting Provider:</t>
  </si>
  <si>
    <t>Server Location:</t>
  </si>
  <si>
    <t>🔬 Keyword Research</t>
  </si>
  <si>
    <t>Target Market(s):</t>
  </si>
  <si>
    <t>Target Audience(s):</t>
  </si>
  <si>
    <t>Geographic Focus: (If applicable)</t>
  </si>
  <si>
    <t>List of Known Competitors:</t>
  </si>
  <si>
    <t>Initial Keyword Ideas: (If any)</t>
  </si>
  <si>
    <t>Desired Keywords to Avoid: (If any)</t>
  </si>
  <si>
    <t>💻 Content and On-Page SEO</t>
  </si>
  <si>
    <t>Primary Content Topics:</t>
  </si>
  <si>
    <t>Content Management System (CMS) Used:</t>
  </si>
  <si>
    <t>Specific Content Guidelines or Brand Voice: (If any)</t>
  </si>
  <si>
    <t>🔗Guest Post Link Building</t>
  </si>
  <si>
    <t>Preferred Niches or Industries for Guest Posting:</t>
  </si>
  <si>
    <t>Specific Websites or Blogs for Feature: (If any)</t>
  </si>
  <si>
    <t>Previous Guest Posting Activities: (If any)</t>
  </si>
  <si>
    <t>🏬 Local SEO</t>
  </si>
  <si>
    <r>
      <rPr>
        <b/>
        <sz val="10"/>
        <color rgb="FF000000"/>
        <rFont val="Poppins"/>
      </rPr>
      <t xml:space="preserve">Business Locations: </t>
    </r>
    <r>
      <rPr>
        <sz val="10"/>
        <color rgb="FF000000"/>
        <rFont val="Poppins"/>
      </rPr>
      <t xml:space="preserve">
(Include Address, Phone Number for each location)</t>
    </r>
  </si>
  <si>
    <t>Targeted Local Areas:</t>
  </si>
  <si>
    <t>Current Local Listings: (If any)</t>
  </si>
  <si>
    <t>Google My Business Account Information: (If available)</t>
  </si>
  <si>
    <t>🙌 Additional Information</t>
  </si>
  <si>
    <t>Social Media Profiles: (URLs)</t>
  </si>
  <si>
    <t>Other Digital Marketing Activities: (Currently in place)</t>
  </si>
  <si>
    <t>👀 Client Expectations and Communication</t>
  </si>
  <si>
    <t>Preferred Method of Communication:</t>
  </si>
  <si>
    <t>Frequency of Updates and Reports:</t>
  </si>
  <si>
    <t>Specific Expectations from the SEO Campaign:</t>
  </si>
  <si>
    <t>👩🏼‍💻</t>
  </si>
  <si>
    <t>Technical Site Audit Checklist</t>
  </si>
  <si>
    <t>Status</t>
  </si>
  <si>
    <t>Impact (1-5)
1 = Least Impact
5 = Highest Impact</t>
  </si>
  <si>
    <t>Difficulty (1-5) 
1=Difficult 5=Easy</t>
  </si>
  <si>
    <t>Priority 
(Impact + Difficulty)</t>
  </si>
  <si>
    <t xml:space="preserve">Crawl the Website </t>
  </si>
  <si>
    <t>👉</t>
  </si>
  <si>
    <t>Reference</t>
  </si>
  <si>
    <t>Use a tool like Screaming Frog, SEMrush, or Ahrefs to crawl the entire website.</t>
  </si>
  <si>
    <t>Not Started</t>
  </si>
  <si>
    <t>Identify on page e.g. URL friendliness, keywords placements, page title, etc</t>
  </si>
  <si>
    <t>Start here!</t>
  </si>
  <si>
    <t>Identify crawl errors</t>
  </si>
  <si>
    <t>For later</t>
  </si>
  <si>
    <t>Identify broken links / 404 pages</t>
  </si>
  <si>
    <t>Do at the end</t>
  </si>
  <si>
    <t>Analyze Site Structure</t>
  </si>
  <si>
    <t>Review the website’s structure</t>
  </si>
  <si>
    <t>Check HTTPS Security</t>
  </si>
  <si>
    <t>Verify the site uses HTTPS</t>
  </si>
  <si>
    <t>Ensure all pages are served over HTTPS</t>
  </si>
  <si>
    <t>Evaluate Site Speed</t>
  </si>
  <si>
    <t>Use Google PageSpeed Insights to assess loading times.</t>
  </si>
  <si>
    <t>Identify any specific files or scripts slowing down the site.</t>
  </si>
  <si>
    <t>Inspect Mobile Usability</t>
  </si>
  <si>
    <t>Test the site on various devices and screen sizes for responsiveness.</t>
  </si>
  <si>
    <t>Use Google’s Mobile-Friendly Test to identify usability issues.</t>
  </si>
  <si>
    <t>Review Robots.txt</t>
  </si>
  <si>
    <t>Ensure the robots.txt file is properly configured</t>
  </si>
  <si>
    <t>Check that no important content is blocked from search engines</t>
  </si>
  <si>
    <t>Validate XML Sitemap</t>
  </si>
  <si>
    <t>Ensure the site has an XML sitemap and that it is up to date.</t>
  </si>
  <si>
    <t>Submit the sitemap to Google Search Console and Bing Webmaster Tools.</t>
  </si>
  <si>
    <t>Check Canonical Tags</t>
  </si>
  <si>
    <t>Verify that canonical tags are used correctly to prevent duplicate content issues.</t>
  </si>
  <si>
    <t>Ensure that every page has a self-referencing canonical tag unless it is canonicalized to another page.</t>
  </si>
  <si>
    <t>Inspect Internal Linking</t>
  </si>
  <si>
    <t>Ensure a logical and helpful internal linking structure to distribute page authority throughout the site.</t>
  </si>
  <si>
    <t>Audit Redirects</t>
  </si>
  <si>
    <t>Identify and fix broken redirects.</t>
  </si>
  <si>
    <t>Replace redirect chains with direct redirects to the final destination.</t>
  </si>
  <si>
    <t>Identify Duplicate Content</t>
  </si>
  <si>
    <t>Use tools like Copyscape or Siteliner to find duplicate content across the site.</t>
  </si>
  <si>
    <t>Address duplicate content issues with proper canonicalization or content modification.</t>
  </si>
  <si>
    <t>Check site Indexation</t>
  </si>
  <si>
    <t>Use Google Search Console to see how many pages are indexed.</t>
  </si>
  <si>
    <t>Compare the number of indexed pages to the total number of pages on the site to identify any discrepancies.</t>
  </si>
  <si>
    <t>Check Google Search Console for any site indexation issues</t>
  </si>
  <si>
    <t>Check Orphan Pages</t>
  </si>
  <si>
    <t>Identify any pages that are not linked to from other parts of the site.</t>
  </si>
  <si>
    <t>Ensure all important pages are accessible through internal linking.</t>
  </si>
  <si>
    <t>Evaluate Structured Data</t>
  </si>
  <si>
    <t>Use Google's Structured Data Testing Tool to check for the implementation of structured data (schema markup).</t>
  </si>
  <si>
    <t>Identify opportunities to add structured data to enhance search presence (e.g., breadcrumbs, FAQ schema).</t>
  </si>
  <si>
    <t>Audit Page Titles and Meta Descriptions</t>
  </si>
  <si>
    <t>Ensure every page has a unique and descriptive title and meta description.</t>
  </si>
  <si>
    <t>Check for missing, duplicated, or overly long titles and descriptions.</t>
  </si>
  <si>
    <t>🔬</t>
  </si>
  <si>
    <t>Keyword Research Checklist</t>
  </si>
  <si>
    <t>Define Keyword Research Goals</t>
  </si>
  <si>
    <t>Understand Your Product/Service: Clearly define what you are offering.</t>
  </si>
  <si>
    <t>Identify Your Target Audience: Know who your ideal customers are.</t>
  </si>
  <si>
    <t>Set SEO Goals: Determine what you want to achieve with your SEO efforts (e.g., increase traffic, generate leads).</t>
  </si>
  <si>
    <t>Create a List of Core Topics</t>
  </si>
  <si>
    <t>Brainstorm Core Topics: List topics closely related to your business or industry.</t>
  </si>
  <si>
    <t>Consider Your Business Objectives: Align topics with your business goals and services.</t>
  </si>
  <si>
    <t>Generate Keyword Ideas</t>
  </si>
  <si>
    <t>Utilize tools like Google Keyword Planner, SEMrush, Ahrefs, or Ubersuggest to generate seed keywords</t>
  </si>
  <si>
    <t>Look at competitors' websites and note any keywords they are targeting.</t>
  </si>
  <si>
    <t>dentify terms and questions your audience uses online.</t>
  </si>
  <si>
    <t>Choose keywords that focus on longer, more specific queries that are less competitive.</t>
  </si>
  <si>
    <t>Analyze Keyword Metrics</t>
  </si>
  <si>
    <t>Check the monthly search volume for each keyword.</t>
  </si>
  <si>
    <t>Keyword Difficulty/Competition: Assess how hard it will be to rank for each keyword.</t>
  </si>
  <si>
    <t>Check the CPC for paid search campaigns.</t>
  </si>
  <si>
    <t>Evaluate the potential CTR based on SERP features (e.g., featured snippets, ads).</t>
  </si>
  <si>
    <t>Understand Search Intent</t>
  </si>
  <si>
    <t>Categorize Keywords by Intent: Informational, navigational, transactional, or commercial investigation.</t>
  </si>
  <si>
    <t>Match Content to Intent: Ensure the content you plan to create aligns with the user's search intent.</t>
  </si>
  <si>
    <t>Assess SERP Landscape</t>
  </si>
  <si>
    <t>Analyze Top Ranking Pages: Look at the content and format of top-ranking pages for your target keywords.</t>
  </si>
  <si>
    <t>Identify SERP Features: Note any featured snippets, knowledge panels, or other Google features.</t>
  </si>
  <si>
    <t>Group Keywords and Plan Content</t>
  </si>
  <si>
    <t>Segment Keywords: Organize keywords into groups based on topics or themes.</t>
  </si>
  <si>
    <t>Reviewing</t>
  </si>
  <si>
    <t>Plan Your Content Strategy: Decide on the type of content (blog posts, product pages, guides) for each keyword group.</t>
  </si>
  <si>
    <t>Assign Keywords to Existing Pages: Identify opportunities to optimize existing content with your targeted keywords.</t>
  </si>
  <si>
    <t>In Progress</t>
  </si>
  <si>
    <t>Prioritize Keywords</t>
  </si>
  <si>
    <t>Select High-Opportunity Keywords: Based on a balance of search volume, difficulty, and business relevance.</t>
  </si>
  <si>
    <t>Select-hanging fruit—keywords with decent volume and lower competition.</t>
  </si>
  <si>
    <t>Continuous Monitoring and Updating</t>
  </si>
  <si>
    <t>Track Your Rankings: Use SEO tools to monitor how your pages rank for targeted keywords over time.</t>
  </si>
  <si>
    <t>Refine and Expand Your Keyword List: Regularly update your keyword list based on performance and new opportunities.</t>
  </si>
  <si>
    <t>Stay Updated on Industry Trends: Adapt your keyword strategy based on evolving market trends and customer behavior.</t>
  </si>
  <si>
    <t>🔗</t>
  </si>
  <si>
    <t>Guest Post Link Building Checklist</t>
  </si>
  <si>
    <t>Define Link Building Goals</t>
  </si>
  <si>
    <t>Set Clear Objectives: Determine what you want to achieve with guest posting (e.g., increase domain authority, drive traffic, enhance brand visibility).</t>
  </si>
  <si>
    <t>Identify Target Audience: Understand the audience you want to reach through your guest posts.</t>
  </si>
  <si>
    <t>Research &amp; Identify Target Sites</t>
  </si>
  <si>
    <t>Find Relevant Blogs and Websites: Look for sites within your niche that accept guest posts.</t>
  </si>
  <si>
    <t>Evaluate Site Authority: Use tools like Moz's Domain Authority or Ahrefs' Domain Rating to assess the quality of potential guest post sites.</t>
  </si>
  <si>
    <t>Analyze Audience Engagement: Check for active comments sections and social media sharing to gauge audience engagement.</t>
  </si>
  <si>
    <t>Create a Pitching Strategy</t>
  </si>
  <si>
    <t>Personalize Your Outreach: Customize your pitch for each site, mentioning specific details about their content or audience.</t>
  </si>
  <si>
    <t>Craft a Compelling Email Subject Line: Make your pitch stand out in their inbox.</t>
  </si>
  <si>
    <t>Explain how your guest post will benefit their audience.</t>
  </si>
  <si>
    <t>Develop Content Ideas</t>
  </si>
  <si>
    <t>Brainstorm Relevant Topics: Come up with a list of valuable and unique content ideas.</t>
  </si>
  <si>
    <t>Align Topics with the Target Site's Content: Ensure your ideas fit the style and topics of the host site.</t>
  </si>
  <si>
    <t>Prepare a Content Outline: Create a brief outline for each proposed article to include in your pitch.</t>
  </si>
  <si>
    <t>Send Guest Post Pitch</t>
  </si>
  <si>
    <t>Introduce yourself and your Expertise: Briefly explain who you are and why you're an authority on the topic.</t>
  </si>
  <si>
    <t>Highlight Previous Guest Posts: If applicable, include links to previous guest posts or published content.</t>
  </si>
  <si>
    <t>Be Clear and Concise: Respect their time by keeping your pitch brief and to the point.</t>
  </si>
  <si>
    <t>Follow Up</t>
  </si>
  <si>
    <t>Follow Up: If you haven't received a response within a week or two, send a polite follow-up email.</t>
  </si>
  <si>
    <t>Write Your Guest Post</t>
  </si>
  <si>
    <t>Follow Guidelines: Adhere to any content guidelines provided by the host site.</t>
  </si>
  <si>
    <t>Create High-Quality Content: Ensure your post is informative, well-researched, and engaging.</t>
  </si>
  <si>
    <t>Incorporate Relevant Links: Include natural, valuable links to your site, avoiding over-optimization.</t>
  </si>
  <si>
    <t>Optimize page for SEO</t>
  </si>
  <si>
    <t>Use Target Keywords: Strategically include relevant keywords throughout your article.</t>
  </si>
  <si>
    <t>Optimize Your Author Bio: Include a keyword-rich bio with a link back to your site.</t>
  </si>
  <si>
    <t>Handle the Publication Process</t>
  </si>
  <si>
    <t>Submit Your Article on Time: Adhere to any agreed-upon timelines for submission.</t>
  </si>
  <si>
    <t>Be Available for Edits: Collaborate with the site's editor to make any necessary revisions.</t>
  </si>
  <si>
    <t>Promote Guest Post</t>
  </si>
  <si>
    <t>Share on Social Media: Promote your guest post on your social media channels.</t>
  </si>
  <si>
    <t>Engage with Comments: Actively participate in the comments section of your guest post to engage the audience.</t>
  </si>
  <si>
    <t>Monitor Results</t>
  </si>
  <si>
    <t>Track Traffic and Backlink Quality: Use tools like Google Analytics and Ahrefs to monitor the traffic and backlink quality from your guest post.</t>
  </si>
  <si>
    <t>Evaluate Performance Against Goals: Assess how well your guest posting efforts are meeting your initial objectives.</t>
  </si>
  <si>
    <t>Build and Maintain Relationships</t>
  </si>
  <si>
    <t>Thank the Host Site: Always send a thank you note after your post is published.</t>
  </si>
  <si>
    <t>Propose Future Collaborations: If the guest post is successful, suggest ideas for future posts or other ways to collaborate.</t>
  </si>
  <si>
    <t>🏬</t>
  </si>
  <si>
    <t>Local SEO Checklist</t>
  </si>
  <si>
    <t>Claim Google Business Profile &amp; Optimization</t>
  </si>
  <si>
    <t>Claim and Verify Your Google Business Listing</t>
  </si>
  <si>
    <t>Complete Every Section of Your Google Business Profile: Fill out all available fields, including business name, address, phone number, and categories.</t>
  </si>
  <si>
    <t>Add High-Quality Photos: Upload a variety of photos to showcase your business.</t>
  </si>
  <si>
    <t>Collect and Respond to Reviews: Encourage satisfied customers to leave positive reviews and respond professionally to all reviews.</t>
  </si>
  <si>
    <t>Utilize Posts Within Google Business Profile: Share updates, offers, and events directly on your GMB listing to engage potential customers.</t>
  </si>
  <si>
    <t>Website Optimization for Local SEO</t>
  </si>
  <si>
    <t>Incorporate Local Keywords: Include location-based keywords in your titles, headers, meta descriptions, and content.</t>
  </si>
  <si>
    <t>Optimize Contact Page: Ensure your name, address, and phone number (NAP) information is consistent with your Google Business Profile listing and easily accessible.</t>
  </si>
  <si>
    <t>Implement Schema Markup: Use local business schema to help search engines understand and display your business information.</t>
  </si>
  <si>
    <t>Create Location-Specific Pages: If you serve multiple locations, create dedicated pages for each location.</t>
  </si>
  <si>
    <t>Local Link Building</t>
  </si>
  <si>
    <t>Build Links with Local Businesses and Organizations: Engage in link exchange with relevant local businesses.</t>
  </si>
  <si>
    <t>Participate in Local Events and Sponsorships: Get your business listed on event pages or local news websites.</t>
  </si>
  <si>
    <t>Utilize Local Directories: Submit your business to reputable local directories and ensure your NAP information is consistent.</t>
  </si>
  <si>
    <t>Reviews and Reputation Management</t>
  </si>
  <si>
    <t>Set Up a Process for Collecting Reviews: Encourage customers to leave reviews through email follow-ups or in-store signage.</t>
  </si>
  <si>
    <t>Monitor Your Reviews: Use tools to stay on top of new reviews across different platforms.</t>
  </si>
  <si>
    <t>Address Negative Reviews Promptly: Respond professionally and offer solutions to any issues raised.</t>
  </si>
  <si>
    <t>On-Page SEO Enhancements</t>
  </si>
  <si>
    <t>Optimize for Mobile: Ensure your website is mobile-friendly, as local searches often occur on mobile devices.</t>
  </si>
  <si>
    <t>Improve Site Speed: Use tools like Google PageSpeed Insights to identify and fix slow-loading pages.</t>
  </si>
  <si>
    <t>Use Local Keywords Strategically: Include them in your content, meta tags, and alt text for images.</t>
  </si>
  <si>
    <t>Content Marketing for Local SEO</t>
  </si>
  <si>
    <t>Create Local Content: Publish blog posts or pages that address local issues, events, or topics relevant to your business.</t>
  </si>
  <si>
    <t>Feature Local Stories or Case Studies: Highlight customer stories or case studies from your area.</t>
  </si>
  <si>
    <t>Social Media Engagement</t>
  </si>
  <si>
    <t>Maintain Active Social Media Profiles: Post regularly and engage with your local community.</t>
  </si>
  <si>
    <t>Promote Local Hashtags: Use local hashtags to increase your visibility in local search results and on social platforms.</t>
  </si>
  <si>
    <t>Utilize Local Business Directories</t>
  </si>
  <si>
    <t>Claim Your Listings on Major Directories: Such as Yelp, Yellow Pages, and TripAdvisor.</t>
  </si>
  <si>
    <t>Ensure Consistency Across Listings: Your business name, address, and phone number should be uniform across all directories.</t>
  </si>
  <si>
    <t>Monitor Your Local SEO Performance</t>
  </si>
  <si>
    <t>Track Your Rankings for Local Keywords: Use tools like Google Search Console or SEMrush to monitor your performance in local search results.</t>
  </si>
  <si>
    <t>Analyze Traffic from Local Searches: Use Google Analytics to see how much traffic is coming from local search and which pages are driving it.</t>
  </si>
  <si>
    <t xml:space="preserve"> Engage with the Local Community Online</t>
  </si>
  <si>
    <t>Participate in Local Online Forums and Groups: Engage with your community through platforms like Nextdoor or local Facebook groups.</t>
  </si>
  <si>
    <t>Feature Local Events or News on Your Blog: Show your involvement and interest in your community.</t>
  </si>
  <si>
    <t>Overview</t>
  </si>
  <si>
    <t>📈</t>
  </si>
  <si>
    <t>Pages</t>
  </si>
  <si>
    <t>Checkpoints</t>
  </si>
  <si>
    <t>Can be Improved</t>
  </si>
  <si>
    <t>To Do</t>
  </si>
  <si>
    <t>Improved</t>
  </si>
  <si>
    <t>%</t>
  </si>
  <si>
    <t>Progress Bar</t>
  </si>
  <si>
    <t>Factor</t>
  </si>
  <si>
    <t>Page Significance</t>
  </si>
  <si>
    <t>🚨 General Website</t>
  </si>
  <si>
    <t>🏠 Home Page</t>
  </si>
  <si>
    <t>📰 Landing Page</t>
  </si>
  <si>
    <t>🏪 Category Page</t>
  </si>
  <si>
    <t>🧵 Product Page</t>
  </si>
  <si>
    <t>🛒 Add to Cart Page</t>
  </si>
  <si>
    <t>💳 Checkout Page</t>
  </si>
  <si>
    <t>🙏 Thank You Page</t>
  </si>
  <si>
    <t>Total</t>
  </si>
  <si>
    <t>🔥</t>
  </si>
  <si>
    <r>
      <rPr>
        <b/>
        <u/>
        <sz val="11"/>
        <color rgb="FF000000"/>
        <rFont val="Lato, Arial"/>
      </rPr>
      <t>Instantly Access ALL our Products + The Whitelabel License for FREE here👇
We are gifting all our products and the license to whitelabel them to the first 1000 members who join our private membership.</t>
    </r>
    <r>
      <rPr>
        <b/>
        <u/>
        <sz val="11"/>
        <color rgb="FF1155CC"/>
        <rFont val="Lato, Arial"/>
      </rPr>
      <t xml:space="preserve">
Click here if you'd like to take the all our products for a test drive!</t>
    </r>
  </si>
  <si>
    <t>🛍️</t>
  </si>
  <si>
    <t>Conversion Rate Optimiation SOPs</t>
  </si>
  <si>
    <t>SOP</t>
  </si>
  <si>
    <t>SOP 007: How to Generate the Necessary Legal Policies for Your Shopify Store</t>
  </si>
  <si>
    <t>SOP 005: How to Build a Customized Knowledge Base with HelpDocs</t>
  </si>
  <si>
    <t>SOP 018: How to Build a Branded Knowledge Base Using Help Scout</t>
  </si>
  <si>
    <t>SOP 022: How to Use Optimizely to Set up and Analyze A/B Tests on Your Site</t>
  </si>
  <si>
    <t>SOP 024: A Guide to Increasing Your Shopify Site’s Speed</t>
  </si>
  <si>
    <t>SOP 023: How to Use Convert to Set Up and Analyze A/B Tests on Your Site</t>
  </si>
  <si>
    <t>SOP 027: How to Use Shopify's Multi-language Feature</t>
  </si>
  <si>
    <t>SOP 028: Setting up the BOGO (Buy One Get One) Feature on Shopify</t>
  </si>
  <si>
    <t>SOP 029: Syncing Discounts to Sales Channels in Shopify</t>
  </si>
  <si>
    <t>SOP 030: Conducting a URL Audit on Your Site</t>
  </si>
  <si>
    <t>SOP 031: Exporting Discount Codes in Shopify</t>
  </si>
  <si>
    <t>SOP 032: Pre-filling Customer Information in Shopify</t>
  </si>
  <si>
    <t>SOP 033: Setting Sale Prices for Products on Shopify</t>
  </si>
  <si>
    <t>SOP 034: Add a Discount to a Shopify Gift Card: A Quick Tutorial</t>
  </si>
  <si>
    <t>SOP 035: Setting Up a New Workflow on Shopify: A Step-by-Step Guide</t>
  </si>
  <si>
    <t>SOP 037: Creating New Shopify Workflows Fast Using Templates</t>
  </si>
  <si>
    <t>SOP 038: Efficient Workflow Management with Shopify Flow</t>
  </si>
  <si>
    <t>SOP 039: Activating and Deactivating Shop Pay in Shopify</t>
  </si>
  <si>
    <t>SOP 040: Enabling Shop Pay in Shopify for Third-Party Gateways</t>
  </si>
  <si>
    <t>SOP 041: Filtering Orders by Protection Status on Shopify</t>
  </si>
  <si>
    <t>SOP 042: Using Automatic Discounts for Abandoned Checkout Recovery Emails in Shopify</t>
  </si>
  <si>
    <t>SOP 043: Best Practices for High Converting Product Landing Pages on Shopify</t>
  </si>
  <si>
    <t>SOP 050: Safeguard Your Order from Chargeback with Shopify Protect</t>
  </si>
  <si>
    <t>SOP 056: How to Optimize Blogs in Shopify Using Yoast</t>
  </si>
  <si>
    <t>SOP 172:  How to Create Discount Codes in Shopify</t>
  </si>
  <si>
    <t>SOP 173:  How to Use Shopify's Abandoned Cart Recovery Feature</t>
  </si>
  <si>
    <t>SOP 257: How to Connect Your Pop-Up with your Klaviyo List &amp; Eliminate The Double Opt-In</t>
  </si>
  <si>
    <t>SOP 259: Adding a “20s After Landing on Site” Trigger to Your Popups</t>
  </si>
  <si>
    <t>SOP 260: Keeping Your Popups Only on the Collection, Landing &amp; Product Pages</t>
  </si>
  <si>
    <t>SOP 261: Boosting Conversions with Gamified Popups</t>
  </si>
  <si>
    <t>SOP 262: SOP 262: A Guide to Connecting Your List to a Welcome Flow</t>
  </si>
  <si>
    <t>SOP 263: Increasing Opt-In Conversions by Adding Timers</t>
  </si>
  <si>
    <t>SOP 264: How to Set Up an Automatic Pop-Up Reactivation After 7 Days</t>
  </si>
  <si>
    <t>SOP 265: Disabling Pop-Ups for Existing Email Subscribers</t>
  </si>
  <si>
    <t>SOP 266: A Guide to Optimizing your Emails for Dark Mode</t>
  </si>
  <si>
    <t>**Bonus** - 30 Email Marketing SOPs</t>
  </si>
  <si>
    <t>SOP 400: How to Build An Effective Welcome Flow Series on Klaviyo</t>
  </si>
  <si>
    <t>SOP 400</t>
  </si>
  <si>
    <t>SOP 228: Maximizing Conversions with an Abandoned Cart Flow in Klaviyo</t>
  </si>
  <si>
    <t>SOP 201</t>
  </si>
  <si>
    <t>SOP 229: How to Set a Successful Browse Abandonment Flow on Klaviyo</t>
  </si>
  <si>
    <t>SOP 229</t>
  </si>
  <si>
    <t>SOP 230: Optimizing Customer Retention with a First-Time Post-Purchase Flow on Klaviyo</t>
  </si>
  <si>
    <t>SOP 230</t>
  </si>
  <si>
    <t>SOP 231: Maximizing Repeat Business with a Post-Purchase Returning Flow on Klaviyo</t>
  </si>
  <si>
    <t>SOP 231</t>
  </si>
  <si>
    <t>SOP 232: Regaining Lost Customers with a Win-Back Flow on Klaviyo</t>
  </si>
  <si>
    <t>SOP 232</t>
  </si>
  <si>
    <t>SOP 233: Boosting Repeat Business with a Replenishment Flow on Klaviyo</t>
  </si>
  <si>
    <t>SOP 233</t>
  </si>
  <si>
    <t>SOP 234: Encouraging Customer Reviews with a Review Request Flow on Klaviyo</t>
  </si>
  <si>
    <t>SOP 234</t>
  </si>
  <si>
    <t>SOP 235: Setting Up an Order Shipment Flow on Klaviyo to Keep Your Customers Informed</t>
  </si>
  <si>
    <t>SOP 235</t>
  </si>
  <si>
    <t>SOP 236: Building Customer Loyalty by Setting a Loyalty Flow on Klaviyo</t>
  </si>
  <si>
    <t>SOP 236</t>
  </si>
  <si>
    <t>SOP 237: Setting Up a Dedicated Sending Domain to Enhance Email Deliverability</t>
  </si>
  <si>
    <t>SOP 237</t>
  </si>
  <si>
    <t>SOP 241: A Guide to Creating a BIMI</t>
  </si>
  <si>
    <t>SOP 241</t>
  </si>
  <si>
    <t>SOP 238: A Guide to Monthly Email List Cleaning and Management</t>
  </si>
  <si>
    <t>SOP 238</t>
  </si>
  <si>
    <t>SOP 239: A Guide to Enhancing Your Email Campaigns with GIFS</t>
  </si>
  <si>
    <t>SOP 239</t>
  </si>
  <si>
    <t>SOP 245: A Guide to Developing your Facebook Audience Sync Strategy</t>
  </si>
  <si>
    <t>SOP 245</t>
  </si>
  <si>
    <t>SOP 240: How to Get The Most Out of Your Emails on Mobile</t>
  </si>
  <si>
    <t>SOP 240</t>
  </si>
  <si>
    <t>SOP 242: Excluding Customers Who Already Viewed Your Product in Your Email Flows</t>
  </si>
  <si>
    <t>SOP 242</t>
  </si>
  <si>
    <t>SOP 243: How to Successfully A/B Test Email Sending Times</t>
  </si>
  <si>
    <t>SOP 243</t>
  </si>
  <si>
    <t xml:space="preserve">SOP 244: How to Successfully A/B Test Subject Lines </t>
  </si>
  <si>
    <t>SOP 218</t>
  </si>
  <si>
    <t>SOP 251: Setting Up Dynamic Discount Codes</t>
  </si>
  <si>
    <t>SOP 251</t>
  </si>
  <si>
    <t>SOP 246: Setting Up a Trigger for Abandoned Checkouts</t>
  </si>
  <si>
    <t>SOP 246</t>
  </si>
  <si>
    <t>SOP 247: Setting Up Dynamic Reviews on Okendo</t>
  </si>
  <si>
    <t>SOP 247</t>
  </si>
  <si>
    <t>SOP 254: Boost Conversions by Adding a Buy Now, Pay Later Option in Your Emails</t>
  </si>
  <si>
    <t>SOP 254</t>
  </si>
  <si>
    <t>SOP 248: Adding Abandoned Cart Items to Your Emails</t>
  </si>
  <si>
    <t>SOP 248</t>
  </si>
  <si>
    <t>SOP 249: Setting Up a Trigger for Customer Views on a Product</t>
  </si>
  <si>
    <t>SOP 249</t>
  </si>
  <si>
    <t>SOP 250: Setting Up a Trigger for Purchased Order Flows</t>
  </si>
  <si>
    <t>SOP 250</t>
  </si>
  <si>
    <t>SOP 258: A Guide to Segmenting Your Emails to: Engaged (30d, 60d, 90d, 120d)</t>
  </si>
  <si>
    <t>SOP 258</t>
  </si>
  <si>
    <t>SOP 252: How to Segragate Apple &amp; Android Users in Your Email Audience</t>
  </si>
  <si>
    <t>SOP 252</t>
  </si>
  <si>
    <t>SOP 253: Using Sendtric.Com to Add Urgency to Your Emails</t>
  </si>
  <si>
    <t>SOP 253</t>
  </si>
  <si>
    <t>SOP 255: How to Use inboxally.com to Get Your Emails Out of Spam For Good</t>
  </si>
  <si>
    <t>SOP 256: Adding Dynamic Banners to Your Emails</t>
  </si>
  <si>
    <t>SOP 256</t>
  </si>
  <si>
    <t xml:space="preserve">                         General Website Checklist</t>
  </si>
  <si>
    <t>🚨</t>
  </si>
  <si>
    <t>General Website</t>
  </si>
  <si>
    <t>Desktop Example</t>
  </si>
  <si>
    <t>Mobile Example</t>
  </si>
  <si>
    <t>Measure of Imporance</t>
  </si>
  <si>
    <t>Priority</t>
  </si>
  <si>
    <t>Header</t>
  </si>
  <si>
    <t>On hover, the empty cart widget displays the "Shop our best-sellers" button.</t>
  </si>
  <si>
    <t>Case</t>
  </si>
  <si>
    <t>Mini-cart widget displays prominent links to the basket and purchase confirmation page.</t>
  </si>
  <si>
    <t>A prominent mini-cart widget is displayed on every page showing the current total, discount, number of products, and item list on hover.</t>
  </si>
  <si>
    <t>The shopping cart widget clearly informs customers of how much more they need to spend to qualify for the current promos offered by the store.</t>
  </si>
  <si>
    <t>The widget for managing your shopping cart is visibly located in the upper right corner of every page.</t>
  </si>
  <si>
    <t>👁️</t>
  </si>
  <si>
    <t>User Experience</t>
  </si>
  <si>
    <t>Heatmaps are used to continuously monitor and enhance customer experience.</t>
  </si>
  <si>
    <t>The main menu does not contain additional tabs or links for the privacy policy, return policy, or terms and conditions.</t>
  </si>
  <si>
    <t>Fixed store navigation for easy access to categories, Home Page, Search Bar, and Shopping Cart widgets.</t>
  </si>
  <si>
    <t>The navigation bar tabs are organized based on user activity, with less important corporate information at the bottom.</t>
  </si>
  <si>
    <t>Accurate category labels describe the content.</t>
  </si>
  <si>
    <t>Detailed navigational feedback indicating the user's current location on the site.</t>
  </si>
  <si>
    <t>The menu structure is wide and shallow with several options per level, instead of deep with limited options.</t>
  </si>
  <si>
    <t>👇</t>
  </si>
  <si>
    <t>Footer</t>
  </si>
  <si>
    <t>A link for "Back to Top" is available in the footer for quick page navigation.</t>
  </si>
  <si>
    <t>Social media buttons and the number of likes or followers are in the footer, allowing the user to verify trust.</t>
  </si>
  <si>
    <t>Trust badges and icons, such as Norton Secured, with reassuring text like "Shop with confidence," are displayed in the footer.</t>
  </si>
  <si>
    <t>Evidence of legitimate business is displayed, such as a physical address or office photo.</t>
  </si>
  <si>
    <t>Advantages of shopping from the store, such as free shipping, returns, money back, products shipped this month, and contact information are highlighted in the footer.</t>
  </si>
  <si>
    <t>Links for store's privacy policy, return policy, and terms and conditions are available at any time for easy viewing.</t>
  </si>
  <si>
    <t>Navigation links to various sections are available in the footer.</t>
  </si>
  <si>
    <t>🧿</t>
  </si>
  <si>
    <t>Search Bar</t>
  </si>
  <si>
    <t>A magnifying glass icon represents the search feature in the search box.</t>
  </si>
  <si>
    <t>A search bar is located at the top or top-right of the homepage.</t>
  </si>
  <si>
    <t>The search query is displayed on the results page and can be easily modified.</t>
  </si>
  <si>
    <t>Suggestions based on previous queries and current trends appear as soon as the search bar is clicked.</t>
  </si>
  <si>
    <t>Search results are ranked by relevancy and the number of results.</t>
  </si>
  <si>
    <t>An auto-complete and auto-suggest feature is present in the search box.</t>
  </si>
  <si>
    <t>If no results are found, the engine suggests ways to fix the query.</t>
  </si>
  <si>
    <t>Popular searches provide relevant data as shown by analytics.</t>
  </si>
  <si>
    <t>Instructions on how to use the search engine's features are provided with examples.</t>
  </si>
  <si>
    <t>The search bar has enough room for typical-length queries.</t>
  </si>
  <si>
    <t>Typing in the search bar and hitting the "Enter" button brings up results.</t>
  </si>
  <si>
    <t>Related categories and item suggestions are provided automatically.</t>
  </si>
  <si>
    <t>Spelling errors and related terms are checked in all searches.</t>
  </si>
  <si>
    <t>Overall</t>
  </si>
  <si>
    <t>Every page has a visible Store Logo in same location. Upon clicking on the Logo, the customer is redirected to the Home Page.</t>
  </si>
  <si>
    <t>The top bar promoting the site-wide discount is highly noticeable and contains a clear call to action.</t>
  </si>
  <si>
    <t>Each page loads within 5 seconds (home page, landing page, product page).</t>
  </si>
  <si>
    <t>The primary Calls to Action on website pages are emphasized through minor micro-animations.</t>
  </si>
  <si>
    <t>A Call to Action (CTA) is shown on every page, including those with 0 views, 404 error pages, blog posts, and the About Us page.</t>
  </si>
  <si>
    <t>Links and button labels start with a verb and time component, for example: "Shop Now."</t>
  </si>
  <si>
    <t>The site has a wishlist feature for a convenient initial purchase.</t>
  </si>
  <si>
    <t>Buttons are interactive and the animations are functional, including rounded corners, a subtle gradient, hover states, and blue underlined links.</t>
  </si>
  <si>
    <t>Buttons and forms are placed far enough apart to prevent accidental clicks on unintended targets.</t>
  </si>
  <si>
    <t>Additional item upsell options are available between the checkout and Thank You pages, allowing the customer to avoid re-entering payment information if they want to make further purchases.</t>
  </si>
  <si>
    <t>Urgency and scarcity ("Only Today") are utilized with a corresponding CTA to promote site-wide offers, such as free shipping, at the top of the home page with phrases like "Shop best-sellers now".</t>
  </si>
  <si>
    <t>Simplified options for dismissing or accepting the cookie alert bar under 2 seconds are provided</t>
  </si>
  <si>
    <t>This site does not feature disruptive pop-ups that show up upon initial landing on the site.</t>
  </si>
  <si>
    <t>Non-clickable items do not imply clickability.</t>
  </si>
  <si>
    <t xml:space="preserve">                         Home Page</t>
  </si>
  <si>
    <t>🏠</t>
  </si>
  <si>
    <t>Home Page</t>
  </si>
  <si>
    <t>⚙️</t>
  </si>
  <si>
    <t>The Founder's story, mission, and vision are displayed on the home page.</t>
  </si>
  <si>
    <t>The home page has a professional design that creates a positive first impression without being overloaded.</t>
  </si>
  <si>
    <t>Site-wide offers are prominently displayed at the top of the home page with urgency and scarcity triggers.</t>
  </si>
  <si>
    <t>Products sold by the store are easily noticeable when you land on the home page.</t>
  </si>
  <si>
    <t>The home page uses meaningful, high-quality graphics, not clip art or pictures of models.</t>
  </si>
  <si>
    <t>The value proposition is prominently stated on the home page with a tagline or welcome blurb.</t>
  </si>
  <si>
    <t>Special deals, offers, and urgency offers are highlighted near the top of the home page.</t>
  </si>
  <si>
    <t>Visually prominent CTAs are found above the fold on the home page with relevant copy such as "Start shopping."</t>
  </si>
  <si>
    <t>The most important product categories are displayed near the top of the home page with descriptive photos.</t>
  </si>
  <si>
    <t>Main benefits of shopping with the store are highlighted on the home page, such as being "Vegan friendly" or "Not tested on animals."</t>
  </si>
  <si>
    <t>A short list of the most important products with links is available on the home page.</t>
  </si>
  <si>
    <t>The store has special category pages, such as best-sellers and sales, to help users start shopping.</t>
  </si>
  <si>
    <t>Recently viewed items are displayed for returning visitors on the home page.</t>
  </si>
  <si>
    <t>The home page includes options for customers to contact the store, such as live chat or email.</t>
  </si>
  <si>
    <t>📱</t>
  </si>
  <si>
    <t>Testimonials</t>
  </si>
  <si>
    <t>Customer reviews or product details with links to products on the home page.</t>
  </si>
  <si>
    <t>Home page displays overall store ratings from authoritative review sites (e.g. Trustpilot, Reviews.com, Yotpo, Podium).</t>
  </si>
  <si>
    <t>The home page showcases awards, trust badges, and certificates earned by the store.</t>
  </si>
  <si>
    <t>The PR exposures of the product/brand are highlighted on the home page, with logos of news sites/blogs/celebrities.</t>
  </si>
  <si>
    <t>Logos of well-known brands are displayed on the home page.</t>
  </si>
  <si>
    <t>Home page features user-generated photos (e.g. from Instagram).</t>
  </si>
  <si>
    <t xml:space="preserve">                         Landing Page</t>
  </si>
  <si>
    <t>📰</t>
  </si>
  <si>
    <t>Landing Page</t>
  </si>
  <si>
    <t>Website Overview</t>
  </si>
  <si>
    <t>Customers can ask questions through live chat or a provided phone number on the landing page.</t>
  </si>
  <si>
    <t>No external links on landing page, such as a clickable logo or navigation menu.</t>
  </si>
  <si>
    <t>Navigation bar sticks to the page and displays product name, image, sections, availability, original price, new price, discount, and call-to-action button. It hides when scrolling down and reappears when scrolling up.</t>
  </si>
  <si>
    <t>The "Buy" button leads straight to checkout, bypassing the cart page.</t>
  </si>
  <si>
    <t>Call To Action Section</t>
  </si>
  <si>
    <t>The CTA copy clearly explains what happens when clicked (e.g. "Proceed to Secure Checkout").</t>
  </si>
  <si>
    <t>Availability of product shown near main CTA.</t>
  </si>
  <si>
    <t>Primary CTA background color differs from other elements.</t>
  </si>
  <si>
    <t>The old and new price displayed with savings when on sale.</t>
  </si>
  <si>
    <t>Interactive selectors used for product variants update the gallery image and price in real-time.</t>
  </si>
  <si>
    <t>Express payment options are shown and available (e.g. PayPal, Amazon, Google Pay, Apple Pay) for direct-response landing pages.</t>
  </si>
  <si>
    <t>Localized units for product size are shown (e.g. cm, inches, kg)</t>
  </si>
  <si>
    <t>Apparel product descriptions mention the model and shirt size</t>
  </si>
  <si>
    <t>Interactive selectors used for quantity selection update price and quantity in real-time</t>
  </si>
  <si>
    <t>Product variants are accessible and large with white space on mobile to avoid misclicks</t>
  </si>
  <si>
    <t>Product price is prominently displayed, especially for discounted products</t>
  </si>
  <si>
    <t>Product price is placed near the main CTA</t>
  </si>
  <si>
    <t xml:space="preserve">Additional charges shown near main CTA (e.g. shipping, VAT). </t>
  </si>
  <si>
    <t>The product variant selection links with the product gallery and displays chosen variant images.</t>
  </si>
  <si>
    <t>Product price is localized.</t>
  </si>
  <si>
    <t>Free shipping highlighted near main CTA</t>
  </si>
  <si>
    <t>All shipping information shown near main CTA (delivery, cost, time)</t>
  </si>
  <si>
    <t>The CTA is the most visible element and has the "cart" icon.</t>
  </si>
  <si>
    <t>A reminder to select size/color is included before "add to cart" for customer convenience.</t>
  </si>
  <si>
    <t>Clear information on returns, refunds, and money-back guarantee shown</t>
  </si>
  <si>
    <t>A size chart or link with a small popup is provided near size selections for products with different sizes.</t>
  </si>
  <si>
    <t>Payment in installments option available (e.g. Klarna, AfterPay) for expensive products on direct-response landing pages.</t>
  </si>
  <si>
    <t>Highlights the main benefits of purchasing the products (e.g. environmental friendly, made from quality products, durability, etc.)</t>
  </si>
  <si>
    <t>🗒️</t>
  </si>
  <si>
    <t>Product Description</t>
  </si>
  <si>
    <t>Product information is organized in a scannable structure with grouped information and bullet points, highlighting important benefits.</t>
  </si>
  <si>
    <t>Embedded reviews or screenshots from social networks such as Facebook, Messenger, Whatsapp, Twitter, Instagram, Viber, and SMS are included on the product page.</t>
  </si>
  <si>
    <t>The product descriptions are easily readable with color, font type, contrast, font size, and a single-column format. It is structured in a maximum of 4 lines with a length limited to 75 characters and a line height of 1.5.</t>
  </si>
  <si>
    <t>Technical specifications are presented in a readable table with clear lines, a hover state, and easily distinguishable colors.</t>
  </si>
  <si>
    <t>The product page displays everything that is included with the product, including photos where possible.</t>
  </si>
  <si>
    <t>FAQs for each specific product and store-wide questions are available for customers.</t>
  </si>
  <si>
    <t>Section titles focus on the benefits of the product, not just its features.</t>
  </si>
  <si>
    <t>The product page offers product comparisons for customers.</t>
  </si>
  <si>
    <t>The product description includes instructions for use in three easy steps.</t>
  </si>
  <si>
    <t>Longer sections, such as "General" and "Technical info," are grouped in an accordion and easily scannable on mobile devices.</t>
  </si>
  <si>
    <t>Thumbnails of available images are prominently displayed in the photo gallery.</t>
  </si>
  <si>
    <t>There is an attractive main product photo.</t>
  </si>
  <si>
    <t>The product gallery includes product videos.</t>
  </si>
  <si>
    <t>Standardized layout with product photo gallery on the left and description and CTA on the right.</t>
  </si>
  <si>
    <t>There are swipe actions supported in the product gallery on mobile devices.</t>
  </si>
  <si>
    <t>There are images for different product variants/sizes.</t>
  </si>
  <si>
    <t>✔️</t>
  </si>
  <si>
    <t>Customer Testimonials</t>
  </si>
  <si>
    <t>Logos of news sites, blogs, and celebrities where the product/brand has had PR exposure are displayed on the product page (e.g. "Used by executives at Fortune 500").</t>
  </si>
  <si>
    <t>Social media assets like Facebook and Twitter followers are displayed on the product page.</t>
  </si>
  <si>
    <t>Customer reviews stand out visually from other content, ideally with a slightly yellow background.</t>
  </si>
  <si>
    <t>The product page displays photos (with faces) of customers happily using the product.</t>
  </si>
  <si>
    <t>Overall product star ratings are displayed and can be filtered by star rating.</t>
  </si>
  <si>
    <t>The product page lists the number of customers who have made a purchase this week, month, or all-time (e.g. "17,885 products successfully shipped and delivered this month alone").</t>
  </si>
  <si>
    <t>The product page features video testimonials from customers.</t>
  </si>
  <si>
    <t>Customer reviews on the product page include a review title, customer photos of the product, star rating, photo of the reviewer, name and last name, "verified" buyer status, occupation, and age.</t>
  </si>
  <si>
    <t>💵</t>
  </si>
  <si>
    <t>Conversion and AOV 'boosters'</t>
  </si>
  <si>
    <t xml:space="preserve">Visitors who viewed this product also viewed the section showing complementary/alternative products. </t>
  </si>
  <si>
    <t>Quantity discounts near main CTA: 1x $29.99 ["Top choice" badge], 2x 7.99€ ["Recommended" badge"], 3x $12.49 ["Best value" badge]</t>
  </si>
  <si>
    <t>User taken to upsell variant with a cheaper second item after clicking "Buy button".</t>
  </si>
  <si>
    <t xml:space="preserve">Urgency triggers (e.g. "Today only", "Black Friday offer", etc.) near main CTA. </t>
  </si>
  <si>
    <t>Relevant cross-sell/up-sell products offered.</t>
  </si>
  <si>
    <t xml:space="preserve">Store highlights small percentage of profit going to charity. </t>
  </si>
  <si>
    <t>Display of people who viewed/bought product in last 24 hours</t>
  </si>
  <si>
    <t>Use scarcity triggers (e.g. "Only 1 product left") near the main CTA.</t>
  </si>
  <si>
    <t>Bundle products with prominent discounts offered</t>
  </si>
  <si>
    <t>The product description is easy to read with font size, contrast, and a single column format. Line length is limited to 75 characters with a line-height of 1.5, and a maximum of 4 lines..</t>
  </si>
  <si>
    <t>Organize product information in a scannable structure with grouped information and bullet points, highlighting important benefits.</t>
  </si>
  <si>
    <t>The product description includes instructions for use in three simple steps.</t>
  </si>
  <si>
    <t xml:space="preserve">                         Category Page</t>
  </si>
  <si>
    <t>🏪</t>
  </si>
  <si>
    <t>Category Page</t>
  </si>
  <si>
    <t>Product List</t>
  </si>
  <si>
    <t>Put badges beside the product image to highlight special features like "Fast delivery", "Best-seller", "New", "Top choice", or "Trending".</t>
  </si>
  <si>
    <t>Upon mouse hover, additional product photos are displayed.</t>
  </si>
  <si>
    <t xml:space="preserve">Each row displays 3-4 relevant products. </t>
  </si>
  <si>
    <t>The product images have a consistent style.</t>
  </si>
  <si>
    <t xml:space="preserve">The best-selling items for each category are featured on the top page. </t>
  </si>
  <si>
    <t>The category page indicates the available variants (size, color) for each specific product.</t>
  </si>
  <si>
    <t>The product cards have uniform sizes and dimensions.</t>
  </si>
  <si>
    <t>The customer can see the product page as they hover over the CTA button.</t>
  </si>
  <si>
    <t xml:space="preserve">Clearly show the prominent product title, old price, new price, discount, review count, overall star rating, short description, product variants [size, color], short descriptions, and product attributes. </t>
  </si>
  <si>
    <t>Add urgency to your items by indicating if it is in limited stock and selling out fast.</t>
  </si>
  <si>
    <t>Show out-of-stock items Items to as proof of scarcity.</t>
  </si>
  <si>
    <t>Give options for the customer to input their email address if the product is currently not available to notify them when it becomes available</t>
  </si>
  <si>
    <t>Filters</t>
  </si>
  <si>
    <t>Clearly labeled and useful filters are shown in the category page but it is applicable only for stores with a large number of products.</t>
  </si>
  <si>
    <t>The filters are large enough to be visible (relevant only for stores where users are prone to use filters).</t>
  </si>
  <si>
    <t xml:space="preserve">At the top of the filters, the most popular filters are displayed. </t>
  </si>
  <si>
    <t>Each category features relevant filters (e.g. screen size for the "Laptop" category)</t>
  </si>
  <si>
    <t>It is very noticeable even on mobile that filters are applied, how many there are, and can be easily removed.</t>
  </si>
  <si>
    <t>Customers can select multiple filters at once</t>
  </si>
  <si>
    <t>Filters are displayed in a standard position on the left or on top of the page.</t>
  </si>
  <si>
    <t>The category page auto-updates in real-time (ajax) when a filter is selected.</t>
  </si>
  <si>
    <t>Product filters are sticky and are convenient for frequent use.</t>
  </si>
  <si>
    <t>Selectors can be used for various types of filters (e.g. color swatches instead of "black", a price range slider where users can input in the minimum and maximum price instead of a pre-made list of price ranges)</t>
  </si>
  <si>
    <t>Overall Website</t>
  </si>
  <si>
    <t>A user-friendly category page is available for customers to easily choose products (e.g. newest styles, lowest price, featured items, promo discounts, etc.)</t>
  </si>
  <si>
    <t>The option to show product categories is found in the top-right corner above the product list/grid</t>
  </si>
  <si>
    <t>The category page shows easily understandable (sub)category names</t>
  </si>
  <si>
    <t>Category page uses relevant category page design (grid view when images are the main decision factor and list view when product attributes are the main decision factor)</t>
  </si>
  <si>
    <t>Display an updated number of products available on each page (either if the page is filtered or not)</t>
  </si>
  <si>
    <t xml:space="preserve">On top of the page, a page description section is visibly displayed (cca. 400 words). </t>
  </si>
  <si>
    <t xml:space="preserve">If you go to the product page and then back to the category page, customers stay at the same vertical position. </t>
  </si>
  <si>
    <t xml:space="preserve">                         Product Page </t>
  </si>
  <si>
    <t>🧵</t>
  </si>
  <si>
    <t>Product Page</t>
  </si>
  <si>
    <t>Online shoppers can ask questions either via live chat or phone number with details on the product page.</t>
  </si>
  <si>
    <t>Navigation features product details (name, image, sections, availability, pricing) that remains visible when scrolling up, but hides when scrolling down.</t>
  </si>
  <si>
    <t>The back button takes the user to the previous page.</t>
  </si>
  <si>
    <t>There is an option for customers to enter their email for product availability notifications.</t>
  </si>
  <si>
    <t>The product page contains Breadcrumbs available (excluded for single-product stores and direct-response landing pages).</t>
  </si>
  <si>
    <t>👜</t>
  </si>
  <si>
    <t>Products Section</t>
  </si>
  <si>
    <t xml:space="preserve">Highlight the Main Product Title by making it look more prominent compared to other content. </t>
  </si>
  <si>
    <t>Do not exceed 65 characters in writing the Product Title so the Google search results will show the full title.</t>
  </si>
  <si>
    <t xml:space="preserve">Use descriptive words in the product titles to encourage shoppers to buy the item. </t>
  </si>
  <si>
    <t>Emphasize the key product benefit and use power words, e.g. limited, special, unique, durable, new, etc.</t>
  </si>
  <si>
    <t>Use green check arrow icons for the list of other key benefits of the product close to the main title and link to a detailed description.</t>
  </si>
  <si>
    <t>Display product rating overviews near product titles that are linked to their corresponding product reviews.</t>
  </si>
  <si>
    <t>📷</t>
  </si>
  <si>
    <t>Photo gallery</t>
  </si>
  <si>
    <t>A gallery showcases various product photos.</t>
  </si>
  <si>
    <t>The main product photo is visually appealing.</t>
  </si>
  <si>
    <t>Thumbnail images of other available photos are displayed in the product gallery.</t>
  </si>
  <si>
    <t>The image zoom functionality is easily accessible for the main product photo, particularly on mobile.</t>
  </si>
  <si>
    <t>Images for different product variants/sizes are available.</t>
  </si>
  <si>
    <t>The product gallery supports swipe gestures on mobile devices.</t>
  </si>
  <si>
    <t>Arrows allow navigation between images in the product gallery.</t>
  </si>
  <si>
    <t>📞</t>
  </si>
  <si>
    <t>Call-to-Action Section</t>
  </si>
  <si>
    <t>Use ample white space for product variants to prevent misclicks and they should be easily accessible on mobile.</t>
  </si>
  <si>
    <t xml:space="preserve">The most visible element on the product page is the main CTA, featuring the "cart" icon. </t>
  </si>
  <si>
    <t>Show a prominent reminder to select size/color is displayed if the customer forgets and clicks "add to cart" too soon.</t>
  </si>
  <si>
    <t xml:space="preserve">Product details show localized units with varying sizes/measurements (e.g. kg, inches, and cm). </t>
  </si>
  <si>
    <t>The product variant selection links with the product gallery and displays images of chosen variants</t>
  </si>
  <si>
    <t>Display a size chart or popup link located near the size selections for products with different sizes.</t>
  </si>
  <si>
    <t xml:space="preserve">Interactive selectors are utilized for product variants, updating the gallery image and price in real-time without reloading the page. </t>
  </si>
  <si>
    <t>Product descriptions mention the clothing size and model size (apparel only)</t>
  </si>
  <si>
    <t xml:space="preserve">The product price is prominent, especially if discounted. </t>
  </si>
  <si>
    <t>Clearly state in the CTA copy clearly the outcome of clicking on it (e.g. "Review order and payment method")</t>
  </si>
  <si>
    <t>If any additional charges apply to the order, they should be prominently displayed near the main CTA (e.g. taxes, additional shipping fee for different locations).</t>
  </si>
  <si>
    <t>After a product is added to the cart, the main CTA should change state after 2 seconds.</t>
  </si>
  <si>
    <t>For choosing quantity options,  use Interactive Selectors to update the price and quantity in real time without reloading the page.</t>
  </si>
  <si>
    <t xml:space="preserve">The product's availability is displayed near the main CTA (e.g. "In stock"). </t>
  </si>
  <si>
    <t>The product price is localized</t>
  </si>
  <si>
    <t>The primary CTA background color differs from other elements (e.g. slightly grey)</t>
  </si>
  <si>
    <t>Clear feedback is given when a product is added to the cart (e.g. increase in number in mini-cart widget).</t>
  </si>
  <si>
    <t>Information on returns, refunds, and money-back guarantee is clearly displayed</t>
  </si>
  <si>
    <t>All shipping information is displayed near the main CTA (location delivery, country flag, cost, time)</t>
  </si>
  <si>
    <t>The product price is placed near the main CTA.</t>
  </si>
  <si>
    <t>The old price with strike-through is displayed with the new price and savings amount (%, $) when the product is on sale</t>
  </si>
  <si>
    <t>If Free Shipping is offered, it must be highlighted near the main CTA.</t>
  </si>
  <si>
    <t>Commonly used express payment options  (e.g.  Apple Pay, PayPal, Google Pay, and Amazon) are shown and available for landing pages.</t>
  </si>
  <si>
    <t>The option for installment payments (e.g. Klarna, AfterPay) is available for expensive products on direct-response landing pages that do not encourage adding other products to the cart.</t>
  </si>
  <si>
    <t>🤳</t>
  </si>
  <si>
    <t xml:space="preserve">The product page displays the record of customers this week, month, or all-time, for example, "7,795 products shipped and delivered this month". </t>
  </si>
  <si>
    <t>Filters by rating are available and display the product's overall star ratings.</t>
  </si>
  <si>
    <t>Customer reviews include review title, customer photos of the product, star rating, reviewer photo, name, "verified" status, occupation, and age.</t>
  </si>
  <si>
    <t>The product page features photos of customers using the product, with visible faces.</t>
  </si>
  <si>
    <t xml:space="preserve">Customer reviews are visually prominent, with a slightly yellow background to distinguish them from other content. </t>
  </si>
  <si>
    <t>The product page showcases logos of news outlets, blogs, and celebrities where the brand has received PR exposure, such as "used by executives at Fortune 500".</t>
  </si>
  <si>
    <t>Video testimonials are featured on the product page.</t>
  </si>
  <si>
    <t>To show that many people trust and purchased the products, display the social media followers from Facebook and Twitter.</t>
  </si>
  <si>
    <t>🪙</t>
  </si>
  <si>
    <t>Altering and AOV "boosters"</t>
  </si>
  <si>
    <t xml:space="preserve">Suggested upsells show the "Visitors who viewed this product also viewed..." section, to suggest complementary or alternative products in the product page. </t>
  </si>
  <si>
    <t>If the store donates a portion of profits to charity, highlight this information.</t>
  </si>
  <si>
    <t>The product page shows the number of customers who have viewed and bought the product in the past 24 hours.</t>
  </si>
  <si>
    <t>Use "Only 1 product is left,"  and other Scarcity Triggers beside the main CTA button.</t>
  </si>
  <si>
    <t>In the area near the CTA, use Urgency Triggers such as "Limited Offer", "Exclusive Discount", "Black Friday offer", and "Today only".</t>
  </si>
  <si>
    <t>Bundle products with prominent discounts are offered.</t>
  </si>
  <si>
    <t>Cross-sell and up-sell products are offered.</t>
  </si>
  <si>
    <t>The main CTA displays clear quantity discounts. For example: 1 piece for $7.99 with a "Best Seller" badge or  2 pieces for $27.49 with "Limited Offer" badge.</t>
  </si>
  <si>
    <t>🗞️</t>
  </si>
  <si>
    <t>Detailed Product Information</t>
  </si>
  <si>
    <t xml:space="preserve">The product information is structured for easy scanning, with bullet points, grouped information, and featured benefits. </t>
  </si>
  <si>
    <t>Section titles emphasize the benefits of the product, rather than its features.</t>
  </si>
  <si>
    <t xml:space="preserve">The product page offers product comparisons. </t>
  </si>
  <si>
    <t xml:space="preserve">The product description is designed for easy reading, with a font size suitable for contrast, a single-column layout, 75 characters per line, a line height of 1.5, and a maximum of 4 lines. </t>
  </si>
  <si>
    <t>Customers can see all items included with the product, accompanied by photos if possible.</t>
  </si>
  <si>
    <t>The product page includes customer FAQs, both specific to the product and store-wide.</t>
  </si>
  <si>
    <t>The technical specifications table is readable, with distinct line colors and a hover state, and is not too widely spaced.</t>
  </si>
  <si>
    <t>Longer sections, such as "General" and "Technical Info," are grouped together in an accordion format for easy scanning on mobile devices.</t>
  </si>
  <si>
    <t>The product description includes instructions for using the product in 3 easy steps.</t>
  </si>
  <si>
    <t>Show embedded reviews or screenshots from social networks such as Instagram, Quora, Facebook, Messenger, WhatsApp, Twitter, Viber, and text messages.</t>
  </si>
  <si>
    <t xml:space="preserve">                         Add-to-Cart Page</t>
  </si>
  <si>
    <t>🛒</t>
  </si>
  <si>
    <t>Add-to-Cart Page</t>
  </si>
  <si>
    <t>🤙</t>
  </si>
  <si>
    <t>Call-to-Action section</t>
  </si>
  <si>
    <t xml:space="preserve">Main CTA, "Proceed to a secure checkout," features a lock icon on a distinct gray background. </t>
  </si>
  <si>
    <t xml:space="preserve">Savings on the entire purchase are shown near the main CTA. </t>
  </si>
  <si>
    <t>Prominently display estimated taxes.</t>
  </si>
  <si>
    <t>The main CTA is duplicated at the top and bottom of the page and says "Proceed to a Secure Checkout".</t>
  </si>
  <si>
    <t>Display the subtotal price near the main CTA.</t>
  </si>
  <si>
    <t>On the Cart Page, display a secondary CTA button that says "Continue shopping".</t>
  </si>
  <si>
    <t>Amazon Pay, Google Pay, PayPal, and other most widely used payment options are displayed below the main CTA.</t>
  </si>
  <si>
    <t>Installment methods including Klarna, with detailed information are displayed and their icons or images are shown on the page.</t>
  </si>
  <si>
    <t>Trust icon/seal badge, such as "Verified by Norton," along with reassuring copy "Shop with confidence" is below the main CTA.</t>
  </si>
  <si>
    <t>The items remain in the cart when user returns to site.</t>
  </si>
  <si>
    <t xml:space="preserve">Offers to upsell/cross-sell products with benefits, urgency, and discounts. </t>
  </si>
  <si>
    <t>Cart informs user's proximity to free shipping threshold or discount.</t>
  </si>
  <si>
    <t>Prominently notifies the customer if the free shipping limit is reached.</t>
  </si>
  <si>
    <t xml:space="preserve">Cart allows changing product quantity, updates automatically. </t>
  </si>
  <si>
    <t>The cart displays all important product info (title, image, chosen variant, quantity, price).</t>
  </si>
  <si>
    <t>Displays the correct image for the chosen variant.</t>
  </si>
  <si>
    <t>The cart design is clear and uncluttered.</t>
  </si>
  <si>
    <t>Easy to remove items from cart</t>
  </si>
  <si>
    <t>The customers can enter a coupon code but with a hidden input field (so they don't have to search for coupon codes on Google)</t>
  </si>
  <si>
    <t>Scarcity triggers displayed next to each item ("Only 1 in stock") in prominent color</t>
  </si>
  <si>
    <t>Help centers (e.g. live chat, email, phone number) are easily accessible through the Add to Cart page.</t>
  </si>
  <si>
    <t>Returns, refunds, and money-back guarantee information displayed</t>
  </si>
  <si>
    <t>Expected delivery date is displayed in cart.</t>
  </si>
  <si>
    <t>Urgency triggers are used in the cart. For example: "Your items are reserved for 10 minutes," or "Order in the next 12 mins to be shipped today".</t>
  </si>
  <si>
    <t>Include an option to save products/cart for later instead of deleting orders.</t>
  </si>
  <si>
    <t xml:space="preserve">                         Checkout Page</t>
  </si>
  <si>
    <t>💳</t>
  </si>
  <si>
    <t>Checkout Page</t>
  </si>
  <si>
    <t>Login and Register</t>
  </si>
  <si>
    <t xml:space="preserve">Simple password selection process during registration. </t>
  </si>
  <si>
    <t xml:space="preserve">Create an easy way of recovering password. </t>
  </si>
  <si>
    <t>Checkout enables users to log in to avoid repeating information entries.</t>
  </si>
  <si>
    <t>📝</t>
  </si>
  <si>
    <t>Application Form</t>
  </si>
  <si>
    <t xml:space="preserve">The option to check "billing address is the same as shipping" on the checkout page is visible. </t>
  </si>
  <si>
    <t>The checkout page has minimum necessary input fields</t>
  </si>
  <si>
    <t>The credit card input fields have a gray background for perceived trust.</t>
  </si>
  <si>
    <t>User's email address is requested first for contact purposes</t>
  </si>
  <si>
    <t>Input fields have suggestions to reduce cognitive load</t>
  </si>
  <si>
    <t>Input fields layout is simple, in a single column</t>
  </si>
  <si>
    <t>Easy access to payment options on mobile</t>
  </si>
  <si>
    <t>The credit card details has visual prompts (e.g. CVV code image)</t>
  </si>
  <si>
    <t>Input fields have "floating labels" for name and contents display.</t>
  </si>
  <si>
    <t>Tab key for easy navigation between form input fields</t>
  </si>
  <si>
    <t>Numeric keyboard for number-only input fields (post code, phone number) on mobile</t>
  </si>
  <si>
    <t>Keyboard with dedicated buttons for @ and ".com" for email input on mobile</t>
  </si>
  <si>
    <t>Input field width shows data format and amount needed</t>
  </si>
  <si>
    <t xml:space="preserve">Does not ask to enter the same information multiple times. </t>
  </si>
  <si>
    <t>Phone number input has a label explaining it's for delivery purposes</t>
  </si>
  <si>
    <t>The checkout page uses street address database to avoid mistyping.</t>
  </si>
  <si>
    <t>There is an inline validation with green/red border and arrow/x sign for input field accuracy.</t>
  </si>
  <si>
    <t>Error state clearly states input field errors and corrections</t>
  </si>
  <si>
    <t>The optional and mandatory fields are distinguishable from each other.</t>
  </si>
  <si>
    <t>An auto-complete function is used where possible (e.g. auto-fill city from postal code) in the check out page.</t>
  </si>
  <si>
    <t>Input fields saved if user leaves and returns to checkout</t>
  </si>
  <si>
    <t>Option to delete content with one click using an "X" icon.</t>
  </si>
  <si>
    <t>💹</t>
  </si>
  <si>
    <t xml:space="preserve">Order bumps are available on the checkout page, such as "Skip the queue," "Urgent shipping," "Gift packaging," and "Package insurance" for less than $5.  </t>
  </si>
  <si>
    <t xml:space="preserve">Urgency triggers are used including "Your items are reserved for 15 minutes" and "Order completion within next 20 minutes can be shipped today." </t>
  </si>
  <si>
    <t>Checkout includes an upsell step before the Thank You page, where users can add more products to their orders.</t>
  </si>
  <si>
    <t xml:space="preserve">The main CTA is the most prominent element on the checkout page. </t>
  </si>
  <si>
    <t>The checkout page offers easy access to the store's help center (e.g. live chat, email, phone number).</t>
  </si>
  <si>
    <t xml:space="preserve">No outgoing links (e.g. clickable logo, navigation, footer) are present the on checkout page. </t>
  </si>
  <si>
    <t xml:space="preserve">The checkout form lets the user continue the purchase even if an error occurs. </t>
  </si>
  <si>
    <t>Clear order summary displayed before committing to purchase.</t>
  </si>
  <si>
    <t>A privacy policy is easily accessible, especially on pages that request personal information, and is straightforward and clear.</t>
  </si>
  <si>
    <t>A multi-step checkout process is clear in terms of the actions after clicking the CTA.</t>
  </si>
  <si>
    <t>The Trust Icon/Seal Badge (e.g. verified by Norton) with "Shop with confidence" reassuring copy displayed near the main CTA.</t>
  </si>
  <si>
    <t xml:space="preserve">Clear feedback is provided during checkout with a progress bar indicating the user's position. </t>
  </si>
  <si>
    <t>Checkout enables guest purchase options.</t>
  </si>
  <si>
    <t xml:space="preserve">                         Thank You Page</t>
  </si>
  <si>
    <t>🙏</t>
  </si>
  <si>
    <t>Thank You Page</t>
  </si>
  <si>
    <t>💸</t>
  </si>
  <si>
    <t>The customer gets a Confirmation Email that includes the product summary, upsells, and the same coupon code from the Thank You page.</t>
  </si>
  <si>
    <t>Lower-priced additional items/quantities of the same product or complementary product are offered on the Thank You page.</t>
  </si>
  <si>
    <t>The Thank You page gives coupon codes for which can be used for the next purchase or share with friends.</t>
  </si>
  <si>
    <t xml:space="preserve">Shows a clear summary of the customer's order. </t>
  </si>
  <si>
    <t xml:space="preserve">Displays information about the expected delivery time and which courier will deliver it. </t>
  </si>
  <si>
    <t>Clearly shows a successful purchase process and sends a "congratulations" message.</t>
  </si>
  <si>
    <t>Offers an easy way for the customer to get in touch with the store owner via live chat, email, or phone number.</t>
  </si>
  <si>
    <t>Sends a tracking number to enable customers to monitor package delivery.</t>
  </si>
  <si>
    <t>**Bonus** - ⚒️ Tools You Need to Gain an Edge ⚒️</t>
  </si>
  <si>
    <t>Essential Apps &amp; Tools</t>
  </si>
  <si>
    <t>Link</t>
  </si>
  <si>
    <t>Trainual</t>
  </si>
  <si>
    <t>Trainual helps you organize your SOPs. Onboarding, training, process docs, SOPs — Store all the knowledge people need in one easy app</t>
  </si>
  <si>
    <t>Access Here</t>
  </si>
  <si>
    <t>Clickfunnels2.0</t>
  </si>
  <si>
    <t>Build high performance eCommerce sales funnels to increase your conversion rate, automate fulfillment, market to customers, and so much more!</t>
  </si>
  <si>
    <t>Adcreative.ai</t>
  </si>
  <si>
    <t>Generate conversion focused ad creatives and social media post creatives in a matter of seconds using Artificial Intelligence. FREE Trial Available</t>
  </si>
  <si>
    <t>Reconvert</t>
  </si>
  <si>
    <t>Add one click upsell, post purchase upsell &amp; discounted upsells to your checkout &amp; thank you page. FREE Plan available</t>
  </si>
  <si>
    <t>Foreplay</t>
  </si>
  <si>
    <t>Save ads FOREVER from Facebook Ad Library, TikTok Creative Center and Build 2x better ad briefs in 20% of the time. FREE Trial Available</t>
  </si>
  <si>
    <t>Hyros</t>
  </si>
  <si>
    <t>Uses AI Tracking To Instantly Increase AD ROI + INSTANTLY FIX IOS RELATED TRACKING ISSUES</t>
  </si>
  <si>
    <t>Anytrack</t>
  </si>
  <si>
    <t>Proven Tracking software that also integrates your server-side sales to Facebook's Pixel</t>
  </si>
  <si>
    <t>Spocket</t>
  </si>
  <si>
    <t>Discover top dropshipping suppliers of original US/EU products</t>
  </si>
  <si>
    <t>Dropified</t>
  </si>
  <si>
    <t>Automate Dropshipping For eBay/AliExpress &amp; Create &amp; Dropship Your Private Label Supplements</t>
  </si>
  <si>
    <t>Shophunter</t>
  </si>
  <si>
    <t>Find the top 20% of eCommerce stores products making 80% of sales</t>
  </si>
  <si>
    <t>ParcelPanel</t>
  </si>
  <si>
    <t>Improve customer satisfaction &amp; boost your sales with a branded post-purchase tracking experience</t>
  </si>
  <si>
    <t>My Private Proxy</t>
  </si>
  <si>
    <t>The most Secure Private Proxy Supplier. 10% Bonus Limited Offer available.</t>
  </si>
  <si>
    <t>Appstle</t>
  </si>
  <si>
    <t>Conveniently setup and manage subscriptions with robust merchant tools, and an intuitive UI. Free Plan available</t>
  </si>
  <si>
    <t>Honeycomb</t>
  </si>
  <si>
    <t>Boost your sales with powerful upsell &amp; cross sell offers at every step of your customer journey. Free plan available</t>
  </si>
  <si>
    <t>provesource</t>
  </si>
  <si>
    <t>Increase credibility and sales using social proof.</t>
  </si>
  <si>
    <t>Outgrow</t>
  </si>
  <si>
    <t>Boost Your Marketing With Quizzes, Calculators And Forms</t>
  </si>
  <si>
    <t>Stamped</t>
  </si>
  <si>
    <t>Accelerate Brand Growth with Reviews</t>
  </si>
  <si>
    <t>Apps &amp; Tools</t>
  </si>
  <si>
    <t>Funnelish</t>
  </si>
  <si>
    <t>Incense</t>
  </si>
  <si>
    <t>Collaborate with multiple vetted creators at once. Increase your ads performance with whitelisted ads.</t>
  </si>
  <si>
    <t>Billio</t>
  </si>
  <si>
    <t>Effortless creator-produced videos</t>
  </si>
  <si>
    <t>inFlow Inventory</t>
  </si>
  <si>
    <t>If you’re having trouble keeping up with inventory and orders, inFlow is the software for you.</t>
  </si>
  <si>
    <t>NordVPN</t>
  </si>
  <si>
    <t>65% discount + 4 extra months VPN protection</t>
  </si>
  <si>
    <t>UniTel</t>
  </si>
  <si>
    <t>UniTel Voice is the virtual phone system that lets entrepreneurs run &amp; grow their business from anywhere.</t>
  </si>
  <si>
    <t>Livechat.com</t>
  </si>
  <si>
    <t>An all-in-one platform to build and launch conversational chatbots without coding</t>
  </si>
  <si>
    <t>UpPromote</t>
  </si>
  <si>
    <t>Drive growth and boost loyalty with an all-in-one app for building affiliate &amp; referral program</t>
  </si>
  <si>
    <t>Referral Candy</t>
  </si>
  <si>
    <t>See your sales grow through customer referrals</t>
  </si>
  <si>
    <t>Vitals</t>
  </si>
  <si>
    <t>The All-in-One Conversion Marketing app: Reviews, Upsells, Bundles, Replays, Pop-Ups, and 40+ more</t>
  </si>
  <si>
    <t>ViralSweep</t>
  </si>
  <si>
    <t>The Viral Marketing Platform. Grow your email &amp; SMS list, increase engagement, and generate sales.</t>
  </si>
  <si>
    <t>OctaneAI</t>
  </si>
  <si>
    <t>Unlock The Power Of Personalized Product Recommendations. Use Quiz AI to Build Quizzes in Minutes.</t>
  </si>
  <si>
    <t>Free Gifts</t>
  </si>
  <si>
    <t>Turn your store's visitors into customers by motivating purchases with a free gift offer!</t>
  </si>
  <si>
    <t>Currency Switcher</t>
  </si>
  <si>
    <t>Allow customers to buy and checkout in their local currencies.</t>
  </si>
  <si>
    <t>Spin to Win Popup</t>
  </si>
  <si>
    <t>Create your amaing pop-ups in just minutes. Build your email list and increase your sales. Keep your customers on your site and increase your customer loyalty.</t>
  </si>
  <si>
    <t>Fiverr</t>
  </si>
  <si>
    <t>Fiverr connects businesses with freelancers offering digital services in 500+ categories</t>
  </si>
  <si>
    <t>Tidio</t>
  </si>
  <si>
    <t>Win your customers’ hearts with exceptional service.Boost your conversions with automation and AI. Answer questions in real-time, 24/7. And so much more.</t>
  </si>
  <si>
    <t>1Password</t>
  </si>
  <si>
    <t>Scalable, secure password management trusted by over 100,000 businesses</t>
  </si>
  <si>
    <t>Octane AI</t>
  </si>
  <si>
    <t>Revealbot</t>
  </si>
  <si>
    <t>Revealbot automates your ad management routine so you can focus on reaching results, faster.</t>
  </si>
  <si>
    <t>Time Doctor</t>
  </si>
  <si>
    <t>Employee-friendly time tracking and productivity insights that enable teams to do their best work.</t>
  </si>
  <si>
    <t>Typeform</t>
  </si>
  <si>
    <t>Create forms, surveys, and quizzes that people enjoy answering</t>
  </si>
  <si>
    <t>Month 1 - Initial Setup and Optimization</t>
  </si>
  <si>
    <t>Week</t>
  </si>
  <si>
    <t>Task</t>
  </si>
  <si>
    <t>On-Page SEO</t>
  </si>
  <si>
    <t>Off-Page SEO</t>
  </si>
  <si>
    <t>Technical SEO</t>
  </si>
  <si>
    <t>Content Writing</t>
  </si>
  <si>
    <t>Conduct market research</t>
  </si>
  <si>
    <t xml:space="preserve">Updating previous content </t>
  </si>
  <si>
    <t>Set up website and optimize for SEO</t>
  </si>
  <si>
    <t>Optimize titles, meta descriptions, URLs</t>
  </si>
  <si>
    <t>Optimize site speed, site structure, etc.</t>
  </si>
  <si>
    <t>Keyword research and analysis</t>
  </si>
  <si>
    <t>Identify target keywords</t>
  </si>
  <si>
    <t>Monitor website performance</t>
  </si>
  <si>
    <t>Analyze initial SEO results</t>
  </si>
  <si>
    <t>Identify and fix technical issues</t>
  </si>
  <si>
    <t>descriptions, URLs</t>
  </si>
  <si>
    <t>site structure, etc.</t>
  </si>
  <si>
    <t>Month 2 - Content Development and On-Page SEO</t>
  </si>
  <si>
    <t>Develop content strategy and produce content</t>
  </si>
  <si>
    <t>Optimize content for keywords, headings</t>
  </si>
  <si>
    <t xml:space="preserve">Get 100 Backlinks to Main Home page to increase authority </t>
  </si>
  <si>
    <t>High Quality 15 ArƟcles with valuable content (Recommended length 1500+ words)</t>
  </si>
  <si>
    <t>Continue to produce high-quality content</t>
  </si>
  <si>
    <t> Get 30 Profile Backlinks to homepage</t>
  </si>
  <si>
    <t>15 more(optional)</t>
  </si>
  <si>
    <t>Optimize content for</t>
  </si>
  <si>
    <t> Get 30 Forum Backlinks to homepage (HIGH DA Niche relevant)</t>
  </si>
  <si>
    <t>Month 3 - Content Optimization and Off-Page SEO</t>
  </si>
  <si>
    <t>keywords, headings,</t>
  </si>
  <si>
    <t> Get 10 Social Bookmarking to homepage</t>
  </si>
  <si>
    <t>Extra commenƟng backlinks 50 these are  just to look organic</t>
  </si>
  <si>
    <t>Optimize existing content for SEO</t>
  </si>
  <si>
    <t>Revise and improve existing content</t>
  </si>
  <si>
    <t>High Quality 15 ArƟcles with commercial content (Recommended length 1500+ words)</t>
  </si>
  <si>
    <t>Begin building backlinks</t>
  </si>
  <si>
    <t>Start building quality backlinks</t>
  </si>
  <si>
    <t>Monitor and analyze backlink performance</t>
  </si>
  <si>
    <t>Track backlink quality and impact</t>
  </si>
  <si>
    <t> 15 Guest Post on website with DA, DR 50+ Minimum Traffic 2k+ (30 Links)</t>
  </si>
  <si>
    <t>Month 4 - Continuous Improvement</t>
  </si>
  <si>
    <t>Monitor and adjust SEO strategy</t>
  </si>
  <si>
    <t>Update strategy based on results</t>
  </si>
  <si>
    <t>Identify and resolve technical issues</t>
  </si>
  <si>
    <t>Content audit and optimization</t>
  </si>
  <si>
    <t>Review and optimize existing content</t>
  </si>
  <si>
    <t>Backlink audit and outreach</t>
  </si>
  <si>
    <t>Review and improve backlink profile</t>
  </si>
  <si>
    <t>Continue building quality backlinks</t>
  </si>
  <si>
    <t>Months 5-6 - Ongoing Optimization and Growth</t>
  </si>
  <si>
    <t>Repeat the tasks from Month 4 while continuing to monitor, optimize, and build on your SEO efforts.</t>
  </si>
  <si>
    <t>Project Details</t>
  </si>
  <si>
    <t>Brand Name</t>
  </si>
  <si>
    <t>Vital Mobility</t>
  </si>
  <si>
    <t>Domain Name</t>
  </si>
  <si>
    <t>https://vitalmobility.ca/</t>
  </si>
  <si>
    <t>Location</t>
  </si>
  <si>
    <t>3 locations</t>
  </si>
  <si>
    <t>Description of Brand</t>
  </si>
  <si>
    <t>Canada’s Leading Medical Equipment Supplier &amp; Rental Company</t>
  </si>
  <si>
    <t>Working Hours</t>
  </si>
  <si>
    <t>Mon-Fri 9am-5pm | Sat 10am-2pm | Sun Closed</t>
  </si>
  <si>
    <t>Instagram</t>
  </si>
  <si>
    <t>https://www.instagram.com/vitalmobilityhome/</t>
  </si>
  <si>
    <t>Linkedin</t>
  </si>
  <si>
    <t>https://www.linkedin.com/company/vital-mobility-home-healthcare/</t>
  </si>
  <si>
    <t>Facebook</t>
  </si>
  <si>
    <t>https://www.facebook.com/VitalMobility/</t>
  </si>
  <si>
    <t>Phone No.</t>
  </si>
  <si>
    <t>905-532-9494</t>
  </si>
  <si>
    <t>Target Location</t>
  </si>
  <si>
    <t>Canada with £ locations</t>
  </si>
  <si>
    <t>Business Email (for business Listing and Directory)</t>
  </si>
  <si>
    <t>info@vitalmobility.ca</t>
  </si>
  <si>
    <t>Off-Page Details</t>
  </si>
  <si>
    <t>Email</t>
  </si>
  <si>
    <t>seo@thespeedtrain.com</t>
  </si>
  <si>
    <t>Password(Gmail)</t>
  </si>
  <si>
    <t>pooyaseo@thespeedtrain</t>
  </si>
  <si>
    <t>Username</t>
  </si>
  <si>
    <t>White Hat SEO Work as per Google Panda and Penguin Algorithm</t>
  </si>
  <si>
    <t>Website:https://www.vitalmobility.ca/</t>
  </si>
  <si>
    <t>Sr.No</t>
  </si>
  <si>
    <t>Keywords Ranking</t>
  </si>
  <si>
    <t>Done</t>
  </si>
  <si>
    <t>Profile Creation</t>
  </si>
  <si>
    <t>Live</t>
  </si>
  <si>
    <t>Social Bookmarking</t>
  </si>
  <si>
    <t>Image Sharing</t>
  </si>
  <si>
    <t>Web 2.0 Submission</t>
  </si>
  <si>
    <t>Web 2.0 Blog Promotion</t>
  </si>
  <si>
    <t>Blog Social Bookmarking</t>
  </si>
  <si>
    <t>Local Citation submissions</t>
  </si>
  <si>
    <t>Classified Submission</t>
  </si>
  <si>
    <t>SEO+SMO Conjugation</t>
  </si>
  <si>
    <t>Quora</t>
  </si>
  <si>
    <t>Article submission</t>
  </si>
  <si>
    <t>Article Promotion</t>
  </si>
  <si>
    <t>Press Release Submission</t>
  </si>
  <si>
    <t>Press Release Promotion</t>
  </si>
  <si>
    <t>Infographic Submission</t>
  </si>
  <si>
    <t>Infographic Promotion</t>
  </si>
  <si>
    <t xml:space="preserve">Keywords </t>
  </si>
  <si>
    <t>Website: https://www.vitalmobility.ca/</t>
  </si>
  <si>
    <t>Keywords</t>
  </si>
  <si>
    <r>
      <rPr>
        <b/>
        <sz val="11"/>
        <color theme="1"/>
        <rFont val="Calibri"/>
        <charset val="134"/>
      </rPr>
      <t xml:space="preserve">Website: </t>
    </r>
    <r>
      <rPr>
        <b/>
        <u/>
        <sz val="11"/>
        <color rgb="FF1155CC"/>
        <rFont val="Calibri"/>
        <charset val="134"/>
      </rPr>
      <t>https://www.vitalmobility.ca/</t>
    </r>
  </si>
  <si>
    <t>Initial Ranking Nov 1 2023</t>
  </si>
  <si>
    <t>N/A</t>
  </si>
  <si>
    <t>Backlinks with issue</t>
  </si>
  <si>
    <t>Issue</t>
  </si>
  <si>
    <t>From The section</t>
  </si>
  <si>
    <t>https://www.scoop.it/topic/vital-mobility-by-seo-thespeedtrain-com-10</t>
  </si>
  <si>
    <t>https://medium.com/@vitalmobility</t>
  </si>
  <si>
    <t>https://folkd.com/profile/vitalmobality</t>
  </si>
  <si>
    <t>https://wakelet.com/@vitalmobility</t>
  </si>
  <si>
    <t>https://www.tumblr.com/hospitalbedsvit/722098665182887936/medical-equipment-supplier-rental-store-in?source=share</t>
  </si>
  <si>
    <t>vpn</t>
  </si>
  <si>
    <t>https://www.evernote.com/shard/s630/sh/23790f0b-3d29-ddf4-bda0-a69312c445f7/C8umoHaRePm7hU1bINXkE6j8_O7E5YXsiMsr4CFihGWmTjU_dpgpKWobqQ</t>
  </si>
  <si>
    <t>https://padlet.com/vitalmobility/my-fearless-padlet-ufq3jpn1hzcivktg</t>
  </si>
  <si>
    <t>https://miro.com/miroverse/vital-mobility-medical-equipment-toronto/</t>
  </si>
  <si>
    <t>https://flipboard.com/@vitalmobility?from=share&amp;utm_source=flipboard&amp;utm_medium=curator_share</t>
  </si>
  <si>
    <t>https://anotepad.com/note/read/8w6yjw8f</t>
  </si>
  <si>
    <t>https://www.pearltrees.com/vitalmoility</t>
  </si>
  <si>
    <t>https://rentry.co/zduen3ha</t>
  </si>
  <si>
    <t>RZ8tWGKh</t>
  </si>
  <si>
    <t>https://www.zupyak.com/profile</t>
  </si>
  <si>
    <t>Clssified Adds</t>
  </si>
  <si>
    <t>https://www.classifiedads.com/health_wellness/881c73gcp3dbx</t>
  </si>
  <si>
    <t>Article Submission</t>
  </si>
  <si>
    <t>https://diigo.com/0v2dxc</t>
  </si>
  <si>
    <t>https://vitalmobality.livejournal.com/750.html</t>
  </si>
  <si>
    <t>k$br5Zs89E@wRg-</t>
  </si>
  <si>
    <t>https://medium.com/@seo_66432/the-ultimate-guide-to-cold-therapy-machine-rentals-0d5d86c7cae3</t>
  </si>
  <si>
    <t>https://click4r.com/posts/u/6122497/Author-Vital</t>
  </si>
  <si>
    <t>https://linktr.ee/vitalmobility</t>
  </si>
  <si>
    <t>https://start.me/w/RQe99m</t>
  </si>
  <si>
    <t>https://wibki.com/vitalmobality?tab=SeoTheSpeedTrain#</t>
  </si>
  <si>
    <t>https://www.instapaper.com/read/1653922788</t>
  </si>
  <si>
    <t>https://raindrop.io/vitalmobality/vital-41343443</t>
  </si>
  <si>
    <t>https://contentle.com/vitalmobality/items</t>
  </si>
  <si>
    <t>https://list.ly/list/9U6Y-vital-mobility-medical-equipment-toronto-medical-supply-toronto-wheelchair-rental?make_list_mode=true</t>
  </si>
  <si>
    <t>https://www.symbaloo.com/shared/AAAABV8hRZUAA41_0gNuLQ==</t>
  </si>
  <si>
    <t>https://papaly.com/vitalmobility/akgjq/httpswww-vitalmobility-ca</t>
  </si>
  <si>
    <t>https://Link.Gallery/vitalmobility</t>
  </si>
  <si>
    <t>https://atavi.com/share/whbgbnz1l9wfx</t>
  </si>
  <si>
    <t>https://www.exchangle.com/vitalmobility</t>
  </si>
  <si>
    <t>https://allmylinks.com/vitalmobility</t>
  </si>
  <si>
    <t>https://socialrus.com/story16086945/vital-mobility-medical-equipment-toronto-medical-supply-toronto-wheelchair-rental#discuss</t>
  </si>
  <si>
    <t>https://heylink.me/seo424</t>
  </si>
  <si>
    <t>Press Release submission</t>
  </si>
  <si>
    <t>https://pressnews.biz/@vitalmobality/vital-mobility-medical-equipment-toronto-medical-supply-toronto-wheelchair-rental-afhn4ahstxbt</t>
  </si>
  <si>
    <t>vital123</t>
  </si>
  <si>
    <t>Local Ciatation</t>
  </si>
  <si>
    <t>https://www.provenexpert.com/vital-mobility/?_gl=1*14rhb1t*_ga*NDYxMTA4OTA4LjE3MDM1MDU5NTc.*_ga_9JZ6KME51R*MTcwMzUwNTk1Ni4xLjEuMTcwMzUwNzQwNC42LjAuMA..</t>
  </si>
  <si>
    <t>https://www.brownbook.net/business/52338609/vital-mobility/</t>
  </si>
  <si>
    <t>https://www.techdirectory.io/canada/health-technology/vital-mobility</t>
  </si>
  <si>
    <t>https://au.enrollbusiness.com/BusinessProfile/6506847/Vital%20Mobility</t>
  </si>
  <si>
    <t>https://www.localbusinesslisting.org/vital-mobility</t>
  </si>
  <si>
    <t>http://www.golocalezservices.com/canada/health-fitness/vital-mobility</t>
  </si>
  <si>
    <t>https://foursquare.com/vitalm7735738/list/vital-mobility-home-health-care-equipment-supplier</t>
  </si>
  <si>
    <t>https://www.cargodirectory.co/canada/health-care-services/vital-mobility</t>
  </si>
  <si>
    <t>https://www.successcenter.com/ontario/concord/services/vital-mobility</t>
  </si>
  <si>
    <t>https://www.localhomeservicepros.com/canada/health-care/vital-mobility</t>
  </si>
  <si>
    <t>https://www.bestincom.com/canada/health-care/vital-mobility</t>
  </si>
  <si>
    <t>https://medium.com/@seo_66432</t>
  </si>
  <si>
    <t>https://www.behance.net/vitalmobility</t>
  </si>
  <si>
    <t>https://justpaste.it/u/Vital_Mobility</t>
  </si>
  <si>
    <t>https://imgur.com/gallery/otT7uU8</t>
  </si>
  <si>
    <t>https://www.reddit.com/user/vitalmobality/</t>
  </si>
  <si>
    <t>Profile Link Updation</t>
  </si>
  <si>
    <t>https://www.reddit.com/user/vitalmobality</t>
  </si>
  <si>
    <t>https://pin.it/75p05GLXA</t>
  </si>
  <si>
    <t>https://www.4shared.com/s/flMlRJo0Cfa</t>
  </si>
  <si>
    <t>https://www.mediafire.com/file/mx34z35w86rjtxo/Green_Modern_Medical_Service_Poster.pdf/file</t>
  </si>
  <si>
    <t>https://www.dropbox.com/scl/fi/bupldepe5h15dppl6osbm/Green-Modern-Medical-Service-Poster.pdf?rlkey=myjt958b8nr2i0la8k5jx5poy&amp;dl=0</t>
  </si>
  <si>
    <t>https://i.postimg.cc/44Qv6YmQ/Green-Modern-Medical-Service-Poster.png</t>
  </si>
  <si>
    <t>sPpxxZwFQKVr</t>
  </si>
  <si>
    <t>https://wakelet.com/i/invite?code=3ruzahid</t>
  </si>
  <si>
    <t>https://photos.app.goo.gl/RTej94ZqSjCqJB4d7</t>
  </si>
  <si>
    <t>https://workdrive.zoho.com/file/4594wf2e1a707178a4411966a01acc30e5c42</t>
  </si>
  <si>
    <t>https://www.edocr.com/v/9x7gmxb5/vitalmobility1/green-modern-medical-service-poster</t>
  </si>
  <si>
    <t>https://diigo.com/0v7l0r</t>
  </si>
  <si>
    <t>https://www.tumblr.com/vitalmobality/740949560387633152?source=share</t>
  </si>
  <si>
    <t>Infographics Promotions</t>
  </si>
  <si>
    <t>https://jpst.it/3zpeY</t>
  </si>
  <si>
    <t>https://www.tumblr.com/vitalmobality/741044396498272256/vital-mobility-medical-equipment-toronto?source=share</t>
  </si>
  <si>
    <t>https://www.scribd.com/document/702727975/Blue-and-White-Home-based-Health-Service-Instagram-Post-1</t>
  </si>
  <si>
    <t>https://wakelet.com/wake/n2JuUciEJb21-Dx7oZTsR</t>
  </si>
  <si>
    <t>https://www.diigo.com/user/vitalmoblity</t>
  </si>
  <si>
    <t>https://vitalmobility.imgbb.com/</t>
  </si>
  <si>
    <t>https://500px.com/photo/1084798718/blue-and-white-home-based-health-service-instagram-post-1-by-vital-mobility</t>
  </si>
  <si>
    <t>https://www.vitalmobility.ca/</t>
  </si>
  <si>
    <t>Website</t>
  </si>
  <si>
    <t xml:space="preserve">Gmail </t>
  </si>
  <si>
    <t>Password</t>
  </si>
  <si>
    <t>Target Keyword</t>
  </si>
  <si>
    <t>Target URL</t>
  </si>
  <si>
    <t>Live URL</t>
  </si>
  <si>
    <t>https://www.scoop.it/</t>
  </si>
  <si>
    <t>Vital mobility</t>
  </si>
  <si>
    <t>https://sco.lt/6r0DD6</t>
  </si>
  <si>
    <t>https://medium.com/</t>
  </si>
  <si>
    <t>http://www.folkd.com/</t>
  </si>
  <si>
    <t>https://wakelet.com/</t>
  </si>
  <si>
    <t>https://www.tumblr.com/</t>
  </si>
  <si>
    <t>https://evernote.com/</t>
  </si>
  <si>
    <t>https://www.evernote.com/client/web#/note/a170bb53-aeef-72c2-8990-a734d4b58339</t>
  </si>
  <si>
    <t>https://padlet.com/</t>
  </si>
  <si>
    <t>https://miro.com/</t>
  </si>
  <si>
    <t>https://miro.com/miroverse/submission/preview/3cRpX1VZc9uFoIVXQM7rXt/?backToUrl=%2Fconnected-health-kit-template%2F&amp;id=3cRpX1VZc9uFoIVXQM7rXt</t>
  </si>
  <si>
    <t>https://flipboard.com/</t>
  </si>
  <si>
    <t>https://www.pinterest.com</t>
  </si>
  <si>
    <t>https://www.pinterest.ca/pin/970807263411221643/</t>
  </si>
  <si>
    <t>https://www.instapaper.com/</t>
  </si>
  <si>
    <t>https://www.instapaper.com/u</t>
  </si>
  <si>
    <t>https://anotepad.com/</t>
  </si>
  <si>
    <t>https://www.pearltrees.com</t>
  </si>
  <si>
    <t>https://rentry.co/</t>
  </si>
  <si>
    <t>https://rentry.co/wa785</t>
  </si>
  <si>
    <t>https://www.zupyak.com/</t>
  </si>
  <si>
    <t>Website - https://www.vitalmobility.ca/</t>
  </si>
  <si>
    <t>https://www.classifiedads.com</t>
  </si>
  <si>
    <t>https://www.classifiedads.com/health_wellness/c8zb7y9km3dwd</t>
  </si>
  <si>
    <t>https://www.muamat.com/</t>
  </si>
  <si>
    <t>www.adsthumb.com</t>
  </si>
  <si>
    <t>https://freead1.net/</t>
  </si>
  <si>
    <t>https://www.adlandpro.com</t>
  </si>
  <si>
    <t>https://qwikad.com/</t>
  </si>
  <si>
    <t>https://www.expatriates.com/</t>
  </si>
  <si>
    <t>https://www.topclassifieds.com/</t>
  </si>
  <si>
    <t>https://www.adproceed.com/</t>
  </si>
  <si>
    <t>http://www.locanto.com/</t>
  </si>
  <si>
    <t>https://classified4u.biz/</t>
  </si>
  <si>
    <t>https://classifieds4free.biz/</t>
  </si>
  <si>
    <t>https://www.adpost4u.com</t>
  </si>
  <si>
    <t>http://www.usnetads.com/</t>
  </si>
  <si>
    <t>https://MyPetAds.com/</t>
  </si>
  <si>
    <t>https://nextfreeads.com/</t>
  </si>
  <si>
    <t>https://us.classi4u.com/</t>
  </si>
  <si>
    <t>https://GlobalClassified.net/</t>
  </si>
  <si>
    <t>https://letspostfree.com/</t>
  </si>
  <si>
    <t>https://www.diigo.com/</t>
  </si>
  <si>
    <t>https://www.livejournal.com/</t>
  </si>
  <si>
    <t>https://click4r.com/</t>
  </si>
  <si>
    <t>Article Promotion Promotion</t>
  </si>
  <si>
    <t>https://linktr.ee/</t>
  </si>
  <si>
    <t>https://start.me/</t>
  </si>
  <si>
    <t>https://www.wibki.com/</t>
  </si>
  <si>
    <t>https://raindrop.io</t>
  </si>
  <si>
    <t>https://contentle.com/</t>
  </si>
  <si>
    <t>https://list.ly/</t>
  </si>
  <si>
    <t>https://www.symbaloo.com/</t>
  </si>
  <si>
    <t>https://papaly.com</t>
  </si>
  <si>
    <t>https://www.rebrandly.com/</t>
  </si>
  <si>
    <t>https://atavi.com/</t>
  </si>
  <si>
    <t>https://www.exchangle.com/</t>
  </si>
  <si>
    <t>https://allmylinks.com/</t>
  </si>
  <si>
    <t>https://socialrus.com/</t>
  </si>
  <si>
    <t>https://app.heylink.me/</t>
  </si>
  <si>
    <t>Guest Post Submission</t>
  </si>
  <si>
    <r>
      <rPr>
        <b/>
        <sz val="13"/>
        <color theme="1"/>
        <rFont val="Calibri"/>
        <charset val="134"/>
      </rPr>
      <t>Website</t>
    </r>
    <r>
      <rPr>
        <sz val="12"/>
        <color theme="1"/>
        <rFont val="Calibri"/>
        <charset val="134"/>
      </rPr>
      <t xml:space="preserve">: </t>
    </r>
    <r>
      <rPr>
        <sz val="12"/>
        <color rgb="FF000000"/>
        <rFont val="Calibri"/>
        <charset val="134"/>
      </rPr>
      <t>https://houseremovalistsmelbourne.net.au/</t>
    </r>
  </si>
  <si>
    <t>Submission Site</t>
  </si>
  <si>
    <t>Gmail Id</t>
  </si>
  <si>
    <t>Post URL</t>
  </si>
  <si>
    <t>Keyword</t>
  </si>
  <si>
    <t>https://beforeitsnews.com/</t>
  </si>
  <si>
    <t xml:space="preserve">Live </t>
  </si>
  <si>
    <t>https://www.issuewire.com/</t>
  </si>
  <si>
    <t>Paid</t>
  </si>
  <si>
    <t>https://www.pressnews.biz/</t>
  </si>
  <si>
    <t>https://express-press-release.net/</t>
  </si>
  <si>
    <t>In Draft</t>
  </si>
  <si>
    <t>https://www.blogger.com/</t>
  </si>
  <si>
    <t>https://techplanet.today/</t>
  </si>
  <si>
    <t>https://www.notion.so/</t>
  </si>
  <si>
    <t>https://www.reddit.com/</t>
  </si>
  <si>
    <t>https://www.provenexpert.com/</t>
  </si>
  <si>
    <t>https://www.brownbook.net/</t>
  </si>
  <si>
    <t>https://www.techdirectory.io</t>
  </si>
  <si>
    <t>https://au.enrollbusiness.com/</t>
  </si>
  <si>
    <t>https://www.localbusinesslisting.org/</t>
  </si>
  <si>
    <t>http://www.golocalezservices.com/</t>
  </si>
  <si>
    <t>https://foursquare.com/</t>
  </si>
  <si>
    <t>https://www.cargodirectory.co/</t>
  </si>
  <si>
    <t>https://www.successcenter.com/</t>
  </si>
  <si>
    <t>https://www.localhomeservicepros.com</t>
  </si>
  <si>
    <t>https://www.bestincom.com/</t>
  </si>
  <si>
    <t>https://www.scoop.it</t>
  </si>
  <si>
    <t>https://www.pearltrees.com/</t>
  </si>
  <si>
    <t>Website - https://www.vitalmobility.ca</t>
  </si>
  <si>
    <t>Gmail</t>
  </si>
  <si>
    <t>https://www.pinterest.com/</t>
  </si>
  <si>
    <t>https://www.behance.net</t>
  </si>
  <si>
    <t>https://justpaste.it/</t>
  </si>
  <si>
    <t>https://gab.com/</t>
  </si>
  <si>
    <t>http://www.mediafire.com/</t>
  </si>
  <si>
    <t>https://imgur.com/</t>
  </si>
  <si>
    <t>https://www.imagevenue.com/</t>
  </si>
  <si>
    <t>https://www.4shared.com/</t>
  </si>
  <si>
    <t>https://imgbb.com/</t>
  </si>
  <si>
    <t>https://500px.com/</t>
  </si>
  <si>
    <t>https://dribbble.com/</t>
  </si>
  <si>
    <t>https://justpaste.me/</t>
  </si>
  <si>
    <t>Target Url</t>
  </si>
  <si>
    <t>Profile Link</t>
  </si>
  <si>
    <t>https://www.behance.net/</t>
  </si>
  <si>
    <t>https://folkd.com/</t>
  </si>
  <si>
    <t>https://voiccing.com/</t>
  </si>
  <si>
    <t>https://about.me/</t>
  </si>
  <si>
    <t>https://gitea.blesmrt.net/</t>
  </si>
  <si>
    <t>https://land-book.com/</t>
  </si>
  <si>
    <t>https://club.vexanium.com/</t>
  </si>
  <si>
    <t>https://community.theconstructor.org/</t>
  </si>
  <si>
    <t>https://packinsider.com/</t>
  </si>
  <si>
    <t>https://www.notebook.ai/</t>
  </si>
  <si>
    <t>Forum Submission</t>
  </si>
  <si>
    <t>https://forums.beyondunreal.com/</t>
  </si>
  <si>
    <t>https://forum.promise.com/</t>
  </si>
  <si>
    <t>https://www.warriorforum.com/</t>
  </si>
  <si>
    <t>vital321</t>
  </si>
  <si>
    <t>vital mobility</t>
  </si>
  <si>
    <t>https://www.vitalmobility.ca/electric-hospital-bed.php</t>
  </si>
  <si>
    <t>https://www.reddit.com/r/chemicalreactiongifs/comments/1ajggs0/vitalmobility/?utm_source=share&amp;utm_medium=web2x&amp;context=3</t>
  </si>
  <si>
    <t>https://vitalmobality.livejournal.com/943.html</t>
  </si>
  <si>
    <t>https://medium.com/@vitalmobility/vital-mobility-c175f9b5b142</t>
  </si>
  <si>
    <t>https://diigo.com/0v9u2q</t>
  </si>
  <si>
    <t>https://www.quora.com/</t>
  </si>
  <si>
    <t>https://qr.ae/pKd9yW</t>
  </si>
  <si>
    <t>https://qr.ae/pKd9yc</t>
  </si>
  <si>
    <t>https://qr.ae/pKd9sc</t>
  </si>
  <si>
    <t>https://qr.ae/pKd9YX</t>
  </si>
  <si>
    <t>https://qr.ae/pKd9YP</t>
  </si>
  <si>
    <t>https://qr.ae/pKd9Fh</t>
  </si>
  <si>
    <t>https://qr.ae/pKd9oj</t>
  </si>
  <si>
    <t>https://qr.ae/pKd9PK</t>
  </si>
  <si>
    <t>https://qr.ae/pKd9oO</t>
  </si>
  <si>
    <t>Website -https://www.vitalmobility.ca/</t>
  </si>
  <si>
    <t>https://homepage.ninja/</t>
  </si>
  <si>
    <t>https://app.rebrandly.com/</t>
  </si>
  <si>
    <t xml:space="preserve"> pooyaseo@thespeedtrain</t>
  </si>
  <si>
    <r>
      <rPr>
        <b/>
        <u/>
        <sz val="12"/>
        <color rgb="FF1155CC"/>
        <rFont val="Arial"/>
        <charset val="134"/>
      </rPr>
      <t xml:space="preserve"> https://www.vitalmobility.ca/</t>
    </r>
  </si>
  <si>
    <t>https://app.mediafire.com/</t>
  </si>
  <si>
    <t>https://www.dropbox.com/</t>
  </si>
  <si>
    <t>https://postimg.cc/</t>
  </si>
  <si>
    <t>https://photos.google.com/</t>
  </si>
  <si>
    <t>https://docs.zoho.com</t>
  </si>
  <si>
    <t>https://www.edocr.com/</t>
  </si>
  <si>
    <t>https://www.tumblr.com</t>
  </si>
  <si>
    <t>https://www.scribd.com</t>
  </si>
  <si>
    <t>https://wakelet.com</t>
  </si>
  <si>
    <t>https://www.diigo.com</t>
  </si>
  <si>
    <t>PDF Submission</t>
  </si>
  <si>
    <t>https://www.4shared.com/s/fNk3PmP3gge</t>
  </si>
  <si>
    <t>https://files.fm/</t>
  </si>
  <si>
    <t>https://files.fm/u/kr8kvkn4rk</t>
  </si>
  <si>
    <t>https://www.slideserve.com/</t>
  </si>
  <si>
    <t>https://www.slideserve.com/Seo517/blue-illustration-medical-service-flyer</t>
  </si>
  <si>
    <t>https://issuu.com/</t>
  </si>
  <si>
    <t>https://issuu.com/vitalmobility1/docs/blue_illustration_medical_service_flyer</t>
  </si>
  <si>
    <t>https://houseremovalists22.dropmark.com/</t>
  </si>
  <si>
    <t>https://vitalmobility1.dropmark.com/1638291</t>
  </si>
  <si>
    <t>PDF Promotion</t>
  </si>
  <si>
    <t>https://www.instapaper.com</t>
  </si>
  <si>
    <t>https://manylink.co/</t>
  </si>
  <si>
    <t>https://papaly.com/</t>
  </si>
  <si>
    <t>https://heylink.me/</t>
  </si>
  <si>
    <t>https://symbaloo.page.link/</t>
  </si>
  <si>
    <t>PPT Submission</t>
  </si>
  <si>
    <t>https://www.dropbox.com</t>
  </si>
  <si>
    <t>https://www.dropbox.com/scl/fi/vco48a5h0jrwgvr6fd9mj/Blue-Illustration-Medical-Service-Flyer.pdf?rlkey=lty6lhnck05erh8ruv1u3cjsv&amp;dl=0</t>
  </si>
  <si>
    <t>https://www.slideserve.com</t>
  </si>
  <si>
    <t>https://www.slideserve.com/Seo517/blue-illustration-medical-service-flyer-12893423</t>
  </si>
  <si>
    <t>https://www.mediafire.com/</t>
  </si>
  <si>
    <t>https://www.mediafire.com/file/z08m4bfmg8ef65v/Blue+Illustration+Medical+Service+Flyer.pdf/file</t>
  </si>
  <si>
    <t>PPT Promotion</t>
  </si>
  <si>
    <t>https://www.pearltrees.com/r</t>
  </si>
  <si>
    <t>Blog Comment</t>
  </si>
  <si>
    <t>Live Link</t>
  </si>
  <si>
    <t>https://www.getngoremovals.com.au/</t>
  </si>
  <si>
    <t>Pending</t>
  </si>
  <si>
    <t>https://melbournemoverspackers.com.au/</t>
  </si>
  <si>
    <t>https://homemove.com.au/</t>
  </si>
  <si>
    <t>https://movermelbourne.com.au/</t>
  </si>
  <si>
    <t>https://hafizamovers.com.au/</t>
  </si>
  <si>
    <t>https://www.dawsonmoving.com.au/</t>
  </si>
  <si>
    <t>https://www.dawson.sharptest.com.au/</t>
  </si>
  <si>
    <t>https://mistermoverblog.wordpress.com/</t>
  </si>
  <si>
    <t>https://www.austate.com.au/</t>
  </si>
  <si>
    <t>https://www.jdmovers.com.au/</t>
  </si>
  <si>
    <t>https://sunshineremovals.com.au/</t>
  </si>
  <si>
    <t>https://prnt.sc/SmtlyhhYUmz1</t>
  </si>
  <si>
    <t>https://melbournestarmovers.com.au/</t>
  </si>
  <si>
    <t>https://www.melbournehouseremovalists.com.au/</t>
  </si>
  <si>
    <t>https://menthatmove.com/</t>
  </si>
  <si>
    <t>https://removalistsmelbourn.weebly.com/</t>
  </si>
  <si>
    <t>Directory Submission</t>
  </si>
  <si>
    <t>https://www.247webdirectory.com/</t>
  </si>
  <si>
    <t>Submit</t>
  </si>
  <si>
    <t>https://abstractdirectory.net/</t>
  </si>
  <si>
    <t>https://activdirectory.net/</t>
  </si>
  <si>
    <t>https://www.bing-directory.com</t>
  </si>
  <si>
    <t>http://www.businessfreedirectory.com/</t>
  </si>
  <si>
    <t>https://www.expansiondirectory.com/</t>
  </si>
  <si>
    <t>https://www.bluebook-directory.com/</t>
  </si>
  <si>
    <t>https://craigslistdirectory.net/</t>
  </si>
  <si>
    <t>https://directory6.org/</t>
  </si>
  <si>
    <t>Video Submission</t>
  </si>
  <si>
    <t>https://vimeo.com/</t>
  </si>
  <si>
    <t>https://gab.com</t>
  </si>
  <si>
    <t xml:space="preserve">Audio Sharing </t>
  </si>
  <si>
    <t xml:space="preserve">Website - https://www.vitalmobility.ca/                           </t>
  </si>
  <si>
    <t>https://www.reverbnation.com</t>
  </si>
  <si>
    <t>https://podbean.com/</t>
  </si>
  <si>
    <t>Foundational Network</t>
  </si>
  <si>
    <t>Brand Information</t>
  </si>
  <si>
    <r>
      <rPr>
        <b/>
        <u/>
        <sz val="12"/>
        <color rgb="FF000000"/>
        <rFont val="Arial"/>
        <charset val="134"/>
      </rPr>
      <t xml:space="preserve"> </t>
    </r>
    <r>
      <rPr>
        <b/>
        <u/>
        <sz val="12"/>
        <color rgb="FF1155CC"/>
        <rFont val="Arial"/>
        <charset val="134"/>
      </rPr>
      <t>https://www.vitalmobility.ca/</t>
    </r>
  </si>
  <si>
    <t>Company Owner</t>
  </si>
  <si>
    <t>Bruno Rzeznikieiwiz</t>
  </si>
  <si>
    <t>Business Name</t>
  </si>
  <si>
    <t xml:space="preserve"> Vital Mobility</t>
  </si>
  <si>
    <t>Address Line 1</t>
  </si>
  <si>
    <t>130 Bass Pro Mills Drive #62, Concord, ON L4K 5X2</t>
  </si>
  <si>
    <t>City</t>
  </si>
  <si>
    <t>Concord</t>
  </si>
  <si>
    <t>Province/State</t>
  </si>
  <si>
    <t>ON</t>
  </si>
  <si>
    <t>Zip Code</t>
  </si>
  <si>
    <t>Phone (local)</t>
  </si>
  <si>
    <t>(905) 532-9494</t>
  </si>
  <si>
    <t>Additional Business Information</t>
  </si>
  <si>
    <t>Hours of operation</t>
  </si>
  <si>
    <t>Friday</t>
  </si>
  <si>
    <t>9: 00am-5:00pm</t>
  </si>
  <si>
    <t>Year Founded</t>
  </si>
  <si>
    <t>Saturday</t>
  </si>
  <si>
    <t>10:00am-2:00pm</t>
  </si>
  <si>
    <t>Headline/Tagline</t>
  </si>
  <si>
    <t>Vital Mobility | Medical Equipment Toronto | Medical Supply Toronto |  Wheelchair Rental</t>
  </si>
  <si>
    <t>Sunday</t>
  </si>
  <si>
    <t>Closed</t>
  </si>
  <si>
    <t>Business Description
(minimum 400 characters)</t>
  </si>
  <si>
    <t>Introducing Vital Mobility Home Health Care Toronto, your premier source for hospital bed rentals, mobility scooter rentals, lift chairs rentals, and wheelchair rental. Elevate your comfort and independence—explore our top-notch rental solutions today!</t>
  </si>
  <si>
    <t>Monday</t>
  </si>
  <si>
    <t>Payment Types Accepted</t>
  </si>
  <si>
    <t>All</t>
  </si>
  <si>
    <t>Tuesday</t>
  </si>
  <si>
    <t>Contractor #/License #</t>
  </si>
  <si>
    <t>They dont have one - Business license they do</t>
  </si>
  <si>
    <t>Wednesday</t>
  </si>
  <si>
    <t>Keyword #1</t>
  </si>
  <si>
    <t>Hospital bed rentals</t>
  </si>
  <si>
    <t>Thursday</t>
  </si>
  <si>
    <t>Keyword #2</t>
  </si>
  <si>
    <t>hospital bed</t>
  </si>
  <si>
    <t>Keyword #3</t>
  </si>
  <si>
    <t>mobility scooter</t>
  </si>
  <si>
    <t>Keyword #4</t>
  </si>
  <si>
    <t>lift chairs,wheel chair rental</t>
  </si>
  <si>
    <t>Company Logo:</t>
  </si>
  <si>
    <t>https://www.vitalmobility.ca/blog/wp-content/uploads/2016/01/vital-logo-new-pdf.pdf-2115.608-x-600-mm-1.png</t>
  </si>
  <si>
    <t>I will add the transparent logo too</t>
  </si>
  <si>
    <t>Image 1</t>
  </si>
  <si>
    <t>https://www.vitalmobility.ca/blog/wp-content/uploads/2024/01/IMG_6270.jpg</t>
  </si>
  <si>
    <t>Front store - Toronto / North York Store</t>
  </si>
  <si>
    <t>Image 2</t>
  </si>
  <si>
    <t>https://www.vitalmobility.ca/blog/wp-content/uploads/2024/01/IMG_6260.jpg</t>
  </si>
  <si>
    <t>Delivery Van</t>
  </si>
  <si>
    <t>Image 3</t>
  </si>
  <si>
    <t>https://www.vitalmobility.ca/blog/wp-content/uploads/2024/01/IMG_6266.jpg</t>
  </si>
  <si>
    <t>Home Hospital Beds</t>
  </si>
  <si>
    <t>Image 4</t>
  </si>
  <si>
    <t>https://www.vitalmobility.ca/blog/wp-content/uploads/2024/01/IMG_6267.jpg</t>
  </si>
  <si>
    <t>Mobility Scooters</t>
  </si>
  <si>
    <t>Image 5</t>
  </si>
  <si>
    <t>https://www.vitalmobility.ca/blog/wp-content/uploads/2024/01/IMG_3123.jpg</t>
  </si>
  <si>
    <t>Concord / Vaughan Store</t>
  </si>
  <si>
    <t>Existing Account Information</t>
  </si>
  <si>
    <t>No</t>
  </si>
  <si>
    <t>Any notes or special instructions for us?</t>
  </si>
  <si>
    <t>Social Essential Network</t>
  </si>
  <si>
    <t>Email Address</t>
  </si>
  <si>
    <t>Recovery Email</t>
  </si>
  <si>
    <t>Phone #</t>
  </si>
  <si>
    <t>Social Accounts</t>
  </si>
  <si>
    <t>Profile URL</t>
  </si>
  <si>
    <t>Notes</t>
  </si>
  <si>
    <t>Blogger</t>
  </si>
  <si>
    <t>https://vitalmobility.blogspot.com/2023/12/rolling-freedom-unlocking-adventures.html</t>
  </si>
  <si>
    <t>auto login</t>
  </si>
  <si>
    <t>Gravatar</t>
  </si>
  <si>
    <t>https://gravatar.com/seo7e35dc32c2c8</t>
  </si>
  <si>
    <t>Pinterest</t>
  </si>
  <si>
    <t>https://pin.it/7clqTjlXc</t>
  </si>
  <si>
    <t>Tumblr</t>
  </si>
  <si>
    <t>https://www.tumblr.com/vitalmobality/740879303765557248/vital-mobility-medical-equipment-toronto?source=share</t>
  </si>
  <si>
    <t>vitalmobality</t>
  </si>
  <si>
    <t>open with vpn</t>
  </si>
  <si>
    <r>
      <rPr>
        <b/>
        <sz val="10"/>
        <color theme="1"/>
        <rFont val="Verdana"/>
        <charset val="134"/>
      </rPr>
      <t>W</t>
    </r>
    <r>
      <rPr>
        <b/>
        <sz val="10"/>
        <color theme="1"/>
        <rFont val="Verdana"/>
        <charset val="134"/>
      </rPr>
      <t>ordpress</t>
    </r>
  </si>
  <si>
    <t>https://vitalmobility9.wordpress.com/2024/01/16/vital-mobility/</t>
  </si>
  <si>
    <r>
      <rPr>
        <b/>
        <sz val="10"/>
        <color theme="1"/>
        <rFont val="Verdana"/>
        <charset val="134"/>
      </rPr>
      <t>Y</t>
    </r>
    <r>
      <rPr>
        <b/>
        <sz val="10"/>
        <color theme="1"/>
        <rFont val="Verdana"/>
        <charset val="134"/>
      </rPr>
      <t>outube</t>
    </r>
  </si>
  <si>
    <t>https://www.youtube.com/@vitalmobility</t>
  </si>
  <si>
    <t>Coub.com</t>
  </si>
  <si>
    <t>https://coub.com/vitalmobility1</t>
  </si>
  <si>
    <r>
      <rPr>
        <b/>
        <sz val="10"/>
        <color theme="1"/>
        <rFont val="Verdana"/>
        <charset val="134"/>
      </rPr>
      <t>B</t>
    </r>
    <r>
      <rPr>
        <b/>
        <sz val="10"/>
        <color theme="1"/>
        <rFont val="Verdana"/>
        <charset val="134"/>
      </rPr>
      <t>uzzfeed</t>
    </r>
  </si>
  <si>
    <t>https://www.buzzfeed.com/oldskull68/vital-mobility-desp82vjo5?utm_source=dynamic&amp;utm_campaign=bfsharecopy</t>
  </si>
  <si>
    <r>
      <rPr>
        <b/>
        <sz val="10"/>
        <color theme="1"/>
        <rFont val="Verdana"/>
        <charset val="134"/>
      </rPr>
      <t>D</t>
    </r>
    <r>
      <rPr>
        <b/>
        <sz val="10"/>
        <color theme="1"/>
        <rFont val="Verdana"/>
        <charset val="134"/>
      </rPr>
      <t>iigo</t>
    </r>
  </si>
  <si>
    <r>
      <rPr>
        <b/>
        <sz val="10"/>
        <color theme="1"/>
        <rFont val="Verdana"/>
        <charset val="134"/>
      </rPr>
      <t>D</t>
    </r>
    <r>
      <rPr>
        <b/>
        <sz val="10"/>
        <color theme="1"/>
        <rFont val="Verdana"/>
        <charset val="134"/>
      </rPr>
      <t>isqus</t>
    </r>
  </si>
  <si>
    <t>https://disqus.com/by/vital_mobility/about/</t>
  </si>
  <si>
    <r>
      <rPr>
        <b/>
        <sz val="10"/>
        <color theme="1"/>
        <rFont val="Verdana"/>
        <charset val="134"/>
      </rPr>
      <t>M</t>
    </r>
    <r>
      <rPr>
        <b/>
        <sz val="10"/>
        <color theme="1"/>
        <rFont val="Verdana"/>
        <charset val="134"/>
      </rPr>
      <t>edium</t>
    </r>
  </si>
  <si>
    <t>Minds.com</t>
  </si>
  <si>
    <t>https://www.minds.com/vitalmobility/</t>
  </si>
  <si>
    <t>@Vital321</t>
  </si>
  <si>
    <r>
      <rPr>
        <b/>
        <sz val="10"/>
        <color theme="1"/>
        <rFont val="Verdana"/>
        <charset val="134"/>
      </rPr>
      <t>Q</t>
    </r>
    <r>
      <rPr>
        <b/>
        <sz val="10"/>
        <color theme="1"/>
        <rFont val="Verdana"/>
        <charset val="134"/>
      </rPr>
      <t>uora</t>
    </r>
  </si>
  <si>
    <t>https://www.quora.com/profile/Vital-Mobility-2</t>
  </si>
  <si>
    <r>
      <rPr>
        <b/>
        <sz val="10"/>
        <color theme="1"/>
        <rFont val="Verdana"/>
        <charset val="134"/>
      </rPr>
      <t>W</t>
    </r>
    <r>
      <rPr>
        <b/>
        <sz val="10"/>
        <color theme="1"/>
        <rFont val="Verdana"/>
        <charset val="134"/>
      </rPr>
      <t>ikidot</t>
    </r>
  </si>
  <si>
    <t>https://www.wikidot.com/user:info/vital-mobility</t>
  </si>
  <si>
    <r>
      <rPr>
        <b/>
        <sz val="10"/>
        <color theme="1"/>
        <rFont val="Verdana"/>
        <charset val="134"/>
      </rPr>
      <t>I</t>
    </r>
    <r>
      <rPr>
        <b/>
        <sz val="10"/>
        <color theme="1"/>
        <rFont val="Verdana"/>
        <charset val="134"/>
      </rPr>
      <t>ssuu</t>
    </r>
  </si>
  <si>
    <t>https://issuu.com/vitalmobility1</t>
  </si>
  <si>
    <t>Scoop.it</t>
  </si>
  <si>
    <t>https://sco.lt/8Ia7O4</t>
  </si>
  <si>
    <t>strikingly</t>
  </si>
  <si>
    <t>https://salmon-lark-h4bvgh.mystrikingly.com/blog/add-a-blog-post-title</t>
  </si>
  <si>
    <t>fliphtml5</t>
  </si>
  <si>
    <t>https://fliphtml5.com/homepage/xqvhf/seo-thespeedtrain/</t>
  </si>
  <si>
    <t>Social Fortress Upgrade</t>
  </si>
  <si>
    <t>pearltrees</t>
  </si>
  <si>
    <t>https://www.pearltrees.com/vitalmobility1</t>
  </si>
  <si>
    <t>bloglovin</t>
  </si>
  <si>
    <t>https://www.bloglovin.com/@vitalmobality</t>
  </si>
  <si>
    <t>blurb</t>
  </si>
  <si>
    <t>https://www.blurb.com/user/vitalmobilit?profile_preview=true</t>
  </si>
  <si>
    <t>instapaper</t>
  </si>
  <si>
    <t>https://www.instapaper.com/p/13597872</t>
  </si>
  <si>
    <t>penzu</t>
  </si>
  <si>
    <t>https://penzu.com/p/10c35e3622b84d13</t>
  </si>
  <si>
    <t>https://letterboxd.com/</t>
  </si>
  <si>
    <t>https://letterboxd.com/vitalmobility1/</t>
  </si>
  <si>
    <t>https://www.goodreads.com/</t>
  </si>
  <si>
    <t>https://www.goodreads.com/user/show/174515392-vitalmobility</t>
  </si>
  <si>
    <t>https://triberr.com/</t>
  </si>
  <si>
    <t>https://triberr.com/vitalmobility1</t>
  </si>
  <si>
    <t>https://sketchfab.com/</t>
  </si>
  <si>
    <t>https://sketchfab.com/vitalmobility1</t>
  </si>
  <si>
    <t>https://slides.com/</t>
  </si>
  <si>
    <t>https://slides.com/vitalmobility2</t>
  </si>
  <si>
    <t>https://www.atlasobscura.com/</t>
  </si>
  <si>
    <t>https://www.atlasobscura.com/users/vitalmobility2</t>
  </si>
  <si>
    <t>https://substack.com/</t>
  </si>
  <si>
    <t>https://substack.com/@vitalmobility</t>
  </si>
  <si>
    <t>hubpages.com</t>
  </si>
  <si>
    <t>https://hubpages.com/@vitalmobility</t>
  </si>
  <si>
    <t>dzone</t>
  </si>
  <si>
    <t>https://dzone.com/users/5070792/vitalmobility.html</t>
  </si>
  <si>
    <t>flipboard</t>
  </si>
  <si>
    <t>unsplash</t>
  </si>
  <si>
    <t>https://unsplash.com/@vitalmobility2</t>
  </si>
  <si>
    <t>ultimate-guitar</t>
  </si>
  <si>
    <t>https://www.ultimate-guitar.com/u/seo81</t>
  </si>
  <si>
    <t>folkd.com</t>
  </si>
  <si>
    <t>https://folkd.com/link/Vital-Mobility-Hea-th-care</t>
  </si>
  <si>
    <t>hackster.io</t>
  </si>
  <si>
    <t>https://www.hackster.io/vitalmobility</t>
  </si>
  <si>
    <t>https://www.awwwards.com/</t>
  </si>
  <si>
    <t>https://www.awwwards.com/vitalmobility1/</t>
  </si>
  <si>
    <t>https://peatix.com/</t>
  </si>
  <si>
    <t>https://peatix.com/user/20696729/view</t>
  </si>
  <si>
    <t>Social Ultimate Upgrade</t>
  </si>
  <si>
    <t>magcloud</t>
  </si>
  <si>
    <t>https://www.magcloud.com/user/vitalmobility1</t>
  </si>
  <si>
    <t>vitalmobility1</t>
  </si>
  <si>
    <t>ted</t>
  </si>
  <si>
    <t>https://www.ted.com/profiles/45982849</t>
  </si>
  <si>
    <t>4shared</t>
  </si>
  <si>
    <t>https://www.4shared.com/u/Cud894R4/seo.html</t>
  </si>
  <si>
    <t>All4webs.com</t>
  </si>
  <si>
    <t>https://all4webs.com/vitalmobility1/home.htm?11157=13652</t>
  </si>
  <si>
    <t>giphy.com</t>
  </si>
  <si>
    <t>https://giphy.com/channel/vitalmobility1</t>
  </si>
  <si>
    <t>behance</t>
  </si>
  <si>
    <t>https://www.behance.net/gallery/189706147/Vital-Mobility</t>
  </si>
  <si>
    <t>kickstarter</t>
  </si>
  <si>
    <t>https://www.kickstarter.com/profile/vitalmobility/about</t>
  </si>
  <si>
    <t>skillshare</t>
  </si>
  <si>
    <t>https://www.skillshare.com/en/profile/Seo-TheSpeedTrain/264027658</t>
  </si>
  <si>
    <t>Start.me</t>
  </si>
  <si>
    <t>https://start.me/p/YQMjbq/start-page</t>
  </si>
  <si>
    <r>
      <rPr>
        <sz val="18"/>
        <color theme="1"/>
        <rFont val="Arial"/>
        <charset val="134"/>
      </rPr>
      <t xml:space="preserve">The </t>
    </r>
    <r>
      <rPr>
        <sz val="18"/>
        <color rgb="FF3C78D8"/>
        <rFont val="Arial"/>
        <charset val="134"/>
      </rPr>
      <t>Link Building</t>
    </r>
    <r>
      <rPr>
        <sz val="18"/>
        <color theme="1"/>
        <rFont val="Arial"/>
        <charset val="134"/>
      </rPr>
      <t xml:space="preserve"> Checklist</t>
    </r>
  </si>
  <si>
    <t>Finding Link Building Opportunities</t>
  </si>
  <si>
    <t>Main Checklist</t>
  </si>
  <si>
    <t>Resources</t>
  </si>
  <si>
    <t>Find backlink opportunities using an SEO tool like Semrush</t>
  </si>
  <si>
    <t>https://www.semrush.com/blog/find-backlinks/</t>
  </si>
  <si>
    <t>Check competitors’ content and find the sites linking to them</t>
  </si>
  <si>
    <t>https://userp.io/find-competitor-backlinks/</t>
  </si>
  <si>
    <t>Reclaim broken competitor links by providing your updated links</t>
  </si>
  <si>
    <t>https://ahrefs.com/blog/fix-broken-links/</t>
  </si>
  <si>
    <t>Get backlinks for any unlinked mentions for your brand</t>
  </si>
  <si>
    <t>https://www.searchenginejournal.com/link-building-guide/unlinked-brand-mentions/</t>
  </si>
  <si>
    <t>Make a list of guest posting sites in your niche and pitch to them</t>
  </si>
  <si>
    <t>https://bloggerspassion.com/guest-posting-sites-list/</t>
  </si>
  <si>
    <t>Find all relevant directories and get listings/citations</t>
  </si>
  <si>
    <t>https://www.searchenginejournal.com/citations-local-seo-guide/347380/</t>
  </si>
  <si>
    <t>Start an affiliate marketing program to build backlinks</t>
  </si>
  <si>
    <t>https://www.searchenginejournal.com/link-building-guide/affiliate/</t>
  </si>
  <si>
    <t>Vetting the Websites for Link Building</t>
  </si>
  <si>
    <t>Check the site’s domain authority score</t>
  </si>
  <si>
    <t>https://moz.com/learn/seo/domain-authority</t>
  </si>
  <si>
    <t>Make sure that it is a relevant site within your niche</t>
  </si>
  <si>
    <t>https://www.searchenginejournal.com/find-related-sites/9086/</t>
  </si>
  <si>
    <t>Ensure that the site is not on any blacklists</t>
  </si>
  <si>
    <t>https://geekflare.com/find-remove-blacklist-site/</t>
  </si>
  <si>
    <t>Read the site’s content to make sure it’s:</t>
  </si>
  <si>
    <t>---- Relevant to your audience</t>
  </si>
  <si>
    <t>https://contentmarketinginstitute.com/2015/10/content-strategy-questions-answered/</t>
  </si>
  <si>
    <t>---- High quality</t>
  </si>
  <si>
    <t>https://www.searchenginejournal.com/how-to-create-high-quality-content/254511/</t>
  </si>
  <si>
    <t>---- Not spammy</t>
  </si>
  <si>
    <t>https://neilpatel.com/blog/spammers-and-negative-seo/</t>
  </si>
  <si>
    <t>Ensure that it is not a link farm</t>
  </si>
  <si>
    <t>https://www.rogeracuna.com/wordpress/site-link-farm/
https://www.rosemontmedia.com/surgeons-blog/industry-jargon-explained-link-farms/</t>
  </si>
  <si>
    <t>Check if they allow guest posts</t>
  </si>
  <si>
    <t>https://seo-hacker.com/find-sites-guest-blogging/</t>
  </si>
  <si>
    <t>Prefer sites that have a high organic search traffic</t>
  </si>
  <si>
    <t>https://www.incomediary.com/how-much-traffic-website-gets/</t>
  </si>
  <si>
    <t>Creating Content for Link Building - Basic Checklist for Creating Link Building Content</t>
  </si>
  <si>
    <t>Select topics according to the website</t>
  </si>
  <si>
    <t>https://neilpatel.com/blog/how-to-come-up-with-blog-ideas/
https://www.semrush.com/blog/how-to-find-blog-post-ideas/</t>
  </si>
  <si>
    <t>Meet the target site content guidelines</t>
  </si>
  <si>
    <t>https://www.semrush.com/blog/14-tips-for-writing-awesome-website-content/
https://blog.alexa.com/the-complete-guide-how-to-write-content-for-a-website/</t>
  </si>
  <si>
    <t>Use a relevant anchor text to add your link</t>
  </si>
  <si>
    <t>https://www.semrush.com/blog/what-is-anchor-text-and-how-can-i-optimize-it/</t>
  </si>
  <si>
    <t>Create unique, plagiarism-free content</t>
  </si>
  <si>
    <t>https://www.webdew.com/blog/content-writing-tips</t>
  </si>
  <si>
    <t>Add some internal links to the target site as a nice gesture</t>
  </si>
  <si>
    <t>https://neilpatel.com/blog/the-complete-guide-to-internal-linking/</t>
  </si>
  <si>
    <t>Add other contextual external links so that yours doesn’t stand out</t>
  </si>
  <si>
    <t>https://postaga.com/contextual-links/</t>
  </si>
  <si>
    <t>Place the link towards the top of the content and not the bottom</t>
  </si>
  <si>
    <t>https://uplandsoftware.com/kapost/resources/blog/link-strategy-blog-posts/</t>
  </si>
  <si>
    <t>Creating Content for Link Building - Types of Content You Can Create for Link Building</t>
  </si>
  <si>
    <t>Articles for guest posting</t>
  </si>
  <si>
    <t>https://blog.alexa.com/guest-posting/</t>
  </si>
  <si>
    <t>Infographics that can be distributed to multiple sites</t>
  </si>
  <si>
    <t>https://visme.co/blog/how-to-build-links-with-infographics/</t>
  </si>
  <si>
    <t>Research studies that many sites would want to cite</t>
  </si>
  <si>
    <t>https://blog.hubspot.com/marketing/case-studies-marketing</t>
  </si>
  <si>
    <t>Quora answers to industry-related questions</t>
  </si>
  <si>
    <t>https://neilpatel.com/blog/blog-quora-marketing-guide/</t>
  </si>
  <si>
    <t>HARO answers and expert quotes for roundups</t>
  </si>
  <si>
    <t>https://www.elegantthemes.com/blog/marketing/a-guide-to-haro-for-content-creators-and-marketers</t>
  </si>
  <si>
    <t>Assessing the Quality of Backlinks</t>
  </si>
  <si>
    <t>Try to get dofollow links over nofollow links</t>
  </si>
  <si>
    <t>https://blog.alexa.com/dofollow-vs-nofollow-links/</t>
  </si>
  <si>
    <t>Ensure that the link is not tagged as UGC or sponsored</t>
  </si>
  <si>
    <t>https://moz.com/blog/everything-you-need-to-know-about-sponsored-content</t>
  </si>
  <si>
    <t>Make sure that the page does not have a noindex tag</t>
  </si>
  <si>
    <t>https://www.pageonepower.com/search-glossary/noindex</t>
  </si>
  <si>
    <t>Avoid pages that are excluded by the robots.txt file</t>
  </si>
  <si>
    <t>https://ignitevisibility.com/the-newbies-guide-to-blocking-content-with-robots-txt/</t>
  </si>
  <si>
    <t>Prefer backlinks from popular pages that get many incoming links</t>
  </si>
  <si>
    <t>https://www.searchenginejournal.com/inbound-links-beginners-guide/373408/</t>
  </si>
  <si>
    <t>Check that the page that’s linking to you does not have too many external links</t>
  </si>
  <si>
    <t>https://www.accuranker.com/learn-seo/beginner/guide-to-external-links-for-seo</t>
  </si>
  <si>
    <t>Marketing Starter Kit</t>
  </si>
  <si>
    <t xml:space="preserve">Difficulty </t>
  </si>
  <si>
    <t xml:space="preserve">Impact </t>
  </si>
  <si>
    <t>STEP 1</t>
  </si>
  <si>
    <t>Create your marketing strategy</t>
  </si>
  <si>
    <t>Create a buyer persona</t>
  </si>
  <si>
    <t>Hard</t>
  </si>
  <si>
    <t>High</t>
  </si>
  <si>
    <t xml:space="preserve">Enrich your personas </t>
  </si>
  <si>
    <t>Medium</t>
  </si>
  <si>
    <t>Create your digital marketing strategy</t>
  </si>
  <si>
    <t>Prioritize your funnel initiatives</t>
  </si>
  <si>
    <t>STEP 2</t>
  </si>
  <si>
    <t>Kickstart your SEO engine</t>
  </si>
  <si>
    <t>Find your website's most important pages for SEO</t>
  </si>
  <si>
    <t>Perform an SEO audit on your most important pages</t>
  </si>
  <si>
    <t>Optimize your most important pages</t>
  </si>
  <si>
    <t>STEP 3</t>
  </si>
  <si>
    <t>Kickstart your social media engine</t>
  </si>
  <si>
    <t>Audit your social media accounts</t>
  </si>
  <si>
    <t>Create great content for social media</t>
  </si>
  <si>
    <t>Starting a social media calendar</t>
  </si>
  <si>
    <t xml:space="preserve">Create amazing social media content </t>
  </si>
  <si>
    <t>STEP 4</t>
  </si>
  <si>
    <t>Kickstart your content engine</t>
  </si>
  <si>
    <t>Copy proven content templates to generate traffic</t>
  </si>
  <si>
    <t>Easy</t>
  </si>
  <si>
    <t>Create engaging and effective content with AI</t>
  </si>
  <si>
    <t>STEP 5</t>
  </si>
  <si>
    <t>Kickstart your email engine</t>
  </si>
  <si>
    <t>Reverse-engineer a competitor's email marketing strategy</t>
  </si>
  <si>
    <t>Implement email automation templates that drive sales</t>
  </si>
  <si>
    <t>Create high-converting email content</t>
  </si>
  <si>
    <t>STEP 6</t>
  </si>
  <si>
    <t>Kickstart your paid ads engine</t>
  </si>
  <si>
    <t>Reverse engineer your competitor's Facebook Ads Strategy</t>
  </si>
  <si>
    <t>Reverse engineer your competitor's Google Ads Strategy</t>
  </si>
  <si>
    <t>Create high-converting ads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</si>
</sst>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 d\ yyyy"/>
    <numFmt numFmtId="165" formatCode="dd\-mmm\-yy"/>
    <numFmt numFmtId="166" formatCode="mmmm\ d\ yyyy"/>
  </numFmts>
  <fonts count="193">
    <font>
      <sz val="11"/>
      <color theme="1"/>
      <name val="Calibri"/>
      <family val="2"/>
      <scheme val="minor"/>
    </font>
    <font>
      <sz val="10"/>
      <color rgb="FF000000"/>
      <name val="Calibri"/>
      <family val="2"/>
      <scheme val="minor"/>
    </font>
    <font>
      <sz val="9"/>
      <color theme="1"/>
      <name val="Montserrat"/>
    </font>
    <font>
      <sz val="18"/>
      <color rgb="FF023059"/>
      <name val="Montserrat"/>
    </font>
    <font>
      <sz val="10"/>
      <color theme="1"/>
      <name val="Montserrat"/>
    </font>
    <font>
      <sz val="10"/>
      <color rgb="FFFFFFFF"/>
      <name val="Montserrat"/>
    </font>
    <font>
      <sz val="10"/>
      <color rgb="FF000000"/>
      <name val="Montserrat"/>
    </font>
    <font>
      <sz val="11"/>
      <color theme="1"/>
      <name val="Montserrat"/>
    </font>
    <font>
      <b/>
      <sz val="10"/>
      <color theme="1"/>
      <name val="Montserrat"/>
    </font>
    <font>
      <b/>
      <sz val="11"/>
      <color theme="1"/>
      <name val="Montserrat"/>
    </font>
    <font>
      <sz val="10"/>
      <name val="Arial"/>
      <family val="2"/>
    </font>
    <font>
      <b/>
      <sz val="9"/>
      <color theme="1"/>
      <name val="Montserrat"/>
    </font>
    <font>
      <b/>
      <sz val="12"/>
      <color rgb="FFFFFFFF"/>
      <name val="Montserrat"/>
    </font>
    <font>
      <sz val="16"/>
      <color theme="1"/>
      <name val="Montserrat"/>
    </font>
    <font>
      <sz val="16"/>
      <color rgb="FFFFFFFF"/>
      <name val="Montserrat"/>
    </font>
    <font>
      <b/>
      <sz val="9"/>
      <color theme="0"/>
      <name val="Montserrat"/>
    </font>
    <font>
      <b/>
      <u/>
      <sz val="9"/>
      <color rgb="FFFFFFFF"/>
      <name val="Montserrat"/>
    </font>
    <font>
      <b/>
      <sz val="9"/>
      <color rgb="FFFFFFFF"/>
      <name val="Montserrat"/>
    </font>
    <font>
      <sz val="9"/>
      <color rgb="FFFFFFFF"/>
      <name val="Montserrat"/>
    </font>
    <font>
      <u/>
      <sz val="9"/>
      <color rgb="FFFFFFFF"/>
      <name val="Montserrat"/>
    </font>
    <font>
      <sz val="9"/>
      <color rgb="FF000000"/>
      <name val="Montserrat"/>
    </font>
    <font>
      <sz val="9"/>
      <color theme="1"/>
      <name val="Calibri"/>
      <family val="2"/>
      <scheme val="minor"/>
    </font>
    <font>
      <sz val="16"/>
      <color theme="1"/>
      <name val="Calibri"/>
      <family val="2"/>
      <scheme val="minor"/>
    </font>
    <font>
      <sz val="9"/>
      <color rgb="FF000000"/>
      <name val="Montserrat, sans-serif"/>
    </font>
    <font>
      <u/>
      <sz val="9"/>
      <color rgb="FF000000"/>
      <name val="Montserrat, sans-serif"/>
    </font>
    <font>
      <sz val="10"/>
      <color theme="1"/>
      <name val="Arial"/>
      <family val="2"/>
    </font>
    <font>
      <sz val="10"/>
      <color theme="1"/>
      <name val="Calibri"/>
      <family val="2"/>
      <scheme val="minor"/>
    </font>
    <font>
      <sz val="8"/>
      <color rgb="FF000000"/>
      <name val="&quot;docs-Montserrat&quot;"/>
    </font>
    <font>
      <sz val="8"/>
      <color rgb="FF000000"/>
      <name val="Montserrat"/>
    </font>
    <font>
      <u/>
      <sz val="9"/>
      <color rgb="FF000000"/>
      <name val="Montserrat"/>
    </font>
    <font>
      <u/>
      <sz val="9"/>
      <color rgb="FF1155CC"/>
      <name val="Montserrat, sans-serif"/>
    </font>
    <font>
      <u/>
      <sz val="9"/>
      <color rgb="FF0000FF"/>
      <name val="Montserrat"/>
    </font>
    <font>
      <sz val="9"/>
      <name val="Montserrat"/>
    </font>
    <font>
      <u/>
      <sz val="9"/>
      <color rgb="FF1155CC"/>
      <name val="Montserrat"/>
    </font>
    <font>
      <b/>
      <sz val="9"/>
      <color rgb="FF000000"/>
      <name val="Montserrat"/>
    </font>
    <font>
      <b/>
      <sz val="9"/>
      <color rgb="FF000000"/>
      <name val="Montserrat, sans-serif"/>
    </font>
    <font>
      <sz val="10"/>
      <color rgb="FFFFFFFF"/>
      <name val="Calibri"/>
      <family val="2"/>
      <scheme val="minor"/>
    </font>
    <font>
      <b/>
      <u/>
      <sz val="9"/>
      <color theme="0"/>
      <name val="Montserrat"/>
    </font>
    <font>
      <i/>
      <sz val="9"/>
      <color rgb="FF000000"/>
      <name val="Montserrat, sans-serif"/>
    </font>
    <font>
      <sz val="10"/>
      <color theme="0"/>
      <name val="Calibri"/>
      <family val="2"/>
      <scheme val="minor"/>
    </font>
    <font>
      <sz val="9"/>
      <color theme="0"/>
      <name val="Montserrat"/>
    </font>
    <font>
      <u/>
      <sz val="9"/>
      <color theme="0"/>
      <name val="Montserrat"/>
    </font>
    <font>
      <sz val="10"/>
      <color rgb="FF000000"/>
      <name val="Arial"/>
      <family val="2"/>
    </font>
    <font>
      <b/>
      <sz val="10"/>
      <color theme="1"/>
      <name val="Calibri"/>
      <family val="2"/>
      <scheme val="minor"/>
    </font>
    <font>
      <b/>
      <sz val="24"/>
      <color rgb="FF000000"/>
      <name val="Poppins"/>
    </font>
    <font>
      <sz val="24"/>
      <color theme="1"/>
      <name val="Poppins"/>
    </font>
    <font>
      <b/>
      <sz val="24"/>
      <color rgb="FFFFFFFF"/>
      <name val="Poppins"/>
    </font>
    <font>
      <b/>
      <sz val="36"/>
      <color rgb="FFFFFFFF"/>
      <name val="Poppins"/>
    </font>
    <font>
      <sz val="10"/>
      <color rgb="FF000000"/>
      <name val="Poppins"/>
    </font>
    <font>
      <b/>
      <sz val="10"/>
      <color rgb="FF000000"/>
      <name val="Poppins"/>
    </font>
    <font>
      <i/>
      <sz val="14"/>
      <color rgb="FF46BDC6"/>
      <name val="Poppins"/>
    </font>
    <font>
      <sz val="14"/>
      <color theme="1"/>
      <name val="Poppins"/>
    </font>
    <font>
      <i/>
      <sz val="14"/>
      <color theme="9"/>
      <name val="Poppins"/>
    </font>
    <font>
      <sz val="10"/>
      <color theme="1"/>
      <name val="Poppins"/>
    </font>
    <font>
      <b/>
      <sz val="10"/>
      <color rgb="FFFFFFFF"/>
      <name val="Poppins"/>
    </font>
    <font>
      <b/>
      <sz val="22"/>
      <color rgb="FFFFFFFF"/>
      <name val="Poppins"/>
    </font>
    <font>
      <sz val="20"/>
      <color rgb="FF000000"/>
      <name val="Calibri"/>
      <family val="2"/>
      <scheme val="minor"/>
    </font>
    <font>
      <b/>
      <sz val="14"/>
      <color theme="1"/>
      <name val="Poppins"/>
    </font>
    <font>
      <sz val="14"/>
      <color rgb="FF000000"/>
      <name val="Poppins"/>
    </font>
    <font>
      <sz val="10"/>
      <color rgb="FF000000"/>
      <name val="Inter"/>
      <family val="2"/>
    </font>
    <font>
      <sz val="10"/>
      <color theme="1"/>
      <name val="Inter"/>
      <family val="2"/>
    </font>
    <font>
      <b/>
      <sz val="36"/>
      <color rgb="FF000000"/>
      <name val="Poppins"/>
    </font>
    <font>
      <b/>
      <sz val="14"/>
      <color rgb="FF000000"/>
      <name val="Poppins"/>
    </font>
    <font>
      <b/>
      <sz val="9"/>
      <color theme="1"/>
      <name val="Poppins"/>
    </font>
    <font>
      <b/>
      <sz val="11"/>
      <color rgb="FF000000"/>
      <name val="Poppins"/>
    </font>
    <font>
      <sz val="36"/>
      <color rgb="FF000000"/>
      <name val="Poppins"/>
    </font>
    <font>
      <sz val="11"/>
      <color theme="1"/>
      <name val="Poppins"/>
    </font>
    <font>
      <sz val="11"/>
      <color rgb="FF000000"/>
      <name val="Poppins"/>
    </font>
    <font>
      <sz val="12"/>
      <color theme="1"/>
      <name val="Poppins"/>
    </font>
    <font>
      <sz val="10"/>
      <color rgb="FFFBE202"/>
      <name val="Lato"/>
    </font>
    <font>
      <sz val="28"/>
      <color rgb="FFFBE202"/>
      <name val="Lato"/>
    </font>
    <font>
      <sz val="10"/>
      <color theme="1"/>
      <name val="Lato"/>
    </font>
    <font>
      <b/>
      <sz val="11"/>
      <color rgb="FF180C56"/>
      <name val="Lato"/>
    </font>
    <font>
      <b/>
      <sz val="10"/>
      <color rgb="FF0000FF"/>
      <name val="Lato"/>
    </font>
    <font>
      <u/>
      <sz val="10"/>
      <color rgb="FF1155CC"/>
      <name val="Lato"/>
    </font>
    <font>
      <b/>
      <sz val="10"/>
      <color rgb="FF1155CC"/>
      <name val="Lato"/>
    </font>
    <font>
      <sz val="11"/>
      <color rgb="FF180C56"/>
      <name val="Lato"/>
    </font>
    <font>
      <b/>
      <u/>
      <sz val="11"/>
      <color rgb="FF1155CC"/>
      <name val="Lato"/>
    </font>
    <font>
      <b/>
      <u/>
      <sz val="11"/>
      <color rgb="FF000000"/>
      <name val="Lato, Arial"/>
    </font>
    <font>
      <b/>
      <u/>
      <sz val="11"/>
      <color rgb="FF1155CC"/>
      <name val="Lato, Arial"/>
    </font>
    <font>
      <u/>
      <sz val="10"/>
      <color rgb="FF0000FF"/>
      <name val="Lato"/>
    </font>
    <font>
      <sz val="11"/>
      <color theme="1"/>
      <name val="Lato"/>
    </font>
    <font>
      <b/>
      <sz val="11"/>
      <color theme="1"/>
      <name val="Lato"/>
    </font>
    <font>
      <u/>
      <sz val="9"/>
      <color rgb="FF0000FF"/>
      <name val="Arial"/>
      <family val="2"/>
    </font>
    <font>
      <b/>
      <sz val="13"/>
      <color theme="1"/>
      <name val="Lato"/>
    </font>
    <font>
      <b/>
      <sz val="13"/>
      <name val="Lato"/>
    </font>
    <font>
      <sz val="10"/>
      <color rgb="FF000000"/>
      <name val="Calibri"/>
      <scheme val="minor"/>
    </font>
    <font>
      <sz val="12"/>
      <color rgb="FF374151"/>
      <name val="Söhne"/>
    </font>
    <font>
      <sz val="10"/>
      <color theme="1"/>
      <name val="Arial"/>
    </font>
    <font>
      <sz val="10"/>
      <color theme="1"/>
      <name val="Calibri"/>
      <scheme val="minor"/>
    </font>
    <font>
      <sz val="10"/>
      <color rgb="FF374151"/>
      <name val="Söhne"/>
    </font>
    <font>
      <sz val="10"/>
      <color rgb="FF000000"/>
      <name val="Calibri"/>
      <charset val="134"/>
      <scheme val="minor"/>
    </font>
    <font>
      <b/>
      <sz val="22"/>
      <color rgb="FFFFFFFF"/>
      <name val="Calibri"/>
      <charset val="134"/>
    </font>
    <font>
      <sz val="10"/>
      <name val="Calibri"/>
      <charset val="134"/>
      <scheme val="minor"/>
    </font>
    <font>
      <b/>
      <sz val="11"/>
      <color rgb="FF000000"/>
      <name val="Calibri"/>
      <charset val="134"/>
    </font>
    <font>
      <sz val="11"/>
      <color rgb="FF000000"/>
      <name val="Calibri"/>
      <charset val="134"/>
    </font>
    <font>
      <u/>
      <sz val="11"/>
      <color rgb="FF000000"/>
      <name val="Calibri"/>
      <charset val="134"/>
    </font>
    <font>
      <sz val="11"/>
      <color rgb="FF333333"/>
      <name val="&quot;Open Sans&quot;"/>
      <charset val="134"/>
    </font>
    <font>
      <sz val="11"/>
      <color rgb="FF000000"/>
      <name val="&quot;Open Sans&quot;"/>
      <charset val="134"/>
    </font>
    <font>
      <u/>
      <sz val="11"/>
      <color rgb="FF006BB4"/>
      <name val="&quot;Open Sans&quot;"/>
      <charset val="134"/>
    </font>
    <font>
      <b/>
      <sz val="11"/>
      <color rgb="FFFFFFFF"/>
      <name val="Calibri"/>
      <charset val="134"/>
    </font>
    <font>
      <sz val="11"/>
      <color rgb="FF1F1F1F"/>
      <name val="&quot;Google Sans&quot;"/>
      <charset val="134"/>
    </font>
    <font>
      <b/>
      <sz val="12"/>
      <color rgb="FF000000"/>
      <name val="Calibri"/>
      <charset val="134"/>
    </font>
    <font>
      <sz val="10"/>
      <color rgb="FF000000"/>
      <name val="Arial"/>
      <charset val="134"/>
    </font>
    <font>
      <b/>
      <sz val="11"/>
      <color rgb="FF000000"/>
      <name val="Arial"/>
      <charset val="134"/>
    </font>
    <font>
      <b/>
      <u/>
      <sz val="11"/>
      <color rgb="FF000000"/>
      <name val="Arial"/>
      <charset val="134"/>
    </font>
    <font>
      <b/>
      <sz val="25"/>
      <color rgb="FF000000"/>
      <name val="Calibri"/>
      <charset val="134"/>
    </font>
    <font>
      <b/>
      <sz val="25"/>
      <color theme="1"/>
      <name val="Calibri"/>
      <charset val="134"/>
    </font>
    <font>
      <sz val="10"/>
      <color theme="1"/>
      <name val="Arial"/>
      <charset val="134"/>
    </font>
    <font>
      <b/>
      <u/>
      <sz val="11"/>
      <color theme="1"/>
      <name val="Calibri"/>
      <charset val="134"/>
    </font>
    <font>
      <b/>
      <sz val="11"/>
      <color theme="1"/>
      <name val="Calibri"/>
      <charset val="134"/>
    </font>
    <font>
      <b/>
      <u/>
      <sz val="11"/>
      <color rgb="FF1155CC"/>
      <name val="Calibri"/>
      <charset val="134"/>
    </font>
    <font>
      <b/>
      <sz val="11"/>
      <color theme="1"/>
      <name val="Arial"/>
      <charset val="134"/>
    </font>
    <font>
      <b/>
      <sz val="12"/>
      <color theme="1"/>
      <name val="Calibri"/>
      <charset val="134"/>
    </font>
    <font>
      <sz val="11"/>
      <color theme="1"/>
      <name val="Calibri"/>
      <charset val="134"/>
    </font>
    <font>
      <u/>
      <sz val="10"/>
      <color rgb="FF1155CC"/>
      <name val="Arial"/>
      <charset val="134"/>
    </font>
    <font>
      <sz val="10"/>
      <color theme="1"/>
      <name val="Calibri"/>
      <charset val="134"/>
      <scheme val="minor"/>
    </font>
    <font>
      <u/>
      <sz val="10"/>
      <color rgb="FF1155CC"/>
      <name val="Calibri"/>
      <charset val="134"/>
      <scheme val="minor"/>
    </font>
    <font>
      <u/>
      <sz val="10"/>
      <color rgb="FF0000FF"/>
      <name val="Calibri"/>
      <charset val="134"/>
      <scheme val="minor"/>
    </font>
    <font>
      <sz val="11"/>
      <color rgb="FF1155CC"/>
      <name val="Calibri"/>
      <charset val="134"/>
    </font>
    <font>
      <sz val="10"/>
      <color rgb="FFFF0000"/>
      <name val="Calibri"/>
      <charset val="134"/>
      <scheme val="minor"/>
    </font>
    <font>
      <u/>
      <sz val="12"/>
      <color rgb="FF1155CC"/>
      <name val="ProximaNova"/>
      <charset val="134"/>
    </font>
    <font>
      <u/>
      <sz val="11"/>
      <color rgb="FF0000FF"/>
      <name val="Calibri"/>
      <charset val="134"/>
    </font>
    <font>
      <u/>
      <sz val="12"/>
      <color rgb="FF1155CC"/>
      <name val="Arial"/>
      <charset val="134"/>
    </font>
    <font>
      <sz val="12"/>
      <color rgb="FF1D3548"/>
      <name val="Arial"/>
      <charset val="134"/>
    </font>
    <font>
      <sz val="10"/>
      <color rgb="FF222222"/>
      <name val="Arial"/>
      <charset val="134"/>
    </font>
    <font>
      <u/>
      <sz val="11"/>
      <color rgb="FF1155CC"/>
      <name val="Docs-Calibri"/>
      <charset val="134"/>
    </font>
    <font>
      <u/>
      <sz val="11"/>
      <color rgb="FF1155CC"/>
      <name val="&quot;Helvetica Neue&quot;"/>
      <charset val="134"/>
    </font>
    <font>
      <b/>
      <u/>
      <sz val="12"/>
      <color theme="1"/>
      <name val="Calibri"/>
      <charset val="134"/>
    </font>
    <font>
      <sz val="11"/>
      <color rgb="FF000000"/>
      <name val="Docs-Calibri"/>
      <charset val="134"/>
    </font>
    <font>
      <sz val="11"/>
      <name val="Calibri"/>
      <charset val="134"/>
    </font>
    <font>
      <sz val="9"/>
      <color rgb="FF003399"/>
      <name val="Verdana"/>
      <charset val="134"/>
    </font>
    <font>
      <sz val="9"/>
      <color rgb="FF000000"/>
      <name val="Verdana"/>
      <charset val="134"/>
    </font>
    <font>
      <u/>
      <sz val="11"/>
      <color theme="1"/>
      <name val="Calibri"/>
      <charset val="134"/>
    </font>
    <font>
      <u/>
      <sz val="12"/>
      <color rgb="FF242F33"/>
      <name val="ProximaNova"/>
      <charset val="134"/>
    </font>
    <font>
      <u/>
      <sz val="12"/>
      <color rgb="FF1D3548"/>
      <name val="Arial"/>
      <charset val="134"/>
    </font>
    <font>
      <sz val="12"/>
      <color theme="1"/>
      <name val="Calibri"/>
      <charset val="134"/>
    </font>
    <font>
      <b/>
      <sz val="13"/>
      <color theme="1"/>
      <name val="Calibri"/>
      <charset val="134"/>
    </font>
    <font>
      <sz val="12"/>
      <color rgb="FF000000"/>
      <name val="Calibri"/>
      <charset val="134"/>
    </font>
    <font>
      <b/>
      <sz val="10"/>
      <color rgb="FFFF0000"/>
      <name val="Calibri"/>
      <charset val="134"/>
      <scheme val="minor"/>
    </font>
    <font>
      <sz val="11"/>
      <color theme="1"/>
      <name val="Docs-Calibri"/>
      <charset val="134"/>
    </font>
    <font>
      <b/>
      <u/>
      <sz val="12"/>
      <color rgb="FF0000FF"/>
      <name val="Arial"/>
      <charset val="134"/>
    </font>
    <font>
      <b/>
      <u/>
      <sz val="12"/>
      <color rgb="FF1155CC"/>
      <name val="Arial"/>
      <charset val="134"/>
    </font>
    <font>
      <sz val="11"/>
      <color rgb="FF222222"/>
      <name val="Calibri"/>
      <charset val="134"/>
    </font>
    <font>
      <u/>
      <sz val="11"/>
      <color rgb="FF000000"/>
      <name val="Docs-Calibri"/>
      <charset val="134"/>
    </font>
    <font>
      <u/>
      <sz val="11"/>
      <color rgb="FF000000"/>
      <name val="&quot;Helvetica Neue&quot;"/>
      <charset val="134"/>
    </font>
    <font>
      <u/>
      <sz val="11"/>
      <color rgb="FF1389FE"/>
      <name val="AlbertaSans"/>
      <charset val="134"/>
    </font>
    <font>
      <b/>
      <sz val="26"/>
      <color rgb="FFFFFFFF"/>
      <name val="Roboto"/>
      <charset val="134"/>
    </font>
    <font>
      <b/>
      <sz val="21"/>
      <color theme="1"/>
      <name val="Verdana"/>
      <charset val="134"/>
    </font>
    <font>
      <sz val="11"/>
      <color rgb="FF000000"/>
      <name val="Arial"/>
      <charset val="134"/>
    </font>
    <font>
      <b/>
      <sz val="10"/>
      <color theme="1"/>
      <name val="Verdana"/>
      <charset val="134"/>
    </font>
    <font>
      <b/>
      <u/>
      <sz val="12"/>
      <color rgb="FF000000"/>
      <name val="Arial"/>
      <charset val="134"/>
    </font>
    <font>
      <sz val="9"/>
      <color rgb="FF444746"/>
      <name val="&quot;Google Sans&quot;"/>
      <charset val="134"/>
    </font>
    <font>
      <b/>
      <sz val="12"/>
      <color theme="1"/>
      <name val="Arial"/>
      <charset val="134"/>
    </font>
    <font>
      <b/>
      <sz val="12"/>
      <color rgb="FF374151"/>
      <name val="Arial"/>
      <charset val="134"/>
    </font>
    <font>
      <sz val="11"/>
      <color rgb="FF006BB4"/>
      <name val="Arial"/>
      <charset val="134"/>
    </font>
    <font>
      <sz val="10"/>
      <color rgb="FF202124"/>
      <name val="&quot;Google Sans&quot;"/>
      <charset val="134"/>
    </font>
    <font>
      <sz val="11"/>
      <color rgb="FF202124"/>
      <name val="Roboto"/>
      <charset val="134"/>
    </font>
    <font>
      <sz val="12"/>
      <color rgb="FF374151"/>
      <name val="Söhne"/>
      <charset val="134"/>
    </font>
    <font>
      <b/>
      <sz val="12"/>
      <color rgb="FF555555"/>
      <name val="Arial"/>
      <charset val="134"/>
    </font>
    <font>
      <b/>
      <sz val="12"/>
      <color rgb="FF015DAB"/>
      <name val="Arial"/>
      <charset val="134"/>
    </font>
    <font>
      <u/>
      <sz val="10"/>
      <color rgb="FF0000FF"/>
      <name val="Arial"/>
      <charset val="134"/>
    </font>
    <font>
      <b/>
      <sz val="21"/>
      <color rgb="FFFFFFFF"/>
      <name val="Arial"/>
      <charset val="134"/>
    </font>
    <font>
      <sz val="20"/>
      <color theme="1"/>
      <name val="Arial"/>
      <charset val="134"/>
    </font>
    <font>
      <sz val="12"/>
      <color rgb="FFFFFFFF"/>
      <name val="Arial"/>
      <charset val="134"/>
    </font>
    <font>
      <sz val="10"/>
      <color theme="1"/>
      <name val="Trebuchet MS"/>
      <charset val="134"/>
    </font>
    <font>
      <b/>
      <sz val="14"/>
      <color rgb="FFFFFFFF"/>
      <name val="Source sans pro"/>
      <charset val="134"/>
    </font>
    <font>
      <b/>
      <sz val="14"/>
      <color theme="1"/>
      <name val="Source sans pro"/>
      <charset val="134"/>
    </font>
    <font>
      <b/>
      <sz val="10"/>
      <color rgb="FF000000"/>
      <name val="Verdana"/>
      <charset val="134"/>
    </font>
    <font>
      <b/>
      <sz val="14"/>
      <color rgb="FFFFFFFF"/>
      <name val="&quot;Trebuchet MS&quot;"/>
      <charset val="134"/>
    </font>
    <font>
      <u/>
      <sz val="10"/>
      <color rgb="FF000000"/>
      <name val="Verdana"/>
      <charset val="134"/>
    </font>
    <font>
      <sz val="10"/>
      <color rgb="FF000000"/>
      <name val="Verdana"/>
      <charset val="134"/>
    </font>
    <font>
      <sz val="11"/>
      <color rgb="FF172B4D"/>
      <name val="-apple-system"/>
      <charset val="134"/>
    </font>
    <font>
      <sz val="20"/>
      <color rgb="FFFFFFFF"/>
      <name val="Arial"/>
      <charset val="134"/>
    </font>
    <font>
      <sz val="10"/>
      <color rgb="FFFFFFFF"/>
      <name val="Arial"/>
      <charset val="134"/>
    </font>
    <font>
      <b/>
      <sz val="14"/>
      <color rgb="FFFFFFFF"/>
      <name val="&quot;source sans pro&quot;"/>
      <charset val="134"/>
    </font>
    <font>
      <b/>
      <u/>
      <sz val="10"/>
      <color rgb="FF000000"/>
      <name val="Verdana"/>
      <charset val="134"/>
    </font>
    <font>
      <b/>
      <sz val="14"/>
      <color rgb="FFFFFFFF"/>
      <name val="Calibri"/>
      <charset val="134"/>
    </font>
    <font>
      <sz val="9"/>
      <color rgb="FF383131"/>
      <name val="Verdana"/>
      <charset val="134"/>
    </font>
    <font>
      <sz val="18"/>
      <color theme="1"/>
      <name val="Calibri"/>
      <charset val="134"/>
      <scheme val="minor"/>
    </font>
    <font>
      <sz val="18"/>
      <color theme="1"/>
      <name val="Arial"/>
      <charset val="134"/>
    </font>
    <font>
      <sz val="18"/>
      <color rgb="FF3C78D8"/>
      <name val="Arial"/>
      <charset val="134"/>
    </font>
    <font>
      <b/>
      <sz val="12"/>
      <color theme="0"/>
      <name val="Calibri"/>
      <charset val="134"/>
      <scheme val="minor"/>
    </font>
    <font>
      <b/>
      <sz val="10"/>
      <color theme="1"/>
      <name val="Calibri"/>
      <charset val="134"/>
      <scheme val="minor"/>
    </font>
    <font>
      <b/>
      <sz val="10"/>
      <color theme="0"/>
      <name val="Calibri"/>
      <charset val="134"/>
      <scheme val="minor"/>
    </font>
    <font>
      <sz val="10"/>
      <color rgb="FF1155CC"/>
      <name val="Calibri"/>
      <charset val="134"/>
      <scheme val="minor"/>
    </font>
    <font>
      <b/>
      <sz val="12"/>
      <color rgb="FFFFFFFF"/>
      <name val="Calibri"/>
      <charset val="134"/>
      <scheme val="minor"/>
    </font>
    <font>
      <sz val="18"/>
      <color rgb="FFFFFFFF"/>
      <name val="Poppins"/>
      <charset val="134"/>
    </font>
    <font>
      <b/>
      <sz val="18"/>
      <color rgb="FFFFFFFF"/>
      <name val="Poppins"/>
      <charset val="134"/>
    </font>
    <font>
      <b/>
      <sz val="10"/>
      <color theme="1"/>
      <name val="&quot;Helvetica Neue&quot;"/>
      <charset val="134"/>
    </font>
    <font>
      <sz val="9"/>
      <color theme="1"/>
      <name val="Poppins"/>
      <charset val="134"/>
    </font>
    <font>
      <sz val="10"/>
      <color theme="1"/>
      <name val="&quot;Helvetica Neue&quot;"/>
      <charset val="134"/>
    </font>
    <font>
      <sz val="9"/>
      <color theme="1"/>
      <name val="Arial"/>
      <charset val="134"/>
    </font>
  </fonts>
  <fills count="50">
    <fill>
      <patternFill patternType="none"/>
    </fill>
    <fill>
      <patternFill patternType="gray125"/>
    </fill>
    <fill>
      <patternFill patternType="solid">
        <fgColor rgb="FF02305F"/>
        <bgColor rgb="FF02305F"/>
      </patternFill>
    </fill>
    <fill>
      <patternFill patternType="solid">
        <fgColor rgb="FFFFFFFF"/>
        <bgColor rgb="FFFFFFFF"/>
      </patternFill>
    </fill>
    <fill>
      <patternFill patternType="solid">
        <fgColor rgb="FFF3F3F3"/>
        <bgColor rgb="FFF3F3F3"/>
      </patternFill>
    </fill>
    <fill>
      <patternFill patternType="solid">
        <fgColor rgb="FF023059"/>
        <bgColor rgb="FF023059"/>
      </patternFill>
    </fill>
    <fill>
      <patternFill patternType="solid">
        <fgColor rgb="FF59748B"/>
        <bgColor rgb="FF59748B"/>
      </patternFill>
    </fill>
    <fill>
      <patternFill patternType="solid">
        <fgColor rgb="FFD9D9D9"/>
        <bgColor rgb="FFD9D9D9"/>
      </patternFill>
    </fill>
    <fill>
      <patternFill patternType="solid">
        <fgColor rgb="FFCCCCCC"/>
        <bgColor rgb="FFCCCCCC"/>
      </patternFill>
    </fill>
    <fill>
      <patternFill patternType="solid">
        <fgColor rgb="FFEFEFEF"/>
        <bgColor rgb="FFEFEFEF"/>
      </patternFill>
    </fill>
    <fill>
      <patternFill patternType="solid">
        <fgColor theme="0"/>
        <bgColor theme="0"/>
      </patternFill>
    </fill>
    <fill>
      <patternFill patternType="solid">
        <fgColor rgb="FFFF801F"/>
        <bgColor rgb="FFFF801F"/>
      </patternFill>
    </fill>
    <fill>
      <patternFill patternType="solid">
        <fgColor rgb="FF25B6AD"/>
        <bgColor rgb="FF25B6AD"/>
      </patternFill>
    </fill>
    <fill>
      <patternFill patternType="solid">
        <fgColor rgb="FFDEF5F9"/>
        <bgColor rgb="FFDEF5F9"/>
      </patternFill>
    </fill>
    <fill>
      <patternFill patternType="solid">
        <fgColor rgb="FFA2E4F0"/>
        <bgColor rgb="FFA2E4F0"/>
      </patternFill>
    </fill>
    <fill>
      <patternFill patternType="solid">
        <fgColor rgb="FFB7E1CD"/>
        <bgColor rgb="FFB7E1CD"/>
      </patternFill>
    </fill>
    <fill>
      <patternFill patternType="solid">
        <fgColor rgb="FFFCE8B2"/>
        <bgColor rgb="FFFCE8B2"/>
      </patternFill>
    </fill>
    <fill>
      <patternFill patternType="solid">
        <fgColor theme="8"/>
        <bgColor theme="8"/>
      </patternFill>
    </fill>
    <fill>
      <patternFill patternType="solid">
        <fgColor rgb="FFF4C7C3"/>
        <bgColor rgb="FFF4C7C3"/>
      </patternFill>
    </fill>
    <fill>
      <patternFill patternType="solid">
        <fgColor rgb="FF180C56"/>
        <bgColor rgb="FF180C56"/>
      </patternFill>
    </fill>
    <fill>
      <patternFill patternType="solid">
        <fgColor rgb="FFFBE202"/>
        <bgColor rgb="FFFBE202"/>
      </patternFill>
    </fill>
    <fill>
      <patternFill patternType="solid">
        <fgColor rgb="FFFBCB75"/>
        <bgColor rgb="FFFBCB75"/>
      </patternFill>
    </fill>
    <fill>
      <patternFill patternType="solid">
        <fgColor rgb="FFECECF1"/>
        <bgColor rgb="FFECECF1"/>
      </patternFill>
    </fill>
    <fill>
      <patternFill patternType="solid">
        <fgColor rgb="FFF7F7F8"/>
        <bgColor rgb="FFF7F7F8"/>
      </patternFill>
    </fill>
    <fill>
      <patternFill patternType="solid">
        <fgColor rgb="FF1B4EA7"/>
        <bgColor rgb="FF1B4EA7"/>
      </patternFill>
    </fill>
    <fill>
      <patternFill patternType="solid">
        <fgColor rgb="FFC0504D"/>
        <bgColor rgb="FFC0504D"/>
      </patternFill>
    </fill>
    <fill>
      <patternFill patternType="solid">
        <fgColor rgb="FFE9EEF6"/>
        <bgColor rgb="FFE9EEF6"/>
      </patternFill>
    </fill>
    <fill>
      <patternFill patternType="solid">
        <fgColor rgb="FF9FC5E8"/>
        <bgColor rgb="FF9FC5E8"/>
      </patternFill>
    </fill>
    <fill>
      <patternFill patternType="solid">
        <fgColor rgb="FFC9DAF8"/>
        <bgColor rgb="FFC9DAF8"/>
      </patternFill>
    </fill>
    <fill>
      <patternFill patternType="solid">
        <fgColor rgb="FF6FA8DC"/>
        <bgColor rgb="FF6FA8DC"/>
      </patternFill>
    </fill>
    <fill>
      <patternFill patternType="solid">
        <fgColor rgb="FFFFF2CC"/>
        <bgColor rgb="FFFFF2CC"/>
      </patternFill>
    </fill>
    <fill>
      <patternFill patternType="solid">
        <fgColor rgb="FFFCE4D6"/>
        <bgColor rgb="FFFCE4D6"/>
      </patternFill>
    </fill>
    <fill>
      <patternFill patternType="solid">
        <fgColor rgb="FFD6DCE4"/>
        <bgColor rgb="FFD6DCE4"/>
      </patternFill>
    </fill>
    <fill>
      <patternFill patternType="solid">
        <fgColor rgb="FFEDEDED"/>
        <bgColor rgb="FFEDEDED"/>
      </patternFill>
    </fill>
    <fill>
      <patternFill patternType="solid">
        <fgColor rgb="FFE2EFDA"/>
        <bgColor rgb="FFE2EFDA"/>
      </patternFill>
    </fill>
    <fill>
      <patternFill patternType="solid">
        <fgColor rgb="FFC9C9C9"/>
        <bgColor rgb="FFC9C9C9"/>
      </patternFill>
    </fill>
    <fill>
      <patternFill patternType="solid">
        <fgColor rgb="FFFFE699"/>
        <bgColor rgb="FFFFE699"/>
      </patternFill>
    </fill>
    <fill>
      <patternFill patternType="solid">
        <fgColor rgb="FF93C47D"/>
        <bgColor rgb="FF93C47D"/>
      </patternFill>
    </fill>
    <fill>
      <patternFill patternType="solid">
        <fgColor rgb="FF00FFFF"/>
        <bgColor rgb="FF00FFFF"/>
      </patternFill>
    </fill>
    <fill>
      <patternFill patternType="solid">
        <fgColor rgb="FF000000"/>
        <bgColor rgb="FF000000"/>
      </patternFill>
    </fill>
    <fill>
      <patternFill patternType="solid">
        <fgColor rgb="FFF2F5F8"/>
        <bgColor rgb="FFF2F5F8"/>
      </patternFill>
    </fill>
    <fill>
      <patternFill patternType="solid">
        <fgColor rgb="FFFFFF00"/>
        <bgColor rgb="FFFFFF00"/>
      </patternFill>
    </fill>
    <fill>
      <patternFill patternType="solid">
        <fgColor rgb="FF444444"/>
        <bgColor rgb="FF444444"/>
      </patternFill>
    </fill>
    <fill>
      <patternFill patternType="solid">
        <fgColor rgb="FF6D9EEB"/>
        <bgColor rgb="FF6D9EEB"/>
      </patternFill>
    </fill>
    <fill>
      <patternFill patternType="solid">
        <fgColor rgb="FF156A64"/>
        <bgColor rgb="FF156A64"/>
      </patternFill>
    </fill>
    <fill>
      <patternFill patternType="solid">
        <fgColor theme="6" tint="0.59999389629810485"/>
        <bgColor rgb="FFF3F3F3"/>
      </patternFill>
    </fill>
    <fill>
      <patternFill patternType="solid">
        <fgColor theme="4" tint="0.59999389629810485"/>
        <bgColor rgb="FFF3F3F3"/>
      </patternFill>
    </fill>
    <fill>
      <patternFill patternType="solid">
        <fgColor theme="5" tint="0.59999389629810485"/>
        <bgColor rgb="FFF3F3F3"/>
      </patternFill>
    </fill>
    <fill>
      <patternFill patternType="solid">
        <fgColor theme="7" tint="0.59999389629810485"/>
        <bgColor rgb="FFF3F3F3"/>
      </patternFill>
    </fill>
    <fill>
      <patternFill patternType="solid">
        <fgColor theme="9" tint="0.59999389629810485"/>
        <bgColor rgb="FFF3F3F3"/>
      </patternFill>
    </fill>
  </fills>
  <borders count="69">
    <border>
      <left/>
      <right/>
      <top/>
      <bottom/>
      <diagonal/>
    </border>
    <border>
      <left/>
      <right/>
      <top style="thin">
        <color rgb="FF999999"/>
      </top>
      <bottom/>
      <diagonal/>
    </border>
    <border>
      <left style="thin">
        <color rgb="FF180C56"/>
      </left>
      <right style="thin">
        <color rgb="FF180C56"/>
      </right>
      <top style="thin">
        <color rgb="FF180C56"/>
      </top>
      <bottom style="thin">
        <color rgb="FF180C56"/>
      </bottom>
      <diagonal/>
    </border>
    <border>
      <left style="thin">
        <color rgb="FF180C56"/>
      </left>
      <right style="thin">
        <color rgb="FF180C56"/>
      </right>
      <top/>
      <bottom style="thin">
        <color rgb="FFCCCCCC"/>
      </bottom>
      <diagonal/>
    </border>
    <border>
      <left style="thin">
        <color rgb="FFC9C9CB"/>
      </left>
      <right style="thin">
        <color rgb="FF180C56"/>
      </right>
      <top/>
      <bottom style="thin">
        <color rgb="FFC9C9CB"/>
      </bottom>
      <diagonal/>
    </border>
    <border>
      <left style="thin">
        <color rgb="FF180C56"/>
      </left>
      <right style="thin">
        <color rgb="FF180C56"/>
      </right>
      <top style="thin">
        <color rgb="FFCCCCCC"/>
      </top>
      <bottom style="thin">
        <color rgb="FFCCCCCC"/>
      </bottom>
      <diagonal/>
    </border>
    <border>
      <left style="thin">
        <color rgb="FF180C56"/>
      </left>
      <right style="thin">
        <color rgb="FF180C56"/>
      </right>
      <top style="thin">
        <color rgb="FFCCCCCC"/>
      </top>
      <bottom/>
      <diagonal/>
    </border>
    <border>
      <left style="thin">
        <color rgb="FFC9C9CB"/>
      </left>
      <right style="thin">
        <color rgb="FF180C56"/>
      </right>
      <top/>
      <bottom style="thin">
        <color rgb="FF180C56"/>
      </bottom>
      <diagonal/>
    </border>
    <border>
      <left/>
      <right/>
      <top style="thin">
        <color rgb="FF180C56"/>
      </top>
      <bottom style="thin">
        <color rgb="FF180C56"/>
      </bottom>
      <diagonal/>
    </border>
    <border>
      <left/>
      <right style="thin">
        <color rgb="FF180C56"/>
      </right>
      <top style="thin">
        <color rgb="FF180C56"/>
      </top>
      <bottom style="thin">
        <color rgb="FF180C56"/>
      </bottom>
      <diagonal/>
    </border>
    <border>
      <left style="thin">
        <color rgb="FF180C56"/>
      </left>
      <right/>
      <top style="thin">
        <color rgb="FF180C56"/>
      </top>
      <bottom style="thin">
        <color rgb="FF180C56"/>
      </bottom>
      <diagonal/>
    </border>
    <border>
      <left/>
      <right/>
      <top style="thin">
        <color rgb="FFCCCCCC"/>
      </top>
      <bottom style="thin">
        <color rgb="FFCCCCCC"/>
      </bottom>
      <diagonal/>
    </border>
    <border>
      <left/>
      <right style="thin">
        <color rgb="FF180C56"/>
      </right>
      <top style="thin">
        <color rgb="FFCCCCCC"/>
      </top>
      <bottom style="thin">
        <color rgb="FFCCCCCC"/>
      </bottom>
      <diagonal/>
    </border>
    <border>
      <left style="thin">
        <color rgb="FF180C56"/>
      </left>
      <right style="thin">
        <color rgb="FF180C56"/>
      </right>
      <top style="thin">
        <color rgb="FF180C56"/>
      </top>
      <bottom style="thin">
        <color rgb="FFCCCCCC"/>
      </bottom>
      <diagonal/>
    </border>
    <border>
      <left/>
      <right/>
      <top style="thin">
        <color rgb="FF180C56"/>
      </top>
      <bottom style="thin">
        <color rgb="FFCCCCCC"/>
      </bottom>
      <diagonal/>
    </border>
    <border>
      <left/>
      <right style="thin">
        <color rgb="FF180C56"/>
      </right>
      <top style="thin">
        <color rgb="FF180C56"/>
      </top>
      <bottom style="thin">
        <color rgb="FFCCCCCC"/>
      </bottom>
      <diagonal/>
    </border>
    <border>
      <left style="thin">
        <color rgb="FF180C56"/>
      </left>
      <right style="thin">
        <color rgb="FF180C56"/>
      </right>
      <top style="thin">
        <color rgb="FFCCCCCC"/>
      </top>
      <bottom style="thin">
        <color rgb="FF180C56"/>
      </bottom>
      <diagonal/>
    </border>
    <border>
      <left/>
      <right/>
      <top style="thin">
        <color rgb="FFCCCCCC"/>
      </top>
      <bottom style="thin">
        <color rgb="FF180C56"/>
      </bottom>
      <diagonal/>
    </border>
    <border>
      <left/>
      <right style="thin">
        <color rgb="FF180C56"/>
      </right>
      <top style="thin">
        <color rgb="FFCCCCCC"/>
      </top>
      <bottom style="thin">
        <color rgb="FF180C56"/>
      </bottom>
      <diagonal/>
    </border>
    <border>
      <left style="thin">
        <color rgb="FF180C56"/>
      </left>
      <right style="thin">
        <color rgb="FF180C56"/>
      </right>
      <top style="thin">
        <color rgb="FF180C56"/>
      </top>
      <bottom/>
      <diagonal/>
    </border>
    <border>
      <left style="thin">
        <color rgb="FF180C56"/>
      </left>
      <right style="thin">
        <color rgb="FFC9C9CB"/>
      </right>
      <top/>
      <bottom style="thin">
        <color rgb="FFC9C9CB"/>
      </bottom>
      <diagonal/>
    </border>
    <border>
      <left style="thin">
        <color rgb="FFC9C9CB"/>
      </left>
      <right style="thin">
        <color rgb="FFC9C9CB"/>
      </right>
      <top/>
      <bottom style="thin">
        <color rgb="FFC9C9CB"/>
      </bottom>
      <diagonal/>
    </border>
    <border>
      <left style="thin">
        <color rgb="FF180C56"/>
      </left>
      <right style="thin">
        <color rgb="FFC9C9CB"/>
      </right>
      <top style="thin">
        <color rgb="FFC9C9CB"/>
      </top>
      <bottom style="thin">
        <color rgb="FFC9C9CB"/>
      </bottom>
      <diagonal/>
    </border>
    <border>
      <left style="thin">
        <color rgb="FFC9C9CB"/>
      </left>
      <right style="thin">
        <color rgb="FFC9C9CB"/>
      </right>
      <top style="thin">
        <color rgb="FFC9C9CB"/>
      </top>
      <bottom style="thin">
        <color rgb="FFC9C9CB"/>
      </bottom>
      <diagonal/>
    </border>
    <border>
      <left style="thin">
        <color rgb="FF180C56"/>
      </left>
      <right style="thin">
        <color rgb="FFC9C9CB"/>
      </right>
      <top style="thin">
        <color rgb="FFC9C9CB"/>
      </top>
      <bottom style="thin">
        <color rgb="FF180C56"/>
      </bottom>
      <diagonal/>
    </border>
    <border>
      <left style="thin">
        <color rgb="FFC9C9CB"/>
      </left>
      <right style="thin">
        <color rgb="FFC9C9CB"/>
      </right>
      <top style="thin">
        <color rgb="FFC9C9CB"/>
      </top>
      <bottom style="thin">
        <color rgb="FF180C56"/>
      </bottom>
      <diagonal/>
    </border>
    <border>
      <left style="thin">
        <color rgb="FFE7E7E7"/>
      </left>
      <right style="thin">
        <color rgb="FFE7E7E7"/>
      </right>
      <top/>
      <bottom style="thin">
        <color rgb="FFE7E7E7"/>
      </bottom>
      <diagonal/>
    </border>
    <border>
      <left style="thin">
        <color rgb="FFC9C9CB"/>
      </left>
      <right style="thin">
        <color rgb="FFC9C9CB"/>
      </right>
      <top/>
      <bottom style="thin">
        <color rgb="FF180C56"/>
      </bottom>
      <diagonal/>
    </border>
    <border>
      <left/>
      <right style="thin">
        <color rgb="FFE7E7E7"/>
      </right>
      <top/>
      <bottom style="thin">
        <color rgb="FFE7E7E7"/>
      </bottom>
      <diagonal/>
    </border>
    <border>
      <left style="thin">
        <color rgb="FF180C56"/>
      </left>
      <right style="thin">
        <color rgb="FFC9C9CB"/>
      </right>
      <top/>
      <bottom style="thin">
        <color rgb="FF180C56"/>
      </bottom>
      <diagonal/>
    </border>
    <border>
      <left style="thin">
        <color rgb="FF180C56"/>
      </left>
      <right/>
      <top style="thin">
        <color rgb="FF180C56"/>
      </top>
      <bottom/>
      <diagonal/>
    </border>
    <border>
      <left/>
      <right/>
      <top style="thin">
        <color rgb="FF180C56"/>
      </top>
      <bottom/>
      <diagonal/>
    </border>
    <border>
      <left/>
      <right style="thin">
        <color rgb="FF180C56"/>
      </right>
      <top style="thin">
        <color rgb="FF180C56"/>
      </top>
      <bottom/>
      <diagonal/>
    </border>
    <border>
      <left style="thin">
        <color rgb="FF180C56"/>
      </left>
      <right/>
      <top style="thin">
        <color rgb="FFCCCCCC"/>
      </top>
      <bottom style="thin">
        <color rgb="FFCCCCCC"/>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180C56"/>
      </right>
      <top style="thin">
        <color rgb="FF000000"/>
      </top>
      <bottom style="thin">
        <color rgb="FF000000"/>
      </bottom>
      <diagonal/>
    </border>
    <border>
      <left style="thin">
        <color rgb="FF180C56"/>
      </left>
      <right/>
      <top/>
      <bottom style="thin">
        <color rgb="FFCCCCCC"/>
      </bottom>
      <diagonal/>
    </border>
    <border>
      <left/>
      <right/>
      <top/>
      <bottom style="thin">
        <color rgb="FF000000"/>
      </bottom>
      <diagonal/>
    </border>
    <border>
      <left/>
      <right style="thin">
        <color rgb="FF180C56"/>
      </right>
      <top/>
      <bottom style="thin">
        <color rgb="FF000000"/>
      </bottom>
      <diagonal/>
    </border>
    <border>
      <left style="thin">
        <color rgb="FF180C56"/>
      </left>
      <right/>
      <top style="thin">
        <color rgb="FFCCCCCC"/>
      </top>
      <bottom style="thin">
        <color rgb="FF180C56"/>
      </bottom>
      <diagonal/>
    </border>
    <border>
      <left/>
      <right/>
      <top/>
      <bottom style="thin">
        <color rgb="FF180C56"/>
      </bottom>
      <diagonal/>
    </border>
    <border>
      <left/>
      <right style="thin">
        <color rgb="FF180C56"/>
      </right>
      <top/>
      <bottom style="thin">
        <color rgb="FF180C56"/>
      </bottom>
      <diagonal/>
    </border>
    <border>
      <left/>
      <right/>
      <top style="thin">
        <color rgb="FFCCCCCC"/>
      </top>
      <bottom style="thin">
        <color rgb="FF000000"/>
      </bottom>
      <diagonal/>
    </border>
    <border>
      <left/>
      <right style="thin">
        <color rgb="FF180C56"/>
      </right>
      <top style="thin">
        <color rgb="FFCCCCCC"/>
      </top>
      <bottom style="thin">
        <color rgb="FF000000"/>
      </bottom>
      <diagonal/>
    </border>
    <border>
      <left style="thin">
        <color rgb="FF180C56"/>
      </left>
      <right/>
      <top/>
      <bottom/>
      <diagonal/>
    </border>
    <border>
      <left style="thin">
        <color rgb="FF180C56"/>
      </left>
      <right/>
      <top style="thin">
        <color rgb="FF180C56"/>
      </top>
      <bottom style="thin">
        <color rgb="FFCCCCCC"/>
      </bottom>
      <diagonal/>
    </border>
    <border>
      <left/>
      <right/>
      <top style="thin">
        <color rgb="FF180C56"/>
      </top>
      <bottom style="thin">
        <color rgb="FF000000"/>
      </bottom>
      <diagonal/>
    </border>
    <border>
      <left/>
      <right style="thin">
        <color rgb="FF180C56"/>
      </right>
      <top style="thin">
        <color rgb="FF180C56"/>
      </top>
      <bottom style="thin">
        <color rgb="FF000000"/>
      </bottom>
      <diagonal/>
    </border>
    <border>
      <left style="thin">
        <color rgb="FFD9D9E3"/>
      </left>
      <right/>
      <top style="thin">
        <color rgb="FFD9D9E3"/>
      </top>
      <bottom style="thin">
        <color rgb="FFD9D9E3"/>
      </bottom>
      <diagonal/>
    </border>
    <border>
      <left style="thin">
        <color rgb="FFD9D9E3"/>
      </left>
      <right/>
      <top/>
      <bottom style="thin">
        <color rgb="FFD9D9E3"/>
      </bottom>
      <diagonal/>
    </border>
    <border>
      <left style="thin">
        <color rgb="FFD9D9E3"/>
      </left>
      <right style="thin">
        <color rgb="FFD9D9E3"/>
      </right>
      <top/>
      <bottom style="thin">
        <color rgb="FFD9D9E3"/>
      </bottom>
      <diagonal/>
    </border>
    <border>
      <left/>
      <right style="thin">
        <color rgb="FFD9D9E3"/>
      </right>
      <top/>
      <bottom style="thin">
        <color rgb="FFD9D9E3"/>
      </bottom>
      <diagonal/>
    </border>
    <border>
      <left/>
      <right/>
      <top/>
      <bottom style="thin">
        <color rgb="FFD9D9E3"/>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E7E7E7"/>
      </left>
      <right style="thin">
        <color rgb="FFE7E7E7"/>
      </right>
      <top/>
      <bottom/>
      <diagonal/>
    </border>
    <border>
      <left/>
      <right style="thin">
        <color rgb="FFE7E7E7"/>
      </right>
      <top/>
      <bottom/>
      <diagonal/>
    </border>
    <border>
      <left style="thin">
        <color rgb="FFE7E7E7"/>
      </left>
      <right/>
      <top/>
      <bottom/>
      <diagonal/>
    </border>
  </borders>
  <cellStyleXfs count="4">
    <xf numFmtId="0" fontId="0" fillId="0" borderId="0"/>
    <xf numFmtId="0" fontId="1" fillId="0" borderId="0"/>
    <xf numFmtId="0" fontId="86" fillId="0" borderId="0"/>
    <xf numFmtId="0" fontId="91" fillId="0" borderId="0"/>
  </cellStyleXfs>
  <cellXfs count="667">
    <xf numFmtId="0" fontId="0" fillId="0" borderId="0" xfId="0"/>
    <xf numFmtId="0" fontId="2" fillId="0" borderId="0" xfId="1" applyFont="1" applyAlignment="1">
      <alignment horizontal="center" vertical="center"/>
    </xf>
    <xf numFmtId="0" fontId="1" fillId="0" borderId="0" xfId="1"/>
    <xf numFmtId="0" fontId="4" fillId="0" borderId="0" xfId="1" applyFont="1"/>
    <xf numFmtId="0" fontId="5" fillId="2" borderId="0" xfId="1" applyFont="1" applyFill="1" applyAlignment="1">
      <alignment horizontal="center" vertical="center"/>
    </xf>
    <xf numFmtId="0" fontId="2" fillId="3" borderId="0" xfId="1" applyFont="1" applyFill="1" applyAlignment="1">
      <alignment horizontal="center" vertical="center"/>
    </xf>
    <xf numFmtId="9" fontId="7" fillId="3" borderId="0" xfId="1" applyNumberFormat="1" applyFont="1" applyFill="1" applyAlignment="1">
      <alignment horizontal="right"/>
    </xf>
    <xf numFmtId="0" fontId="2" fillId="4" borderId="0" xfId="1" applyFont="1" applyFill="1" applyAlignment="1">
      <alignment horizontal="center" vertical="center"/>
    </xf>
    <xf numFmtId="9" fontId="7" fillId="4" borderId="0" xfId="1" applyNumberFormat="1" applyFont="1" applyFill="1" applyAlignment="1">
      <alignment horizontal="right"/>
    </xf>
    <xf numFmtId="0" fontId="8" fillId="0" borderId="0" xfId="1" applyFont="1" applyAlignment="1">
      <alignment horizontal="center"/>
    </xf>
    <xf numFmtId="0" fontId="11" fillId="3" borderId="1" xfId="1" applyFont="1" applyFill="1" applyBorder="1" applyAlignment="1">
      <alignment horizontal="center" vertical="center"/>
    </xf>
    <xf numFmtId="9" fontId="7" fillId="3" borderId="1" xfId="1" applyNumberFormat="1" applyFont="1" applyFill="1" applyBorder="1" applyAlignment="1">
      <alignment horizontal="right"/>
    </xf>
    <xf numFmtId="9" fontId="7" fillId="0" borderId="0" xfId="1" applyNumberFormat="1" applyFont="1" applyAlignment="1">
      <alignment horizontal="right"/>
    </xf>
    <xf numFmtId="0" fontId="12" fillId="3" borderId="0" xfId="1" applyFont="1" applyFill="1" applyAlignment="1">
      <alignment horizontal="center" vertical="center"/>
    </xf>
    <xf numFmtId="0" fontId="12" fillId="0" borderId="0" xfId="1" applyFont="1" applyAlignment="1">
      <alignment horizontal="center" vertical="center"/>
    </xf>
    <xf numFmtId="0" fontId="12" fillId="0" borderId="0" xfId="1" applyFont="1" applyAlignment="1">
      <alignment horizontal="center" vertical="center" wrapText="1"/>
    </xf>
    <xf numFmtId="0" fontId="2" fillId="0" borderId="0" xfId="1" applyFont="1" applyAlignment="1">
      <alignment horizontal="center"/>
    </xf>
    <xf numFmtId="0" fontId="4" fillId="3" borderId="0" xfId="1" applyFont="1" applyFill="1"/>
    <xf numFmtId="0" fontId="13" fillId="3" borderId="0" xfId="1" applyFont="1" applyFill="1" applyAlignment="1">
      <alignment horizontal="center" vertical="center"/>
    </xf>
    <xf numFmtId="0" fontId="13" fillId="3" borderId="0" xfId="1" applyFont="1" applyFill="1"/>
    <xf numFmtId="0" fontId="15" fillId="3" borderId="0" xfId="1" applyFont="1" applyFill="1" applyAlignment="1">
      <alignment vertical="center"/>
    </xf>
    <xf numFmtId="0" fontId="2" fillId="3" borderId="0" xfId="1" applyFont="1" applyFill="1" applyAlignment="1">
      <alignment vertical="center"/>
    </xf>
    <xf numFmtId="0" fontId="2" fillId="7" borderId="0" xfId="1" applyFont="1" applyFill="1" applyAlignment="1">
      <alignment horizontal="center" vertical="center"/>
    </xf>
    <xf numFmtId="0" fontId="2" fillId="3" borderId="0" xfId="1" applyFont="1" applyFill="1" applyAlignment="1">
      <alignment horizontal="center"/>
    </xf>
    <xf numFmtId="0" fontId="4" fillId="3" borderId="0" xfId="1" applyFont="1" applyFill="1" applyAlignment="1">
      <alignment horizontal="center"/>
    </xf>
    <xf numFmtId="0" fontId="2" fillId="4" borderId="0" xfId="1" applyFont="1" applyFill="1" applyAlignment="1">
      <alignment vertical="center"/>
    </xf>
    <xf numFmtId="0" fontId="2" fillId="4" borderId="0" xfId="1" applyFont="1" applyFill="1" applyAlignment="1">
      <alignment horizontal="center"/>
    </xf>
    <xf numFmtId="0" fontId="4" fillId="4" borderId="0" xfId="1" applyFont="1" applyFill="1" applyAlignment="1">
      <alignment horizontal="center"/>
    </xf>
    <xf numFmtId="0" fontId="11" fillId="3" borderId="0" xfId="1" applyFont="1" applyFill="1" applyAlignment="1">
      <alignment horizontal="center" vertical="center"/>
    </xf>
    <xf numFmtId="0" fontId="11" fillId="4" borderId="0" xfId="1" applyFont="1" applyFill="1" applyAlignment="1">
      <alignment horizontal="center" vertical="center"/>
    </xf>
    <xf numFmtId="0" fontId="15" fillId="3" borderId="0" xfId="1" applyFont="1" applyFill="1"/>
    <xf numFmtId="0" fontId="2" fillId="0" borderId="0" xfId="1" applyFont="1" applyAlignment="1">
      <alignment wrapText="1"/>
    </xf>
    <xf numFmtId="0" fontId="4" fillId="0" borderId="0" xfId="1" applyFont="1" applyAlignment="1">
      <alignment horizontal="center"/>
    </xf>
    <xf numFmtId="0" fontId="21" fillId="0" borderId="0" xfId="1" applyFont="1" applyAlignment="1">
      <alignment horizontal="center"/>
    </xf>
    <xf numFmtId="0" fontId="21" fillId="3" borderId="0" xfId="1" applyFont="1" applyFill="1"/>
    <xf numFmtId="0" fontId="22" fillId="3" borderId="0" xfId="1" applyFont="1" applyFill="1"/>
    <xf numFmtId="0" fontId="2" fillId="8" borderId="0" xfId="1" applyFont="1" applyFill="1" applyAlignment="1">
      <alignment horizontal="center" vertical="center"/>
    </xf>
    <xf numFmtId="0" fontId="2" fillId="3" borderId="0" xfId="1" applyFont="1" applyFill="1" applyAlignment="1">
      <alignment vertical="center" wrapText="1"/>
    </xf>
    <xf numFmtId="0" fontId="25" fillId="3" borderId="0" xfId="1" applyFont="1" applyFill="1" applyAlignment="1">
      <alignment horizontal="center"/>
    </xf>
    <xf numFmtId="0" fontId="2" fillId="4" borderId="0" xfId="1" applyFont="1" applyFill="1" applyAlignment="1">
      <alignment vertical="center" wrapText="1"/>
    </xf>
    <xf numFmtId="0" fontId="25" fillId="4" borderId="0" xfId="1" applyFont="1" applyFill="1" applyAlignment="1">
      <alignment horizontal="center"/>
    </xf>
    <xf numFmtId="0" fontId="25" fillId="3" borderId="0" xfId="1" applyFont="1" applyFill="1"/>
    <xf numFmtId="0" fontId="2" fillId="7" borderId="0" xfId="1" applyFont="1" applyFill="1" applyAlignment="1">
      <alignment horizontal="center"/>
    </xf>
    <xf numFmtId="0" fontId="26" fillId="3" borderId="0" xfId="1" applyFont="1" applyFill="1"/>
    <xf numFmtId="0" fontId="21" fillId="0" borderId="0" xfId="1" applyFont="1" applyAlignment="1">
      <alignment wrapText="1"/>
    </xf>
    <xf numFmtId="0" fontId="27" fillId="0" borderId="0" xfId="1" applyFont="1" applyAlignment="1">
      <alignment wrapText="1"/>
    </xf>
    <xf numFmtId="0" fontId="28" fillId="0" borderId="0" xfId="1" applyFont="1" applyAlignment="1">
      <alignment wrapText="1"/>
    </xf>
    <xf numFmtId="0" fontId="17" fillId="3" borderId="0" xfId="1" applyFont="1" applyFill="1" applyAlignment="1">
      <alignment horizontal="center" vertical="center"/>
    </xf>
    <xf numFmtId="0" fontId="17" fillId="0" borderId="0" xfId="1" applyFont="1" applyAlignment="1">
      <alignment horizontal="center" vertical="center"/>
    </xf>
    <xf numFmtId="0" fontId="17" fillId="0" borderId="0" xfId="1" applyFont="1" applyAlignment="1">
      <alignment horizontal="center" vertical="center" wrapText="1"/>
    </xf>
    <xf numFmtId="0" fontId="26" fillId="0" borderId="0" xfId="1" applyFont="1" applyAlignment="1">
      <alignment horizontal="center"/>
    </xf>
    <xf numFmtId="0" fontId="2" fillId="0" borderId="0" xfId="1" applyFont="1" applyAlignment="1">
      <alignment vertical="center"/>
    </xf>
    <xf numFmtId="0" fontId="25" fillId="0" borderId="0" xfId="1" applyFont="1" applyAlignment="1">
      <alignment horizontal="center"/>
    </xf>
    <xf numFmtId="0" fontId="26" fillId="3" borderId="0" xfId="1" applyFont="1" applyFill="1" applyAlignment="1">
      <alignment wrapText="1"/>
    </xf>
    <xf numFmtId="0" fontId="36" fillId="3" borderId="0" xfId="1" applyFont="1" applyFill="1"/>
    <xf numFmtId="0" fontId="2" fillId="0" borderId="0" xfId="1" applyFont="1" applyAlignment="1">
      <alignment vertical="center" wrapText="1"/>
    </xf>
    <xf numFmtId="0" fontId="26" fillId="0" borderId="0" xfId="1" applyFont="1" applyAlignment="1">
      <alignment wrapText="1"/>
    </xf>
    <xf numFmtId="0" fontId="21" fillId="0" borderId="0" xfId="1" applyFont="1" applyAlignment="1">
      <alignment horizontal="center" vertical="center"/>
    </xf>
    <xf numFmtId="0" fontId="21" fillId="3" borderId="0" xfId="1" applyFont="1" applyFill="1" applyAlignment="1">
      <alignment vertical="center"/>
    </xf>
    <xf numFmtId="0" fontId="22" fillId="3" borderId="0" xfId="1" applyFont="1" applyFill="1" applyAlignment="1">
      <alignment vertical="center"/>
    </xf>
    <xf numFmtId="0" fontId="26" fillId="3" borderId="0" xfId="1" applyFont="1" applyFill="1" applyAlignment="1">
      <alignment vertical="center"/>
    </xf>
    <xf numFmtId="0" fontId="20" fillId="0" borderId="0" xfId="1" applyFont="1" applyAlignment="1">
      <alignment vertical="center" wrapText="1"/>
    </xf>
    <xf numFmtId="0" fontId="25" fillId="0" borderId="0" xfId="1" applyFont="1" applyAlignment="1">
      <alignment horizontal="center" vertical="center"/>
    </xf>
    <xf numFmtId="0" fontId="25" fillId="3" borderId="0" xfId="1" applyFont="1" applyFill="1" applyAlignment="1">
      <alignment horizontal="center" vertical="center"/>
    </xf>
    <xf numFmtId="0" fontId="25" fillId="4" borderId="0" xfId="1" applyFont="1" applyFill="1" applyAlignment="1">
      <alignment horizontal="center" vertical="center"/>
    </xf>
    <xf numFmtId="0" fontId="25" fillId="3" borderId="0" xfId="1" applyFont="1" applyFill="1" applyAlignment="1">
      <alignment vertical="center"/>
    </xf>
    <xf numFmtId="0" fontId="21" fillId="4" borderId="0" xfId="1" applyFont="1" applyFill="1" applyAlignment="1">
      <alignment vertical="center"/>
    </xf>
    <xf numFmtId="0" fontId="21" fillId="0" borderId="0" xfId="1" applyFont="1" applyAlignment="1">
      <alignment vertical="center"/>
    </xf>
    <xf numFmtId="0" fontId="21" fillId="0" borderId="0" xfId="1" applyFont="1" applyAlignment="1">
      <alignment vertical="center" wrapText="1"/>
    </xf>
    <xf numFmtId="0" fontId="39" fillId="3" borderId="0" xfId="1" applyFont="1" applyFill="1"/>
    <xf numFmtId="0" fontId="2" fillId="0" borderId="0" xfId="1" applyFont="1" applyAlignment="1">
      <alignment horizontal="center" vertical="center" wrapText="1"/>
    </xf>
    <xf numFmtId="0" fontId="2" fillId="0" borderId="0" xfId="1" applyFont="1" applyAlignment="1">
      <alignment horizontal="center" wrapText="1"/>
    </xf>
    <xf numFmtId="0" fontId="25" fillId="0" borderId="0" xfId="1" applyFont="1" applyAlignment="1">
      <alignment horizontal="center" wrapText="1"/>
    </xf>
    <xf numFmtId="0" fontId="2" fillId="7" borderId="0" xfId="1" applyFont="1" applyFill="1" applyAlignment="1">
      <alignment horizontal="center" vertical="center" wrapText="1"/>
    </xf>
    <xf numFmtId="0" fontId="40" fillId="3" borderId="0" xfId="1" applyFont="1" applyFill="1" applyAlignment="1">
      <alignment vertical="center"/>
    </xf>
    <xf numFmtId="0" fontId="21" fillId="0" borderId="0" xfId="1" applyFont="1"/>
    <xf numFmtId="0" fontId="13" fillId="0" borderId="0" xfId="1" applyFont="1" applyAlignment="1">
      <alignment horizontal="center" vertical="center"/>
    </xf>
    <xf numFmtId="0" fontId="22" fillId="0" borderId="0" xfId="1" applyFont="1"/>
    <xf numFmtId="0" fontId="15" fillId="0" borderId="0" xfId="1" applyFont="1" applyAlignment="1">
      <alignment vertical="center"/>
    </xf>
    <xf numFmtId="0" fontId="39" fillId="0" borderId="0" xfId="1" applyFont="1"/>
    <xf numFmtId="0" fontId="11" fillId="0" borderId="0" xfId="1" applyFont="1" applyAlignment="1">
      <alignment horizontal="center" vertical="center"/>
    </xf>
    <xf numFmtId="0" fontId="11" fillId="9" borderId="0" xfId="1" applyFont="1" applyFill="1" applyAlignment="1">
      <alignment horizontal="center" vertical="center"/>
    </xf>
    <xf numFmtId="0" fontId="25" fillId="0" borderId="0" xfId="1" applyFont="1"/>
    <xf numFmtId="0" fontId="11" fillId="9" borderId="0" xfId="1" applyFont="1" applyFill="1" applyAlignment="1">
      <alignment horizontal="center" vertical="center" wrapText="1"/>
    </xf>
    <xf numFmtId="0" fontId="11" fillId="9" borderId="0" xfId="1" applyFont="1" applyFill="1" applyAlignment="1">
      <alignment horizontal="center"/>
    </xf>
    <xf numFmtId="0" fontId="20" fillId="0" borderId="0" xfId="1" applyFont="1" applyAlignment="1">
      <alignment horizontal="center" vertical="center"/>
    </xf>
    <xf numFmtId="0" fontId="20" fillId="0" borderId="0" xfId="1" applyFont="1" applyAlignment="1">
      <alignment horizontal="center" wrapText="1"/>
    </xf>
    <xf numFmtId="0" fontId="42" fillId="0" borderId="0" xfId="1" applyFont="1" applyAlignment="1">
      <alignment horizontal="center" wrapText="1"/>
    </xf>
    <xf numFmtId="0" fontId="20" fillId="0" borderId="0" xfId="1" applyFont="1" applyAlignment="1">
      <alignment horizontal="center" vertical="center" wrapText="1"/>
    </xf>
    <xf numFmtId="0" fontId="43" fillId="3" borderId="0" xfId="1" applyFont="1" applyFill="1"/>
    <xf numFmtId="0" fontId="20" fillId="3" borderId="0" xfId="1" applyFont="1" applyFill="1" applyAlignment="1">
      <alignment vertical="center"/>
    </xf>
    <xf numFmtId="0" fontId="20" fillId="3" borderId="0" xfId="1" applyFont="1" applyFill="1" applyAlignment="1">
      <alignment horizontal="center" vertical="center"/>
    </xf>
    <xf numFmtId="0" fontId="20" fillId="3" borderId="0" xfId="1" applyFont="1" applyFill="1" applyAlignment="1">
      <alignment horizontal="center"/>
    </xf>
    <xf numFmtId="0" fontId="42" fillId="3" borderId="0" xfId="1" applyFont="1" applyFill="1" applyAlignment="1">
      <alignment horizontal="center"/>
    </xf>
    <xf numFmtId="0" fontId="42" fillId="3" borderId="0" xfId="1" applyFont="1" applyFill="1"/>
    <xf numFmtId="0" fontId="2" fillId="3" borderId="0" xfId="1" applyFont="1" applyFill="1" applyAlignment="1">
      <alignment horizontal="center" vertical="center" wrapText="1"/>
    </xf>
    <xf numFmtId="0" fontId="2" fillId="3" borderId="0" xfId="1" applyFont="1" applyFill="1" applyAlignment="1">
      <alignment horizontal="center" wrapText="1"/>
    </xf>
    <xf numFmtId="0" fontId="25" fillId="3" borderId="0" xfId="1" applyFont="1" applyFill="1" applyAlignment="1">
      <alignment horizontal="center" wrapText="1"/>
    </xf>
    <xf numFmtId="0" fontId="2" fillId="4" borderId="0" xfId="1" applyFont="1" applyFill="1" applyAlignment="1">
      <alignment horizontal="center" vertical="center" wrapText="1"/>
    </xf>
    <xf numFmtId="0" fontId="2" fillId="4" borderId="0" xfId="1" applyFont="1" applyFill="1" applyAlignment="1">
      <alignment horizontal="center" wrapText="1"/>
    </xf>
    <xf numFmtId="0" fontId="25" fillId="4" borderId="0" xfId="1" applyFont="1" applyFill="1" applyAlignment="1">
      <alignment horizontal="center" wrapText="1"/>
    </xf>
    <xf numFmtId="0" fontId="2" fillId="7" borderId="0" xfId="1" applyFont="1" applyFill="1" applyAlignment="1">
      <alignment vertical="center"/>
    </xf>
    <xf numFmtId="0" fontId="2" fillId="3" borderId="0" xfId="1" applyFont="1" applyFill="1" applyAlignment="1">
      <alignment horizontal="left" vertical="center"/>
    </xf>
    <xf numFmtId="0" fontId="2" fillId="3" borderId="0" xfId="1" applyFont="1" applyFill="1" applyAlignment="1">
      <alignment horizontal="right"/>
    </xf>
    <xf numFmtId="0" fontId="2" fillId="4" borderId="0" xfId="1" applyFont="1" applyFill="1" applyAlignment="1">
      <alignment horizontal="left" vertical="center"/>
    </xf>
    <xf numFmtId="0" fontId="2" fillId="4" borderId="0" xfId="1" applyFont="1" applyFill="1" applyAlignment="1">
      <alignment horizontal="right"/>
    </xf>
    <xf numFmtId="0" fontId="25" fillId="4" borderId="0" xfId="1" applyFont="1" applyFill="1"/>
    <xf numFmtId="0" fontId="2" fillId="0" borderId="0" xfId="1" applyFont="1" applyAlignment="1">
      <alignment horizontal="left" vertical="center"/>
    </xf>
    <xf numFmtId="0" fontId="2" fillId="0" borderId="0" xfId="1" applyFont="1" applyAlignment="1">
      <alignment horizontal="right"/>
    </xf>
    <xf numFmtId="0" fontId="44" fillId="3" borderId="0" xfId="1" applyFont="1" applyFill="1" applyAlignment="1">
      <alignment wrapText="1"/>
    </xf>
    <xf numFmtId="0" fontId="45" fillId="3" borderId="0" xfId="1" applyFont="1" applyFill="1"/>
    <xf numFmtId="0" fontId="46" fillId="11" borderId="0" xfId="1" applyFont="1" applyFill="1" applyAlignment="1">
      <alignment vertical="center" wrapText="1"/>
    </xf>
    <xf numFmtId="0" fontId="47" fillId="12" borderId="0" xfId="1" applyFont="1" applyFill="1" applyAlignment="1">
      <alignment horizontal="center" vertical="center"/>
    </xf>
    <xf numFmtId="0" fontId="48" fillId="3" borderId="0" xfId="1" applyFont="1" applyFill="1" applyAlignment="1">
      <alignment horizontal="left" vertical="center" wrapText="1"/>
    </xf>
    <xf numFmtId="0" fontId="51" fillId="3" borderId="0" xfId="1" applyFont="1" applyFill="1"/>
    <xf numFmtId="0" fontId="49" fillId="3" borderId="0" xfId="1" applyFont="1" applyFill="1" applyAlignment="1">
      <alignment horizontal="left" vertical="center" wrapText="1"/>
    </xf>
    <xf numFmtId="0" fontId="49" fillId="3" borderId="0" xfId="1" applyFont="1" applyFill="1" applyAlignment="1">
      <alignment horizontal="left" wrapText="1"/>
    </xf>
    <xf numFmtId="0" fontId="53" fillId="3" borderId="0" xfId="1" applyFont="1" applyFill="1"/>
    <xf numFmtId="0" fontId="54" fillId="11" borderId="0" xfId="1" applyFont="1" applyFill="1" applyAlignment="1">
      <alignment horizontal="left" vertical="center" wrapText="1"/>
    </xf>
    <xf numFmtId="0" fontId="57" fillId="3" borderId="0" xfId="1" applyFont="1" applyFill="1"/>
    <xf numFmtId="0" fontId="58" fillId="3" borderId="0" xfId="1" applyFont="1" applyFill="1" applyAlignment="1">
      <alignment vertical="center" wrapText="1"/>
    </xf>
    <xf numFmtId="0" fontId="48" fillId="3" borderId="0" xfId="1" applyFont="1" applyFill="1" applyAlignment="1">
      <alignment vertical="center" wrapText="1"/>
    </xf>
    <xf numFmtId="0" fontId="48" fillId="3" borderId="0" xfId="1" applyFont="1" applyFill="1" applyAlignment="1">
      <alignment wrapText="1"/>
    </xf>
    <xf numFmtId="0" fontId="59" fillId="3" borderId="0" xfId="1" applyFont="1" applyFill="1" applyAlignment="1">
      <alignment wrapText="1"/>
    </xf>
    <xf numFmtId="0" fontId="60" fillId="3" borderId="0" xfId="1" applyFont="1" applyFill="1"/>
    <xf numFmtId="0" fontId="61" fillId="14" borderId="0" xfId="1" applyFont="1" applyFill="1" applyAlignment="1">
      <alignment horizontal="center" vertical="center"/>
    </xf>
    <xf numFmtId="0" fontId="44" fillId="14" borderId="0" xfId="1" applyFont="1" applyFill="1" applyAlignment="1">
      <alignment horizontal="left" vertical="center" wrapText="1"/>
    </xf>
    <xf numFmtId="49" fontId="62" fillId="14" borderId="0" xfId="1" applyNumberFormat="1" applyFont="1" applyFill="1" applyAlignment="1">
      <alignment horizontal="center" vertical="center" wrapText="1"/>
    </xf>
    <xf numFmtId="0" fontId="62" fillId="14" borderId="0" xfId="1" applyFont="1" applyFill="1" applyAlignment="1">
      <alignment horizontal="center" vertical="center" wrapText="1"/>
    </xf>
    <xf numFmtId="0" fontId="48" fillId="0" borderId="0" xfId="1" applyFont="1" applyAlignment="1">
      <alignment horizontal="center" vertical="center"/>
    </xf>
    <xf numFmtId="0" fontId="63" fillId="0" borderId="0" xfId="1" applyFont="1" applyAlignment="1">
      <alignment horizontal="center" vertical="center"/>
    </xf>
    <xf numFmtId="0" fontId="64" fillId="3" borderId="0" xfId="1" applyFont="1" applyFill="1" applyAlignment="1">
      <alignment horizontal="left" vertical="center" wrapText="1"/>
    </xf>
    <xf numFmtId="0" fontId="48" fillId="3" borderId="0" xfId="1" applyFont="1" applyFill="1" applyAlignment="1">
      <alignment horizontal="left" vertical="center"/>
    </xf>
    <xf numFmtId="0" fontId="48" fillId="3" borderId="0" xfId="1" applyFont="1" applyFill="1" applyAlignment="1">
      <alignment horizontal="center" vertical="center"/>
    </xf>
    <xf numFmtId="0" fontId="48" fillId="0" borderId="0" xfId="1" applyFont="1" applyAlignment="1">
      <alignment horizontal="left" vertical="center"/>
    </xf>
    <xf numFmtId="0" fontId="57" fillId="9" borderId="0" xfId="1" applyFont="1" applyFill="1" applyAlignment="1">
      <alignment horizontal="center" vertical="center"/>
    </xf>
    <xf numFmtId="0" fontId="62" fillId="9" borderId="0" xfId="1" applyFont="1" applyFill="1" applyAlignment="1">
      <alignment horizontal="left" vertical="center" wrapText="1"/>
    </xf>
    <xf numFmtId="0" fontId="48" fillId="9" borderId="0" xfId="1" applyFont="1" applyFill="1" applyAlignment="1">
      <alignment horizontal="left" vertical="center"/>
    </xf>
    <xf numFmtId="0" fontId="53" fillId="9" borderId="0" xfId="1" applyFont="1" applyFill="1" applyAlignment="1">
      <alignment horizontal="center" vertical="center"/>
    </xf>
    <xf numFmtId="0" fontId="57" fillId="0" borderId="0" xfId="1" applyFont="1" applyAlignment="1">
      <alignment horizontal="center" vertical="center"/>
    </xf>
    <xf numFmtId="0" fontId="58" fillId="3" borderId="0" xfId="1" applyFont="1" applyFill="1" applyAlignment="1">
      <alignment horizontal="left" vertical="center" wrapText="1"/>
    </xf>
    <xf numFmtId="49" fontId="66" fillId="0" borderId="0" xfId="1" applyNumberFormat="1" applyFont="1" applyAlignment="1">
      <alignment horizontal="center" vertical="center"/>
    </xf>
    <xf numFmtId="0" fontId="53" fillId="0" borderId="0" xfId="1" applyFont="1" applyAlignment="1">
      <alignment horizontal="center" vertical="center"/>
    </xf>
    <xf numFmtId="0" fontId="53" fillId="15" borderId="0" xfId="1" applyFont="1" applyFill="1" applyAlignment="1">
      <alignment horizontal="center" vertical="center"/>
    </xf>
    <xf numFmtId="0" fontId="51" fillId="3" borderId="0" xfId="1" applyFont="1" applyFill="1" applyAlignment="1">
      <alignment horizontal="left" vertical="center" wrapText="1"/>
    </xf>
    <xf numFmtId="49" fontId="53" fillId="0" borderId="0" xfId="1" applyNumberFormat="1" applyFont="1" applyAlignment="1">
      <alignment horizontal="center" vertical="center"/>
    </xf>
    <xf numFmtId="0" fontId="53" fillId="16" borderId="0" xfId="1" applyFont="1" applyFill="1" applyAlignment="1">
      <alignment horizontal="center" vertical="center"/>
    </xf>
    <xf numFmtId="0" fontId="53" fillId="0" borderId="0" xfId="1" applyFont="1" applyAlignment="1">
      <alignment horizontal="left" vertical="center"/>
    </xf>
    <xf numFmtId="0" fontId="62" fillId="3" borderId="0" xfId="1" applyFont="1" applyFill="1" applyAlignment="1">
      <alignment horizontal="left" vertical="center" wrapText="1"/>
    </xf>
    <xf numFmtId="0" fontId="49" fillId="3" borderId="0" xfId="1" applyFont="1" applyFill="1" applyAlignment="1">
      <alignment horizontal="center" vertical="center"/>
    </xf>
    <xf numFmtId="0" fontId="49" fillId="0" borderId="0" xfId="1" applyFont="1" applyAlignment="1">
      <alignment horizontal="left" vertical="center"/>
    </xf>
    <xf numFmtId="0" fontId="48" fillId="9" borderId="0" xfId="1" applyFont="1" applyFill="1" applyAlignment="1">
      <alignment horizontal="center" vertical="center"/>
    </xf>
    <xf numFmtId="0" fontId="62" fillId="3" borderId="0" xfId="1" applyFont="1" applyFill="1" applyAlignment="1">
      <alignment horizontal="center" vertical="center"/>
    </xf>
    <xf numFmtId="0" fontId="53" fillId="18" borderId="0" xfId="1" applyFont="1" applyFill="1" applyAlignment="1">
      <alignment horizontal="center" vertical="center"/>
    </xf>
    <xf numFmtId="0" fontId="66" fillId="0" borderId="0" xfId="1" applyFont="1" applyAlignment="1">
      <alignment wrapText="1"/>
    </xf>
    <xf numFmtId="0" fontId="53" fillId="0" borderId="0" xfId="1" applyFont="1"/>
    <xf numFmtId="0" fontId="53" fillId="0" borderId="0" xfId="1" applyFont="1" applyAlignment="1">
      <alignment horizontal="center"/>
    </xf>
    <xf numFmtId="0" fontId="57" fillId="3" borderId="0" xfId="1" applyFont="1" applyFill="1" applyAlignment="1">
      <alignment vertical="center"/>
    </xf>
    <xf numFmtId="0" fontId="58" fillId="3" borderId="0" xfId="1" applyFont="1" applyFill="1" applyAlignment="1">
      <alignment wrapText="1"/>
    </xf>
    <xf numFmtId="0" fontId="62" fillId="3" borderId="0" xfId="1" applyFont="1" applyFill="1" applyAlignment="1">
      <alignment vertical="center" wrapText="1"/>
    </xf>
    <xf numFmtId="0" fontId="62" fillId="3" borderId="0" xfId="1" applyFont="1" applyFill="1" applyAlignment="1">
      <alignment wrapText="1"/>
    </xf>
    <xf numFmtId="0" fontId="57" fillId="0" borderId="0" xfId="1" applyFont="1" applyAlignment="1">
      <alignment vertical="center"/>
    </xf>
    <xf numFmtId="0" fontId="53" fillId="3" borderId="0" xfId="1" applyFont="1" applyFill="1" applyAlignment="1">
      <alignment horizontal="center" vertical="center"/>
    </xf>
    <xf numFmtId="0" fontId="67" fillId="3" borderId="0" xfId="1" applyFont="1" applyFill="1" applyAlignment="1">
      <alignment vertical="center" wrapText="1"/>
    </xf>
    <xf numFmtId="0" fontId="65" fillId="14" borderId="0" xfId="1" applyFont="1" applyFill="1" applyAlignment="1">
      <alignment horizontal="center" vertical="center"/>
    </xf>
    <xf numFmtId="0" fontId="68" fillId="0" borderId="0" xfId="1" applyFont="1" applyAlignment="1">
      <alignment horizontal="center"/>
    </xf>
    <xf numFmtId="0" fontId="64" fillId="0" borderId="0" xfId="1" applyFont="1" applyAlignment="1">
      <alignment wrapText="1"/>
    </xf>
    <xf numFmtId="0" fontId="48" fillId="0" borderId="0" xfId="1" applyFont="1"/>
    <xf numFmtId="0" fontId="57" fillId="3" borderId="0" xfId="1" applyFont="1" applyFill="1" applyAlignment="1">
      <alignment horizontal="center" vertical="center"/>
    </xf>
    <xf numFmtId="0" fontId="66" fillId="3" borderId="0" xfId="1" applyFont="1" applyFill="1" applyAlignment="1">
      <alignment horizontal="center" vertical="center"/>
    </xf>
    <xf numFmtId="0" fontId="69" fillId="19" borderId="0" xfId="1" applyFont="1" applyFill="1" applyAlignment="1">
      <alignment horizontal="center" vertical="center"/>
    </xf>
    <xf numFmtId="0" fontId="69" fillId="19" borderId="0" xfId="1" applyFont="1" applyFill="1" applyAlignment="1">
      <alignment vertical="center"/>
    </xf>
    <xf numFmtId="0" fontId="70" fillId="19" borderId="0" xfId="1" applyFont="1" applyFill="1" applyAlignment="1">
      <alignment horizontal="left" vertical="center"/>
    </xf>
    <xf numFmtId="0" fontId="71" fillId="0" borderId="0" xfId="1" applyFont="1" applyAlignment="1">
      <alignment vertical="center"/>
    </xf>
    <xf numFmtId="0" fontId="72" fillId="20" borderId="2" xfId="1" applyFont="1" applyFill="1" applyBorder="1" applyAlignment="1">
      <alignment horizontal="center" vertical="top" wrapText="1"/>
    </xf>
    <xf numFmtId="0" fontId="71" fillId="0" borderId="0" xfId="1" applyFont="1" applyAlignment="1">
      <alignment vertical="center" wrapText="1"/>
    </xf>
    <xf numFmtId="0" fontId="71" fillId="0" borderId="3" xfId="1" applyFont="1" applyBorder="1" applyAlignment="1">
      <alignment vertical="center"/>
    </xf>
    <xf numFmtId="0" fontId="73" fillId="0" borderId="3" xfId="1" applyFont="1" applyBorder="1" applyAlignment="1">
      <alignment vertical="center"/>
    </xf>
    <xf numFmtId="0" fontId="71" fillId="0" borderId="3" xfId="1" applyFont="1" applyBorder="1" applyAlignment="1">
      <alignment horizontal="center" vertical="center"/>
    </xf>
    <xf numFmtId="10" fontId="71" fillId="0" borderId="3" xfId="1" applyNumberFormat="1" applyFont="1" applyBorder="1" applyAlignment="1">
      <alignment horizontal="center" vertical="center"/>
    </xf>
    <xf numFmtId="0" fontId="74" fillId="0" borderId="4" xfId="1" applyFont="1" applyBorder="1" applyAlignment="1">
      <alignment horizontal="center" vertical="center"/>
    </xf>
    <xf numFmtId="0" fontId="71" fillId="0" borderId="5" xfId="1" applyFont="1" applyBorder="1" applyAlignment="1">
      <alignment vertical="center"/>
    </xf>
    <xf numFmtId="0" fontId="73" fillId="0" borderId="5" xfId="1" applyFont="1" applyBorder="1" applyAlignment="1">
      <alignment vertical="center"/>
    </xf>
    <xf numFmtId="0" fontId="71" fillId="0" borderId="5" xfId="1" applyFont="1" applyBorder="1" applyAlignment="1">
      <alignment horizontal="center" vertical="center"/>
    </xf>
    <xf numFmtId="10" fontId="71" fillId="0" borderId="5" xfId="1" applyNumberFormat="1" applyFont="1" applyBorder="1" applyAlignment="1">
      <alignment horizontal="center" vertical="center"/>
    </xf>
    <xf numFmtId="0" fontId="75" fillId="0" borderId="5" xfId="1" applyFont="1" applyBorder="1" applyAlignment="1">
      <alignment vertical="center"/>
    </xf>
    <xf numFmtId="0" fontId="71" fillId="0" borderId="6" xfId="1" applyFont="1" applyBorder="1" applyAlignment="1">
      <alignment vertical="center"/>
    </xf>
    <xf numFmtId="0" fontId="73" fillId="0" borderId="6" xfId="1" applyFont="1" applyBorder="1" applyAlignment="1">
      <alignment horizontal="left" vertical="center"/>
    </xf>
    <xf numFmtId="0" fontId="71" fillId="0" borderId="6" xfId="1" applyFont="1" applyBorder="1" applyAlignment="1">
      <alignment horizontal="center" vertical="center"/>
    </xf>
    <xf numFmtId="10" fontId="71" fillId="0" borderId="6" xfId="1" applyNumberFormat="1" applyFont="1" applyBorder="1" applyAlignment="1">
      <alignment horizontal="center" vertical="center"/>
    </xf>
    <xf numFmtId="0" fontId="74" fillId="0" borderId="7" xfId="1" applyFont="1" applyBorder="1" applyAlignment="1">
      <alignment horizontal="center" vertical="center"/>
    </xf>
    <xf numFmtId="0" fontId="76" fillId="20" borderId="2" xfId="1" applyFont="1" applyFill="1" applyBorder="1" applyAlignment="1">
      <alignment vertical="center"/>
    </xf>
    <xf numFmtId="0" fontId="72" fillId="20" borderId="2" xfId="1" applyFont="1" applyFill="1" applyBorder="1" applyAlignment="1">
      <alignment vertical="center"/>
    </xf>
    <xf numFmtId="0" fontId="72" fillId="20" borderId="2" xfId="1" applyFont="1" applyFill="1" applyBorder="1" applyAlignment="1">
      <alignment horizontal="center" vertical="center"/>
    </xf>
    <xf numFmtId="10" fontId="72" fillId="20" borderId="2" xfId="1" applyNumberFormat="1" applyFont="1" applyFill="1" applyBorder="1" applyAlignment="1">
      <alignment horizontal="center" vertical="center"/>
    </xf>
    <xf numFmtId="10" fontId="76" fillId="20" borderId="2" xfId="1" applyNumberFormat="1" applyFont="1" applyFill="1" applyBorder="1" applyAlignment="1">
      <alignment horizontal="center" vertical="center"/>
    </xf>
    <xf numFmtId="0" fontId="76" fillId="20" borderId="2" xfId="1" applyFont="1" applyFill="1" applyBorder="1" applyAlignment="1">
      <alignment horizontal="center" vertical="center"/>
    </xf>
    <xf numFmtId="0" fontId="71" fillId="0" borderId="0" xfId="1" applyFont="1" applyAlignment="1">
      <alignment horizontal="center" vertical="center"/>
    </xf>
    <xf numFmtId="0" fontId="77" fillId="20" borderId="8" xfId="1" applyFont="1" applyFill="1" applyBorder="1" applyAlignment="1">
      <alignment vertical="top"/>
    </xf>
    <xf numFmtId="0" fontId="25" fillId="20" borderId="8" xfId="1" applyFont="1" applyFill="1" applyBorder="1"/>
    <xf numFmtId="0" fontId="25" fillId="20" borderId="9" xfId="1" applyFont="1" applyFill="1" applyBorder="1"/>
    <xf numFmtId="0" fontId="72" fillId="20" borderId="9" xfId="1" applyFont="1" applyFill="1" applyBorder="1" applyAlignment="1">
      <alignment horizontal="center" vertical="top" wrapText="1"/>
    </xf>
    <xf numFmtId="0" fontId="72" fillId="20" borderId="10" xfId="1" applyFont="1" applyFill="1" applyBorder="1" applyAlignment="1">
      <alignment horizontal="left" vertical="center"/>
    </xf>
    <xf numFmtId="0" fontId="71" fillId="20" borderId="8" xfId="1" applyFont="1" applyFill="1" applyBorder="1" applyAlignment="1">
      <alignment vertical="center"/>
    </xf>
    <xf numFmtId="0" fontId="71" fillId="20" borderId="9" xfId="1" applyFont="1" applyFill="1" applyBorder="1" applyAlignment="1">
      <alignment vertical="center"/>
    </xf>
    <xf numFmtId="0" fontId="71" fillId="0" borderId="11" xfId="1" applyFont="1" applyBorder="1" applyAlignment="1">
      <alignment vertical="center"/>
    </xf>
    <xf numFmtId="0" fontId="71" fillId="0" borderId="12" xfId="1" applyFont="1" applyBorder="1" applyAlignment="1">
      <alignment vertical="center"/>
    </xf>
    <xf numFmtId="0" fontId="80" fillId="0" borderId="4" xfId="1" applyFont="1" applyBorder="1" applyAlignment="1">
      <alignment horizontal="center" vertical="center"/>
    </xf>
    <xf numFmtId="0" fontId="71" fillId="0" borderId="13" xfId="1" applyFont="1" applyBorder="1" applyAlignment="1">
      <alignment vertical="center"/>
    </xf>
    <xf numFmtId="0" fontId="71" fillId="0" borderId="14" xfId="1" applyFont="1" applyBorder="1" applyAlignment="1">
      <alignment vertical="center"/>
    </xf>
    <xf numFmtId="0" fontId="71" fillId="0" borderId="15" xfId="1" applyFont="1" applyBorder="1" applyAlignment="1">
      <alignment vertical="center"/>
    </xf>
    <xf numFmtId="0" fontId="71" fillId="0" borderId="16" xfId="1" applyFont="1" applyBorder="1" applyAlignment="1">
      <alignment vertical="center"/>
    </xf>
    <xf numFmtId="0" fontId="71" fillId="0" borderId="17" xfId="1" applyFont="1" applyBorder="1" applyAlignment="1">
      <alignment vertical="center"/>
    </xf>
    <xf numFmtId="0" fontId="71" fillId="0" borderId="18" xfId="1" applyFont="1" applyBorder="1" applyAlignment="1">
      <alignment vertical="center"/>
    </xf>
    <xf numFmtId="0" fontId="80" fillId="0" borderId="7" xfId="1" applyFont="1" applyBorder="1" applyAlignment="1">
      <alignment horizontal="center" vertical="center"/>
    </xf>
    <xf numFmtId="0" fontId="70" fillId="19" borderId="0" xfId="1" applyFont="1" applyFill="1" applyAlignment="1">
      <alignment horizontal="right" vertical="center"/>
    </xf>
    <xf numFmtId="0" fontId="72" fillId="20" borderId="19" xfId="1" applyFont="1" applyFill="1" applyBorder="1" applyAlignment="1">
      <alignment horizontal="center" vertical="top" wrapText="1"/>
    </xf>
    <xf numFmtId="0" fontId="72" fillId="20" borderId="19" xfId="1" applyFont="1" applyFill="1" applyBorder="1" applyAlignment="1">
      <alignment horizontal="left" vertical="top"/>
    </xf>
    <xf numFmtId="0" fontId="81" fillId="0" borderId="0" xfId="1" applyFont="1" applyAlignment="1">
      <alignment vertical="top" wrapText="1"/>
    </xf>
    <xf numFmtId="0" fontId="81" fillId="21" borderId="10" xfId="1" applyFont="1" applyFill="1" applyBorder="1" applyAlignment="1">
      <alignment horizontal="center" vertical="center"/>
    </xf>
    <xf numFmtId="0" fontId="82" fillId="21" borderId="8" xfId="1" applyFont="1" applyFill="1" applyBorder="1" applyAlignment="1">
      <alignment vertical="center"/>
    </xf>
    <xf numFmtId="0" fontId="81" fillId="21" borderId="8" xfId="1" applyFont="1" applyFill="1" applyBorder="1" applyAlignment="1">
      <alignment horizontal="center" vertical="center"/>
    </xf>
    <xf numFmtId="0" fontId="81" fillId="21" borderId="8" xfId="1" applyFont="1" applyFill="1" applyBorder="1" applyAlignment="1">
      <alignment vertical="center"/>
    </xf>
    <xf numFmtId="0" fontId="81" fillId="0" borderId="0" xfId="1" applyFont="1" applyAlignment="1">
      <alignment vertical="center"/>
    </xf>
    <xf numFmtId="0" fontId="71" fillId="0" borderId="20" xfId="1" applyFont="1" applyBorder="1" applyAlignment="1">
      <alignment horizontal="center" vertical="center"/>
    </xf>
    <xf numFmtId="0" fontId="71" fillId="0" borderId="21" xfId="1" applyFont="1" applyBorder="1" applyAlignment="1">
      <alignment vertical="center"/>
    </xf>
    <xf numFmtId="0" fontId="80" fillId="0" borderId="21" xfId="1" applyFont="1" applyBorder="1" applyAlignment="1">
      <alignment horizontal="center" vertical="center"/>
    </xf>
    <xf numFmtId="0" fontId="71" fillId="0" borderId="21" xfId="1" applyFont="1" applyBorder="1" applyAlignment="1">
      <alignment horizontal="center" vertical="center"/>
    </xf>
    <xf numFmtId="0" fontId="71" fillId="0" borderId="22" xfId="1" applyFont="1" applyBorder="1" applyAlignment="1">
      <alignment horizontal="center" vertical="center"/>
    </xf>
    <xf numFmtId="0" fontId="71" fillId="0" borderId="23" xfId="1" applyFont="1" applyBorder="1" applyAlignment="1">
      <alignment vertical="center"/>
    </xf>
    <xf numFmtId="0" fontId="71" fillId="0" borderId="23" xfId="1" applyFont="1" applyBorder="1" applyAlignment="1">
      <alignment horizontal="center" vertical="center"/>
    </xf>
    <xf numFmtId="0" fontId="80" fillId="0" borderId="23" xfId="1" applyFont="1" applyBorder="1" applyAlignment="1">
      <alignment horizontal="center" vertical="center"/>
    </xf>
    <xf numFmtId="0" fontId="71" fillId="0" borderId="24" xfId="1" applyFont="1" applyBorder="1" applyAlignment="1">
      <alignment horizontal="center" vertical="center"/>
    </xf>
    <xf numFmtId="0" fontId="71" fillId="0" borderId="25" xfId="1" applyFont="1" applyBorder="1" applyAlignment="1">
      <alignment vertical="center"/>
    </xf>
    <xf numFmtId="0" fontId="80" fillId="0" borderId="25" xfId="1" applyFont="1" applyBorder="1" applyAlignment="1">
      <alignment horizontal="center" vertical="center"/>
    </xf>
    <xf numFmtId="0" fontId="71" fillId="0" borderId="25" xfId="1" applyFont="1" applyBorder="1" applyAlignment="1">
      <alignment horizontal="center" vertical="center"/>
    </xf>
    <xf numFmtId="0" fontId="83" fillId="0" borderId="26" xfId="1" applyFont="1" applyBorder="1" applyAlignment="1">
      <alignment horizontal="center"/>
    </xf>
    <xf numFmtId="0" fontId="74" fillId="0" borderId="21" xfId="1" applyFont="1" applyBorder="1" applyAlignment="1">
      <alignment horizontal="center" vertical="center"/>
    </xf>
    <xf numFmtId="0" fontId="74" fillId="0" borderId="27" xfId="1" applyFont="1" applyBorder="1" applyAlignment="1">
      <alignment horizontal="center" vertical="center"/>
    </xf>
    <xf numFmtId="0" fontId="83" fillId="3" borderId="26" xfId="1" applyFont="1" applyFill="1" applyBorder="1" applyAlignment="1">
      <alignment horizontal="center"/>
    </xf>
    <xf numFmtId="0" fontId="83" fillId="0" borderId="28" xfId="1" applyFont="1" applyBorder="1" applyAlignment="1">
      <alignment horizontal="center"/>
    </xf>
    <xf numFmtId="0" fontId="74" fillId="0" borderId="23" xfId="1" applyFont="1" applyBorder="1" applyAlignment="1">
      <alignment horizontal="center" vertical="center"/>
    </xf>
    <xf numFmtId="0" fontId="74" fillId="0" borderId="25" xfId="1" applyFont="1" applyBorder="1" applyAlignment="1">
      <alignment horizontal="center" vertical="center"/>
    </xf>
    <xf numFmtId="0" fontId="26" fillId="0" borderId="0" xfId="1" applyFont="1"/>
    <xf numFmtId="0" fontId="71" fillId="0" borderId="29" xfId="1" applyFont="1" applyBorder="1" applyAlignment="1">
      <alignment horizontal="center" vertical="center"/>
    </xf>
    <xf numFmtId="0" fontId="71" fillId="0" borderId="4" xfId="1" applyFont="1" applyBorder="1" applyAlignment="1">
      <alignment horizontal="center" vertical="center"/>
    </xf>
    <xf numFmtId="0" fontId="72" fillId="20" borderId="30" xfId="1" applyFont="1" applyFill="1" applyBorder="1" applyAlignment="1">
      <alignment horizontal="left" vertical="center"/>
    </xf>
    <xf numFmtId="0" fontId="71" fillId="20" borderId="31" xfId="1" applyFont="1" applyFill="1" applyBorder="1" applyAlignment="1">
      <alignment vertical="center"/>
    </xf>
    <xf numFmtId="0" fontId="71" fillId="20" borderId="32" xfId="1" applyFont="1" applyFill="1" applyBorder="1" applyAlignment="1">
      <alignment vertical="center"/>
    </xf>
    <xf numFmtId="0" fontId="71" fillId="0" borderId="33" xfId="1" applyFont="1" applyBorder="1" applyAlignment="1">
      <alignment vertical="center"/>
    </xf>
    <xf numFmtId="0" fontId="84" fillId="0" borderId="34" xfId="1" applyFont="1" applyBorder="1" applyAlignment="1">
      <alignment vertical="center"/>
    </xf>
    <xf numFmtId="0" fontId="71" fillId="0" borderId="35" xfId="1" applyFont="1" applyBorder="1" applyAlignment="1">
      <alignment vertical="center"/>
    </xf>
    <xf numFmtId="0" fontId="71" fillId="0" borderId="36" xfId="1" applyFont="1" applyBorder="1" applyAlignment="1">
      <alignment vertical="center"/>
    </xf>
    <xf numFmtId="0" fontId="71" fillId="0" borderId="30" xfId="1" applyFont="1" applyBorder="1" applyAlignment="1">
      <alignment vertical="center"/>
    </xf>
    <xf numFmtId="0" fontId="71" fillId="0" borderId="37" xfId="1" applyFont="1" applyBorder="1" applyAlignment="1">
      <alignment vertical="center"/>
    </xf>
    <xf numFmtId="0" fontId="85" fillId="0" borderId="34" xfId="1" applyFont="1" applyBorder="1" applyAlignment="1">
      <alignment vertical="center"/>
    </xf>
    <xf numFmtId="0" fontId="71" fillId="0" borderId="38" xfId="1" applyFont="1" applyBorder="1" applyAlignment="1">
      <alignment vertical="center"/>
    </xf>
    <xf numFmtId="0" fontId="71" fillId="0" borderId="39" xfId="1" applyFont="1" applyBorder="1" applyAlignment="1">
      <alignment vertical="center"/>
    </xf>
    <xf numFmtId="0" fontId="71" fillId="0" borderId="40" xfId="1" applyFont="1" applyBorder="1" applyAlignment="1">
      <alignment vertical="center"/>
    </xf>
    <xf numFmtId="0" fontId="71" fillId="0" borderId="41" xfId="1" applyFont="1" applyBorder="1" applyAlignment="1">
      <alignment vertical="center"/>
    </xf>
    <xf numFmtId="0" fontId="71" fillId="0" borderId="42" xfId="1" applyFont="1" applyBorder="1" applyAlignment="1">
      <alignment vertical="center"/>
    </xf>
    <xf numFmtId="0" fontId="71" fillId="0" borderId="43" xfId="1" applyFont="1" applyBorder="1" applyAlignment="1">
      <alignment vertical="center"/>
    </xf>
    <xf numFmtId="0" fontId="71" fillId="0" borderId="44" xfId="1" applyFont="1" applyBorder="1" applyAlignment="1">
      <alignment vertical="center"/>
    </xf>
    <xf numFmtId="0" fontId="72" fillId="20" borderId="45" xfId="1" applyFont="1" applyFill="1" applyBorder="1" applyAlignment="1">
      <alignment horizontal="left" vertical="center"/>
    </xf>
    <xf numFmtId="0" fontId="71" fillId="20" borderId="41" xfId="1" applyFont="1" applyFill="1" applyBorder="1" applyAlignment="1">
      <alignment vertical="center"/>
    </xf>
    <xf numFmtId="0" fontId="71" fillId="20" borderId="42" xfId="1" applyFont="1" applyFill="1" applyBorder="1" applyAlignment="1">
      <alignment vertical="center"/>
    </xf>
    <xf numFmtId="0" fontId="71" fillId="0" borderId="46" xfId="1" applyFont="1" applyBorder="1" applyAlignment="1">
      <alignment vertical="center"/>
    </xf>
    <xf numFmtId="0" fontId="71" fillId="0" borderId="34" xfId="1" applyFont="1" applyBorder="1" applyAlignment="1">
      <alignment vertical="center"/>
    </xf>
    <xf numFmtId="0" fontId="71" fillId="0" borderId="47" xfId="1" applyFont="1" applyBorder="1" applyAlignment="1">
      <alignment vertical="center"/>
    </xf>
    <xf numFmtId="0" fontId="71" fillId="0" borderId="48" xfId="1" applyFont="1" applyBorder="1" applyAlignment="1">
      <alignment vertical="center"/>
    </xf>
    <xf numFmtId="0" fontId="26" fillId="0" borderId="34" xfId="1" applyFont="1" applyBorder="1"/>
    <xf numFmtId="0" fontId="52" fillId="13" borderId="0" xfId="1" applyFont="1" applyFill="1" applyAlignment="1">
      <alignment vertical="center"/>
    </xf>
    <xf numFmtId="0" fontId="1" fillId="0" borderId="0" xfId="1"/>
    <xf numFmtId="0" fontId="46" fillId="12" borderId="0" xfId="1" applyFont="1" applyFill="1" applyAlignment="1">
      <alignment wrapText="1"/>
    </xf>
    <xf numFmtId="0" fontId="50" fillId="13" borderId="0" xfId="1" applyFont="1" applyFill="1" applyAlignment="1">
      <alignment vertical="center"/>
    </xf>
    <xf numFmtId="0" fontId="55" fillId="12" borderId="0" xfId="1" applyFont="1" applyFill="1" applyAlignment="1">
      <alignment wrapText="1"/>
    </xf>
    <xf numFmtId="0" fontId="56" fillId="0" borderId="0" xfId="1" applyFont="1"/>
    <xf numFmtId="0" fontId="53" fillId="17" borderId="0" xfId="1" applyFont="1" applyFill="1" applyAlignment="1">
      <alignment horizontal="left" vertical="center"/>
    </xf>
    <xf numFmtId="0" fontId="62" fillId="0" borderId="0" xfId="1" applyFont="1" applyAlignment="1">
      <alignment horizontal="left" vertical="center"/>
    </xf>
    <xf numFmtId="0" fontId="65" fillId="9" borderId="0" xfId="1" applyFont="1" applyFill="1" applyAlignment="1">
      <alignment horizontal="center" vertical="top"/>
    </xf>
    <xf numFmtId="0" fontId="62" fillId="9" borderId="0" xfId="1" applyFont="1" applyFill="1" applyAlignment="1">
      <alignment horizontal="center" vertical="center"/>
    </xf>
    <xf numFmtId="0" fontId="53" fillId="12" borderId="0" xfId="1" applyFont="1" applyFill="1" applyAlignment="1">
      <alignment horizontal="left" vertical="center"/>
    </xf>
    <xf numFmtId="0" fontId="53" fillId="13" borderId="0" xfId="1" applyFont="1" applyFill="1" applyAlignment="1">
      <alignment horizontal="left" vertical="center"/>
    </xf>
    <xf numFmtId="0" fontId="9" fillId="3" borderId="1" xfId="1" applyFont="1" applyFill="1" applyBorder="1" applyAlignment="1">
      <alignment horizontal="left" vertical="center"/>
    </xf>
    <xf numFmtId="0" fontId="10" fillId="3" borderId="1" xfId="1" applyFont="1" applyFill="1" applyBorder="1"/>
    <xf numFmtId="0" fontId="6" fillId="3" borderId="0" xfId="1" applyFont="1" applyFill="1" applyAlignment="1">
      <alignment vertical="center"/>
    </xf>
    <xf numFmtId="0" fontId="6" fillId="4" borderId="0" xfId="1" applyFont="1" applyFill="1" applyAlignment="1">
      <alignment vertical="center"/>
    </xf>
    <xf numFmtId="0" fontId="3" fillId="2" borderId="0" xfId="1" applyFont="1" applyFill="1" applyAlignment="1">
      <alignment horizontal="center" vertical="center"/>
    </xf>
    <xf numFmtId="0" fontId="5" fillId="2" borderId="0" xfId="1" applyFont="1" applyFill="1" applyAlignment="1">
      <alignment horizontal="center" vertical="center"/>
    </xf>
    <xf numFmtId="0" fontId="20" fillId="7" borderId="0" xfId="1" applyFont="1" applyFill="1" applyAlignment="1">
      <alignment vertical="center" wrapText="1"/>
    </xf>
    <xf numFmtId="0" fontId="20" fillId="3" borderId="0" xfId="1" applyFont="1" applyFill="1" applyAlignment="1">
      <alignment vertical="center" wrapText="1"/>
    </xf>
    <xf numFmtId="0" fontId="20" fillId="4" borderId="0" xfId="1" applyFont="1" applyFill="1" applyAlignment="1">
      <alignment wrapText="1"/>
    </xf>
    <xf numFmtId="0" fontId="20" fillId="3" borderId="0" xfId="1" applyFont="1" applyFill="1" applyAlignment="1">
      <alignment wrapText="1"/>
    </xf>
    <xf numFmtId="0" fontId="16" fillId="5" borderId="0" xfId="1" applyFont="1" applyFill="1" applyAlignment="1">
      <alignment vertical="center"/>
    </xf>
    <xf numFmtId="0" fontId="20" fillId="4" borderId="0" xfId="1" applyFont="1" applyFill="1" applyAlignment="1">
      <alignment vertical="center" wrapText="1"/>
    </xf>
    <xf numFmtId="0" fontId="17" fillId="6" borderId="0" xfId="1" applyFont="1" applyFill="1"/>
    <xf numFmtId="0" fontId="17" fillId="6" borderId="0" xfId="1" applyFont="1" applyFill="1" applyAlignment="1">
      <alignment vertical="center"/>
    </xf>
    <xf numFmtId="0" fontId="14" fillId="5" borderId="0" xfId="1" applyFont="1" applyFill="1" applyAlignment="1">
      <alignment horizontal="center" vertical="center"/>
    </xf>
    <xf numFmtId="0" fontId="2" fillId="3" borderId="0" xfId="1" applyFont="1" applyFill="1" applyAlignment="1">
      <alignment wrapText="1"/>
    </xf>
    <xf numFmtId="0" fontId="16" fillId="5" borderId="0" xfId="1" applyFont="1" applyFill="1" applyAlignment="1">
      <alignment vertical="center" wrapText="1"/>
    </xf>
    <xf numFmtId="0" fontId="17" fillId="6" borderId="0" xfId="1" applyFont="1" applyFill="1" applyAlignment="1">
      <alignment vertical="center" wrapText="1"/>
    </xf>
    <xf numFmtId="0" fontId="2" fillId="4" borderId="0" xfId="1" applyFont="1" applyFill="1" applyAlignment="1">
      <alignment wrapText="1"/>
    </xf>
    <xf numFmtId="0" fontId="14" fillId="5" borderId="0" xfId="1" applyFont="1" applyFill="1" applyAlignment="1">
      <alignment horizontal="center" vertical="center" wrapText="1"/>
    </xf>
    <xf numFmtId="0" fontId="20" fillId="8" borderId="0" xfId="1" applyFont="1" applyFill="1" applyAlignment="1">
      <alignment vertical="center" wrapText="1"/>
    </xf>
    <xf numFmtId="0" fontId="20" fillId="0" borderId="0" xfId="1" applyFont="1"/>
    <xf numFmtId="0" fontId="20" fillId="4" borderId="0" xfId="1" applyFont="1" applyFill="1"/>
    <xf numFmtId="0" fontId="20" fillId="3" borderId="0" xfId="1" applyFont="1" applyFill="1"/>
    <xf numFmtId="0" fontId="34" fillId="3" borderId="0" xfId="1" applyFont="1" applyFill="1" applyAlignment="1">
      <alignment wrapText="1"/>
    </xf>
    <xf numFmtId="0" fontId="34" fillId="4" borderId="0" xfId="1" applyFont="1" applyFill="1" applyAlignment="1">
      <alignment wrapText="1"/>
    </xf>
    <xf numFmtId="0" fontId="31" fillId="3" borderId="0" xfId="1" applyFont="1" applyFill="1" applyAlignment="1">
      <alignment wrapText="1"/>
    </xf>
    <xf numFmtId="0" fontId="29" fillId="4" borderId="0" xfId="1" applyFont="1" applyFill="1" applyAlignment="1">
      <alignment wrapText="1"/>
    </xf>
    <xf numFmtId="0" fontId="29" fillId="3" borderId="0" xfId="1" applyFont="1" applyFill="1" applyAlignment="1">
      <alignment wrapText="1"/>
    </xf>
    <xf numFmtId="0" fontId="2" fillId="0" borderId="0" xfId="1" applyFont="1" applyAlignment="1">
      <alignment wrapText="1"/>
    </xf>
    <xf numFmtId="0" fontId="2" fillId="3" borderId="0" xfId="1" applyFont="1" applyFill="1" applyAlignment="1">
      <alignment vertical="center" wrapText="1"/>
    </xf>
    <xf numFmtId="0" fontId="2" fillId="4" borderId="0" xfId="1" applyFont="1" applyFill="1" applyAlignment="1">
      <alignment vertical="center" wrapText="1"/>
    </xf>
    <xf numFmtId="0" fontId="37" fillId="5" borderId="0" xfId="1" applyFont="1" applyFill="1" applyAlignment="1">
      <alignment vertical="center"/>
    </xf>
    <xf numFmtId="0" fontId="20" fillId="0" borderId="0" xfId="1" applyFont="1" applyAlignment="1">
      <alignment vertical="center" wrapText="1"/>
    </xf>
    <xf numFmtId="0" fontId="20" fillId="0" borderId="0" xfId="1" applyFont="1" applyAlignment="1">
      <alignment wrapText="1"/>
    </xf>
    <xf numFmtId="0" fontId="41" fillId="5" borderId="0" xfId="1" applyFont="1" applyFill="1" applyAlignment="1">
      <alignment vertical="center"/>
    </xf>
    <xf numFmtId="0" fontId="26" fillId="0" borderId="0" xfId="1" applyFont="1" applyAlignment="1">
      <alignment wrapText="1"/>
    </xf>
    <xf numFmtId="0" fontId="34" fillId="9" borderId="0" xfId="1" applyFont="1" applyFill="1" applyAlignment="1">
      <alignment vertical="center" wrapText="1"/>
    </xf>
    <xf numFmtId="0" fontId="29" fillId="0" borderId="0" xfId="1" applyFont="1" applyAlignment="1">
      <alignment wrapText="1"/>
    </xf>
    <xf numFmtId="0" fontId="29" fillId="10" borderId="0" xfId="1" applyFont="1" applyFill="1" applyAlignment="1">
      <alignment wrapText="1"/>
    </xf>
    <xf numFmtId="0" fontId="11" fillId="9" borderId="0" xfId="1" applyFont="1" applyFill="1" applyAlignment="1">
      <alignment wrapText="1"/>
    </xf>
    <xf numFmtId="0" fontId="17" fillId="5" borderId="0" xfId="1" applyFont="1" applyFill="1" applyAlignment="1">
      <alignment vertical="center"/>
    </xf>
    <xf numFmtId="0" fontId="2" fillId="7" borderId="0" xfId="1" applyFont="1" applyFill="1" applyAlignment="1">
      <alignment wrapText="1"/>
    </xf>
    <xf numFmtId="0" fontId="20" fillId="7" borderId="0" xfId="1" applyFont="1" applyFill="1" applyAlignment="1">
      <alignment vertical="center"/>
    </xf>
    <xf numFmtId="0" fontId="87" fillId="3" borderId="0" xfId="2" applyFont="1" applyFill="1"/>
    <xf numFmtId="0" fontId="88" fillId="3" borderId="0" xfId="2" applyFont="1" applyFill="1"/>
    <xf numFmtId="0" fontId="89" fillId="3" borderId="0" xfId="2" applyFont="1" applyFill="1"/>
    <xf numFmtId="0" fontId="86" fillId="0" borderId="0" xfId="2"/>
    <xf numFmtId="0" fontId="90" fillId="3" borderId="0" xfId="2" applyFont="1" applyFill="1" applyAlignment="1">
      <alignment horizontal="left"/>
    </xf>
    <xf numFmtId="0" fontId="90" fillId="22" borderId="49" xfId="2" applyFont="1" applyFill="1" applyBorder="1" applyAlignment="1">
      <alignment horizontal="center"/>
    </xf>
    <xf numFmtId="0" fontId="90" fillId="22" borderId="38" xfId="2" applyFont="1" applyFill="1" applyBorder="1" applyAlignment="1">
      <alignment horizontal="center"/>
    </xf>
    <xf numFmtId="0" fontId="89" fillId="4" borderId="0" xfId="2" applyFont="1" applyFill="1"/>
    <xf numFmtId="0" fontId="90" fillId="3" borderId="50" xfId="2" applyFont="1" applyFill="1" applyBorder="1" applyAlignment="1">
      <alignment horizontal="left"/>
    </xf>
    <xf numFmtId="0" fontId="90" fillId="3" borderId="51" xfId="2" applyFont="1" applyFill="1" applyBorder="1" applyAlignment="1">
      <alignment horizontal="left"/>
    </xf>
    <xf numFmtId="0" fontId="88" fillId="3" borderId="52" xfId="2" applyFont="1" applyFill="1" applyBorder="1"/>
    <xf numFmtId="0" fontId="87" fillId="23" borderId="0" xfId="2" applyFont="1" applyFill="1"/>
    <xf numFmtId="0" fontId="88" fillId="0" borderId="0" xfId="2" applyFont="1"/>
    <xf numFmtId="0" fontId="89" fillId="0" borderId="0" xfId="2" applyFont="1"/>
    <xf numFmtId="0" fontId="88" fillId="0" borderId="52" xfId="2" applyFont="1" applyBorder="1"/>
    <xf numFmtId="0" fontId="90" fillId="23" borderId="0" xfId="2" applyFont="1" applyFill="1" applyAlignment="1">
      <alignment horizontal="left"/>
    </xf>
    <xf numFmtId="0" fontId="88" fillId="3" borderId="53" xfId="2" applyFont="1" applyFill="1" applyBorder="1"/>
    <xf numFmtId="0" fontId="88" fillId="0" borderId="53" xfId="2" applyFont="1" applyBorder="1"/>
    <xf numFmtId="0" fontId="88" fillId="3" borderId="51" xfId="2" applyFont="1" applyFill="1" applyBorder="1" applyAlignment="1">
      <alignment horizontal="center"/>
    </xf>
    <xf numFmtId="0" fontId="88" fillId="3" borderId="52" xfId="2" applyFont="1" applyFill="1" applyBorder="1" applyAlignment="1">
      <alignment horizontal="center"/>
    </xf>
    <xf numFmtId="0" fontId="88" fillId="4" borderId="52" xfId="2" applyFont="1" applyFill="1" applyBorder="1" applyAlignment="1">
      <alignment horizontal="center"/>
    </xf>
    <xf numFmtId="0" fontId="88" fillId="3" borderId="51" xfId="2" applyFont="1" applyFill="1" applyBorder="1"/>
    <xf numFmtId="0" fontId="88" fillId="0" borderId="51" xfId="2" applyFont="1" applyBorder="1"/>
    <xf numFmtId="0" fontId="91" fillId="0" borderId="0" xfId="3"/>
    <xf numFmtId="0" fontId="92" fillId="24" borderId="54" xfId="3" applyFont="1" applyFill="1" applyBorder="1" applyAlignment="1">
      <alignment horizontal="center"/>
    </xf>
    <xf numFmtId="0" fontId="93" fillId="0" borderId="55" xfId="3" applyFont="1" applyBorder="1"/>
    <xf numFmtId="0" fontId="94" fillId="0" borderId="56" xfId="3" applyFont="1" applyBorder="1"/>
    <xf numFmtId="0" fontId="95" fillId="3" borderId="34" xfId="3" applyFont="1" applyFill="1" applyBorder="1" applyAlignment="1">
      <alignment horizontal="left"/>
    </xf>
    <xf numFmtId="0" fontId="96" fillId="0" borderId="57" xfId="3" applyFont="1" applyBorder="1"/>
    <xf numFmtId="0" fontId="95" fillId="0" borderId="57" xfId="3" applyFont="1" applyBorder="1"/>
    <xf numFmtId="0" fontId="97" fillId="3" borderId="0" xfId="3" applyFont="1" applyFill="1" applyAlignment="1">
      <alignment horizontal="left"/>
    </xf>
    <xf numFmtId="0" fontId="98" fillId="3" borderId="34" xfId="3" applyFont="1" applyFill="1" applyBorder="1" applyAlignment="1">
      <alignment horizontal="left"/>
    </xf>
    <xf numFmtId="0" fontId="95" fillId="3" borderId="57" xfId="3" applyFont="1" applyFill="1" applyBorder="1"/>
    <xf numFmtId="0" fontId="99" fillId="3" borderId="0" xfId="3" applyFont="1" applyFill="1"/>
    <xf numFmtId="0" fontId="100" fillId="25" borderId="58" xfId="3" applyFont="1" applyFill="1" applyBorder="1" applyAlignment="1">
      <alignment horizontal="center"/>
    </xf>
    <xf numFmtId="0" fontId="93" fillId="0" borderId="57" xfId="3" applyFont="1" applyBorder="1"/>
    <xf numFmtId="0" fontId="101" fillId="26" borderId="0" xfId="3" applyFont="1" applyFill="1" applyAlignment="1">
      <alignment horizontal="left"/>
    </xf>
    <xf numFmtId="0" fontId="102" fillId="27" borderId="54" xfId="3" applyFont="1" applyFill="1" applyBorder="1" applyAlignment="1">
      <alignment horizontal="center" vertical="center"/>
    </xf>
    <xf numFmtId="0" fontId="93" fillId="0" borderId="35" xfId="3" applyFont="1" applyBorder="1"/>
    <xf numFmtId="0" fontId="103" fillId="0" borderId="38" xfId="3" applyFont="1" applyBorder="1"/>
    <xf numFmtId="0" fontId="104" fillId="9" borderId="58" xfId="3" applyFont="1" applyFill="1" applyBorder="1" applyAlignment="1">
      <alignment horizontal="center"/>
    </xf>
    <xf numFmtId="0" fontId="93" fillId="0" borderId="38" xfId="3" applyFont="1" applyBorder="1"/>
    <xf numFmtId="0" fontId="105" fillId="28" borderId="56" xfId="3" applyFont="1" applyFill="1" applyBorder="1" applyAlignment="1">
      <alignment horizontal="center"/>
    </xf>
    <xf numFmtId="0" fontId="104" fillId="28" borderId="57" xfId="3" applyFont="1" applyFill="1" applyBorder="1" applyAlignment="1">
      <alignment horizontal="center"/>
    </xf>
    <xf numFmtId="0" fontId="102" fillId="3" borderId="56" xfId="3" applyFont="1" applyFill="1" applyBorder="1" applyAlignment="1">
      <alignment horizontal="center"/>
    </xf>
    <xf numFmtId="0" fontId="94" fillId="0" borderId="57" xfId="3" applyFont="1" applyBorder="1"/>
    <xf numFmtId="0" fontId="102" fillId="3" borderId="57" xfId="3" applyFont="1" applyFill="1" applyBorder="1" applyAlignment="1">
      <alignment horizontal="center"/>
    </xf>
    <xf numFmtId="0" fontId="106" fillId="29" borderId="54" xfId="3" applyFont="1" applyFill="1" applyBorder="1" applyAlignment="1">
      <alignment horizontal="center"/>
    </xf>
    <xf numFmtId="0" fontId="94" fillId="9" borderId="58" xfId="3" applyFont="1" applyFill="1" applyBorder="1" applyAlignment="1">
      <alignment horizontal="center"/>
    </xf>
    <xf numFmtId="0" fontId="95" fillId="0" borderId="56" xfId="3" applyFont="1" applyBorder="1" applyAlignment="1">
      <alignment horizontal="center"/>
    </xf>
    <xf numFmtId="0" fontId="95" fillId="30" borderId="34" xfId="3" applyFont="1" applyFill="1" applyBorder="1" applyAlignment="1">
      <alignment horizontal="left"/>
    </xf>
    <xf numFmtId="0" fontId="95" fillId="30" borderId="34" xfId="3" applyFont="1" applyFill="1" applyBorder="1"/>
    <xf numFmtId="0" fontId="95" fillId="31" borderId="34" xfId="3" applyFont="1" applyFill="1" applyBorder="1" applyAlignment="1">
      <alignment horizontal="left"/>
    </xf>
    <xf numFmtId="0" fontId="95" fillId="31" borderId="59" xfId="3" applyFont="1" applyFill="1" applyBorder="1" applyAlignment="1">
      <alignment horizontal="left"/>
    </xf>
    <xf numFmtId="0" fontId="95" fillId="31" borderId="60" xfId="3" applyFont="1" applyFill="1" applyBorder="1" applyAlignment="1">
      <alignment horizontal="left"/>
    </xf>
    <xf numFmtId="0" fontId="95" fillId="31" borderId="61" xfId="3" applyFont="1" applyFill="1" applyBorder="1" applyAlignment="1">
      <alignment horizontal="left"/>
    </xf>
    <xf numFmtId="0" fontId="95" fillId="32" borderId="34" xfId="3" applyFont="1" applyFill="1" applyBorder="1" applyAlignment="1">
      <alignment horizontal="left"/>
    </xf>
    <xf numFmtId="0" fontId="95" fillId="32" borderId="59" xfId="3" applyFont="1" applyFill="1" applyBorder="1" applyAlignment="1">
      <alignment horizontal="left"/>
    </xf>
    <xf numFmtId="0" fontId="93" fillId="0" borderId="56" xfId="3" applyFont="1" applyBorder="1"/>
    <xf numFmtId="0" fontId="95" fillId="33" borderId="34" xfId="3" applyFont="1" applyFill="1" applyBorder="1" applyAlignment="1">
      <alignment horizontal="left"/>
    </xf>
    <xf numFmtId="0" fontId="95" fillId="34" borderId="59" xfId="3" applyFont="1" applyFill="1" applyBorder="1" applyAlignment="1">
      <alignment horizontal="left"/>
    </xf>
    <xf numFmtId="0" fontId="95" fillId="33" borderId="60" xfId="3" applyFont="1" applyFill="1" applyBorder="1" applyAlignment="1">
      <alignment horizontal="left"/>
    </xf>
    <xf numFmtId="0" fontId="95" fillId="33" borderId="56" xfId="3" applyFont="1" applyFill="1" applyBorder="1" applyAlignment="1">
      <alignment horizontal="left"/>
    </xf>
    <xf numFmtId="0" fontId="95" fillId="34" borderId="34" xfId="3" applyFont="1" applyFill="1" applyBorder="1" applyAlignment="1">
      <alignment horizontal="left"/>
    </xf>
    <xf numFmtId="0" fontId="95" fillId="35" borderId="34" xfId="3" applyFont="1" applyFill="1" applyBorder="1" applyAlignment="1">
      <alignment horizontal="left"/>
    </xf>
    <xf numFmtId="0" fontId="95" fillId="35" borderId="59" xfId="3" applyFont="1" applyFill="1" applyBorder="1" applyAlignment="1">
      <alignment horizontal="left"/>
    </xf>
    <xf numFmtId="0" fontId="93" fillId="0" borderId="60" xfId="3" applyFont="1" applyBorder="1"/>
    <xf numFmtId="0" fontId="95" fillId="36" borderId="34" xfId="3" applyFont="1" applyFill="1" applyBorder="1" applyAlignment="1">
      <alignment horizontal="left"/>
    </xf>
    <xf numFmtId="0" fontId="95" fillId="36" borderId="59" xfId="3" applyFont="1" applyFill="1" applyBorder="1" applyAlignment="1">
      <alignment horizontal="left"/>
    </xf>
    <xf numFmtId="0" fontId="107" fillId="29" borderId="54" xfId="3" applyFont="1" applyFill="1" applyBorder="1" applyAlignment="1">
      <alignment horizontal="center"/>
    </xf>
    <xf numFmtId="0" fontId="108" fillId="29" borderId="34" xfId="3" applyFont="1" applyFill="1" applyBorder="1"/>
    <xf numFmtId="0" fontId="109" fillId="9" borderId="58" xfId="3" applyFont="1" applyFill="1" applyBorder="1" applyAlignment="1">
      <alignment horizontal="center"/>
    </xf>
    <xf numFmtId="0" fontId="112" fillId="28" borderId="56" xfId="3" applyFont="1" applyFill="1" applyBorder="1" applyAlignment="1">
      <alignment horizontal="center"/>
    </xf>
    <xf numFmtId="0" fontId="112" fillId="28" borderId="57" xfId="3" applyFont="1" applyFill="1" applyBorder="1" applyAlignment="1">
      <alignment horizontal="center"/>
    </xf>
    <xf numFmtId="164" fontId="113" fillId="27" borderId="34" xfId="3" applyNumberFormat="1" applyFont="1" applyFill="1" applyBorder="1" applyAlignment="1">
      <alignment horizontal="center"/>
    </xf>
    <xf numFmtId="0" fontId="113" fillId="27" borderId="56" xfId="3" applyFont="1" applyFill="1" applyBorder="1" applyAlignment="1">
      <alignment horizontal="center"/>
    </xf>
    <xf numFmtId="0" fontId="114" fillId="0" borderId="56" xfId="3" applyFont="1" applyBorder="1" applyAlignment="1">
      <alignment horizontal="center"/>
    </xf>
    <xf numFmtId="0" fontId="114" fillId="30" borderId="57" xfId="3" applyFont="1" applyFill="1" applyBorder="1"/>
    <xf numFmtId="0" fontId="114" fillId="37" borderId="57" xfId="3" applyFont="1" applyFill="1" applyBorder="1" applyAlignment="1">
      <alignment horizontal="center"/>
    </xf>
    <xf numFmtId="0" fontId="114" fillId="37" borderId="34" xfId="3" applyFont="1" applyFill="1" applyBorder="1" applyAlignment="1">
      <alignment horizontal="center"/>
    </xf>
    <xf numFmtId="0" fontId="114" fillId="37" borderId="56" xfId="3" applyFont="1" applyFill="1" applyBorder="1" applyAlignment="1">
      <alignment horizontal="center"/>
    </xf>
    <xf numFmtId="0" fontId="114" fillId="31" borderId="57" xfId="3" applyFont="1" applyFill="1" applyBorder="1"/>
    <xf numFmtId="0" fontId="114" fillId="31" borderId="61" xfId="3" applyFont="1" applyFill="1" applyBorder="1" applyAlignment="1">
      <alignment vertical="center"/>
    </xf>
    <xf numFmtId="0" fontId="114" fillId="3" borderId="57" xfId="3" applyFont="1" applyFill="1" applyBorder="1" applyAlignment="1">
      <alignment horizontal="center"/>
    </xf>
    <xf numFmtId="0" fontId="114" fillId="3" borderId="56" xfId="3" applyFont="1" applyFill="1" applyBorder="1" applyAlignment="1">
      <alignment horizontal="center"/>
    </xf>
    <xf numFmtId="0" fontId="93" fillId="0" borderId="61" xfId="3" applyFont="1" applyBorder="1"/>
    <xf numFmtId="0" fontId="114" fillId="32" borderId="57" xfId="3" applyFont="1" applyFill="1" applyBorder="1"/>
    <xf numFmtId="0" fontId="114" fillId="32" borderId="61" xfId="3" applyFont="1" applyFill="1" applyBorder="1"/>
    <xf numFmtId="0" fontId="114" fillId="33" borderId="57" xfId="3" applyFont="1" applyFill="1" applyBorder="1"/>
    <xf numFmtId="0" fontId="114" fillId="33" borderId="61" xfId="3" applyFont="1" applyFill="1" applyBorder="1" applyAlignment="1">
      <alignment vertical="center"/>
    </xf>
    <xf numFmtId="0" fontId="114" fillId="34" borderId="57" xfId="3" applyFont="1" applyFill="1" applyBorder="1"/>
    <xf numFmtId="0" fontId="114" fillId="34" borderId="61" xfId="3" applyFont="1" applyFill="1" applyBorder="1"/>
    <xf numFmtId="0" fontId="114" fillId="35" borderId="57" xfId="3" applyFont="1" applyFill="1" applyBorder="1"/>
    <xf numFmtId="0" fontId="114" fillId="35" borderId="61" xfId="3" applyFont="1" applyFill="1" applyBorder="1" applyAlignment="1">
      <alignment vertical="center"/>
    </xf>
    <xf numFmtId="0" fontId="114" fillId="36" borderId="57" xfId="3" applyFont="1" applyFill="1" applyBorder="1"/>
    <xf numFmtId="0" fontId="114" fillId="36" borderId="61" xfId="3" applyFont="1" applyFill="1" applyBorder="1" applyAlignment="1">
      <alignment vertical="center"/>
    </xf>
    <xf numFmtId="0" fontId="108" fillId="0" borderId="0" xfId="3" applyFont="1"/>
    <xf numFmtId="0" fontId="110" fillId="3" borderId="0" xfId="3" applyFont="1" applyFill="1" applyAlignment="1">
      <alignment horizontal="center"/>
    </xf>
    <xf numFmtId="0" fontId="115" fillId="0" borderId="0" xfId="3" applyFont="1"/>
    <xf numFmtId="0" fontId="116" fillId="38" borderId="0" xfId="3" applyFont="1" applyFill="1"/>
    <xf numFmtId="0" fontId="110" fillId="38" borderId="0" xfId="3" applyFont="1" applyFill="1" applyAlignment="1">
      <alignment horizontal="center"/>
    </xf>
    <xf numFmtId="0" fontId="114" fillId="3" borderId="56" xfId="3" applyFont="1" applyFill="1" applyBorder="1"/>
    <xf numFmtId="0" fontId="114" fillId="0" borderId="57" xfId="3" applyFont="1" applyBorder="1"/>
    <xf numFmtId="0" fontId="116" fillId="0" borderId="0" xfId="3" applyFont="1"/>
    <xf numFmtId="0" fontId="117" fillId="0" borderId="0" xfId="3" applyFont="1"/>
    <xf numFmtId="0" fontId="95" fillId="3" borderId="56" xfId="3" applyFont="1" applyFill="1" applyBorder="1"/>
    <xf numFmtId="0" fontId="118" fillId="0" borderId="0" xfId="3" applyFont="1"/>
    <xf numFmtId="0" fontId="119" fillId="0" borderId="57" xfId="3" applyFont="1" applyBorder="1"/>
    <xf numFmtId="0" fontId="103" fillId="0" borderId="0" xfId="3" applyFont="1"/>
    <xf numFmtId="0" fontId="120" fillId="0" borderId="0" xfId="3" applyFont="1"/>
    <xf numFmtId="0" fontId="108" fillId="38" borderId="0" xfId="3" applyFont="1" applyFill="1"/>
    <xf numFmtId="0" fontId="108" fillId="3" borderId="0" xfId="3" applyFont="1" applyFill="1"/>
    <xf numFmtId="0" fontId="121" fillId="3" borderId="0" xfId="3" applyFont="1" applyFill="1"/>
    <xf numFmtId="0" fontId="122" fillId="0" borderId="57" xfId="3" applyFont="1" applyBorder="1"/>
    <xf numFmtId="0" fontId="123" fillId="0" borderId="0" xfId="3" applyFont="1"/>
    <xf numFmtId="0" fontId="124" fillId="38" borderId="0" xfId="3" applyFont="1" applyFill="1"/>
    <xf numFmtId="0" fontId="119" fillId="3" borderId="57" xfId="3" applyFont="1" applyFill="1" applyBorder="1"/>
    <xf numFmtId="0" fontId="118" fillId="4" borderId="0" xfId="3" applyFont="1" applyFill="1"/>
    <xf numFmtId="0" fontId="110" fillId="38" borderId="57" xfId="3" applyFont="1" applyFill="1" applyBorder="1" applyAlignment="1">
      <alignment horizontal="center"/>
    </xf>
    <xf numFmtId="0" fontId="122" fillId="3" borderId="34" xfId="3" applyFont="1" applyFill="1" applyBorder="1"/>
    <xf numFmtId="0" fontId="122" fillId="3" borderId="56" xfId="3" applyFont="1" applyFill="1" applyBorder="1"/>
    <xf numFmtId="0" fontId="119" fillId="3" borderId="56" xfId="3" applyFont="1" applyFill="1" applyBorder="1"/>
    <xf numFmtId="0" fontId="125" fillId="3" borderId="0" xfId="3" applyFont="1" applyFill="1"/>
    <xf numFmtId="0" fontId="126" fillId="3" borderId="0" xfId="3" applyFont="1" applyFill="1" applyAlignment="1">
      <alignment horizontal="left"/>
    </xf>
    <xf numFmtId="0" fontId="127" fillId="3" borderId="0" xfId="3" applyFont="1" applyFill="1"/>
    <xf numFmtId="0" fontId="128" fillId="4" borderId="58" xfId="3" applyFont="1" applyFill="1" applyBorder="1" applyAlignment="1">
      <alignment horizontal="center"/>
    </xf>
    <xf numFmtId="0" fontId="108" fillId="0" borderId="38" xfId="3" applyFont="1" applyBorder="1"/>
    <xf numFmtId="15" fontId="100" fillId="39" borderId="56" xfId="3" applyNumberFormat="1" applyFont="1" applyFill="1" applyBorder="1" applyAlignment="1">
      <alignment horizontal="center" wrapText="1"/>
    </xf>
    <xf numFmtId="0" fontId="108" fillId="3" borderId="38" xfId="3" applyFont="1" applyFill="1" applyBorder="1"/>
    <xf numFmtId="0" fontId="110" fillId="28" borderId="56" xfId="3" applyFont="1" applyFill="1" applyBorder="1" applyAlignment="1">
      <alignment horizontal="center"/>
    </xf>
    <xf numFmtId="0" fontId="110" fillId="28" borderId="57" xfId="3" applyFont="1" applyFill="1" applyBorder="1" applyAlignment="1">
      <alignment horizontal="center"/>
    </xf>
    <xf numFmtId="0" fontId="96" fillId="3" borderId="59" xfId="3" applyFont="1" applyFill="1" applyBorder="1" applyAlignment="1">
      <alignment horizontal="left"/>
    </xf>
    <xf numFmtId="0" fontId="114" fillId="0" borderId="57" xfId="3" applyFont="1" applyBorder="1" applyAlignment="1">
      <alignment horizontal="center"/>
    </xf>
    <xf numFmtId="0" fontId="114" fillId="3" borderId="57" xfId="3" applyFont="1" applyFill="1" applyBorder="1"/>
    <xf numFmtId="0" fontId="122" fillId="0" borderId="56" xfId="3" applyFont="1" applyBorder="1"/>
    <xf numFmtId="0" fontId="129" fillId="3" borderId="0" xfId="3" applyFont="1" applyFill="1" applyAlignment="1">
      <alignment horizontal="left"/>
    </xf>
    <xf numFmtId="0" fontId="129" fillId="3" borderId="34" xfId="3" applyFont="1" applyFill="1" applyBorder="1" applyAlignment="1">
      <alignment horizontal="left"/>
    </xf>
    <xf numFmtId="0" fontId="130" fillId="0" borderId="56" xfId="3" applyFont="1" applyBorder="1"/>
    <xf numFmtId="0" fontId="95" fillId="3" borderId="34" xfId="3" applyFont="1" applyFill="1" applyBorder="1" applyAlignment="1">
      <alignment horizontal="left" vertical="center"/>
    </xf>
    <xf numFmtId="0" fontId="95" fillId="0" borderId="34" xfId="3" applyFont="1" applyBorder="1"/>
    <xf numFmtId="0" fontId="114" fillId="3" borderId="34" xfId="3" applyFont="1" applyFill="1" applyBorder="1"/>
    <xf numFmtId="0" fontId="114" fillId="0" borderId="34" xfId="3" applyFont="1" applyBorder="1"/>
    <xf numFmtId="0" fontId="95" fillId="0" borderId="34" xfId="3" applyFont="1" applyBorder="1" applyAlignment="1">
      <alignment horizontal="left"/>
    </xf>
    <xf numFmtId="0" fontId="114" fillId="10" borderId="57" xfId="3" applyFont="1" applyFill="1" applyBorder="1"/>
    <xf numFmtId="0" fontId="113" fillId="4" borderId="58" xfId="3" applyFont="1" applyFill="1" applyBorder="1" applyAlignment="1">
      <alignment horizontal="center"/>
    </xf>
    <xf numFmtId="0" fontId="96" fillId="3" borderId="34" xfId="3" applyFont="1" applyFill="1" applyBorder="1" applyAlignment="1">
      <alignment horizontal="left"/>
    </xf>
    <xf numFmtId="0" fontId="114" fillId="0" borderId="56" xfId="3" applyFont="1" applyBorder="1"/>
    <xf numFmtId="0" fontId="114" fillId="3" borderId="34" xfId="3" applyFont="1" applyFill="1" applyBorder="1" applyAlignment="1">
      <alignment horizontal="left"/>
    </xf>
    <xf numFmtId="0" fontId="95" fillId="3" borderId="34" xfId="3" applyFont="1" applyFill="1" applyBorder="1"/>
    <xf numFmtId="0" fontId="129" fillId="0" borderId="34" xfId="3" applyFont="1" applyBorder="1" applyAlignment="1">
      <alignment horizontal="left"/>
    </xf>
    <xf numFmtId="0" fontId="131" fillId="0" borderId="0" xfId="3" applyFont="1"/>
    <xf numFmtId="0" fontId="110" fillId="28" borderId="34" xfId="3" applyFont="1" applyFill="1" applyBorder="1" applyAlignment="1">
      <alignment horizontal="center"/>
    </xf>
    <xf numFmtId="0" fontId="132" fillId="0" borderId="34" xfId="3" applyFont="1" applyBorder="1" applyAlignment="1">
      <alignment horizontal="left"/>
    </xf>
    <xf numFmtId="0" fontId="122" fillId="0" borderId="34" xfId="3" applyFont="1" applyBorder="1"/>
    <xf numFmtId="0" fontId="133" fillId="0" borderId="57" xfId="3" applyFont="1" applyBorder="1"/>
    <xf numFmtId="0" fontId="130" fillId="0" borderId="34" xfId="3" applyFont="1" applyBorder="1"/>
    <xf numFmtId="0" fontId="134" fillId="3" borderId="0" xfId="3" applyFont="1" applyFill="1"/>
    <xf numFmtId="0" fontId="130" fillId="0" borderId="57" xfId="3" applyFont="1" applyBorder="1"/>
    <xf numFmtId="15" fontId="100" fillId="39" borderId="34" xfId="3" applyNumberFormat="1" applyFont="1" applyFill="1" applyBorder="1" applyAlignment="1">
      <alignment horizontal="center" wrapText="1"/>
    </xf>
    <xf numFmtId="0" fontId="108" fillId="3" borderId="35" xfId="3" applyFont="1" applyFill="1" applyBorder="1"/>
    <xf numFmtId="0" fontId="115" fillId="0" borderId="0" xfId="3" applyFont="1" applyAlignment="1">
      <alignment horizontal="left"/>
    </xf>
    <xf numFmtId="0" fontId="103" fillId="3" borderId="0" xfId="3" applyFont="1" applyFill="1" applyAlignment="1">
      <alignment horizontal="left"/>
    </xf>
    <xf numFmtId="0" fontId="122" fillId="3" borderId="57" xfId="3" applyFont="1" applyFill="1" applyBorder="1"/>
    <xf numFmtId="0" fontId="122" fillId="0" borderId="57" xfId="3" applyFont="1" applyBorder="1" applyAlignment="1">
      <alignment horizontal="left"/>
    </xf>
    <xf numFmtId="0" fontId="114" fillId="0" borderId="57" xfId="3" applyFont="1" applyBorder="1" applyAlignment="1">
      <alignment horizontal="left"/>
    </xf>
    <xf numFmtId="0" fontId="95" fillId="0" borderId="57" xfId="3" applyFont="1" applyBorder="1" applyAlignment="1">
      <alignment horizontal="left"/>
    </xf>
    <xf numFmtId="0" fontId="135" fillId="0" borderId="0" xfId="3" applyFont="1"/>
    <xf numFmtId="0" fontId="124" fillId="0" borderId="0" xfId="3" applyFont="1"/>
    <xf numFmtId="0" fontId="107" fillId="29" borderId="62" xfId="3" applyFont="1" applyFill="1" applyBorder="1" applyAlignment="1">
      <alignment horizontal="center"/>
    </xf>
    <xf numFmtId="0" fontId="93" fillId="0" borderId="63" xfId="3" applyFont="1" applyBorder="1"/>
    <xf numFmtId="0" fontId="93" fillId="0" borderId="64" xfId="3" applyFont="1" applyBorder="1"/>
    <xf numFmtId="0" fontId="93" fillId="0" borderId="65" xfId="3" applyFont="1" applyBorder="1"/>
    <xf numFmtId="0" fontId="91" fillId="0" borderId="0" xfId="3"/>
    <xf numFmtId="0" fontId="93" fillId="0" borderId="58" xfId="3" applyFont="1" applyBorder="1"/>
    <xf numFmtId="0" fontId="136" fillId="4" borderId="58" xfId="3" applyFont="1" applyFill="1" applyBorder="1" applyAlignment="1">
      <alignment horizontal="center"/>
    </xf>
    <xf numFmtId="0" fontId="114" fillId="0" borderId="0" xfId="3" applyFont="1"/>
    <xf numFmtId="0" fontId="114" fillId="0" borderId="38" xfId="3" applyFont="1" applyBorder="1"/>
    <xf numFmtId="0" fontId="130" fillId="3" borderId="34" xfId="3" applyFont="1" applyFill="1" applyBorder="1"/>
    <xf numFmtId="0" fontId="114" fillId="3" borderId="34" xfId="3" applyFont="1" applyFill="1" applyBorder="1" applyAlignment="1">
      <alignment vertical="center"/>
    </xf>
    <xf numFmtId="0" fontId="95" fillId="10" borderId="34" xfId="3" applyFont="1" applyFill="1" applyBorder="1" applyAlignment="1">
      <alignment wrapText="1"/>
    </xf>
    <xf numFmtId="0" fontId="114" fillId="3" borderId="34" xfId="3" applyFont="1" applyFill="1" applyBorder="1" applyAlignment="1">
      <alignment horizontal="center"/>
    </xf>
    <xf numFmtId="0" fontId="130" fillId="3" borderId="56" xfId="3" applyFont="1" applyFill="1" applyBorder="1"/>
    <xf numFmtId="0" fontId="139" fillId="0" borderId="0" xfId="3" applyFont="1"/>
    <xf numFmtId="0" fontId="108" fillId="0" borderId="56" xfId="3" applyFont="1" applyBorder="1" applyAlignment="1">
      <alignment horizontal="center"/>
    </xf>
    <xf numFmtId="0" fontId="114" fillId="0" borderId="34" xfId="3" applyFont="1" applyBorder="1" applyAlignment="1">
      <alignment wrapText="1"/>
    </xf>
    <xf numFmtId="0" fontId="102" fillId="4" borderId="58" xfId="3" applyFont="1" applyFill="1" applyBorder="1" applyAlignment="1">
      <alignment horizontal="center"/>
    </xf>
    <xf numFmtId="165" fontId="100" fillId="39" borderId="56" xfId="3" applyNumberFormat="1" applyFont="1" applyFill="1" applyBorder="1" applyAlignment="1">
      <alignment horizontal="center"/>
    </xf>
    <xf numFmtId="0" fontId="103" fillId="3" borderId="38" xfId="3" applyFont="1" applyFill="1" applyBorder="1"/>
    <xf numFmtId="0" fontId="94" fillId="28" borderId="56" xfId="3" applyFont="1" applyFill="1" applyBorder="1" applyAlignment="1">
      <alignment horizontal="center"/>
    </xf>
    <xf numFmtId="0" fontId="94" fillId="28" borderId="57" xfId="3" applyFont="1" applyFill="1" applyBorder="1" applyAlignment="1">
      <alignment horizontal="center"/>
    </xf>
    <xf numFmtId="0" fontId="95" fillId="0" borderId="57" xfId="3" applyFont="1" applyBorder="1" applyAlignment="1">
      <alignment horizontal="center"/>
    </xf>
    <xf numFmtId="0" fontId="130" fillId="3" borderId="57" xfId="3" applyFont="1" applyFill="1" applyBorder="1"/>
    <xf numFmtId="0" fontId="95" fillId="0" borderId="56" xfId="3" applyFont="1" applyBorder="1"/>
    <xf numFmtId="0" fontId="107" fillId="29" borderId="35" xfId="3" applyFont="1" applyFill="1" applyBorder="1" applyAlignment="1">
      <alignment horizontal="center"/>
    </xf>
    <xf numFmtId="0" fontId="140" fillId="0" borderId="56" xfId="3" applyFont="1" applyBorder="1"/>
    <xf numFmtId="0" fontId="95" fillId="3" borderId="57" xfId="3" applyFont="1" applyFill="1" applyBorder="1" applyAlignment="1">
      <alignment horizontal="center"/>
    </xf>
    <xf numFmtId="0" fontId="101" fillId="26" borderId="0" xfId="3" applyFont="1" applyFill="1" applyAlignment="1">
      <alignment horizontal="center"/>
    </xf>
    <xf numFmtId="0" fontId="101" fillId="3" borderId="0" xfId="3" applyFont="1" applyFill="1" applyAlignment="1">
      <alignment horizontal="center"/>
    </xf>
    <xf numFmtId="0" fontId="141" fillId="3" borderId="57" xfId="3" applyFont="1" applyFill="1" applyBorder="1" applyAlignment="1">
      <alignment horizontal="left"/>
    </xf>
    <xf numFmtId="0" fontId="143" fillId="3" borderId="34" xfId="3" applyFont="1" applyFill="1" applyBorder="1"/>
    <xf numFmtId="0" fontId="144" fillId="0" borderId="0" xfId="3" applyFont="1" applyAlignment="1">
      <alignment horizontal="left"/>
    </xf>
    <xf numFmtId="0" fontId="133" fillId="0" borderId="34" xfId="3" applyFont="1" applyBorder="1"/>
    <xf numFmtId="0" fontId="96" fillId="0" borderId="0" xfId="3" applyFont="1" applyAlignment="1">
      <alignment horizontal="left"/>
    </xf>
    <xf numFmtId="0" fontId="144" fillId="3" borderId="0" xfId="3" applyFont="1" applyFill="1" applyAlignment="1">
      <alignment horizontal="left"/>
    </xf>
    <xf numFmtId="0" fontId="145" fillId="3" borderId="0" xfId="3" applyFont="1" applyFill="1"/>
    <xf numFmtId="0" fontId="146" fillId="40" borderId="0" xfId="3" applyFont="1" applyFill="1" applyAlignment="1">
      <alignment horizontal="center"/>
    </xf>
    <xf numFmtId="0" fontId="140" fillId="0" borderId="57" xfId="3" applyFont="1" applyBorder="1"/>
    <xf numFmtId="0" fontId="110" fillId="4" borderId="58" xfId="3" applyFont="1" applyFill="1" applyBorder="1" applyAlignment="1">
      <alignment horizontal="center"/>
    </xf>
    <xf numFmtId="0" fontId="108" fillId="3" borderId="0" xfId="3" applyFont="1" applyFill="1" applyAlignment="1">
      <alignment horizontal="left"/>
    </xf>
    <xf numFmtId="0" fontId="108" fillId="3" borderId="38" xfId="3" applyFont="1" applyFill="1" applyBorder="1" applyAlignment="1">
      <alignment vertical="center"/>
    </xf>
    <xf numFmtId="0" fontId="147" fillId="39" borderId="38" xfId="3" applyFont="1" applyFill="1" applyBorder="1" applyAlignment="1">
      <alignment horizontal="center" vertical="center"/>
    </xf>
    <xf numFmtId="0" fontId="108" fillId="3" borderId="38" xfId="3" applyFont="1" applyFill="1" applyBorder="1" applyAlignment="1">
      <alignment horizontal="left" vertical="center"/>
    </xf>
    <xf numFmtId="0" fontId="108" fillId="0" borderId="38" xfId="3" applyFont="1" applyBorder="1" applyAlignment="1">
      <alignment vertical="center"/>
    </xf>
    <xf numFmtId="0" fontId="108" fillId="0" borderId="0" xfId="3" applyFont="1" applyAlignment="1">
      <alignment vertical="center"/>
    </xf>
    <xf numFmtId="0" fontId="148" fillId="39" borderId="38" xfId="3" applyFont="1" applyFill="1" applyBorder="1"/>
    <xf numFmtId="0" fontId="108" fillId="3" borderId="38" xfId="3" applyFont="1" applyFill="1" applyBorder="1" applyAlignment="1">
      <alignment horizontal="left"/>
    </xf>
    <xf numFmtId="0" fontId="149" fillId="0" borderId="0" xfId="3" applyFont="1"/>
    <xf numFmtId="0" fontId="108" fillId="3" borderId="56" xfId="3" applyFont="1" applyFill="1" applyBorder="1"/>
    <xf numFmtId="0" fontId="148" fillId="3" borderId="57" xfId="3" applyFont="1" applyFill="1" applyBorder="1"/>
    <xf numFmtId="0" fontId="108" fillId="3" borderId="57" xfId="3" applyFont="1" applyFill="1" applyBorder="1" applyAlignment="1">
      <alignment horizontal="left"/>
    </xf>
    <xf numFmtId="0" fontId="108" fillId="0" borderId="57" xfId="3" applyFont="1" applyBorder="1"/>
    <xf numFmtId="0" fontId="108" fillId="0" borderId="57" xfId="3" applyFont="1" applyBorder="1" applyAlignment="1">
      <alignment horizontal="center"/>
    </xf>
    <xf numFmtId="0" fontId="150" fillId="3" borderId="57" xfId="3" applyFont="1" applyFill="1" applyBorder="1"/>
    <xf numFmtId="0" fontId="152" fillId="3" borderId="56" xfId="3" applyFont="1" applyFill="1" applyBorder="1" applyAlignment="1">
      <alignment horizontal="center"/>
    </xf>
    <xf numFmtId="0" fontId="153" fillId="3" borderId="57" xfId="3" applyFont="1" applyFill="1" applyBorder="1" applyAlignment="1">
      <alignment horizontal="left"/>
    </xf>
    <xf numFmtId="0" fontId="108" fillId="3" borderId="57" xfId="3" applyFont="1" applyFill="1" applyBorder="1"/>
    <xf numFmtId="0" fontId="153" fillId="3" borderId="61" xfId="3" applyFont="1" applyFill="1" applyBorder="1" applyAlignment="1">
      <alignment horizontal="left" wrapText="1"/>
    </xf>
    <xf numFmtId="0" fontId="118" fillId="3" borderId="0" xfId="3" applyFont="1" applyFill="1" applyAlignment="1">
      <alignment horizontal="left"/>
    </xf>
    <xf numFmtId="0" fontId="116" fillId="3" borderId="0" xfId="3" applyFont="1" applyFill="1" applyAlignment="1">
      <alignment horizontal="left"/>
    </xf>
    <xf numFmtId="0" fontId="154" fillId="23" borderId="57" xfId="3" applyFont="1" applyFill="1" applyBorder="1" applyAlignment="1">
      <alignment horizontal="left"/>
    </xf>
    <xf numFmtId="0" fontId="155" fillId="0" borderId="0" xfId="3" applyFont="1" applyAlignment="1">
      <alignment horizontal="left"/>
    </xf>
    <xf numFmtId="0" fontId="150" fillId="3" borderId="57" xfId="3" applyFont="1" applyFill="1" applyBorder="1" applyAlignment="1">
      <alignment vertical="top"/>
    </xf>
    <xf numFmtId="0" fontId="108" fillId="41" borderId="57" xfId="3" applyFont="1" applyFill="1" applyBorder="1" applyAlignment="1">
      <alignment horizontal="left"/>
    </xf>
    <xf numFmtId="0" fontId="156" fillId="41" borderId="0" xfId="3" applyFont="1" applyFill="1"/>
    <xf numFmtId="166" fontId="108" fillId="3" borderId="57" xfId="3" applyNumberFormat="1" applyFont="1" applyFill="1" applyBorder="1" applyAlignment="1">
      <alignment horizontal="left"/>
    </xf>
    <xf numFmtId="0" fontId="157" fillId="41" borderId="0" xfId="3" applyFont="1" applyFill="1"/>
    <xf numFmtId="0" fontId="153" fillId="3" borderId="0" xfId="3" applyFont="1" applyFill="1" applyAlignment="1">
      <alignment horizontal="left"/>
    </xf>
    <xf numFmtId="0" fontId="158" fillId="0" borderId="0" xfId="3" applyFont="1" applyAlignment="1">
      <alignment horizontal="left"/>
    </xf>
    <xf numFmtId="0" fontId="159" fillId="3" borderId="0" xfId="3" applyFont="1" applyFill="1" applyAlignment="1">
      <alignment horizontal="left"/>
    </xf>
    <xf numFmtId="0" fontId="160" fillId="3" borderId="0" xfId="3" applyFont="1" applyFill="1" applyAlignment="1">
      <alignment horizontal="left"/>
    </xf>
    <xf numFmtId="0" fontId="157" fillId="41" borderId="38" xfId="3" applyFont="1" applyFill="1" applyBorder="1"/>
    <xf numFmtId="0" fontId="161" fillId="3" borderId="57" xfId="3" applyFont="1" applyFill="1" applyBorder="1" applyAlignment="1">
      <alignment horizontal="left"/>
    </xf>
    <xf numFmtId="0" fontId="153" fillId="0" borderId="57" xfId="3" applyFont="1" applyBorder="1" applyAlignment="1">
      <alignment horizontal="left"/>
    </xf>
    <xf numFmtId="0" fontId="108" fillId="0" borderId="56" xfId="3" applyFont="1" applyBorder="1"/>
    <xf numFmtId="0" fontId="108" fillId="0" borderId="57" xfId="3" applyFont="1" applyBorder="1" applyAlignment="1">
      <alignment horizontal="left"/>
    </xf>
    <xf numFmtId="0" fontId="162" fillId="39" borderId="34" xfId="3" applyFont="1" applyFill="1" applyBorder="1" applyAlignment="1">
      <alignment vertical="center"/>
    </xf>
    <xf numFmtId="0" fontId="163" fillId="39" borderId="34" xfId="3" applyFont="1" applyFill="1" applyBorder="1" applyAlignment="1">
      <alignment vertical="center"/>
    </xf>
    <xf numFmtId="0" fontId="108" fillId="39" borderId="34" xfId="3" applyFont="1" applyFill="1" applyBorder="1" applyAlignment="1">
      <alignment vertical="center"/>
    </xf>
    <xf numFmtId="0" fontId="164" fillId="39" borderId="34" xfId="3" applyFont="1" applyFill="1" applyBorder="1" applyAlignment="1">
      <alignment vertical="center"/>
    </xf>
    <xf numFmtId="0" fontId="108" fillId="39" borderId="0" xfId="3" applyFont="1" applyFill="1"/>
    <xf numFmtId="0" fontId="165" fillId="42" borderId="34" xfId="3" applyFont="1" applyFill="1" applyBorder="1"/>
    <xf numFmtId="0" fontId="166" fillId="42" borderId="34" xfId="3" applyFont="1" applyFill="1" applyBorder="1"/>
    <xf numFmtId="0" fontId="167" fillId="42" borderId="34" xfId="3" applyFont="1" applyFill="1" applyBorder="1"/>
    <xf numFmtId="0" fontId="103" fillId="42" borderId="34" xfId="3" applyFont="1" applyFill="1" applyBorder="1"/>
    <xf numFmtId="0" fontId="103" fillId="42" borderId="55" xfId="3" applyFont="1" applyFill="1" applyBorder="1"/>
    <xf numFmtId="0" fontId="168" fillId="41" borderId="56" xfId="3" applyFont="1" applyFill="1" applyBorder="1"/>
    <xf numFmtId="0" fontId="103" fillId="41" borderId="57" xfId="3" applyFont="1" applyFill="1" applyBorder="1"/>
    <xf numFmtId="0" fontId="103" fillId="42" borderId="56" xfId="3" applyFont="1" applyFill="1" applyBorder="1"/>
    <xf numFmtId="0" fontId="169" fillId="42" borderId="57" xfId="3" applyFont="1" applyFill="1" applyBorder="1"/>
    <xf numFmtId="0" fontId="103" fillId="42" borderId="57" xfId="3" applyFont="1" applyFill="1" applyBorder="1"/>
    <xf numFmtId="0" fontId="168" fillId="0" borderId="56" xfId="3" applyFont="1" applyBorder="1"/>
    <xf numFmtId="0" fontId="103" fillId="0" borderId="57" xfId="3" applyFont="1" applyBorder="1"/>
    <xf numFmtId="0" fontId="103" fillId="3" borderId="57" xfId="3" applyFont="1" applyFill="1" applyBorder="1"/>
    <xf numFmtId="0" fontId="169" fillId="42" borderId="56" xfId="3" applyFont="1" applyFill="1" applyBorder="1"/>
    <xf numFmtId="0" fontId="170" fillId="0" borderId="57" xfId="3" applyFont="1" applyBorder="1"/>
    <xf numFmtId="0" fontId="171" fillId="0" borderId="57" xfId="3" applyFont="1" applyBorder="1"/>
    <xf numFmtId="0" fontId="171" fillId="3" borderId="57" xfId="3" applyFont="1" applyFill="1" applyBorder="1"/>
    <xf numFmtId="0" fontId="171" fillId="3" borderId="38" xfId="3" applyFont="1" applyFill="1" applyBorder="1"/>
    <xf numFmtId="0" fontId="171" fillId="3" borderId="61" xfId="3" applyFont="1" applyFill="1" applyBorder="1"/>
    <xf numFmtId="0" fontId="171" fillId="3" borderId="0" xfId="3" applyFont="1" applyFill="1"/>
    <xf numFmtId="0" fontId="172" fillId="3" borderId="0" xfId="3" applyFont="1" applyFill="1"/>
    <xf numFmtId="0" fontId="173" fillId="39" borderId="34" xfId="3" applyFont="1" applyFill="1" applyBorder="1" applyAlignment="1">
      <alignment vertical="center"/>
    </xf>
    <xf numFmtId="0" fontId="174" fillId="39" borderId="34" xfId="3" applyFont="1" applyFill="1" applyBorder="1" applyAlignment="1">
      <alignment vertical="center"/>
    </xf>
    <xf numFmtId="0" fontId="168" fillId="41" borderId="34" xfId="3" applyFont="1" applyFill="1" applyBorder="1"/>
    <xf numFmtId="0" fontId="103" fillId="41" borderId="55" xfId="3" applyFont="1" applyFill="1" applyBorder="1"/>
    <xf numFmtId="0" fontId="175" fillId="42" borderId="57" xfId="3" applyFont="1" applyFill="1" applyBorder="1"/>
    <xf numFmtId="0" fontId="175" fillId="42" borderId="56" xfId="3" applyFont="1" applyFill="1" applyBorder="1"/>
    <xf numFmtId="0" fontId="176" fillId="3" borderId="56" xfId="3" applyFont="1" applyFill="1" applyBorder="1"/>
    <xf numFmtId="0" fontId="170" fillId="3" borderId="57" xfId="3" applyFont="1" applyFill="1" applyBorder="1"/>
    <xf numFmtId="49" fontId="176" fillId="3" borderId="56" xfId="3" applyNumberFormat="1" applyFont="1" applyFill="1" applyBorder="1"/>
    <xf numFmtId="0" fontId="177" fillId="42" borderId="57" xfId="3" applyFont="1" applyFill="1" applyBorder="1"/>
    <xf numFmtId="0" fontId="169" fillId="42" borderId="61" xfId="3" applyFont="1" applyFill="1" applyBorder="1"/>
    <xf numFmtId="0" fontId="178" fillId="3" borderId="57" xfId="3" applyFont="1" applyFill="1" applyBorder="1"/>
    <xf numFmtId="0" fontId="179" fillId="0" borderId="0" xfId="3" applyFont="1" applyAlignment="1">
      <alignment horizontal="center" vertical="center"/>
    </xf>
    <xf numFmtId="0" fontId="116" fillId="43" borderId="0" xfId="3" applyFont="1" applyFill="1" applyAlignment="1">
      <alignment horizontal="center"/>
    </xf>
    <xf numFmtId="0" fontId="116" fillId="43" borderId="0" xfId="3" applyFont="1" applyFill="1"/>
    <xf numFmtId="0" fontId="116" fillId="0" borderId="0" xfId="3" applyFont="1" applyAlignment="1">
      <alignment horizontal="center" vertical="center"/>
    </xf>
    <xf numFmtId="0" fontId="116" fillId="0" borderId="0" xfId="3" applyFont="1" applyAlignment="1">
      <alignment horizontal="center"/>
    </xf>
    <xf numFmtId="0" fontId="182" fillId="43" borderId="0" xfId="3" applyFont="1" applyFill="1" applyAlignment="1">
      <alignment horizontal="left"/>
    </xf>
    <xf numFmtId="0" fontId="183" fillId="43" borderId="0" xfId="3" applyFont="1" applyFill="1"/>
    <xf numFmtId="0" fontId="184" fillId="43" borderId="0" xfId="3" applyFont="1" applyFill="1" applyAlignment="1">
      <alignment horizontal="center"/>
    </xf>
    <xf numFmtId="0" fontId="185" fillId="0" borderId="0" xfId="3" applyFont="1"/>
    <xf numFmtId="0" fontId="161" fillId="0" borderId="0" xfId="3" applyFont="1"/>
    <xf numFmtId="0" fontId="185" fillId="43" borderId="0" xfId="3" applyFont="1" applyFill="1"/>
    <xf numFmtId="0" fontId="186" fillId="43" borderId="0" xfId="3" applyFont="1" applyFill="1" applyAlignment="1">
      <alignment horizontal="left"/>
    </xf>
    <xf numFmtId="0" fontId="187" fillId="44" borderId="0" xfId="3" applyFont="1" applyFill="1" applyAlignment="1">
      <alignment horizontal="center" vertical="center"/>
    </xf>
    <xf numFmtId="49" fontId="188" fillId="44" borderId="0" xfId="3" applyNumberFormat="1" applyFont="1" applyFill="1" applyAlignment="1">
      <alignment horizontal="center" vertical="center" wrapText="1"/>
    </xf>
    <xf numFmtId="0" fontId="188" fillId="44" borderId="0" xfId="3" applyFont="1" applyFill="1" applyAlignment="1">
      <alignment horizontal="center" vertical="center" wrapText="1"/>
    </xf>
    <xf numFmtId="0" fontId="108" fillId="0" borderId="0" xfId="3" applyFont="1" applyAlignment="1">
      <alignment horizontal="center" vertical="center"/>
    </xf>
    <xf numFmtId="0" fontId="189" fillId="45" borderId="0" xfId="3" applyFont="1" applyFill="1" applyAlignment="1">
      <alignment horizontal="center" vertical="center"/>
    </xf>
    <xf numFmtId="0" fontId="189" fillId="45" borderId="0" xfId="3" applyFont="1" applyFill="1" applyAlignment="1">
      <alignment vertical="center" wrapText="1"/>
    </xf>
    <xf numFmtId="0" fontId="108" fillId="45" borderId="0" xfId="3" applyFont="1" applyFill="1" applyAlignment="1">
      <alignment vertical="center"/>
    </xf>
    <xf numFmtId="0" fontId="108" fillId="45" borderId="0" xfId="3" applyFont="1" applyFill="1" applyAlignment="1">
      <alignment horizontal="center" vertical="center"/>
    </xf>
    <xf numFmtId="0" fontId="189" fillId="45" borderId="66" xfId="3" applyFont="1" applyFill="1" applyBorder="1" applyAlignment="1">
      <alignment horizontal="center" vertical="center"/>
    </xf>
    <xf numFmtId="0" fontId="189" fillId="45" borderId="67" xfId="3" applyFont="1" applyFill="1" applyBorder="1" applyAlignment="1">
      <alignment vertical="center" wrapText="1"/>
    </xf>
    <xf numFmtId="0" fontId="108" fillId="0" borderId="66" xfId="3" applyFont="1" applyBorder="1" applyAlignment="1">
      <alignment horizontal="center" vertical="center"/>
    </xf>
    <xf numFmtId="0" fontId="108" fillId="0" borderId="67" xfId="3" applyFont="1" applyBorder="1" applyAlignment="1">
      <alignment vertical="center" wrapText="1"/>
    </xf>
    <xf numFmtId="49" fontId="190" fillId="0" borderId="0" xfId="3" applyNumberFormat="1" applyFont="1" applyAlignment="1">
      <alignment horizontal="center" vertical="center"/>
    </xf>
    <xf numFmtId="0" fontId="191" fillId="0" borderId="66" xfId="3" applyFont="1" applyBorder="1" applyAlignment="1">
      <alignment horizontal="center" vertical="center"/>
    </xf>
    <xf numFmtId="0" fontId="108" fillId="0" borderId="68" xfId="3" applyFont="1" applyBorder="1" applyAlignment="1">
      <alignment vertical="center" wrapText="1"/>
    </xf>
    <xf numFmtId="0" fontId="116" fillId="0" borderId="0" xfId="3" applyFont="1" applyAlignment="1">
      <alignment vertical="center" wrapText="1"/>
    </xf>
    <xf numFmtId="0" fontId="116" fillId="0" borderId="0" xfId="3" applyFont="1" applyAlignment="1">
      <alignment horizontal="center" vertical="center"/>
    </xf>
    <xf numFmtId="0" fontId="108" fillId="0" borderId="66" xfId="3" applyFont="1" applyBorder="1" applyAlignment="1">
      <alignment vertical="center"/>
    </xf>
    <xf numFmtId="0" fontId="108" fillId="3" borderId="0" xfId="3" applyFont="1" applyFill="1" applyAlignment="1">
      <alignment vertical="center" wrapText="1"/>
    </xf>
    <xf numFmtId="0" fontId="192" fillId="0" borderId="0" xfId="3" applyFont="1" applyAlignment="1">
      <alignment vertical="center"/>
    </xf>
    <xf numFmtId="0" fontId="189" fillId="46" borderId="66" xfId="3" applyFont="1" applyFill="1" applyBorder="1" applyAlignment="1">
      <alignment horizontal="center" vertical="center"/>
    </xf>
    <xf numFmtId="0" fontId="189" fillId="46" borderId="67" xfId="3" applyFont="1" applyFill="1" applyBorder="1" applyAlignment="1">
      <alignment vertical="center" wrapText="1"/>
    </xf>
    <xf numFmtId="0" fontId="192" fillId="46" borderId="0" xfId="3" applyFont="1" applyFill="1" applyAlignment="1">
      <alignment vertical="center"/>
    </xf>
    <xf numFmtId="0" fontId="108" fillId="46" borderId="0" xfId="3" applyFont="1" applyFill="1" applyAlignment="1">
      <alignment horizontal="center" vertical="center"/>
    </xf>
    <xf numFmtId="0" fontId="116" fillId="3" borderId="0" xfId="3" applyFont="1" applyFill="1" applyAlignment="1">
      <alignment vertical="center" wrapText="1"/>
    </xf>
    <xf numFmtId="0" fontId="189" fillId="0" borderId="66" xfId="3" applyFont="1" applyBorder="1" applyAlignment="1">
      <alignment horizontal="center" vertical="center"/>
    </xf>
    <xf numFmtId="0" fontId="189" fillId="0" borderId="0" xfId="3" applyFont="1" applyAlignment="1">
      <alignment vertical="center" wrapText="1"/>
    </xf>
    <xf numFmtId="0" fontId="189" fillId="47" borderId="66" xfId="3" applyFont="1" applyFill="1" applyBorder="1" applyAlignment="1">
      <alignment horizontal="center" vertical="center"/>
    </xf>
    <xf numFmtId="0" fontId="189" fillId="47" borderId="67" xfId="3" applyFont="1" applyFill="1" applyBorder="1" applyAlignment="1">
      <alignment vertical="center" wrapText="1"/>
    </xf>
    <xf numFmtId="0" fontId="192" fillId="47" borderId="0" xfId="3" applyFont="1" applyFill="1" applyAlignment="1">
      <alignment vertical="center"/>
    </xf>
    <xf numFmtId="0" fontId="108" fillId="47" borderId="0" xfId="3" applyFont="1" applyFill="1" applyAlignment="1">
      <alignment horizontal="center" vertical="center"/>
    </xf>
    <xf numFmtId="0" fontId="108" fillId="3" borderId="66" xfId="3" applyFont="1" applyFill="1" applyBorder="1" applyAlignment="1">
      <alignment horizontal="center" vertical="center"/>
    </xf>
    <xf numFmtId="0" fontId="108" fillId="3" borderId="67" xfId="3" applyFont="1" applyFill="1" applyBorder="1" applyAlignment="1">
      <alignment vertical="center" wrapText="1"/>
    </xf>
    <xf numFmtId="0" fontId="116" fillId="0" borderId="0" xfId="3" applyFont="1" applyAlignment="1">
      <alignment vertical="center"/>
    </xf>
    <xf numFmtId="0" fontId="192" fillId="45" borderId="0" xfId="3" applyFont="1" applyFill="1" applyAlignment="1">
      <alignment vertical="center"/>
    </xf>
    <xf numFmtId="0" fontId="189" fillId="48" borderId="66" xfId="3" applyFont="1" applyFill="1" applyBorder="1" applyAlignment="1">
      <alignment horizontal="center" vertical="center"/>
    </xf>
    <xf numFmtId="0" fontId="189" fillId="48" borderId="67" xfId="3" applyFont="1" applyFill="1" applyBorder="1" applyAlignment="1">
      <alignment vertical="center" wrapText="1"/>
    </xf>
    <xf numFmtId="0" fontId="192" fillId="48" borderId="0" xfId="3" applyFont="1" applyFill="1" applyAlignment="1">
      <alignment vertical="center"/>
    </xf>
    <xf numFmtId="0" fontId="108" fillId="48" borderId="0" xfId="3" applyFont="1" applyFill="1" applyAlignment="1">
      <alignment horizontal="center" vertical="center"/>
    </xf>
    <xf numFmtId="0" fontId="189" fillId="49" borderId="66" xfId="3" applyFont="1" applyFill="1" applyBorder="1" applyAlignment="1">
      <alignment horizontal="center" vertical="center"/>
    </xf>
    <xf numFmtId="0" fontId="189" fillId="49" borderId="67" xfId="3" applyFont="1" applyFill="1" applyBorder="1" applyAlignment="1">
      <alignment vertical="center" wrapText="1"/>
    </xf>
    <xf numFmtId="0" fontId="192" fillId="49" borderId="0" xfId="3" applyFont="1" applyFill="1" applyAlignment="1">
      <alignment vertical="center"/>
    </xf>
    <xf numFmtId="0" fontId="108" fillId="49" borderId="0" xfId="3" applyFont="1" applyFill="1" applyAlignment="1">
      <alignment horizontal="center" vertical="center"/>
    </xf>
    <xf numFmtId="0" fontId="108" fillId="3" borderId="0" xfId="3" applyFont="1" applyFill="1" applyAlignment="1">
      <alignment horizontal="center" vertical="center"/>
    </xf>
    <xf numFmtId="0" fontId="108" fillId="3" borderId="0" xfId="3" applyFont="1" applyFill="1" applyAlignment="1">
      <alignment vertical="center"/>
    </xf>
  </cellXfs>
  <cellStyles count="4">
    <cellStyle name="Normal" xfId="0" builtinId="0"/>
    <cellStyle name="Normal 2" xfId="1" xr:uid="{E9F0CA41-629A-40AA-81E6-3A962AD68D1E}"/>
    <cellStyle name="Normal 3" xfId="2" xr:uid="{7CF260E8-A3AE-40CF-964C-619874E7387A}"/>
    <cellStyle name="Normal 4" xfId="3" xr:uid="{6E6E7113-98A8-4C27-98AE-79093B84B682}"/>
  </cellStyles>
  <dxfs count="137">
    <dxf>
      <font>
        <b/>
      </font>
      <fill>
        <patternFill patternType="solid">
          <fgColor rgb="FFB6D7A8"/>
          <bgColor rgb="FFB6D7A8"/>
        </patternFill>
      </fill>
    </dxf>
    <dxf>
      <font>
        <b/>
      </font>
      <fill>
        <patternFill patternType="solid">
          <fgColor rgb="FFC9DAF8"/>
          <bgColor rgb="FFC9DAF8"/>
        </patternFill>
      </fill>
    </dxf>
    <dxf>
      <font>
        <b/>
      </font>
      <fill>
        <patternFill patternType="solid">
          <fgColor rgb="FFF9CB9C"/>
          <bgColor rgb="FFF9CB9C"/>
        </patternFill>
      </fill>
    </dxf>
    <dxf>
      <font>
        <b/>
      </font>
      <fill>
        <patternFill patternType="solid">
          <fgColor rgb="FFFFF2CC"/>
          <bgColor rgb="FFFFF2CC"/>
        </patternFill>
      </fill>
    </dxf>
    <dxf>
      <font>
        <b/>
      </font>
      <fill>
        <patternFill patternType="solid">
          <fgColor rgb="FFD9EAD3"/>
          <bgColor rgb="FFD9EAD3"/>
        </patternFill>
      </fill>
    </dxf>
    <dxf>
      <font>
        <b/>
      </font>
      <fill>
        <patternFill patternType="solid">
          <fgColor rgb="FF9FC5E8"/>
          <bgColor rgb="FF9FC5E8"/>
        </patternFill>
      </fill>
    </dxf>
    <dxf>
      <font>
        <b/>
      </font>
      <fill>
        <patternFill patternType="solid">
          <fgColor rgb="FFC9DAF8"/>
          <bgColor rgb="FFC9DAF8"/>
        </patternFill>
      </fill>
    </dxf>
    <dxf>
      <font>
        <b/>
      </font>
      <fill>
        <patternFill patternType="solid">
          <fgColor rgb="FFEA9999"/>
          <bgColor rgb="FFEA9999"/>
        </patternFill>
      </fill>
    </dxf>
    <dxf>
      <font>
        <b/>
      </font>
      <fill>
        <patternFill patternType="solid">
          <fgColor rgb="FFB6D7A8"/>
          <bgColor rgb="FFB6D7A8"/>
        </patternFill>
      </fill>
    </dxf>
    <dxf>
      <font>
        <b/>
      </font>
      <fill>
        <patternFill patternType="solid">
          <fgColor rgb="FFC9DAF8"/>
          <bgColor rgb="FFC9DAF8"/>
        </patternFill>
      </fill>
    </dxf>
    <dxf>
      <font>
        <b/>
      </font>
      <fill>
        <patternFill patternType="solid">
          <fgColor rgb="FFF9CB9C"/>
          <bgColor rgb="FFF9CB9C"/>
        </patternFill>
      </fill>
    </dxf>
    <dxf>
      <font>
        <b/>
      </font>
      <fill>
        <patternFill patternType="solid">
          <fgColor rgb="FFFFF2CC"/>
          <bgColor rgb="FFFFF2CC"/>
        </patternFill>
      </fill>
    </dxf>
    <dxf>
      <font>
        <b/>
      </font>
      <fill>
        <patternFill patternType="solid">
          <fgColor rgb="FFD9EAD3"/>
          <bgColor rgb="FFD9EAD3"/>
        </patternFill>
      </fill>
    </dxf>
    <dxf>
      <font>
        <b/>
      </font>
      <fill>
        <patternFill patternType="solid">
          <fgColor rgb="FF9FC5E8"/>
          <bgColor rgb="FF9FC5E8"/>
        </patternFill>
      </fill>
    </dxf>
    <dxf>
      <font>
        <b/>
      </font>
      <fill>
        <patternFill patternType="solid">
          <fgColor rgb="FFC9DAF8"/>
          <bgColor rgb="FFC9DAF8"/>
        </patternFill>
      </fill>
    </dxf>
    <dxf>
      <font>
        <b/>
      </font>
      <fill>
        <patternFill patternType="solid">
          <fgColor rgb="FFEA9999"/>
          <bgColor rgb="FFEA9999"/>
        </patternFill>
      </fill>
    </dxf>
    <dxf>
      <font>
        <b/>
      </font>
      <fill>
        <patternFill patternType="solid">
          <fgColor rgb="FFB6D7A8"/>
          <bgColor rgb="FFB6D7A8"/>
        </patternFill>
      </fill>
    </dxf>
    <dxf>
      <font>
        <b/>
      </font>
      <fill>
        <patternFill patternType="solid">
          <fgColor rgb="FFC9DAF8"/>
          <bgColor rgb="FFC9DAF8"/>
        </patternFill>
      </fill>
    </dxf>
    <dxf>
      <font>
        <b/>
      </font>
      <fill>
        <patternFill patternType="solid">
          <fgColor rgb="FFF9CB9C"/>
          <bgColor rgb="FFF9CB9C"/>
        </patternFill>
      </fill>
    </dxf>
    <dxf>
      <font>
        <b/>
      </font>
      <fill>
        <patternFill patternType="solid">
          <fgColor rgb="FFFFF2CC"/>
          <bgColor rgb="FFFFF2CC"/>
        </patternFill>
      </fill>
    </dxf>
    <dxf>
      <font>
        <b/>
      </font>
      <fill>
        <patternFill patternType="solid">
          <fgColor rgb="FFD9EAD3"/>
          <bgColor rgb="FFD9EAD3"/>
        </patternFill>
      </fill>
    </dxf>
    <dxf>
      <font>
        <b/>
      </font>
      <fill>
        <patternFill patternType="solid">
          <fgColor rgb="FF9FC5E8"/>
          <bgColor rgb="FF9FC5E8"/>
        </patternFill>
      </fill>
    </dxf>
    <dxf>
      <font>
        <b/>
      </font>
      <fill>
        <patternFill patternType="solid">
          <fgColor rgb="FFC9DAF8"/>
          <bgColor rgb="FFC9DAF8"/>
        </patternFill>
      </fill>
    </dxf>
    <dxf>
      <font>
        <b/>
      </font>
      <fill>
        <patternFill patternType="solid">
          <fgColor rgb="FFEA9999"/>
          <bgColor rgb="FFEA9999"/>
        </patternFill>
      </fill>
    </dxf>
    <dxf>
      <font>
        <b/>
      </font>
      <fill>
        <patternFill patternType="solid">
          <fgColor rgb="FFB6D7A8"/>
          <bgColor rgb="FFB6D7A8"/>
        </patternFill>
      </fill>
    </dxf>
    <dxf>
      <font>
        <b/>
      </font>
      <fill>
        <patternFill patternType="solid">
          <fgColor rgb="FFC9DAF8"/>
          <bgColor rgb="FFC9DAF8"/>
        </patternFill>
      </fill>
    </dxf>
    <dxf>
      <font>
        <b/>
      </font>
      <fill>
        <patternFill patternType="solid">
          <fgColor rgb="FFF9CB9C"/>
          <bgColor rgb="FFF9CB9C"/>
        </patternFill>
      </fill>
    </dxf>
    <dxf>
      <font>
        <b/>
      </font>
      <fill>
        <patternFill patternType="solid">
          <fgColor rgb="FFFFF2CC"/>
          <bgColor rgb="FFFFF2CC"/>
        </patternFill>
      </fill>
    </dxf>
    <dxf>
      <font>
        <b/>
      </font>
      <fill>
        <patternFill patternType="solid">
          <fgColor rgb="FFD9EAD3"/>
          <bgColor rgb="FFD9EAD3"/>
        </patternFill>
      </fill>
    </dxf>
    <dxf>
      <font>
        <b/>
      </font>
      <fill>
        <patternFill patternType="solid">
          <fgColor rgb="FF9FC5E8"/>
          <bgColor rgb="FF9FC5E8"/>
        </patternFill>
      </fill>
    </dxf>
    <dxf>
      <font>
        <b/>
      </font>
      <fill>
        <patternFill patternType="solid">
          <fgColor rgb="FFC9DAF8"/>
          <bgColor rgb="FFC9DAF8"/>
        </patternFill>
      </fill>
    </dxf>
    <dxf>
      <font>
        <b/>
      </font>
      <fill>
        <patternFill patternType="solid">
          <fgColor rgb="FFEA9999"/>
          <bgColor rgb="FFEA9999"/>
        </patternFill>
      </fill>
    </dxf>
    <dxf>
      <font>
        <b/>
      </font>
      <fill>
        <patternFill patternType="solid">
          <fgColor rgb="FFB6D7A8"/>
          <bgColor rgb="FFB6D7A8"/>
        </patternFill>
      </fill>
    </dxf>
    <dxf>
      <font>
        <b/>
      </font>
      <fill>
        <patternFill patternType="solid">
          <fgColor rgb="FFC9DAF8"/>
          <bgColor rgb="FFC9DAF8"/>
        </patternFill>
      </fill>
    </dxf>
    <dxf>
      <font>
        <b/>
      </font>
      <fill>
        <patternFill patternType="solid">
          <fgColor rgb="FFF9CB9C"/>
          <bgColor rgb="FFF9CB9C"/>
        </patternFill>
      </fill>
    </dxf>
    <dxf>
      <font>
        <b/>
      </font>
      <fill>
        <patternFill patternType="solid">
          <fgColor rgb="FFFFF2CC"/>
          <bgColor rgb="FFFFF2CC"/>
        </patternFill>
      </fill>
    </dxf>
    <dxf>
      <font>
        <b/>
      </font>
      <fill>
        <patternFill patternType="solid">
          <fgColor rgb="FFD9EAD3"/>
          <bgColor rgb="FFD9EAD3"/>
        </patternFill>
      </fill>
    </dxf>
    <dxf>
      <font>
        <b/>
      </font>
      <fill>
        <patternFill patternType="solid">
          <fgColor rgb="FF9FC5E8"/>
          <bgColor rgb="FF9FC5E8"/>
        </patternFill>
      </fill>
    </dxf>
    <dxf>
      <font>
        <b/>
      </font>
      <fill>
        <patternFill patternType="solid">
          <fgColor rgb="FFC9DAF8"/>
          <bgColor rgb="FFC9DAF8"/>
        </patternFill>
      </fill>
    </dxf>
    <dxf>
      <font>
        <b/>
      </font>
      <fill>
        <patternFill patternType="solid">
          <fgColor rgb="FFEA9999"/>
          <bgColor rgb="FFEA9999"/>
        </patternFill>
      </fill>
    </dxf>
    <dxf>
      <font>
        <b/>
      </font>
      <fill>
        <patternFill patternType="solid">
          <fgColor rgb="FFC9DAF8"/>
          <bgColor rgb="FFC9DAF8"/>
        </patternFill>
      </fill>
    </dxf>
    <dxf>
      <font>
        <b/>
      </font>
      <fill>
        <patternFill patternType="solid">
          <fgColor rgb="FFB6D7A8"/>
          <bgColor rgb="FFB6D7A8"/>
        </patternFill>
      </fill>
    </dxf>
    <dxf>
      <font>
        <b/>
      </font>
      <fill>
        <patternFill patternType="solid">
          <fgColor rgb="FFC9DAF8"/>
          <bgColor rgb="FFC9DAF8"/>
        </patternFill>
      </fill>
    </dxf>
    <dxf>
      <font>
        <b/>
      </font>
      <fill>
        <patternFill patternType="solid">
          <fgColor rgb="FFF9CB9C"/>
          <bgColor rgb="FFF9CB9C"/>
        </patternFill>
      </fill>
    </dxf>
    <dxf>
      <font>
        <b/>
      </font>
      <fill>
        <patternFill patternType="solid">
          <fgColor rgb="FFFFF2CC"/>
          <bgColor rgb="FFFFF2CC"/>
        </patternFill>
      </fill>
    </dxf>
    <dxf>
      <font>
        <b/>
      </font>
      <fill>
        <patternFill patternType="solid">
          <fgColor rgb="FFD9EAD3"/>
          <bgColor rgb="FFD9EAD3"/>
        </patternFill>
      </fill>
    </dxf>
    <dxf>
      <font>
        <b/>
      </font>
      <fill>
        <patternFill patternType="solid">
          <fgColor rgb="FF9FC5E8"/>
          <bgColor rgb="FF9FC5E8"/>
        </patternFill>
      </fill>
    </dxf>
    <dxf>
      <font>
        <b/>
      </font>
      <fill>
        <patternFill patternType="solid">
          <fgColor rgb="FFEA9999"/>
          <bgColor rgb="FFEA9999"/>
        </patternFill>
      </fill>
    </dxf>
    <dxf>
      <font>
        <b/>
      </font>
      <fill>
        <patternFill patternType="solid">
          <fgColor rgb="FFB6D7A8"/>
          <bgColor rgb="FFB6D7A8"/>
        </patternFill>
      </fill>
    </dxf>
    <dxf>
      <font>
        <b/>
      </font>
      <fill>
        <patternFill patternType="solid">
          <fgColor rgb="FFC9DAF8"/>
          <bgColor rgb="FFC9DAF8"/>
        </patternFill>
      </fill>
    </dxf>
    <dxf>
      <font>
        <b/>
      </font>
      <fill>
        <patternFill patternType="solid">
          <fgColor rgb="FFF9CB9C"/>
          <bgColor rgb="FFF9CB9C"/>
        </patternFill>
      </fill>
    </dxf>
    <dxf>
      <font>
        <b/>
      </font>
      <fill>
        <patternFill patternType="solid">
          <fgColor rgb="FFFFF2CC"/>
          <bgColor rgb="FFFFF2CC"/>
        </patternFill>
      </fill>
    </dxf>
    <dxf>
      <font>
        <b/>
      </font>
      <fill>
        <patternFill patternType="solid">
          <fgColor rgb="FFD9EAD3"/>
          <bgColor rgb="FFD9EAD3"/>
        </patternFill>
      </fill>
    </dxf>
    <dxf>
      <font>
        <b/>
      </font>
      <fill>
        <patternFill patternType="solid">
          <fgColor rgb="FF9FC5E8"/>
          <bgColor rgb="FF9FC5E8"/>
        </patternFill>
      </fill>
    </dxf>
    <dxf>
      <font>
        <b/>
      </font>
      <fill>
        <patternFill patternType="solid">
          <fgColor rgb="FFC9DAF8"/>
          <bgColor rgb="FFC9DAF8"/>
        </patternFill>
      </fill>
    </dxf>
    <dxf>
      <font>
        <b/>
      </font>
      <fill>
        <patternFill patternType="solid">
          <fgColor rgb="FFEA9999"/>
          <bgColor rgb="FFEA9999"/>
        </patternFill>
      </fill>
    </dxf>
    <dxf>
      <font>
        <b/>
      </font>
      <fill>
        <patternFill patternType="solid">
          <fgColor rgb="FFB6D7A8"/>
          <bgColor rgb="FFB6D7A8"/>
        </patternFill>
      </fill>
    </dxf>
    <dxf>
      <font>
        <b/>
      </font>
      <fill>
        <patternFill patternType="solid">
          <fgColor rgb="FFC9DAF8"/>
          <bgColor rgb="FFC9DAF8"/>
        </patternFill>
      </fill>
    </dxf>
    <dxf>
      <font>
        <b/>
      </font>
      <fill>
        <patternFill patternType="solid">
          <fgColor rgb="FFF9CB9C"/>
          <bgColor rgb="FFF9CB9C"/>
        </patternFill>
      </fill>
    </dxf>
    <dxf>
      <font>
        <b/>
      </font>
      <fill>
        <patternFill patternType="solid">
          <fgColor rgb="FFFFF2CC"/>
          <bgColor rgb="FFFFF2CC"/>
        </patternFill>
      </fill>
    </dxf>
    <dxf>
      <font>
        <b/>
      </font>
      <fill>
        <patternFill patternType="solid">
          <fgColor rgb="FFD9EAD3"/>
          <bgColor rgb="FFD9EAD3"/>
        </patternFill>
      </fill>
    </dxf>
    <dxf>
      <font>
        <b/>
      </font>
      <fill>
        <patternFill patternType="solid">
          <fgColor rgb="FF9FC5E8"/>
          <bgColor rgb="FF9FC5E8"/>
        </patternFill>
      </fill>
    </dxf>
    <dxf>
      <font>
        <b/>
      </font>
      <fill>
        <patternFill patternType="solid">
          <fgColor rgb="FFC9DAF8"/>
          <bgColor rgb="FFC9DAF8"/>
        </patternFill>
      </fill>
    </dxf>
    <dxf>
      <font>
        <b/>
      </font>
      <fill>
        <patternFill patternType="solid">
          <fgColor rgb="FFEA9999"/>
          <bgColor rgb="FFEA9999"/>
        </patternFill>
      </fill>
    </dxf>
    <dxf>
      <font>
        <b/>
      </font>
      <fill>
        <patternFill patternType="solid">
          <fgColor rgb="FFC9DAF8"/>
          <bgColor rgb="FFC9DAF8"/>
        </patternFill>
      </fill>
    </dxf>
    <dxf>
      <font>
        <b/>
      </font>
      <fill>
        <patternFill patternType="solid">
          <fgColor rgb="FFB6D7A8"/>
          <bgColor rgb="FFB6D7A8"/>
        </patternFill>
      </fill>
    </dxf>
    <dxf>
      <font>
        <b/>
      </font>
      <fill>
        <patternFill patternType="solid">
          <fgColor rgb="FFC9DAF8"/>
          <bgColor rgb="FFC9DAF8"/>
        </patternFill>
      </fill>
    </dxf>
    <dxf>
      <font>
        <b/>
      </font>
      <fill>
        <patternFill patternType="solid">
          <fgColor rgb="FFF9CB9C"/>
          <bgColor rgb="FFF9CB9C"/>
        </patternFill>
      </fill>
    </dxf>
    <dxf>
      <font>
        <b/>
      </font>
      <fill>
        <patternFill patternType="solid">
          <fgColor rgb="FFFFF2CC"/>
          <bgColor rgb="FFFFF2CC"/>
        </patternFill>
      </fill>
    </dxf>
    <dxf>
      <font>
        <b/>
      </font>
      <fill>
        <patternFill patternType="solid">
          <fgColor rgb="FFD9EAD3"/>
          <bgColor rgb="FFD9EAD3"/>
        </patternFill>
      </fill>
    </dxf>
    <dxf>
      <font>
        <b/>
      </font>
      <fill>
        <patternFill patternType="solid">
          <fgColor rgb="FF9FC5E8"/>
          <bgColor rgb="FF9FC5E8"/>
        </patternFill>
      </fill>
    </dxf>
    <dxf>
      <font>
        <b/>
      </font>
      <fill>
        <patternFill patternType="solid">
          <fgColor rgb="FFEA9999"/>
          <bgColor rgb="FFEA9999"/>
        </patternFill>
      </fill>
    </dxf>
    <dxf>
      <font>
        <b/>
      </font>
      <fill>
        <patternFill patternType="solid">
          <fgColor rgb="FFB6D7A8"/>
          <bgColor rgb="FFB6D7A8"/>
        </patternFill>
      </fill>
    </dxf>
    <dxf>
      <font>
        <b/>
      </font>
      <fill>
        <patternFill patternType="solid">
          <fgColor rgb="FFC9DAF8"/>
          <bgColor rgb="FFC9DAF8"/>
        </patternFill>
      </fill>
    </dxf>
    <dxf>
      <font>
        <b/>
      </font>
      <fill>
        <patternFill patternType="solid">
          <fgColor rgb="FFF9CB9C"/>
          <bgColor rgb="FFF9CB9C"/>
        </patternFill>
      </fill>
    </dxf>
    <dxf>
      <font>
        <b/>
      </font>
      <fill>
        <patternFill patternType="solid">
          <fgColor rgb="FFFFF2CC"/>
          <bgColor rgb="FFFFF2CC"/>
        </patternFill>
      </fill>
    </dxf>
    <dxf>
      <font>
        <b/>
      </font>
      <fill>
        <patternFill patternType="solid">
          <fgColor rgb="FFD9EAD3"/>
          <bgColor rgb="FFD9EAD3"/>
        </patternFill>
      </fill>
    </dxf>
    <dxf>
      <font>
        <b/>
      </font>
      <fill>
        <patternFill patternType="solid">
          <fgColor rgb="FF9FC5E8"/>
          <bgColor rgb="FF9FC5E8"/>
        </patternFill>
      </fill>
    </dxf>
    <dxf>
      <font>
        <b/>
      </font>
      <fill>
        <patternFill patternType="solid">
          <fgColor rgb="FFC9DAF8"/>
          <bgColor rgb="FFC9DAF8"/>
        </patternFill>
      </fill>
    </dxf>
    <dxf>
      <font>
        <b/>
      </font>
      <fill>
        <patternFill patternType="solid">
          <fgColor rgb="FFEA9999"/>
          <bgColor rgb="FFEA9999"/>
        </patternFill>
      </fill>
    </dxf>
    <dxf>
      <font>
        <color rgb="FFFFFFFF"/>
      </font>
      <fill>
        <patternFill patternType="solid">
          <fgColor rgb="FFFF801F"/>
          <bgColor rgb="FFFF801F"/>
        </patternFill>
      </fill>
    </dxf>
    <dxf>
      <fill>
        <patternFill patternType="solid">
          <fgColor rgb="FFDEF5F9"/>
          <bgColor rgb="FFDEF5F9"/>
        </patternFill>
      </fill>
    </dxf>
    <dxf>
      <font>
        <color rgb="FFFFFFFF"/>
      </font>
      <fill>
        <patternFill patternType="solid">
          <fgColor rgb="FF25B6AD"/>
          <bgColor rgb="FF25B6AD"/>
        </patternFill>
      </fill>
    </dxf>
    <dxf>
      <fill>
        <patternFill patternType="solid">
          <fgColor rgb="FFE7E7E7"/>
          <bgColor rgb="FFE7E7E7"/>
        </patternFill>
      </fill>
    </dxf>
    <dxf>
      <fill>
        <patternFill patternType="solid">
          <fgColor rgb="FFE7F9EF"/>
          <bgColor rgb="FFE7F9EF"/>
        </patternFill>
      </fill>
    </dxf>
    <dxf>
      <font>
        <strike/>
      </font>
      <fill>
        <patternFill patternType="solid">
          <fgColor rgb="FFE7F9EF"/>
          <bgColor rgb="FFE7F9EF"/>
        </patternFill>
      </fill>
    </dxf>
    <dxf>
      <font>
        <b/>
        <color rgb="FFE9901A"/>
      </font>
      <fill>
        <patternFill patternType="none"/>
      </fill>
    </dxf>
    <dxf>
      <font>
        <b/>
        <color rgb="FFCC4125"/>
      </font>
      <fill>
        <patternFill patternType="none"/>
      </fill>
    </dxf>
    <dxf>
      <font>
        <b/>
        <color rgb="FF34A853"/>
      </font>
      <fill>
        <patternFill patternType="solid">
          <fgColor rgb="FFE7E7E7"/>
          <bgColor rgb="FFE7E7E7"/>
        </patternFill>
      </fill>
    </dxf>
    <dxf>
      <font>
        <strike/>
      </font>
      <fill>
        <patternFill patternType="solid">
          <fgColor rgb="FFE7F9EF"/>
          <bgColor rgb="FFE7F9EF"/>
        </patternFill>
      </fill>
    </dxf>
    <dxf>
      <fill>
        <patternFill patternType="solid">
          <fgColor rgb="FFE7E7E7"/>
          <bgColor rgb="FFE7E7E7"/>
        </patternFill>
      </fill>
    </dxf>
    <dxf>
      <fill>
        <patternFill patternType="solid">
          <fgColor rgb="FFE7F9EF"/>
          <bgColor rgb="FFE7F9EF"/>
        </patternFill>
      </fill>
    </dxf>
    <dxf>
      <font>
        <b/>
        <color rgb="FFE9901A"/>
      </font>
      <fill>
        <patternFill patternType="none"/>
      </fill>
    </dxf>
    <dxf>
      <font>
        <b/>
        <color rgb="FFCC4125"/>
      </font>
      <fill>
        <patternFill patternType="none"/>
      </fill>
    </dxf>
    <dxf>
      <font>
        <b/>
        <color rgb="FF34A853"/>
      </font>
      <fill>
        <patternFill patternType="solid">
          <fgColor rgb="FFE7E7E7"/>
          <bgColor rgb="FFE7E7E7"/>
        </patternFill>
      </fill>
    </dxf>
    <dxf>
      <font>
        <strike/>
      </font>
      <fill>
        <patternFill patternType="solid">
          <fgColor rgb="FFE7F9EF"/>
          <bgColor rgb="FFE7F9EF"/>
        </patternFill>
      </fill>
    </dxf>
    <dxf>
      <fill>
        <patternFill patternType="solid">
          <fgColor rgb="FFE7E7E7"/>
          <bgColor rgb="FFE7E7E7"/>
        </patternFill>
      </fill>
    </dxf>
    <dxf>
      <fill>
        <patternFill patternType="solid">
          <fgColor rgb="FFE7F9EF"/>
          <bgColor rgb="FFE7F9EF"/>
        </patternFill>
      </fill>
    </dxf>
    <dxf>
      <font>
        <b/>
        <color rgb="FFE9901A"/>
      </font>
      <fill>
        <patternFill patternType="none"/>
      </fill>
    </dxf>
    <dxf>
      <font>
        <b/>
        <color rgb="FFCC4125"/>
      </font>
      <fill>
        <patternFill patternType="none"/>
      </fill>
    </dxf>
    <dxf>
      <font>
        <b/>
        <color rgb="FF34A853"/>
      </font>
      <fill>
        <patternFill patternType="solid">
          <fgColor rgb="FFE7E7E7"/>
          <bgColor rgb="FFE7E7E7"/>
        </patternFill>
      </fill>
    </dxf>
    <dxf>
      <font>
        <strike/>
      </font>
      <fill>
        <patternFill patternType="solid">
          <fgColor rgb="FFE7F9EF"/>
          <bgColor rgb="FFE7F9EF"/>
        </patternFill>
      </fill>
    </dxf>
    <dxf>
      <fill>
        <patternFill patternType="solid">
          <fgColor rgb="FFE7E7E7"/>
          <bgColor rgb="FFE7E7E7"/>
        </patternFill>
      </fill>
    </dxf>
    <dxf>
      <fill>
        <patternFill patternType="solid">
          <fgColor rgb="FFE7F9EF"/>
          <bgColor rgb="FFE7F9EF"/>
        </patternFill>
      </fill>
    </dxf>
    <dxf>
      <font>
        <b/>
        <color rgb="FFE9901A"/>
      </font>
      <fill>
        <patternFill patternType="none"/>
      </fill>
    </dxf>
    <dxf>
      <font>
        <b/>
        <color rgb="FFCC4125"/>
      </font>
      <fill>
        <patternFill patternType="none"/>
      </fill>
    </dxf>
    <dxf>
      <font>
        <b/>
        <color rgb="FF34A853"/>
      </font>
      <fill>
        <patternFill patternType="solid">
          <fgColor rgb="FFE7E7E7"/>
          <bgColor rgb="FFE7E7E7"/>
        </patternFill>
      </fill>
    </dxf>
    <dxf>
      <font>
        <strike/>
      </font>
      <fill>
        <patternFill patternType="solid">
          <fgColor rgb="FFE7F9EF"/>
          <bgColor rgb="FFE7F9EF"/>
        </patternFill>
      </fill>
    </dxf>
    <dxf>
      <fill>
        <patternFill patternType="solid">
          <fgColor rgb="FFE7E7E7"/>
          <bgColor rgb="FFE7E7E7"/>
        </patternFill>
      </fill>
    </dxf>
    <dxf>
      <fill>
        <patternFill patternType="solid">
          <fgColor rgb="FFE7F9EF"/>
          <bgColor rgb="FFE7F9EF"/>
        </patternFill>
      </fill>
    </dxf>
    <dxf>
      <font>
        <b/>
        <color rgb="FFE9901A"/>
      </font>
      <fill>
        <patternFill patternType="none"/>
      </fill>
    </dxf>
    <dxf>
      <font>
        <b/>
        <color rgb="FFCC4125"/>
      </font>
      <fill>
        <patternFill patternType="none"/>
      </fill>
    </dxf>
    <dxf>
      <font>
        <b/>
        <color rgb="FF34A853"/>
      </font>
      <fill>
        <patternFill patternType="solid">
          <fgColor rgb="FFE7E7E7"/>
          <bgColor rgb="FFE7E7E7"/>
        </patternFill>
      </fill>
    </dxf>
    <dxf>
      <font>
        <strike/>
      </font>
      <fill>
        <patternFill patternType="solid">
          <fgColor rgb="FFE7F9EF"/>
          <bgColor rgb="FFE7F9EF"/>
        </patternFill>
      </fill>
    </dxf>
    <dxf>
      <fill>
        <patternFill patternType="solid">
          <fgColor rgb="FFE7E7E7"/>
          <bgColor rgb="FFE7E7E7"/>
        </patternFill>
      </fill>
    </dxf>
    <dxf>
      <fill>
        <patternFill patternType="solid">
          <fgColor rgb="FFE7F9EF"/>
          <bgColor rgb="FFE7F9EF"/>
        </patternFill>
      </fill>
    </dxf>
    <dxf>
      <font>
        <b/>
        <color rgb="FFE9901A"/>
      </font>
      <fill>
        <patternFill patternType="none"/>
      </fill>
    </dxf>
    <dxf>
      <font>
        <b/>
        <color rgb="FFCC4125"/>
      </font>
      <fill>
        <patternFill patternType="none"/>
      </fill>
    </dxf>
    <dxf>
      <font>
        <b/>
        <color rgb="FF34A853"/>
      </font>
      <fill>
        <patternFill patternType="solid">
          <fgColor rgb="FFE7E7E7"/>
          <bgColor rgb="FFE7E7E7"/>
        </patternFill>
      </fill>
    </dxf>
    <dxf>
      <font>
        <strike/>
      </font>
      <fill>
        <patternFill patternType="solid">
          <fgColor rgb="FFE7F9EF"/>
          <bgColor rgb="FFE7F9EF"/>
        </patternFill>
      </fill>
    </dxf>
    <dxf>
      <fill>
        <patternFill patternType="solid">
          <fgColor rgb="FFE7E7E7"/>
          <bgColor rgb="FFE7E7E7"/>
        </patternFill>
      </fill>
    </dxf>
    <dxf>
      <fill>
        <patternFill patternType="solid">
          <fgColor rgb="FFE7F9EF"/>
          <bgColor rgb="FFE7F9EF"/>
        </patternFill>
      </fill>
    </dxf>
    <dxf>
      <font>
        <b/>
        <color rgb="FFE9901A"/>
      </font>
      <fill>
        <patternFill patternType="none"/>
      </fill>
    </dxf>
    <dxf>
      <font>
        <b/>
        <color rgb="FFCC4125"/>
      </font>
      <fill>
        <patternFill patternType="none"/>
      </fill>
    </dxf>
    <dxf>
      <font>
        <b/>
        <color rgb="FF34A853"/>
      </font>
      <fill>
        <patternFill patternType="solid">
          <fgColor rgb="FFE7E7E7"/>
          <bgColor rgb="FFE7E7E7"/>
        </patternFill>
      </fill>
    </dxf>
    <dxf>
      <font>
        <strike/>
      </font>
      <fill>
        <patternFill patternType="solid">
          <fgColor rgb="FFE7F9EF"/>
          <bgColor rgb="FFE7F9EF"/>
        </patternFill>
      </fill>
    </dxf>
    <dxf>
      <fill>
        <patternFill patternType="solid">
          <fgColor rgb="FFE7E7E7"/>
          <bgColor rgb="FFE7E7E7"/>
        </patternFill>
      </fill>
    </dxf>
    <dxf>
      <fill>
        <patternFill patternType="solid">
          <fgColor rgb="FFE7F9EF"/>
          <bgColor rgb="FFE7F9EF"/>
        </patternFill>
      </fill>
    </dxf>
    <dxf>
      <font>
        <b/>
        <color rgb="FFE9901A"/>
      </font>
      <fill>
        <patternFill patternType="none"/>
      </fill>
    </dxf>
    <dxf>
      <font>
        <b/>
        <color rgb="FFCC4125"/>
      </font>
      <fill>
        <patternFill patternType="none"/>
      </fill>
    </dxf>
    <dxf>
      <font>
        <b/>
        <color rgb="FF34A853"/>
      </font>
      <fill>
        <patternFill patternType="solid">
          <fgColor rgb="FFE7E7E7"/>
          <bgColor rgb="FFE7E7E7"/>
        </patternFill>
      </fill>
    </dxf>
    <dxf>
      <font>
        <strike/>
      </font>
      <fill>
        <patternFill patternType="solid">
          <fgColor rgb="FFE7F9EF"/>
          <bgColor rgb="FFE7F9EF"/>
        </patternFill>
      </fill>
    </dxf>
    <dxf>
      <fill>
        <patternFill patternType="solid">
          <fgColor rgb="FFE7E7E7"/>
          <bgColor rgb="FFE7E7E7"/>
        </patternFill>
      </fill>
    </dxf>
    <dxf>
      <fill>
        <patternFill patternType="solid">
          <fgColor rgb="FFE7F9EF"/>
          <bgColor rgb="FFE7F9EF"/>
        </patternFill>
      </fill>
    </dxf>
    <dxf>
      <fill>
        <patternFill patternType="solid">
          <fgColor rgb="FFE7E7E7"/>
          <bgColor rgb="FFE7E7E7"/>
        </patternFill>
      </fill>
    </dxf>
    <dxf>
      <fill>
        <patternFill patternType="solid">
          <fgColor rgb="FFE7F9EF"/>
          <bgColor rgb="FFE7F9EF"/>
        </patternFill>
      </fill>
    </dxf>
    <dxf>
      <font>
        <strike/>
      </font>
      <fill>
        <patternFill patternType="solid">
          <fgColor rgb="FFE7F9EF"/>
          <bgColor rgb="FFE7F9E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jpeg"/></Relationships>
</file>

<file path=xl/drawings/_rels/drawing3.xml.rels><?xml version="1.0" encoding="UTF-8" standalone="yes"?>
<Relationships xmlns="http://schemas.openxmlformats.org/package/2006/relationships"><Relationship Id="rId1" Type="http://schemas.openxmlformats.org/officeDocument/2006/relationships/image" Target="../media/image6.jpeg"/></Relationships>
</file>

<file path=xl/drawings/_rels/drawing4.xml.rels><?xml version="1.0" encoding="UTF-8" standalone="yes"?>
<Relationships xmlns="http://schemas.openxmlformats.org/package/2006/relationships"><Relationship Id="rId1" Type="http://schemas.openxmlformats.org/officeDocument/2006/relationships/image" Target="../media/image6.jpe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7.png"/></Relationships>
</file>

<file path=xl/drawings/_rels/drawing9.xml.rels><?xml version="1.0" encoding="UTF-8" standalone="yes"?>
<Relationships xmlns="http://schemas.openxmlformats.org/package/2006/relationships"><Relationship Id="rId1" Type="http://schemas.openxmlformats.org/officeDocument/2006/relationships/image" Target="../media/image7.png"/></Relationships>
</file>

<file path=xl/drawings/_rels/drawing10.xml.rels><?xml version="1.0" encoding="UTF-8" standalone="yes"?>
<Relationships xmlns="http://schemas.openxmlformats.org/package/2006/relationships"><Relationship Id="rId1" Type="http://schemas.openxmlformats.org/officeDocument/2006/relationships/image" Target="../media/image7.png"/></Relationships>
</file>

<file path=xl/drawings/_rels/drawing11.xml.rels><?xml version="1.0" encoding="UTF-8" standalone="yes"?>
<Relationships xmlns="http://schemas.openxmlformats.org/package/2006/relationships"><Relationship Id="rId1" Type="http://schemas.openxmlformats.org/officeDocument/2006/relationships/image" Target="../media/image7.png"/></Relationships>
</file>

<file path=xl/drawings/_rels/drawing12.xml.rels><?xml version="1.0" encoding="UTF-8" standalone="yes"?>
<Relationships xmlns="http://schemas.openxmlformats.org/package/2006/relationships"><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1" Type="http://schemas.openxmlformats.org/officeDocument/2006/relationships/image" Target="../media/image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7.png"/></Relationships>
</file>

<file path=xl/drawings/_rels/drawing15.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oneCellAnchor>
    <xdr:from>
      <xdr:col>1</xdr:col>
      <xdr:colOff>3905250</xdr:colOff>
      <xdr:row>0</xdr:row>
      <xdr:rowOff>0</xdr:rowOff>
    </xdr:from>
    <xdr:ext cx="7524750" cy="2533650"/>
    <xdr:pic>
      <xdr:nvPicPr>
        <xdr:cNvPr id="2" name="image1.png" title="Image">
          <a:extLst>
            <a:ext uri="{FF2B5EF4-FFF2-40B4-BE49-F238E27FC236}">
              <a16:creationId xmlns:a16="http://schemas.microsoft.com/office/drawing/2014/main" id="{E78CE531-83D5-4706-AD60-A307DDDB9CEE}"/>
            </a:ext>
          </a:extLst>
        </xdr:cNvPr>
        <xdr:cNvPicPr preferRelativeResize="0"/>
      </xdr:nvPicPr>
      <xdr:blipFill>
        <a:blip xmlns:r="http://schemas.openxmlformats.org/officeDocument/2006/relationships" r:embed="rId1" cstate="print"/>
        <a:stretch>
          <a:fillRect/>
        </a:stretch>
      </xdr:blipFill>
      <xdr:spPr>
        <a:xfrm>
          <a:off x="4127500" y="0"/>
          <a:ext cx="7524750" cy="2533650"/>
        </a:xfrm>
        <a:prstGeom prst="rect">
          <a:avLst/>
        </a:prstGeom>
        <a:noFill/>
      </xdr:spPr>
    </xdr:pic>
    <xdr:clientData fLocksWithSheet="0"/>
  </xdr:oneCellAnchor>
  <xdr:oneCellAnchor>
    <xdr:from>
      <xdr:col>0</xdr:col>
      <xdr:colOff>0</xdr:colOff>
      <xdr:row>30</xdr:row>
      <xdr:rowOff>142875</xdr:rowOff>
    </xdr:from>
    <xdr:ext cx="9420225" cy="2781300"/>
    <xdr:pic>
      <xdr:nvPicPr>
        <xdr:cNvPr id="3" name="image6.png" title="Image">
          <a:extLst>
            <a:ext uri="{FF2B5EF4-FFF2-40B4-BE49-F238E27FC236}">
              <a16:creationId xmlns:a16="http://schemas.microsoft.com/office/drawing/2014/main" id="{11090E6E-6E56-4CE2-9CD9-DA71AC4E0A18}"/>
            </a:ext>
          </a:extLst>
        </xdr:cNvPr>
        <xdr:cNvPicPr preferRelativeResize="0"/>
      </xdr:nvPicPr>
      <xdr:blipFill>
        <a:blip xmlns:r="http://schemas.openxmlformats.org/officeDocument/2006/relationships" r:embed="rId2" cstate="print"/>
        <a:stretch>
          <a:fillRect/>
        </a:stretch>
      </xdr:blipFill>
      <xdr:spPr>
        <a:xfrm>
          <a:off x="0" y="7356475"/>
          <a:ext cx="9420225" cy="2781300"/>
        </a:xfrm>
        <a:prstGeom prst="rect">
          <a:avLst/>
        </a:prstGeom>
        <a:noFill/>
      </xdr:spPr>
    </xdr:pic>
    <xdr:clientData fLocksWithSheet="0"/>
  </xdr:oneCellAnchor>
  <xdr:oneCellAnchor>
    <xdr:from>
      <xdr:col>0</xdr:col>
      <xdr:colOff>0</xdr:colOff>
      <xdr:row>48</xdr:row>
      <xdr:rowOff>9525</xdr:rowOff>
    </xdr:from>
    <xdr:ext cx="9344025" cy="2781300"/>
    <xdr:pic>
      <xdr:nvPicPr>
        <xdr:cNvPr id="4" name="image3.png" title="Image">
          <a:extLst>
            <a:ext uri="{FF2B5EF4-FFF2-40B4-BE49-F238E27FC236}">
              <a16:creationId xmlns:a16="http://schemas.microsoft.com/office/drawing/2014/main" id="{C1B88340-6CFD-4E98-AB1E-D1054A43B2E8}"/>
            </a:ext>
          </a:extLst>
        </xdr:cNvPr>
        <xdr:cNvPicPr preferRelativeResize="0"/>
      </xdr:nvPicPr>
      <xdr:blipFill>
        <a:blip xmlns:r="http://schemas.openxmlformats.org/officeDocument/2006/relationships" r:embed="rId3" cstate="print"/>
        <a:stretch>
          <a:fillRect/>
        </a:stretch>
      </xdr:blipFill>
      <xdr:spPr>
        <a:xfrm>
          <a:off x="0" y="10080625"/>
          <a:ext cx="9344025" cy="2781300"/>
        </a:xfrm>
        <a:prstGeom prst="rect">
          <a:avLst/>
        </a:prstGeom>
        <a:noFill/>
      </xdr:spPr>
    </xdr:pic>
    <xdr:clientData fLocksWithSheet="0"/>
  </xdr:oneCellAnchor>
  <xdr:oneCellAnchor>
    <xdr:from>
      <xdr:col>0</xdr:col>
      <xdr:colOff>0</xdr:colOff>
      <xdr:row>65</xdr:row>
      <xdr:rowOff>95250</xdr:rowOff>
    </xdr:from>
    <xdr:ext cx="4438650" cy="2781300"/>
    <xdr:pic>
      <xdr:nvPicPr>
        <xdr:cNvPr id="5" name="image4.png" title="Image">
          <a:extLst>
            <a:ext uri="{FF2B5EF4-FFF2-40B4-BE49-F238E27FC236}">
              <a16:creationId xmlns:a16="http://schemas.microsoft.com/office/drawing/2014/main" id="{9F43ABAF-9B63-4B15-8AA2-A8CB402935D3}"/>
            </a:ext>
          </a:extLst>
        </xdr:cNvPr>
        <xdr:cNvPicPr preferRelativeResize="0"/>
      </xdr:nvPicPr>
      <xdr:blipFill>
        <a:blip xmlns:r="http://schemas.openxmlformats.org/officeDocument/2006/relationships" r:embed="rId4" cstate="print"/>
        <a:stretch>
          <a:fillRect/>
        </a:stretch>
      </xdr:blipFill>
      <xdr:spPr>
        <a:xfrm>
          <a:off x="0" y="12865100"/>
          <a:ext cx="4438650" cy="2781300"/>
        </a:xfrm>
        <a:prstGeom prst="rect">
          <a:avLst/>
        </a:prstGeom>
        <a:noFill/>
      </xdr:spPr>
    </xdr:pic>
    <xdr:clientData fLocksWithSheet="0"/>
  </xdr:oneCellAnchor>
  <xdr:oneCellAnchor>
    <xdr:from>
      <xdr:col>1</xdr:col>
      <xdr:colOff>3895725</xdr:colOff>
      <xdr:row>65</xdr:row>
      <xdr:rowOff>95250</xdr:rowOff>
    </xdr:from>
    <xdr:ext cx="6048375" cy="2781300"/>
    <xdr:pic>
      <xdr:nvPicPr>
        <xdr:cNvPr id="6" name="image5.png" title="Image">
          <a:extLst>
            <a:ext uri="{FF2B5EF4-FFF2-40B4-BE49-F238E27FC236}">
              <a16:creationId xmlns:a16="http://schemas.microsoft.com/office/drawing/2014/main" id="{5BA61964-A8D1-4346-9566-DDD835B0C97F}"/>
            </a:ext>
          </a:extLst>
        </xdr:cNvPr>
        <xdr:cNvPicPr preferRelativeResize="0"/>
      </xdr:nvPicPr>
      <xdr:blipFill>
        <a:blip xmlns:r="http://schemas.openxmlformats.org/officeDocument/2006/relationships" r:embed="rId5" cstate="print"/>
        <a:stretch>
          <a:fillRect/>
        </a:stretch>
      </xdr:blipFill>
      <xdr:spPr>
        <a:xfrm>
          <a:off x="4124325" y="12865100"/>
          <a:ext cx="6048375" cy="278130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1971675</xdr:colOff>
      <xdr:row>0</xdr:row>
      <xdr:rowOff>0</xdr:rowOff>
    </xdr:from>
    <xdr:ext cx="2609850" cy="904875"/>
    <xdr:pic>
      <xdr:nvPicPr>
        <xdr:cNvPr id="2" name="image2.jpg">
          <a:extLst>
            <a:ext uri="{FF2B5EF4-FFF2-40B4-BE49-F238E27FC236}">
              <a16:creationId xmlns:a16="http://schemas.microsoft.com/office/drawing/2014/main" id="{9FD7E463-67A5-424A-BFDB-CC780D24FDF9}"/>
            </a:ext>
          </a:extLst>
        </xdr:cNvPr>
        <xdr:cNvPicPr preferRelativeResize="0"/>
      </xdr:nvPicPr>
      <xdr:blipFill>
        <a:blip xmlns:r="http://schemas.openxmlformats.org/officeDocument/2006/relationships" r:embed="rId1" cstate="print"/>
        <a:stretch>
          <a:fillRect/>
        </a:stretch>
      </xdr:blipFill>
      <xdr:spPr>
        <a:xfrm>
          <a:off x="3222625" y="0"/>
          <a:ext cx="2609850" cy="904875"/>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1438275</xdr:colOff>
      <xdr:row>0</xdr:row>
      <xdr:rowOff>0</xdr:rowOff>
    </xdr:from>
    <xdr:ext cx="2609850" cy="904875"/>
    <xdr:pic>
      <xdr:nvPicPr>
        <xdr:cNvPr id="2" name="image2.jpg">
          <a:extLst>
            <a:ext uri="{FF2B5EF4-FFF2-40B4-BE49-F238E27FC236}">
              <a16:creationId xmlns:a16="http://schemas.microsoft.com/office/drawing/2014/main" id="{DD9D50E2-FD97-4525-BD49-2B2F56227E5B}"/>
            </a:ext>
          </a:extLst>
        </xdr:cNvPr>
        <xdr:cNvPicPr preferRelativeResize="0"/>
      </xdr:nvPicPr>
      <xdr:blipFill>
        <a:blip xmlns:r="http://schemas.openxmlformats.org/officeDocument/2006/relationships" r:embed="rId1" cstate="print"/>
        <a:stretch>
          <a:fillRect/>
        </a:stretch>
      </xdr:blipFill>
      <xdr:spPr>
        <a:xfrm>
          <a:off x="3019425" y="0"/>
          <a:ext cx="2609850" cy="904875"/>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1438275</xdr:colOff>
      <xdr:row>0</xdr:row>
      <xdr:rowOff>0</xdr:rowOff>
    </xdr:from>
    <xdr:ext cx="2609850" cy="904875"/>
    <xdr:pic>
      <xdr:nvPicPr>
        <xdr:cNvPr id="2" name="image2.jpg">
          <a:extLst>
            <a:ext uri="{FF2B5EF4-FFF2-40B4-BE49-F238E27FC236}">
              <a16:creationId xmlns:a16="http://schemas.microsoft.com/office/drawing/2014/main" id="{BB493B2A-E2D7-4E80-BB26-4738B813F77E}"/>
            </a:ext>
          </a:extLst>
        </xdr:cNvPr>
        <xdr:cNvPicPr preferRelativeResize="0"/>
      </xdr:nvPicPr>
      <xdr:blipFill>
        <a:blip xmlns:r="http://schemas.openxmlformats.org/officeDocument/2006/relationships" r:embed="rId1" cstate="print"/>
        <a:stretch>
          <a:fillRect/>
        </a:stretch>
      </xdr:blipFill>
      <xdr:spPr>
        <a:xfrm>
          <a:off x="3425825" y="0"/>
          <a:ext cx="2609850" cy="904875"/>
        </a:xfrm>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47625</xdr:colOff>
      <xdr:row>0</xdr:row>
      <xdr:rowOff>47625</xdr:rowOff>
    </xdr:from>
    <xdr:ext cx="1733550" cy="571500"/>
    <xdr:pic>
      <xdr:nvPicPr>
        <xdr:cNvPr id="2" name="image1.png" title="Image">
          <a:extLst>
            <a:ext uri="{FF2B5EF4-FFF2-40B4-BE49-F238E27FC236}">
              <a16:creationId xmlns:a16="http://schemas.microsoft.com/office/drawing/2014/main" id="{82E7BA7B-2833-4BC9-9B32-6C8EAFCD7A09}"/>
            </a:ext>
          </a:extLst>
        </xdr:cNvPr>
        <xdr:cNvPicPr preferRelativeResize="0"/>
      </xdr:nvPicPr>
      <xdr:blipFill>
        <a:blip xmlns:r="http://schemas.openxmlformats.org/officeDocument/2006/relationships" r:embed="rId1" cstate="print"/>
        <a:stretch>
          <a:fillRect/>
        </a:stretch>
      </xdr:blipFill>
      <xdr:spPr>
        <a:xfrm>
          <a:off x="47625" y="47625"/>
          <a:ext cx="1733550" cy="571500"/>
        </a:xfrm>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0</xdr:col>
      <xdr:colOff>47625</xdr:colOff>
      <xdr:row>0</xdr:row>
      <xdr:rowOff>47625</xdr:rowOff>
    </xdr:from>
    <xdr:ext cx="1733550" cy="571500"/>
    <xdr:pic>
      <xdr:nvPicPr>
        <xdr:cNvPr id="2" name="image1.png" title="Image">
          <a:extLst>
            <a:ext uri="{FF2B5EF4-FFF2-40B4-BE49-F238E27FC236}">
              <a16:creationId xmlns:a16="http://schemas.microsoft.com/office/drawing/2014/main" id="{FCA2064B-ECDC-4A48-9C1B-7EDE2275D32D}"/>
            </a:ext>
          </a:extLst>
        </xdr:cNvPr>
        <xdr:cNvPicPr preferRelativeResize="0"/>
      </xdr:nvPicPr>
      <xdr:blipFill>
        <a:blip xmlns:r="http://schemas.openxmlformats.org/officeDocument/2006/relationships" r:embed="rId1" cstate="print"/>
        <a:stretch>
          <a:fillRect/>
        </a:stretch>
      </xdr:blipFill>
      <xdr:spPr>
        <a:xfrm>
          <a:off x="47625" y="47625"/>
          <a:ext cx="1733550" cy="571500"/>
        </a:xfrm>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0</xdr:col>
      <xdr:colOff>47625</xdr:colOff>
      <xdr:row>0</xdr:row>
      <xdr:rowOff>47625</xdr:rowOff>
    </xdr:from>
    <xdr:ext cx="1733550" cy="571500"/>
    <xdr:pic>
      <xdr:nvPicPr>
        <xdr:cNvPr id="2" name="image1.png" title="Image">
          <a:extLst>
            <a:ext uri="{FF2B5EF4-FFF2-40B4-BE49-F238E27FC236}">
              <a16:creationId xmlns:a16="http://schemas.microsoft.com/office/drawing/2014/main" id="{29D0AB62-862C-49EF-A13D-7E581E7A8553}"/>
            </a:ext>
          </a:extLst>
        </xdr:cNvPr>
        <xdr:cNvPicPr preferRelativeResize="0"/>
      </xdr:nvPicPr>
      <xdr:blipFill>
        <a:blip xmlns:r="http://schemas.openxmlformats.org/officeDocument/2006/relationships" r:embed="rId1" cstate="print"/>
        <a:stretch>
          <a:fillRect/>
        </a:stretch>
      </xdr:blipFill>
      <xdr:spPr>
        <a:xfrm>
          <a:off x="47625" y="47625"/>
          <a:ext cx="1733550" cy="571500"/>
        </a:xfrm>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0</xdr:col>
      <xdr:colOff>47625</xdr:colOff>
      <xdr:row>0</xdr:row>
      <xdr:rowOff>47625</xdr:rowOff>
    </xdr:from>
    <xdr:ext cx="1733550" cy="571500"/>
    <xdr:pic>
      <xdr:nvPicPr>
        <xdr:cNvPr id="2" name="image1.png" title="Image">
          <a:extLst>
            <a:ext uri="{FF2B5EF4-FFF2-40B4-BE49-F238E27FC236}">
              <a16:creationId xmlns:a16="http://schemas.microsoft.com/office/drawing/2014/main" id="{86065706-1F63-4FE4-9DA0-31E6D8A734A5}"/>
            </a:ext>
          </a:extLst>
        </xdr:cNvPr>
        <xdr:cNvPicPr preferRelativeResize="0"/>
      </xdr:nvPicPr>
      <xdr:blipFill>
        <a:blip xmlns:r="http://schemas.openxmlformats.org/officeDocument/2006/relationships" r:embed="rId1" cstate="print"/>
        <a:stretch>
          <a:fillRect/>
        </a:stretch>
      </xdr:blipFill>
      <xdr:spPr>
        <a:xfrm>
          <a:off x="47625" y="47625"/>
          <a:ext cx="1733550" cy="571500"/>
        </a:xfrm>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0</xdr:col>
      <xdr:colOff>47625</xdr:colOff>
      <xdr:row>0</xdr:row>
      <xdr:rowOff>47625</xdr:rowOff>
    </xdr:from>
    <xdr:ext cx="1733550" cy="571500"/>
    <xdr:pic>
      <xdr:nvPicPr>
        <xdr:cNvPr id="2" name="image1.png" title="Image">
          <a:extLst>
            <a:ext uri="{FF2B5EF4-FFF2-40B4-BE49-F238E27FC236}">
              <a16:creationId xmlns:a16="http://schemas.microsoft.com/office/drawing/2014/main" id="{E1DB420E-38F0-4D81-B799-A3BCBD0D9767}"/>
            </a:ext>
          </a:extLst>
        </xdr:cNvPr>
        <xdr:cNvPicPr preferRelativeResize="0"/>
      </xdr:nvPicPr>
      <xdr:blipFill>
        <a:blip xmlns:r="http://schemas.openxmlformats.org/officeDocument/2006/relationships" r:embed="rId1" cstate="print"/>
        <a:stretch>
          <a:fillRect/>
        </a:stretch>
      </xdr:blipFill>
      <xdr:spPr>
        <a:xfrm>
          <a:off x="47625" y="47625"/>
          <a:ext cx="1733550" cy="571500"/>
        </a:xfrm>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0</xdr:col>
      <xdr:colOff>47625</xdr:colOff>
      <xdr:row>0</xdr:row>
      <xdr:rowOff>47625</xdr:rowOff>
    </xdr:from>
    <xdr:ext cx="1733550" cy="571500"/>
    <xdr:pic>
      <xdr:nvPicPr>
        <xdr:cNvPr id="2" name="image1.png" title="Image">
          <a:extLst>
            <a:ext uri="{FF2B5EF4-FFF2-40B4-BE49-F238E27FC236}">
              <a16:creationId xmlns:a16="http://schemas.microsoft.com/office/drawing/2014/main" id="{743FFC46-3E4B-4E77-8AC6-D87B758651A9}"/>
            </a:ext>
          </a:extLst>
        </xdr:cNvPr>
        <xdr:cNvPicPr preferRelativeResize="0"/>
      </xdr:nvPicPr>
      <xdr:blipFill>
        <a:blip xmlns:r="http://schemas.openxmlformats.org/officeDocument/2006/relationships" r:embed="rId1" cstate="print"/>
        <a:stretch>
          <a:fillRect/>
        </a:stretch>
      </xdr:blipFill>
      <xdr:spPr>
        <a:xfrm>
          <a:off x="47625" y="47625"/>
          <a:ext cx="1733550" cy="571500"/>
        </a:xfrm>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0</xdr:col>
      <xdr:colOff>47625</xdr:colOff>
      <xdr:row>0</xdr:row>
      <xdr:rowOff>47625</xdr:rowOff>
    </xdr:from>
    <xdr:ext cx="1733550" cy="571500"/>
    <xdr:pic>
      <xdr:nvPicPr>
        <xdr:cNvPr id="2" name="image1.png" title="Image">
          <a:extLst>
            <a:ext uri="{FF2B5EF4-FFF2-40B4-BE49-F238E27FC236}">
              <a16:creationId xmlns:a16="http://schemas.microsoft.com/office/drawing/2014/main" id="{55615439-F3E4-4C8E-848A-8FF7094E1207}"/>
            </a:ext>
          </a:extLst>
        </xdr:cNvPr>
        <xdr:cNvPicPr preferRelativeResize="0"/>
      </xdr:nvPicPr>
      <xdr:blipFill>
        <a:blip xmlns:r="http://schemas.openxmlformats.org/officeDocument/2006/relationships" r:embed="rId1" cstate="print"/>
        <a:stretch>
          <a:fillRect/>
        </a:stretch>
      </xdr:blipFill>
      <xdr:spPr>
        <a:xfrm>
          <a:off x="47625" y="47625"/>
          <a:ext cx="1733550" cy="571500"/>
        </a:xfrm>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dr:oneCellAnchor>
    <xdr:from>
      <xdr:col>0</xdr:col>
      <xdr:colOff>47625</xdr:colOff>
      <xdr:row>0</xdr:row>
      <xdr:rowOff>47625</xdr:rowOff>
    </xdr:from>
    <xdr:ext cx="1733550" cy="571500"/>
    <xdr:pic>
      <xdr:nvPicPr>
        <xdr:cNvPr id="2" name="image1.png" title="Image">
          <a:extLst>
            <a:ext uri="{FF2B5EF4-FFF2-40B4-BE49-F238E27FC236}">
              <a16:creationId xmlns:a16="http://schemas.microsoft.com/office/drawing/2014/main" id="{6DC7BF16-B93C-4451-B33C-C70CCBFBDD8A}"/>
            </a:ext>
          </a:extLst>
        </xdr:cNvPr>
        <xdr:cNvPicPr preferRelativeResize="0"/>
      </xdr:nvPicPr>
      <xdr:blipFill>
        <a:blip xmlns:r="http://schemas.openxmlformats.org/officeDocument/2006/relationships" r:embed="rId1" cstate="print"/>
        <a:stretch>
          <a:fillRect/>
        </a:stretch>
      </xdr:blipFill>
      <xdr:spPr>
        <a:xfrm>
          <a:off x="47625" y="47625"/>
          <a:ext cx="1733550" cy="571500"/>
        </a:xfrm>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dr:oneCellAnchor>
    <xdr:from>
      <xdr:col>0</xdr:col>
      <xdr:colOff>47625</xdr:colOff>
      <xdr:row>0</xdr:row>
      <xdr:rowOff>47625</xdr:rowOff>
    </xdr:from>
    <xdr:ext cx="1733550" cy="571500"/>
    <xdr:pic>
      <xdr:nvPicPr>
        <xdr:cNvPr id="2" name="image1.png" title="Image">
          <a:extLst>
            <a:ext uri="{FF2B5EF4-FFF2-40B4-BE49-F238E27FC236}">
              <a16:creationId xmlns:a16="http://schemas.microsoft.com/office/drawing/2014/main" id="{D274F8EA-7D45-41DA-AF83-CCD5D32E9816}"/>
            </a:ext>
          </a:extLst>
        </xdr:cNvPr>
        <xdr:cNvPicPr preferRelativeResize="0"/>
      </xdr:nvPicPr>
      <xdr:blipFill>
        <a:blip xmlns:r="http://schemas.openxmlformats.org/officeDocument/2006/relationships" r:embed="rId1" cstate="print"/>
        <a:stretch>
          <a:fillRect/>
        </a:stretch>
      </xdr:blipFill>
      <xdr:spPr>
        <a:xfrm>
          <a:off x="47625" y="47625"/>
          <a:ext cx="1733550" cy="571500"/>
        </a:xfrm>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dr:oneCellAnchor>
    <xdr:from>
      <xdr:col>0</xdr:col>
      <xdr:colOff>47625</xdr:colOff>
      <xdr:row>0</xdr:row>
      <xdr:rowOff>47625</xdr:rowOff>
    </xdr:from>
    <xdr:ext cx="1733550" cy="571500"/>
    <xdr:pic>
      <xdr:nvPicPr>
        <xdr:cNvPr id="2" name="image2.png" title="Image">
          <a:extLst>
            <a:ext uri="{FF2B5EF4-FFF2-40B4-BE49-F238E27FC236}">
              <a16:creationId xmlns:a16="http://schemas.microsoft.com/office/drawing/2014/main" id="{E1150F2E-78D4-4423-8C0D-FCB118349EDC}"/>
            </a:ext>
          </a:extLst>
        </xdr:cNvPr>
        <xdr:cNvPicPr preferRelativeResize="0"/>
      </xdr:nvPicPr>
      <xdr:blipFill>
        <a:blip xmlns:r="http://schemas.openxmlformats.org/officeDocument/2006/relationships" r:embed="rId1" cstate="print"/>
        <a:stretch>
          <a:fillRect/>
        </a:stretch>
      </xdr:blipFill>
      <xdr:spPr>
        <a:xfrm>
          <a:off x="47625" y="47625"/>
          <a:ext cx="1733550" cy="571500"/>
        </a:xfrm>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13</xdr:col>
      <xdr:colOff>438150</xdr:colOff>
      <xdr:row>38</xdr:row>
      <xdr:rowOff>3175</xdr:rowOff>
    </xdr:to>
    <xdr:pic>
      <xdr:nvPicPr>
        <xdr:cNvPr id="2" name="Visualization1" title="Visualization">
          <a:extLst>
            <a:ext uri="{FF2B5EF4-FFF2-40B4-BE49-F238E27FC236}">
              <a16:creationId xmlns:a16="http://schemas.microsoft.com/office/drawing/2014/main" id="{7BDA6BFC-58AD-46DE-81CC-C9327B746CBA}"/>
            </a:ext>
          </a:extLst>
        </xdr:cNvPr>
        <xdr:cNvPicPr preferRelativeResize="0"/>
      </xdr:nvPicPr>
      <xdr:blipFill>
        <a:blip xmlns:r="http://schemas.openxmlformats.org/officeDocument/2006/relationships" r:embed="rId1" cstate="print"/>
        <a:stretch>
          <a:fillRect/>
        </a:stretch>
      </xdr:blipFill>
      <xdr:spPr>
        <a:xfrm>
          <a:off x="0" y="0"/>
          <a:ext cx="8610600" cy="6276975"/>
        </a:xfrm>
        <a:prstGeom prst="rect">
          <a:avLst/>
        </a:prstGeom>
        <a:noFill/>
      </xdr:spPr>
    </xdr:pic>
    <xdr:clientData fLocksWithSheet="0"/>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3" Type="http://schemas.openxmlformats.org/officeDocument/2006/relationships/hyperlink" Target="https://neilpatel.com/blog/spammers-and-negative-seo/" TargetMode="External"/><Relationship Id="rId18" Type="http://schemas.openxmlformats.org/officeDocument/2006/relationships/hyperlink" Target="https://www.semrush.com/blog/14-tips-for-writing-awesome-website-content/" TargetMode="External"/><Relationship Id="rId26" Type="http://schemas.openxmlformats.org/officeDocument/2006/relationships/hyperlink" Target="https://blog.hubspot.com/marketing/case-studies-marketing" TargetMode="External"/><Relationship Id="rId3" Type="http://schemas.openxmlformats.org/officeDocument/2006/relationships/hyperlink" Target="https://ahrefs.com/blog/fix-broken-links/" TargetMode="External"/><Relationship Id="rId21" Type="http://schemas.openxmlformats.org/officeDocument/2006/relationships/hyperlink" Target="https://neilpatel.com/blog/the-complete-guide-to-internal-linking/" TargetMode="External"/><Relationship Id="rId34" Type="http://schemas.openxmlformats.org/officeDocument/2006/relationships/hyperlink" Target="https://www.accuranker.com/learn-seo/beginner/guide-to-external-links-for-seo" TargetMode="External"/><Relationship Id="rId7" Type="http://schemas.openxmlformats.org/officeDocument/2006/relationships/hyperlink" Target="https://www.searchenginejournal.com/link-building-guide/affiliate/" TargetMode="External"/><Relationship Id="rId12" Type="http://schemas.openxmlformats.org/officeDocument/2006/relationships/hyperlink" Target="https://www.searchenginejournal.com/how-to-create-high-quality-content/254511/" TargetMode="External"/><Relationship Id="rId17" Type="http://schemas.openxmlformats.org/officeDocument/2006/relationships/hyperlink" Target="https://neilpatel.com/blog/how-to-come-up-with-blog-ideas/" TargetMode="External"/><Relationship Id="rId25" Type="http://schemas.openxmlformats.org/officeDocument/2006/relationships/hyperlink" Target="https://visme.co/blog/how-to-build-links-with-infographics/" TargetMode="External"/><Relationship Id="rId33" Type="http://schemas.openxmlformats.org/officeDocument/2006/relationships/hyperlink" Target="https://www.searchenginejournal.com/inbound-links-beginners-guide/373408/" TargetMode="External"/><Relationship Id="rId2" Type="http://schemas.openxmlformats.org/officeDocument/2006/relationships/hyperlink" Target="https://userp.io/find-competitor-backlinks/" TargetMode="External"/><Relationship Id="rId16" Type="http://schemas.openxmlformats.org/officeDocument/2006/relationships/hyperlink" Target="https://www.incomediary.com/how-much-traffic-website-gets/" TargetMode="External"/><Relationship Id="rId20" Type="http://schemas.openxmlformats.org/officeDocument/2006/relationships/hyperlink" Target="https://www.webdew.com/blog/content-writing-tips" TargetMode="External"/><Relationship Id="rId29" Type="http://schemas.openxmlformats.org/officeDocument/2006/relationships/hyperlink" Target="https://blog.alexa.com/dofollow-vs-nofollow-links/" TargetMode="External"/><Relationship Id="rId1" Type="http://schemas.openxmlformats.org/officeDocument/2006/relationships/hyperlink" Target="https://www.semrush.com/blog/find-backlinks/" TargetMode="External"/><Relationship Id="rId6" Type="http://schemas.openxmlformats.org/officeDocument/2006/relationships/hyperlink" Target="https://www.searchenginejournal.com/citations-local-seo-guide/347380/" TargetMode="External"/><Relationship Id="rId11" Type="http://schemas.openxmlformats.org/officeDocument/2006/relationships/hyperlink" Target="https://contentmarketinginstitute.com/2015/10/content-strategy-questions-answered/" TargetMode="External"/><Relationship Id="rId24" Type="http://schemas.openxmlformats.org/officeDocument/2006/relationships/hyperlink" Target="https://blog.alexa.com/guest-posting/" TargetMode="External"/><Relationship Id="rId32" Type="http://schemas.openxmlformats.org/officeDocument/2006/relationships/hyperlink" Target="https://ignitevisibility.com/the-newbies-guide-to-blocking-content-with-robots-txt/" TargetMode="External"/><Relationship Id="rId5" Type="http://schemas.openxmlformats.org/officeDocument/2006/relationships/hyperlink" Target="https://bloggerspassion.com/guest-posting-sites-list/" TargetMode="External"/><Relationship Id="rId15" Type="http://schemas.openxmlformats.org/officeDocument/2006/relationships/hyperlink" Target="https://seo-hacker.com/find-sites-guest-blogging/" TargetMode="External"/><Relationship Id="rId23" Type="http://schemas.openxmlformats.org/officeDocument/2006/relationships/hyperlink" Target="https://uplandsoftware.com/kapost/resources/blog/link-strategy-blog-posts/" TargetMode="External"/><Relationship Id="rId28" Type="http://schemas.openxmlformats.org/officeDocument/2006/relationships/hyperlink" Target="https://www.elegantthemes.com/blog/marketing/a-guide-to-haro-for-content-creators-and-marketers" TargetMode="External"/><Relationship Id="rId10" Type="http://schemas.openxmlformats.org/officeDocument/2006/relationships/hyperlink" Target="https://geekflare.com/find-remove-blacklist-site/" TargetMode="External"/><Relationship Id="rId19" Type="http://schemas.openxmlformats.org/officeDocument/2006/relationships/hyperlink" Target="https://www.semrush.com/blog/what-is-anchor-text-and-how-can-i-optimize-it/" TargetMode="External"/><Relationship Id="rId31" Type="http://schemas.openxmlformats.org/officeDocument/2006/relationships/hyperlink" Target="https://www.pageonepower.com/search-glossary/noindex" TargetMode="External"/><Relationship Id="rId4" Type="http://schemas.openxmlformats.org/officeDocument/2006/relationships/hyperlink" Target="https://www.searchenginejournal.com/link-building-guide/unlinked-brand-mentions/" TargetMode="External"/><Relationship Id="rId9" Type="http://schemas.openxmlformats.org/officeDocument/2006/relationships/hyperlink" Target="https://www.searchenginejournal.com/find-related-sites/9086/" TargetMode="External"/><Relationship Id="rId14" Type="http://schemas.openxmlformats.org/officeDocument/2006/relationships/hyperlink" Target="https://www.rogeracuna.com/wordpress/site-link-farm/" TargetMode="External"/><Relationship Id="rId22" Type="http://schemas.openxmlformats.org/officeDocument/2006/relationships/hyperlink" Target="https://postaga.com/contextual-links/" TargetMode="External"/><Relationship Id="rId27" Type="http://schemas.openxmlformats.org/officeDocument/2006/relationships/hyperlink" Target="https://neilpatel.com/blog/blog-quora-marketing-guide/" TargetMode="External"/><Relationship Id="rId30" Type="http://schemas.openxmlformats.org/officeDocument/2006/relationships/hyperlink" Target="https://moz.com/blog/everything-you-need-to-know-about-sponsored-content" TargetMode="External"/><Relationship Id="rId8" Type="http://schemas.openxmlformats.org/officeDocument/2006/relationships/hyperlink" Target="https://moz.com/learn/seo/domain-authority"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www.vitalmobility.ca/blog/wp-content/uploads/2024/01/IMG_3123.jpg" TargetMode="External"/><Relationship Id="rId3" Type="http://schemas.openxmlformats.org/officeDocument/2006/relationships/hyperlink" Target="https://www.vitalmobility.ca/blog/wp-content/uploads/2016/01/vital-logo-new-pdf.pdf-2115.608-x-600-mm-1.png" TargetMode="External"/><Relationship Id="rId7" Type="http://schemas.openxmlformats.org/officeDocument/2006/relationships/hyperlink" Target="https://www.vitalmobility.ca/blog/wp-content/uploads/2024/01/IMG_6267.jpg" TargetMode="External"/><Relationship Id="rId2" Type="http://schemas.openxmlformats.org/officeDocument/2006/relationships/hyperlink" Target="https://maps.google.com/maps?ll=43.821619,-79.535769&amp;z=13&amp;t=m&amp;hl=en&amp;gl=US&amp;mapclient=embed&amp;cid=16945147719120023165" TargetMode="External"/><Relationship Id="rId1" Type="http://schemas.openxmlformats.org/officeDocument/2006/relationships/hyperlink" Target="https://www.vitalmobility.ca/" TargetMode="External"/><Relationship Id="rId6" Type="http://schemas.openxmlformats.org/officeDocument/2006/relationships/hyperlink" Target="https://www.vitalmobility.ca/blog/wp-content/uploads/2024/01/IMG_6266.jpg" TargetMode="External"/><Relationship Id="rId5" Type="http://schemas.openxmlformats.org/officeDocument/2006/relationships/hyperlink" Target="https://www.vitalmobility.ca/blog/wp-content/uploads/2024/01/IMG_6260.jpg" TargetMode="External"/><Relationship Id="rId4" Type="http://schemas.openxmlformats.org/officeDocument/2006/relationships/hyperlink" Target="https://www.vitalmobility.ca/blog/wp-content/uploads/2024/01/IMG_6270.jpg" TargetMode="Externa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hyperlink" Target="https://www.buzzfeed.com/oldskull68/vital-mobility-desp82vjo5?utm_source=dynamic&amp;utm_campaign=bfsharecopy" TargetMode="External"/><Relationship Id="rId13" Type="http://schemas.openxmlformats.org/officeDocument/2006/relationships/hyperlink" Target="https://www.quora.com/profile/Vital-Mobility-2" TargetMode="External"/><Relationship Id="rId18" Type="http://schemas.openxmlformats.org/officeDocument/2006/relationships/hyperlink" Target="https://salmon-lark-h4bvgh.mystrikingly.com/blog/add-a-blog-post-title" TargetMode="External"/><Relationship Id="rId3" Type="http://schemas.openxmlformats.org/officeDocument/2006/relationships/hyperlink" Target="https://pin.it/7clqTjlXc" TargetMode="External"/><Relationship Id="rId7" Type="http://schemas.openxmlformats.org/officeDocument/2006/relationships/hyperlink" Target="https://coub.com/vitalmobility1" TargetMode="External"/><Relationship Id="rId12" Type="http://schemas.openxmlformats.org/officeDocument/2006/relationships/hyperlink" Target="https://www.minds.com/vitalmobility/" TargetMode="External"/><Relationship Id="rId17" Type="http://schemas.openxmlformats.org/officeDocument/2006/relationships/hyperlink" Target="https://sco.lt/8Ia7O4" TargetMode="External"/><Relationship Id="rId2" Type="http://schemas.openxmlformats.org/officeDocument/2006/relationships/hyperlink" Target="https://gravatar.com/seo7e35dc32c2c8" TargetMode="External"/><Relationship Id="rId16" Type="http://schemas.openxmlformats.org/officeDocument/2006/relationships/hyperlink" Target="https://issuu.com/vitalmobility1" TargetMode="External"/><Relationship Id="rId20" Type="http://schemas.openxmlformats.org/officeDocument/2006/relationships/drawing" Target="../drawings/drawing2.xml"/><Relationship Id="rId1" Type="http://schemas.openxmlformats.org/officeDocument/2006/relationships/hyperlink" Target="https://vitalmobility.blogspot.com/2023/12/rolling-freedom-unlocking-adventures.html" TargetMode="External"/><Relationship Id="rId6" Type="http://schemas.openxmlformats.org/officeDocument/2006/relationships/hyperlink" Target="https://www.youtube.com/@vitalmobility" TargetMode="External"/><Relationship Id="rId11" Type="http://schemas.openxmlformats.org/officeDocument/2006/relationships/hyperlink" Target="https://medium.com/@vitalmobility" TargetMode="External"/><Relationship Id="rId5" Type="http://schemas.openxmlformats.org/officeDocument/2006/relationships/hyperlink" Target="https://vitalmobility9.wordpress.com/2024/01/16/vital-mobility/" TargetMode="External"/><Relationship Id="rId15" Type="http://schemas.openxmlformats.org/officeDocument/2006/relationships/hyperlink" Target="https://www.wikidot.com/user:info/vital-mobility" TargetMode="External"/><Relationship Id="rId10" Type="http://schemas.openxmlformats.org/officeDocument/2006/relationships/hyperlink" Target="https://disqus.com/by/vital_mobility/about/" TargetMode="External"/><Relationship Id="rId19" Type="http://schemas.openxmlformats.org/officeDocument/2006/relationships/hyperlink" Target="https://fliphtml5.com/homepage/xqvhf/seo-thespeedtrain/" TargetMode="External"/><Relationship Id="rId4" Type="http://schemas.openxmlformats.org/officeDocument/2006/relationships/hyperlink" Target="https://www.tumblr.com/vitalmobality/740879303765557248/vital-mobility-medical-equipment-toronto?source=share" TargetMode="External"/><Relationship Id="rId9" Type="http://schemas.openxmlformats.org/officeDocument/2006/relationships/hyperlink" Target="https://diigo.com/0v2dxc" TargetMode="External"/><Relationship Id="rId14" Type="http://schemas.openxmlformats.org/officeDocument/2006/relationships/hyperlink" Target="https://www.facebook.com/VitalMobility/"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www.goodreads.com/" TargetMode="External"/><Relationship Id="rId18" Type="http://schemas.openxmlformats.org/officeDocument/2006/relationships/hyperlink" Target="https://sketchfab.com/vitalmobility1" TargetMode="External"/><Relationship Id="rId26" Type="http://schemas.openxmlformats.org/officeDocument/2006/relationships/hyperlink" Target="https://hubpages.com/@vitalmobility" TargetMode="External"/><Relationship Id="rId39" Type="http://schemas.openxmlformats.org/officeDocument/2006/relationships/hyperlink" Target="https://www.awwwards.com/rfidfuture/favorites" TargetMode="External"/><Relationship Id="rId21" Type="http://schemas.openxmlformats.org/officeDocument/2006/relationships/hyperlink" Target="https://www.atlasobscura.com/" TargetMode="External"/><Relationship Id="rId34" Type="http://schemas.openxmlformats.org/officeDocument/2006/relationships/hyperlink" Target="https://www.ultimate-guitar.com/u/seo81" TargetMode="External"/><Relationship Id="rId42" Type="http://schemas.openxmlformats.org/officeDocument/2006/relationships/hyperlink" Target="https://peatix.com/user/20696729/view" TargetMode="External"/><Relationship Id="rId7" Type="http://schemas.openxmlformats.org/officeDocument/2006/relationships/hyperlink" Target="https://www.instapaper.com/" TargetMode="External"/><Relationship Id="rId2" Type="http://schemas.openxmlformats.org/officeDocument/2006/relationships/hyperlink" Target="https://www.pearltrees.com/vitalmobility1" TargetMode="External"/><Relationship Id="rId16" Type="http://schemas.openxmlformats.org/officeDocument/2006/relationships/hyperlink" Target="https://triberr.com/vitalmobility1" TargetMode="External"/><Relationship Id="rId20" Type="http://schemas.openxmlformats.org/officeDocument/2006/relationships/hyperlink" Target="https://slides.com/vitalmobility2" TargetMode="External"/><Relationship Id="rId29" Type="http://schemas.openxmlformats.org/officeDocument/2006/relationships/hyperlink" Target="https://flipboard.com/" TargetMode="External"/><Relationship Id="rId41" Type="http://schemas.openxmlformats.org/officeDocument/2006/relationships/hyperlink" Target="https://peatix.com/user/5123307/view" TargetMode="External"/><Relationship Id="rId1" Type="http://schemas.openxmlformats.org/officeDocument/2006/relationships/hyperlink" Target="https://www.pearltrees.com/" TargetMode="External"/><Relationship Id="rId6" Type="http://schemas.openxmlformats.org/officeDocument/2006/relationships/hyperlink" Target="https://www.blurb.com/user/vitalmobilit?profile_preview=true" TargetMode="External"/><Relationship Id="rId11" Type="http://schemas.openxmlformats.org/officeDocument/2006/relationships/hyperlink" Target="https://letterboxd.com/egoldfax/" TargetMode="External"/><Relationship Id="rId24" Type="http://schemas.openxmlformats.org/officeDocument/2006/relationships/hyperlink" Target="https://substack.com/@vitalmobility" TargetMode="External"/><Relationship Id="rId32" Type="http://schemas.openxmlformats.org/officeDocument/2006/relationships/hyperlink" Target="https://unsplash.com/@vitalmobility2" TargetMode="External"/><Relationship Id="rId37" Type="http://schemas.openxmlformats.org/officeDocument/2006/relationships/hyperlink" Target="http://hackster.io/" TargetMode="External"/><Relationship Id="rId40" Type="http://schemas.openxmlformats.org/officeDocument/2006/relationships/hyperlink" Target="https://www.awwwards.com/vitalmobility1/" TargetMode="External"/><Relationship Id="rId5" Type="http://schemas.openxmlformats.org/officeDocument/2006/relationships/hyperlink" Target="https://www.blurb.com/my/account/register" TargetMode="External"/><Relationship Id="rId15" Type="http://schemas.openxmlformats.org/officeDocument/2006/relationships/hyperlink" Target="https://triberr.com/" TargetMode="External"/><Relationship Id="rId23" Type="http://schemas.openxmlformats.org/officeDocument/2006/relationships/hyperlink" Target="https://substack.com/" TargetMode="External"/><Relationship Id="rId28" Type="http://schemas.openxmlformats.org/officeDocument/2006/relationships/hyperlink" Target="https://dzone.com/users/5070792/vitalmobility.html" TargetMode="External"/><Relationship Id="rId36" Type="http://schemas.openxmlformats.org/officeDocument/2006/relationships/hyperlink" Target="https://folkd.com/link/Vital-Mobility-Hea-th-care" TargetMode="External"/><Relationship Id="rId10" Type="http://schemas.openxmlformats.org/officeDocument/2006/relationships/hyperlink" Target="https://penzu.com/p/10c35e3622b84d13" TargetMode="External"/><Relationship Id="rId19" Type="http://schemas.openxmlformats.org/officeDocument/2006/relationships/hyperlink" Target="https://slides.com/" TargetMode="External"/><Relationship Id="rId31" Type="http://schemas.openxmlformats.org/officeDocument/2006/relationships/hyperlink" Target="https://unsplash.com/" TargetMode="External"/><Relationship Id="rId4" Type="http://schemas.openxmlformats.org/officeDocument/2006/relationships/hyperlink" Target="https://www.bloglovin.com/@vitalmobality" TargetMode="External"/><Relationship Id="rId9" Type="http://schemas.openxmlformats.org/officeDocument/2006/relationships/hyperlink" Target="https://penzu.com/" TargetMode="External"/><Relationship Id="rId14" Type="http://schemas.openxmlformats.org/officeDocument/2006/relationships/hyperlink" Target="https://www.goodreads.com/user/show/174515392-vitalmobility" TargetMode="External"/><Relationship Id="rId22" Type="http://schemas.openxmlformats.org/officeDocument/2006/relationships/hyperlink" Target="https://www.atlasobscura.com/users/vitalmobility2" TargetMode="External"/><Relationship Id="rId27" Type="http://schemas.openxmlformats.org/officeDocument/2006/relationships/hyperlink" Target="https://dzone.com/" TargetMode="External"/><Relationship Id="rId30" Type="http://schemas.openxmlformats.org/officeDocument/2006/relationships/hyperlink" Target="https://flipboard.com/@vitalmobility?from=share&amp;utm_source=flipboard&amp;utm_medium=curator_share" TargetMode="External"/><Relationship Id="rId35" Type="http://schemas.openxmlformats.org/officeDocument/2006/relationships/hyperlink" Target="http://folkd.com/" TargetMode="External"/><Relationship Id="rId43" Type="http://schemas.openxmlformats.org/officeDocument/2006/relationships/drawing" Target="../drawings/drawing3.xml"/><Relationship Id="rId8" Type="http://schemas.openxmlformats.org/officeDocument/2006/relationships/hyperlink" Target="https://www.instapaper.com/p/13597872" TargetMode="External"/><Relationship Id="rId3" Type="http://schemas.openxmlformats.org/officeDocument/2006/relationships/hyperlink" Target="https://www.bloglovin.com/" TargetMode="External"/><Relationship Id="rId12" Type="http://schemas.openxmlformats.org/officeDocument/2006/relationships/hyperlink" Target="https://letterboxd.com/vitalmobility1/" TargetMode="External"/><Relationship Id="rId17" Type="http://schemas.openxmlformats.org/officeDocument/2006/relationships/hyperlink" Target="https://sketchfab.com/" TargetMode="External"/><Relationship Id="rId25" Type="http://schemas.openxmlformats.org/officeDocument/2006/relationships/hyperlink" Target="https://hubpages.com/" TargetMode="External"/><Relationship Id="rId33" Type="http://schemas.openxmlformats.org/officeDocument/2006/relationships/hyperlink" Target="https://www.ultimate-guitar.com/" TargetMode="External"/><Relationship Id="rId38" Type="http://schemas.openxmlformats.org/officeDocument/2006/relationships/hyperlink" Target="https://www.hackster.io/vitalmobility"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all4webs.com/vitalmobility1/home.htm?11157=13652" TargetMode="External"/><Relationship Id="rId13" Type="http://schemas.openxmlformats.org/officeDocument/2006/relationships/hyperlink" Target="https://www.behance.net/" TargetMode="External"/><Relationship Id="rId18" Type="http://schemas.openxmlformats.org/officeDocument/2006/relationships/hyperlink" Target="https://www.skillshare.com/en/profile/Seo-TheSpeedTrain/264027658" TargetMode="External"/><Relationship Id="rId3" Type="http://schemas.openxmlformats.org/officeDocument/2006/relationships/hyperlink" Target="https://auth.ted.com/users/new" TargetMode="External"/><Relationship Id="rId21" Type="http://schemas.openxmlformats.org/officeDocument/2006/relationships/drawing" Target="../drawings/drawing4.xml"/><Relationship Id="rId7" Type="http://schemas.openxmlformats.org/officeDocument/2006/relationships/hyperlink" Target="http://all4webs.com/" TargetMode="External"/><Relationship Id="rId12" Type="http://schemas.openxmlformats.org/officeDocument/2006/relationships/hyperlink" Target="https://padlet.com/vitalmobility/my-fearless-padlet-ufq3jpn1hzcivktg" TargetMode="External"/><Relationship Id="rId17" Type="http://schemas.openxmlformats.org/officeDocument/2006/relationships/hyperlink" Target="https://www.skillshare.com/" TargetMode="External"/><Relationship Id="rId2" Type="http://schemas.openxmlformats.org/officeDocument/2006/relationships/hyperlink" Target="https://www.magcloud.com/user/vitalmobility1" TargetMode="External"/><Relationship Id="rId16" Type="http://schemas.openxmlformats.org/officeDocument/2006/relationships/hyperlink" Target="https://www.kickstarter.com/profile/vitalmobility" TargetMode="External"/><Relationship Id="rId20" Type="http://schemas.openxmlformats.org/officeDocument/2006/relationships/hyperlink" Target="https://start.me/w/OpPmMg" TargetMode="External"/><Relationship Id="rId1" Type="http://schemas.openxmlformats.org/officeDocument/2006/relationships/hyperlink" Target="https://www.magcloud.com/signup" TargetMode="External"/><Relationship Id="rId6" Type="http://schemas.openxmlformats.org/officeDocument/2006/relationships/hyperlink" Target="https://www.4shared.com/u/Cud894R4/seo.html" TargetMode="External"/><Relationship Id="rId11" Type="http://schemas.openxmlformats.org/officeDocument/2006/relationships/hyperlink" Target="https://padlet.com/" TargetMode="External"/><Relationship Id="rId5" Type="http://schemas.openxmlformats.org/officeDocument/2006/relationships/hyperlink" Target="https://www.4shared.com/" TargetMode="External"/><Relationship Id="rId15" Type="http://schemas.openxmlformats.org/officeDocument/2006/relationships/hyperlink" Target="https://www.kickstarter.com/signup" TargetMode="External"/><Relationship Id="rId10" Type="http://schemas.openxmlformats.org/officeDocument/2006/relationships/hyperlink" Target="https://giphy.com/channel/vitalmobility1" TargetMode="External"/><Relationship Id="rId19" Type="http://schemas.openxmlformats.org/officeDocument/2006/relationships/hyperlink" Target="http://start.me/" TargetMode="External"/><Relationship Id="rId4" Type="http://schemas.openxmlformats.org/officeDocument/2006/relationships/hyperlink" Target="https://www.ted.com/profiles/45982849" TargetMode="External"/><Relationship Id="rId9" Type="http://schemas.openxmlformats.org/officeDocument/2006/relationships/hyperlink" Target="http://giphy.com/" TargetMode="External"/><Relationship Id="rId14" Type="http://schemas.openxmlformats.org/officeDocument/2006/relationships/hyperlink" Target="https://www.behance.net/vitalmobility"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www.linkedin.com/company/vital-mobility-home-healthcare/" TargetMode="External"/><Relationship Id="rId2" Type="http://schemas.openxmlformats.org/officeDocument/2006/relationships/hyperlink" Target="https://www.instagram.com/vitalmobilityhome/" TargetMode="External"/><Relationship Id="rId1" Type="http://schemas.openxmlformats.org/officeDocument/2006/relationships/hyperlink" Target="https://vitalmobility.ca/" TargetMode="External"/><Relationship Id="rId5" Type="http://schemas.openxmlformats.org/officeDocument/2006/relationships/hyperlink" Target="mailto:info@vitalmobility.ca" TargetMode="External"/><Relationship Id="rId4" Type="http://schemas.openxmlformats.org/officeDocument/2006/relationships/hyperlink" Target="https://www.facebook.com/VitalMobility/"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r.no/"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r.no/"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vitalmobility.ca/" TargetMode="External"/></Relationships>
</file>

<file path=xl/worksheets/_rels/sheet11.xml.rels><?xml version="1.0" encoding="UTF-8" standalone="yes"?>
<Relationships xmlns="http://schemas.openxmlformats.org/package/2006/relationships"><Relationship Id="rId117" Type="http://schemas.openxmlformats.org/officeDocument/2006/relationships/hyperlink" Target="https://www.tumblr.com/hospitalbedsvit/722098665182887936/medical-equipment-supplier-rental-store-in?source=share" TargetMode="External"/><Relationship Id="rId21" Type="http://schemas.openxmlformats.org/officeDocument/2006/relationships/hyperlink" Target="https://www.pearltrees.com/vitalmoility" TargetMode="External"/><Relationship Id="rId42" Type="http://schemas.openxmlformats.org/officeDocument/2006/relationships/hyperlink" Target="mailto:seo@thespeedtrain.com" TargetMode="External"/><Relationship Id="rId63" Type="http://schemas.openxmlformats.org/officeDocument/2006/relationships/hyperlink" Target="https://socialrus.com/story16086945/vital-mobility-medical-equipment-toronto-medical-supply-toronto-wheelchair-rental" TargetMode="External"/><Relationship Id="rId84" Type="http://schemas.openxmlformats.org/officeDocument/2006/relationships/hyperlink" Target="mailto:seo@thespeedtrain.com" TargetMode="External"/><Relationship Id="rId138" Type="http://schemas.openxmlformats.org/officeDocument/2006/relationships/hyperlink" Target="mailto:seo@thespeedtrain.com" TargetMode="External"/><Relationship Id="rId159" Type="http://schemas.openxmlformats.org/officeDocument/2006/relationships/hyperlink" Target="https://www.diigo.com/user/vitalmoblity" TargetMode="External"/><Relationship Id="rId107" Type="http://schemas.openxmlformats.org/officeDocument/2006/relationships/hyperlink" Target="https://medium.com/@seo_66432" TargetMode="External"/><Relationship Id="rId11" Type="http://schemas.openxmlformats.org/officeDocument/2006/relationships/hyperlink" Target="https://www.evernote.com/shard/s630/sh/23790f0b-3d29-ddf4-bda0-a69312c445f7/C8umoHaRePm7hU1bINXkE6j8_O7E5YXsiMsr4CFihGWmTjU_dpgpKWobqQ" TargetMode="External"/><Relationship Id="rId32" Type="http://schemas.openxmlformats.org/officeDocument/2006/relationships/hyperlink" Target="mailto:seo@thespeedtrain.com" TargetMode="External"/><Relationship Id="rId53" Type="http://schemas.openxmlformats.org/officeDocument/2006/relationships/hyperlink" Target="https://papaly.com/vitalmobility/akgjq/httpswww-vitalmobility-ca" TargetMode="External"/><Relationship Id="rId74" Type="http://schemas.openxmlformats.org/officeDocument/2006/relationships/hyperlink" Target="mailto:seo@thespeedtrain.com" TargetMode="External"/><Relationship Id="rId128" Type="http://schemas.openxmlformats.org/officeDocument/2006/relationships/hyperlink" Target="mailto:seo@thespeedtrain.com" TargetMode="External"/><Relationship Id="rId149" Type="http://schemas.openxmlformats.org/officeDocument/2006/relationships/hyperlink" Target="https://jpst.it/3zpeY" TargetMode="External"/><Relationship Id="rId5" Type="http://schemas.openxmlformats.org/officeDocument/2006/relationships/hyperlink" Target="https://folkd.com/profile/vitalmobality" TargetMode="External"/><Relationship Id="rId95" Type="http://schemas.openxmlformats.org/officeDocument/2006/relationships/hyperlink" Target="https://justpaste.it/u/Vital_Mobility" TargetMode="External"/><Relationship Id="rId160" Type="http://schemas.openxmlformats.org/officeDocument/2006/relationships/hyperlink" Target="mailto:seo@thespeedtrain.com" TargetMode="External"/><Relationship Id="rId22" Type="http://schemas.openxmlformats.org/officeDocument/2006/relationships/hyperlink" Target="mailto:seo@thespeedtrain.com" TargetMode="External"/><Relationship Id="rId43" Type="http://schemas.openxmlformats.org/officeDocument/2006/relationships/hyperlink" Target="https://www.instapaper.com/read/1653922788" TargetMode="External"/><Relationship Id="rId64" Type="http://schemas.openxmlformats.org/officeDocument/2006/relationships/hyperlink" Target="mailto:seo@thespeedtrain.com" TargetMode="External"/><Relationship Id="rId118" Type="http://schemas.openxmlformats.org/officeDocument/2006/relationships/hyperlink" Target="mailto:seo@thespeedtrain.com" TargetMode="External"/><Relationship Id="rId139" Type="http://schemas.openxmlformats.org/officeDocument/2006/relationships/hyperlink" Target="https://www.edocr.com/v/9x7gmxb5/vitalmobility1/green-modern-medical-service-poster" TargetMode="External"/><Relationship Id="rId85" Type="http://schemas.openxmlformats.org/officeDocument/2006/relationships/hyperlink" Target="https://www.successcenter.com/ontario/concord/services/vital-mobility" TargetMode="External"/><Relationship Id="rId150" Type="http://schemas.openxmlformats.org/officeDocument/2006/relationships/hyperlink" Target="mailto:seo@thespeedtrain.com" TargetMode="External"/><Relationship Id="rId12" Type="http://schemas.openxmlformats.org/officeDocument/2006/relationships/hyperlink" Target="mailto:seo@thespeedtrain.com" TargetMode="External"/><Relationship Id="rId17" Type="http://schemas.openxmlformats.org/officeDocument/2006/relationships/hyperlink" Target="https://flipboard.com/@vitalmobility?from=share&amp;utm_source=flipboard&amp;utm_medium=curator_share" TargetMode="External"/><Relationship Id="rId33" Type="http://schemas.openxmlformats.org/officeDocument/2006/relationships/hyperlink" Target="https://medium.com/@seo_66432/the-ultimate-guide-to-cold-therapy-machine-rentals-0d5d86c7cae3" TargetMode="External"/><Relationship Id="rId38" Type="http://schemas.openxmlformats.org/officeDocument/2006/relationships/hyperlink" Target="mailto:seo@thespeedtrain.com" TargetMode="External"/><Relationship Id="rId59" Type="http://schemas.openxmlformats.org/officeDocument/2006/relationships/hyperlink" Target="https://www.exchangle.com/vitalmobility" TargetMode="External"/><Relationship Id="rId103" Type="http://schemas.openxmlformats.org/officeDocument/2006/relationships/hyperlink" Target="https://www.provenexpert.com/vital-mobility/?_gl=1*14rhb1t*_ga*NDYxMTA4OTA4LjE3MDM1MDU5NTc.*_ga_9JZ6KME51R*MTcwMzUwNTk1Ni4xLjEuMTcwMzUwNzQwNC42LjAuMA.." TargetMode="External"/><Relationship Id="rId108" Type="http://schemas.openxmlformats.org/officeDocument/2006/relationships/hyperlink" Target="mailto:seo@thespeedtrain.com" TargetMode="External"/><Relationship Id="rId124" Type="http://schemas.openxmlformats.org/officeDocument/2006/relationships/hyperlink" Target="mailto:seo@thespeedtrain.com" TargetMode="External"/><Relationship Id="rId129" Type="http://schemas.openxmlformats.org/officeDocument/2006/relationships/hyperlink" Target="https://www.dropbox.com/scl/fi/bupldepe5h15dppl6osbm/Green-Modern-Medical-Service-Poster.pdf?rlkey=myjt958b8nr2i0la8k5jx5poy&amp;dl=0" TargetMode="External"/><Relationship Id="rId54" Type="http://schemas.openxmlformats.org/officeDocument/2006/relationships/hyperlink" Target="mailto:seo@thespeedtrain.com" TargetMode="External"/><Relationship Id="rId70" Type="http://schemas.openxmlformats.org/officeDocument/2006/relationships/hyperlink" Target="mailto:seo@thespeedtrain.com" TargetMode="External"/><Relationship Id="rId75" Type="http://schemas.openxmlformats.org/officeDocument/2006/relationships/hyperlink" Target="https://au.enrollbusiness.com/BusinessProfile/6506847/Vital%20Mobility" TargetMode="External"/><Relationship Id="rId91" Type="http://schemas.openxmlformats.org/officeDocument/2006/relationships/hyperlink" Target="https://medium.com/@seo_66432" TargetMode="External"/><Relationship Id="rId96" Type="http://schemas.openxmlformats.org/officeDocument/2006/relationships/hyperlink" Target="mailto:seo@thespeedtrain.com" TargetMode="External"/><Relationship Id="rId140" Type="http://schemas.openxmlformats.org/officeDocument/2006/relationships/hyperlink" Target="mailto:seo@thespeedtrain.com" TargetMode="External"/><Relationship Id="rId145" Type="http://schemas.openxmlformats.org/officeDocument/2006/relationships/hyperlink" Target="https://www.4shared.com/s/flMlRJo0Cfa" TargetMode="External"/><Relationship Id="rId161" Type="http://schemas.openxmlformats.org/officeDocument/2006/relationships/hyperlink" Target="https://seo-thespeedtrai.imgbb.com/" TargetMode="External"/><Relationship Id="rId1" Type="http://schemas.openxmlformats.org/officeDocument/2006/relationships/hyperlink" Target="https://www.scoop.it/topic/vital-mobility-by-seo-thespeedtrain-com-10" TargetMode="External"/><Relationship Id="rId6" Type="http://schemas.openxmlformats.org/officeDocument/2006/relationships/hyperlink" Target="mailto:seo@thespeedtrain.com" TargetMode="External"/><Relationship Id="rId23" Type="http://schemas.openxmlformats.org/officeDocument/2006/relationships/hyperlink" Target="https://rentry.co/zduen3ha" TargetMode="External"/><Relationship Id="rId28" Type="http://schemas.openxmlformats.org/officeDocument/2006/relationships/hyperlink" Target="mailto:seo@thespeedtrain.com" TargetMode="External"/><Relationship Id="rId49" Type="http://schemas.openxmlformats.org/officeDocument/2006/relationships/hyperlink" Target="https://list.ly/list/9U6Y-vital-mobility-medical-equipment-toronto-medical-supply-toronto-wheelchair-rental?make_list_mode=true" TargetMode="External"/><Relationship Id="rId114" Type="http://schemas.openxmlformats.org/officeDocument/2006/relationships/hyperlink" Target="mailto:seo@thespeedtrain.com" TargetMode="External"/><Relationship Id="rId119" Type="http://schemas.openxmlformats.org/officeDocument/2006/relationships/hyperlink" Target="https://www.provenexpert.com/vital-mobility/?_gl=1*14rhb1t*_ga*NDYxMTA4OTA4LjE3MDM1MDU5NTc.*_ga_9JZ6KME51R*MTcwMzUwNTk1Ni4xLjEuMTcwMzUwNzQwNC42LjAuMA.." TargetMode="External"/><Relationship Id="rId44" Type="http://schemas.openxmlformats.org/officeDocument/2006/relationships/hyperlink" Target="mailto:seo@thespeedtrain.com" TargetMode="External"/><Relationship Id="rId60" Type="http://schemas.openxmlformats.org/officeDocument/2006/relationships/hyperlink" Target="mailto:seo@thespeedtrain.com" TargetMode="External"/><Relationship Id="rId65" Type="http://schemas.openxmlformats.org/officeDocument/2006/relationships/hyperlink" Target="https://heylink.me/seo424" TargetMode="External"/><Relationship Id="rId81" Type="http://schemas.openxmlformats.org/officeDocument/2006/relationships/hyperlink" Target="https://foursquare.com/vitalm7735738/list/vital-mobility-home-health-care-equipment-supplier" TargetMode="External"/><Relationship Id="rId86" Type="http://schemas.openxmlformats.org/officeDocument/2006/relationships/hyperlink" Target="mailto:seo@thespeedtrain.com" TargetMode="External"/><Relationship Id="rId130" Type="http://schemas.openxmlformats.org/officeDocument/2006/relationships/hyperlink" Target="mailto:seo@thespeedtrain.com" TargetMode="External"/><Relationship Id="rId135" Type="http://schemas.openxmlformats.org/officeDocument/2006/relationships/hyperlink" Target="https://photos.app.goo.gl/RTej94ZqSjCqJB4d7" TargetMode="External"/><Relationship Id="rId151" Type="http://schemas.openxmlformats.org/officeDocument/2006/relationships/hyperlink" Target="https://www.tumblr.com/vitalmobality/741044396498272256/vital-mobility-medical-equipment-toronto?source=share" TargetMode="External"/><Relationship Id="rId156" Type="http://schemas.openxmlformats.org/officeDocument/2006/relationships/hyperlink" Target="mailto:seo@thespeedtrain.com" TargetMode="External"/><Relationship Id="rId13" Type="http://schemas.openxmlformats.org/officeDocument/2006/relationships/hyperlink" Target="https://padlet.com/vitalmobility/my-fearless-padlet-ufq3jpn1hzcivktg" TargetMode="External"/><Relationship Id="rId18" Type="http://schemas.openxmlformats.org/officeDocument/2006/relationships/hyperlink" Target="mailto:seo@thespeedtrain.com" TargetMode="External"/><Relationship Id="rId39" Type="http://schemas.openxmlformats.org/officeDocument/2006/relationships/hyperlink" Target="https://start.me/w/RQe99m" TargetMode="External"/><Relationship Id="rId109" Type="http://schemas.openxmlformats.org/officeDocument/2006/relationships/hyperlink" Target="https://www.behance.net/vitalmobility" TargetMode="External"/><Relationship Id="rId34" Type="http://schemas.openxmlformats.org/officeDocument/2006/relationships/hyperlink" Target="mailto:seo@thespeedtrain.com" TargetMode="External"/><Relationship Id="rId50" Type="http://schemas.openxmlformats.org/officeDocument/2006/relationships/hyperlink" Target="mailto:seo@thespeedtrain.com" TargetMode="External"/><Relationship Id="rId55" Type="http://schemas.openxmlformats.org/officeDocument/2006/relationships/hyperlink" Target="https://link.gallery/vitalmobility" TargetMode="External"/><Relationship Id="rId76" Type="http://schemas.openxmlformats.org/officeDocument/2006/relationships/hyperlink" Target="mailto:seo@thespeedtrain.com" TargetMode="External"/><Relationship Id="rId97" Type="http://schemas.openxmlformats.org/officeDocument/2006/relationships/hyperlink" Target="https://imgur.com/gallery/otT7uU8" TargetMode="External"/><Relationship Id="rId104" Type="http://schemas.openxmlformats.org/officeDocument/2006/relationships/hyperlink" Target="mailto:seo@thespeedtrain.com" TargetMode="External"/><Relationship Id="rId120" Type="http://schemas.openxmlformats.org/officeDocument/2006/relationships/hyperlink" Target="mailto:seo@thespeedtrain.com" TargetMode="External"/><Relationship Id="rId125" Type="http://schemas.openxmlformats.org/officeDocument/2006/relationships/hyperlink" Target="https://www.4shared.com/s/flMlRJo0Cfa" TargetMode="External"/><Relationship Id="rId141" Type="http://schemas.openxmlformats.org/officeDocument/2006/relationships/hyperlink" Target="https://diigo.com/0v7l0r" TargetMode="External"/><Relationship Id="rId146" Type="http://schemas.openxmlformats.org/officeDocument/2006/relationships/hyperlink" Target="mailto:seo@thespeedtrain.com" TargetMode="External"/><Relationship Id="rId7" Type="http://schemas.openxmlformats.org/officeDocument/2006/relationships/hyperlink" Target="https://wakelet.com/@vitalmobility" TargetMode="External"/><Relationship Id="rId71" Type="http://schemas.openxmlformats.org/officeDocument/2006/relationships/hyperlink" Target="https://www.brownbook.net/business/52338609/vital-mobility/" TargetMode="External"/><Relationship Id="rId92" Type="http://schemas.openxmlformats.org/officeDocument/2006/relationships/hyperlink" Target="mailto:seo@thespeedtrain.com" TargetMode="External"/><Relationship Id="rId162" Type="http://schemas.openxmlformats.org/officeDocument/2006/relationships/hyperlink" Target="mailto:seo@thespeedtrain.com" TargetMode="External"/><Relationship Id="rId2" Type="http://schemas.openxmlformats.org/officeDocument/2006/relationships/hyperlink" Target="mailto:seo@thespeedtrain.com" TargetMode="External"/><Relationship Id="rId29" Type="http://schemas.openxmlformats.org/officeDocument/2006/relationships/hyperlink" Target="https://diigo.com/0v2dxc" TargetMode="External"/><Relationship Id="rId24" Type="http://schemas.openxmlformats.org/officeDocument/2006/relationships/hyperlink" Target="mailto:seo@thespeedtrain.com" TargetMode="External"/><Relationship Id="rId40" Type="http://schemas.openxmlformats.org/officeDocument/2006/relationships/hyperlink" Target="mailto:seo@thespeedtrain.com" TargetMode="External"/><Relationship Id="rId45" Type="http://schemas.openxmlformats.org/officeDocument/2006/relationships/hyperlink" Target="https://raindrop.io/vitalmobality/vital-41343443" TargetMode="External"/><Relationship Id="rId66" Type="http://schemas.openxmlformats.org/officeDocument/2006/relationships/hyperlink" Target="mailto:seo@thespeedtrain.com" TargetMode="External"/><Relationship Id="rId87" Type="http://schemas.openxmlformats.org/officeDocument/2006/relationships/hyperlink" Target="https://www.localhomeservicepros.com/canada/health-care/vital-mobility" TargetMode="External"/><Relationship Id="rId110" Type="http://schemas.openxmlformats.org/officeDocument/2006/relationships/hyperlink" Target="mailto:seo@thespeedtrain.com" TargetMode="External"/><Relationship Id="rId115" Type="http://schemas.openxmlformats.org/officeDocument/2006/relationships/hyperlink" Target="https://folkd.com/profile/vitalmobality" TargetMode="External"/><Relationship Id="rId131" Type="http://schemas.openxmlformats.org/officeDocument/2006/relationships/hyperlink" Target="https://i.postimg.cc/44Qv6YmQ/Green-Modern-Medical-Service-Poster.png" TargetMode="External"/><Relationship Id="rId136" Type="http://schemas.openxmlformats.org/officeDocument/2006/relationships/hyperlink" Target="mailto:seo@thespeedtrain.com" TargetMode="External"/><Relationship Id="rId157" Type="http://schemas.openxmlformats.org/officeDocument/2006/relationships/hyperlink" Target="https://wakelet.com/wake/n2JuUciEJb21-Dx7oZTsR" TargetMode="External"/><Relationship Id="rId61" Type="http://schemas.openxmlformats.org/officeDocument/2006/relationships/hyperlink" Target="https://allmylinks.com/vitalmobility" TargetMode="External"/><Relationship Id="rId82" Type="http://schemas.openxmlformats.org/officeDocument/2006/relationships/hyperlink" Target="mailto:seo@thespeedtrain.com" TargetMode="External"/><Relationship Id="rId152" Type="http://schemas.openxmlformats.org/officeDocument/2006/relationships/hyperlink" Target="mailto:seo@thespeedtrain.com" TargetMode="External"/><Relationship Id="rId19" Type="http://schemas.openxmlformats.org/officeDocument/2006/relationships/hyperlink" Target="https://anotepad.com/note/read/8w6yjw8f" TargetMode="External"/><Relationship Id="rId14" Type="http://schemas.openxmlformats.org/officeDocument/2006/relationships/hyperlink" Target="mailto:seo@thespeedtrain.com" TargetMode="External"/><Relationship Id="rId30" Type="http://schemas.openxmlformats.org/officeDocument/2006/relationships/hyperlink" Target="mailto:seo@thespeedtrain.com" TargetMode="External"/><Relationship Id="rId35" Type="http://schemas.openxmlformats.org/officeDocument/2006/relationships/hyperlink" Target="https://click4r.com/posts/u/6122497/Author-Vital" TargetMode="External"/><Relationship Id="rId56" Type="http://schemas.openxmlformats.org/officeDocument/2006/relationships/hyperlink" Target="mailto:seo@thespeedtrain.com" TargetMode="External"/><Relationship Id="rId77" Type="http://schemas.openxmlformats.org/officeDocument/2006/relationships/hyperlink" Target="https://www.localbusinesslisting.org/vital-mobility" TargetMode="External"/><Relationship Id="rId100" Type="http://schemas.openxmlformats.org/officeDocument/2006/relationships/hyperlink" Target="mailto:seo@thespeedtrain.com" TargetMode="External"/><Relationship Id="rId105" Type="http://schemas.openxmlformats.org/officeDocument/2006/relationships/hyperlink" Target="https://www.reddit.com/user/vitalmobality/" TargetMode="External"/><Relationship Id="rId126" Type="http://schemas.openxmlformats.org/officeDocument/2006/relationships/hyperlink" Target="mailto:seo@thespeedtrain.com" TargetMode="External"/><Relationship Id="rId147" Type="http://schemas.openxmlformats.org/officeDocument/2006/relationships/hyperlink" Target="https://photos.app.goo.gl/RTej94ZqSjCqJB4d7" TargetMode="External"/><Relationship Id="rId8" Type="http://schemas.openxmlformats.org/officeDocument/2006/relationships/hyperlink" Target="mailto:seo@thespeedtrain.com" TargetMode="External"/><Relationship Id="rId51" Type="http://schemas.openxmlformats.org/officeDocument/2006/relationships/hyperlink" Target="https://www.symbaloo.com/shared/AAAABV8hRZUAA41_0gNuLQ==" TargetMode="External"/><Relationship Id="rId72" Type="http://schemas.openxmlformats.org/officeDocument/2006/relationships/hyperlink" Target="mailto:seo@thespeedtrain.com" TargetMode="External"/><Relationship Id="rId93" Type="http://schemas.openxmlformats.org/officeDocument/2006/relationships/hyperlink" Target="https://www.behance.net/vitalmobility" TargetMode="External"/><Relationship Id="rId98" Type="http://schemas.openxmlformats.org/officeDocument/2006/relationships/hyperlink" Target="mailto:seo@thespeedtrain.com" TargetMode="External"/><Relationship Id="rId121" Type="http://schemas.openxmlformats.org/officeDocument/2006/relationships/hyperlink" Target="https://www.reddit.com/user/vitalmobality" TargetMode="External"/><Relationship Id="rId142" Type="http://schemas.openxmlformats.org/officeDocument/2006/relationships/hyperlink" Target="mailto:seo@thespeedtrain.com" TargetMode="External"/><Relationship Id="rId163" Type="http://schemas.openxmlformats.org/officeDocument/2006/relationships/hyperlink" Target="https://500px.com/photo/1084798718/blue-and-white-home-based-health-service-instagram-post-1-by-vital-mobility" TargetMode="External"/><Relationship Id="rId3" Type="http://schemas.openxmlformats.org/officeDocument/2006/relationships/hyperlink" Target="https://medium.com/@vitalmobility" TargetMode="External"/><Relationship Id="rId25" Type="http://schemas.openxmlformats.org/officeDocument/2006/relationships/hyperlink" Target="https://www.zupyak.com/profile" TargetMode="External"/><Relationship Id="rId46" Type="http://schemas.openxmlformats.org/officeDocument/2006/relationships/hyperlink" Target="mailto:seo@thespeedtrain.com" TargetMode="External"/><Relationship Id="rId67" Type="http://schemas.openxmlformats.org/officeDocument/2006/relationships/hyperlink" Target="https://pressnews.biz/@vitalmobality/vital-mobility-medical-equipment-toronto-medical-supply-toronto-wheelchair-rental-afhn4ahstxbt" TargetMode="External"/><Relationship Id="rId116" Type="http://schemas.openxmlformats.org/officeDocument/2006/relationships/hyperlink" Target="mailto:seo@thespeedtrain.com" TargetMode="External"/><Relationship Id="rId137" Type="http://schemas.openxmlformats.org/officeDocument/2006/relationships/hyperlink" Target="https://workdrive.zoho.com/file/4594wf2e1a707178a4411966a01acc30e5c42" TargetMode="External"/><Relationship Id="rId158" Type="http://schemas.openxmlformats.org/officeDocument/2006/relationships/hyperlink" Target="mailto:seo@thespeedtrain.com" TargetMode="External"/><Relationship Id="rId20" Type="http://schemas.openxmlformats.org/officeDocument/2006/relationships/hyperlink" Target="mailto:seo@thespeedtrain.com" TargetMode="External"/><Relationship Id="rId41" Type="http://schemas.openxmlformats.org/officeDocument/2006/relationships/hyperlink" Target="https://wibki.com/vitalmobality?tab=SeoTheSpeedTrain" TargetMode="External"/><Relationship Id="rId62" Type="http://schemas.openxmlformats.org/officeDocument/2006/relationships/hyperlink" Target="mailto:seo@thespeedtrain.com" TargetMode="External"/><Relationship Id="rId83" Type="http://schemas.openxmlformats.org/officeDocument/2006/relationships/hyperlink" Target="https://www.cargodirectory.co/canada/health-care-services/vital-mobility" TargetMode="External"/><Relationship Id="rId88" Type="http://schemas.openxmlformats.org/officeDocument/2006/relationships/hyperlink" Target="mailto:seo@thespeedtrain.com" TargetMode="External"/><Relationship Id="rId111" Type="http://schemas.openxmlformats.org/officeDocument/2006/relationships/hyperlink" Target="https://justpaste.it/u/Vital_Mobility" TargetMode="External"/><Relationship Id="rId132" Type="http://schemas.openxmlformats.org/officeDocument/2006/relationships/hyperlink" Target="mailto:seo@thespeedtrain.com" TargetMode="External"/><Relationship Id="rId153" Type="http://schemas.openxmlformats.org/officeDocument/2006/relationships/hyperlink" Target="https://www.pearltrees.com/vitalmoility" TargetMode="External"/><Relationship Id="rId15" Type="http://schemas.openxmlformats.org/officeDocument/2006/relationships/hyperlink" Target="https://miro.com/miroverse/vital-mobility-medical-equipment-toronto/" TargetMode="External"/><Relationship Id="rId36" Type="http://schemas.openxmlformats.org/officeDocument/2006/relationships/hyperlink" Target="mailto:seo@thespeedtrain.com" TargetMode="External"/><Relationship Id="rId57" Type="http://schemas.openxmlformats.org/officeDocument/2006/relationships/hyperlink" Target="https://atavi.com/" TargetMode="External"/><Relationship Id="rId106" Type="http://schemas.openxmlformats.org/officeDocument/2006/relationships/hyperlink" Target="mailto:seo@thespeedtrain.com" TargetMode="External"/><Relationship Id="rId127" Type="http://schemas.openxmlformats.org/officeDocument/2006/relationships/hyperlink" Target="https://www.mediafire.com/file/mx34z35w86rjtxo/Green_Modern_Medical_Service_Poster.pdf/file" TargetMode="External"/><Relationship Id="rId10" Type="http://schemas.openxmlformats.org/officeDocument/2006/relationships/hyperlink" Target="mailto:seo@thespeedtrain.com" TargetMode="External"/><Relationship Id="rId31" Type="http://schemas.openxmlformats.org/officeDocument/2006/relationships/hyperlink" Target="https://vitalmobality.livejournal.com/750.html" TargetMode="External"/><Relationship Id="rId52" Type="http://schemas.openxmlformats.org/officeDocument/2006/relationships/hyperlink" Target="mailto:seo@thespeedtrain.com" TargetMode="External"/><Relationship Id="rId73" Type="http://schemas.openxmlformats.org/officeDocument/2006/relationships/hyperlink" Target="https://www.techdirectory.io/canada/health-technology/vital-mobility" TargetMode="External"/><Relationship Id="rId78" Type="http://schemas.openxmlformats.org/officeDocument/2006/relationships/hyperlink" Target="mailto:seo@thespeedtrain.com" TargetMode="External"/><Relationship Id="rId94" Type="http://schemas.openxmlformats.org/officeDocument/2006/relationships/hyperlink" Target="mailto:seo@thespeedtrain.com" TargetMode="External"/><Relationship Id="rId99" Type="http://schemas.openxmlformats.org/officeDocument/2006/relationships/hyperlink" Target="https://folkd.com/profile/vitalmobality" TargetMode="External"/><Relationship Id="rId101" Type="http://schemas.openxmlformats.org/officeDocument/2006/relationships/hyperlink" Target="https://www.tumblr.com/hospitalbedsvit/722098665182887936/medical-equipment-supplier-rental-store-in?source=share" TargetMode="External"/><Relationship Id="rId122" Type="http://schemas.openxmlformats.org/officeDocument/2006/relationships/hyperlink" Target="mailto:seo@thespeedtrain.com" TargetMode="External"/><Relationship Id="rId143" Type="http://schemas.openxmlformats.org/officeDocument/2006/relationships/hyperlink" Target="https://www.tumblr.com/vitalmobality/740949560387633152?source=share" TargetMode="External"/><Relationship Id="rId148" Type="http://schemas.openxmlformats.org/officeDocument/2006/relationships/hyperlink" Target="mailto:seo@thespeedtrain.com" TargetMode="External"/><Relationship Id="rId164" Type="http://schemas.openxmlformats.org/officeDocument/2006/relationships/hyperlink" Target="mailto:seo@thespeedtrain.com" TargetMode="External"/><Relationship Id="rId4" Type="http://schemas.openxmlformats.org/officeDocument/2006/relationships/hyperlink" Target="mailto:seo@thespeedtrain.com" TargetMode="External"/><Relationship Id="rId9" Type="http://schemas.openxmlformats.org/officeDocument/2006/relationships/hyperlink" Target="https://www.tumblr.com/hospitalbedsvit/722098665182887936/medical-equipment-supplier-rental-store-in?source=share" TargetMode="External"/><Relationship Id="rId26" Type="http://schemas.openxmlformats.org/officeDocument/2006/relationships/hyperlink" Target="mailto:seo@thespeedtrain.com" TargetMode="External"/><Relationship Id="rId47" Type="http://schemas.openxmlformats.org/officeDocument/2006/relationships/hyperlink" Target="https://contentle.com/vitalmobality/items" TargetMode="External"/><Relationship Id="rId68" Type="http://schemas.openxmlformats.org/officeDocument/2006/relationships/hyperlink" Target="mailto:seo@thespeedtrain.com" TargetMode="External"/><Relationship Id="rId89" Type="http://schemas.openxmlformats.org/officeDocument/2006/relationships/hyperlink" Target="https://www.bestincom.com/canada/health-care/vital-mobility" TargetMode="External"/><Relationship Id="rId112" Type="http://schemas.openxmlformats.org/officeDocument/2006/relationships/hyperlink" Target="mailto:seo@thespeedtrain.com" TargetMode="External"/><Relationship Id="rId133" Type="http://schemas.openxmlformats.org/officeDocument/2006/relationships/hyperlink" Target="https://wakelet.com/i/invite?code=3ruzahid" TargetMode="External"/><Relationship Id="rId154" Type="http://schemas.openxmlformats.org/officeDocument/2006/relationships/hyperlink" Target="mailto:seo@thespeedtrain.com" TargetMode="External"/><Relationship Id="rId16" Type="http://schemas.openxmlformats.org/officeDocument/2006/relationships/hyperlink" Target="mailto:seo@thespeedtrain.com" TargetMode="External"/><Relationship Id="rId37" Type="http://schemas.openxmlformats.org/officeDocument/2006/relationships/hyperlink" Target="https://linktr.ee/vitalmobility" TargetMode="External"/><Relationship Id="rId58" Type="http://schemas.openxmlformats.org/officeDocument/2006/relationships/hyperlink" Target="mailto:seo@thespeedtrain.com" TargetMode="External"/><Relationship Id="rId79" Type="http://schemas.openxmlformats.org/officeDocument/2006/relationships/hyperlink" Target="http://www.golocalezservices.com/canada/health-fitness/vital-mobility" TargetMode="External"/><Relationship Id="rId102" Type="http://schemas.openxmlformats.org/officeDocument/2006/relationships/hyperlink" Target="mailto:seo@thespeedtrain.com" TargetMode="External"/><Relationship Id="rId123" Type="http://schemas.openxmlformats.org/officeDocument/2006/relationships/hyperlink" Target="https://pin.it/75p05GLXA" TargetMode="External"/><Relationship Id="rId144" Type="http://schemas.openxmlformats.org/officeDocument/2006/relationships/hyperlink" Target="mailto:seo@thespeedtrain.com" TargetMode="External"/><Relationship Id="rId90" Type="http://schemas.openxmlformats.org/officeDocument/2006/relationships/hyperlink" Target="mailto:seo@thespeedtrain.com" TargetMode="External"/><Relationship Id="rId27" Type="http://schemas.openxmlformats.org/officeDocument/2006/relationships/hyperlink" Target="https://www.classifiedads.com/health_wellness/881c73gcp3dbx" TargetMode="External"/><Relationship Id="rId48" Type="http://schemas.openxmlformats.org/officeDocument/2006/relationships/hyperlink" Target="mailto:seo@thespeedtrain.com" TargetMode="External"/><Relationship Id="rId69" Type="http://schemas.openxmlformats.org/officeDocument/2006/relationships/hyperlink" Target="https://www.provenexpert.com/vital-mobility/?_gl=1*14rhb1t*_ga*NDYxMTA4OTA4LjE3MDM1MDU5NTc.*_ga_9JZ6KME51R*MTcwMzUwNTk1Ni4xLjEuMTcwMzUwNzQwNC42LjAuMA.." TargetMode="External"/><Relationship Id="rId113" Type="http://schemas.openxmlformats.org/officeDocument/2006/relationships/hyperlink" Target="https://imgur.com/gallery/otT7uU8" TargetMode="External"/><Relationship Id="rId134" Type="http://schemas.openxmlformats.org/officeDocument/2006/relationships/hyperlink" Target="mailto:seo@thespeedtrain.com" TargetMode="External"/><Relationship Id="rId80" Type="http://schemas.openxmlformats.org/officeDocument/2006/relationships/hyperlink" Target="mailto:seo@thespeedtrain.com" TargetMode="External"/><Relationship Id="rId155" Type="http://schemas.openxmlformats.org/officeDocument/2006/relationships/hyperlink" Target="https://www.scribd.com/document/702727975/Blue-and-White-Home-based-Health-Service-Instagram-Post-1" TargetMode="External"/></Relationships>
</file>

<file path=xl/worksheets/_rels/sheet12.xml.rels><?xml version="1.0" encoding="UTF-8" standalone="yes"?>
<Relationships xmlns="http://schemas.openxmlformats.org/package/2006/relationships"><Relationship Id="rId13" Type="http://schemas.openxmlformats.org/officeDocument/2006/relationships/hyperlink" Target="https://wakelet.com/@vitalmobility" TargetMode="External"/><Relationship Id="rId18" Type="http://schemas.openxmlformats.org/officeDocument/2006/relationships/hyperlink" Target="mailto:seo@thespeedtrain.com" TargetMode="External"/><Relationship Id="rId26" Type="http://schemas.openxmlformats.org/officeDocument/2006/relationships/hyperlink" Target="mailto:seo@thespeedtrain.com" TargetMode="External"/><Relationship Id="rId39" Type="http://schemas.openxmlformats.org/officeDocument/2006/relationships/hyperlink" Target="https://www.instapaper.com/u" TargetMode="External"/><Relationship Id="rId21" Type="http://schemas.openxmlformats.org/officeDocument/2006/relationships/hyperlink" Target="https://padlet.com/" TargetMode="External"/><Relationship Id="rId34" Type="http://schemas.openxmlformats.org/officeDocument/2006/relationships/hyperlink" Target="mailto:seo@thespeedtrain.com" TargetMode="External"/><Relationship Id="rId42" Type="http://schemas.openxmlformats.org/officeDocument/2006/relationships/hyperlink" Target="https://anotepad.com/note/read/8w6yjw8f" TargetMode="External"/><Relationship Id="rId47" Type="http://schemas.openxmlformats.org/officeDocument/2006/relationships/hyperlink" Target="https://www.vitalmobility.ca/" TargetMode="External"/><Relationship Id="rId50" Type="http://schemas.openxmlformats.org/officeDocument/2006/relationships/hyperlink" Target="https://www.vitalmobility.ca/" TargetMode="External"/><Relationship Id="rId7" Type="http://schemas.openxmlformats.org/officeDocument/2006/relationships/hyperlink" Target="https://medium.com/@seo_66432" TargetMode="External"/><Relationship Id="rId2" Type="http://schemas.openxmlformats.org/officeDocument/2006/relationships/hyperlink" Target="mailto:seo@thespeedtrain.com" TargetMode="External"/><Relationship Id="rId16" Type="http://schemas.openxmlformats.org/officeDocument/2006/relationships/hyperlink" Target="https://www.tumblr.com/hospitalbedsvit/722098665182887936/medical-equipment-supplier-rental-store-in?source=share" TargetMode="External"/><Relationship Id="rId29" Type="http://schemas.openxmlformats.org/officeDocument/2006/relationships/hyperlink" Target="https://flipboard.com/" TargetMode="External"/><Relationship Id="rId11" Type="http://schemas.openxmlformats.org/officeDocument/2006/relationships/hyperlink" Target="mailto:seo@thespeedtrain.com" TargetMode="External"/><Relationship Id="rId24" Type="http://schemas.openxmlformats.org/officeDocument/2006/relationships/hyperlink" Target="https://padlet.com/vitalmobility/my-fearless-padlet-ufq3jpn1hzcivktg" TargetMode="External"/><Relationship Id="rId32" Type="http://schemas.openxmlformats.org/officeDocument/2006/relationships/hyperlink" Target="https://flipboard.com/@vitalmobility?from=share&amp;utm_source=flipboard&amp;utm_medium=curator_share" TargetMode="External"/><Relationship Id="rId37" Type="http://schemas.openxmlformats.org/officeDocument/2006/relationships/hyperlink" Target="mailto:seo@thespeedtrain.com" TargetMode="External"/><Relationship Id="rId40" Type="http://schemas.openxmlformats.org/officeDocument/2006/relationships/hyperlink" Target="mailto:seo@thespeedtrain.com" TargetMode="External"/><Relationship Id="rId45" Type="http://schemas.openxmlformats.org/officeDocument/2006/relationships/hyperlink" Target="https://www.pearltrees.com/vitalmoility" TargetMode="External"/><Relationship Id="rId5" Type="http://schemas.openxmlformats.org/officeDocument/2006/relationships/hyperlink" Target="mailto:seo@thespeedtrain.com" TargetMode="External"/><Relationship Id="rId15" Type="http://schemas.openxmlformats.org/officeDocument/2006/relationships/hyperlink" Target="https://www.vitalmobility.ca/" TargetMode="External"/><Relationship Id="rId23" Type="http://schemas.openxmlformats.org/officeDocument/2006/relationships/hyperlink" Target="https://www.vitalmobility.ca/" TargetMode="External"/><Relationship Id="rId28" Type="http://schemas.openxmlformats.org/officeDocument/2006/relationships/hyperlink" Target="https://miro.com/miroverse/submission/preview/3cRpX1VZc9uFoIVXQM7rXt/?backToUrl=%2Fconnected-health-kit-template%2F&amp;id=3cRpX1VZc9uFoIVXQM7rXt" TargetMode="External"/><Relationship Id="rId36" Type="http://schemas.openxmlformats.org/officeDocument/2006/relationships/hyperlink" Target="https://www.pinterest.ca/pin/970807263411221643/" TargetMode="External"/><Relationship Id="rId49" Type="http://schemas.openxmlformats.org/officeDocument/2006/relationships/hyperlink" Target="mailto:seo@thespeedtrain.com" TargetMode="External"/><Relationship Id="rId10" Type="http://schemas.openxmlformats.org/officeDocument/2006/relationships/hyperlink" Target="https://folkd.com/profile/vitalmobality" TargetMode="External"/><Relationship Id="rId19" Type="http://schemas.openxmlformats.org/officeDocument/2006/relationships/hyperlink" Target="https://www.vitalmobility.ca/" TargetMode="External"/><Relationship Id="rId31" Type="http://schemas.openxmlformats.org/officeDocument/2006/relationships/hyperlink" Target="https://www.vitalmobility.ca/" TargetMode="External"/><Relationship Id="rId44" Type="http://schemas.openxmlformats.org/officeDocument/2006/relationships/hyperlink" Target="https://www.vitalmobility.ca/" TargetMode="External"/><Relationship Id="rId4" Type="http://schemas.openxmlformats.org/officeDocument/2006/relationships/hyperlink" Target="https://sco.lt/6r0DD6" TargetMode="External"/><Relationship Id="rId9" Type="http://schemas.openxmlformats.org/officeDocument/2006/relationships/hyperlink" Target="https://www.vitalmobility.ca/" TargetMode="External"/><Relationship Id="rId14" Type="http://schemas.openxmlformats.org/officeDocument/2006/relationships/hyperlink" Target="mailto:seo@thespeedtrain.com" TargetMode="External"/><Relationship Id="rId22" Type="http://schemas.openxmlformats.org/officeDocument/2006/relationships/hyperlink" Target="mailto:seo@thespeedtrain.com" TargetMode="External"/><Relationship Id="rId27" Type="http://schemas.openxmlformats.org/officeDocument/2006/relationships/hyperlink" Target="https://www.vitalmobility.ca/" TargetMode="External"/><Relationship Id="rId30" Type="http://schemas.openxmlformats.org/officeDocument/2006/relationships/hyperlink" Target="mailto:seo@thespeedtrain.com" TargetMode="External"/><Relationship Id="rId35" Type="http://schemas.openxmlformats.org/officeDocument/2006/relationships/hyperlink" Target="https://www.vitalmobility.ca/" TargetMode="External"/><Relationship Id="rId43" Type="http://schemas.openxmlformats.org/officeDocument/2006/relationships/hyperlink" Target="mailto:seo@thespeedtrain.com" TargetMode="External"/><Relationship Id="rId48" Type="http://schemas.openxmlformats.org/officeDocument/2006/relationships/hyperlink" Target="https://rentry.co/wa785" TargetMode="External"/><Relationship Id="rId8" Type="http://schemas.openxmlformats.org/officeDocument/2006/relationships/hyperlink" Target="mailto:seo@thespeedtrain.com" TargetMode="External"/><Relationship Id="rId51" Type="http://schemas.openxmlformats.org/officeDocument/2006/relationships/hyperlink" Target="https://www.zupyak.com/profile" TargetMode="External"/><Relationship Id="rId3" Type="http://schemas.openxmlformats.org/officeDocument/2006/relationships/hyperlink" Target="https://www.vitalmobility.ca/" TargetMode="External"/><Relationship Id="rId12" Type="http://schemas.openxmlformats.org/officeDocument/2006/relationships/hyperlink" Target="https://www.vitalmobility.ca/" TargetMode="External"/><Relationship Id="rId17" Type="http://schemas.openxmlformats.org/officeDocument/2006/relationships/hyperlink" Target="https://evernote.com/" TargetMode="External"/><Relationship Id="rId25" Type="http://schemas.openxmlformats.org/officeDocument/2006/relationships/hyperlink" Target="https://miro.com/" TargetMode="External"/><Relationship Id="rId33" Type="http://schemas.openxmlformats.org/officeDocument/2006/relationships/hyperlink" Target="https://www.pinterest.com/" TargetMode="External"/><Relationship Id="rId38" Type="http://schemas.openxmlformats.org/officeDocument/2006/relationships/hyperlink" Target="https://www.vitalmobility.ca/" TargetMode="External"/><Relationship Id="rId46" Type="http://schemas.openxmlformats.org/officeDocument/2006/relationships/hyperlink" Target="mailto:seo@thespeedtrain.com" TargetMode="External"/><Relationship Id="rId20" Type="http://schemas.openxmlformats.org/officeDocument/2006/relationships/hyperlink" Target="https://www.evernote.com/client/web" TargetMode="External"/><Relationship Id="rId41" Type="http://schemas.openxmlformats.org/officeDocument/2006/relationships/hyperlink" Target="https://www.vitalmobility.ca/" TargetMode="External"/><Relationship Id="rId1" Type="http://schemas.openxmlformats.org/officeDocument/2006/relationships/hyperlink" Target="https://www.vitalmobility.ca/" TargetMode="External"/><Relationship Id="rId6" Type="http://schemas.openxmlformats.org/officeDocument/2006/relationships/hyperlink" Target="https://www.vitalmobility.ca/"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www.classifiedads.com/health_wellness/c8zb7y9km3dwd" TargetMode="External"/><Relationship Id="rId2" Type="http://schemas.openxmlformats.org/officeDocument/2006/relationships/hyperlink" Target="https://www.vitalmobility.ca/" TargetMode="External"/><Relationship Id="rId1" Type="http://schemas.openxmlformats.org/officeDocument/2006/relationships/hyperlink" Target="mailto:seo@thespeedtrain.com" TargetMode="External"/><Relationship Id="rId6" Type="http://schemas.openxmlformats.org/officeDocument/2006/relationships/hyperlink" Target="https://mypetads.com/507/posts/3/27/1737722.html" TargetMode="External"/><Relationship Id="rId5" Type="http://schemas.openxmlformats.org/officeDocument/2006/relationships/hyperlink" Target="https://classified4u.biz/" TargetMode="External"/><Relationship Id="rId4" Type="http://schemas.openxmlformats.org/officeDocument/2006/relationships/hyperlink" Target="https://classified4u.biz/"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vitalmobality.livejournal.com/750.html" TargetMode="External"/><Relationship Id="rId13" Type="http://schemas.openxmlformats.org/officeDocument/2006/relationships/hyperlink" Target="https://click4r.com/" TargetMode="External"/><Relationship Id="rId3" Type="http://schemas.openxmlformats.org/officeDocument/2006/relationships/hyperlink" Target="https://www.vitalmobility.ca/" TargetMode="External"/><Relationship Id="rId7" Type="http://schemas.openxmlformats.org/officeDocument/2006/relationships/hyperlink" Target="https://www.vitalmobility.ca/" TargetMode="External"/><Relationship Id="rId12" Type="http://schemas.openxmlformats.org/officeDocument/2006/relationships/hyperlink" Target="https://medium.com/@seo_66432/the-ultimate-guide-to-cold-therapy-machine-rentals-0d5d86c7cae3" TargetMode="External"/><Relationship Id="rId2" Type="http://schemas.openxmlformats.org/officeDocument/2006/relationships/hyperlink" Target="mailto:seo@thespeedtrain.com" TargetMode="External"/><Relationship Id="rId16" Type="http://schemas.openxmlformats.org/officeDocument/2006/relationships/hyperlink" Target="https://click4r.com/posts/u/6122497/Author-Vital" TargetMode="External"/><Relationship Id="rId1" Type="http://schemas.openxmlformats.org/officeDocument/2006/relationships/hyperlink" Target="https://www.diigo.com/" TargetMode="External"/><Relationship Id="rId6" Type="http://schemas.openxmlformats.org/officeDocument/2006/relationships/hyperlink" Target="mailto:seo@thespeedtrain.com" TargetMode="External"/><Relationship Id="rId11" Type="http://schemas.openxmlformats.org/officeDocument/2006/relationships/hyperlink" Target="https://www.vitalmobility.ca/" TargetMode="External"/><Relationship Id="rId5" Type="http://schemas.openxmlformats.org/officeDocument/2006/relationships/hyperlink" Target="https://www.livejournal.com/" TargetMode="External"/><Relationship Id="rId15" Type="http://schemas.openxmlformats.org/officeDocument/2006/relationships/hyperlink" Target="https://www.vitalmobility.ca/" TargetMode="External"/><Relationship Id="rId10" Type="http://schemas.openxmlformats.org/officeDocument/2006/relationships/hyperlink" Target="mailto:seo@thespeedtrain.com" TargetMode="External"/><Relationship Id="rId4" Type="http://schemas.openxmlformats.org/officeDocument/2006/relationships/hyperlink" Target="https://diigo.com/0v2dxc" TargetMode="External"/><Relationship Id="rId9" Type="http://schemas.openxmlformats.org/officeDocument/2006/relationships/hyperlink" Target="https://medium.com/" TargetMode="External"/><Relationship Id="rId14" Type="http://schemas.openxmlformats.org/officeDocument/2006/relationships/hyperlink" Target="mailto:seo@thespeedtrain.com" TargetMode="External"/></Relationships>
</file>

<file path=xl/worksheets/_rels/sheet15.xml.rels><?xml version="1.0" encoding="UTF-8" standalone="yes"?>
<Relationships xmlns="http://schemas.openxmlformats.org/package/2006/relationships"><Relationship Id="rId13" Type="http://schemas.openxmlformats.org/officeDocument/2006/relationships/hyperlink" Target="https://raindrop.io/" TargetMode="External"/><Relationship Id="rId18" Type="http://schemas.openxmlformats.org/officeDocument/2006/relationships/hyperlink" Target="mailto:seo@thespeedtrain.com" TargetMode="External"/><Relationship Id="rId26" Type="http://schemas.openxmlformats.org/officeDocument/2006/relationships/hyperlink" Target="mailto:seo@thespeedtrain.com" TargetMode="External"/><Relationship Id="rId39" Type="http://schemas.openxmlformats.org/officeDocument/2006/relationships/hyperlink" Target="https://atavi.com/" TargetMode="External"/><Relationship Id="rId21" Type="http://schemas.openxmlformats.org/officeDocument/2006/relationships/hyperlink" Target="https://list.ly/" TargetMode="External"/><Relationship Id="rId34" Type="http://schemas.openxmlformats.org/officeDocument/2006/relationships/hyperlink" Target="mailto:seo@thespeedtrain.com" TargetMode="External"/><Relationship Id="rId42" Type="http://schemas.openxmlformats.org/officeDocument/2006/relationships/hyperlink" Target="https://www.vitalmobility.ca/" TargetMode="External"/><Relationship Id="rId47" Type="http://schemas.openxmlformats.org/officeDocument/2006/relationships/hyperlink" Target="https://allmylinks.com/vitalmobility" TargetMode="External"/><Relationship Id="rId50" Type="http://schemas.openxmlformats.org/officeDocument/2006/relationships/hyperlink" Target="https://socialrus.com/story16086945/vital-mobility-medical-equipment-toronto-medical-supply-toronto-wheelchair-rental" TargetMode="External"/><Relationship Id="rId7" Type="http://schemas.openxmlformats.org/officeDocument/2006/relationships/hyperlink" Target="mailto:seo@thespeedtrain.com" TargetMode="External"/><Relationship Id="rId2" Type="http://schemas.openxmlformats.org/officeDocument/2006/relationships/hyperlink" Target="https://www.vitalmobility.ca/" TargetMode="External"/><Relationship Id="rId16" Type="http://schemas.openxmlformats.org/officeDocument/2006/relationships/hyperlink" Target="https://raindrop.io/vitalmobality/vital-41343443" TargetMode="External"/><Relationship Id="rId29" Type="http://schemas.openxmlformats.org/officeDocument/2006/relationships/hyperlink" Target="https://papaly.com/" TargetMode="External"/><Relationship Id="rId11" Type="http://schemas.openxmlformats.org/officeDocument/2006/relationships/hyperlink" Target="https://www.vitalmobility.ca/" TargetMode="External"/><Relationship Id="rId24" Type="http://schemas.openxmlformats.org/officeDocument/2006/relationships/hyperlink" Target="https://list.ly/list/9U6Y-vital-mobility-medical-equipment-toronto-medical-supply-toronto-wheelchair-rental?make_list_mode=true" TargetMode="External"/><Relationship Id="rId32" Type="http://schemas.openxmlformats.org/officeDocument/2006/relationships/hyperlink" Target="https://papaly.com/vitalmobility/akgjq/httpswww-vitalmobility-ca" TargetMode="External"/><Relationship Id="rId37" Type="http://schemas.openxmlformats.org/officeDocument/2006/relationships/hyperlink" Target="mailto:seo@thespeedtrain.com" TargetMode="External"/><Relationship Id="rId40" Type="http://schemas.openxmlformats.org/officeDocument/2006/relationships/hyperlink" Target="https://www.exchangle.com/" TargetMode="External"/><Relationship Id="rId45" Type="http://schemas.openxmlformats.org/officeDocument/2006/relationships/hyperlink" Target="mailto:seo@thespeedtrain.com" TargetMode="External"/><Relationship Id="rId53" Type="http://schemas.openxmlformats.org/officeDocument/2006/relationships/hyperlink" Target="https://www.vitalmobility.ca/" TargetMode="External"/><Relationship Id="rId5" Type="http://schemas.openxmlformats.org/officeDocument/2006/relationships/hyperlink" Target="https://www.vitalmobility.ca/" TargetMode="External"/><Relationship Id="rId10" Type="http://schemas.openxmlformats.org/officeDocument/2006/relationships/hyperlink" Target="mailto:seo@thespeedtrain.com" TargetMode="External"/><Relationship Id="rId19" Type="http://schemas.openxmlformats.org/officeDocument/2006/relationships/hyperlink" Target="https://www.vitalmobility.ca/" TargetMode="External"/><Relationship Id="rId31" Type="http://schemas.openxmlformats.org/officeDocument/2006/relationships/hyperlink" Target="https://www.vitalmobility.ca/" TargetMode="External"/><Relationship Id="rId44" Type="http://schemas.openxmlformats.org/officeDocument/2006/relationships/hyperlink" Target="https://allmylinks.com/" TargetMode="External"/><Relationship Id="rId52" Type="http://schemas.openxmlformats.org/officeDocument/2006/relationships/hyperlink" Target="mailto:seo@thespeedtrain.com" TargetMode="External"/><Relationship Id="rId4" Type="http://schemas.openxmlformats.org/officeDocument/2006/relationships/hyperlink" Target="mailto:seo@thespeedtrain.com" TargetMode="External"/><Relationship Id="rId9" Type="http://schemas.openxmlformats.org/officeDocument/2006/relationships/hyperlink" Target="https://wibki.com/vitalmobality?tab=SeoTheSpeedTrain" TargetMode="External"/><Relationship Id="rId14" Type="http://schemas.openxmlformats.org/officeDocument/2006/relationships/hyperlink" Target="mailto:seo@thespeedtrain.com" TargetMode="External"/><Relationship Id="rId22" Type="http://schemas.openxmlformats.org/officeDocument/2006/relationships/hyperlink" Target="mailto:seo@thespeedtrain.com" TargetMode="External"/><Relationship Id="rId27" Type="http://schemas.openxmlformats.org/officeDocument/2006/relationships/hyperlink" Target="https://www.vitalmobility.ca/" TargetMode="External"/><Relationship Id="rId30" Type="http://schemas.openxmlformats.org/officeDocument/2006/relationships/hyperlink" Target="mailto:seo@thespeedtrain.com" TargetMode="External"/><Relationship Id="rId35" Type="http://schemas.openxmlformats.org/officeDocument/2006/relationships/hyperlink" Target="https://www.vitalmobility.ca/" TargetMode="External"/><Relationship Id="rId43" Type="http://schemas.openxmlformats.org/officeDocument/2006/relationships/hyperlink" Target="https://www.exchangle.com/vitalmobility" TargetMode="External"/><Relationship Id="rId48" Type="http://schemas.openxmlformats.org/officeDocument/2006/relationships/hyperlink" Target="mailto:seo@thespeedtrain.com" TargetMode="External"/><Relationship Id="rId8" Type="http://schemas.openxmlformats.org/officeDocument/2006/relationships/hyperlink" Target="https://www.vitalmobility.ca/" TargetMode="External"/><Relationship Id="rId51" Type="http://schemas.openxmlformats.org/officeDocument/2006/relationships/hyperlink" Target="https://app.heylink.me/" TargetMode="External"/><Relationship Id="rId3" Type="http://schemas.openxmlformats.org/officeDocument/2006/relationships/hyperlink" Target="https://linktr.ee/vitalmobility" TargetMode="External"/><Relationship Id="rId12" Type="http://schemas.openxmlformats.org/officeDocument/2006/relationships/hyperlink" Target="https://www.instapaper.com/read/1653922788" TargetMode="External"/><Relationship Id="rId17" Type="http://schemas.openxmlformats.org/officeDocument/2006/relationships/hyperlink" Target="https://contentle.com/" TargetMode="External"/><Relationship Id="rId25" Type="http://schemas.openxmlformats.org/officeDocument/2006/relationships/hyperlink" Target="https://www.symbaloo.com/" TargetMode="External"/><Relationship Id="rId33" Type="http://schemas.openxmlformats.org/officeDocument/2006/relationships/hyperlink" Target="https://www.rebrandly.com/" TargetMode="External"/><Relationship Id="rId38" Type="http://schemas.openxmlformats.org/officeDocument/2006/relationships/hyperlink" Target="https://www.vitalmobility.ca/" TargetMode="External"/><Relationship Id="rId46" Type="http://schemas.openxmlformats.org/officeDocument/2006/relationships/hyperlink" Target="https://www.vitalmobility.ca/" TargetMode="External"/><Relationship Id="rId20" Type="http://schemas.openxmlformats.org/officeDocument/2006/relationships/hyperlink" Target="https://contentle.com/vitalmobality/items" TargetMode="External"/><Relationship Id="rId41" Type="http://schemas.openxmlformats.org/officeDocument/2006/relationships/hyperlink" Target="mailto:seo@thespeedtrain.com" TargetMode="External"/><Relationship Id="rId54" Type="http://schemas.openxmlformats.org/officeDocument/2006/relationships/hyperlink" Target="https://heylink.me/seo424" TargetMode="External"/><Relationship Id="rId1" Type="http://schemas.openxmlformats.org/officeDocument/2006/relationships/hyperlink" Target="mailto:seo@thespeedtrain.com" TargetMode="External"/><Relationship Id="rId6" Type="http://schemas.openxmlformats.org/officeDocument/2006/relationships/hyperlink" Target="https://start.me/w/RQe99m" TargetMode="External"/><Relationship Id="rId15" Type="http://schemas.openxmlformats.org/officeDocument/2006/relationships/hyperlink" Target="https://www.vitalmobility.ca/" TargetMode="External"/><Relationship Id="rId23" Type="http://schemas.openxmlformats.org/officeDocument/2006/relationships/hyperlink" Target="https://www.vitalmobility.ca/" TargetMode="External"/><Relationship Id="rId28" Type="http://schemas.openxmlformats.org/officeDocument/2006/relationships/hyperlink" Target="https://www.symbaloo.com/shared/AAAABV8hRZUAA41_0gNuLQ==" TargetMode="External"/><Relationship Id="rId36" Type="http://schemas.openxmlformats.org/officeDocument/2006/relationships/hyperlink" Target="https://link.gallery/vitalmobility" TargetMode="External"/><Relationship Id="rId49" Type="http://schemas.openxmlformats.org/officeDocument/2006/relationships/hyperlink" Target="https://www.vitalmobility.ca/"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https://www.vitalmobility.ca/" TargetMode="External"/><Relationship Id="rId7" Type="http://schemas.openxmlformats.org/officeDocument/2006/relationships/hyperlink" Target="https://www.vitalmobility.ca/" TargetMode="External"/><Relationship Id="rId2" Type="http://schemas.openxmlformats.org/officeDocument/2006/relationships/hyperlink" Target="mailto:seo@thespeedtrain.com" TargetMode="External"/><Relationship Id="rId1" Type="http://schemas.openxmlformats.org/officeDocument/2006/relationships/hyperlink" Target="https://www.issuewire.com/" TargetMode="External"/><Relationship Id="rId6" Type="http://schemas.openxmlformats.org/officeDocument/2006/relationships/hyperlink" Target="mailto:seo@thespeedtrain.com" TargetMode="External"/><Relationship Id="rId5" Type="http://schemas.openxmlformats.org/officeDocument/2006/relationships/hyperlink" Target="https://express-press-release.net/" TargetMode="External"/><Relationship Id="rId4" Type="http://schemas.openxmlformats.org/officeDocument/2006/relationships/hyperlink" Target="https://pressnews.biz/@vitalmobality/vital-mobility-medical-equipment-toronto-medical-supply-toronto-wheelchair-rental-afhn4ahstxbt" TargetMode="External"/></Relationships>
</file>

<file path=xl/worksheets/_rels/sheet18.xml.rels><?xml version="1.0" encoding="UTF-8" standalone="yes"?>
<Relationships xmlns="http://schemas.openxmlformats.org/package/2006/relationships"><Relationship Id="rId2" Type="http://schemas.openxmlformats.org/officeDocument/2006/relationships/hyperlink" Target="https://www.reddit.com/" TargetMode="External"/><Relationship Id="rId1" Type="http://schemas.openxmlformats.org/officeDocument/2006/relationships/hyperlink" Target="https://www.notion.so/" TargetMode="External"/></Relationships>
</file>

<file path=xl/worksheets/_rels/sheet19.xml.rels><?xml version="1.0" encoding="UTF-8" standalone="yes"?>
<Relationships xmlns="http://schemas.openxmlformats.org/package/2006/relationships"><Relationship Id="rId8" Type="http://schemas.openxmlformats.org/officeDocument/2006/relationships/hyperlink" Target="mailto:seo@thespeedtrain.com" TargetMode="External"/><Relationship Id="rId13" Type="http://schemas.openxmlformats.org/officeDocument/2006/relationships/hyperlink" Target="mailto:seo@thespeedtrain.com" TargetMode="External"/><Relationship Id="rId18" Type="http://schemas.openxmlformats.org/officeDocument/2006/relationships/hyperlink" Target="mailto:seo@thespeedtrain.com" TargetMode="External"/><Relationship Id="rId26" Type="http://schemas.openxmlformats.org/officeDocument/2006/relationships/hyperlink" Target="https://www.bestincom.com/" TargetMode="External"/><Relationship Id="rId3" Type="http://schemas.openxmlformats.org/officeDocument/2006/relationships/hyperlink" Target="https://www.brownbook.net/" TargetMode="External"/><Relationship Id="rId21" Type="http://schemas.openxmlformats.org/officeDocument/2006/relationships/hyperlink" Target="mailto:seo@thespeedtrain.com" TargetMode="External"/><Relationship Id="rId7" Type="http://schemas.openxmlformats.org/officeDocument/2006/relationships/hyperlink" Target="https://www.techdirectory.io/canada/health-technology/vital-mobility" TargetMode="External"/><Relationship Id="rId12" Type="http://schemas.openxmlformats.org/officeDocument/2006/relationships/hyperlink" Target="https://www.localbusinesslisting.org/vital-mobility" TargetMode="External"/><Relationship Id="rId17" Type="http://schemas.openxmlformats.org/officeDocument/2006/relationships/hyperlink" Target="https://foursquare.com/vitalm7735738/list/vital-mobility-home-health-care-equipment-supplier" TargetMode="External"/><Relationship Id="rId25" Type="http://schemas.openxmlformats.org/officeDocument/2006/relationships/hyperlink" Target="https://www.localhomeservicepros.com/canada/health-care/vital-mobility" TargetMode="External"/><Relationship Id="rId2" Type="http://schemas.openxmlformats.org/officeDocument/2006/relationships/hyperlink" Target="https://www.provenexpert.com/vital-mobility/?_gl=1*14rhb1t*_ga*NDYxMTA4OTA4LjE3MDM1MDU5NTc.*_ga_9JZ6KME51R*MTcwMzUwNTk1Ni4xLjEuMTcwMzUwNzQwNC42LjAuMA.." TargetMode="External"/><Relationship Id="rId16" Type="http://schemas.openxmlformats.org/officeDocument/2006/relationships/hyperlink" Target="mailto:seo@thespeedtrain.com" TargetMode="External"/><Relationship Id="rId20" Type="http://schemas.openxmlformats.org/officeDocument/2006/relationships/hyperlink" Target="https://www.successcenter.com/" TargetMode="External"/><Relationship Id="rId1" Type="http://schemas.openxmlformats.org/officeDocument/2006/relationships/hyperlink" Target="mailto:seo@thespeedtrain.com" TargetMode="External"/><Relationship Id="rId6" Type="http://schemas.openxmlformats.org/officeDocument/2006/relationships/hyperlink" Target="mailto:seo@thespeedtrain.com" TargetMode="External"/><Relationship Id="rId11" Type="http://schemas.openxmlformats.org/officeDocument/2006/relationships/hyperlink" Target="mailto:seo@thespeedtrain.com" TargetMode="External"/><Relationship Id="rId24" Type="http://schemas.openxmlformats.org/officeDocument/2006/relationships/hyperlink" Target="mailto:seo@thespeedtrain.com" TargetMode="External"/><Relationship Id="rId5" Type="http://schemas.openxmlformats.org/officeDocument/2006/relationships/hyperlink" Target="https://www.brownbook.net/business/52338609/vital-mobility/" TargetMode="External"/><Relationship Id="rId15" Type="http://schemas.openxmlformats.org/officeDocument/2006/relationships/hyperlink" Target="https://foursquare.com/" TargetMode="External"/><Relationship Id="rId23" Type="http://schemas.openxmlformats.org/officeDocument/2006/relationships/hyperlink" Target="https://www.localhomeservicepros.com/" TargetMode="External"/><Relationship Id="rId28" Type="http://schemas.openxmlformats.org/officeDocument/2006/relationships/hyperlink" Target="https://www.bestincom.com/canada/health-care/vital-mobility" TargetMode="External"/><Relationship Id="rId10" Type="http://schemas.openxmlformats.org/officeDocument/2006/relationships/hyperlink" Target="https://www.localbusinesslisting.org/" TargetMode="External"/><Relationship Id="rId19" Type="http://schemas.openxmlformats.org/officeDocument/2006/relationships/hyperlink" Target="https://www.cargodirectory.co/canada/health-care-services/vital-mobility" TargetMode="External"/><Relationship Id="rId4" Type="http://schemas.openxmlformats.org/officeDocument/2006/relationships/hyperlink" Target="mailto:seo@thespeedtrain.com" TargetMode="External"/><Relationship Id="rId9" Type="http://schemas.openxmlformats.org/officeDocument/2006/relationships/hyperlink" Target="https://au.enrollbusiness.com/BusinessProfile/6506847/Vital%20Mobility" TargetMode="External"/><Relationship Id="rId14" Type="http://schemas.openxmlformats.org/officeDocument/2006/relationships/hyperlink" Target="http://www.golocalezservices.com/canada/health-fitness/vital-mobility" TargetMode="External"/><Relationship Id="rId22" Type="http://schemas.openxmlformats.org/officeDocument/2006/relationships/hyperlink" Target="https://www.successcenter.com/ontario/concord/services/vital-mobility" TargetMode="External"/><Relationship Id="rId27" Type="http://schemas.openxmlformats.org/officeDocument/2006/relationships/hyperlink" Target="mailto:seo@thespeedtrain.com" TargetMode="External"/></Relationships>
</file>

<file path=xl/worksheets/_rels/sheet22.xml.rels><?xml version="1.0" encoding="UTF-8" standalone="yes"?>
<Relationships xmlns="http://schemas.openxmlformats.org/package/2006/relationships"><Relationship Id="rId3" Type="http://schemas.openxmlformats.org/officeDocument/2006/relationships/hyperlink" Target="https://imgbb.com/" TargetMode="External"/><Relationship Id="rId2" Type="http://schemas.openxmlformats.org/officeDocument/2006/relationships/hyperlink" Target="https://www.4shared.com/" TargetMode="External"/><Relationship Id="rId1" Type="http://schemas.openxmlformats.org/officeDocument/2006/relationships/hyperlink" Target="https://justpaste.it/" TargetMode="External"/><Relationship Id="rId6" Type="http://schemas.openxmlformats.org/officeDocument/2006/relationships/hyperlink" Target="https://justpaste.me/" TargetMode="External"/><Relationship Id="rId5" Type="http://schemas.openxmlformats.org/officeDocument/2006/relationships/hyperlink" Target="https://www.scoop.it/" TargetMode="External"/><Relationship Id="rId4" Type="http://schemas.openxmlformats.org/officeDocument/2006/relationships/hyperlink" Target="https://dribbble.com/" TargetMode="External"/></Relationships>
</file>

<file path=xl/worksheets/_rels/sheet23.xml.rels><?xml version="1.0" encoding="UTF-8" standalone="yes"?>
<Relationships xmlns="http://schemas.openxmlformats.org/package/2006/relationships"><Relationship Id="rId13" Type="http://schemas.openxmlformats.org/officeDocument/2006/relationships/hyperlink" Target="mailto:seo@thespeedtrain.com" TargetMode="External"/><Relationship Id="rId18" Type="http://schemas.openxmlformats.org/officeDocument/2006/relationships/hyperlink" Target="https://www.tumblr.com/hospitalbedsvit/722098665182887936/medical-equipment-supplier-rental-store-in?source=share" TargetMode="External"/><Relationship Id="rId26" Type="http://schemas.openxmlformats.org/officeDocument/2006/relationships/hyperlink" Target="https://www.reddit.com/user/vitalmobality/" TargetMode="External"/><Relationship Id="rId21" Type="http://schemas.openxmlformats.org/officeDocument/2006/relationships/hyperlink" Target="https://www.vitalmobility.ca/" TargetMode="External"/><Relationship Id="rId34" Type="http://schemas.openxmlformats.org/officeDocument/2006/relationships/hyperlink" Target="https://club.vexanium.com/" TargetMode="External"/><Relationship Id="rId7" Type="http://schemas.openxmlformats.org/officeDocument/2006/relationships/hyperlink" Target="mailto:seo@thespeedtrain.com" TargetMode="External"/><Relationship Id="rId12" Type="http://schemas.openxmlformats.org/officeDocument/2006/relationships/hyperlink" Target="https://imgur.com/gallery/otT7uU8" TargetMode="External"/><Relationship Id="rId17" Type="http://schemas.openxmlformats.org/officeDocument/2006/relationships/hyperlink" Target="https://www.vitalmobility.ca/" TargetMode="External"/><Relationship Id="rId25" Type="http://schemas.openxmlformats.org/officeDocument/2006/relationships/hyperlink" Target="https://www.vitalmobility.ca/" TargetMode="External"/><Relationship Id="rId33" Type="http://schemas.openxmlformats.org/officeDocument/2006/relationships/hyperlink" Target="https://land-book.com/" TargetMode="External"/><Relationship Id="rId2" Type="http://schemas.openxmlformats.org/officeDocument/2006/relationships/hyperlink" Target="https://www.vitalmobility.ca/" TargetMode="External"/><Relationship Id="rId16" Type="http://schemas.openxmlformats.org/officeDocument/2006/relationships/hyperlink" Target="mailto:seo@thespeedtrain.com" TargetMode="External"/><Relationship Id="rId20" Type="http://schemas.openxmlformats.org/officeDocument/2006/relationships/hyperlink" Target="mailto:seo@thespeedtrain.com" TargetMode="External"/><Relationship Id="rId29" Type="http://schemas.openxmlformats.org/officeDocument/2006/relationships/hyperlink" Target="https://about.me/" TargetMode="External"/><Relationship Id="rId1" Type="http://schemas.openxmlformats.org/officeDocument/2006/relationships/hyperlink" Target="mailto:seo@thespeedtrain.com" TargetMode="External"/><Relationship Id="rId6" Type="http://schemas.openxmlformats.org/officeDocument/2006/relationships/hyperlink" Target="https://www.behance.net/vitalmobility" TargetMode="External"/><Relationship Id="rId11" Type="http://schemas.openxmlformats.org/officeDocument/2006/relationships/hyperlink" Target="https://www.vitalmobility.ca/" TargetMode="External"/><Relationship Id="rId24" Type="http://schemas.openxmlformats.org/officeDocument/2006/relationships/hyperlink" Target="mailto:seo@thespeedtrain.com" TargetMode="External"/><Relationship Id="rId32" Type="http://schemas.openxmlformats.org/officeDocument/2006/relationships/hyperlink" Target="https://www.vitalmobility.ca/" TargetMode="External"/><Relationship Id="rId37" Type="http://schemas.openxmlformats.org/officeDocument/2006/relationships/hyperlink" Target="https://www.notebook.ai/" TargetMode="External"/><Relationship Id="rId5" Type="http://schemas.openxmlformats.org/officeDocument/2006/relationships/hyperlink" Target="https://www.vitalmobility.ca/" TargetMode="External"/><Relationship Id="rId15" Type="http://schemas.openxmlformats.org/officeDocument/2006/relationships/hyperlink" Target="https://folkd.com/profile/vitalmobality" TargetMode="External"/><Relationship Id="rId23" Type="http://schemas.openxmlformats.org/officeDocument/2006/relationships/hyperlink" Target="https://www.reddit.com/" TargetMode="External"/><Relationship Id="rId28" Type="http://schemas.openxmlformats.org/officeDocument/2006/relationships/hyperlink" Target="https://www.vitalmobility.ca/" TargetMode="External"/><Relationship Id="rId36" Type="http://schemas.openxmlformats.org/officeDocument/2006/relationships/hyperlink" Target="https://packinsider.com/" TargetMode="External"/><Relationship Id="rId10" Type="http://schemas.openxmlformats.org/officeDocument/2006/relationships/hyperlink" Target="mailto:seo@thespeedtrain.com" TargetMode="External"/><Relationship Id="rId19" Type="http://schemas.openxmlformats.org/officeDocument/2006/relationships/hyperlink" Target="https://www.provenexpert.com/" TargetMode="External"/><Relationship Id="rId31" Type="http://schemas.openxmlformats.org/officeDocument/2006/relationships/hyperlink" Target="mailto:seo@thespeedtrain.com" TargetMode="External"/><Relationship Id="rId4" Type="http://schemas.openxmlformats.org/officeDocument/2006/relationships/hyperlink" Target="mailto:seo@thespeedtrain.com" TargetMode="External"/><Relationship Id="rId9" Type="http://schemas.openxmlformats.org/officeDocument/2006/relationships/hyperlink" Target="https://justpaste.it/u/Vital_Mobility" TargetMode="External"/><Relationship Id="rId14" Type="http://schemas.openxmlformats.org/officeDocument/2006/relationships/hyperlink" Target="https://www.vitalmobility.ca/" TargetMode="External"/><Relationship Id="rId22" Type="http://schemas.openxmlformats.org/officeDocument/2006/relationships/hyperlink" Target="https://www.provenexpert.com/vital-mobility/?_gl=1*14rhb1t*_ga*NDYxMTA4OTA4LjE3MDM1MDU5NTc.*_ga_9JZ6KME51R*MTcwMzUwNTk1Ni4xLjEuMTcwMzUwNzQwNC42LjAuMA.." TargetMode="External"/><Relationship Id="rId27" Type="http://schemas.openxmlformats.org/officeDocument/2006/relationships/hyperlink" Target="mailto:seo@thespeedtrain.com" TargetMode="External"/><Relationship Id="rId30" Type="http://schemas.openxmlformats.org/officeDocument/2006/relationships/hyperlink" Target="https://gitea.blesmrt.net/" TargetMode="External"/><Relationship Id="rId35" Type="http://schemas.openxmlformats.org/officeDocument/2006/relationships/hyperlink" Target="https://community.theconstructor.org/" TargetMode="External"/><Relationship Id="rId8" Type="http://schemas.openxmlformats.org/officeDocument/2006/relationships/hyperlink" Target="https://www.vitalmobility.ca/" TargetMode="External"/><Relationship Id="rId3" Type="http://schemas.openxmlformats.org/officeDocument/2006/relationships/hyperlink" Target="https://medium.com/@seo_66432" TargetMode="External"/></Relationships>
</file>

<file path=xl/worksheets/_rels/sheet24.xml.rels><?xml version="1.0" encoding="UTF-8" standalone="yes"?>
<Relationships xmlns="http://schemas.openxmlformats.org/package/2006/relationships"><Relationship Id="rId8" Type="http://schemas.openxmlformats.org/officeDocument/2006/relationships/hyperlink" Target="https://imgur.com/gallery/otT7uU8" TargetMode="External"/><Relationship Id="rId13" Type="http://schemas.openxmlformats.org/officeDocument/2006/relationships/hyperlink" Target="mailto:seo@thespeedtrain.com" TargetMode="External"/><Relationship Id="rId3" Type="http://schemas.openxmlformats.org/officeDocument/2006/relationships/hyperlink" Target="mailto:seo@thespeedtrain.com" TargetMode="External"/><Relationship Id="rId7" Type="http://schemas.openxmlformats.org/officeDocument/2006/relationships/hyperlink" Target="mailto:seo@thespeedtrain.com" TargetMode="External"/><Relationship Id="rId12" Type="http://schemas.openxmlformats.org/officeDocument/2006/relationships/hyperlink" Target="https://www.tumblr.com/hospitalbedsvit/722098665182887936/medical-equipment-supplier-rental-store-in?source=share" TargetMode="External"/><Relationship Id="rId2" Type="http://schemas.openxmlformats.org/officeDocument/2006/relationships/hyperlink" Target="https://medium.com/@seo_66432" TargetMode="External"/><Relationship Id="rId16" Type="http://schemas.openxmlformats.org/officeDocument/2006/relationships/hyperlink" Target="https://www.reddit.com/user/vitalmobality" TargetMode="External"/><Relationship Id="rId1" Type="http://schemas.openxmlformats.org/officeDocument/2006/relationships/hyperlink" Target="mailto:seo@thespeedtrain.com" TargetMode="External"/><Relationship Id="rId6" Type="http://schemas.openxmlformats.org/officeDocument/2006/relationships/hyperlink" Target="https://justpaste.it/u/Vital_Mobility" TargetMode="External"/><Relationship Id="rId11" Type="http://schemas.openxmlformats.org/officeDocument/2006/relationships/hyperlink" Target="mailto:seo@thespeedtrain.com" TargetMode="External"/><Relationship Id="rId5" Type="http://schemas.openxmlformats.org/officeDocument/2006/relationships/hyperlink" Target="mailto:seo@thespeedtrain.com" TargetMode="External"/><Relationship Id="rId15" Type="http://schemas.openxmlformats.org/officeDocument/2006/relationships/hyperlink" Target="mailto:seo@thespeedtrain.com" TargetMode="External"/><Relationship Id="rId10" Type="http://schemas.openxmlformats.org/officeDocument/2006/relationships/hyperlink" Target="https://folkd.com/profile/vitalmobality" TargetMode="External"/><Relationship Id="rId4" Type="http://schemas.openxmlformats.org/officeDocument/2006/relationships/hyperlink" Target="https://www.behance.net/vitalmobility" TargetMode="External"/><Relationship Id="rId9" Type="http://schemas.openxmlformats.org/officeDocument/2006/relationships/hyperlink" Target="mailto:seo@thespeedtrain.com" TargetMode="External"/><Relationship Id="rId14" Type="http://schemas.openxmlformats.org/officeDocument/2006/relationships/hyperlink" Target="https://www.provenexpert.com/vital-mobility/?_gl=1*14rhb1t*_ga*NDYxMTA4OTA4LjE3MDM1MDU5NTc.*_ga_9JZ6KME51R*MTcwMzUwNTk1Ni4xLjEuMTcwMzUwNzQwNC42LjAuMA.."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s://www.warriorforum.com/" TargetMode="External"/></Relationships>
</file>

<file path=xl/worksheets/_rels/sheet26.xml.rels><?xml version="1.0" encoding="UTF-8" standalone="yes"?>
<Relationships xmlns="http://schemas.openxmlformats.org/package/2006/relationships"><Relationship Id="rId8" Type="http://schemas.openxmlformats.org/officeDocument/2006/relationships/hyperlink" Target="https://www.vitalmobility.ca/electric-hospital-bed.php" TargetMode="External"/><Relationship Id="rId3" Type="http://schemas.openxmlformats.org/officeDocument/2006/relationships/hyperlink" Target="https://www.reddit.com/r/chemicalreactiongifs/comments/1ajggs0/vitalmobility/?utm_source=share&amp;utm_medium=web2x&amp;context=3" TargetMode="External"/><Relationship Id="rId7" Type="http://schemas.openxmlformats.org/officeDocument/2006/relationships/hyperlink" Target="https://www.evernote.com/shard/s630/sh/23790f0b-3d29-ddf4-bda0-a69312c445f7/C8umoHaRePm7hU1bINXkE6j8_O7E5YXsiMsr4CFihGWmTjU_dpgpKWobqQ" TargetMode="External"/><Relationship Id="rId2" Type="http://schemas.openxmlformats.org/officeDocument/2006/relationships/hyperlink" Target="https://www.vitalmobility.ca/electric-hospital-bed.php" TargetMode="External"/><Relationship Id="rId1" Type="http://schemas.openxmlformats.org/officeDocument/2006/relationships/hyperlink" Target="https://www.reddit.com/" TargetMode="External"/><Relationship Id="rId6" Type="http://schemas.openxmlformats.org/officeDocument/2006/relationships/hyperlink" Target="https://www.vitalmobility.ca/electric-hospital-bed.php" TargetMode="External"/><Relationship Id="rId11" Type="http://schemas.openxmlformats.org/officeDocument/2006/relationships/hyperlink" Target="https://diigo.com/0v9u2q" TargetMode="External"/><Relationship Id="rId5" Type="http://schemas.openxmlformats.org/officeDocument/2006/relationships/hyperlink" Target="https://vitalmobality.livejournal.com/943.html" TargetMode="External"/><Relationship Id="rId10" Type="http://schemas.openxmlformats.org/officeDocument/2006/relationships/hyperlink" Target="https://www.vitalmobility.ca/electric-hospital-bed.php" TargetMode="External"/><Relationship Id="rId4" Type="http://schemas.openxmlformats.org/officeDocument/2006/relationships/hyperlink" Target="https://www.vitalmobility.ca/electric-hospital-bed.php" TargetMode="External"/><Relationship Id="rId9" Type="http://schemas.openxmlformats.org/officeDocument/2006/relationships/hyperlink" Target="https://medium.com/@vitalmobility/vital-mobility-c175f9b5b142"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https://qr.ae/pKd9PK" TargetMode="External"/><Relationship Id="rId3" Type="http://schemas.openxmlformats.org/officeDocument/2006/relationships/hyperlink" Target="https://qr.ae/pKd9sc" TargetMode="External"/><Relationship Id="rId7" Type="http://schemas.openxmlformats.org/officeDocument/2006/relationships/hyperlink" Target="https://qr.ae/pKd9oj" TargetMode="External"/><Relationship Id="rId2" Type="http://schemas.openxmlformats.org/officeDocument/2006/relationships/hyperlink" Target="https://qr.ae/pKd9yc" TargetMode="External"/><Relationship Id="rId1" Type="http://schemas.openxmlformats.org/officeDocument/2006/relationships/hyperlink" Target="https://qr.ae/pKd9yW" TargetMode="External"/><Relationship Id="rId6" Type="http://schemas.openxmlformats.org/officeDocument/2006/relationships/hyperlink" Target="https://qr.ae/pKd9Fh" TargetMode="External"/><Relationship Id="rId5" Type="http://schemas.openxmlformats.org/officeDocument/2006/relationships/hyperlink" Target="https://qr.ae/pKd9YP" TargetMode="External"/><Relationship Id="rId4" Type="http://schemas.openxmlformats.org/officeDocument/2006/relationships/hyperlink" Target="https://qr.ae/pKd9YX" TargetMode="External"/><Relationship Id="rId9" Type="http://schemas.openxmlformats.org/officeDocument/2006/relationships/hyperlink" Target="https://qr.ae/pKd9oO"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https://homepage.ninja/" TargetMode="External"/></Relationships>
</file>

<file path=xl/worksheets/_rels/sheet29.xml.rels><?xml version="1.0" encoding="UTF-8" standalone="yes"?>
<Relationships xmlns="http://schemas.openxmlformats.org/package/2006/relationships"><Relationship Id="rId8" Type="http://schemas.openxmlformats.org/officeDocument/2006/relationships/hyperlink" Target="https://www.dropbox.com/scl/fi/bupldepe5h15dppl6osbm/Green-Modern-Medical-Service-Poster.pdf?rlkey=myjt958b8nr2i0la8k5jx5poy&amp;dl=0" TargetMode="External"/><Relationship Id="rId13" Type="http://schemas.openxmlformats.org/officeDocument/2006/relationships/hyperlink" Target="https://www.vitalmobility.ca/" TargetMode="External"/><Relationship Id="rId18" Type="http://schemas.openxmlformats.org/officeDocument/2006/relationships/hyperlink" Target="https://www.edocr.com/v/9x7gmxb5/vitalmobility1/green-modern-medical-service-poster" TargetMode="External"/><Relationship Id="rId26" Type="http://schemas.openxmlformats.org/officeDocument/2006/relationships/hyperlink" Target="https://www.vitalmobility.ca/" TargetMode="External"/><Relationship Id="rId3" Type="http://schemas.openxmlformats.org/officeDocument/2006/relationships/hyperlink" Target="https://www.vitalmobility.ca/" TargetMode="External"/><Relationship Id="rId21" Type="http://schemas.openxmlformats.org/officeDocument/2006/relationships/hyperlink" Target="https://www.vitalmobility.ca/" TargetMode="External"/><Relationship Id="rId7" Type="http://schemas.openxmlformats.org/officeDocument/2006/relationships/hyperlink" Target="https://www.vitalmobility.ca/" TargetMode="External"/><Relationship Id="rId12" Type="http://schemas.openxmlformats.org/officeDocument/2006/relationships/hyperlink" Target="https://wakelet.com/i/invite?code=3ruzahid" TargetMode="External"/><Relationship Id="rId17" Type="http://schemas.openxmlformats.org/officeDocument/2006/relationships/hyperlink" Target="https://www.vitalmobility.ca/" TargetMode="External"/><Relationship Id="rId25" Type="http://schemas.openxmlformats.org/officeDocument/2006/relationships/hyperlink" Target="https://photos.google.com/" TargetMode="External"/><Relationship Id="rId2" Type="http://schemas.openxmlformats.org/officeDocument/2006/relationships/hyperlink" Target="https://pin.it/75p05GLXA" TargetMode="External"/><Relationship Id="rId16" Type="http://schemas.openxmlformats.org/officeDocument/2006/relationships/hyperlink" Target="https://workdrive.zoho.com/file/4594wf2e1a707178a4411966a01acc30e5c42" TargetMode="External"/><Relationship Id="rId20" Type="http://schemas.openxmlformats.org/officeDocument/2006/relationships/hyperlink" Target="https://diigo.com/0v7l0r" TargetMode="External"/><Relationship Id="rId1" Type="http://schemas.openxmlformats.org/officeDocument/2006/relationships/hyperlink" Target="https://www.vitalmobility.ca/" TargetMode="External"/><Relationship Id="rId6" Type="http://schemas.openxmlformats.org/officeDocument/2006/relationships/hyperlink" Target="https://www.mediafire.com/file/mx34z35w86rjtxo/Green_Modern_Medical_Service_Poster.pdf/file" TargetMode="External"/><Relationship Id="rId11" Type="http://schemas.openxmlformats.org/officeDocument/2006/relationships/hyperlink" Target="https://www.vitalmobility.ca/" TargetMode="External"/><Relationship Id="rId24" Type="http://schemas.openxmlformats.org/officeDocument/2006/relationships/hyperlink" Target="https://www.4shared.com/s/flMlRJo0Cfa" TargetMode="External"/><Relationship Id="rId5" Type="http://schemas.openxmlformats.org/officeDocument/2006/relationships/hyperlink" Target="https://www.vitalmobility.ca/" TargetMode="External"/><Relationship Id="rId15" Type="http://schemas.openxmlformats.org/officeDocument/2006/relationships/hyperlink" Target="https://www.vitalmobility.ca/" TargetMode="External"/><Relationship Id="rId23" Type="http://schemas.openxmlformats.org/officeDocument/2006/relationships/hyperlink" Target="https://www.vitalmobility.ca/" TargetMode="External"/><Relationship Id="rId10" Type="http://schemas.openxmlformats.org/officeDocument/2006/relationships/hyperlink" Target="https://i.postimg.cc/44Qv6YmQ/Green-Modern-Medical-Service-Poster.png" TargetMode="External"/><Relationship Id="rId19" Type="http://schemas.openxmlformats.org/officeDocument/2006/relationships/hyperlink" Target="https://www.vitalmobility.ca/" TargetMode="External"/><Relationship Id="rId4" Type="http://schemas.openxmlformats.org/officeDocument/2006/relationships/hyperlink" Target="https://www.4shared.com/s/flMlRJo0Cfa" TargetMode="External"/><Relationship Id="rId9" Type="http://schemas.openxmlformats.org/officeDocument/2006/relationships/hyperlink" Target="https://www.vitalmobility.ca/" TargetMode="External"/><Relationship Id="rId14" Type="http://schemas.openxmlformats.org/officeDocument/2006/relationships/hyperlink" Target="https://photos.app.goo.gl/RTej94ZqSjCqJB4d7" TargetMode="External"/><Relationship Id="rId22" Type="http://schemas.openxmlformats.org/officeDocument/2006/relationships/hyperlink" Target="https://www.tumblr.com/vitalmobality/740949560387633152?source=share" TargetMode="External"/><Relationship Id="rId27" Type="http://schemas.openxmlformats.org/officeDocument/2006/relationships/hyperlink" Target="https://photos.app.goo.gl/RTej94ZqSjCqJB4d7" TargetMode="External"/></Relationships>
</file>

<file path=xl/worksheets/_rels/sheet30.xml.rels><?xml version="1.0" encoding="UTF-8" standalone="yes"?>
<Relationships xmlns="http://schemas.openxmlformats.org/package/2006/relationships"><Relationship Id="rId8" Type="http://schemas.openxmlformats.org/officeDocument/2006/relationships/hyperlink" Target="https://www.vitalmobility.ca/" TargetMode="External"/><Relationship Id="rId13" Type="http://schemas.openxmlformats.org/officeDocument/2006/relationships/hyperlink" Target="https://wakelet.com/wake/n2JuUciEJb21-Dx7oZTsR" TargetMode="External"/><Relationship Id="rId18" Type="http://schemas.openxmlformats.org/officeDocument/2006/relationships/hyperlink" Target="https://www.diigo.com/user/vitalmoblity" TargetMode="External"/><Relationship Id="rId3" Type="http://schemas.openxmlformats.org/officeDocument/2006/relationships/hyperlink" Target="https://jpst.it/3zpeY" TargetMode="External"/><Relationship Id="rId21" Type="http://schemas.openxmlformats.org/officeDocument/2006/relationships/hyperlink" Target="https://seo-thespeedtrai.imgbb.com/" TargetMode="External"/><Relationship Id="rId7" Type="http://schemas.openxmlformats.org/officeDocument/2006/relationships/hyperlink" Target="https://www.pearltrees.com/vitalmoility" TargetMode="External"/><Relationship Id="rId12" Type="http://schemas.openxmlformats.org/officeDocument/2006/relationships/hyperlink" Target="https://www.scribd.com/document/702727975/Blue-and-White-Home-based-Health-Service-Instagram-Post-1" TargetMode="External"/><Relationship Id="rId17" Type="http://schemas.openxmlformats.org/officeDocument/2006/relationships/hyperlink" Target="https://www.vitalmobility.ca/" TargetMode="External"/><Relationship Id="rId2" Type="http://schemas.openxmlformats.org/officeDocument/2006/relationships/hyperlink" Target="https://www.vitalmobility.ca/" TargetMode="External"/><Relationship Id="rId16" Type="http://schemas.openxmlformats.org/officeDocument/2006/relationships/hyperlink" Target="https://www.diigo.com/user/vitalmoblity" TargetMode="External"/><Relationship Id="rId20" Type="http://schemas.openxmlformats.org/officeDocument/2006/relationships/hyperlink" Target="https://www.vitalmobility.ca/" TargetMode="External"/><Relationship Id="rId1" Type="http://schemas.openxmlformats.org/officeDocument/2006/relationships/hyperlink" Target="https://justpaste.it/" TargetMode="External"/><Relationship Id="rId6" Type="http://schemas.openxmlformats.org/officeDocument/2006/relationships/hyperlink" Target="https://www.tumblr.com/vitalmobality/741044396498272256/vital-mobility-medical-equipment-toronto?source=share" TargetMode="External"/><Relationship Id="rId11" Type="http://schemas.openxmlformats.org/officeDocument/2006/relationships/hyperlink" Target="https://www.vitalmobility.ca/" TargetMode="External"/><Relationship Id="rId24" Type="http://schemas.openxmlformats.org/officeDocument/2006/relationships/hyperlink" Target="https://500px.com/photo/1084798718/blue-and-white-home-based-health-service-instagram-post-1-by-vital-mobility" TargetMode="External"/><Relationship Id="rId5" Type="http://schemas.openxmlformats.org/officeDocument/2006/relationships/hyperlink" Target="https://www.vitalmobility.ca/" TargetMode="External"/><Relationship Id="rId15" Type="http://schemas.openxmlformats.org/officeDocument/2006/relationships/hyperlink" Target="https://wakelet.com/wake/n2JuUciEJb21-Dx7oZTsR" TargetMode="External"/><Relationship Id="rId23" Type="http://schemas.openxmlformats.org/officeDocument/2006/relationships/hyperlink" Target="https://www.vitalmobility.ca/" TargetMode="External"/><Relationship Id="rId10" Type="http://schemas.openxmlformats.org/officeDocument/2006/relationships/hyperlink" Target="https://www.scribd.com/document/702727975/Blue-and-White-Home-based-Health-Service-Instagram-Post-1" TargetMode="External"/><Relationship Id="rId19" Type="http://schemas.openxmlformats.org/officeDocument/2006/relationships/hyperlink" Target="https://imgbb.com/" TargetMode="External"/><Relationship Id="rId4" Type="http://schemas.openxmlformats.org/officeDocument/2006/relationships/hyperlink" Target="https://www.tumblr.com/vitalmobality/741044396498272256/vital-mobility-medical-equipment-toronto?source=share" TargetMode="External"/><Relationship Id="rId9" Type="http://schemas.openxmlformats.org/officeDocument/2006/relationships/hyperlink" Target="https://www.pearltrees.com/vitalmoility" TargetMode="External"/><Relationship Id="rId14" Type="http://schemas.openxmlformats.org/officeDocument/2006/relationships/hyperlink" Target="https://www.vitalmobility.ca/" TargetMode="External"/><Relationship Id="rId22" Type="http://schemas.openxmlformats.org/officeDocument/2006/relationships/hyperlink" Target="https://500px.com/" TargetMode="External"/></Relationships>
</file>

<file path=xl/worksheets/_rels/sheet31.xml.rels><?xml version="1.0" encoding="UTF-8" standalone="yes"?>
<Relationships xmlns="http://schemas.openxmlformats.org/package/2006/relationships"><Relationship Id="rId8" Type="http://schemas.openxmlformats.org/officeDocument/2006/relationships/hyperlink" Target="https://www.slideserve.com/Seo517/blue-illustration-medical-service-flyer" TargetMode="External"/><Relationship Id="rId3" Type="http://schemas.openxmlformats.org/officeDocument/2006/relationships/hyperlink" Target="https://www.vitalmobility.ca/electric-hospital-bed.php" TargetMode="External"/><Relationship Id="rId7" Type="http://schemas.openxmlformats.org/officeDocument/2006/relationships/hyperlink" Target="https://www.vitalmobility.ca/electric-hospital-bed.php" TargetMode="External"/><Relationship Id="rId12" Type="http://schemas.openxmlformats.org/officeDocument/2006/relationships/hyperlink" Target="https://vitalmobility1.dropmark.com/1638291" TargetMode="External"/><Relationship Id="rId2" Type="http://schemas.openxmlformats.org/officeDocument/2006/relationships/hyperlink" Target="https://www.4shared.com/s/fNk3PmP3gge" TargetMode="External"/><Relationship Id="rId1" Type="http://schemas.openxmlformats.org/officeDocument/2006/relationships/hyperlink" Target="https://www.vitalmobility.ca/electric-hospital-bed.php" TargetMode="External"/><Relationship Id="rId6" Type="http://schemas.openxmlformats.org/officeDocument/2006/relationships/hyperlink" Target="https://diigo.com/0v9u2q" TargetMode="External"/><Relationship Id="rId11" Type="http://schemas.openxmlformats.org/officeDocument/2006/relationships/hyperlink" Target="https://www.vitalmobility.ca/electric-hospital-bed.php" TargetMode="External"/><Relationship Id="rId5" Type="http://schemas.openxmlformats.org/officeDocument/2006/relationships/hyperlink" Target="https://www.vitalmobility.ca/electric-hospital-bed.php" TargetMode="External"/><Relationship Id="rId10" Type="http://schemas.openxmlformats.org/officeDocument/2006/relationships/hyperlink" Target="https://issuu.com/vitalmobility1/docs/blue_illustration_medical_service_flyer" TargetMode="External"/><Relationship Id="rId4" Type="http://schemas.openxmlformats.org/officeDocument/2006/relationships/hyperlink" Target="https://files.fm/u/kr8kvkn4rk" TargetMode="External"/><Relationship Id="rId9" Type="http://schemas.openxmlformats.org/officeDocument/2006/relationships/hyperlink" Target="https://www.vitalmobility.ca/electric-hospital-bed.php" TargetMode="External"/></Relationships>
</file>

<file path=xl/worksheets/_rels/sheet32.xml.rels><?xml version="1.0" encoding="UTF-8" standalone="yes"?>
<Relationships xmlns="http://schemas.openxmlformats.org/package/2006/relationships"><Relationship Id="rId8" Type="http://schemas.openxmlformats.org/officeDocument/2006/relationships/hyperlink" Target="https://atavi.com/" TargetMode="External"/><Relationship Id="rId3" Type="http://schemas.openxmlformats.org/officeDocument/2006/relationships/hyperlink" Target="https://manylink.co/" TargetMode="External"/><Relationship Id="rId7" Type="http://schemas.openxmlformats.org/officeDocument/2006/relationships/hyperlink" Target="https://linktr.ee/" TargetMode="External"/><Relationship Id="rId2" Type="http://schemas.openxmlformats.org/officeDocument/2006/relationships/hyperlink" Target="https://flipboard.com/" TargetMode="External"/><Relationship Id="rId1" Type="http://schemas.openxmlformats.org/officeDocument/2006/relationships/hyperlink" Target="https://www.diigo.com/" TargetMode="External"/><Relationship Id="rId6" Type="http://schemas.openxmlformats.org/officeDocument/2006/relationships/hyperlink" Target="https://heylink.me/" TargetMode="External"/><Relationship Id="rId5" Type="http://schemas.openxmlformats.org/officeDocument/2006/relationships/hyperlink" Target="https://folkd.com/" TargetMode="External"/><Relationship Id="rId4" Type="http://schemas.openxmlformats.org/officeDocument/2006/relationships/hyperlink" Target="https://papaly.com/" TargetMode="External"/><Relationship Id="rId9" Type="http://schemas.openxmlformats.org/officeDocument/2006/relationships/hyperlink" Target="https://symbaloo.page.link/" TargetMode="External"/></Relationships>
</file>

<file path=xl/worksheets/_rels/sheet33.xml.rels><?xml version="1.0" encoding="UTF-8" standalone="yes"?>
<Relationships xmlns="http://schemas.openxmlformats.org/package/2006/relationships"><Relationship Id="rId3" Type="http://schemas.openxmlformats.org/officeDocument/2006/relationships/hyperlink" Target="https://www.vitalmobility.ca/electric-hospital-bed.php" TargetMode="External"/><Relationship Id="rId2" Type="http://schemas.openxmlformats.org/officeDocument/2006/relationships/hyperlink" Target="https://www.dropbox.com/scl/fi/vco48a5h0jrwgvr6fd9mj/Blue-Illustration-Medical-Service-Flyer.pdf?rlkey=lty6lhnck05erh8ruv1u3cjsv&amp;dl=0" TargetMode="External"/><Relationship Id="rId1" Type="http://schemas.openxmlformats.org/officeDocument/2006/relationships/hyperlink" Target="https://www.vitalmobility.ca/electric-hospital-bed.php" TargetMode="External"/><Relationship Id="rId6" Type="http://schemas.openxmlformats.org/officeDocument/2006/relationships/hyperlink" Target="https://www.mediafire.com/file/z08m4bfmg8ef65v/Blue+Illustration+Medical+Service+Flyer.pdf/file" TargetMode="External"/><Relationship Id="rId5" Type="http://schemas.openxmlformats.org/officeDocument/2006/relationships/hyperlink" Target="https://www.vitalmobility.ca/electric-hospital-bed.php" TargetMode="External"/><Relationship Id="rId4" Type="http://schemas.openxmlformats.org/officeDocument/2006/relationships/hyperlink" Target="https://www.slideserve.com/Seo517/blue-illustration-medical-service-flyer-12893423" TargetMode="External"/></Relationships>
</file>

<file path=xl/worksheets/_rels/sheet34.xml.rels><?xml version="1.0" encoding="UTF-8" standalone="yes"?>
<Relationships xmlns="http://schemas.openxmlformats.org/package/2006/relationships"><Relationship Id="rId1" Type="http://schemas.openxmlformats.org/officeDocument/2006/relationships/hyperlink" Target="https://www.pearltrees.com/r" TargetMode="External"/></Relationships>
</file>

<file path=xl/worksheets/_rels/sheet35.xml.rels><?xml version="1.0" encoding="UTF-8" standalone="yes"?>
<Relationships xmlns="http://schemas.openxmlformats.org/package/2006/relationships"><Relationship Id="rId3" Type="http://schemas.openxmlformats.org/officeDocument/2006/relationships/hyperlink" Target="https://melbournestarmovers.com.au/" TargetMode="External"/><Relationship Id="rId2" Type="http://schemas.openxmlformats.org/officeDocument/2006/relationships/hyperlink" Target="https://sunshineremovals.com.au/" TargetMode="External"/><Relationship Id="rId1" Type="http://schemas.openxmlformats.org/officeDocument/2006/relationships/hyperlink" Target="https://www.dawsonmoving.com.au/" TargetMode="External"/><Relationship Id="rId6" Type="http://schemas.openxmlformats.org/officeDocument/2006/relationships/hyperlink" Target="https://removalistsmelbourn.weebly.com/" TargetMode="External"/><Relationship Id="rId5" Type="http://schemas.openxmlformats.org/officeDocument/2006/relationships/hyperlink" Target="https://menthatmove.com/" TargetMode="External"/><Relationship Id="rId4" Type="http://schemas.openxmlformats.org/officeDocument/2006/relationships/hyperlink" Target="https://www.melbournehouseremovalists.com.au/" TargetMode="External"/></Relationships>
</file>

<file path=xl/worksheets/_rels/sheet40.xml.rels><?xml version="1.0" encoding="UTF-8" standalone="yes"?>
<Relationships xmlns="http://schemas.openxmlformats.org/package/2006/relationships"><Relationship Id="rId26" Type="http://schemas.openxmlformats.org/officeDocument/2006/relationships/hyperlink" Target="https://docs.google.com/document/d/1wL5zAzyreHYessh6Ur1I0-LgYJXyWKea3E6YQ6NY7Q8/edit" TargetMode="External"/><Relationship Id="rId21" Type="http://schemas.openxmlformats.org/officeDocument/2006/relationships/hyperlink" Target="https://docs.google.com/document/d/1wQpxWTaSCuZrN1bEg6b05N0FDK4DrycZbDci8zizWCY/edit" TargetMode="External"/><Relationship Id="rId34" Type="http://schemas.openxmlformats.org/officeDocument/2006/relationships/hyperlink" Target="https://docs.google.com/document/d/1lWDb-LWuFRxKyMKkEV2WehY_N7hNr_BaOPwJ7d2PUmo/edit" TargetMode="External"/><Relationship Id="rId42" Type="http://schemas.openxmlformats.org/officeDocument/2006/relationships/hyperlink" Target="https://docs.google.com/document/d/1h689i-WUjeKs6Qmrs5lpSmK0KZcBr1io2fkKPLM-jGk/edit?usp=sharing" TargetMode="External"/><Relationship Id="rId47" Type="http://schemas.openxmlformats.org/officeDocument/2006/relationships/hyperlink" Target="https://docs.google.com/document/d/12ym8UPKsA90MB7wzinDzs8rsIA37ACLzxQ9EHk73oSs/edit?usp=sharing" TargetMode="External"/><Relationship Id="rId50" Type="http://schemas.openxmlformats.org/officeDocument/2006/relationships/hyperlink" Target="https://docs.google.com/document/d/1DDhjpYa0XY78jC3BYDdrkKR-s2lZ-oHLXfGa4WFVwL4/edit?usp=sharing" TargetMode="External"/><Relationship Id="rId55" Type="http://schemas.openxmlformats.org/officeDocument/2006/relationships/hyperlink" Target="https://docs.google.com/document/d/1LhLd37CYMmQMH2CBW-SzbVJuZrNVPoxNEMoRgX6Fpzw/edit?usp=sharing" TargetMode="External"/><Relationship Id="rId63" Type="http://schemas.openxmlformats.org/officeDocument/2006/relationships/hyperlink" Target="https://docs.google.com/document/d/1olH5RsC9O0bTm3EtyK6GWKI3nVoBwbJXENhD6gGrGVc/edit?usp=sharing" TargetMode="External"/><Relationship Id="rId68" Type="http://schemas.openxmlformats.org/officeDocument/2006/relationships/drawing" Target="../drawings/drawing5.xml"/><Relationship Id="rId7" Type="http://schemas.openxmlformats.org/officeDocument/2006/relationships/hyperlink" Target="https://docs.google.com/document/d/1BqPxU1MSlaO6CrZS-8uo5K0PjM8BXqcACv33-HYGlpM/edit" TargetMode="External"/><Relationship Id="rId2" Type="http://schemas.openxmlformats.org/officeDocument/2006/relationships/hyperlink" Target="https://docs.google.com/document/d/1aggs8OXkcWxYOgDzeVEdkOZEupqmQvcj2UfGaSMxHlI/edit" TargetMode="External"/><Relationship Id="rId16" Type="http://schemas.openxmlformats.org/officeDocument/2006/relationships/hyperlink" Target="https://docs.google.com/document/d/1tAs-eIdzn4hC-ZddvQRE6uubqGJVLh-W45DnE7hVL_o/edit" TargetMode="External"/><Relationship Id="rId29" Type="http://schemas.openxmlformats.org/officeDocument/2006/relationships/hyperlink" Target="https://docs.google.com/document/d/1yAl5qk3audMEBGbef1Gl_wCAAg1zL_Thww_RWa1eaR0/edit" TargetMode="External"/><Relationship Id="rId11" Type="http://schemas.openxmlformats.org/officeDocument/2006/relationships/hyperlink" Target="https://docs.google.com/document/d/1ZiGq5QOs7X_ozLHn18y5FK61-mh3WO74Ip4gO00UMyc/edit?usp=sharing" TargetMode="External"/><Relationship Id="rId24" Type="http://schemas.openxmlformats.org/officeDocument/2006/relationships/hyperlink" Target="https://docs.google.com/document/d/1Y7e1wxY27fVy1G_Pfaynb5RqF6K4ahHI33-Mz26gqWM/edit" TargetMode="External"/><Relationship Id="rId32" Type="http://schemas.openxmlformats.org/officeDocument/2006/relationships/hyperlink" Target="https://docs.google.com/document/d/1THAzA7jIZjr57fJFhRWAdSfW90nGGUCbm6OCh3x5-zE/edit" TargetMode="External"/><Relationship Id="rId37" Type="http://schemas.openxmlformats.org/officeDocument/2006/relationships/hyperlink" Target="https://docs.google.com/document/d/1baKMkFBBJmyc2v9OrgZHhTvLV3vVDX-LcRZaSx5AtaY/edit?usp=sharing" TargetMode="External"/><Relationship Id="rId40" Type="http://schemas.openxmlformats.org/officeDocument/2006/relationships/hyperlink" Target="https://docs.google.com/document/d/1apSJsVWfuzy-smLRSzqYjVRZmmSdyoXk1To59w7MPZ8/edit?usp=sharing" TargetMode="External"/><Relationship Id="rId45" Type="http://schemas.openxmlformats.org/officeDocument/2006/relationships/hyperlink" Target="https://docs.google.com/document/d/18i_OEYRL-5ZN_O3jexfsJu3VkLKFg9sfUe9e0-sfEUY/edit?usp=sharing" TargetMode="External"/><Relationship Id="rId53" Type="http://schemas.openxmlformats.org/officeDocument/2006/relationships/hyperlink" Target="https://docs.google.com/document/d/10gKT8DIW_eq91MsmNZIuYqRURlcCwPoAjH4-tAfEZr4/edit?usp=sharing" TargetMode="External"/><Relationship Id="rId58" Type="http://schemas.openxmlformats.org/officeDocument/2006/relationships/hyperlink" Target="https://docs.google.com/document/d/1uJ3dxpQBeeZ4FyIkftpzNMMXm8TOkT9NxhdbHLOcVG4/edit?usp=sharing" TargetMode="External"/><Relationship Id="rId66" Type="http://schemas.openxmlformats.org/officeDocument/2006/relationships/hyperlink" Target="https://docs.google.com/document/d/1-gZ2Che3Yx414giGYJEiCi66G_8-RR88wmRhFmb6oJg/edit?usp=sharing" TargetMode="External"/><Relationship Id="rId5" Type="http://schemas.openxmlformats.org/officeDocument/2006/relationships/hyperlink" Target="https://docs.google.com/document/d/1WtzIUKea5opqfVk5gRHSl6VxDMLKOxfnHLyr0DxTTWY/edit" TargetMode="External"/><Relationship Id="rId61" Type="http://schemas.openxmlformats.org/officeDocument/2006/relationships/hyperlink" Target="https://docs.google.com/document/d/1Q7mjIXsgu2pFvOk_4iDeFuFXTz6y1fUfNwKxr7A_Ut8/edit?usp=sharing" TargetMode="External"/><Relationship Id="rId19" Type="http://schemas.openxmlformats.org/officeDocument/2006/relationships/hyperlink" Target="https://docs.google.com/document/d/17PhA_raKYQhxX9NNYja27_tdT1jB7i_1ri78uAb0WjM/edit" TargetMode="External"/><Relationship Id="rId14" Type="http://schemas.openxmlformats.org/officeDocument/2006/relationships/hyperlink" Target="https://docs.google.com/document/d/1EPuGnatk8fle5uYzMbUPRgDXa9JXZ_KEtnGqgvfEGyI/edit" TargetMode="External"/><Relationship Id="rId22" Type="http://schemas.openxmlformats.org/officeDocument/2006/relationships/hyperlink" Target="https://docs.google.com/document/d/10UfzHb3VyAUAgjxUpRFm1JrOrNaWlFbVVbgVmDOpFIM/edit" TargetMode="External"/><Relationship Id="rId27" Type="http://schemas.openxmlformats.org/officeDocument/2006/relationships/hyperlink" Target="https://docs.google.com/document/d/1BugX2aeEBDVZWrqxT_ju_q5gMG-3cwZFlbQz47qzvW4/edit" TargetMode="External"/><Relationship Id="rId30" Type="http://schemas.openxmlformats.org/officeDocument/2006/relationships/hyperlink" Target="https://docs.google.com/document/d/1soLuhhgLjw7yyYwQ9NThHTcd3xT_KEN5ab0TW5Zo4eQ/edit" TargetMode="External"/><Relationship Id="rId35" Type="http://schemas.openxmlformats.org/officeDocument/2006/relationships/hyperlink" Target="https://docs.google.com/document/d/1_7Ys1C_YWNf73NPTHy6yhzjYx0c047QM9uptjZgDH38/edit" TargetMode="External"/><Relationship Id="rId43" Type="http://schemas.openxmlformats.org/officeDocument/2006/relationships/hyperlink" Target="https://docs.google.com/document/d/1DJLXsAMTzVc4x2z0fVQLgfGKs2R3fFY-kZyhYxZH7aY/edit?usp=sharing" TargetMode="External"/><Relationship Id="rId48" Type="http://schemas.openxmlformats.org/officeDocument/2006/relationships/hyperlink" Target="https://docs.google.com/document/d/1E-rsj_TRbGmM9QM_ZgTj2wVuWu7JPXx95sItd1_mSRg/edit?usp=sharing" TargetMode="External"/><Relationship Id="rId56" Type="http://schemas.openxmlformats.org/officeDocument/2006/relationships/hyperlink" Target="https://docs.google.com/document/d/1JhtKp9fUXrbGyUXaa8UmeWtwn24aDPEHVti-gnFP0V0/edit?usp=sharing" TargetMode="External"/><Relationship Id="rId64" Type="http://schemas.openxmlformats.org/officeDocument/2006/relationships/hyperlink" Target="https://docs.google.com/document/d/1BhII_0fkHbNbg08Va9CWybSgrzcvwfU0622l3Qp_neg/edit?usp=sharing" TargetMode="External"/><Relationship Id="rId8" Type="http://schemas.openxmlformats.org/officeDocument/2006/relationships/hyperlink" Target="https://docs.google.com/document/d/1qxYQUoraO15F7WrW4W7v1bkQ64e7t5QYPEdpAIB4lU0/edit" TargetMode="External"/><Relationship Id="rId51" Type="http://schemas.openxmlformats.org/officeDocument/2006/relationships/hyperlink" Target="https://docs.google.com/document/d/1zuclWSn1JSsKm4XILHh13UY5GSSF8oRbVNHEBvmcYLk/edit?usp=sharing" TargetMode="External"/><Relationship Id="rId3" Type="http://schemas.openxmlformats.org/officeDocument/2006/relationships/hyperlink" Target="https://docs.google.com/document/u/0/d/1ThdKLB8NWtVnZy5_1FxftdrANykgc98Jhqf1P92p__A/edit" TargetMode="External"/><Relationship Id="rId12" Type="http://schemas.openxmlformats.org/officeDocument/2006/relationships/hyperlink" Target="https://docs.google.com/document/d/1vjNyGSjlH6T-7uf6SGHhJmpoAN5d9H0gzRFUo8dFx9o/edit" TargetMode="External"/><Relationship Id="rId17" Type="http://schemas.openxmlformats.org/officeDocument/2006/relationships/hyperlink" Target="https://docs.google.com/document/d/1ajGsIx2Ssimm2qyMnAbAQHNi59liU5_yGkBJ33DVtBk/edit" TargetMode="External"/><Relationship Id="rId25" Type="http://schemas.openxmlformats.org/officeDocument/2006/relationships/hyperlink" Target="https://docs.google.com/document/d/1FOW6UmtVbhviWuLKR7W1Zc7chcy_Bh5lSts1ejuncmg/edit" TargetMode="External"/><Relationship Id="rId33" Type="http://schemas.openxmlformats.org/officeDocument/2006/relationships/hyperlink" Target="https://docs.google.com/document/d/1pZszLDKyFOTmJOAmq67b2ySaY8TN9sJRAUmh50RNnZQ/edit" TargetMode="External"/><Relationship Id="rId38" Type="http://schemas.openxmlformats.org/officeDocument/2006/relationships/hyperlink" Target="https://docs.google.com/document/d/14mP06YRgOufqGK1NvUzZ1xeskbwKqjp49sNf3d1aCjA/edit?usp=sharing" TargetMode="External"/><Relationship Id="rId46" Type="http://schemas.openxmlformats.org/officeDocument/2006/relationships/hyperlink" Target="https://docs.google.com/document/d/1th2l2MuKysj0EnEumhJtTj7YSnR8QSTVK1kNqBYRoOE/edit?usp=sharing" TargetMode="External"/><Relationship Id="rId59" Type="http://schemas.openxmlformats.org/officeDocument/2006/relationships/hyperlink" Target="https://docs.google.com/document/d/1HcwRzI7pI-MJ5m72Xl2KOwUZEfsycJAQGtqLD23Igqo/edit?usp=sharing" TargetMode="External"/><Relationship Id="rId67" Type="http://schemas.openxmlformats.org/officeDocument/2006/relationships/hyperlink" Target="https://docs.google.com/document/d/1W3bQef-EnZWsJ4mkdyqbAG8tU13J6WSJ2snJ9G5IvEE/edit?usp=sharing" TargetMode="External"/><Relationship Id="rId20" Type="http://schemas.openxmlformats.org/officeDocument/2006/relationships/hyperlink" Target="https://docs.google.com/document/d/1GpadcM5eBbo6nLoAOdEA-VncfBea4GJ8IYioSDFsrLc/edit" TargetMode="External"/><Relationship Id="rId41" Type="http://schemas.openxmlformats.org/officeDocument/2006/relationships/hyperlink" Target="https://docs.google.com/document/d/1QeXg6EOZEqvZIqefSEPuz9jpdaMtsTFdaZ6dqYBCZXE/edit?usp=sharing" TargetMode="External"/><Relationship Id="rId54" Type="http://schemas.openxmlformats.org/officeDocument/2006/relationships/hyperlink" Target="https://docs.google.com/document/d/1VL8kcx0ObraPbx19nw4MOCs0GsWNppIwV-NkMDY-5o4/edit?usp=sharing" TargetMode="External"/><Relationship Id="rId62" Type="http://schemas.openxmlformats.org/officeDocument/2006/relationships/hyperlink" Target="https://docs.google.com/document/d/1Z9FFqxJOkq18nLv4daS91CteoXFvyfdv1hQjd9wrfNM/edit?usp=sharing" TargetMode="External"/><Relationship Id="rId1" Type="http://schemas.openxmlformats.org/officeDocument/2006/relationships/hyperlink" Target="https://ltvspot.com/free" TargetMode="External"/><Relationship Id="rId6" Type="http://schemas.openxmlformats.org/officeDocument/2006/relationships/hyperlink" Target="https://docs.google.com/document/d/1Cf7rU4C8r04ougVs-T_bgN1dKAfWBV-PrJ-kyQA8LSI/edit" TargetMode="External"/><Relationship Id="rId15" Type="http://schemas.openxmlformats.org/officeDocument/2006/relationships/hyperlink" Target="https://docs.google.com/document/d/1vVYoqaQEnL8CvGpsfg16P9NTpld8p7W3DjzucvM8JIY/edit" TargetMode="External"/><Relationship Id="rId23" Type="http://schemas.openxmlformats.org/officeDocument/2006/relationships/hyperlink" Target="https://docs.google.com/document/d/1VbWoewRH7x70IksZtPFb6vngj52K47evQxpbpnuWMRY/edit" TargetMode="External"/><Relationship Id="rId28" Type="http://schemas.openxmlformats.org/officeDocument/2006/relationships/hyperlink" Target="https://docs.google.com/document/d/1_oUyj_zQcVsFPRdcZHY0SiBRPJJ4aEvqhsiYqIilQ08/edit" TargetMode="External"/><Relationship Id="rId36" Type="http://schemas.openxmlformats.org/officeDocument/2006/relationships/hyperlink" Target="https://docs.google.com/document/d/1l0tlInlzgfKTRJA4MCIyEQ4I2km0Xrms2DJmErn15Lo/edit" TargetMode="External"/><Relationship Id="rId49" Type="http://schemas.openxmlformats.org/officeDocument/2006/relationships/hyperlink" Target="https://docs.google.com/document/d/1mi0zcUnjyoxDogP8zjcwm_vVNjZxf1ne7NsPZqFL4rQ/edit?usp=sharing" TargetMode="External"/><Relationship Id="rId57" Type="http://schemas.openxmlformats.org/officeDocument/2006/relationships/hyperlink" Target="https://docs.google.com/document/d/1aT-9-w4n6qQf0WNqtdh6B6F5554VfwvDsSJqSya0jao/edit?usp=sharing" TargetMode="External"/><Relationship Id="rId10" Type="http://schemas.openxmlformats.org/officeDocument/2006/relationships/hyperlink" Target="https://docs.google.com/document/d/1uL2VsV61rigoCjb6oZciQyK7eht4QeIESRW_5f5MchU/edit" TargetMode="External"/><Relationship Id="rId31" Type="http://schemas.openxmlformats.org/officeDocument/2006/relationships/hyperlink" Target="https://docs.google.com/document/d/1cUyt4q3k8EfrHCUZp6T23akKjp9mVqGXuTrfKhZy0so/edit" TargetMode="External"/><Relationship Id="rId44" Type="http://schemas.openxmlformats.org/officeDocument/2006/relationships/hyperlink" Target="https://docs.google.com/document/d/1bPMAnAroDMGgfJ_BB7X0HlwjYVnn57dh8jQy8z-faJk/edit?usp=sharing" TargetMode="External"/><Relationship Id="rId52" Type="http://schemas.openxmlformats.org/officeDocument/2006/relationships/hyperlink" Target="https://docs.google.com/document/d/1G2wcLTFh7ynSuBAXkYVabalmgaJO7alyEpWP2paop7I/edit?usp=sharing" TargetMode="External"/><Relationship Id="rId60" Type="http://schemas.openxmlformats.org/officeDocument/2006/relationships/hyperlink" Target="https://docs.google.com/document/d/1AUEiAFlxmjn7VzQASiSUUD8-dyItbF3rlwm86PmDFog/edit?usp=sharing" TargetMode="External"/><Relationship Id="rId65" Type="http://schemas.openxmlformats.org/officeDocument/2006/relationships/hyperlink" Target="https://docs.google.com/document/d/173qXN0pujK65Y-6KSZErLMHBde35xkeWd2MLqkPDp6U/edit?usp=sharing" TargetMode="External"/><Relationship Id="rId4" Type="http://schemas.openxmlformats.org/officeDocument/2006/relationships/hyperlink" Target="https://docs.google.com/document/d/1ziQ-FenZcGJ_swAbpvk8iK8JKxEYctseV_f7IaRU_U8/edit" TargetMode="External"/><Relationship Id="rId9" Type="http://schemas.openxmlformats.org/officeDocument/2006/relationships/hyperlink" Target="https://docs.google.com/document/d/10PCKKodCsGIfDxmj_8VQc5NprS2RcIlNUCsh_0F6tqA/edit" TargetMode="External"/><Relationship Id="rId13" Type="http://schemas.openxmlformats.org/officeDocument/2006/relationships/hyperlink" Target="https://docs.google.com/document/d/1j7rb2g24-r_qRe7-HtlYHz6WP3W80sTiFDO_j2j2GJI/edit" TargetMode="External"/><Relationship Id="rId18" Type="http://schemas.openxmlformats.org/officeDocument/2006/relationships/hyperlink" Target="https://docs.google.com/document/d/1XhXWhpPTND4aYkPmQjkN41D_QBk9XLJpK3LjFpBcXsE/edit" TargetMode="External"/><Relationship Id="rId39" Type="http://schemas.openxmlformats.org/officeDocument/2006/relationships/hyperlink" Target="https://docs.google.com/document/d/17EbAtYWqCBNag1jggaDw61VthVP58hRDx6obIBAr66Q/edit?usp=sharing" TargetMode="External"/></Relationships>
</file>

<file path=xl/worksheets/_rels/sheet41.xml.rels><?xml version="1.0" encoding="UTF-8" standalone="yes"?>
<Relationships xmlns="http://schemas.openxmlformats.org/package/2006/relationships"><Relationship Id="rId26" Type="http://schemas.openxmlformats.org/officeDocument/2006/relationships/hyperlink" Target="https://drive.google.com/file/d/11DUMCltj97hZBKv4BlVr6XNLgUEgOamb/view?usp=share_link" TargetMode="External"/><Relationship Id="rId21" Type="http://schemas.openxmlformats.org/officeDocument/2006/relationships/hyperlink" Target="https://drive.google.com/file/d/1kHK6ZzDUfcWnxScAcehsqne7pLIhD5Ob/view?usp=share_link" TargetMode="External"/><Relationship Id="rId42" Type="http://schemas.openxmlformats.org/officeDocument/2006/relationships/hyperlink" Target="https://drive.google.com/file/d/1lS4997C5Dg6wmN6AWu2cjRA8nEfMUAzO/view?usp=share_link" TargetMode="External"/><Relationship Id="rId47" Type="http://schemas.openxmlformats.org/officeDocument/2006/relationships/hyperlink" Target="https://drive.google.com/file/d/1obs0HOGuZwOLluLTmRvu70hUZf2cKekL/view?usp=share_link" TargetMode="External"/><Relationship Id="rId63" Type="http://schemas.openxmlformats.org/officeDocument/2006/relationships/hyperlink" Target="https://drive.google.com/file/d/1acjSvnuxb5IxzPqydwD-Iu_dpk9y-Rpl/view?usp=share_link" TargetMode="External"/><Relationship Id="rId68" Type="http://schemas.openxmlformats.org/officeDocument/2006/relationships/hyperlink" Target="https://drive.google.com/file/d/1Ak3G3KOY59y9B3QJ2KyKUorZ8BL1fMfa/view?usp=share_link" TargetMode="External"/><Relationship Id="rId84" Type="http://schemas.openxmlformats.org/officeDocument/2006/relationships/hyperlink" Target="https://drive.google.com/file/d/1wQAaHzwSNoR9JKP6EGGiBnqrUuGg93GN/view?usp=share_link" TargetMode="External"/><Relationship Id="rId89" Type="http://schemas.openxmlformats.org/officeDocument/2006/relationships/hyperlink" Target="https://drive.google.com/file/d/1I2AXn_n-pXvDDgetYzAJQmd8PHPqF_kG/view?usp=share_link" TargetMode="External"/><Relationship Id="rId16" Type="http://schemas.openxmlformats.org/officeDocument/2006/relationships/hyperlink" Target="https://drive.google.com/file/d/135hC4_B0EwueopSgtV6m0N1hsPOWEX5x/view?usp=share_link" TargetMode="External"/><Relationship Id="rId11" Type="http://schemas.openxmlformats.org/officeDocument/2006/relationships/hyperlink" Target="https://drive.google.com/file/d/1aAjOyBmJFIwM17G7US4U9qWTH0QUtSBB/view?usp=share_link" TargetMode="External"/><Relationship Id="rId32" Type="http://schemas.openxmlformats.org/officeDocument/2006/relationships/hyperlink" Target="https://drive.google.com/file/d/18RjTZ5mAvpZQVAgx4tGxhD1di3RfGkKR/view?usp=share_link" TargetMode="External"/><Relationship Id="rId37" Type="http://schemas.openxmlformats.org/officeDocument/2006/relationships/hyperlink" Target="https://drive.google.com/file/d/1Ry1Fr970Ps66qUuUe6W2eWQNH3Xwl7Ll/view?usp=share_link" TargetMode="External"/><Relationship Id="rId53" Type="http://schemas.openxmlformats.org/officeDocument/2006/relationships/hyperlink" Target="https://drive.google.com/file/d/1wHxgnpI717VpWe46OSGV4TCr8k4csg_W/view?usp=share_link" TargetMode="External"/><Relationship Id="rId58" Type="http://schemas.openxmlformats.org/officeDocument/2006/relationships/hyperlink" Target="https://drive.google.com/file/d/14VVRWH_m6oWbcMqS5t73o3eNDLZyDeKp/view?usp=share_link" TargetMode="External"/><Relationship Id="rId74" Type="http://schemas.openxmlformats.org/officeDocument/2006/relationships/hyperlink" Target="https://drive.google.com/file/d/1VFmx7iCspmVt094sldpKjeHQM8x1IIgr/view?usp=share_link" TargetMode="External"/><Relationship Id="rId79" Type="http://schemas.openxmlformats.org/officeDocument/2006/relationships/hyperlink" Target="https://drive.google.com/file/d/1UT1iQatiqWvllH4YSMihivPJrQjVUCsv/view?usp=share_link" TargetMode="External"/><Relationship Id="rId5" Type="http://schemas.openxmlformats.org/officeDocument/2006/relationships/hyperlink" Target="https://drive.google.com/file/d/185h1snKmi4YAm6rDf0WEFGStF2U82m37/view?usp=share_link" TargetMode="External"/><Relationship Id="rId90" Type="http://schemas.openxmlformats.org/officeDocument/2006/relationships/hyperlink" Target="https://drive.google.com/file/d/1zB7M-uA9XO5CrBKLje0wyNnaBCNoMbcJ/view?usp=share_link" TargetMode="External"/><Relationship Id="rId22" Type="http://schemas.openxmlformats.org/officeDocument/2006/relationships/hyperlink" Target="https://drive.google.com/file/d/1r1eWgsdUFOR4IJe-zmEoGK76JUEkaE3V/view?usp=share_link" TargetMode="External"/><Relationship Id="rId27" Type="http://schemas.openxmlformats.org/officeDocument/2006/relationships/hyperlink" Target="https://drive.google.com/file/d/13blVhsraeZua73CSrHQVQQnOIvGuDRTV/view?usp=share_link" TargetMode="External"/><Relationship Id="rId43" Type="http://schemas.openxmlformats.org/officeDocument/2006/relationships/hyperlink" Target="https://drive.google.com/file/d/1VjAdUzngmfG3RFej27EplNZ8EsPDGrDE/view?usp=share_link" TargetMode="External"/><Relationship Id="rId48" Type="http://schemas.openxmlformats.org/officeDocument/2006/relationships/hyperlink" Target="https://drive.google.com/file/d/1g9mkmCL7E8gyKT494D7MRaF8lWTtnACk/view?usp=share_link" TargetMode="External"/><Relationship Id="rId64" Type="http://schemas.openxmlformats.org/officeDocument/2006/relationships/hyperlink" Target="https://drive.google.com/file/d/1oIZpvPORQrvYLFAU50xuPlqY9Y0FNDYc/view?usp=share_link" TargetMode="External"/><Relationship Id="rId69" Type="http://schemas.openxmlformats.org/officeDocument/2006/relationships/hyperlink" Target="https://drive.google.com/file/d/1lAceRIjFHesh3boq5dvnmI8T1L1KUO-r/view?usp=share_link" TargetMode="External"/><Relationship Id="rId8" Type="http://schemas.openxmlformats.org/officeDocument/2006/relationships/hyperlink" Target="https://drive.google.com/file/d/1Jzzw-29t9TbRfwahJJyljbn1pArc1YtB/view?usp=share_link" TargetMode="External"/><Relationship Id="rId51" Type="http://schemas.openxmlformats.org/officeDocument/2006/relationships/hyperlink" Target="https://drive.google.com/file/d/1g8F9-B0cKJ9ufswdB93mVofo6Ews2Bzq/view?usp=share_link" TargetMode="External"/><Relationship Id="rId72" Type="http://schemas.openxmlformats.org/officeDocument/2006/relationships/hyperlink" Target="https://drive.google.com/file/d/1ZGMyWwUs-WUYSPzgsSXb19BJgna_iAYg/view?usp=share_link" TargetMode="External"/><Relationship Id="rId80" Type="http://schemas.openxmlformats.org/officeDocument/2006/relationships/hyperlink" Target="https://drive.google.com/file/d/1F-IVuygUjIcRtLdb_nAbExtBOPgFszWJ/view?usp=share_link" TargetMode="External"/><Relationship Id="rId85" Type="http://schemas.openxmlformats.org/officeDocument/2006/relationships/hyperlink" Target="https://drive.google.com/file/d/1v2Wj--geqnCGFaUUA7HKzxi3TeOFHrHC/view?usp=share_link" TargetMode="External"/><Relationship Id="rId93" Type="http://schemas.openxmlformats.org/officeDocument/2006/relationships/drawing" Target="../drawings/drawing6.xml"/><Relationship Id="rId3" Type="http://schemas.openxmlformats.org/officeDocument/2006/relationships/hyperlink" Target="https://drive.google.com/file/d/1P_gZFDA9sOjwj7J2jFS1hON8dC-h6yM5/view?usp=share_link" TargetMode="External"/><Relationship Id="rId12" Type="http://schemas.openxmlformats.org/officeDocument/2006/relationships/hyperlink" Target="https://drive.google.com/file/d/1Xf9CVhx8eUJ5mViyC76QwsG3keGD7AaN/view?usp=share_link" TargetMode="External"/><Relationship Id="rId17" Type="http://schemas.openxmlformats.org/officeDocument/2006/relationships/hyperlink" Target="https://drive.google.com/file/d/1Or_6Jc_jrV5NVNlQhOek0GQlY3QsEjwS/view?usp=share_link" TargetMode="External"/><Relationship Id="rId25" Type="http://schemas.openxmlformats.org/officeDocument/2006/relationships/hyperlink" Target="https://drive.google.com/file/d/1CsBh58vHxuoik0EALAU6gUZVY8tENbfV/view?usp=share_link" TargetMode="External"/><Relationship Id="rId33" Type="http://schemas.openxmlformats.org/officeDocument/2006/relationships/hyperlink" Target="https://drive.google.com/file/d/1zITIoXw4X7FXFW5TZrAOM8toqb5dcCYM/view?usp=share_link" TargetMode="External"/><Relationship Id="rId38" Type="http://schemas.openxmlformats.org/officeDocument/2006/relationships/hyperlink" Target="https://drive.google.com/file/d/1c0hBn7VZ1eecjui9_3h-TQ1kKR3etWcH/view?usp=share_link" TargetMode="External"/><Relationship Id="rId46" Type="http://schemas.openxmlformats.org/officeDocument/2006/relationships/hyperlink" Target="https://drive.google.com/file/d/1dix9G-rdsQRtbySVEhBzTS71HEV8JWhO/view?usp=share_link" TargetMode="External"/><Relationship Id="rId59" Type="http://schemas.openxmlformats.org/officeDocument/2006/relationships/hyperlink" Target="https://drive.google.com/file/d/12hzEoQVefhWVMDJe7ecq5LmfrAv23_bt/view?usp=share_link" TargetMode="External"/><Relationship Id="rId67" Type="http://schemas.openxmlformats.org/officeDocument/2006/relationships/hyperlink" Target="https://drive.google.com/file/d/1eR5VONxA-cIHttHDyYrOQrVx4lyvmwQq/view?usp=share_link" TargetMode="External"/><Relationship Id="rId20" Type="http://schemas.openxmlformats.org/officeDocument/2006/relationships/hyperlink" Target="https://drive.google.com/file/d/1iJe-E5SbD4Gq7GbvVZ8iAPpR0PTHcOAX/view?usp=share_link" TargetMode="External"/><Relationship Id="rId41" Type="http://schemas.openxmlformats.org/officeDocument/2006/relationships/hyperlink" Target="https://drive.google.com/file/d/1Rf7nfKACkIoFh_ashy7zMBEk8IQFZu8R/view?usp=share_link" TargetMode="External"/><Relationship Id="rId54" Type="http://schemas.openxmlformats.org/officeDocument/2006/relationships/hyperlink" Target="https://drive.google.com/file/d/1BGVbXW0v8xZnAyS09Pk80dLupzxwLSUq/view?usp=share_link" TargetMode="External"/><Relationship Id="rId62" Type="http://schemas.openxmlformats.org/officeDocument/2006/relationships/hyperlink" Target="https://drive.google.com/file/d/1BlPbEKR2vPwquooANq46WURQs9niej5R/view?usp=share_link" TargetMode="External"/><Relationship Id="rId70" Type="http://schemas.openxmlformats.org/officeDocument/2006/relationships/hyperlink" Target="https://drive.google.com/file/d/1yndl70-un3-0WbLGDXzuOh8b4d942Hjd/view?usp=share_link" TargetMode="External"/><Relationship Id="rId75" Type="http://schemas.openxmlformats.org/officeDocument/2006/relationships/hyperlink" Target="https://drive.google.com/file/d/1hHilwYL-dRRJ3yRAB1A-PggbZj3_f6_I/view?usp=share_link" TargetMode="External"/><Relationship Id="rId83" Type="http://schemas.openxmlformats.org/officeDocument/2006/relationships/hyperlink" Target="https://drive.google.com/file/d/1F10klHIJzHxinIv_N3pax3-lTUSBzdpj/view?usp=share_link" TargetMode="External"/><Relationship Id="rId88" Type="http://schemas.openxmlformats.org/officeDocument/2006/relationships/hyperlink" Target="https://drive.google.com/file/d/1jdjYwsBJfoSSlcittWCvohlxr7z-QurL/view?usp=share_link" TargetMode="External"/><Relationship Id="rId91" Type="http://schemas.openxmlformats.org/officeDocument/2006/relationships/hyperlink" Target="https://drive.google.com/file/d/1LHx6C8spdEBO-hpKNju0J73_nqXUQuRT/view?usp=share_link" TargetMode="External"/><Relationship Id="rId1" Type="http://schemas.openxmlformats.org/officeDocument/2006/relationships/hyperlink" Target="https://drive.google.com/file/d/1tiXBu3Kipew3gP3eCOOu08rMnjCcM8Pd/view?usp=share_link" TargetMode="External"/><Relationship Id="rId6" Type="http://schemas.openxmlformats.org/officeDocument/2006/relationships/hyperlink" Target="https://drive.google.com/file/d/12etz0stZ-6yPML8YvUKarlCNzPW6AMQy/view?usp=share_link" TargetMode="External"/><Relationship Id="rId15" Type="http://schemas.openxmlformats.org/officeDocument/2006/relationships/hyperlink" Target="https://drive.google.com/file/d/1DAdGwHFpZPz4VHWf6bIuXZzTjfu4Ejf2/view?usp=share_link" TargetMode="External"/><Relationship Id="rId23" Type="http://schemas.openxmlformats.org/officeDocument/2006/relationships/hyperlink" Target="https://drive.google.com/file/d/1e40anWbQvflJAnYKprRids33oVmWq6hb/view?usp=share_link" TargetMode="External"/><Relationship Id="rId28" Type="http://schemas.openxmlformats.org/officeDocument/2006/relationships/hyperlink" Target="https://drive.google.com/file/d/1xDQ7PiZ5zdzdtBnYxy7dRuq6zLTxCVbq/view?usp=share_link" TargetMode="External"/><Relationship Id="rId36" Type="http://schemas.openxmlformats.org/officeDocument/2006/relationships/hyperlink" Target="https://drive.google.com/file/d/13JgGrlfGVUSiZCdrYOvkgV2e32NSuIoc/view?usp=share_link" TargetMode="External"/><Relationship Id="rId49" Type="http://schemas.openxmlformats.org/officeDocument/2006/relationships/hyperlink" Target="https://drive.google.com/file/d/1oleUbkjDtFWp6cqqQOGWxLtQPYtqT_b8/view?usp=share_link" TargetMode="External"/><Relationship Id="rId57" Type="http://schemas.openxmlformats.org/officeDocument/2006/relationships/hyperlink" Target="https://drive.google.com/file/d/1DZp_IS1QGzTVEYIpBVLG8__vyEP4kYVC/view?usp=share_link" TargetMode="External"/><Relationship Id="rId10" Type="http://schemas.openxmlformats.org/officeDocument/2006/relationships/hyperlink" Target="https://drive.google.com/file/d/1clhumqUBjARcbvM0QZJ4gciIbeXvF1kb/view?usp=share_link" TargetMode="External"/><Relationship Id="rId31" Type="http://schemas.openxmlformats.org/officeDocument/2006/relationships/hyperlink" Target="https://drive.google.com/file/d/133QXTKFrSlv8FYyu3v_hVYIqnVjhecmn/view?usp=share_link" TargetMode="External"/><Relationship Id="rId44" Type="http://schemas.openxmlformats.org/officeDocument/2006/relationships/hyperlink" Target="https://drive.google.com/file/d/1jwBhZeobRWRS2oxzcLFU8Va61aXVFuPZ/view?usp=share_link" TargetMode="External"/><Relationship Id="rId52" Type="http://schemas.openxmlformats.org/officeDocument/2006/relationships/hyperlink" Target="https://drive.google.com/file/d/1Lh7FDbQPVTi1NN0KagKu0hG8RZ67Sjnm/view?usp=share_link" TargetMode="External"/><Relationship Id="rId60" Type="http://schemas.openxmlformats.org/officeDocument/2006/relationships/hyperlink" Target="https://drive.google.com/file/d/1-M45wwtbcqd6JwBbkkXdVJJSKzu9ZYar/view?usp=share_link" TargetMode="External"/><Relationship Id="rId65" Type="http://schemas.openxmlformats.org/officeDocument/2006/relationships/hyperlink" Target="https://drive.google.com/file/d/1mg3Yj1fOJj980C5V7WAVvWgRdePuuvNL/view?usp=share_link" TargetMode="External"/><Relationship Id="rId73" Type="http://schemas.openxmlformats.org/officeDocument/2006/relationships/hyperlink" Target="https://drive.google.com/file/d/1Kn-5TMUHzNpi2zX5B6doCmdtkY9XGHM7/view?usp=share_link" TargetMode="External"/><Relationship Id="rId78" Type="http://schemas.openxmlformats.org/officeDocument/2006/relationships/hyperlink" Target="https://drive.google.com/file/d/1MQ0j4ImYU1VlsZcepSA4x216ep0Ux82_/view?usp=share_link" TargetMode="External"/><Relationship Id="rId81" Type="http://schemas.openxmlformats.org/officeDocument/2006/relationships/hyperlink" Target="https://drive.google.com/file/d/1zSJ2fya3q53HpbkLTgniDO61LTeQVGrp/view?usp=share_link" TargetMode="External"/><Relationship Id="rId86" Type="http://schemas.openxmlformats.org/officeDocument/2006/relationships/hyperlink" Target="https://drive.google.com/file/d/1cWP5gd7G7yhX675Ft3mvXPXcQ9AJBo5L/view?usp=share_link" TargetMode="External"/><Relationship Id="rId4" Type="http://schemas.openxmlformats.org/officeDocument/2006/relationships/hyperlink" Target="https://drive.google.com/file/d/1zQQcxz4Ia8bj5wlTXnM5BYlToFd9Ou8Y/view?usp=share_link" TargetMode="External"/><Relationship Id="rId9" Type="http://schemas.openxmlformats.org/officeDocument/2006/relationships/hyperlink" Target="https://drive.google.com/file/d/141zdKlZ77biPKGcQxsMbhxfIu7zYAXGh/view?usp=share_link" TargetMode="External"/><Relationship Id="rId13" Type="http://schemas.openxmlformats.org/officeDocument/2006/relationships/hyperlink" Target="https://drive.google.com/file/d/102SM7fAxyetEka61CvgmP4c4uSuMzhzi/view?usp=share_link" TargetMode="External"/><Relationship Id="rId18" Type="http://schemas.openxmlformats.org/officeDocument/2006/relationships/hyperlink" Target="https://drive.google.com/file/d/17l-fZWMj2e4vyrxdqNcCjbxTtHbIhvuD/view?usp=share_link" TargetMode="External"/><Relationship Id="rId39" Type="http://schemas.openxmlformats.org/officeDocument/2006/relationships/hyperlink" Target="https://drive.google.com/file/d/1_skTGX32He5aJ6AMQCXxPvFUX3qUJKFN/view?usp=share_link" TargetMode="External"/><Relationship Id="rId34" Type="http://schemas.openxmlformats.org/officeDocument/2006/relationships/hyperlink" Target="https://drive.google.com/file/d/1Ax1Rxn5hvjOu422TQGm7WePejgYYEwHI/view?usp=share_link" TargetMode="External"/><Relationship Id="rId50" Type="http://schemas.openxmlformats.org/officeDocument/2006/relationships/hyperlink" Target="https://drive.google.com/file/d/1H_FflUwsqp08hqO0p7QAOacuyQcsqaaH/view?usp=share_link" TargetMode="External"/><Relationship Id="rId55" Type="http://schemas.openxmlformats.org/officeDocument/2006/relationships/hyperlink" Target="https://drive.google.com/file/d/1Jq2qgFY4zoLULHJcZW94trQculZs4Ixg/view?usp=share_link" TargetMode="External"/><Relationship Id="rId76" Type="http://schemas.openxmlformats.org/officeDocument/2006/relationships/hyperlink" Target="https://drive.google.com/file/d/1WG9VXjUTZV1HiQlX-1xOwg7LfnufF3bd/view?usp=share_link" TargetMode="External"/><Relationship Id="rId7" Type="http://schemas.openxmlformats.org/officeDocument/2006/relationships/hyperlink" Target="https://drive.google.com/file/d/1RKd3acvLTmnJKRZB7sj7LrtbPzhyX83W/view?usp=share_link" TargetMode="External"/><Relationship Id="rId71" Type="http://schemas.openxmlformats.org/officeDocument/2006/relationships/hyperlink" Target="https://drive.google.com/file/d/1xciWI7t6KWAz9ad8idP9BHujjTKelJDe/view?usp=share_link" TargetMode="External"/><Relationship Id="rId92" Type="http://schemas.openxmlformats.org/officeDocument/2006/relationships/hyperlink" Target="https://drive.google.com/file/d/1GuCElFXi-DGHuMezVx8aknLZ-79M3Mb4/view?usp=share_link" TargetMode="External"/><Relationship Id="rId2" Type="http://schemas.openxmlformats.org/officeDocument/2006/relationships/hyperlink" Target="https://drive.google.com/file/d/1kxBoo5IUsxyTAZgGjGD-cfGLFJdI5SMi/view?usp=share_link" TargetMode="External"/><Relationship Id="rId29" Type="http://schemas.openxmlformats.org/officeDocument/2006/relationships/hyperlink" Target="https://drive.google.com/file/d/1gQTbaoW-0lTiUWSodQXL-_tdUVGdFYao/view?usp=share_link" TargetMode="External"/><Relationship Id="rId24" Type="http://schemas.openxmlformats.org/officeDocument/2006/relationships/hyperlink" Target="https://drive.google.com/file/d/1VGx5Yp42kO92cbGcJleEx5wJ5KrNgdrK/view?usp=share_link" TargetMode="External"/><Relationship Id="rId40" Type="http://schemas.openxmlformats.org/officeDocument/2006/relationships/hyperlink" Target="https://drive.google.com/file/d/1BAlVd8ZyRMU2-1HMaQGEKhaevFtZW3v2/view?usp=share_link" TargetMode="External"/><Relationship Id="rId45" Type="http://schemas.openxmlformats.org/officeDocument/2006/relationships/hyperlink" Target="https://drive.google.com/file/d/1yRJCXyLGff9WnYM7XUGnIRn-UPZvfg_u/view?usp=share_link" TargetMode="External"/><Relationship Id="rId66" Type="http://schemas.openxmlformats.org/officeDocument/2006/relationships/hyperlink" Target="https://drive.google.com/file/d/1uwQgIKsxgY6_oztBjYw180JZbzCZKcnt/view?usp=share_link" TargetMode="External"/><Relationship Id="rId87" Type="http://schemas.openxmlformats.org/officeDocument/2006/relationships/hyperlink" Target="https://drive.google.com/file/d/1s8bpCJOrSFOU4kwjQbz5DjmV4H6HENoz/view?usp=share_link" TargetMode="External"/><Relationship Id="rId61" Type="http://schemas.openxmlformats.org/officeDocument/2006/relationships/hyperlink" Target="https://drive.google.com/file/d/1u_6kobFNQtAj466gyp_SLJZfugK8BUUr/view?usp=share_link" TargetMode="External"/><Relationship Id="rId82" Type="http://schemas.openxmlformats.org/officeDocument/2006/relationships/hyperlink" Target="https://drive.google.com/file/d/1RO4oVHpg-6EV0ohUioimFLCZ6K3CKEs7/view?usp=share_link" TargetMode="External"/><Relationship Id="rId19" Type="http://schemas.openxmlformats.org/officeDocument/2006/relationships/hyperlink" Target="https://drive.google.com/file/d/1E_bZ1wwxzHMuKhktN59j1YaThX1ZaYAR/view?usp=share_link" TargetMode="External"/><Relationship Id="rId14" Type="http://schemas.openxmlformats.org/officeDocument/2006/relationships/hyperlink" Target="https://drive.google.com/file/d/1mSsW-EVdyhjiel5SsYvINLdGKdC8ATGj/view?usp=share_link" TargetMode="External"/><Relationship Id="rId30" Type="http://schemas.openxmlformats.org/officeDocument/2006/relationships/hyperlink" Target="https://drive.google.com/file/d/1SduFJM_vchrlYmIVvzGwyXNEVui6ts65/view?usp=share_link" TargetMode="External"/><Relationship Id="rId35" Type="http://schemas.openxmlformats.org/officeDocument/2006/relationships/hyperlink" Target="https://drive.google.com/file/d/143xg-qJ1YGZfwmvmIJlyQT3pgM4Oc4af/view?usp=share_link" TargetMode="External"/><Relationship Id="rId56" Type="http://schemas.openxmlformats.org/officeDocument/2006/relationships/hyperlink" Target="https://drive.google.com/file/d/1a7MQZDV3I-gNL1VquSrn_a6-Twm4e5vx/view?usp=share_link" TargetMode="External"/><Relationship Id="rId77" Type="http://schemas.openxmlformats.org/officeDocument/2006/relationships/hyperlink" Target="https://drive.google.com/file/d/1D6-30f78qNZACTT3vzvVK9YopyNMYbXh/view?usp=share_link" TargetMode="External"/></Relationships>
</file>

<file path=xl/worksheets/_rels/sheet42.xml.rels><?xml version="1.0" encoding="UTF-8" standalone="yes"?>
<Relationships xmlns="http://schemas.openxmlformats.org/package/2006/relationships"><Relationship Id="rId13" Type="http://schemas.openxmlformats.org/officeDocument/2006/relationships/hyperlink" Target="https://drive.google.com/file/d/1wJSf7YGKZb5Pea3QodZ6315fsava8PUS/view?usp=share_link" TargetMode="External"/><Relationship Id="rId18" Type="http://schemas.openxmlformats.org/officeDocument/2006/relationships/hyperlink" Target="https://drive.google.com/file/d/18L8vpNPJt5OJ3EWcuEumqLhqjxDwOJij/view?usp=share_link" TargetMode="External"/><Relationship Id="rId26" Type="http://schemas.openxmlformats.org/officeDocument/2006/relationships/hyperlink" Target="https://drive.google.com/file/d/1XB5ydgQBgzkZILtEJ8hkwbl6OOC5ieIz/view?usp=share_link" TargetMode="External"/><Relationship Id="rId39" Type="http://schemas.openxmlformats.org/officeDocument/2006/relationships/hyperlink" Target="https://drive.google.com/file/d/1AP7dghRg-VmiSTx5hsWtf8hA5cp7VpH6/view?usp=share_link" TargetMode="External"/><Relationship Id="rId21" Type="http://schemas.openxmlformats.org/officeDocument/2006/relationships/hyperlink" Target="https://drive.google.com/file/d/13AKq1v8cIz1ZVulZ3Fz5IIGJM-XPjfJG/view?usp=share_link" TargetMode="External"/><Relationship Id="rId34" Type="http://schemas.openxmlformats.org/officeDocument/2006/relationships/hyperlink" Target="https://drive.google.com/file/d/1xUxvFQ_ykVhnQVtlvWudoS1A9E9rAArA/view?usp=share_link" TargetMode="External"/><Relationship Id="rId7" Type="http://schemas.openxmlformats.org/officeDocument/2006/relationships/hyperlink" Target="https://drive.google.com/file/d/10N8Sdi-roP5yWX5aGrxV9p2-EzBHm11u/view?usp=share_link" TargetMode="External"/><Relationship Id="rId2" Type="http://schemas.openxmlformats.org/officeDocument/2006/relationships/hyperlink" Target="https://drive.google.com/file/d/1Ne09fZmbvs0wEGLVgy-xJSR0_WBEn6A0/view?usp=share_link" TargetMode="External"/><Relationship Id="rId16" Type="http://schemas.openxmlformats.org/officeDocument/2006/relationships/hyperlink" Target="https://drive.google.com/file/d/14rmuXOg2iYn8M4iu_UbjsuTaq-9BQ6la/view?usp=share_link" TargetMode="External"/><Relationship Id="rId20" Type="http://schemas.openxmlformats.org/officeDocument/2006/relationships/hyperlink" Target="https://drive.google.com/file/d/1F1MyW9zQUZF0JbN7Vfsew3iE79oN5MYq/view?usp=share_link" TargetMode="External"/><Relationship Id="rId29" Type="http://schemas.openxmlformats.org/officeDocument/2006/relationships/hyperlink" Target="https://drive.google.com/file/d/19iPbFMQgA-HFSSMt_spT5KoZhswKLlJP/view?usp=share_link" TargetMode="External"/><Relationship Id="rId41" Type="http://schemas.openxmlformats.org/officeDocument/2006/relationships/drawing" Target="../drawings/drawing7.xml"/><Relationship Id="rId1" Type="http://schemas.openxmlformats.org/officeDocument/2006/relationships/hyperlink" Target="https://drive.google.com/file/d/15e4wBK03lO489-acsO_5QT3qVnGQUxmb/view?usp=share_link" TargetMode="External"/><Relationship Id="rId6" Type="http://schemas.openxmlformats.org/officeDocument/2006/relationships/hyperlink" Target="https://drive.google.com/file/d/11kKTyCgS3rdX4nunSMsCJPUNmXVD3keS/view?usp=share_link" TargetMode="External"/><Relationship Id="rId11" Type="http://schemas.openxmlformats.org/officeDocument/2006/relationships/hyperlink" Target="https://drive.google.com/file/d/1XUJMn0ZL9ITcptwyH16zCGnWUHR3qbu0/view?usp=share_link" TargetMode="External"/><Relationship Id="rId24" Type="http://schemas.openxmlformats.org/officeDocument/2006/relationships/hyperlink" Target="https://drive.google.com/file/d/1kFQYo8_1Oop9emvLzRwDxm1GOq8XJMBL/view?usp=share_link" TargetMode="External"/><Relationship Id="rId32" Type="http://schemas.openxmlformats.org/officeDocument/2006/relationships/hyperlink" Target="https://drive.google.com/file/d/1-xgzqiniXV4UIpo6kU0__U-a9QCp5LSF/view?usp=share_link" TargetMode="External"/><Relationship Id="rId37" Type="http://schemas.openxmlformats.org/officeDocument/2006/relationships/hyperlink" Target="https://drive.google.com/file/d/1uSwdoDZD_ZpUC0ieIUiJtgnvrBsWivkZ/view?usp=share_link" TargetMode="External"/><Relationship Id="rId40" Type="http://schemas.openxmlformats.org/officeDocument/2006/relationships/hyperlink" Target="https://drive.google.com/file/d/1AP7dghRg-VmiSTx5hsWtf8hA5cp7VpH6/view?usp=share_link" TargetMode="External"/><Relationship Id="rId5" Type="http://schemas.openxmlformats.org/officeDocument/2006/relationships/hyperlink" Target="https://drive.google.com/file/d/1v3pU_gtjf9lTW7nQ4EQHoNL6ePOJoorV/view?usp=share_link" TargetMode="External"/><Relationship Id="rId15" Type="http://schemas.openxmlformats.org/officeDocument/2006/relationships/hyperlink" Target="https://drive.google.com/file/d/1A7rTJBarrG7mHzD_m6ocz7-1S_lmh7fh/view?usp=share_link" TargetMode="External"/><Relationship Id="rId23" Type="http://schemas.openxmlformats.org/officeDocument/2006/relationships/hyperlink" Target="https://drive.google.com/file/d/1XeDFLNkj0N9NdnMoFy28zE1CMW_Hh649/view?usp=share_link" TargetMode="External"/><Relationship Id="rId28" Type="http://schemas.openxmlformats.org/officeDocument/2006/relationships/hyperlink" Target="https://drive.google.com/file/d/1DM3QWRC1M7WBqg3Pvu4ejiVjT20fX1Ep/view?usp=share_link" TargetMode="External"/><Relationship Id="rId36" Type="http://schemas.openxmlformats.org/officeDocument/2006/relationships/hyperlink" Target="https://drive.google.com/file/d/1Rila4yrvBE9VWqll58XJfFY1PNznIkKn/view?usp=share_link" TargetMode="External"/><Relationship Id="rId10" Type="http://schemas.openxmlformats.org/officeDocument/2006/relationships/hyperlink" Target="https://drive.google.com/file/d/1tDGBiPiKa8MuyvZbGWBAnmcVEsU3Y7Og/view?usp=share_link" TargetMode="External"/><Relationship Id="rId19" Type="http://schemas.openxmlformats.org/officeDocument/2006/relationships/hyperlink" Target="https://drive.google.com/file/d/1V2fkmYM9UHnU8RFgv1fYqRp5eUsTpjov/view?usp=share_link" TargetMode="External"/><Relationship Id="rId31" Type="http://schemas.openxmlformats.org/officeDocument/2006/relationships/hyperlink" Target="https://drive.google.com/file/d/1Fkh9Fi7PQAE-7TCE2g3qx3rk9kcyRPjL/view?usp=share_link" TargetMode="External"/><Relationship Id="rId4" Type="http://schemas.openxmlformats.org/officeDocument/2006/relationships/hyperlink" Target="https://drive.google.com/file/d/1PE-KdYkyoKnG5fLbJVlQwVGA8mlxMn-5/view?usp=share_link" TargetMode="External"/><Relationship Id="rId9" Type="http://schemas.openxmlformats.org/officeDocument/2006/relationships/hyperlink" Target="https://drive.google.com/file/d/1NqSW6Y_d8LwxESJHE6az4HcP2BM1cMGP/view?usp=share_link" TargetMode="External"/><Relationship Id="rId14" Type="http://schemas.openxmlformats.org/officeDocument/2006/relationships/hyperlink" Target="https://drive.google.com/file/d/1NvZFDFfqqlxjx0r8Fd0YiLSkLzS-db_r/view?usp=share_link" TargetMode="External"/><Relationship Id="rId22" Type="http://schemas.openxmlformats.org/officeDocument/2006/relationships/hyperlink" Target="https://drive.google.com/file/d/184ZsTpuFsYlg6HiV-77RkUPgpt4GHTzW/view?usp=share_link" TargetMode="External"/><Relationship Id="rId27" Type="http://schemas.openxmlformats.org/officeDocument/2006/relationships/hyperlink" Target="https://drive.google.com/file/d/11lg1wYoq-ATd8MAN_wIOnFFnliy9i5C7/view?usp=share_link" TargetMode="External"/><Relationship Id="rId30" Type="http://schemas.openxmlformats.org/officeDocument/2006/relationships/hyperlink" Target="https://drive.google.com/file/d/1XkwuZl4OyLReKobEqgBshWbNe3xJOhol/view?usp=share_link" TargetMode="External"/><Relationship Id="rId35" Type="http://schemas.openxmlformats.org/officeDocument/2006/relationships/hyperlink" Target="https://drive.google.com/file/d/1WX7N9Ef1UgrjTZ7ttqD4x8NbrTcEMwzs/view?usp=share_link" TargetMode="External"/><Relationship Id="rId8" Type="http://schemas.openxmlformats.org/officeDocument/2006/relationships/hyperlink" Target="https://drive.google.com/file/d/16yEhLFfXp83tekRGIsAowM446mcwB4ZR/view?usp=share_link" TargetMode="External"/><Relationship Id="rId3" Type="http://schemas.openxmlformats.org/officeDocument/2006/relationships/hyperlink" Target="https://drive.google.com/file/d/1eWCHKEaBnl1dptyCLZaMPesG8vmCT7Th/view?usp=share_link" TargetMode="External"/><Relationship Id="rId12" Type="http://schemas.openxmlformats.org/officeDocument/2006/relationships/hyperlink" Target="https://drive.google.com/file/d/1h-NRbSEEKzT4aUMd7fipf8AEhplRvD0S/view?usp=share_link" TargetMode="External"/><Relationship Id="rId17" Type="http://schemas.openxmlformats.org/officeDocument/2006/relationships/hyperlink" Target="https://drive.google.com/file/d/1OBzF4dOMXzgI3l86cXX8OMwBvbz2ztB3/view?usp=share_link" TargetMode="External"/><Relationship Id="rId25" Type="http://schemas.openxmlformats.org/officeDocument/2006/relationships/hyperlink" Target="https://drive.google.com/file/d/1AI7zVEUoTW-QqLMPiRtV7mFEQNPfB2b0/view?usp=share_link" TargetMode="External"/><Relationship Id="rId33" Type="http://schemas.openxmlformats.org/officeDocument/2006/relationships/hyperlink" Target="https://drive.google.com/file/d/1KEyBAXZHknNm0_am8euW2Bm3DciRHGjL/view?usp=share_link" TargetMode="External"/><Relationship Id="rId38" Type="http://schemas.openxmlformats.org/officeDocument/2006/relationships/hyperlink" Target="https://drive.google.com/file/d/1QJtuxYRQZ9r2pjA3sKRlEq_Fu-sybRdf/view?usp=share_link" TargetMode="External"/></Relationships>
</file>

<file path=xl/worksheets/_rels/sheet43.xml.rels><?xml version="1.0" encoding="UTF-8" standalone="yes"?>
<Relationships xmlns="http://schemas.openxmlformats.org/package/2006/relationships"><Relationship Id="rId117" Type="http://schemas.openxmlformats.org/officeDocument/2006/relationships/hyperlink" Target="https://drive.google.com/file/d/17HUl03kXXIp9XsVqO5Z-Hpr3KK7yJwiq/view?usp=share_link" TargetMode="External"/><Relationship Id="rId21" Type="http://schemas.openxmlformats.org/officeDocument/2006/relationships/hyperlink" Target="https://drive.google.com/file/d/1NrLvrFck7hM48j5FKj19MF9vWTW5XRQj/view?usp=share_link" TargetMode="External"/><Relationship Id="rId42" Type="http://schemas.openxmlformats.org/officeDocument/2006/relationships/hyperlink" Target="https://drive.google.com/file/d/1eOT8gHcqOZPFTfrCmlgd1dkoOhLsjLvZ/view?usp=share_link" TargetMode="External"/><Relationship Id="rId63" Type="http://schemas.openxmlformats.org/officeDocument/2006/relationships/hyperlink" Target="https://drive.google.com/file/d/1afk_ayY06-2HN2VfK4gMiiSWuo_YuTdl/view?usp=share_link" TargetMode="External"/><Relationship Id="rId84" Type="http://schemas.openxmlformats.org/officeDocument/2006/relationships/hyperlink" Target="https://drive.google.com/file/d/1MpT2Euq-8a-o_lHb82QWkO01JKc6kLGU/view?usp=share_link" TargetMode="External"/><Relationship Id="rId138" Type="http://schemas.openxmlformats.org/officeDocument/2006/relationships/hyperlink" Target="https://drive.google.com/file/d/16BOqunp6ZyPPiIIp_cYgnQAIYZXv_nwo/view?usp=share_link" TargetMode="External"/><Relationship Id="rId107" Type="http://schemas.openxmlformats.org/officeDocument/2006/relationships/hyperlink" Target="https://drive.google.com/file/d/16HvSUNGtZpoRFoXpoYtw0x9vhR9kMnjD/view?usp=share_link" TargetMode="External"/><Relationship Id="rId11" Type="http://schemas.openxmlformats.org/officeDocument/2006/relationships/hyperlink" Target="https://drive.google.com/file/d/1Teey2ri4ZtK340KQmg3KYwgxXQHTBXLe/view?usp=share_link" TargetMode="External"/><Relationship Id="rId32" Type="http://schemas.openxmlformats.org/officeDocument/2006/relationships/hyperlink" Target="https://drive.google.com/file/d/1nQiIIZvYO6LukFdJBg71Vafqiri4aAnM/view?usp=share_link" TargetMode="External"/><Relationship Id="rId37" Type="http://schemas.openxmlformats.org/officeDocument/2006/relationships/hyperlink" Target="https://drive.google.com/file/d/1ojUUbYxwUw4fYPj0mlgQeT3-QNs67EV_/view?usp=share_link" TargetMode="External"/><Relationship Id="rId53" Type="http://schemas.openxmlformats.org/officeDocument/2006/relationships/hyperlink" Target="https://drive.google.com/file/d/1umDHyM3oBdP_zrrpC5U8tOl4rtAGAn9l/view?usp=share_link" TargetMode="External"/><Relationship Id="rId58" Type="http://schemas.openxmlformats.org/officeDocument/2006/relationships/hyperlink" Target="https://drive.google.com/file/d/1J70sjKNhuLIRcjFLkmlPY-Qm8GpRZmVa/view?usp=share_link" TargetMode="External"/><Relationship Id="rId74" Type="http://schemas.openxmlformats.org/officeDocument/2006/relationships/hyperlink" Target="https://drive.google.com/file/d/11UeaoCSNfjwE0HviNSFFc5XDeE5oB7i7/view?usp=share_link" TargetMode="External"/><Relationship Id="rId79" Type="http://schemas.openxmlformats.org/officeDocument/2006/relationships/hyperlink" Target="https://drive.google.com/file/d/1EONqXoIAV7-JcTOL4c25ir-qpdotK4y9/view?usp=share_link" TargetMode="External"/><Relationship Id="rId102" Type="http://schemas.openxmlformats.org/officeDocument/2006/relationships/hyperlink" Target="https://drive.google.com/file/d/1htMbqf799CKrB8_qbz8V_5t8yWeXVI1j/view?usp=share_link" TargetMode="External"/><Relationship Id="rId123" Type="http://schemas.openxmlformats.org/officeDocument/2006/relationships/hyperlink" Target="https://drive.google.com/file/d/17mHZEZO5Bl937R_aB-AG8y_OKWNzTDdn/view?usp=share_link" TargetMode="External"/><Relationship Id="rId128" Type="http://schemas.openxmlformats.org/officeDocument/2006/relationships/hyperlink" Target="https://drive.google.com/file/d/1CgZUv-4B2KhRLRSQE2QeVUhZiXRfTqGr/view?usp=share_link" TargetMode="External"/><Relationship Id="rId5" Type="http://schemas.openxmlformats.org/officeDocument/2006/relationships/hyperlink" Target="https://drive.google.com/file/d/147PufqrJzs-k4Bt-kqIARD0gLIu7B9zU/view?usp=share_link" TargetMode="External"/><Relationship Id="rId90" Type="http://schemas.openxmlformats.org/officeDocument/2006/relationships/hyperlink" Target="https://drive.google.com/file/d/1ybFmeojH7KicRZc758ZPhMKKL17vsqzm/view?usp=share_link" TargetMode="External"/><Relationship Id="rId95" Type="http://schemas.openxmlformats.org/officeDocument/2006/relationships/hyperlink" Target="https://drive.google.com/file/d/1wfSPnFmzw77xBnuvsYV8khPD6wEf7Y_5/view?usp=share_link" TargetMode="External"/><Relationship Id="rId22" Type="http://schemas.openxmlformats.org/officeDocument/2006/relationships/hyperlink" Target="https://drive.google.com/file/d/1dGbDnVeJZMYdtdJ3dC13dC-J0bgcYQDm/view?usp=share_link" TargetMode="External"/><Relationship Id="rId27" Type="http://schemas.openxmlformats.org/officeDocument/2006/relationships/hyperlink" Target="https://drive.google.com/file/d/1id8NNom4I7WZUboUUbscWW34Vu4v9YL6/view?usp=share_link" TargetMode="External"/><Relationship Id="rId43" Type="http://schemas.openxmlformats.org/officeDocument/2006/relationships/hyperlink" Target="https://drive.google.com/file/d/1LrnDPRfws-rlfdEZiy_Po5ZXnoRSh0Jm/view?usp=share_link" TargetMode="External"/><Relationship Id="rId48" Type="http://schemas.openxmlformats.org/officeDocument/2006/relationships/hyperlink" Target="https://drive.google.com/file/d/1grh1fjTwdkbOugpT_FMpK_oQA1Wd7ktc/view?usp=share_link" TargetMode="External"/><Relationship Id="rId64" Type="http://schemas.openxmlformats.org/officeDocument/2006/relationships/hyperlink" Target="https://drive.google.com/file/d/1D9xFrX4ySAnZS1yahA8nPQisD38IphgD/view?usp=share_link" TargetMode="External"/><Relationship Id="rId69" Type="http://schemas.openxmlformats.org/officeDocument/2006/relationships/hyperlink" Target="https://drive.google.com/file/d/1RjEjYJ1HgGLGo6uGqyw8gVJ_qpw7EzEb/view?usp=share_link" TargetMode="External"/><Relationship Id="rId113" Type="http://schemas.openxmlformats.org/officeDocument/2006/relationships/hyperlink" Target="https://drive.google.com/file/d/1XTBRyB6mWrOL3QETpS5c2QP114ZIrUcd/view?usp=share_link" TargetMode="External"/><Relationship Id="rId118" Type="http://schemas.openxmlformats.org/officeDocument/2006/relationships/hyperlink" Target="https://drive.google.com/file/d/1EkrkbC6eq_2cfyIXwhkn5LbvpbKK5k35/view?usp=share_link" TargetMode="External"/><Relationship Id="rId134" Type="http://schemas.openxmlformats.org/officeDocument/2006/relationships/hyperlink" Target="https://drive.google.com/file/d/1BX2lgJd-Ae986cfEjafrjQlk95jCZG8d/view?usp=share_link" TargetMode="External"/><Relationship Id="rId139" Type="http://schemas.openxmlformats.org/officeDocument/2006/relationships/hyperlink" Target="https://drive.google.com/file/d/1tVqCQz7r_EsxaiiD7mK7bT-AId6KQJ2M/view?usp=share_link" TargetMode="External"/><Relationship Id="rId80" Type="http://schemas.openxmlformats.org/officeDocument/2006/relationships/hyperlink" Target="https://drive.google.com/file/d/1D6WNr2NASguFX5n0m9enooqkKt_70bCd/view?usp=share_link" TargetMode="External"/><Relationship Id="rId85" Type="http://schemas.openxmlformats.org/officeDocument/2006/relationships/hyperlink" Target="https://drive.google.com/file/d/16nvPiyPDMVVGr5ylq49XkOUGpmVWupCC/view?usp=share_link" TargetMode="External"/><Relationship Id="rId12" Type="http://schemas.openxmlformats.org/officeDocument/2006/relationships/hyperlink" Target="https://drive.google.com/file/d/1SUw1AKKACs59e8lsU_4wDwLTtsbsnVMp/view?usp=share_link" TargetMode="External"/><Relationship Id="rId17" Type="http://schemas.openxmlformats.org/officeDocument/2006/relationships/hyperlink" Target="https://drive.google.com/file/d/1a9Dq-x0Stwusnog3JMkSTVt_lPvzWfcj/view?usp=share_link" TargetMode="External"/><Relationship Id="rId33" Type="http://schemas.openxmlformats.org/officeDocument/2006/relationships/hyperlink" Target="https://drive.google.com/file/d/1sE5VML198regT7I8jLDWDxZNsEonUXOm/view?usp=share_link" TargetMode="External"/><Relationship Id="rId38" Type="http://schemas.openxmlformats.org/officeDocument/2006/relationships/hyperlink" Target="https://drive.google.com/file/d/1TEyoO1CP1udFDLDLmnS15Ps3uXPAu51c/view?usp=share_link" TargetMode="External"/><Relationship Id="rId59" Type="http://schemas.openxmlformats.org/officeDocument/2006/relationships/hyperlink" Target="https://drive.google.com/file/d/1izVGYUQHLsX-hZ4OZgh9n8EWXXisQbdI/view?usp=share_link" TargetMode="External"/><Relationship Id="rId103" Type="http://schemas.openxmlformats.org/officeDocument/2006/relationships/hyperlink" Target="https://drive.google.com/file/d/17tbn90mSUL_FVPWHFO1GZg20Qcl-_E8X/view?usp=share_link" TargetMode="External"/><Relationship Id="rId108" Type="http://schemas.openxmlformats.org/officeDocument/2006/relationships/hyperlink" Target="https://drive.google.com/file/d/12UtUZzWkqSmDWDMwXBHqLS4FVnaan12k/view?usp=share_link" TargetMode="External"/><Relationship Id="rId124" Type="http://schemas.openxmlformats.org/officeDocument/2006/relationships/hyperlink" Target="https://drive.google.com/file/d/1dPSyzKfcKRCYG4YIwo3Rpv-9bjMtvVun/view?usp=share_link" TargetMode="External"/><Relationship Id="rId129" Type="http://schemas.openxmlformats.org/officeDocument/2006/relationships/hyperlink" Target="https://drive.google.com/file/d/1Pc2d4cU7Z_IHARlSL7ECHoRsZ6aXPyYu/view?usp=share_link" TargetMode="External"/><Relationship Id="rId54" Type="http://schemas.openxmlformats.org/officeDocument/2006/relationships/hyperlink" Target="https://drive.google.com/file/d/1L1Olhs3KKLJ9iC2WcCJ8OBnvJG0ZtORI/view?usp=share_link" TargetMode="External"/><Relationship Id="rId70" Type="http://schemas.openxmlformats.org/officeDocument/2006/relationships/hyperlink" Target="https://drive.google.com/file/d/1kmj9uvNMGWq-muTwBJNR17i8Vnjo4eJp/view?usp=share_link" TargetMode="External"/><Relationship Id="rId75" Type="http://schemas.openxmlformats.org/officeDocument/2006/relationships/hyperlink" Target="https://drive.google.com/file/d/18hnD2OHYbdmuvP4sG6Y1YTQZGI_S4_as/view?usp=share_link" TargetMode="External"/><Relationship Id="rId91" Type="http://schemas.openxmlformats.org/officeDocument/2006/relationships/hyperlink" Target="https://drive.google.com/file/d/1NVsW6Em_3eK8nuWwiYEnrrthVugs8Th-/view?usp=share_link" TargetMode="External"/><Relationship Id="rId96" Type="http://schemas.openxmlformats.org/officeDocument/2006/relationships/hyperlink" Target="https://drive.google.com/file/d/1y28fn7JDsmuh8BT0-5s43o2_Hoiw4GyM/view?usp=share_link" TargetMode="External"/><Relationship Id="rId140" Type="http://schemas.openxmlformats.org/officeDocument/2006/relationships/hyperlink" Target="https://drive.google.com/file/d/1w4gfz6mlCfwlr4pJj24h9H5EEwF8_pxn/view?usp=share_link" TargetMode="External"/><Relationship Id="rId1" Type="http://schemas.openxmlformats.org/officeDocument/2006/relationships/hyperlink" Target="https://drive.google.com/file/d/1DW_DbORR_Wy63liYKU9LIwft-Svz1Ey0/view?usp=share_link" TargetMode="External"/><Relationship Id="rId6" Type="http://schemas.openxmlformats.org/officeDocument/2006/relationships/hyperlink" Target="https://drive.google.com/file/d/1OYIVLdyowNG24BmMyAbbyeFl6twF8sWT/view?usp=share_link" TargetMode="External"/><Relationship Id="rId23" Type="http://schemas.openxmlformats.org/officeDocument/2006/relationships/hyperlink" Target="https://drive.google.com/file/d/1lw_u27zs3Jv5SlXRcPfTlqKuM3wohbpJ/view?usp=share_link" TargetMode="External"/><Relationship Id="rId28" Type="http://schemas.openxmlformats.org/officeDocument/2006/relationships/hyperlink" Target="https://drive.google.com/file/d/10Wr0fye5itV_syEJVcRwqZw1zZM-Js7i/view?usp=share_link" TargetMode="External"/><Relationship Id="rId49" Type="http://schemas.openxmlformats.org/officeDocument/2006/relationships/hyperlink" Target="https://drive.google.com/file/d/1UewbFh3zXnkPkb8QIagJHoyFDZaNiNIq/view?usp=share_link" TargetMode="External"/><Relationship Id="rId114" Type="http://schemas.openxmlformats.org/officeDocument/2006/relationships/hyperlink" Target="https://drive.google.com/file/d/1MKzvFH_lm9DwIiWUZH_aZSRMFxfD8Rh9/view?usp=share_link" TargetMode="External"/><Relationship Id="rId119" Type="http://schemas.openxmlformats.org/officeDocument/2006/relationships/hyperlink" Target="https://drive.google.com/file/d/1gPyefS-WtQ_GlHmU1q0DLPep9LR-dWVT/view?usp=share_link" TargetMode="External"/><Relationship Id="rId44" Type="http://schemas.openxmlformats.org/officeDocument/2006/relationships/hyperlink" Target="https://drive.google.com/file/d/15BUdqlauaxOMfHbCqGcP8xqNM1V9M4m7/view?usp=share_link" TargetMode="External"/><Relationship Id="rId60" Type="http://schemas.openxmlformats.org/officeDocument/2006/relationships/hyperlink" Target="https://drive.google.com/file/d/1-Xky4Mq8V9TFPZNz1QdTBAmV9fRX1Zj4/view?usp=share_link" TargetMode="External"/><Relationship Id="rId65" Type="http://schemas.openxmlformats.org/officeDocument/2006/relationships/hyperlink" Target="https://drive.google.com/file/d/1ViGxdbGwkyFYf06zQGHcy--eEGH7l_tN/view?usp=share_link" TargetMode="External"/><Relationship Id="rId81" Type="http://schemas.openxmlformats.org/officeDocument/2006/relationships/hyperlink" Target="https://drive.google.com/file/d/1MDhLmh7yFhSQJCUKXM9GsKX9Z8ta8KSS/view?usp=share_link" TargetMode="External"/><Relationship Id="rId86" Type="http://schemas.openxmlformats.org/officeDocument/2006/relationships/hyperlink" Target="https://drive.google.com/file/d/1fp8wJtQ3LbVgJaD361iBXQFJPeHbmjcw/view?usp=share_link" TargetMode="External"/><Relationship Id="rId130" Type="http://schemas.openxmlformats.org/officeDocument/2006/relationships/hyperlink" Target="https://drive.google.com/file/d/1wtnpt5VAbJ5KB7AiXyDyLt7FSeXB8tJz/view?usp=share_link" TargetMode="External"/><Relationship Id="rId135" Type="http://schemas.openxmlformats.org/officeDocument/2006/relationships/hyperlink" Target="https://drive.google.com/file/d/1XTBRyB6mWrOL3QETpS5c2QP114ZIrUcd/view?usp=share_link" TargetMode="External"/><Relationship Id="rId13" Type="http://schemas.openxmlformats.org/officeDocument/2006/relationships/hyperlink" Target="https://drive.google.com/file/d/1EhUSFsWFnMKCe5EoDJUv8tJ_GSOQzk95/view?usp=share_link" TargetMode="External"/><Relationship Id="rId18" Type="http://schemas.openxmlformats.org/officeDocument/2006/relationships/hyperlink" Target="https://drive.google.com/file/d/1_4ld9cuNUgGl5rCJ9MMfTfgS6ooSn6Dq/view?usp=share_link" TargetMode="External"/><Relationship Id="rId39" Type="http://schemas.openxmlformats.org/officeDocument/2006/relationships/hyperlink" Target="https://drive.google.com/file/d/1Q-EsXPt_6u7aG2jJdYPLD5WaZuZPYtwB/view?usp=share_link" TargetMode="External"/><Relationship Id="rId109" Type="http://schemas.openxmlformats.org/officeDocument/2006/relationships/hyperlink" Target="https://drive.google.com/file/d/1ESn4cHAS8_bgG-B6psut47unLIOCxkG8/view?usp=share_link" TargetMode="External"/><Relationship Id="rId34" Type="http://schemas.openxmlformats.org/officeDocument/2006/relationships/hyperlink" Target="https://drive.google.com/file/d/1bW5TxfYpNOjU1CaQuImcPfrl4ShsoG3j/view?usp=share_link" TargetMode="External"/><Relationship Id="rId50" Type="http://schemas.openxmlformats.org/officeDocument/2006/relationships/hyperlink" Target="https://drive.google.com/file/d/1GvrQ9ff2suUcWeulmvNfMK8jECUaRpm_/view?usp=share_link" TargetMode="External"/><Relationship Id="rId55" Type="http://schemas.openxmlformats.org/officeDocument/2006/relationships/hyperlink" Target="https://drive.google.com/file/d/1V8VtpFTpiwovjFPYrA5fZirBN_jh5kYZ/view?usp=share_link" TargetMode="External"/><Relationship Id="rId76" Type="http://schemas.openxmlformats.org/officeDocument/2006/relationships/hyperlink" Target="https://drive.google.com/file/d/1pJB_AoHppPZ44jKu4AXP-xwiMbVOtzag/view?usp=share_link" TargetMode="External"/><Relationship Id="rId97" Type="http://schemas.openxmlformats.org/officeDocument/2006/relationships/hyperlink" Target="https://drive.google.com/file/d/1yInzTnGigo_Qgpz_rr2Fb4z51Q9i964-/view?usp=share_link" TargetMode="External"/><Relationship Id="rId104" Type="http://schemas.openxmlformats.org/officeDocument/2006/relationships/hyperlink" Target="https://drive.google.com/file/d/16m_7dbTqdXgqQsKM8E_Q6Qqmf4eqoAA9/view?usp=share_link" TargetMode="External"/><Relationship Id="rId120" Type="http://schemas.openxmlformats.org/officeDocument/2006/relationships/hyperlink" Target="https://drive.google.com/file/d/1EB6ASFe8qnQJL0AhA9KuqLjg8XrJAK56/view?usp=share_link" TargetMode="External"/><Relationship Id="rId125" Type="http://schemas.openxmlformats.org/officeDocument/2006/relationships/hyperlink" Target="https://drive.google.com/file/d/1vCL9gR0BhTuTsB7d_pBg_obSny8g3yre/view?usp=share_link" TargetMode="External"/><Relationship Id="rId141" Type="http://schemas.openxmlformats.org/officeDocument/2006/relationships/drawing" Target="../drawings/drawing8.xml"/><Relationship Id="rId7" Type="http://schemas.openxmlformats.org/officeDocument/2006/relationships/hyperlink" Target="https://drive.google.com/file/d/1PFnS87g0iV-sGfWfU-Ypj-ch0eg-S5Yu/view?usp=share_link" TargetMode="External"/><Relationship Id="rId71" Type="http://schemas.openxmlformats.org/officeDocument/2006/relationships/hyperlink" Target="https://drive.google.com/file/d/1igZO5-qbRnzYVJ4aTV0lyHpH5xRkRdp0/view?usp=share_link" TargetMode="External"/><Relationship Id="rId92" Type="http://schemas.openxmlformats.org/officeDocument/2006/relationships/hyperlink" Target="https://drive.google.com/file/d/1bI-dSCfxyI66yBefF_uaIzwXgGfjX5Pz/view?usp=share_link" TargetMode="External"/><Relationship Id="rId2" Type="http://schemas.openxmlformats.org/officeDocument/2006/relationships/hyperlink" Target="https://drive.google.com/file/d/1qe8S2JtZgWEMIN_3KNzRxacjOfmR1OiW/view?usp=share_link" TargetMode="External"/><Relationship Id="rId29" Type="http://schemas.openxmlformats.org/officeDocument/2006/relationships/hyperlink" Target="https://drive.google.com/file/d/1cqxa0jW891dL6qltaCOufYe8AdvscNUf/view?usp=share_link" TargetMode="External"/><Relationship Id="rId24" Type="http://schemas.openxmlformats.org/officeDocument/2006/relationships/hyperlink" Target="https://drive.google.com/file/d/1yaQ_M8HfHjwRyDiN8WPWFGsfJzMi9Wwq/view?usp=share_link" TargetMode="External"/><Relationship Id="rId40" Type="http://schemas.openxmlformats.org/officeDocument/2006/relationships/hyperlink" Target="https://drive.google.com/file/d/1Ul2DalAxGlBwGgmdwjE-Q9LkfAzs2Fek/view?usp=share_link" TargetMode="External"/><Relationship Id="rId45" Type="http://schemas.openxmlformats.org/officeDocument/2006/relationships/hyperlink" Target="https://drive.google.com/file/d/1xXhZdtMpXMxb7QL-OMa9josgHw95YhP_/view?usp=share_link" TargetMode="External"/><Relationship Id="rId66" Type="http://schemas.openxmlformats.org/officeDocument/2006/relationships/hyperlink" Target="https://drive.google.com/file/d/1pSc9I5pa6N_V46BCmDe_keAWVVdvl7tK/view?usp=share_link" TargetMode="External"/><Relationship Id="rId87" Type="http://schemas.openxmlformats.org/officeDocument/2006/relationships/hyperlink" Target="https://drive.google.com/file/d/1f-LbS8gR5hIRsEse7mEsh9e6yoBl6Iv2/view?usp=share_link" TargetMode="External"/><Relationship Id="rId110" Type="http://schemas.openxmlformats.org/officeDocument/2006/relationships/hyperlink" Target="https://drive.google.com/file/d/1DBOk_mvpV2iOngK7kejCJVsy_mMSd5f-/view?usp=share_link" TargetMode="External"/><Relationship Id="rId115" Type="http://schemas.openxmlformats.org/officeDocument/2006/relationships/hyperlink" Target="https://drive.google.com/file/d/11uKV-nosf60FR2gHxfP-C3VnHwWkJLFf/view?usp=share_link" TargetMode="External"/><Relationship Id="rId131" Type="http://schemas.openxmlformats.org/officeDocument/2006/relationships/hyperlink" Target="https://drive.google.com/file/d/1NfBOknN7RhOzehGNa3-zV4VIdFCcYLzt/view?usp=share_link" TargetMode="External"/><Relationship Id="rId136" Type="http://schemas.openxmlformats.org/officeDocument/2006/relationships/hyperlink" Target="https://drive.google.com/file/d/1MKzvFH_lm9DwIiWUZH_aZSRMFxfD8Rh9/view?usp=share_link" TargetMode="External"/><Relationship Id="rId61" Type="http://schemas.openxmlformats.org/officeDocument/2006/relationships/hyperlink" Target="https://drive.google.com/file/d/1BeIIyRQ_G0YnjT4pPlPZt2_ptBLkAOob/view?usp=share_link" TargetMode="External"/><Relationship Id="rId82" Type="http://schemas.openxmlformats.org/officeDocument/2006/relationships/hyperlink" Target="https://drive.google.com/file/d/1PBlv4E6QIecHx8r-fBRJOUlqkF2kcX79/view?usp=share_link" TargetMode="External"/><Relationship Id="rId19" Type="http://schemas.openxmlformats.org/officeDocument/2006/relationships/hyperlink" Target="https://drive.google.com/file/d/1QcfHm4XbmzCAE54F21E5E0DRHWh5eSpq/view?usp=share_link" TargetMode="External"/><Relationship Id="rId14" Type="http://schemas.openxmlformats.org/officeDocument/2006/relationships/hyperlink" Target="https://drive.google.com/file/d/1EfqVJ5jp-jlbIvuEhhehnatzqNQVID85/view?usp=share_link" TargetMode="External"/><Relationship Id="rId30" Type="http://schemas.openxmlformats.org/officeDocument/2006/relationships/hyperlink" Target="https://drive.google.com/file/d/11I7HVOlTTJXO_JZRNI7YS3eDVqYE8tOA/view?usp=share_link" TargetMode="External"/><Relationship Id="rId35" Type="http://schemas.openxmlformats.org/officeDocument/2006/relationships/hyperlink" Target="https://drive.google.com/file/d/1w5UalgWPIAfrBdoUPC_iJ9P3cEXGbvL5/view?usp=share_link" TargetMode="External"/><Relationship Id="rId56" Type="http://schemas.openxmlformats.org/officeDocument/2006/relationships/hyperlink" Target="https://drive.google.com/file/d/18t-ZTwarNy6BDl_VPwqOrl47EdxADkGR/view?usp=share_link" TargetMode="External"/><Relationship Id="rId77" Type="http://schemas.openxmlformats.org/officeDocument/2006/relationships/hyperlink" Target="https://drive.google.com/file/d/1xXxbp5_t1xDjXF5j4zRPSddU7UWsUY3C/view?usp=share_link" TargetMode="External"/><Relationship Id="rId100" Type="http://schemas.openxmlformats.org/officeDocument/2006/relationships/hyperlink" Target="https://drive.google.com/file/d/1iESzKg4hfWZtay6qBv5m8XO-I07CNcMA/view?usp=share_link" TargetMode="External"/><Relationship Id="rId105" Type="http://schemas.openxmlformats.org/officeDocument/2006/relationships/hyperlink" Target="https://drive.google.com/file/d/11xywtmWioDajqJ_j6FWI3NsWT8rf5xQ2/view?usp=share_link" TargetMode="External"/><Relationship Id="rId126" Type="http://schemas.openxmlformats.org/officeDocument/2006/relationships/hyperlink" Target="https://drive.google.com/file/d/1ucbEM84rQhTCnLr4hrBAaCJv0irArIVs/view?usp=share_link" TargetMode="External"/><Relationship Id="rId8" Type="http://schemas.openxmlformats.org/officeDocument/2006/relationships/hyperlink" Target="https://drive.google.com/file/d/12_o6Wwq1DYEg1STThoFCnEzpJ_hZg4wO/view?usp=share_link" TargetMode="External"/><Relationship Id="rId51" Type="http://schemas.openxmlformats.org/officeDocument/2006/relationships/hyperlink" Target="https://drive.google.com/file/d/1A5OIRMYa-o3zjC5rF74sR53oKJ6QmBQX/view?usp=share_link" TargetMode="External"/><Relationship Id="rId72" Type="http://schemas.openxmlformats.org/officeDocument/2006/relationships/hyperlink" Target="https://drive.google.com/file/d/1rmxTt1XcbUf-vBxcI0qe6rYW3sVhRM0T/view?usp=share_link" TargetMode="External"/><Relationship Id="rId93" Type="http://schemas.openxmlformats.org/officeDocument/2006/relationships/hyperlink" Target="https://drive.google.com/file/d/17JmCKlPSixk_x-gI4FM2CVwK0avO0FPl/view?usp=share_link" TargetMode="External"/><Relationship Id="rId98" Type="http://schemas.openxmlformats.org/officeDocument/2006/relationships/hyperlink" Target="https://drive.google.com/file/d/1UcygRF9jZ_tzZgWnEZ8XUx25uhWDYmMR/view?usp=share_link" TargetMode="External"/><Relationship Id="rId121" Type="http://schemas.openxmlformats.org/officeDocument/2006/relationships/hyperlink" Target="https://drive.google.com/file/d/1WIXhIHtDp4XTxg19_gZY530RbpUtq7_E/view?usp=share_link" TargetMode="External"/><Relationship Id="rId3" Type="http://schemas.openxmlformats.org/officeDocument/2006/relationships/hyperlink" Target="https://drive.google.com/file/d/1BgL04cgYwu_trdSegFS3mUUqTWAnY_mM/view?usp=share_link" TargetMode="External"/><Relationship Id="rId25" Type="http://schemas.openxmlformats.org/officeDocument/2006/relationships/hyperlink" Target="https://drive.google.com/file/d/1u4zi_sXek02SSMLtMQjslF0jTPaBMPmP/view?usp=share_link" TargetMode="External"/><Relationship Id="rId46" Type="http://schemas.openxmlformats.org/officeDocument/2006/relationships/hyperlink" Target="https://drive.google.com/file/d/1pksvytvy-ktly-OinrAIuzWlG6b02Yeh/view?usp=share_link" TargetMode="External"/><Relationship Id="rId67" Type="http://schemas.openxmlformats.org/officeDocument/2006/relationships/hyperlink" Target="https://drive.google.com/file/d/1CyEENDujrZ7gyg_rncY43rJeNK6UxTTt/view?usp=share_link" TargetMode="External"/><Relationship Id="rId116" Type="http://schemas.openxmlformats.org/officeDocument/2006/relationships/hyperlink" Target="https://drive.google.com/file/d/1bmHUFSs3kwB6vOUMsGR-BPtncg1FWKdH/view?usp=share_link" TargetMode="External"/><Relationship Id="rId137" Type="http://schemas.openxmlformats.org/officeDocument/2006/relationships/hyperlink" Target="https://drive.google.com/file/d/16CN6uF4PD_TDvJ7xAmAb_qvorLtwrREp/view?usp=share_link" TargetMode="External"/><Relationship Id="rId20" Type="http://schemas.openxmlformats.org/officeDocument/2006/relationships/hyperlink" Target="https://drive.google.com/file/d/17pwV3Ii0LHKyZMqwev8AhFniKvLJ82i_/view?usp=share_link" TargetMode="External"/><Relationship Id="rId41" Type="http://schemas.openxmlformats.org/officeDocument/2006/relationships/hyperlink" Target="https://drive.google.com/file/d/1LlugIvu3G6_9eMz8lkNok1_bsPJXW84M/view?usp=share_link" TargetMode="External"/><Relationship Id="rId62" Type="http://schemas.openxmlformats.org/officeDocument/2006/relationships/hyperlink" Target="https://drive.google.com/file/d/1d4vSpRoKgZ_9FJoxTv1N6YkofsJqaGu9/view?usp=share_link" TargetMode="External"/><Relationship Id="rId83" Type="http://schemas.openxmlformats.org/officeDocument/2006/relationships/hyperlink" Target="https://drive.google.com/file/d/1CXJ-tPhh4B3IRFp4zVnSrtessBW-hXIz/view?usp=share_link" TargetMode="External"/><Relationship Id="rId88" Type="http://schemas.openxmlformats.org/officeDocument/2006/relationships/hyperlink" Target="https://drive.google.com/file/d/1c6-OEiK821TJncUo3Te8yc121xCIWiZS/view?usp=share_link" TargetMode="External"/><Relationship Id="rId111" Type="http://schemas.openxmlformats.org/officeDocument/2006/relationships/hyperlink" Target="https://drive.google.com/file/d/1yIbqIuUVVLr-CdXdIEvPanTdaKaSEtrM/view?usp=share_link" TargetMode="External"/><Relationship Id="rId132" Type="http://schemas.openxmlformats.org/officeDocument/2006/relationships/hyperlink" Target="https://drive.google.com/file/d/1nTdbu6OFuJd9IJt6LPrjDD_eMZ8vKLdH/view?usp=share_link" TargetMode="External"/><Relationship Id="rId15" Type="http://schemas.openxmlformats.org/officeDocument/2006/relationships/hyperlink" Target="https://drive.google.com/file/d/1zDsmiK_Y3CB0KXbawZIvGXarTN3947yA/view?usp=share_link" TargetMode="External"/><Relationship Id="rId36" Type="http://schemas.openxmlformats.org/officeDocument/2006/relationships/hyperlink" Target="https://drive.google.com/file/d/1Ei3kO1HaEO5CO1qS3qQ23kV-HfIiFPGM/view?usp=share_link" TargetMode="External"/><Relationship Id="rId57" Type="http://schemas.openxmlformats.org/officeDocument/2006/relationships/hyperlink" Target="https://drive.google.com/file/d/1r6BdpIn5dkmC8SpSJVGfUHOggkEu3vst/view?usp=share_link" TargetMode="External"/><Relationship Id="rId106" Type="http://schemas.openxmlformats.org/officeDocument/2006/relationships/hyperlink" Target="https://drive.google.com/file/d/1Kaq3w2m7IjWNp_dVDmuN7dZF-WqdtJ0M/view?usp=share_link" TargetMode="External"/><Relationship Id="rId127" Type="http://schemas.openxmlformats.org/officeDocument/2006/relationships/hyperlink" Target="https://drive.google.com/file/d/1MmlUq5crDl4iqhxg5yUm8QJUm0Rf4mIm/view?usp=share_link" TargetMode="External"/><Relationship Id="rId10" Type="http://schemas.openxmlformats.org/officeDocument/2006/relationships/hyperlink" Target="https://drive.google.com/file/d/1Ll7_yjUD7uau2_5rHhkRjK_xhP90SWeL/view?usp=share_link" TargetMode="External"/><Relationship Id="rId31" Type="http://schemas.openxmlformats.org/officeDocument/2006/relationships/hyperlink" Target="https://drive.google.com/file/d/1EdzFC8c_xiEfjmJRda0_88EbK6EKQBqC/view?usp=share_link" TargetMode="External"/><Relationship Id="rId52" Type="http://schemas.openxmlformats.org/officeDocument/2006/relationships/hyperlink" Target="https://drive.google.com/file/d/1Zidp05HLnYLwghcd8mts23Jmp0VQcUNj/view?usp=share_link" TargetMode="External"/><Relationship Id="rId73" Type="http://schemas.openxmlformats.org/officeDocument/2006/relationships/hyperlink" Target="https://drive.google.com/file/d/1hEGEUSIhQaokqZG-ZwD5O1E1re_D4eCQ/view?usp=share_link" TargetMode="External"/><Relationship Id="rId78" Type="http://schemas.openxmlformats.org/officeDocument/2006/relationships/hyperlink" Target="https://drive.google.com/file/d/1WpL4algUK0IHdcUEGdVrIvLujSVYDLqG/view?usp=share_link" TargetMode="External"/><Relationship Id="rId94" Type="http://schemas.openxmlformats.org/officeDocument/2006/relationships/hyperlink" Target="https://drive.google.com/file/d/1y0seW2OhQe3iTYm9CPE8PV-zRAvfBrja/view?usp=share_link" TargetMode="External"/><Relationship Id="rId99" Type="http://schemas.openxmlformats.org/officeDocument/2006/relationships/hyperlink" Target="https://drive.google.com/file/d/1WrSnyS8CzMlPiTFXUmBZnZv2hnBnjrq3/view?usp=share_link" TargetMode="External"/><Relationship Id="rId101" Type="http://schemas.openxmlformats.org/officeDocument/2006/relationships/hyperlink" Target="https://drive.google.com/file/d/1-4g4gyqFn2x-KUUayeakRe-kXzHl1o6X/view?usp=share_link" TargetMode="External"/><Relationship Id="rId122" Type="http://schemas.openxmlformats.org/officeDocument/2006/relationships/hyperlink" Target="https://drive.google.com/file/d/1RfBTurfq93urqYoPGZ6PsyJqOlMmdHie/view?usp=share_link" TargetMode="External"/><Relationship Id="rId4" Type="http://schemas.openxmlformats.org/officeDocument/2006/relationships/hyperlink" Target="https://drive.google.com/file/d/1zAsMOOlcWLDqC1DTwkwfuVu8X2HKzBCX/view?usp=share_link" TargetMode="External"/><Relationship Id="rId9" Type="http://schemas.openxmlformats.org/officeDocument/2006/relationships/hyperlink" Target="https://drive.google.com/file/d/1hp09_mdrCKOeSV-pq3qmrq3I-Xw5JKcF/view?usp=share_link" TargetMode="External"/><Relationship Id="rId26" Type="http://schemas.openxmlformats.org/officeDocument/2006/relationships/hyperlink" Target="https://drive.google.com/file/d/1GPv7DljJ6nUkodsTtGAT2W07sUq9LIff/view?usp=share_link" TargetMode="External"/><Relationship Id="rId47" Type="http://schemas.openxmlformats.org/officeDocument/2006/relationships/hyperlink" Target="https://drive.google.com/file/d/12UgmpjYsQN0Qad6lFK_jfknEpaH5T8_w/view?usp=share_link" TargetMode="External"/><Relationship Id="rId68" Type="http://schemas.openxmlformats.org/officeDocument/2006/relationships/hyperlink" Target="https://drive.google.com/file/d/1mZJumCh0iYvxgQ3-h9D9T4wu2WrxNXVX/view?usp=share_link" TargetMode="External"/><Relationship Id="rId89" Type="http://schemas.openxmlformats.org/officeDocument/2006/relationships/hyperlink" Target="https://drive.google.com/file/d/1SCcX0B-4HOMGBn_Koh7Jo8MoaiXHwf-h/view?usp=share_link" TargetMode="External"/><Relationship Id="rId112" Type="http://schemas.openxmlformats.org/officeDocument/2006/relationships/hyperlink" Target="https://drive.google.com/file/d/1VXDVSUKv7vsTKm_4GW2GrC5bEJrKQmiO/view?usp=share_link" TargetMode="External"/><Relationship Id="rId133" Type="http://schemas.openxmlformats.org/officeDocument/2006/relationships/hyperlink" Target="https://drive.google.com/file/d/1QbK1PkREeFQwzkabg-H4O2tn7xPFLRkh/view?usp=share_link" TargetMode="External"/><Relationship Id="rId16" Type="http://schemas.openxmlformats.org/officeDocument/2006/relationships/hyperlink" Target="https://drive.google.com/file/d/1HUStRbpvoLRzGBnE8BTORtSlPcNFflxn/view?usp=share_link" TargetMode="External"/></Relationships>
</file>

<file path=xl/worksheets/_rels/sheet44.xml.rels><?xml version="1.0" encoding="UTF-8" standalone="yes"?>
<Relationships xmlns="http://schemas.openxmlformats.org/package/2006/relationships"><Relationship Id="rId13" Type="http://schemas.openxmlformats.org/officeDocument/2006/relationships/hyperlink" Target="https://drive.google.com/file/d/14BBHV2j1ZBhntJ0GaOvDFAvp5ohGm85j/view?usp=share_link" TargetMode="External"/><Relationship Id="rId18" Type="http://schemas.openxmlformats.org/officeDocument/2006/relationships/hyperlink" Target="https://drive.google.com/file/d/1I_nGnRPqk3pNooaHdXJZGK2Q7FBAWAGy/view?usp=share_link" TargetMode="External"/><Relationship Id="rId26" Type="http://schemas.openxmlformats.org/officeDocument/2006/relationships/hyperlink" Target="https://drive.google.com/file/d/1WqplRGTHqRk1GbqxOlSfN7yqoMDmPb2x/view?usp=share_link" TargetMode="External"/><Relationship Id="rId39" Type="http://schemas.openxmlformats.org/officeDocument/2006/relationships/hyperlink" Target="https://drive.google.com/file/d/1GbSMlZszxA9mLcNdI5Uk95jZOn6NAzlQ/view?usp=share_link" TargetMode="External"/><Relationship Id="rId21" Type="http://schemas.openxmlformats.org/officeDocument/2006/relationships/hyperlink" Target="https://drive.google.com/file/d/1YA4OTXlwk9b_GV-ZUcLp-D86lLRAji77/view?usp=share_link" TargetMode="External"/><Relationship Id="rId34" Type="http://schemas.openxmlformats.org/officeDocument/2006/relationships/hyperlink" Target="https://drive.google.com/file/d/1E2aYNh0g9GjcK_ZwtWgc5NzixCa2dgTl/view?usp=share_link" TargetMode="External"/><Relationship Id="rId42" Type="http://schemas.openxmlformats.org/officeDocument/2006/relationships/hyperlink" Target="https://drive.google.com/file/d/1vH_xpMqnbwpstejWbIpFTFvma6cW8DZd/view?usp=share_link" TargetMode="External"/><Relationship Id="rId47" Type="http://schemas.openxmlformats.org/officeDocument/2006/relationships/hyperlink" Target="https://drive.google.com/file/d/17XleDGAMkfNQ9josH-vHTxUemX8v9kuM/view?usp=share_link" TargetMode="External"/><Relationship Id="rId50" Type="http://schemas.openxmlformats.org/officeDocument/2006/relationships/hyperlink" Target="https://drive.google.com/file/d/1UlkplQfJ7j5qCZAcY9dB3rIMT1-7vdrX/view?usp=share_link" TargetMode="External"/><Relationship Id="rId55" Type="http://schemas.openxmlformats.org/officeDocument/2006/relationships/hyperlink" Target="https://drive.google.com/file/d/19k7-UlAMXf5JYjioDa6DQWSsqqme86pJ/view?usp=share_link" TargetMode="External"/><Relationship Id="rId7" Type="http://schemas.openxmlformats.org/officeDocument/2006/relationships/hyperlink" Target="https://drive.google.com/file/d/1Ql4V5I3gADsHK8e2BV1Yz4x0qT1zu9aj/view?usp=share_link" TargetMode="External"/><Relationship Id="rId2" Type="http://schemas.openxmlformats.org/officeDocument/2006/relationships/hyperlink" Target="https://drive.google.com/file/d/1T5IroeS14yOqGubk9m64gmTNAKG9bXtP/view?usp=share_link" TargetMode="External"/><Relationship Id="rId16" Type="http://schemas.openxmlformats.org/officeDocument/2006/relationships/hyperlink" Target="https://drive.google.com/file/d/16PapVv5HhZGnjHHLvSpR7E4wGmh8xoSe/view?usp=share_link" TargetMode="External"/><Relationship Id="rId29" Type="http://schemas.openxmlformats.org/officeDocument/2006/relationships/hyperlink" Target="https://drive.google.com/file/d/1kvFWtAGDq0SplDoqcvoxapHeqFcjQd7D/view?usp=share_link" TargetMode="External"/><Relationship Id="rId11" Type="http://schemas.openxmlformats.org/officeDocument/2006/relationships/hyperlink" Target="https://drive.google.com/file/d/1YSbMxMpuEqQShRJb_Q1Nr4amKwBbU8ry/view?usp=share_link" TargetMode="External"/><Relationship Id="rId24" Type="http://schemas.openxmlformats.org/officeDocument/2006/relationships/hyperlink" Target="https://drive.google.com/file/d/13h43O-vh843CCRfg_FpMiQ56lsoleV59/view?usp=share_link" TargetMode="External"/><Relationship Id="rId32" Type="http://schemas.openxmlformats.org/officeDocument/2006/relationships/hyperlink" Target="https://drive.google.com/file/d/1mmOPRNoPzc2o2CyOqfFwZvMvhQXtfIfO/view?usp=share_link" TargetMode="External"/><Relationship Id="rId37" Type="http://schemas.openxmlformats.org/officeDocument/2006/relationships/hyperlink" Target="https://drive.google.com/file/d/1GapAV-EBTw-YpZs7PpqPoL4W_m8TeLqF/view?usp=share_link" TargetMode="External"/><Relationship Id="rId40" Type="http://schemas.openxmlformats.org/officeDocument/2006/relationships/hyperlink" Target="https://drive.google.com/file/d/1BjGaIzQ6G4w9ztPz72oEWW0eKn9_3nO3/view?usp=share_link" TargetMode="External"/><Relationship Id="rId45" Type="http://schemas.openxmlformats.org/officeDocument/2006/relationships/hyperlink" Target="https://drive.google.com/file/d/1Yxjpl9Nr24uTmXa6miDR2uOreDN5n0QX/view?usp=share_link" TargetMode="External"/><Relationship Id="rId53" Type="http://schemas.openxmlformats.org/officeDocument/2006/relationships/hyperlink" Target="https://drive.google.com/file/d/1xMkS-zicv1WEy72mJt5r_47_QJco3Sw2/view?usp=share_link" TargetMode="External"/><Relationship Id="rId58" Type="http://schemas.openxmlformats.org/officeDocument/2006/relationships/hyperlink" Target="https://drive.google.com/file/d/1vxZaYQ80eVonmlh3JK3vg4htJfKvjkEe/view?usp=share_link" TargetMode="External"/><Relationship Id="rId5" Type="http://schemas.openxmlformats.org/officeDocument/2006/relationships/hyperlink" Target="https://drive.google.com/file/d/1oqUPdOb262oP7Q7aA0tcFY4uJkuqL_EI/view?usp=share_link" TargetMode="External"/><Relationship Id="rId19" Type="http://schemas.openxmlformats.org/officeDocument/2006/relationships/hyperlink" Target="https://drive.google.com/file/d/1wn7g8r-P8BubEzHf3ChHgEmaGo0oKVQ4/view?usp=share_link" TargetMode="External"/><Relationship Id="rId4" Type="http://schemas.openxmlformats.org/officeDocument/2006/relationships/hyperlink" Target="https://drive.google.com/file/d/1jfBs8TqM52VlDdL7RpbgIzoBGEyLSnUm/view?usp=share_link" TargetMode="External"/><Relationship Id="rId9" Type="http://schemas.openxmlformats.org/officeDocument/2006/relationships/hyperlink" Target="https://drive.google.com/file/d/1IVEeHI-hjAXZKeqzPhQ3TAWWqdqWsvAr/view?usp=share_link" TargetMode="External"/><Relationship Id="rId14" Type="http://schemas.openxmlformats.org/officeDocument/2006/relationships/hyperlink" Target="https://drive.google.com/file/d/1WBF3xyvHZbIHvSsxCzbz6mS7HqZmPxBt/view?usp=share_link" TargetMode="External"/><Relationship Id="rId22" Type="http://schemas.openxmlformats.org/officeDocument/2006/relationships/hyperlink" Target="https://drive.google.com/file/d/1gcufEKsyr2P_rfnUBPAFbHoDTFaZOZZG/view?usp=share_link" TargetMode="External"/><Relationship Id="rId27" Type="http://schemas.openxmlformats.org/officeDocument/2006/relationships/hyperlink" Target="https://drive.google.com/file/d/14n32jfnwDyhU7aKhE6wqRqDMLyVLJV27/view?usp=share_link" TargetMode="External"/><Relationship Id="rId30" Type="http://schemas.openxmlformats.org/officeDocument/2006/relationships/hyperlink" Target="https://drive.google.com/file/d/1y0XUz49ttruxkmQmQTF3p0jSqqTd_T0i/view?usp=share_link" TargetMode="External"/><Relationship Id="rId35" Type="http://schemas.openxmlformats.org/officeDocument/2006/relationships/hyperlink" Target="https://drive.google.com/file/d/1kI-bU8p_bISHuoMqnI3O71QbaFFC38Yc/view?usp=share_link" TargetMode="External"/><Relationship Id="rId43" Type="http://schemas.openxmlformats.org/officeDocument/2006/relationships/hyperlink" Target="https://drive.google.com/file/d/1X-09YJp6i44dam5A_swXtAQFSNDQTQQ1/view?usp=share_link" TargetMode="External"/><Relationship Id="rId48" Type="http://schemas.openxmlformats.org/officeDocument/2006/relationships/hyperlink" Target="https://drive.google.com/file/d/1Va0N2On65xSe2NAqqmUL2wKCzAJWAPo-/view?usp=share_link" TargetMode="External"/><Relationship Id="rId56" Type="http://schemas.openxmlformats.org/officeDocument/2006/relationships/hyperlink" Target="https://drive.google.com/file/d/14jUG2NYrAxshqNYIcCzd0BR9ZmPN8uo7/view?usp=share_link" TargetMode="External"/><Relationship Id="rId8" Type="http://schemas.openxmlformats.org/officeDocument/2006/relationships/hyperlink" Target="https://drive.google.com/file/d/1VPRlB8RaIXdjjfPr5dZAVbNH39oMUnVT/view?usp=share_link" TargetMode="External"/><Relationship Id="rId51" Type="http://schemas.openxmlformats.org/officeDocument/2006/relationships/hyperlink" Target="https://drive.google.com/file/d/1XIBLZEu1lnJ9c-7nnTPpsjL2qggc3UUm/view?usp=share_link" TargetMode="External"/><Relationship Id="rId3" Type="http://schemas.openxmlformats.org/officeDocument/2006/relationships/hyperlink" Target="https://drive.google.com/file/d/1SfMmQg6IIM6F_tHVSibQLU3jinRQC1o0/view?usp=share_link" TargetMode="External"/><Relationship Id="rId12" Type="http://schemas.openxmlformats.org/officeDocument/2006/relationships/hyperlink" Target="https://drive.google.com/file/d/1lHZWsafk59pW3YUD9iS3zDnuLlyCtTpE/view?usp=share_link" TargetMode="External"/><Relationship Id="rId17" Type="http://schemas.openxmlformats.org/officeDocument/2006/relationships/hyperlink" Target="https://drive.google.com/file/d/1edTytBGSbJAzukYGyAUIJlrrm9jDt7Fi/view?usp=share_link" TargetMode="External"/><Relationship Id="rId25" Type="http://schemas.openxmlformats.org/officeDocument/2006/relationships/hyperlink" Target="https://drive.google.com/file/d/1Yj_Xs4vwvNh0FFP4QpiwAKoFU4jNmn1K/view?usp=share_link" TargetMode="External"/><Relationship Id="rId33" Type="http://schemas.openxmlformats.org/officeDocument/2006/relationships/hyperlink" Target="https://drive.google.com/file/d/11NB9joOC1tf6Zj1wmXqrDHz_azPZhB5I/view?usp=share_link" TargetMode="External"/><Relationship Id="rId38" Type="http://schemas.openxmlformats.org/officeDocument/2006/relationships/hyperlink" Target="https://drive.google.com/file/d/1GX-WNTaMcB7E8u6gDYLb2t8Ip85ExVZK/view?usp=share_link" TargetMode="External"/><Relationship Id="rId46" Type="http://schemas.openxmlformats.org/officeDocument/2006/relationships/hyperlink" Target="https://drive.google.com/file/d/1s35KeVXgGLUMO3TNRJXGB1M6qG3afG2O/view?usp=share_link" TargetMode="External"/><Relationship Id="rId59" Type="http://schemas.openxmlformats.org/officeDocument/2006/relationships/drawing" Target="../drawings/drawing9.xml"/><Relationship Id="rId20" Type="http://schemas.openxmlformats.org/officeDocument/2006/relationships/hyperlink" Target="https://drive.google.com/file/d/15XlAWIt8yeE1z2pnDfqfUmK7zY1ZjS-I/view?usp=share_link" TargetMode="External"/><Relationship Id="rId41" Type="http://schemas.openxmlformats.org/officeDocument/2006/relationships/hyperlink" Target="https://drive.google.com/file/d/1cTIrvx0t20cmrKWPfk13-uyBlCoLHASV/view?usp=share_link" TargetMode="External"/><Relationship Id="rId54" Type="http://schemas.openxmlformats.org/officeDocument/2006/relationships/hyperlink" Target="https://drive.google.com/file/d/1xMkS-zicv1WEy72mJt5r_47_QJco3Sw2/view?usp=share_link" TargetMode="External"/><Relationship Id="rId1" Type="http://schemas.openxmlformats.org/officeDocument/2006/relationships/hyperlink" Target="https://drive.google.com/file/d/1ymNbhUOU6vIOl_f7XK7XJrWHGLMyjmIP/view?usp=share_link" TargetMode="External"/><Relationship Id="rId6" Type="http://schemas.openxmlformats.org/officeDocument/2006/relationships/hyperlink" Target="https://drive.google.com/file/d/1eks02fnp4tQhD0ou8qPvl09dL_hUf_Tq/view?usp=share_link" TargetMode="External"/><Relationship Id="rId15" Type="http://schemas.openxmlformats.org/officeDocument/2006/relationships/hyperlink" Target="https://drive.google.com/file/d/1r4dXaBpUauYUL7jfKBacMjzeXOT8Y8do/view?usp=share_link" TargetMode="External"/><Relationship Id="rId23" Type="http://schemas.openxmlformats.org/officeDocument/2006/relationships/hyperlink" Target="https://drive.google.com/file/d/1fb4YKqvxRUv_gRKvXlIL6ncqZEtQQ0CX/view?usp=share_link" TargetMode="External"/><Relationship Id="rId28" Type="http://schemas.openxmlformats.org/officeDocument/2006/relationships/hyperlink" Target="https://drive.google.com/file/d/1oBr2hMeybSXmlRWTcL0ze7qq6gA7v4qy/view?usp=share_link" TargetMode="External"/><Relationship Id="rId36" Type="http://schemas.openxmlformats.org/officeDocument/2006/relationships/hyperlink" Target="https://drive.google.com/file/d/1kwxFKVuPkIn-VYQCpQGoBK24vPm0FrJP/view?usp=share_link" TargetMode="External"/><Relationship Id="rId49" Type="http://schemas.openxmlformats.org/officeDocument/2006/relationships/hyperlink" Target="https://drive.google.com/file/d/12AMnrPwzgvCnfIscJYZTR1taQfFlwGVl/view?usp=share_link" TargetMode="External"/><Relationship Id="rId57" Type="http://schemas.openxmlformats.org/officeDocument/2006/relationships/hyperlink" Target="https://drive.google.com/file/d/1ZgNOL6QiDQl0nCUOeyHEPQhRmNxsVI6v/view?usp=share_link" TargetMode="External"/><Relationship Id="rId10" Type="http://schemas.openxmlformats.org/officeDocument/2006/relationships/hyperlink" Target="https://drive.google.com/file/d/1pNzzxMBG-TTZvl7FHO8fKBu8UsAijJrl/view?usp=share_link" TargetMode="External"/><Relationship Id="rId31" Type="http://schemas.openxmlformats.org/officeDocument/2006/relationships/hyperlink" Target="https://drive.google.com/file/d/1jN98XYjsJOU1V3-yBVnPUkAkydyqBIDA/view?usp=share_link" TargetMode="External"/><Relationship Id="rId44" Type="http://schemas.openxmlformats.org/officeDocument/2006/relationships/hyperlink" Target="https://drive.google.com/file/d/1RCAhd4jei3fayAHR-n8BneHTLgaj6Vr-/view?usp=share_link" TargetMode="External"/><Relationship Id="rId52" Type="http://schemas.openxmlformats.org/officeDocument/2006/relationships/hyperlink" Target="https://drive.google.com/file/d/1gcIqdwrCYlK4LQ2saiH3rwA5wYYAL7vV/view?usp=share_link" TargetMode="External"/></Relationships>
</file>

<file path=xl/worksheets/_rels/sheet45.xml.rels><?xml version="1.0" encoding="UTF-8" standalone="yes"?>
<Relationships xmlns="http://schemas.openxmlformats.org/package/2006/relationships"><Relationship Id="rId117" Type="http://schemas.openxmlformats.org/officeDocument/2006/relationships/hyperlink" Target="https://drive.google.com/file/d/1Ue9qBFbcybdspJTiSWXz9E36RwpjJdWx/view?usp=share_link" TargetMode="External"/><Relationship Id="rId21" Type="http://schemas.openxmlformats.org/officeDocument/2006/relationships/hyperlink" Target="https://drive.google.com/file/d/18CWI65_2o9Hq57XniUmsTf-UEN9a-4R2/view?usp=share_link" TargetMode="External"/><Relationship Id="rId42" Type="http://schemas.openxmlformats.org/officeDocument/2006/relationships/hyperlink" Target="https://drive.google.com/file/d/1MRzvzB-BScXRXuq4r-usRjsLWtdQU9VK/view?usp=share_link" TargetMode="External"/><Relationship Id="rId63" Type="http://schemas.openxmlformats.org/officeDocument/2006/relationships/hyperlink" Target="https://drive.google.com/file/d/18HAopS4FnvcLFwz-rBms4aCtZ1u_voq2/view?usp=share_link" TargetMode="External"/><Relationship Id="rId84" Type="http://schemas.openxmlformats.org/officeDocument/2006/relationships/hyperlink" Target="https://drive.google.com/file/d/1B5ZzzPSHgbCZophREA6wo8r5qNNmgDTb/view?usp=share_link" TargetMode="External"/><Relationship Id="rId138" Type="http://schemas.openxmlformats.org/officeDocument/2006/relationships/hyperlink" Target="https://drive.google.com/file/d/1ihxDkbA5UZqVCAPeDjozNE2fn5ggLjTn/view?usp=share_link" TargetMode="External"/><Relationship Id="rId16" Type="http://schemas.openxmlformats.org/officeDocument/2006/relationships/hyperlink" Target="https://drive.google.com/file/d/1jKT1Nw-z4PFw8k3GiylhrucLTzO4g0yb/view?usp=share_link" TargetMode="External"/><Relationship Id="rId107" Type="http://schemas.openxmlformats.org/officeDocument/2006/relationships/hyperlink" Target="https://drive.google.com/file/d/1KXMsON7AU_Jkhhd6r1zk0nlRTqoIpgZ8/view?usp=share_link" TargetMode="External"/><Relationship Id="rId11" Type="http://schemas.openxmlformats.org/officeDocument/2006/relationships/hyperlink" Target="https://drive.google.com/file/d/1elNCN0zSt6C4s8U4bRib6lRPwCNj6NMd/view?usp=share_link" TargetMode="External"/><Relationship Id="rId32" Type="http://schemas.openxmlformats.org/officeDocument/2006/relationships/hyperlink" Target="https://drive.google.com/file/d/1PhmeBjV4wOdO9AltXF6590h0avM9X9Pk/view?usp=share_link" TargetMode="External"/><Relationship Id="rId37" Type="http://schemas.openxmlformats.org/officeDocument/2006/relationships/hyperlink" Target="https://drive.google.com/file/d/1x59aUwwqHn5IqFXWf3Z8HawZbyb-DSKS/view?usp=share_link" TargetMode="External"/><Relationship Id="rId53" Type="http://schemas.openxmlformats.org/officeDocument/2006/relationships/hyperlink" Target="https://drive.google.com/file/d/16ka35xCp2jaP8l-OgoiCFtLlehFFiKxY/view?usp=share_link" TargetMode="External"/><Relationship Id="rId58" Type="http://schemas.openxmlformats.org/officeDocument/2006/relationships/hyperlink" Target="https://drive.google.com/file/d/1iKv43OguPK7J3MJnvbDkajJLrpmb0B9T/view?usp=share_link" TargetMode="External"/><Relationship Id="rId74" Type="http://schemas.openxmlformats.org/officeDocument/2006/relationships/hyperlink" Target="https://drive.google.com/file/d/1XCEzvqoLGTbI2yVXYs1u3BAlxfX_LkEu/view?usp=share_link" TargetMode="External"/><Relationship Id="rId79" Type="http://schemas.openxmlformats.org/officeDocument/2006/relationships/hyperlink" Target="https://drive.google.com/file/d/17_vloOqYqd7GdbxKeYhaSW0Ewm-XIsC-/view?usp=share_link" TargetMode="External"/><Relationship Id="rId102" Type="http://schemas.openxmlformats.org/officeDocument/2006/relationships/hyperlink" Target="https://drive.google.com/file/d/19gk_OrIiRHlhiwk7sz9Tb5fSl884zwQY/view?usp=share_link" TargetMode="External"/><Relationship Id="rId123" Type="http://schemas.openxmlformats.org/officeDocument/2006/relationships/hyperlink" Target="https://drive.google.com/file/d/1zz6vlxjCclu4GcrsS91_rmOnwKwyIM5s/view?usp=share_link" TargetMode="External"/><Relationship Id="rId128" Type="http://schemas.openxmlformats.org/officeDocument/2006/relationships/hyperlink" Target="https://drive.google.com/file/d/1-mg6s9ilG745tIytYLCjoqq9VxP9wPZ4/view?usp=share_link" TargetMode="External"/><Relationship Id="rId5" Type="http://schemas.openxmlformats.org/officeDocument/2006/relationships/hyperlink" Target="https://drive.google.com/file/d/1qjhYAfO_U7NsyCalWneNdXkfWLEyJPNf/view?usp=share_link" TargetMode="External"/><Relationship Id="rId90" Type="http://schemas.openxmlformats.org/officeDocument/2006/relationships/hyperlink" Target="https://drive.google.com/file/d/1zxXlJuHazc-sgzr2VnVLusXd0Uk629vV/view?usp=share_link" TargetMode="External"/><Relationship Id="rId95" Type="http://schemas.openxmlformats.org/officeDocument/2006/relationships/hyperlink" Target="https://drive.google.com/file/d/1H93EGSH54NHtSNH5D2lq6sWJrOyHYYfC/view?usp=share_link" TargetMode="External"/><Relationship Id="rId22" Type="http://schemas.openxmlformats.org/officeDocument/2006/relationships/hyperlink" Target="https://drive.google.com/file/d/18CWI65_2o9Hq57XniUmsTf-UEN9a-4R2/view?usp=share_link" TargetMode="External"/><Relationship Id="rId27" Type="http://schemas.openxmlformats.org/officeDocument/2006/relationships/hyperlink" Target="https://drive.google.com/file/d/14oxiic2aScC8yjmjqcjbRSzy1112cWcz/view?usp=share_link" TargetMode="External"/><Relationship Id="rId43" Type="http://schemas.openxmlformats.org/officeDocument/2006/relationships/hyperlink" Target="https://drive.google.com/file/d/1jxaamvL2WrtoB1P8RRLMBQCBZhf0B5Ny/view?usp=share_link" TargetMode="External"/><Relationship Id="rId48" Type="http://schemas.openxmlformats.org/officeDocument/2006/relationships/hyperlink" Target="https://drive.google.com/file/d/1tVCMaq6fSiHxX0ox_c-9EYiHRDwvI4nA/view?usp=share_link" TargetMode="External"/><Relationship Id="rId64" Type="http://schemas.openxmlformats.org/officeDocument/2006/relationships/hyperlink" Target="https://drive.google.com/file/d/18rpCBx0KYLLWKlvBY7AN0naFdrv8MKsN/view?usp=share_link" TargetMode="External"/><Relationship Id="rId69" Type="http://schemas.openxmlformats.org/officeDocument/2006/relationships/hyperlink" Target="https://drive.google.com/file/d/1NUFpaP6XeWq-R4rHNmG3yQz517xICNLW/view?usp=share_link" TargetMode="External"/><Relationship Id="rId113" Type="http://schemas.openxmlformats.org/officeDocument/2006/relationships/hyperlink" Target="https://drive.google.com/file/d/1-RfIQ6tPDfqr_XkSYbnhj0ehvCAl2X2k/view?usp=share_link" TargetMode="External"/><Relationship Id="rId118" Type="http://schemas.openxmlformats.org/officeDocument/2006/relationships/hyperlink" Target="https://drive.google.com/file/d/1-CTVVHYZEF6qw8-h1UglAvN5rsy_Kf4B/view?usp=share_link" TargetMode="External"/><Relationship Id="rId134" Type="http://schemas.openxmlformats.org/officeDocument/2006/relationships/hyperlink" Target="https://drive.google.com/file/d/18eDMhcJk0OTC3WIfLEnzrNcj_nHGfxBe/view?usp=share_link" TargetMode="External"/><Relationship Id="rId139" Type="http://schemas.openxmlformats.org/officeDocument/2006/relationships/drawing" Target="../drawings/drawing10.xml"/><Relationship Id="rId80" Type="http://schemas.openxmlformats.org/officeDocument/2006/relationships/hyperlink" Target="https://drive.google.com/file/d/17_vloOqYqd7GdbxKeYhaSW0Ewm-XIsC-/view?usp=share_link" TargetMode="External"/><Relationship Id="rId85" Type="http://schemas.openxmlformats.org/officeDocument/2006/relationships/hyperlink" Target="https://drive.google.com/file/d/17YQAUmlp_K2YZ5HMoh6F_8zWK4nLi5Iu/view?usp=share_link" TargetMode="External"/><Relationship Id="rId12" Type="http://schemas.openxmlformats.org/officeDocument/2006/relationships/hyperlink" Target="https://drive.google.com/file/d/1qEP3EAO4V9pHQbDfX-7Y6z_4tIwHVvJc/view?usp=share_link" TargetMode="External"/><Relationship Id="rId17" Type="http://schemas.openxmlformats.org/officeDocument/2006/relationships/hyperlink" Target="https://drive.google.com/file/d/15h0VF25o2v8TdyJkg-XNU0Nnos-WxD51/view?usp=share_link" TargetMode="External"/><Relationship Id="rId33" Type="http://schemas.openxmlformats.org/officeDocument/2006/relationships/hyperlink" Target="https://drive.google.com/file/d/1V26_P-mLQ1P9k3coqU2_o69MXEIs6dex/view?usp=share_link" TargetMode="External"/><Relationship Id="rId38" Type="http://schemas.openxmlformats.org/officeDocument/2006/relationships/hyperlink" Target="https://drive.google.com/file/d/1oDq5d0TJQUZEALaDuRMmFxoEeG8jxHXH/view?usp=share_link" TargetMode="External"/><Relationship Id="rId59" Type="http://schemas.openxmlformats.org/officeDocument/2006/relationships/hyperlink" Target="https://drive.google.com/file/d/13PncrZDJhgOBUhITqPBkOGJvXzUstplR/view?usp=share_link" TargetMode="External"/><Relationship Id="rId103" Type="http://schemas.openxmlformats.org/officeDocument/2006/relationships/hyperlink" Target="https://drive.google.com/file/d/1IlYzo9FN4j9i05bQms4Pca0fEcJrxoFx/view?usp=share_link" TargetMode="External"/><Relationship Id="rId108" Type="http://schemas.openxmlformats.org/officeDocument/2006/relationships/hyperlink" Target="https://drive.google.com/file/d/1uyf70ojFaMO7WqgKHLqeUpoQ77K6vcbC/view?usp=share_link" TargetMode="External"/><Relationship Id="rId124" Type="http://schemas.openxmlformats.org/officeDocument/2006/relationships/hyperlink" Target="https://drive.google.com/file/d/18z5iY9ALdSM1N4jck4ZkmjrwtqNfVZWE/view?usp=share_link" TargetMode="External"/><Relationship Id="rId129" Type="http://schemas.openxmlformats.org/officeDocument/2006/relationships/hyperlink" Target="https://drive.google.com/file/d/1ViGxdbGwkyFYf06zQGHcy--eEGH7l_tN/view?usp=share_link" TargetMode="External"/><Relationship Id="rId54" Type="http://schemas.openxmlformats.org/officeDocument/2006/relationships/hyperlink" Target="https://drive.google.com/file/d/109ZwRUvrfgY5I_1hh3P9hGD9aMuL6YQp/view?usp=share_link" TargetMode="External"/><Relationship Id="rId70" Type="http://schemas.openxmlformats.org/officeDocument/2006/relationships/hyperlink" Target="https://drive.google.com/file/d/1i3ZIIUi47_lr2NeSS8J7Cm_-FSUiXDJl/view?usp=share_link" TargetMode="External"/><Relationship Id="rId75" Type="http://schemas.openxmlformats.org/officeDocument/2006/relationships/hyperlink" Target="https://drive.google.com/file/d/1ezRtOg8IxQ4oUFlRHvv9NG04RS1TQjW9/view?usp=share_link" TargetMode="External"/><Relationship Id="rId91" Type="http://schemas.openxmlformats.org/officeDocument/2006/relationships/hyperlink" Target="https://drive.google.com/file/d/1b4LZjY3pIYXO-ghW0aJVYJUCuxWmBt8Q/view?usp=share_link" TargetMode="External"/><Relationship Id="rId96" Type="http://schemas.openxmlformats.org/officeDocument/2006/relationships/hyperlink" Target="https://drive.google.com/file/d/1_bE6zU0U65NBnzrqNs93qTzodU_q9BMF/view?usp=share_link" TargetMode="External"/><Relationship Id="rId1" Type="http://schemas.openxmlformats.org/officeDocument/2006/relationships/hyperlink" Target="https://drive.google.com/file/d/1SM8REaBtiUTM-wKY8koELsh7RSMU19L6/view?usp=share_link" TargetMode="External"/><Relationship Id="rId6" Type="http://schemas.openxmlformats.org/officeDocument/2006/relationships/hyperlink" Target="https://drive.google.com/file/d/1r_tSyexzYTe5H3SAH6MW4WywtwM84Tj9/view?usp=share_link" TargetMode="External"/><Relationship Id="rId23" Type="http://schemas.openxmlformats.org/officeDocument/2006/relationships/hyperlink" Target="https://drive.google.com/file/d/1WqCnFPEdStecXXlrLjbwnOCGnj_Eg3-c/view?usp=share_link" TargetMode="External"/><Relationship Id="rId28" Type="http://schemas.openxmlformats.org/officeDocument/2006/relationships/hyperlink" Target="https://drive.google.com/file/d/10FPebhUQFKf0j7rvE-oxOHl8TMhICpNH/view?usp=share_link" TargetMode="External"/><Relationship Id="rId49" Type="http://schemas.openxmlformats.org/officeDocument/2006/relationships/hyperlink" Target="https://drive.google.com/file/d/14eLHgrCaEq-9_Oui4vCFZQDzEUlzskSI/view?usp=share_link" TargetMode="External"/><Relationship Id="rId114" Type="http://schemas.openxmlformats.org/officeDocument/2006/relationships/hyperlink" Target="https://drive.google.com/file/d/1BQojH3aIuyk95Dc1dcD6IcgpcD_J0cZR/view?usp=share_link" TargetMode="External"/><Relationship Id="rId119" Type="http://schemas.openxmlformats.org/officeDocument/2006/relationships/hyperlink" Target="https://drive.google.com/file/d/1D11dDO5J1mttBzMpe6WKcijVbi31ZeGy/view?usp=share_link" TargetMode="External"/><Relationship Id="rId44" Type="http://schemas.openxmlformats.org/officeDocument/2006/relationships/hyperlink" Target="https://drive.google.com/file/d/1ai2XVPXlZ4pvxoRkkdSQKnVKDn4WtCB_/view?usp=share_link" TargetMode="External"/><Relationship Id="rId60" Type="http://schemas.openxmlformats.org/officeDocument/2006/relationships/hyperlink" Target="https://drive.google.com/file/d/1cqxXhMIWRC6jUtHafChcmyAnPiK5l6JX/view?usp=share_link" TargetMode="External"/><Relationship Id="rId65" Type="http://schemas.openxmlformats.org/officeDocument/2006/relationships/hyperlink" Target="https://drive.google.com/file/d/12J7jbtggyXqLKRN6xNlVl2idteV7Qszy/view?usp=share_link" TargetMode="External"/><Relationship Id="rId81" Type="http://schemas.openxmlformats.org/officeDocument/2006/relationships/hyperlink" Target="https://drive.google.com/file/d/1rWpPZzwhwJv5EEavwaCIDThdbPCM7lO_/view?usp=share_link" TargetMode="External"/><Relationship Id="rId86" Type="http://schemas.openxmlformats.org/officeDocument/2006/relationships/hyperlink" Target="https://drive.google.com/file/d/1h0xRzVdong3pdq1Yq3OgdC8y6qsrXV9h/view?usp=share_link" TargetMode="External"/><Relationship Id="rId130" Type="http://schemas.openxmlformats.org/officeDocument/2006/relationships/hyperlink" Target="https://drive.google.com/file/d/1pSc9I5pa6N_V46BCmDe_keAWVVdvl7tK/view?usp=share_link" TargetMode="External"/><Relationship Id="rId135" Type="http://schemas.openxmlformats.org/officeDocument/2006/relationships/hyperlink" Target="https://drive.google.com/file/d/1KnjcIRMcnHynLiodTpoe-xWs4ug3yNJD/view?usp=share_link" TargetMode="External"/><Relationship Id="rId13" Type="http://schemas.openxmlformats.org/officeDocument/2006/relationships/hyperlink" Target="https://drive.google.com/file/d/1YwLk27qzF8UOJYo59mhf5naZfssNHytQ/view?usp=share_link" TargetMode="External"/><Relationship Id="rId18" Type="http://schemas.openxmlformats.org/officeDocument/2006/relationships/hyperlink" Target="https://drive.google.com/file/d/1YIOcZZJzX-8Uga9OyzRKLaNFHEpSSUCD/view?usp=share_link" TargetMode="External"/><Relationship Id="rId39" Type="http://schemas.openxmlformats.org/officeDocument/2006/relationships/hyperlink" Target="https://drive.google.com/file/d/1jxge4e4tqLOm9PAOCGhkTLHlRYyyHrWb/view?usp=share_link" TargetMode="External"/><Relationship Id="rId109" Type="http://schemas.openxmlformats.org/officeDocument/2006/relationships/hyperlink" Target="https://drive.google.com/file/d/1X4XqUFoDDBXB9W_81IiVSBg75pmpnLW1/view?usp=share_link" TargetMode="External"/><Relationship Id="rId34" Type="http://schemas.openxmlformats.org/officeDocument/2006/relationships/hyperlink" Target="https://drive.google.com/file/d/195aoZdwyY0z4iUuUIrdLVLiYadPxY9sj/view?usp=share_link" TargetMode="External"/><Relationship Id="rId50" Type="http://schemas.openxmlformats.org/officeDocument/2006/relationships/hyperlink" Target="https://drive.google.com/file/d/1ssTJYRHhOqeiywwgMlhj4GA3njPiya3O/view?usp=share_link" TargetMode="External"/><Relationship Id="rId55" Type="http://schemas.openxmlformats.org/officeDocument/2006/relationships/hyperlink" Target="https://drive.google.com/file/d/123_ZaDJbCv9-6WGBKsLcIBxdUciW9Ll_/view?usp=share_link" TargetMode="External"/><Relationship Id="rId76" Type="http://schemas.openxmlformats.org/officeDocument/2006/relationships/hyperlink" Target="https://drive.google.com/file/d/1fEpcteWd31q_0-HaHLU3sgpDEc5CDxjw/view?usp=share_link" TargetMode="External"/><Relationship Id="rId97" Type="http://schemas.openxmlformats.org/officeDocument/2006/relationships/hyperlink" Target="https://drive.google.com/file/d/1g2D-T9dCtrkPUiEIdaGdBIvUgTPUNRfn/view?usp=share_link" TargetMode="External"/><Relationship Id="rId104" Type="http://schemas.openxmlformats.org/officeDocument/2006/relationships/hyperlink" Target="https://drive.google.com/file/d/1FLD27bmTX6pmD6tp-_lhfGjrYyowriio/view?usp=share_link" TargetMode="External"/><Relationship Id="rId120" Type="http://schemas.openxmlformats.org/officeDocument/2006/relationships/hyperlink" Target="https://drive.google.com/file/d/1WwBcxqzRX5UtvVzLtoq-a79P4K-J25s6/view?usp=share_link" TargetMode="External"/><Relationship Id="rId125" Type="http://schemas.openxmlformats.org/officeDocument/2006/relationships/hyperlink" Target="https://drive.google.com/file/d/1ihcV4JnWQIFr2eFoV-lqouGFt1Ft5km4/view?usp=share_link" TargetMode="External"/><Relationship Id="rId7" Type="http://schemas.openxmlformats.org/officeDocument/2006/relationships/hyperlink" Target="https://drive.google.com/file/d/1cQ61f05TI4xhtcf_JhF9Dn1HfQt2GwTC/view?usp=share_link" TargetMode="External"/><Relationship Id="rId71" Type="http://schemas.openxmlformats.org/officeDocument/2006/relationships/hyperlink" Target="https://drive.google.com/file/d/1luOhneCDmDB1RC-bILa6gLmjL8uYtcas/view?usp=share_link" TargetMode="External"/><Relationship Id="rId92" Type="http://schemas.openxmlformats.org/officeDocument/2006/relationships/hyperlink" Target="https://drive.google.com/file/d/1ZIY6_g9D8m5UHSgjb9f7xYI6rKaSwTJK/view?usp=share_link" TargetMode="External"/><Relationship Id="rId2" Type="http://schemas.openxmlformats.org/officeDocument/2006/relationships/hyperlink" Target="https://drive.google.com/file/d/1uQFl_far0x0umxzxs7twZTij_N2HyVDc/view?usp=share_link" TargetMode="External"/><Relationship Id="rId29" Type="http://schemas.openxmlformats.org/officeDocument/2006/relationships/hyperlink" Target="https://drive.google.com/file/d/1zS7OFNOQ2_Im8a6xrIvXtQiud_3nfuZC/view?usp=share_link" TargetMode="External"/><Relationship Id="rId24" Type="http://schemas.openxmlformats.org/officeDocument/2006/relationships/hyperlink" Target="https://drive.google.com/file/d/1sopFMwWvf8lQZ3D9_oNyiGkXmkgCkrMF/view?usp=share_link" TargetMode="External"/><Relationship Id="rId40" Type="http://schemas.openxmlformats.org/officeDocument/2006/relationships/hyperlink" Target="https://drive.google.com/file/d/1h62PApMqHeCJJ4k1gyW3d_MYjLjCOdNf/view?usp=share_link" TargetMode="External"/><Relationship Id="rId45" Type="http://schemas.openxmlformats.org/officeDocument/2006/relationships/hyperlink" Target="https://drive.google.com/file/d/1q4t_pdLi1P70PvBYZOGZkNhJKZY6TsLX/view?usp=share_link" TargetMode="External"/><Relationship Id="rId66" Type="http://schemas.openxmlformats.org/officeDocument/2006/relationships/hyperlink" Target="https://drive.google.com/file/d/1KH5PV_N8yR18oKv2fs0OBtFg2o9QZ1rJ/view?usp=share_link" TargetMode="External"/><Relationship Id="rId87" Type="http://schemas.openxmlformats.org/officeDocument/2006/relationships/hyperlink" Target="https://drive.google.com/file/d/1RYpbaZNUysGxziuNj6j0AJglpHPwy4V7/view?usp=share_link" TargetMode="External"/><Relationship Id="rId110" Type="http://schemas.openxmlformats.org/officeDocument/2006/relationships/hyperlink" Target="https://drive.google.com/file/d/1ikkmY4gwWDy1MTvqtwbrcnHffB9oCGsK/view?usp=share_link" TargetMode="External"/><Relationship Id="rId115" Type="http://schemas.openxmlformats.org/officeDocument/2006/relationships/hyperlink" Target="https://drive.google.com/file/d/1i-fKgWnw80U-dK2r0wWSMLaumGX110hV/view?usp=share_link" TargetMode="External"/><Relationship Id="rId131" Type="http://schemas.openxmlformats.org/officeDocument/2006/relationships/hyperlink" Target="https://drive.google.com/file/d/1yoFtAdROikHRJkLHEn2EvT7wcFFFOToi/view?usp=share_link" TargetMode="External"/><Relationship Id="rId136" Type="http://schemas.openxmlformats.org/officeDocument/2006/relationships/hyperlink" Target="https://drive.google.com/file/d/1ssQIRSasz7NWvuknG4ZGr79f7_x12TkF/view?usp=share_link" TargetMode="External"/><Relationship Id="rId61" Type="http://schemas.openxmlformats.org/officeDocument/2006/relationships/hyperlink" Target="https://drive.google.com/file/d/12mD4qT5HfYEdAJUtOjKUWILOlPQb-dpx/view?usp=share_link" TargetMode="External"/><Relationship Id="rId82" Type="http://schemas.openxmlformats.org/officeDocument/2006/relationships/hyperlink" Target="https://drive.google.com/file/d/12DaQskCwXagfdRa7c98gi_WtsvlX163p/view?usp=share_link" TargetMode="External"/><Relationship Id="rId19" Type="http://schemas.openxmlformats.org/officeDocument/2006/relationships/hyperlink" Target="https://drive.google.com/file/d/1dTEb0Jm1tVWq4dEOWT2coICFwAw5W8fI/view?usp=share_link" TargetMode="External"/><Relationship Id="rId14" Type="http://schemas.openxmlformats.org/officeDocument/2006/relationships/hyperlink" Target="https://drive.google.com/file/d/1REij7mG2Ud69jZX9MbrgZBwA0TgqVpHX/view?usp=share_link" TargetMode="External"/><Relationship Id="rId30" Type="http://schemas.openxmlformats.org/officeDocument/2006/relationships/hyperlink" Target="https://drive.google.com/file/d/1N90YWsWiRfmNfouFypbyOwI_y3Q1ZPXh/view?usp=share_link" TargetMode="External"/><Relationship Id="rId35" Type="http://schemas.openxmlformats.org/officeDocument/2006/relationships/hyperlink" Target="https://drive.google.com/file/d/1ZOnluQoJ-J840dZ0FdOkSiHJZfiscEgq/view?usp=share_link" TargetMode="External"/><Relationship Id="rId56" Type="http://schemas.openxmlformats.org/officeDocument/2006/relationships/hyperlink" Target="https://drive.google.com/file/d/1tOeF1RL3nSjpMDzV7pmzd2yKmsHDR7UI/view?usp=share_link" TargetMode="External"/><Relationship Id="rId77" Type="http://schemas.openxmlformats.org/officeDocument/2006/relationships/hyperlink" Target="https://drive.google.com/file/d/1veVZMn_xCxA39Qskxbes9_9dspB48U0O/view?usp=share_link" TargetMode="External"/><Relationship Id="rId100" Type="http://schemas.openxmlformats.org/officeDocument/2006/relationships/hyperlink" Target="https://drive.google.com/file/d/1C6LFnhsRFiZh90ITLvOMxXpX_k2_KrwX/view?usp=share_link" TargetMode="External"/><Relationship Id="rId105" Type="http://schemas.openxmlformats.org/officeDocument/2006/relationships/hyperlink" Target="https://drive.google.com/file/d/1mRxAGtCD2DSkGrnu8AjIRdSMUyuxeECd/view?usp=share_link" TargetMode="External"/><Relationship Id="rId126" Type="http://schemas.openxmlformats.org/officeDocument/2006/relationships/hyperlink" Target="https://drive.google.com/file/d/1feR6zOC84W8N5kL7KjwYkiK4YKFkU_h_/view?usp=share_link" TargetMode="External"/><Relationship Id="rId8" Type="http://schemas.openxmlformats.org/officeDocument/2006/relationships/hyperlink" Target="https://drive.google.com/file/d/1E1n-T3_l-j_MoWJOi-4ZG6soHnjLy5Nr/view?usp=share_link" TargetMode="External"/><Relationship Id="rId51" Type="http://schemas.openxmlformats.org/officeDocument/2006/relationships/hyperlink" Target="https://drive.google.com/file/d/1Xrf_znIkKWw9stI5kcfsHxj_jg8WUAFi/view?usp=share_link" TargetMode="External"/><Relationship Id="rId72" Type="http://schemas.openxmlformats.org/officeDocument/2006/relationships/hyperlink" Target="https://drive.google.com/file/d/1DVcgZ2KmsIQoGbU8jSPnVW9DoNcPJ3QE/view?usp=share_link" TargetMode="External"/><Relationship Id="rId93" Type="http://schemas.openxmlformats.org/officeDocument/2006/relationships/hyperlink" Target="https://drive.google.com/file/d/1eToqXXkOhq08asOkcge1T0wu-AX1rsGP/view?usp=share_link" TargetMode="External"/><Relationship Id="rId98" Type="http://schemas.openxmlformats.org/officeDocument/2006/relationships/hyperlink" Target="https://drive.google.com/file/d/10DHazBG-YhyLH-fvmI9CfxYleEbHDm0E/view?usp=share_link" TargetMode="External"/><Relationship Id="rId121" Type="http://schemas.openxmlformats.org/officeDocument/2006/relationships/hyperlink" Target="https://drive.google.com/file/d/1Yz8txjqSvO5Ziy0qOeR24KOOrp1RYyh6/view?usp=share_link" TargetMode="External"/><Relationship Id="rId3" Type="http://schemas.openxmlformats.org/officeDocument/2006/relationships/hyperlink" Target="https://drive.google.com/file/d/1CU5SH6qwgkN9135yZGuz5wLjav093xZK/view?usp=share_link" TargetMode="External"/><Relationship Id="rId25" Type="http://schemas.openxmlformats.org/officeDocument/2006/relationships/hyperlink" Target="https://drive.google.com/file/d/1XowFFUQhj_kh5uKJDUCwa4JMxHFC60ut/view?usp=share_link" TargetMode="External"/><Relationship Id="rId46" Type="http://schemas.openxmlformats.org/officeDocument/2006/relationships/hyperlink" Target="https://drive.google.com/file/d/1r362alWSwFZxhXQIBHSpIfkssWAq3H5C/view?usp=share_link" TargetMode="External"/><Relationship Id="rId67" Type="http://schemas.openxmlformats.org/officeDocument/2006/relationships/hyperlink" Target="https://drive.google.com/file/d/14ecbg7aFWF7VHBstT1q-CSgsuVWxLpo1/view?usp=share_link" TargetMode="External"/><Relationship Id="rId116" Type="http://schemas.openxmlformats.org/officeDocument/2006/relationships/hyperlink" Target="https://drive.google.com/file/d/1N6L3Vc-odCCiqUtCIoxSDL3pKhFYTbOz/view?usp=share_link" TargetMode="External"/><Relationship Id="rId137" Type="http://schemas.openxmlformats.org/officeDocument/2006/relationships/hyperlink" Target="https://drive.google.com/file/d/146J4VvKxXJgd3nXHQMgbCFTsI15C8bLZ/view?usp=share_link" TargetMode="External"/><Relationship Id="rId20" Type="http://schemas.openxmlformats.org/officeDocument/2006/relationships/hyperlink" Target="https://drive.google.com/file/d/12eRazeg0vTQ7Ep9Iujb9BJTXLQbEpKFN/view?usp=share_link" TargetMode="External"/><Relationship Id="rId41" Type="http://schemas.openxmlformats.org/officeDocument/2006/relationships/hyperlink" Target="https://drive.google.com/file/d/1MRzvzB-BScXRXuq4r-usRjsLWtdQU9VK/view?usp=share_link" TargetMode="External"/><Relationship Id="rId62" Type="http://schemas.openxmlformats.org/officeDocument/2006/relationships/hyperlink" Target="https://drive.google.com/file/d/1PWWCXyVX1CxIC9f0m9QjKmTlMaKzyqDu/view?usp=share_link" TargetMode="External"/><Relationship Id="rId83" Type="http://schemas.openxmlformats.org/officeDocument/2006/relationships/hyperlink" Target="https://drive.google.com/file/d/1bEJeC-pzLAps0bHng6caBcnIhlNd_9JL/view?usp=share_link" TargetMode="External"/><Relationship Id="rId88" Type="http://schemas.openxmlformats.org/officeDocument/2006/relationships/hyperlink" Target="https://drive.google.com/file/d/1g5IbrLjWjnyw-b9LGexxomRPXXiRZZn8/view?usp=share_link" TargetMode="External"/><Relationship Id="rId111" Type="http://schemas.openxmlformats.org/officeDocument/2006/relationships/hyperlink" Target="https://drive.google.com/file/d/1SNSGwWKUMI_K10ij31xQpf3avGj_infI/view?usp=share_link" TargetMode="External"/><Relationship Id="rId132" Type="http://schemas.openxmlformats.org/officeDocument/2006/relationships/hyperlink" Target="https://drive.google.com/file/d/1eJBYA9iatFhDdag8A5LQax3tN71850Ti/view?usp=share_link" TargetMode="External"/><Relationship Id="rId15" Type="http://schemas.openxmlformats.org/officeDocument/2006/relationships/hyperlink" Target="https://drive.google.com/file/d/1mT08IKsUn6s1pYpQffZBC3I-EEQjVbqh/view?usp=share_link" TargetMode="External"/><Relationship Id="rId36" Type="http://schemas.openxmlformats.org/officeDocument/2006/relationships/hyperlink" Target="https://drive.google.com/file/d/1E_IZmW4EmAxRVd43MKYtts78M1kkU763/view?usp=share_link" TargetMode="External"/><Relationship Id="rId57" Type="http://schemas.openxmlformats.org/officeDocument/2006/relationships/hyperlink" Target="https://drive.google.com/file/d/13kGUuuWuLiWa-7R-RFNvIyROH8oONhKv/view?usp=share_link" TargetMode="External"/><Relationship Id="rId106" Type="http://schemas.openxmlformats.org/officeDocument/2006/relationships/hyperlink" Target="https://drive.google.com/file/d/1O2n_qTlTxw-u26NDCRkmEAlz0D-6KVT3/view?usp=share_link" TargetMode="External"/><Relationship Id="rId127" Type="http://schemas.openxmlformats.org/officeDocument/2006/relationships/hyperlink" Target="https://drive.google.com/file/d/1sCrT_BOgxK-HXOKiKdf7r7HIDdqGt8uE/view?usp=share_link" TargetMode="External"/><Relationship Id="rId10" Type="http://schemas.openxmlformats.org/officeDocument/2006/relationships/hyperlink" Target="https://drive.google.com/file/d/1kvTKn6aVEjwokFeekMWAHx3znou12dVe/view?usp=share_link" TargetMode="External"/><Relationship Id="rId31" Type="http://schemas.openxmlformats.org/officeDocument/2006/relationships/hyperlink" Target="https://drive.google.com/file/d/1e4WBX_3iVbp3qZzZ3mxUIxZGsApulsak/view?usp=share_link" TargetMode="External"/><Relationship Id="rId52" Type="http://schemas.openxmlformats.org/officeDocument/2006/relationships/hyperlink" Target="https://drive.google.com/file/d/12jCIBkOX4f1jBcyOps-8I6np1eykM6kz/view?usp=share_link" TargetMode="External"/><Relationship Id="rId73" Type="http://schemas.openxmlformats.org/officeDocument/2006/relationships/hyperlink" Target="https://drive.google.com/file/d/1tovFulK0wa_C2DcB208EdOIeD9bCfmI5/view?usp=share_link" TargetMode="External"/><Relationship Id="rId78" Type="http://schemas.openxmlformats.org/officeDocument/2006/relationships/hyperlink" Target="https://drive.google.com/file/d/1MdDsGpyaa8D_nzSusjP_HCpcI8yWVt0p/view?usp=share_link" TargetMode="External"/><Relationship Id="rId94" Type="http://schemas.openxmlformats.org/officeDocument/2006/relationships/hyperlink" Target="https://drive.google.com/file/d/1q0siKnJJTAq-Iss8jLHzBIts_-r1jea5/view?usp=share_link" TargetMode="External"/><Relationship Id="rId99" Type="http://schemas.openxmlformats.org/officeDocument/2006/relationships/hyperlink" Target="https://drive.google.com/file/d/1HH2my8U0EVOKaB9gHnlVdO9kCIr7IdqU/view?usp=share_link" TargetMode="External"/><Relationship Id="rId101" Type="http://schemas.openxmlformats.org/officeDocument/2006/relationships/hyperlink" Target="https://drive.google.com/file/d/1BW158Dz7uYhckZv18Qb4zOHYrVKzpFog/view?usp=share_link" TargetMode="External"/><Relationship Id="rId122" Type="http://schemas.openxmlformats.org/officeDocument/2006/relationships/hyperlink" Target="https://drive.google.com/file/d/1xh00Anooqsp0N87HFa9iRjjUAYIJI72Y/view?usp=share_link" TargetMode="External"/><Relationship Id="rId4" Type="http://schemas.openxmlformats.org/officeDocument/2006/relationships/hyperlink" Target="https://drive.google.com/file/d/1Krkq-S4jdqqiZjudDncaMHcl0aIJqvr5/view?usp=share_link" TargetMode="External"/><Relationship Id="rId9" Type="http://schemas.openxmlformats.org/officeDocument/2006/relationships/hyperlink" Target="https://drive.google.com/file/d/17nnm_Uut-1OJqg0C-Z41zRiLT18jZFnB/view?usp=share_link" TargetMode="External"/><Relationship Id="rId26" Type="http://schemas.openxmlformats.org/officeDocument/2006/relationships/hyperlink" Target="https://drive.google.com/file/d/122rx9RilbyfxVkc5G7G4UWNtZ3ZXnUl9/view?usp=share_link" TargetMode="External"/><Relationship Id="rId47" Type="http://schemas.openxmlformats.org/officeDocument/2006/relationships/hyperlink" Target="https://drive.google.com/file/d/1Uzq7u7N2CBr7wykc8TwQf8vhPcl60sBx/view?usp=share_link" TargetMode="External"/><Relationship Id="rId68" Type="http://schemas.openxmlformats.org/officeDocument/2006/relationships/hyperlink" Target="https://drive.google.com/file/d/1V5MG7rklceJckN00QdDYdpXsgRhEEGAS/view?usp=share_link" TargetMode="External"/><Relationship Id="rId89" Type="http://schemas.openxmlformats.org/officeDocument/2006/relationships/hyperlink" Target="https://drive.google.com/file/d/1kU0kfsyszK9ZxMiyBK5Mf_YCBOArAS4e/view?usp=share_link" TargetMode="External"/><Relationship Id="rId112" Type="http://schemas.openxmlformats.org/officeDocument/2006/relationships/hyperlink" Target="https://drive.google.com/file/d/19_XOwEHmuJHXR7GRC2cBbwNY4HS1ZSGJ/view?usp=share_link" TargetMode="External"/><Relationship Id="rId133" Type="http://schemas.openxmlformats.org/officeDocument/2006/relationships/hyperlink" Target="https://drive.google.com/file/d/1fLRICTZMc091-xZTz3rPnYsNPP90khiX/view?usp=share_link" TargetMode="External"/></Relationships>
</file>

<file path=xl/worksheets/_rels/sheet46.xml.rels><?xml version="1.0" encoding="UTF-8" standalone="yes"?>
<Relationships xmlns="http://schemas.openxmlformats.org/package/2006/relationships"><Relationship Id="rId13" Type="http://schemas.openxmlformats.org/officeDocument/2006/relationships/hyperlink" Target="https://drive.google.com/file/d/1ZIvYjAhIl-DHb-fu7U8pClEhAgOoJZqN/view?usp=share_link" TargetMode="External"/><Relationship Id="rId18" Type="http://schemas.openxmlformats.org/officeDocument/2006/relationships/hyperlink" Target="https://drive.google.com/file/d/1OOcC5lobOR-OyljIsmgnw7yWS8CFGXrA/view?usp=share_link" TargetMode="External"/><Relationship Id="rId26" Type="http://schemas.openxmlformats.org/officeDocument/2006/relationships/hyperlink" Target="https://drive.google.com/file/d/1Zbce_R5AT2m51vSY1cikOtjy7RQTPfhC/view?usp=share_link" TargetMode="External"/><Relationship Id="rId39" Type="http://schemas.openxmlformats.org/officeDocument/2006/relationships/hyperlink" Target="https://drive.google.com/file/d/1aO4DzWpAFMVlJWvhBtAKgYDhyVxVOssR/view?usp=share_link" TargetMode="External"/><Relationship Id="rId21" Type="http://schemas.openxmlformats.org/officeDocument/2006/relationships/hyperlink" Target="https://drive.google.com/file/d/17DSWUzBmzQuiYg8uh9xwVr55fZvNYL-O/view?usp=share_link" TargetMode="External"/><Relationship Id="rId34" Type="http://schemas.openxmlformats.org/officeDocument/2006/relationships/hyperlink" Target="https://drive.google.com/file/d/1vHYpNHislTJxz_N2TLpPcxq5bdYdi8Qy/view?usp=share_link" TargetMode="External"/><Relationship Id="rId42" Type="http://schemas.openxmlformats.org/officeDocument/2006/relationships/hyperlink" Target="https://drive.google.com/file/d/1cms6b5jCkNYewVgOgP0V6y6Bzll0Z8O0/view?usp=share_link" TargetMode="External"/><Relationship Id="rId47" Type="http://schemas.openxmlformats.org/officeDocument/2006/relationships/hyperlink" Target="https://drive.google.com/file/d/1SOp26UKGbs4ep4dL5skSeUyEwJCCmuGx/view?usp=share_link" TargetMode="External"/><Relationship Id="rId50" Type="http://schemas.openxmlformats.org/officeDocument/2006/relationships/hyperlink" Target="https://drive.google.com/file/d/1HqxnXllr-yvl7EVr4yVQBV3wRqTX0gEr/view?usp=share_link" TargetMode="External"/><Relationship Id="rId7" Type="http://schemas.openxmlformats.org/officeDocument/2006/relationships/hyperlink" Target="https://drive.google.com/file/d/1pTwoy1_rssWr2agOSc_taM2CE8r1V5Qz/view?usp=share_link" TargetMode="External"/><Relationship Id="rId2" Type="http://schemas.openxmlformats.org/officeDocument/2006/relationships/hyperlink" Target="https://drive.google.com/file/d/1kN3G3AgbPWjdyZOB9AbTTArC02Xm4aUr/view?usp=share_link" TargetMode="External"/><Relationship Id="rId16" Type="http://schemas.openxmlformats.org/officeDocument/2006/relationships/hyperlink" Target="https://drive.google.com/file/d/1wYmBxASfzv8h1W-17p_ZHxwp966WT44Y/view?usp=share_link" TargetMode="External"/><Relationship Id="rId29" Type="http://schemas.openxmlformats.org/officeDocument/2006/relationships/hyperlink" Target="https://drive.google.com/file/d/1fhN0XG7C6S82TuxkcYdFZM6JhoISjgwL/view?usp=share_link" TargetMode="External"/><Relationship Id="rId11" Type="http://schemas.openxmlformats.org/officeDocument/2006/relationships/hyperlink" Target="https://drive.google.com/file/d/1aWclXCyphn1j3qIr165yAmiuF9gUl4zx/view?usp=share_link" TargetMode="External"/><Relationship Id="rId24" Type="http://schemas.openxmlformats.org/officeDocument/2006/relationships/hyperlink" Target="https://drive.google.com/file/d/192sJdtQ3wPzzzIx0eYqDE58iqnH8YzEN/view?usp=share_link" TargetMode="External"/><Relationship Id="rId32" Type="http://schemas.openxmlformats.org/officeDocument/2006/relationships/hyperlink" Target="https://drive.google.com/file/d/1O-JwSgM-RbzjIp0JH9fAyYdWEYC64lQK/view?usp=share_link" TargetMode="External"/><Relationship Id="rId37" Type="http://schemas.openxmlformats.org/officeDocument/2006/relationships/hyperlink" Target="https://drive.google.com/file/d/1Ar59Cn5omgBDQBBP_RTQH190LO3maaKF/view?usp=share_link" TargetMode="External"/><Relationship Id="rId40" Type="http://schemas.openxmlformats.org/officeDocument/2006/relationships/hyperlink" Target="https://drive.google.com/file/d/1m53pmtWJ-roZ2O4vKGr_KTR8JkcJUZKv/view?usp=share_link" TargetMode="External"/><Relationship Id="rId45" Type="http://schemas.openxmlformats.org/officeDocument/2006/relationships/hyperlink" Target="https://drive.google.com/file/d/1kUCrzoxY4H6BRnt-2kmd6cuqnKkKFA9_/view?usp=share_link" TargetMode="External"/><Relationship Id="rId5" Type="http://schemas.openxmlformats.org/officeDocument/2006/relationships/hyperlink" Target="https://drive.google.com/file/d/1KzBcFQVYhxZiHgZAfDIg2RUOxuKi_IhS/view?usp=share_link" TargetMode="External"/><Relationship Id="rId15" Type="http://schemas.openxmlformats.org/officeDocument/2006/relationships/hyperlink" Target="https://drive.google.com/file/d/1zTaqJvoNdP6rHICHNJKpFOprxJefL0_w/view?usp=share_link" TargetMode="External"/><Relationship Id="rId23" Type="http://schemas.openxmlformats.org/officeDocument/2006/relationships/hyperlink" Target="https://drive.google.com/file/d/1DbOCoxVmb4O4Daa0E9v7Uzo6oXUOpBLy/view?usp=share_link" TargetMode="External"/><Relationship Id="rId28" Type="http://schemas.openxmlformats.org/officeDocument/2006/relationships/hyperlink" Target="https://drive.google.com/file/d/106E3kvXRSTafp2vUTvWCXMcRd-aWtY_-/view?usp=share_link" TargetMode="External"/><Relationship Id="rId36" Type="http://schemas.openxmlformats.org/officeDocument/2006/relationships/hyperlink" Target="https://drive.google.com/file/d/1I6CThsbQBdBDuMJ9KgYYzg-NFwBIHGkn/view?usp=share_link" TargetMode="External"/><Relationship Id="rId49" Type="http://schemas.openxmlformats.org/officeDocument/2006/relationships/hyperlink" Target="https://drive.google.com/file/d/1Y_9CBpo0alTte5CWaGTKTeihv9n-669u/view?usp=share_link" TargetMode="External"/><Relationship Id="rId10" Type="http://schemas.openxmlformats.org/officeDocument/2006/relationships/hyperlink" Target="https://drive.google.com/file/d/1FXqoJQe9g4KNaF5sGA-p8SFPle_M_9Hr/view?usp=share_link" TargetMode="External"/><Relationship Id="rId19" Type="http://schemas.openxmlformats.org/officeDocument/2006/relationships/hyperlink" Target="https://drive.google.com/file/d/16a_DczLMyspC2l7J34VteGReEeaRcyi8/view?usp=share_link" TargetMode="External"/><Relationship Id="rId31" Type="http://schemas.openxmlformats.org/officeDocument/2006/relationships/hyperlink" Target="https://drive.google.com/file/d/1krfRwmPuEJe24Vbehjj9A1MetF986LXd/view?usp=share_link" TargetMode="External"/><Relationship Id="rId44" Type="http://schemas.openxmlformats.org/officeDocument/2006/relationships/hyperlink" Target="https://drive.google.com/file/d/1bjYjJTtPhDUKOCDa8noDfdlkndJ5HlBI/view?usp=share_link" TargetMode="External"/><Relationship Id="rId4" Type="http://schemas.openxmlformats.org/officeDocument/2006/relationships/hyperlink" Target="https://drive.google.com/file/d/1LDevbbjVYhxJl5zM4v_64GiDg1SYQAzs/view?usp=share_link" TargetMode="External"/><Relationship Id="rId9" Type="http://schemas.openxmlformats.org/officeDocument/2006/relationships/hyperlink" Target="https://drive.google.com/file/d/19HSRSVGkNuKjgvdxQxTRzRBXPL92kJxm/view?usp=share_link" TargetMode="External"/><Relationship Id="rId14" Type="http://schemas.openxmlformats.org/officeDocument/2006/relationships/hyperlink" Target="https://drive.google.com/file/d/1lnpWhMonXCl1DhpUgJ8w1Wld2Lh5zS5F/view?usp=share_link" TargetMode="External"/><Relationship Id="rId22" Type="http://schemas.openxmlformats.org/officeDocument/2006/relationships/hyperlink" Target="https://drive.google.com/file/d/1d6Tl226n0o_JCcz51i-10xKk9qfRlHGb/view?usp=share_link" TargetMode="External"/><Relationship Id="rId27" Type="http://schemas.openxmlformats.org/officeDocument/2006/relationships/hyperlink" Target="https://drive.google.com/file/d/1KMK4qBuMx_1vazQBquN85bJV9HS89uvA/view?usp=share_link" TargetMode="External"/><Relationship Id="rId30" Type="http://schemas.openxmlformats.org/officeDocument/2006/relationships/hyperlink" Target="https://drive.google.com/file/d/1hzpjNqW7TEHboaCBV-LDXtnimZmbGhr0/view?usp=share_link" TargetMode="External"/><Relationship Id="rId35" Type="http://schemas.openxmlformats.org/officeDocument/2006/relationships/hyperlink" Target="https://drive.google.com/file/d/1n1LpthJ0xuZlGOA65jU_1ekk5rllQYJL/view?usp=share_link" TargetMode="External"/><Relationship Id="rId43" Type="http://schemas.openxmlformats.org/officeDocument/2006/relationships/hyperlink" Target="https://drive.google.com/file/d/1T-SugAj1r73gxD4MCHt745kpBQXSHfp_/view?usp=share_link" TargetMode="External"/><Relationship Id="rId48" Type="http://schemas.openxmlformats.org/officeDocument/2006/relationships/hyperlink" Target="https://drive.google.com/file/d/17rnvNzqKVPcDno1mFNWEJmaVthkx-b8F/view?usp=share_link" TargetMode="External"/><Relationship Id="rId8" Type="http://schemas.openxmlformats.org/officeDocument/2006/relationships/hyperlink" Target="https://drive.google.com/file/d/1AM7e8yQqPeH4OFyseF5fefdWvl5pcZ4a/view?usp=share_link" TargetMode="External"/><Relationship Id="rId51" Type="http://schemas.openxmlformats.org/officeDocument/2006/relationships/drawing" Target="../drawings/drawing11.xml"/><Relationship Id="rId3" Type="http://schemas.openxmlformats.org/officeDocument/2006/relationships/hyperlink" Target="https://drive.google.com/file/d/1o6DRNQaNkTAqwRiPXj_XF3BtLVCqUnyF/view?usp=share_link" TargetMode="External"/><Relationship Id="rId12" Type="http://schemas.openxmlformats.org/officeDocument/2006/relationships/hyperlink" Target="https://drive.google.com/file/d/1Z4AH5HS9dh5qdqt0jHzMsNKo4wW922is/view?usp=share_link" TargetMode="External"/><Relationship Id="rId17" Type="http://schemas.openxmlformats.org/officeDocument/2006/relationships/hyperlink" Target="https://drive.google.com/file/d/1OpsukMWQQPzM9yXSUrYPigMfiouxSgbU/view?usp=share_link" TargetMode="External"/><Relationship Id="rId25" Type="http://schemas.openxmlformats.org/officeDocument/2006/relationships/hyperlink" Target="https://drive.google.com/file/d/1LwL8s_G1Jtxqk089PMMJT23I6-O3h-RP/view?usp=share_link" TargetMode="External"/><Relationship Id="rId33" Type="http://schemas.openxmlformats.org/officeDocument/2006/relationships/hyperlink" Target="https://drive.google.com/file/d/11xgtpjG9MaaXb9CabylR83XAlVtbfylx/view?usp=share_link" TargetMode="External"/><Relationship Id="rId38" Type="http://schemas.openxmlformats.org/officeDocument/2006/relationships/hyperlink" Target="https://drive.google.com/file/d/1wT8nLFrlLgGImQT1DbyxkDBA60enyiWf/view?usp=share_link" TargetMode="External"/><Relationship Id="rId46" Type="http://schemas.openxmlformats.org/officeDocument/2006/relationships/hyperlink" Target="https://drive.google.com/file/d/1PAlKEu0TtLpFcshgbNyumi-gvt3ak9bM/view?usp=share_link" TargetMode="External"/><Relationship Id="rId20" Type="http://schemas.openxmlformats.org/officeDocument/2006/relationships/hyperlink" Target="https://drive.google.com/file/d/1wZKY-TtQkRKwMZa9ieHpXw73E1JcWlWu/view?usp=share_link" TargetMode="External"/><Relationship Id="rId41" Type="http://schemas.openxmlformats.org/officeDocument/2006/relationships/hyperlink" Target="https://drive.google.com/file/d/1s4Gm5ZeOYKIl-vtoAMJsWYtu-OpGMXwA/view?usp=share_link" TargetMode="External"/><Relationship Id="rId1" Type="http://schemas.openxmlformats.org/officeDocument/2006/relationships/hyperlink" Target="https://drive.google.com/file/d/1CXm3_pZ7p0dNQrLiguDHR5IjSbfaFkgX/view?usp=sharing" TargetMode="External"/><Relationship Id="rId6" Type="http://schemas.openxmlformats.org/officeDocument/2006/relationships/hyperlink" Target="https://drive.google.com/file/d/1iOfLlfEPRgJemHf9vDm4NqDjqDtCOxSL/view?usp=share_link" TargetMode="External"/></Relationships>
</file>

<file path=xl/worksheets/_rels/sheet47.xml.rels><?xml version="1.0" encoding="UTF-8" standalone="yes"?>
<Relationships xmlns="http://schemas.openxmlformats.org/package/2006/relationships"><Relationship Id="rId26" Type="http://schemas.openxmlformats.org/officeDocument/2006/relationships/hyperlink" Target="https://drive.google.com/file/d/1tYaM1xrkVzI2LcJvwalQerlFInUNTnnY/view?usp=share_link" TargetMode="External"/><Relationship Id="rId21" Type="http://schemas.openxmlformats.org/officeDocument/2006/relationships/hyperlink" Target="https://drive.google.com/file/d/1G-YdyrvMDR_tV6R4xmQU7KoFWny1Tc9l/view?usp=share_link" TargetMode="External"/><Relationship Id="rId42" Type="http://schemas.openxmlformats.org/officeDocument/2006/relationships/hyperlink" Target="https://drive.google.com/file/d/1IrN902PXeyQ1k4gqUPYwHuKNREkLsbj0/view?usp=share_link" TargetMode="External"/><Relationship Id="rId47" Type="http://schemas.openxmlformats.org/officeDocument/2006/relationships/hyperlink" Target="https://drive.google.com/file/d/1xokczplw_LleNORM3VZ8uSQj0n_15MYb/view?usp=share_link" TargetMode="External"/><Relationship Id="rId63" Type="http://schemas.openxmlformats.org/officeDocument/2006/relationships/hyperlink" Target="https://drive.google.com/file/d/1BI1b_bujksf7WPKKGQRZnwFs9W2BJ5QY/view?usp=share_link" TargetMode="External"/><Relationship Id="rId68" Type="http://schemas.openxmlformats.org/officeDocument/2006/relationships/hyperlink" Target="https://drive.google.com/file/d/1xaYSjVY30A0jWPw3qP7h2R5dZTgjSW00/view?usp=share_link" TargetMode="External"/><Relationship Id="rId16" Type="http://schemas.openxmlformats.org/officeDocument/2006/relationships/hyperlink" Target="https://drive.google.com/file/d/17cWg3j73mnVLCEOUDqcprBV6wYRXf4T0/view?usp=share_link" TargetMode="External"/><Relationship Id="rId11" Type="http://schemas.openxmlformats.org/officeDocument/2006/relationships/hyperlink" Target="https://drive.google.com/file/d/1qK5ap6FdV3CxdzvB1jfcsc8mSmCGJpnD/view" TargetMode="External"/><Relationship Id="rId24" Type="http://schemas.openxmlformats.org/officeDocument/2006/relationships/hyperlink" Target="https://drive.google.com/file/d/1LMDrr9JV2FKl-ljevQbtM9BeYa7uFY_p/view?usp=share_link" TargetMode="External"/><Relationship Id="rId32" Type="http://schemas.openxmlformats.org/officeDocument/2006/relationships/hyperlink" Target="https://drive.google.com/file/d/1yP0eA8lbD8a6iTpIjGJ0G_FcuWVJkrt4/view?usp=share_link" TargetMode="External"/><Relationship Id="rId37" Type="http://schemas.openxmlformats.org/officeDocument/2006/relationships/hyperlink" Target="https://drive.google.com/file/d/1mz4KH5PieB69-IhQmJx7t76kUG9gdV6F/view?usp=share_link" TargetMode="External"/><Relationship Id="rId40" Type="http://schemas.openxmlformats.org/officeDocument/2006/relationships/hyperlink" Target="https://drive.google.com/file/d/1mjY7dG9xeLNFnccRJl03AnczwhMZlqbK/view?usp=share_link" TargetMode="External"/><Relationship Id="rId45" Type="http://schemas.openxmlformats.org/officeDocument/2006/relationships/hyperlink" Target="https://drive.google.com/file/d/1PVlLa6CHuuXRIeYhAvigCKFSE_So05y7/view?usp=share_link" TargetMode="External"/><Relationship Id="rId53" Type="http://schemas.openxmlformats.org/officeDocument/2006/relationships/hyperlink" Target="https://drive.google.com/file/d/1YNis_bTZ2SqBVx3jOdJGepz-u9w4xjCv/view?usp=share_link" TargetMode="External"/><Relationship Id="rId58" Type="http://schemas.openxmlformats.org/officeDocument/2006/relationships/hyperlink" Target="https://drive.google.com/file/d/12u2SvirO6-BIZuDNSjokFfvqLWhNbpSV/view?usp=share_link" TargetMode="External"/><Relationship Id="rId66" Type="http://schemas.openxmlformats.org/officeDocument/2006/relationships/hyperlink" Target="https://drive.google.com/file/d/1FOHpLkS6Y3t11OK_mtZXogZtV5FD-gOC/view?usp=share_link" TargetMode="External"/><Relationship Id="rId74" Type="http://schemas.openxmlformats.org/officeDocument/2006/relationships/hyperlink" Target="https://drive.google.com/file/d/1tB0UPBnHEoIPUeRRQoZcRG7A597I_l76/view?usp=share_link" TargetMode="External"/><Relationship Id="rId5" Type="http://schemas.openxmlformats.org/officeDocument/2006/relationships/hyperlink" Target="https://drive.google.com/file/d/148HGn4ktQvtLcJuXv0Luql1Z1iTbbXMK/view" TargetMode="External"/><Relationship Id="rId61" Type="http://schemas.openxmlformats.org/officeDocument/2006/relationships/hyperlink" Target="https://drive.google.com/file/d/1PnPcIKJ_Nr9vngN9L-liNDov1GSlDREz/view?usp=share_link" TargetMode="External"/><Relationship Id="rId19" Type="http://schemas.openxmlformats.org/officeDocument/2006/relationships/hyperlink" Target="https://drive.google.com/file/d/1PcbXdlOclSPajusiR3T8mZCnjAW8Zvie/view?usp=share_link" TargetMode="External"/><Relationship Id="rId14" Type="http://schemas.openxmlformats.org/officeDocument/2006/relationships/hyperlink" Target="https://drive.google.com/file/d/1VFs6dgOhfs6YEx3m-79Gvy-GgLi83krV/view?usp=share_link" TargetMode="External"/><Relationship Id="rId22" Type="http://schemas.openxmlformats.org/officeDocument/2006/relationships/hyperlink" Target="https://drive.google.com/file/d/1RhVZBhR7LeVlFvbBRdSHbWROYdk4W45X/view?usp=share_link" TargetMode="External"/><Relationship Id="rId27" Type="http://schemas.openxmlformats.org/officeDocument/2006/relationships/hyperlink" Target="https://drive.google.com/file/d/1i6scPbfp1wVCYSZc5whth7E2UiMgqUxr/view?usp=share_link" TargetMode="External"/><Relationship Id="rId30" Type="http://schemas.openxmlformats.org/officeDocument/2006/relationships/hyperlink" Target="https://drive.google.com/file/d/18ayZioD8_FCdX7NHsdcL7xO6crC8silw/view?usp=share_link" TargetMode="External"/><Relationship Id="rId35" Type="http://schemas.openxmlformats.org/officeDocument/2006/relationships/hyperlink" Target="https://drive.google.com/file/d/1eLwe3aJu7i-nhPoIFm3N7kMq72PZpVS2/view?usp=share_link" TargetMode="External"/><Relationship Id="rId43" Type="http://schemas.openxmlformats.org/officeDocument/2006/relationships/hyperlink" Target="https://drive.google.com/file/d/16YB55x5iLSp-fs3W7zjqvUAyEvs50T-5/view?usp=share_link" TargetMode="External"/><Relationship Id="rId48" Type="http://schemas.openxmlformats.org/officeDocument/2006/relationships/hyperlink" Target="https://drive.google.com/file/d/1JprNTtLBFWJYos2kuujR_m9xWpCwpfuy/view?usp=share_link" TargetMode="External"/><Relationship Id="rId56" Type="http://schemas.openxmlformats.org/officeDocument/2006/relationships/hyperlink" Target="https://drive.google.com/file/d/1xwmkUcs7ptCn6znEM9gPjG7kM6hnwUto/view?usp=share_link" TargetMode="External"/><Relationship Id="rId64" Type="http://schemas.openxmlformats.org/officeDocument/2006/relationships/hyperlink" Target="https://drive.google.com/file/d/1bskWqrSvPf4EZRv4vWv5Q4YqlSWYs5wH/view?usp=share_link" TargetMode="External"/><Relationship Id="rId69" Type="http://schemas.openxmlformats.org/officeDocument/2006/relationships/hyperlink" Target="https://drive.google.com/file/d/1wAxUy3jB7jcN6cx9sh-43-poZvL0mZ7v/view?usp=share_link" TargetMode="External"/><Relationship Id="rId77" Type="http://schemas.openxmlformats.org/officeDocument/2006/relationships/drawing" Target="../drawings/drawing12.xml"/><Relationship Id="rId8" Type="http://schemas.openxmlformats.org/officeDocument/2006/relationships/hyperlink" Target="https://drive.google.com/file/d/1J_SkiQj9WydaiGIgNvXFqbT2Vc0jXc93/view" TargetMode="External"/><Relationship Id="rId51" Type="http://schemas.openxmlformats.org/officeDocument/2006/relationships/hyperlink" Target="https://drive.google.com/file/d/1l_w1GSP9tHDfsUWLgh8we3oy6_YuGHJA/view?usp=share_link" TargetMode="External"/><Relationship Id="rId72" Type="http://schemas.openxmlformats.org/officeDocument/2006/relationships/hyperlink" Target="https://drive.google.com/file/d/1t7PHzLMl3FPyrQxORLNq4x50ubjzaUtq/view?usp=share_link" TargetMode="External"/><Relationship Id="rId3" Type="http://schemas.openxmlformats.org/officeDocument/2006/relationships/hyperlink" Target="https://drive.google.com/file/d/191c1Qpn-g11ANgs2HlPPD1_jftzqmwfY/view" TargetMode="External"/><Relationship Id="rId12" Type="http://schemas.openxmlformats.org/officeDocument/2006/relationships/hyperlink" Target="https://drive.google.com/file/d/1MAVIKzOgwFF867m7_yHeKhlPF0_LtwHg/view" TargetMode="External"/><Relationship Id="rId17" Type="http://schemas.openxmlformats.org/officeDocument/2006/relationships/hyperlink" Target="https://drive.google.com/file/d/1Li7nZI1Rep7Oix5CvWY9Cw9SXthkJAiS/view?usp=share_link" TargetMode="External"/><Relationship Id="rId25" Type="http://schemas.openxmlformats.org/officeDocument/2006/relationships/hyperlink" Target="https://drive.google.com/file/d/1mtgr52UJXQzyO2qh2d9LyyrDBrEWwhPL/view?usp=share_link" TargetMode="External"/><Relationship Id="rId33" Type="http://schemas.openxmlformats.org/officeDocument/2006/relationships/hyperlink" Target="https://drive.google.com/file/d/1ieqLyGDgrHeN0CAi2TteziJSiY6Fidwf/view?usp=share_link" TargetMode="External"/><Relationship Id="rId38" Type="http://schemas.openxmlformats.org/officeDocument/2006/relationships/hyperlink" Target="https://drive.google.com/file/d/1GE2DDWFVPao74xsRCk1kho_qD1ditzO_/view?usp=share_link" TargetMode="External"/><Relationship Id="rId46" Type="http://schemas.openxmlformats.org/officeDocument/2006/relationships/hyperlink" Target="https://drive.google.com/file/d/1yKUBV97USQKdT69lKt_A2c664EDN1RTR/view?usp=share_link" TargetMode="External"/><Relationship Id="rId59" Type="http://schemas.openxmlformats.org/officeDocument/2006/relationships/hyperlink" Target="https://drive.google.com/file/d/1zCpfe0ZL--3Dlzfdcv2AlaBq28wav6gK/view?usp=share_link" TargetMode="External"/><Relationship Id="rId67" Type="http://schemas.openxmlformats.org/officeDocument/2006/relationships/hyperlink" Target="https://drive.google.com/file/d/1I3h4xBOjl739EaeQM3daaYTfgbztXCyF/view?usp=share_link" TargetMode="External"/><Relationship Id="rId20" Type="http://schemas.openxmlformats.org/officeDocument/2006/relationships/hyperlink" Target="https://drive.google.com/file/d/1j26s04gh-s5p9g32-m_dGUJZB-Aw3GV8/view?usp=share_link" TargetMode="External"/><Relationship Id="rId41" Type="http://schemas.openxmlformats.org/officeDocument/2006/relationships/hyperlink" Target="https://drive.google.com/file/d/1nV8IyCYaa5w9RYPdYlqqStwq3zrRPk8z/view?usp=share_link" TargetMode="External"/><Relationship Id="rId54" Type="http://schemas.openxmlformats.org/officeDocument/2006/relationships/hyperlink" Target="https://drive.google.com/file/d/18ouL5lupRvPcxa1BQdAvAvZKF8u3e804/view?usp=share_link" TargetMode="External"/><Relationship Id="rId62" Type="http://schemas.openxmlformats.org/officeDocument/2006/relationships/hyperlink" Target="https://drive.google.com/file/d/1jXczeH-M7rw0EQUvgBoRhYY9_WLHZMOF/view?usp=share_link" TargetMode="External"/><Relationship Id="rId70" Type="http://schemas.openxmlformats.org/officeDocument/2006/relationships/hyperlink" Target="https://drive.google.com/file/d/1Qy-qhHrg6cwDvSFJWZcLlfAncZ04ikRc/view?usp=share_link" TargetMode="External"/><Relationship Id="rId75" Type="http://schemas.openxmlformats.org/officeDocument/2006/relationships/hyperlink" Target="https://drive.google.com/file/d/1k8XDa1WPVSrTOjBjSVP4--o61gc0jag0/view?usp=share_link" TargetMode="External"/><Relationship Id="rId1" Type="http://schemas.openxmlformats.org/officeDocument/2006/relationships/hyperlink" Target="https://drive.google.com/file/d/1aVCUjioJ51YWIpNQWtY3o2-yhG-wAmC7/view" TargetMode="External"/><Relationship Id="rId6" Type="http://schemas.openxmlformats.org/officeDocument/2006/relationships/hyperlink" Target="https://drive.google.com/file/d/1tMbVxXuyLA7TTCyqf8wes1F9bZKE6JO0/view" TargetMode="External"/><Relationship Id="rId15" Type="http://schemas.openxmlformats.org/officeDocument/2006/relationships/hyperlink" Target="https://drive.google.com/file/d/1JrHGWZLDKGPvEg64yrnBemA7b01W1PW8/view?usp=sharing" TargetMode="External"/><Relationship Id="rId23" Type="http://schemas.openxmlformats.org/officeDocument/2006/relationships/hyperlink" Target="https://drive.google.com/file/d/1Li7nZI1Rep7Oix5CvWY9Cw9SXthkJAiS/view?usp=share_link" TargetMode="External"/><Relationship Id="rId28" Type="http://schemas.openxmlformats.org/officeDocument/2006/relationships/hyperlink" Target="https://drive.google.com/file/d/1PUn3xIFJVM0fZg-_FoZ6Zw-0Ww8yvgRt/view?usp=share_link" TargetMode="External"/><Relationship Id="rId36" Type="http://schemas.openxmlformats.org/officeDocument/2006/relationships/hyperlink" Target="https://drive.google.com/file/d/1Kvc-5TgOsAIHj4RCOeM8ZdCVyQ27VeRH/view?usp=share_link" TargetMode="External"/><Relationship Id="rId49" Type="http://schemas.openxmlformats.org/officeDocument/2006/relationships/hyperlink" Target="https://drive.google.com/file/d/1FPmKEWAF0JqDHztknfNgic9DGkJINd4O/view?usp=share_link" TargetMode="External"/><Relationship Id="rId57" Type="http://schemas.openxmlformats.org/officeDocument/2006/relationships/hyperlink" Target="https://drive.google.com/file/d/1XCNSptwPdXke5nryy241HyBDyQcmJn-y/view?usp=share_link" TargetMode="External"/><Relationship Id="rId10" Type="http://schemas.openxmlformats.org/officeDocument/2006/relationships/hyperlink" Target="https://drive.google.com/file/d/1GivmND3ndf-xwxyU3zVhRHd40nuI32UV/view" TargetMode="External"/><Relationship Id="rId31" Type="http://schemas.openxmlformats.org/officeDocument/2006/relationships/hyperlink" Target="https://drive.google.com/file/d/1zj0_XpXXn5Ovcqtzk1cDJKsWDAAnoYvM/view?usp=share_link" TargetMode="External"/><Relationship Id="rId44" Type="http://schemas.openxmlformats.org/officeDocument/2006/relationships/hyperlink" Target="https://drive.google.com/file/d/1m1yFxFnkjmtr6tmje-nbx6w7mjnzkYHU/view?usp=share_link" TargetMode="External"/><Relationship Id="rId52" Type="http://schemas.openxmlformats.org/officeDocument/2006/relationships/hyperlink" Target="https://drive.google.com/file/d/1Dju-sP_gT3nje4U71pVaSTmia4X-Jixh/view?usp=share_link" TargetMode="External"/><Relationship Id="rId60" Type="http://schemas.openxmlformats.org/officeDocument/2006/relationships/hyperlink" Target="https://drive.google.com/file/d/1v5WPEzwE-65kQkFMZ5FOpqrCSXjR_M9I/view?usp=share_link" TargetMode="External"/><Relationship Id="rId65" Type="http://schemas.openxmlformats.org/officeDocument/2006/relationships/hyperlink" Target="https://drive.google.com/file/d/1TkttME5fU5xfPuZJTz3HpbnKjslb1Gy0/view?usp=share_link" TargetMode="External"/><Relationship Id="rId73" Type="http://schemas.openxmlformats.org/officeDocument/2006/relationships/hyperlink" Target="https://drive.google.com/file/d/1lqrcF3FJgDDVgOj-jA8ZJfjjlSher2-P/view?usp=share_link" TargetMode="External"/><Relationship Id="rId4" Type="http://schemas.openxmlformats.org/officeDocument/2006/relationships/hyperlink" Target="https://drive.google.com/file/d/1egcCbXh7kvs_a6nP1KFZ_uRL_L0foTT3/view" TargetMode="External"/><Relationship Id="rId9" Type="http://schemas.openxmlformats.org/officeDocument/2006/relationships/hyperlink" Target="https://drive.google.com/file/d/1IeYNSFhO5XwmFgQu1_hYKfmCtVgxPHE6/view" TargetMode="External"/><Relationship Id="rId13" Type="http://schemas.openxmlformats.org/officeDocument/2006/relationships/hyperlink" Target="https://drive.google.com/file/d/1THBw3e_4VlZKQ_1p2em8v4O6Mah3gpOv/view?usp=share_link" TargetMode="External"/><Relationship Id="rId18" Type="http://schemas.openxmlformats.org/officeDocument/2006/relationships/hyperlink" Target="https://drive.google.com/file/d/1awfGzCIg_aKRAe08Y8JJwwkf0q3_xOZR/view?usp=share_link" TargetMode="External"/><Relationship Id="rId39" Type="http://schemas.openxmlformats.org/officeDocument/2006/relationships/hyperlink" Target="https://drive.google.com/file/d/1mjY7dG9xeLNFnccRJl03AnczwhMZlqbK/view?usp=share_link" TargetMode="External"/><Relationship Id="rId34" Type="http://schemas.openxmlformats.org/officeDocument/2006/relationships/hyperlink" Target="https://drive.google.com/file/d/1bdGD2P3qs3NvQSQ4hR1IJzX1Nn0UX15x/view?usp=share_link" TargetMode="External"/><Relationship Id="rId50" Type="http://schemas.openxmlformats.org/officeDocument/2006/relationships/hyperlink" Target="https://drive.google.com/file/d/1m5Yh0zuyhRE7gOFotmS9Pw_wI9CPE0g7/view?usp=share_link" TargetMode="External"/><Relationship Id="rId55" Type="http://schemas.openxmlformats.org/officeDocument/2006/relationships/hyperlink" Target="https://drive.google.com/file/d/1M49lrdPbo3IP-zZzG0eSaUtDIAafH0dY/view?usp=share_link" TargetMode="External"/><Relationship Id="rId76" Type="http://schemas.openxmlformats.org/officeDocument/2006/relationships/hyperlink" Target="https://drive.google.com/file/d/1tMbVxXuyLA7TTCyqf8wes1F9bZKE6JO0/view?usp=share_link" TargetMode="External"/><Relationship Id="rId7" Type="http://schemas.openxmlformats.org/officeDocument/2006/relationships/hyperlink" Target="https://drive.google.com/file/d/1YeECzRMVW27OSV1Yh-FzdcqnS_zaVGsk/view" TargetMode="External"/><Relationship Id="rId71" Type="http://schemas.openxmlformats.org/officeDocument/2006/relationships/hyperlink" Target="https://drive.google.com/file/d/1fLxk1TuC2KCFrKzP6jeAGMkYFQpKGxIH/view?usp=share_link" TargetMode="External"/><Relationship Id="rId2" Type="http://schemas.openxmlformats.org/officeDocument/2006/relationships/hyperlink" Target="https://drive.google.com/file/d/1gSPOqbDc7XfcmL6p9O7tnMMOEaFolHC0/view" TargetMode="External"/><Relationship Id="rId29" Type="http://schemas.openxmlformats.org/officeDocument/2006/relationships/hyperlink" Target="https://drive.google.com/file/d/1QnA_C-mqHH2yiZYbWtJT7Zmx15vYNeEN/view?usp=share_link" TargetMode="External"/></Relationships>
</file>

<file path=xl/worksheets/_rels/sheet48.xml.rels><?xml version="1.0" encoding="UTF-8" standalone="yes"?>
<Relationships xmlns="http://schemas.openxmlformats.org/package/2006/relationships"><Relationship Id="rId8" Type="http://schemas.openxmlformats.org/officeDocument/2006/relationships/hyperlink" Target="https://drive.google.com/file/d/1kGNC1gEsjQVdGLjo5wyBbG-sEQqt2T2q/view?usp=share_link" TargetMode="External"/><Relationship Id="rId13" Type="http://schemas.openxmlformats.org/officeDocument/2006/relationships/hyperlink" Target="https://drive.google.com/file/d/1gJ__5PKdFP1UJD1GMUEMezzexcnNnV3Q/view?usp=share_link" TargetMode="External"/><Relationship Id="rId3" Type="http://schemas.openxmlformats.org/officeDocument/2006/relationships/hyperlink" Target="https://drive.google.com/file/d/1bQzIx0vxwtIbWKI3iE0a-QrLZuUdD2e5/view?usp=share_link" TargetMode="External"/><Relationship Id="rId7" Type="http://schemas.openxmlformats.org/officeDocument/2006/relationships/hyperlink" Target="https://drive.google.com/file/d/1qAWvPuJhpa12TFzQTEi_qoSLWqUMr-Ur/view?usp=share_link" TargetMode="External"/><Relationship Id="rId12" Type="http://schemas.openxmlformats.org/officeDocument/2006/relationships/hyperlink" Target="https://drive.google.com/file/d/1KDTf0jFOQq2k0N9iK1Bvx1XGQeJMnZcl/view?usp=share_link" TargetMode="External"/><Relationship Id="rId17" Type="http://schemas.openxmlformats.org/officeDocument/2006/relationships/drawing" Target="../drawings/drawing13.xml"/><Relationship Id="rId2" Type="http://schemas.openxmlformats.org/officeDocument/2006/relationships/hyperlink" Target="https://drive.google.com/file/d/1D7d1is0c5vMKAbj4T9amr2YQOs2aFMC7/view?usp=share_link" TargetMode="External"/><Relationship Id="rId16" Type="http://schemas.openxmlformats.org/officeDocument/2006/relationships/hyperlink" Target="https://drive.google.com/file/d/1FhgWMC1n83sJWdZ5XI8KvxffmRpcNJyR/view?usp=share_link" TargetMode="External"/><Relationship Id="rId1" Type="http://schemas.openxmlformats.org/officeDocument/2006/relationships/hyperlink" Target="https://drive.google.com/file/d/1ekKM3lDwFt6A9fHG01OHwa3-ZTJoRibf/view?usp=share_link" TargetMode="External"/><Relationship Id="rId6" Type="http://schemas.openxmlformats.org/officeDocument/2006/relationships/hyperlink" Target="https://drive.google.com/file/d/1TWqDTAA3glNNE2ZitrY8Mc82hPcEGVp9/view?usp=share_link" TargetMode="External"/><Relationship Id="rId11" Type="http://schemas.openxmlformats.org/officeDocument/2006/relationships/hyperlink" Target="https://drive.google.com/file/d/1E-MTnv6eOBemSCi4MPoT6MJuh2zVpjoC/view?usp=share_link" TargetMode="External"/><Relationship Id="rId5" Type="http://schemas.openxmlformats.org/officeDocument/2006/relationships/hyperlink" Target="https://drive.google.com/file/d/1iRc2HRi_O9voA9jTXlgCJZAh56u8h2xb/view?usp=share_link" TargetMode="External"/><Relationship Id="rId15" Type="http://schemas.openxmlformats.org/officeDocument/2006/relationships/hyperlink" Target="https://drive.google.com/file/d/1Qzp1IzRePiHdkpvdTmpTWVbEWl1Jf3qJ/view?usp=share_link" TargetMode="External"/><Relationship Id="rId10" Type="http://schemas.openxmlformats.org/officeDocument/2006/relationships/hyperlink" Target="https://drive.google.com/file/d/1yQt6nFw6J2PZMVMJ3vtJJKCqwg-i8ziu/view?usp=share_link" TargetMode="External"/><Relationship Id="rId4" Type="http://schemas.openxmlformats.org/officeDocument/2006/relationships/hyperlink" Target="https://drive.google.com/file/d/1yfNJFO5UWlRBqpOorhzFql8GLV1DBI3O/view?usp=share_link" TargetMode="External"/><Relationship Id="rId9" Type="http://schemas.openxmlformats.org/officeDocument/2006/relationships/hyperlink" Target="https://drive.google.com/file/d/1caDZx7nlb4nm6fGGPdZtigd65_Xcxv-i/view?usp=share_link" TargetMode="External"/><Relationship Id="rId14" Type="http://schemas.openxmlformats.org/officeDocument/2006/relationships/hyperlink" Target="https://drive.google.com/file/d/1r14dNG7-a_-BdZUkEBO8judWfzzIsB63/view?usp=share_link" TargetMode="External"/></Relationships>
</file>

<file path=xl/worksheets/_rels/sheet49.xml.rels><?xml version="1.0" encoding="UTF-8" standalone="yes"?>
<Relationships xmlns="http://schemas.openxmlformats.org/package/2006/relationships"><Relationship Id="rId13" Type="http://schemas.openxmlformats.org/officeDocument/2006/relationships/hyperlink" Target="https://parcelpanel.com/?ref=8yilZ9G2" TargetMode="External"/><Relationship Id="rId18" Type="http://schemas.openxmlformats.org/officeDocument/2006/relationships/hyperlink" Target="https://share.outgrow.biz/3ps3tqko87rc" TargetMode="External"/><Relationship Id="rId26" Type="http://schemas.openxmlformats.org/officeDocument/2006/relationships/hyperlink" Target="https://www.livechat.com/?a=_tMS1lPVR&amp;utm_campaign=pp_livechat-default&amp;utm_source=PP" TargetMode="External"/><Relationship Id="rId39" Type="http://schemas.openxmlformats.org/officeDocument/2006/relationships/hyperlink" Target="https://reveal.grsm.io/2m02hk6q6pnq" TargetMode="External"/><Relationship Id="rId21" Type="http://schemas.openxmlformats.org/officeDocument/2006/relationships/hyperlink" Target="https://insense.pro/?ref=ndmwndu" TargetMode="External"/><Relationship Id="rId34" Type="http://schemas.openxmlformats.org/officeDocument/2006/relationships/hyperlink" Target="https://partners.secomapp.com/apps/spin_to_win/9999999999999" TargetMode="External"/><Relationship Id="rId42" Type="http://schemas.openxmlformats.org/officeDocument/2006/relationships/drawing" Target="../drawings/drawing14.xml"/><Relationship Id="rId7" Type="http://schemas.openxmlformats.org/officeDocument/2006/relationships/hyperlink" Target="https://foreplay.co/?via=tim-zengerink" TargetMode="External"/><Relationship Id="rId2" Type="http://schemas.openxmlformats.org/officeDocument/2006/relationships/hyperlink" Target="https://start.trainual.com/dgad15ijmp7z" TargetMode="External"/><Relationship Id="rId16" Type="http://schemas.openxmlformats.org/officeDocument/2006/relationships/hyperlink" Target="https://cbear.to/CQ8dQ" TargetMode="External"/><Relationship Id="rId20" Type="http://schemas.openxmlformats.org/officeDocument/2006/relationships/hyperlink" Target="https://funnelish.com/?ref=mdk1ndb" TargetMode="External"/><Relationship Id="rId29" Type="http://schemas.openxmlformats.org/officeDocument/2006/relationships/hyperlink" Target="https://vitals.co/shopify/7900278" TargetMode="External"/><Relationship Id="rId41" Type="http://schemas.openxmlformats.org/officeDocument/2006/relationships/hyperlink" Target="https://typeform.grsm.io/yigf2tblxg1j" TargetMode="External"/><Relationship Id="rId1" Type="http://schemas.openxmlformats.org/officeDocument/2006/relationships/hyperlink" Target="https://ltvspot.com/free" TargetMode="External"/><Relationship Id="rId6" Type="http://schemas.openxmlformats.org/officeDocument/2006/relationships/hyperlink" Target="https://www.stilyoapps.com/reconvert/v1/?scid=Kswx&amp;ref=ST01-VEIJzbZyugKwMpm" TargetMode="External"/><Relationship Id="rId11" Type="http://schemas.openxmlformats.org/officeDocument/2006/relationships/hyperlink" Target="https://dropified.com/?fpr=tim13" TargetMode="External"/><Relationship Id="rId24" Type="http://schemas.openxmlformats.org/officeDocument/2006/relationships/hyperlink" Target="https://go.nordvpn.net/aff_c?offer_id=15&amp;aff_id=86945&amp;url_id=902" TargetMode="External"/><Relationship Id="rId32" Type="http://schemas.openxmlformats.org/officeDocument/2006/relationships/hyperlink" Target="https://partners.secomapp.com/apps/freegift/9999999999999" TargetMode="External"/><Relationship Id="rId37" Type="http://schemas.openxmlformats.org/officeDocument/2006/relationships/hyperlink" Target="https://1password.grsm.io/14vwf1df1xc6" TargetMode="External"/><Relationship Id="rId40" Type="http://schemas.openxmlformats.org/officeDocument/2006/relationships/hyperlink" Target="https://try.timedoctor.com/4e9k58h8r81n" TargetMode="External"/><Relationship Id="rId5" Type="http://schemas.openxmlformats.org/officeDocument/2006/relationships/hyperlink" Target="https://free-trial.adcreative.ai/2xeqdm2dsbyi" TargetMode="External"/><Relationship Id="rId15" Type="http://schemas.openxmlformats.org/officeDocument/2006/relationships/hyperlink" Target="https://subscription-admin.appstle.com/affiliates?fpr=muze31" TargetMode="External"/><Relationship Id="rId23" Type="http://schemas.openxmlformats.org/officeDocument/2006/relationships/hyperlink" Target="https://partnerstack.inflowinventory.com/0q42kyf1nl23" TargetMode="External"/><Relationship Id="rId28" Type="http://schemas.openxmlformats.org/officeDocument/2006/relationships/hyperlink" Target="https://try.referralcandy.com/referral-marketing-2023/?ref=tim87" TargetMode="External"/><Relationship Id="rId36" Type="http://schemas.openxmlformats.org/officeDocument/2006/relationships/hyperlink" Target="https://get.tidio.net/aff_c?offer_id=15&amp;aff_id=3220" TargetMode="External"/><Relationship Id="rId10" Type="http://schemas.openxmlformats.org/officeDocument/2006/relationships/hyperlink" Target="https://spocket.grsm.io/n83yqvh57dvs" TargetMode="External"/><Relationship Id="rId19" Type="http://schemas.openxmlformats.org/officeDocument/2006/relationships/hyperlink" Target="https://get.stamped.io/wmcszn2xxqn0" TargetMode="External"/><Relationship Id="rId31" Type="http://schemas.openxmlformats.org/officeDocument/2006/relationships/hyperlink" Target="https://octaneai.grsm.io/0i21uhsc6ljt" TargetMode="External"/><Relationship Id="rId4" Type="http://schemas.openxmlformats.org/officeDocument/2006/relationships/hyperlink" Target="http://adcreative.ai/" TargetMode="External"/><Relationship Id="rId9" Type="http://schemas.openxmlformats.org/officeDocument/2006/relationships/hyperlink" Target="https://anytrack.io/?utm_campaign=referral_campaign&amp;utm_medium=referral&amp;utm_source=rewardful&amp;via=dd3265" TargetMode="External"/><Relationship Id="rId14" Type="http://schemas.openxmlformats.org/officeDocument/2006/relationships/hyperlink" Target="https://www.myprivateproxy.net/billing/aff.php?aff=3450" TargetMode="External"/><Relationship Id="rId22" Type="http://schemas.openxmlformats.org/officeDocument/2006/relationships/hyperlink" Target="https://billo.app/?ref=zdm4njb&amp;utm_source=tapfiliate&amp;utm_medium=affiliate" TargetMode="External"/><Relationship Id="rId27" Type="http://schemas.openxmlformats.org/officeDocument/2006/relationships/hyperlink" Target="https://partners.secomapp.com/apps/affiliate/9999999999999" TargetMode="External"/><Relationship Id="rId30" Type="http://schemas.openxmlformats.org/officeDocument/2006/relationships/hyperlink" Target="https://viralsweep.com/?via=muze" TargetMode="External"/><Relationship Id="rId35" Type="http://schemas.openxmlformats.org/officeDocument/2006/relationships/hyperlink" Target="https://go.fiverr.com/visit/?bta=714294&amp;brand=fiverrcpa" TargetMode="External"/><Relationship Id="rId8" Type="http://schemas.openxmlformats.org/officeDocument/2006/relationships/hyperlink" Target="http://hyros.com/affiliate-grow.html?fpr=tim49" TargetMode="External"/><Relationship Id="rId3" Type="http://schemas.openxmlformats.org/officeDocument/2006/relationships/hyperlink" Target="https://www.clickfunnels.com/sign-up-flow?aff=496bd05e-7861-43d1-bed5-4cd5e15f6b6f-1WzEwLDEyOTY4XQ4" TargetMode="External"/><Relationship Id="rId12" Type="http://schemas.openxmlformats.org/officeDocument/2006/relationships/hyperlink" Target="https://www.shophunter.io/?afmc=wt" TargetMode="External"/><Relationship Id="rId17" Type="http://schemas.openxmlformats.org/officeDocument/2006/relationships/hyperlink" Target="https://provesrc.com/?aff=190c8f60" TargetMode="External"/><Relationship Id="rId25" Type="http://schemas.openxmlformats.org/officeDocument/2006/relationships/hyperlink" Target="https://unitelvoice.grsm.io/tnwx3t71n3g9" TargetMode="External"/><Relationship Id="rId33" Type="http://schemas.openxmlformats.org/officeDocument/2006/relationships/hyperlink" Target="https://partners.secomapp.com/apps/currencyswitcher/9999999999999" TargetMode="External"/><Relationship Id="rId38" Type="http://schemas.openxmlformats.org/officeDocument/2006/relationships/hyperlink" Target="https://octaneai.grsm.io/0i21uhsc6ljt" TargetMode="Externa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54.xml.rels><?xml version="1.0" encoding="UTF-8" standalone="yes"?>
<Relationships xmlns="http://schemas.openxmlformats.org/package/2006/relationships"><Relationship Id="rId3" Type="http://schemas.openxmlformats.org/officeDocument/2006/relationships/hyperlink" Target="https://app.scaleyourproduct.com/courses/take/outreach/lessons/36713207-1-1-introduction-structure-workflow" TargetMode="External"/><Relationship Id="rId2" Type="http://schemas.openxmlformats.org/officeDocument/2006/relationships/hyperlink" Target="https://app.scaleyourproduct.com/courses/take/outreach/lessons/36713207-1-1-introduction-structure-workflow" TargetMode="External"/><Relationship Id="rId1" Type="http://schemas.openxmlformats.org/officeDocument/2006/relationships/hyperlink" Target="https://app.scaleyourproduct.com/courses/take/outreach/lessons/36713207-1-1-introduction-structure-workflow" TargetMode="External"/><Relationship Id="rId4" Type="http://schemas.openxmlformats.org/officeDocument/2006/relationships/hyperlink" Target="https://app.scaleyourproduct.com/courses/take/outreach/lessons/36713207-1-1-introduction-structure-workflow" TargetMode="External"/></Relationships>
</file>

<file path=xl/worksheets/_rels/sheet55.xml.rels><?xml version="1.0" encoding="UTF-8" standalone="yes"?>
<Relationships xmlns="http://schemas.openxmlformats.org/package/2006/relationships"><Relationship Id="rId3" Type="http://schemas.openxmlformats.org/officeDocument/2006/relationships/hyperlink" Target="https://app.scaleyourproduct.com/courses/take/outreach/lessons/36716954-2-3-follow-up-systems" TargetMode="External"/><Relationship Id="rId2" Type="http://schemas.openxmlformats.org/officeDocument/2006/relationships/hyperlink" Target="https://app.scaleyourproduct.com/courses/take/outreach/lessons/36716862-2-2-first-touchpoint-mastery" TargetMode="External"/><Relationship Id="rId1" Type="http://schemas.openxmlformats.org/officeDocument/2006/relationships/hyperlink" Target="https://app.scaleyourproduct.com/courses/take/outreach/lessons/36716759-2-1-email-copy-science" TargetMode="External"/><Relationship Id="rId5" Type="http://schemas.openxmlformats.org/officeDocument/2006/relationships/hyperlink" Target="https://app.scaleyourproduct.com/courses/take/outreach/lessons/36716989-2-7-supercharged-replying" TargetMode="External"/><Relationship Id="rId4" Type="http://schemas.openxmlformats.org/officeDocument/2006/relationships/hyperlink" Target="https://app.scaleyourproduct.com/courses/take/outreach/lessons/36716759-2-1-email-copy-science" TargetMode="External"/></Relationships>
</file>

<file path=xl/worksheets/_rels/sheet56.xml.rels><?xml version="1.0" encoding="UTF-8" standalone="yes"?>
<Relationships xmlns="http://schemas.openxmlformats.org/package/2006/relationships"><Relationship Id="rId8" Type="http://schemas.openxmlformats.org/officeDocument/2006/relationships/hyperlink" Target="http://linkedin.com/in/rafaelschulz)" TargetMode="External"/><Relationship Id="rId3" Type="http://schemas.openxmlformats.org/officeDocument/2006/relationships/hyperlink" Target="https://app.scaleyourproduct.com/courses/take/outreach/lessons/36717192-3-2-deliverability-playbook-anti-spam-guidelines" TargetMode="External"/><Relationship Id="rId7" Type="http://schemas.openxmlformats.org/officeDocument/2006/relationships/hyperlink" Target="https://app.scaleyourproduct.com/courses/take/outreach/lessons/36717193-3-3-high-yield-platform-optimizations" TargetMode="External"/><Relationship Id="rId2" Type="http://schemas.openxmlformats.org/officeDocument/2006/relationships/hyperlink" Target="https://mxtoolbox.com/blacklists.aspx" TargetMode="External"/><Relationship Id="rId1" Type="http://schemas.openxmlformats.org/officeDocument/2006/relationships/hyperlink" Target="https://app.scaleyourproduct.com/courses/take/outreach/lessons/36717026-3-1-bulletproof-email-account-structure" TargetMode="External"/><Relationship Id="rId6" Type="http://schemas.openxmlformats.org/officeDocument/2006/relationships/hyperlink" Target="http://mail-tester.com/" TargetMode="External"/><Relationship Id="rId11" Type="http://schemas.openxmlformats.org/officeDocument/2006/relationships/hyperlink" Target="https://app.scaleyourproduct.com/courses/take/outreach/lessons/36717445-3-5-granular-tracking-infrastructure" TargetMode="External"/><Relationship Id="rId5" Type="http://schemas.openxmlformats.org/officeDocument/2006/relationships/hyperlink" Target="http://mxtoolbox.com/domain" TargetMode="External"/><Relationship Id="rId10" Type="http://schemas.openxmlformats.org/officeDocument/2006/relationships/hyperlink" Target="https://app.scaleyourproduct.com/courses/take/outreach/lessons/36717437-3-4-ultimate-call-funnel-setup" TargetMode="External"/><Relationship Id="rId4" Type="http://schemas.openxmlformats.org/officeDocument/2006/relationships/hyperlink" Target="http://talosintelligence.com/" TargetMode="External"/><Relationship Id="rId9" Type="http://schemas.openxmlformats.org/officeDocument/2006/relationships/hyperlink" Target="http://linkedin.com/company/scaleyourproduct)" TargetMode="External"/></Relationships>
</file>

<file path=xl/worksheets/_rels/sheet57.xml.rels><?xml version="1.0" encoding="UTF-8" standalone="yes"?>
<Relationships xmlns="http://schemas.openxmlformats.org/package/2006/relationships"><Relationship Id="rId1" Type="http://schemas.openxmlformats.org/officeDocument/2006/relationships/hyperlink" Target="https://app.scaleyourproduct.com/courses/take/outreach/lessons/36717026-3-1-bulletproof-email-account-structure" TargetMode="External"/></Relationships>
</file>

<file path=xl/worksheets/_rels/sheet58.xml.rels><?xml version="1.0" encoding="UTF-8" standalone="yes"?>
<Relationships xmlns="http://schemas.openxmlformats.org/package/2006/relationships"><Relationship Id="rId3" Type="http://schemas.openxmlformats.org/officeDocument/2006/relationships/hyperlink" Target="https://app.scaleyourproduct.com/courses/take/outreach/lessons/36717483-4-1-hyper-targeted-prospecting" TargetMode="External"/><Relationship Id="rId2" Type="http://schemas.openxmlformats.org/officeDocument/2006/relationships/hyperlink" Target="https://app.scaleyourproduct.com/courses/take/outreach/lessons/36717483-4-1-hyper-targeted-prospecting" TargetMode="External"/><Relationship Id="rId1" Type="http://schemas.openxmlformats.org/officeDocument/2006/relationships/hyperlink" Target="https://app.scaleyourproduct.com/courses/take/outreach/lessons/36717483-4-1-hyper-targeted-prospecting" TargetMode="External"/><Relationship Id="rId6" Type="http://schemas.openxmlformats.org/officeDocument/2006/relationships/hyperlink" Target="https://app.scaleyourproduct.com/courses/take/outreach/lessons/36717500-4-2-hyper-targeted-lead-extraction" TargetMode="External"/><Relationship Id="rId5" Type="http://schemas.openxmlformats.org/officeDocument/2006/relationships/hyperlink" Target="https://app.scaleyourproduct.com/courses/take/outreach/lessons/36717500-4-2-hyper-targeted-lead-extraction" TargetMode="External"/><Relationship Id="rId4" Type="http://schemas.openxmlformats.org/officeDocument/2006/relationships/hyperlink" Target="https://app.scaleyourproduct.com/courses/take/outreach/lessons/36717483-4-1-hyper-targeted-prospecting" TargetMode="External"/></Relationships>
</file>

<file path=xl/worksheets/_rels/sheet59.xml.rels><?xml version="1.0" encoding="UTF-8" standalone="yes"?>
<Relationships xmlns="http://schemas.openxmlformats.org/package/2006/relationships"><Relationship Id="rId3" Type="http://schemas.openxmlformats.org/officeDocument/2006/relationships/hyperlink" Target="https://app.scaleyourproduct.com/courses/take/outreach/lessons/36717566-5-1-automated-outreach-overview-strategies" TargetMode="External"/><Relationship Id="rId2" Type="http://schemas.openxmlformats.org/officeDocument/2006/relationships/hyperlink" Target="https://app.scaleyourproduct.com/courses/take/outreach/lessons/36717566-5-1-automated-outreach-overview-strategies" TargetMode="External"/><Relationship Id="rId1" Type="http://schemas.openxmlformats.org/officeDocument/2006/relationships/hyperlink" Target="https://app.scaleyourproduct.com/courses/take/outreach/lessons/36717566-5-1-automated-outreach-overview-strategies" TargetMode="External"/><Relationship Id="rId4" Type="http://schemas.openxmlformats.org/officeDocument/2006/relationships/hyperlink" Target="https://app.scaleyourproduct.com/courses/take/outreach/lessons/38935828-5-2-automated-outreach-sending" TargetMode="External"/></Relationships>
</file>

<file path=xl/worksheets/_rels/sheet60.xml.rels><?xml version="1.0" encoding="UTF-8" standalone="yes"?>
<Relationships xmlns="http://schemas.openxmlformats.org/package/2006/relationships"><Relationship Id="rId3" Type="http://schemas.openxmlformats.org/officeDocument/2006/relationships/hyperlink" Target="https://app.scaleyourproduct.com/courses/take/outreach/lessons/36717647-6-1-outsourced-outreach-overview" TargetMode="External"/><Relationship Id="rId7" Type="http://schemas.openxmlformats.org/officeDocument/2006/relationships/hyperlink" Target="https://app.scaleyourproduct.com/courses/take/outreach/pdfs/38944784-6-5-scaling-workflow-outsourced-system" TargetMode="External"/><Relationship Id="rId2" Type="http://schemas.openxmlformats.org/officeDocument/2006/relationships/hyperlink" Target="https://app.scaleyourproduct.com/courses/take/outreach/lessons/36717647-6-1-outsourced-outreach-overview" TargetMode="External"/><Relationship Id="rId1" Type="http://schemas.openxmlformats.org/officeDocument/2006/relationships/hyperlink" Target="https://app.scaleyourproduct.com/courses/take/outreach/lessons/36717647-6-1-outsourced-outreach-overview" TargetMode="External"/><Relationship Id="rId6" Type="http://schemas.openxmlformats.org/officeDocument/2006/relationships/hyperlink" Target="https://app.scaleyourproduct.com/courses/take/outreach/pdfs/38843015-6-3-hiring-vas" TargetMode="External"/><Relationship Id="rId5" Type="http://schemas.openxmlformats.org/officeDocument/2006/relationships/hyperlink" Target="https://app.scaleyourproduct.com/courses/take/outreach/pdfs/38843015-6-3-hiring-vas" TargetMode="External"/><Relationship Id="rId4" Type="http://schemas.openxmlformats.org/officeDocument/2006/relationships/hyperlink" Target="https://app.scaleyourproduct.com/courses/take/outreach/pdfs/38842995-6-2-outsourced-loom-funnel" TargetMode="External"/></Relationships>
</file>

<file path=xl/worksheets/_rels/sheet61.xml.rels><?xml version="1.0" encoding="UTF-8" standalone="yes"?>
<Relationships xmlns="http://schemas.openxmlformats.org/package/2006/relationships"><Relationship Id="rId3" Type="http://schemas.openxmlformats.org/officeDocument/2006/relationships/hyperlink" Target="https://app.scaleyourproduct.com/courses/take/outreach/lessons/38811412-7-2-supercharged-personalization" TargetMode="External"/><Relationship Id="rId2" Type="http://schemas.openxmlformats.org/officeDocument/2006/relationships/hyperlink" Target="https://app.scaleyourproduct.com/courses/take/outreach/lessons/36717664-7-1-personalized-outreach-overview" TargetMode="External"/><Relationship Id="rId1" Type="http://schemas.openxmlformats.org/officeDocument/2006/relationships/hyperlink" Target="https://app.scaleyourproduct.com/courses/take/outreach/lessons/36717664-7-1-personalized-outreach-overview" TargetMode="External"/><Relationship Id="rId6" Type="http://schemas.openxmlformats.org/officeDocument/2006/relationships/hyperlink" Target="https://app.scaleyourproduct.com/courses/take/outreach/pdfs/38944790-7-3-scaling-workflow-personalized-system" TargetMode="External"/><Relationship Id="rId5" Type="http://schemas.openxmlformats.org/officeDocument/2006/relationships/hyperlink" Target="https://help.lemlist.com/en/articles/4452800-add-a-website-screenshot-on-my-images" TargetMode="External"/><Relationship Id="rId4" Type="http://schemas.openxmlformats.org/officeDocument/2006/relationships/hyperlink" Target="https://app.scaleyourproduct.com/courses/take/outreach/lessons/38811412-7-2-supercharged-personalization" TargetMode="External"/></Relationships>
</file>

<file path=xl/worksheets/_rels/sheet62.xml.rels><?xml version="1.0" encoding="UTF-8" standalone="yes"?>
<Relationships xmlns="http://schemas.openxmlformats.org/package/2006/relationships"><Relationship Id="rId3" Type="http://schemas.openxmlformats.org/officeDocument/2006/relationships/hyperlink" Target="https://app.scaleyourproduct.com/courses/take/outreach/pdfs/38944790-7-3-scaling-workflow-personalized-system" TargetMode="External"/><Relationship Id="rId2" Type="http://schemas.openxmlformats.org/officeDocument/2006/relationships/hyperlink" Target="https://app.scaleyourproduct.com/courses/take/outreach/pdfs/38944784-6-5-scaling-workflow-outsourced-system" TargetMode="External"/><Relationship Id="rId1" Type="http://schemas.openxmlformats.org/officeDocument/2006/relationships/hyperlink" Target="https://app.scaleyourproduct.com/courses/take/outreach/pdfs/38944784-6-5-scaling-workflow-outsourced-system" TargetMode="External"/></Relationships>
</file>

<file path=xl/worksheets/_rels/sheet63.xml.rels><?xml version="1.0" encoding="UTF-8" standalone="yes"?>
<Relationships xmlns="http://schemas.openxmlformats.org/package/2006/relationships"><Relationship Id="rId1" Type="http://schemas.openxmlformats.org/officeDocument/2006/relationships/hyperlink" Target="https://app.scaleyourproduct.com/courses/take/outreach/pdfs/36753595-sop-granular-tracking-infrastructur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047BF-29FD-44B4-8582-BBC03861D8D9}">
  <sheetPr>
    <outlinePr summaryBelow="0" summaryRight="0"/>
  </sheetPr>
  <dimension ref="A1:F35"/>
  <sheetViews>
    <sheetView tabSelected="1" workbookViewId="0">
      <pane ySplit="1" topLeftCell="A2" activePane="bottomLeft" state="frozen"/>
      <selection pane="bottomLeft" activeCell="H8" sqref="H8"/>
    </sheetView>
  </sheetViews>
  <sheetFormatPr defaultColWidth="12.6328125" defaultRowHeight="15.75" customHeight="1"/>
  <cols>
    <col min="1" max="1" width="9.7265625" style="350" customWidth="1"/>
    <col min="2" max="2" width="38.453125" style="350" customWidth="1"/>
    <col min="3" max="3" width="16.6328125" style="350" customWidth="1"/>
    <col min="4" max="4" width="23.36328125" style="350" customWidth="1"/>
    <col min="5" max="5" width="21.6328125" style="350" customWidth="1"/>
    <col min="6" max="16384" width="12.6328125" style="350"/>
  </cols>
  <sheetData>
    <row r="1" spans="1:6" ht="51.5" customHeight="1">
      <c r="A1" s="622" t="s">
        <v>1435</v>
      </c>
      <c r="B1" s="623" t="s">
        <v>2230</v>
      </c>
      <c r="C1" s="623" t="s">
        <v>821</v>
      </c>
      <c r="D1" s="624" t="s">
        <v>2231</v>
      </c>
      <c r="E1" s="624" t="s">
        <v>2232</v>
      </c>
      <c r="F1" s="625"/>
    </row>
    <row r="2" spans="1:6" ht="15.75" customHeight="1">
      <c r="A2" s="626"/>
      <c r="B2" s="627"/>
      <c r="C2" s="628"/>
      <c r="D2" s="629"/>
      <c r="E2" s="629"/>
      <c r="F2" s="540"/>
    </row>
    <row r="3" spans="1:6" ht="15.75" customHeight="1">
      <c r="A3" s="630" t="s">
        <v>2233</v>
      </c>
      <c r="B3" s="631" t="s">
        <v>2234</v>
      </c>
      <c r="C3" s="628"/>
      <c r="D3" s="629"/>
      <c r="E3" s="629"/>
      <c r="F3" s="540"/>
    </row>
    <row r="4" spans="1:6" ht="15.75" customHeight="1">
      <c r="A4" s="632"/>
      <c r="B4" s="633" t="s">
        <v>2235</v>
      </c>
      <c r="C4" s="634" t="s">
        <v>829</v>
      </c>
      <c r="D4" s="625" t="s">
        <v>2236</v>
      </c>
      <c r="E4" s="625" t="s">
        <v>2237</v>
      </c>
      <c r="F4" s="540"/>
    </row>
    <row r="5" spans="1:6" ht="15.75" customHeight="1">
      <c r="A5" s="635"/>
      <c r="B5" s="636" t="s">
        <v>2238</v>
      </c>
      <c r="C5" s="634" t="s">
        <v>829</v>
      </c>
      <c r="D5" s="625" t="s">
        <v>2239</v>
      </c>
      <c r="E5" s="625" t="s">
        <v>2237</v>
      </c>
      <c r="F5" s="540"/>
    </row>
    <row r="6" spans="1:6" ht="15.75" customHeight="1">
      <c r="A6" s="635"/>
      <c r="B6" s="637" t="s">
        <v>2240</v>
      </c>
      <c r="C6" s="634" t="s">
        <v>829</v>
      </c>
      <c r="D6" s="638" t="s">
        <v>2236</v>
      </c>
      <c r="E6" s="638" t="s">
        <v>2237</v>
      </c>
      <c r="F6" s="540"/>
    </row>
    <row r="7" spans="1:6" ht="15.75" customHeight="1">
      <c r="A7" s="635"/>
      <c r="B7" s="637" t="s">
        <v>2241</v>
      </c>
      <c r="C7" s="634" t="s">
        <v>829</v>
      </c>
      <c r="D7" s="638" t="s">
        <v>2236</v>
      </c>
      <c r="E7" s="638" t="s">
        <v>2239</v>
      </c>
      <c r="F7" s="540"/>
    </row>
    <row r="8" spans="1:6" ht="15.75" customHeight="1">
      <c r="A8" s="639"/>
      <c r="B8" s="640"/>
      <c r="C8" s="641"/>
      <c r="D8" s="625"/>
      <c r="E8" s="625"/>
      <c r="F8" s="540"/>
    </row>
    <row r="9" spans="1:6" ht="37.5" customHeight="1">
      <c r="A9" s="642" t="s">
        <v>2242</v>
      </c>
      <c r="B9" s="643" t="s">
        <v>2243</v>
      </c>
      <c r="C9" s="644"/>
      <c r="D9" s="645"/>
      <c r="E9" s="645"/>
      <c r="F9" s="540"/>
    </row>
    <row r="10" spans="1:6" ht="23.5" customHeight="1">
      <c r="A10" s="632"/>
      <c r="B10" s="640" t="s">
        <v>2244</v>
      </c>
      <c r="C10" s="634" t="s">
        <v>829</v>
      </c>
      <c r="D10" s="638" t="s">
        <v>2239</v>
      </c>
      <c r="E10" s="638" t="s">
        <v>2237</v>
      </c>
      <c r="F10" s="540"/>
    </row>
    <row r="11" spans="1:6" ht="26" customHeight="1">
      <c r="A11" s="632"/>
      <c r="B11" s="646" t="s">
        <v>2245</v>
      </c>
      <c r="C11" s="634" t="s">
        <v>829</v>
      </c>
      <c r="D11" s="625" t="s">
        <v>2236</v>
      </c>
      <c r="E11" s="625" t="s">
        <v>2239</v>
      </c>
      <c r="F11" s="540"/>
    </row>
    <row r="12" spans="1:6" ht="15.5" customHeight="1">
      <c r="A12" s="632"/>
      <c r="B12" s="640" t="s">
        <v>2246</v>
      </c>
      <c r="C12" s="634" t="s">
        <v>829</v>
      </c>
      <c r="D12" s="638" t="s">
        <v>2236</v>
      </c>
      <c r="E12" s="638" t="s">
        <v>2237</v>
      </c>
      <c r="F12" s="540"/>
    </row>
    <row r="13" spans="1:6" ht="15.75" customHeight="1">
      <c r="A13" s="647"/>
      <c r="B13" s="648"/>
      <c r="C13" s="641"/>
      <c r="D13" s="625"/>
      <c r="E13" s="625"/>
      <c r="F13" s="540"/>
    </row>
    <row r="14" spans="1:6" ht="34.5" customHeight="1">
      <c r="A14" s="649" t="s">
        <v>2247</v>
      </c>
      <c r="B14" s="650" t="s">
        <v>2248</v>
      </c>
      <c r="C14" s="651"/>
      <c r="D14" s="652"/>
      <c r="E14" s="652"/>
      <c r="F14" s="540"/>
    </row>
    <row r="15" spans="1:6" ht="15.75" customHeight="1">
      <c r="A15" s="653"/>
      <c r="B15" s="654" t="s">
        <v>2249</v>
      </c>
      <c r="C15" s="634" t="s">
        <v>829</v>
      </c>
      <c r="D15" s="638" t="s">
        <v>2239</v>
      </c>
      <c r="E15" s="638" t="s">
        <v>2239</v>
      </c>
      <c r="F15" s="655"/>
    </row>
    <row r="16" spans="1:6" ht="15.75" customHeight="1">
      <c r="A16" s="632"/>
      <c r="B16" s="640" t="s">
        <v>2250</v>
      </c>
      <c r="C16" s="634" t="s">
        <v>829</v>
      </c>
      <c r="D16" s="638" t="s">
        <v>2236</v>
      </c>
      <c r="E16" s="638" t="s">
        <v>2237</v>
      </c>
      <c r="F16" s="540"/>
    </row>
    <row r="17" spans="1:6" ht="15.75" customHeight="1">
      <c r="A17" s="632"/>
      <c r="B17" s="654" t="s">
        <v>2251</v>
      </c>
      <c r="C17" s="634" t="s">
        <v>829</v>
      </c>
      <c r="D17" s="638" t="s">
        <v>2239</v>
      </c>
      <c r="E17" s="638" t="s">
        <v>2239</v>
      </c>
      <c r="F17" s="655"/>
    </row>
    <row r="18" spans="1:6" ht="15.75" customHeight="1">
      <c r="A18" s="632"/>
      <c r="B18" s="640" t="s">
        <v>2252</v>
      </c>
      <c r="C18" s="634" t="s">
        <v>829</v>
      </c>
      <c r="D18" s="638" t="s">
        <v>2236</v>
      </c>
      <c r="E18" s="638" t="s">
        <v>2237</v>
      </c>
      <c r="F18" s="655"/>
    </row>
    <row r="19" spans="1:6" ht="15.75" customHeight="1">
      <c r="A19" s="647"/>
      <c r="B19" s="648"/>
      <c r="C19" s="641"/>
      <c r="D19" s="625"/>
      <c r="E19" s="625"/>
      <c r="F19" s="540"/>
    </row>
    <row r="20" spans="1:6" ht="38" customHeight="1">
      <c r="A20" s="630" t="s">
        <v>2253</v>
      </c>
      <c r="B20" s="631" t="s">
        <v>2254</v>
      </c>
      <c r="C20" s="656"/>
      <c r="D20" s="629"/>
      <c r="E20" s="629"/>
      <c r="F20" s="540"/>
    </row>
    <row r="21" spans="1:6" ht="25.5" customHeight="1">
      <c r="A21" s="653"/>
      <c r="B21" s="654" t="s">
        <v>2255</v>
      </c>
      <c r="C21" s="634" t="s">
        <v>829</v>
      </c>
      <c r="D21" s="638" t="s">
        <v>2256</v>
      </c>
      <c r="E21" s="638" t="s">
        <v>2237</v>
      </c>
      <c r="F21" s="655"/>
    </row>
    <row r="22" spans="1:6" ht="15.75" customHeight="1">
      <c r="A22" s="632"/>
      <c r="B22" s="640" t="s">
        <v>2257</v>
      </c>
      <c r="C22" s="634" t="s">
        <v>829</v>
      </c>
      <c r="D22" s="638" t="s">
        <v>2256</v>
      </c>
      <c r="E22" s="638" t="s">
        <v>2237</v>
      </c>
      <c r="F22" s="540"/>
    </row>
    <row r="23" spans="1:6" ht="15.75" customHeight="1">
      <c r="A23" s="647"/>
      <c r="B23" s="648"/>
      <c r="C23" s="641"/>
      <c r="D23" s="625"/>
      <c r="E23" s="625"/>
      <c r="F23" s="540"/>
    </row>
    <row r="24" spans="1:6" ht="43.5" customHeight="1">
      <c r="A24" s="657" t="s">
        <v>2258</v>
      </c>
      <c r="B24" s="658" t="s">
        <v>2259</v>
      </c>
      <c r="C24" s="659"/>
      <c r="D24" s="660"/>
      <c r="E24" s="660"/>
      <c r="F24" s="540"/>
    </row>
    <row r="25" spans="1:6" ht="30.5" customHeight="1">
      <c r="A25" s="632"/>
      <c r="B25" s="640" t="s">
        <v>2260</v>
      </c>
      <c r="C25" s="634" t="s">
        <v>829</v>
      </c>
      <c r="D25" s="625" t="s">
        <v>2236</v>
      </c>
      <c r="E25" s="625" t="s">
        <v>2237</v>
      </c>
      <c r="F25" s="540"/>
    </row>
    <row r="26" spans="1:6" ht="30" customHeight="1">
      <c r="A26" s="632"/>
      <c r="B26" s="640" t="s">
        <v>2261</v>
      </c>
      <c r="C26" s="634" t="s">
        <v>829</v>
      </c>
      <c r="D26" s="638" t="s">
        <v>2239</v>
      </c>
      <c r="E26" s="638" t="s">
        <v>2237</v>
      </c>
      <c r="F26" s="540"/>
    </row>
    <row r="27" spans="1:6" ht="13">
      <c r="A27" s="632"/>
      <c r="B27" s="640" t="s">
        <v>2262</v>
      </c>
      <c r="C27" s="634" t="s">
        <v>829</v>
      </c>
      <c r="D27" s="638" t="s">
        <v>2236</v>
      </c>
      <c r="E27" s="638" t="s">
        <v>2237</v>
      </c>
      <c r="F27" s="540"/>
    </row>
    <row r="28" spans="1:6" ht="13">
      <c r="A28" s="647"/>
      <c r="B28" s="648"/>
      <c r="C28" s="641"/>
      <c r="D28" s="625"/>
      <c r="E28" s="625"/>
      <c r="F28" s="540"/>
    </row>
    <row r="29" spans="1:6" ht="40" customHeight="1">
      <c r="A29" s="661" t="s">
        <v>2263</v>
      </c>
      <c r="B29" s="662" t="s">
        <v>2264</v>
      </c>
      <c r="C29" s="663"/>
      <c r="D29" s="664"/>
      <c r="E29" s="664"/>
      <c r="F29" s="540"/>
    </row>
    <row r="30" spans="1:6" ht="26">
      <c r="A30" s="653"/>
      <c r="B30" s="646" t="s">
        <v>2265</v>
      </c>
      <c r="C30" s="634" t="s">
        <v>829</v>
      </c>
      <c r="D30" s="665" t="s">
        <v>2239</v>
      </c>
      <c r="E30" s="625" t="s">
        <v>2237</v>
      </c>
      <c r="F30" s="666"/>
    </row>
    <row r="31" spans="1:6" ht="26">
      <c r="A31" s="632"/>
      <c r="B31" s="646" t="s">
        <v>2266</v>
      </c>
      <c r="C31" s="634" t="s">
        <v>829</v>
      </c>
      <c r="D31" s="625" t="s">
        <v>2236</v>
      </c>
      <c r="E31" s="625" t="s">
        <v>2237</v>
      </c>
      <c r="F31" s="655"/>
    </row>
    <row r="32" spans="1:6" ht="13">
      <c r="A32" s="632"/>
      <c r="B32" s="640" t="s">
        <v>2267</v>
      </c>
      <c r="C32" s="634" t="s">
        <v>829</v>
      </c>
      <c r="D32" s="625" t="s">
        <v>2236</v>
      </c>
      <c r="E32" s="625" t="s">
        <v>2237</v>
      </c>
      <c r="F32" s="540"/>
    </row>
    <row r="33" spans="1:6" ht="13">
      <c r="A33" s="647"/>
      <c r="B33" s="648"/>
      <c r="C33" s="641"/>
      <c r="D33" s="625"/>
      <c r="E33" s="625"/>
      <c r="F33" s="540"/>
    </row>
    <row r="34" spans="1:6" ht="13">
      <c r="A34" s="647"/>
      <c r="B34" s="648"/>
      <c r="C34" s="641"/>
      <c r="D34" s="625"/>
      <c r="E34" s="625"/>
      <c r="F34" s="540"/>
    </row>
    <row r="35" spans="1:6" ht="13">
      <c r="A35" s="655"/>
      <c r="B35" s="637"/>
      <c r="C35" s="655"/>
      <c r="D35" s="638"/>
      <c r="E35" s="638"/>
      <c r="F35" s="655"/>
    </row>
  </sheetData>
  <dataValidations count="1">
    <dataValidation type="list" allowBlank="1" showErrorMessage="1" sqref="C4:C7 C10:C12 C15:C18 C21:C22 C25:C27 C30:C32" xr:uid="{90890F95-2BBB-4DCB-A502-F152E2D1D3F6}">
      <formula1>"Not Started,In Progress,Reviewing,Completed"</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C3280-492B-4FE5-A4CA-88E868A8F01D}">
  <sheetPr>
    <outlinePr summaryBelow="0" summaryRight="0"/>
  </sheetPr>
  <dimension ref="A1:Z49"/>
  <sheetViews>
    <sheetView workbookViewId="0">
      <pane ySplit="3" topLeftCell="A4" activePane="bottomLeft" state="frozen"/>
      <selection pane="bottomLeft" activeCell="C5" sqref="C5"/>
    </sheetView>
  </sheetViews>
  <sheetFormatPr defaultColWidth="12.6328125" defaultRowHeight="15.75" customHeight="1"/>
  <cols>
    <col min="1" max="1" width="6.36328125" style="350" customWidth="1"/>
    <col min="2" max="2" width="88.6328125" style="350" customWidth="1"/>
    <col min="3" max="3" width="62.7265625" style="350" customWidth="1"/>
    <col min="4" max="16384" width="12.6328125" style="350"/>
  </cols>
  <sheetData>
    <row r="1" spans="1:26" ht="80.25" customHeight="1">
      <c r="A1" s="499"/>
      <c r="B1" s="499"/>
      <c r="C1" s="610" t="s">
        <v>2153</v>
      </c>
    </row>
    <row r="2" spans="1:26" ht="16.5" customHeight="1">
      <c r="A2" s="611"/>
      <c r="B2" s="611"/>
      <c r="C2" s="611"/>
      <c r="D2" s="612"/>
      <c r="E2" s="612"/>
      <c r="F2" s="612"/>
      <c r="G2" s="612"/>
      <c r="H2" s="612"/>
      <c r="I2" s="612"/>
      <c r="J2" s="612"/>
      <c r="K2" s="612"/>
      <c r="L2" s="612"/>
      <c r="M2" s="612"/>
      <c r="N2" s="612"/>
      <c r="O2" s="612"/>
      <c r="P2" s="612"/>
      <c r="Q2" s="612"/>
      <c r="R2" s="612"/>
      <c r="S2" s="612"/>
      <c r="T2" s="612"/>
      <c r="U2" s="612"/>
      <c r="V2" s="612"/>
      <c r="W2" s="612"/>
      <c r="X2" s="612"/>
      <c r="Y2" s="612"/>
      <c r="Z2" s="612"/>
    </row>
    <row r="3" spans="1:26" ht="24" customHeight="1">
      <c r="A3" s="613"/>
      <c r="B3" s="499"/>
      <c r="C3" s="614"/>
    </row>
    <row r="4" spans="1:26" ht="15.5">
      <c r="A4" s="615" t="s">
        <v>2154</v>
      </c>
      <c r="B4" s="499"/>
      <c r="C4" s="616"/>
      <c r="D4" s="612"/>
      <c r="E4" s="612"/>
      <c r="F4" s="612"/>
      <c r="G4" s="612"/>
      <c r="H4" s="612"/>
      <c r="I4" s="612"/>
      <c r="J4" s="612"/>
      <c r="K4" s="612"/>
      <c r="L4" s="612"/>
      <c r="M4" s="612"/>
      <c r="N4" s="612"/>
      <c r="O4" s="612"/>
      <c r="P4" s="612"/>
      <c r="Q4" s="612"/>
      <c r="R4" s="612"/>
      <c r="S4" s="612"/>
      <c r="T4" s="612"/>
      <c r="U4" s="612"/>
      <c r="V4" s="612"/>
      <c r="W4" s="612"/>
      <c r="X4" s="612"/>
      <c r="Y4" s="612"/>
      <c r="Z4" s="612"/>
    </row>
    <row r="5" spans="1:26" ht="13">
      <c r="A5" s="611"/>
      <c r="B5" s="617" t="s">
        <v>2155</v>
      </c>
      <c r="C5" s="617" t="s">
        <v>2156</v>
      </c>
      <c r="D5" s="612"/>
      <c r="E5" s="612"/>
      <c r="F5" s="612"/>
      <c r="G5" s="612"/>
      <c r="H5" s="612"/>
      <c r="I5" s="612"/>
      <c r="J5" s="612"/>
      <c r="K5" s="612"/>
      <c r="L5" s="612"/>
      <c r="M5" s="612"/>
      <c r="N5" s="612"/>
      <c r="O5" s="612"/>
      <c r="P5" s="612"/>
      <c r="Q5" s="612"/>
      <c r="R5" s="612"/>
      <c r="S5" s="612"/>
      <c r="T5" s="612"/>
      <c r="U5" s="612"/>
      <c r="V5" s="612"/>
      <c r="W5" s="612"/>
      <c r="X5" s="612"/>
      <c r="Y5" s="612"/>
      <c r="Z5" s="612"/>
    </row>
    <row r="6" spans="1:26" ht="13">
      <c r="A6" s="618"/>
      <c r="B6" s="430" t="s">
        <v>2157</v>
      </c>
      <c r="C6" s="425" t="s">
        <v>2158</v>
      </c>
    </row>
    <row r="7" spans="1:26" ht="13">
      <c r="A7" s="618"/>
      <c r="B7" s="430" t="s">
        <v>2159</v>
      </c>
      <c r="C7" s="619" t="s">
        <v>2160</v>
      </c>
    </row>
    <row r="8" spans="1:26" ht="13">
      <c r="A8" s="618"/>
      <c r="B8" s="430" t="s">
        <v>2161</v>
      </c>
      <c r="C8" s="619" t="s">
        <v>2162</v>
      </c>
    </row>
    <row r="9" spans="1:26" ht="13">
      <c r="A9" s="618"/>
      <c r="B9" s="430" t="s">
        <v>2163</v>
      </c>
      <c r="C9" s="425" t="s">
        <v>2164</v>
      </c>
    </row>
    <row r="10" spans="1:26" ht="13">
      <c r="A10" s="618"/>
      <c r="B10" s="430" t="s">
        <v>2165</v>
      </c>
      <c r="C10" s="619" t="s">
        <v>2166</v>
      </c>
    </row>
    <row r="11" spans="1:26" ht="13">
      <c r="A11" s="618"/>
      <c r="B11" s="430" t="s">
        <v>2167</v>
      </c>
      <c r="C11" s="619" t="s">
        <v>2168</v>
      </c>
    </row>
    <row r="12" spans="1:26" ht="13">
      <c r="A12" s="618"/>
      <c r="B12" s="430" t="s">
        <v>2169</v>
      </c>
      <c r="C12" s="425" t="s">
        <v>2170</v>
      </c>
    </row>
    <row r="13" spans="1:26" ht="15.5">
      <c r="A13" s="615" t="s">
        <v>2171</v>
      </c>
      <c r="B13" s="499"/>
      <c r="C13" s="620"/>
      <c r="D13" s="620"/>
      <c r="E13" s="620"/>
      <c r="F13" s="620"/>
      <c r="G13" s="620"/>
      <c r="H13" s="620"/>
      <c r="I13" s="620"/>
      <c r="J13" s="620"/>
      <c r="K13" s="620"/>
      <c r="L13" s="620"/>
      <c r="M13" s="620"/>
      <c r="N13" s="620"/>
      <c r="O13" s="620"/>
      <c r="P13" s="620"/>
      <c r="Q13" s="620"/>
      <c r="R13" s="620"/>
      <c r="S13" s="620"/>
      <c r="T13" s="620"/>
      <c r="U13" s="620"/>
      <c r="V13" s="620"/>
      <c r="W13" s="620"/>
      <c r="X13" s="620"/>
      <c r="Y13" s="620"/>
      <c r="Z13" s="620"/>
    </row>
    <row r="14" spans="1:26" ht="13">
      <c r="A14" s="620"/>
      <c r="B14" s="617" t="s">
        <v>2155</v>
      </c>
      <c r="C14" s="620"/>
      <c r="D14" s="620"/>
      <c r="E14" s="620"/>
      <c r="F14" s="620"/>
      <c r="G14" s="620"/>
      <c r="H14" s="620"/>
      <c r="I14" s="620"/>
      <c r="J14" s="620"/>
      <c r="K14" s="620"/>
      <c r="L14" s="620"/>
      <c r="M14" s="620"/>
      <c r="N14" s="620"/>
      <c r="O14" s="620"/>
      <c r="P14" s="620"/>
      <c r="Q14" s="620"/>
      <c r="R14" s="620"/>
      <c r="S14" s="620"/>
      <c r="T14" s="620"/>
      <c r="U14" s="620"/>
      <c r="V14" s="620"/>
      <c r="W14" s="620"/>
      <c r="X14" s="620"/>
      <c r="Y14" s="620"/>
      <c r="Z14" s="620"/>
    </row>
    <row r="15" spans="1:26" ht="13">
      <c r="A15" s="618"/>
      <c r="B15" s="430" t="s">
        <v>2172</v>
      </c>
      <c r="C15" s="619" t="s">
        <v>2173</v>
      </c>
    </row>
    <row r="16" spans="1:26" ht="13">
      <c r="A16" s="618"/>
      <c r="B16" s="430" t="s">
        <v>2174</v>
      </c>
      <c r="C16" s="619" t="s">
        <v>2175</v>
      </c>
    </row>
    <row r="17" spans="1:26" ht="13">
      <c r="A17" s="618"/>
      <c r="B17" s="430" t="s">
        <v>2176</v>
      </c>
      <c r="C17" s="619" t="s">
        <v>2177</v>
      </c>
    </row>
    <row r="18" spans="1:26" ht="13">
      <c r="A18" s="618"/>
      <c r="B18" s="430" t="s">
        <v>2178</v>
      </c>
      <c r="C18" s="430"/>
    </row>
    <row r="19" spans="1:26" ht="13">
      <c r="A19" s="618"/>
      <c r="B19" s="430" t="s">
        <v>2179</v>
      </c>
      <c r="C19" s="619" t="s">
        <v>2180</v>
      </c>
    </row>
    <row r="20" spans="1:26" ht="13">
      <c r="A20" s="618"/>
      <c r="B20" s="430" t="s">
        <v>2181</v>
      </c>
      <c r="C20" s="425" t="s">
        <v>2182</v>
      </c>
    </row>
    <row r="21" spans="1:26" ht="13">
      <c r="A21" s="618"/>
      <c r="B21" s="430" t="s">
        <v>2183</v>
      </c>
      <c r="C21" s="619" t="s">
        <v>2184</v>
      </c>
    </row>
    <row r="22" spans="1:26" ht="13">
      <c r="A22" s="618"/>
      <c r="B22" s="430" t="s">
        <v>2185</v>
      </c>
      <c r="C22" s="425" t="s">
        <v>2186</v>
      </c>
    </row>
    <row r="23" spans="1:26" ht="13">
      <c r="A23" s="618"/>
      <c r="B23" s="430" t="s">
        <v>2187</v>
      </c>
      <c r="C23" s="619" t="s">
        <v>2188</v>
      </c>
    </row>
    <row r="24" spans="1:26" ht="13">
      <c r="A24" s="618"/>
      <c r="B24" s="430" t="s">
        <v>2189</v>
      </c>
      <c r="C24" s="619" t="s">
        <v>2190</v>
      </c>
    </row>
    <row r="25" spans="1:26" ht="15.5">
      <c r="A25" s="621" t="s">
        <v>2191</v>
      </c>
      <c r="B25" s="499"/>
      <c r="C25" s="612"/>
      <c r="D25" s="612"/>
      <c r="E25" s="612"/>
      <c r="F25" s="612"/>
      <c r="G25" s="612"/>
      <c r="H25" s="612"/>
      <c r="I25" s="612"/>
      <c r="J25" s="612"/>
      <c r="K25" s="612"/>
      <c r="L25" s="612"/>
      <c r="M25" s="612"/>
      <c r="N25" s="612"/>
      <c r="O25" s="612"/>
      <c r="P25" s="612"/>
      <c r="Q25" s="612"/>
      <c r="R25" s="612"/>
      <c r="S25" s="612"/>
      <c r="T25" s="612"/>
      <c r="U25" s="612"/>
      <c r="V25" s="612"/>
      <c r="W25" s="612"/>
      <c r="X25" s="612"/>
      <c r="Y25" s="612"/>
      <c r="Z25" s="612"/>
    </row>
    <row r="26" spans="1:26" ht="13">
      <c r="A26" s="620"/>
      <c r="B26" s="617" t="s">
        <v>2155</v>
      </c>
      <c r="C26" s="612"/>
      <c r="D26" s="612"/>
      <c r="E26" s="612"/>
      <c r="F26" s="612"/>
      <c r="G26" s="612"/>
      <c r="H26" s="612"/>
      <c r="I26" s="612"/>
      <c r="J26" s="612"/>
      <c r="K26" s="612"/>
      <c r="L26" s="612"/>
      <c r="M26" s="612"/>
      <c r="N26" s="612"/>
      <c r="O26" s="612"/>
      <c r="P26" s="612"/>
      <c r="Q26" s="612"/>
      <c r="R26" s="612"/>
      <c r="S26" s="612"/>
      <c r="T26" s="612"/>
      <c r="U26" s="612"/>
      <c r="V26" s="612"/>
      <c r="W26" s="612"/>
      <c r="X26" s="612"/>
      <c r="Y26" s="612"/>
      <c r="Z26" s="612"/>
    </row>
    <row r="27" spans="1:26" ht="13">
      <c r="A27" s="618"/>
      <c r="B27" s="430" t="s">
        <v>2192</v>
      </c>
      <c r="C27" s="425" t="s">
        <v>2193</v>
      </c>
    </row>
    <row r="28" spans="1:26" ht="13">
      <c r="A28" s="618"/>
      <c r="B28" s="430" t="s">
        <v>2194</v>
      </c>
      <c r="C28" s="425" t="s">
        <v>2195</v>
      </c>
    </row>
    <row r="29" spans="1:26" ht="13">
      <c r="A29" s="618"/>
      <c r="B29" s="430" t="s">
        <v>2196</v>
      </c>
      <c r="C29" s="619" t="s">
        <v>2197</v>
      </c>
    </row>
    <row r="30" spans="1:26" ht="13">
      <c r="A30" s="618"/>
      <c r="B30" s="430" t="s">
        <v>2198</v>
      </c>
      <c r="C30" s="619" t="s">
        <v>2199</v>
      </c>
    </row>
    <row r="31" spans="1:26" ht="13">
      <c r="A31" s="618"/>
      <c r="B31" s="430" t="s">
        <v>2200</v>
      </c>
      <c r="C31" s="619" t="s">
        <v>2201</v>
      </c>
    </row>
    <row r="32" spans="1:26" ht="13">
      <c r="A32" s="618"/>
      <c r="B32" s="430" t="s">
        <v>2202</v>
      </c>
      <c r="C32" s="619" t="s">
        <v>2203</v>
      </c>
    </row>
    <row r="33" spans="1:3" ht="13">
      <c r="A33" s="618"/>
      <c r="B33" s="430" t="s">
        <v>2204</v>
      </c>
      <c r="C33" s="619" t="s">
        <v>2205</v>
      </c>
    </row>
    <row r="34" spans="1:3" ht="15.5">
      <c r="A34" s="621" t="s">
        <v>2206</v>
      </c>
      <c r="B34" s="499"/>
      <c r="C34" s="430"/>
    </row>
    <row r="35" spans="1:3" ht="13">
      <c r="A35" s="620"/>
      <c r="B35" s="617" t="s">
        <v>2155</v>
      </c>
      <c r="C35" s="430"/>
    </row>
    <row r="36" spans="1:3" ht="13">
      <c r="A36" s="618"/>
      <c r="B36" s="430" t="s">
        <v>2207</v>
      </c>
      <c r="C36" s="425" t="s">
        <v>2208</v>
      </c>
    </row>
    <row r="37" spans="1:3" ht="13">
      <c r="A37" s="618"/>
      <c r="B37" s="430" t="s">
        <v>2209</v>
      </c>
      <c r="C37" s="619" t="s">
        <v>2210</v>
      </c>
    </row>
    <row r="38" spans="1:3" ht="13">
      <c r="A38" s="618"/>
      <c r="B38" s="430" t="s">
        <v>2211</v>
      </c>
      <c r="C38" s="619" t="s">
        <v>2212</v>
      </c>
    </row>
    <row r="39" spans="1:3" ht="13">
      <c r="A39" s="618"/>
      <c r="B39" s="430" t="s">
        <v>2213</v>
      </c>
      <c r="C39" s="619" t="s">
        <v>2214</v>
      </c>
    </row>
    <row r="40" spans="1:3" ht="13">
      <c r="A40" s="618"/>
      <c r="B40" s="430" t="s">
        <v>2215</v>
      </c>
      <c r="C40" s="619" t="s">
        <v>2216</v>
      </c>
    </row>
    <row r="41" spans="1:3" ht="15.5">
      <c r="A41" s="621" t="s">
        <v>2217</v>
      </c>
      <c r="B41" s="499"/>
      <c r="C41" s="430"/>
    </row>
    <row r="42" spans="1:3" ht="13">
      <c r="A42" s="620"/>
      <c r="B42" s="617" t="s">
        <v>2155</v>
      </c>
      <c r="C42" s="430"/>
    </row>
    <row r="43" spans="1:3" ht="13">
      <c r="A43" s="618"/>
      <c r="B43" s="430" t="s">
        <v>2218</v>
      </c>
      <c r="C43" s="619" t="s">
        <v>2219</v>
      </c>
    </row>
    <row r="44" spans="1:3" ht="13">
      <c r="A44" s="618"/>
      <c r="B44" s="430" t="s">
        <v>2220</v>
      </c>
      <c r="C44" s="619" t="s">
        <v>2221</v>
      </c>
    </row>
    <row r="45" spans="1:3" ht="13">
      <c r="A45" s="618"/>
      <c r="B45" s="430" t="s">
        <v>2222</v>
      </c>
      <c r="C45" s="619" t="s">
        <v>2223</v>
      </c>
    </row>
    <row r="46" spans="1:3" ht="13">
      <c r="A46" s="618"/>
      <c r="B46" s="430" t="s">
        <v>2224</v>
      </c>
      <c r="C46" s="619" t="s">
        <v>2225</v>
      </c>
    </row>
    <row r="47" spans="1:3" ht="13">
      <c r="A47" s="618"/>
      <c r="B47" s="430" t="s">
        <v>2226</v>
      </c>
      <c r="C47" s="619" t="s">
        <v>2227</v>
      </c>
    </row>
    <row r="48" spans="1:3" ht="13">
      <c r="A48" s="618"/>
      <c r="B48" s="430" t="s">
        <v>2228</v>
      </c>
      <c r="C48" s="619" t="s">
        <v>2229</v>
      </c>
    </row>
    <row r="49" spans="1:26" ht="13">
      <c r="A49" s="612"/>
      <c r="B49" s="612"/>
      <c r="C49" s="612"/>
      <c r="D49" s="612"/>
      <c r="E49" s="612"/>
      <c r="F49" s="612"/>
      <c r="G49" s="612"/>
      <c r="H49" s="612"/>
      <c r="I49" s="612"/>
      <c r="J49" s="612"/>
      <c r="K49" s="612"/>
      <c r="L49" s="612"/>
      <c r="M49" s="612"/>
      <c r="N49" s="612"/>
      <c r="O49" s="612"/>
      <c r="P49" s="612"/>
      <c r="Q49" s="612"/>
      <c r="R49" s="612"/>
      <c r="S49" s="612"/>
      <c r="T49" s="612"/>
      <c r="U49" s="612"/>
      <c r="V49" s="612"/>
      <c r="W49" s="612"/>
      <c r="X49" s="612"/>
      <c r="Y49" s="612"/>
      <c r="Z49" s="612"/>
    </row>
  </sheetData>
  <mergeCells count="7">
    <mergeCell ref="A41:B41"/>
    <mergeCell ref="A1:B1"/>
    <mergeCell ref="A3:B3"/>
    <mergeCell ref="A4:B4"/>
    <mergeCell ref="A13:B13"/>
    <mergeCell ref="A25:B25"/>
    <mergeCell ref="A34:B34"/>
  </mergeCells>
  <hyperlinks>
    <hyperlink ref="C6" r:id="rId1" xr:uid="{19737019-B9FF-4787-A040-D1CFC54023FB}"/>
    <hyperlink ref="C7" r:id="rId2" xr:uid="{B4B80A3D-992E-4398-8092-74087060E432}"/>
    <hyperlink ref="C8" r:id="rId3" xr:uid="{77EED026-A798-4626-ADD9-BDFEEE99E355}"/>
    <hyperlink ref="C9" r:id="rId4" xr:uid="{8786E225-5996-4953-A1DC-B021B9EFC2EA}"/>
    <hyperlink ref="C10" r:id="rId5" xr:uid="{8F8226D6-FD36-4A05-97AF-C20C02162AFF}"/>
    <hyperlink ref="C11" r:id="rId6" xr:uid="{F06E161C-59C5-49E8-8E22-379B7C5B0FC2}"/>
    <hyperlink ref="C12" r:id="rId7" xr:uid="{71F06F3F-10ED-4812-8F9B-F4880836EDEA}"/>
    <hyperlink ref="C15" r:id="rId8" xr:uid="{8650A506-9621-4B7B-B61F-4DC85951D998}"/>
    <hyperlink ref="C16" r:id="rId9" xr:uid="{B5253975-4E93-46DF-89A9-E3CD9224FF3A}"/>
    <hyperlink ref="C17" r:id="rId10" xr:uid="{4D4D4B85-F2CB-4E2A-9FEC-13555A65D42F}"/>
    <hyperlink ref="C19" r:id="rId11" xr:uid="{28B25836-0A9F-4F94-9D61-CB75E0CAF5A2}"/>
    <hyperlink ref="C20" r:id="rId12" xr:uid="{EFFFF227-A0BF-4291-96D4-7508C777816B}"/>
    <hyperlink ref="C21" r:id="rId13" xr:uid="{A33B9406-9508-4F06-8CB9-2D2B8AA9C473}"/>
    <hyperlink ref="C22" r:id="rId14" xr:uid="{70285776-0E15-4C25-A0CD-8E20C6936830}"/>
    <hyperlink ref="C23" r:id="rId15" xr:uid="{C0F5FA1A-FB7D-4010-830E-AEDB2200C7AE}"/>
    <hyperlink ref="C24" r:id="rId16" xr:uid="{B7A192CA-677C-4417-B8DE-613EF9D5D1EB}"/>
    <hyperlink ref="C27" r:id="rId17" xr:uid="{80A00BCC-6868-4C57-8DBF-FFB3E13798A5}"/>
    <hyperlink ref="C28" r:id="rId18" xr:uid="{2F37FB87-F7B8-4CD8-873E-0714BAAF23AE}"/>
    <hyperlink ref="C29" r:id="rId19" xr:uid="{075F1A5D-A5FA-420B-A57E-2EF03C6303BC}"/>
    <hyperlink ref="C30" r:id="rId20" xr:uid="{0E10B031-1AF4-429F-9EA2-263CBFCC344F}"/>
    <hyperlink ref="C31" r:id="rId21" xr:uid="{495BFEA8-0C87-4F34-B6DF-960BB4BE648A}"/>
    <hyperlink ref="C32" r:id="rId22" xr:uid="{AFC2323B-F7C5-4249-8C58-926451B9B6C8}"/>
    <hyperlink ref="C33" r:id="rId23" xr:uid="{65D86AA7-0A75-479F-B744-AE2078084717}"/>
    <hyperlink ref="C36" r:id="rId24" xr:uid="{4A364AEF-2A17-48F2-BD8F-7CD3E43CBD21}"/>
    <hyperlink ref="C37" r:id="rId25" xr:uid="{9F9E2DF9-2CD8-43FB-99DD-7B557F5D0F24}"/>
    <hyperlink ref="C38" r:id="rId26" xr:uid="{793BA4FA-4B89-4613-AD61-C6E9C1B7A1E1}"/>
    <hyperlink ref="C39" r:id="rId27" xr:uid="{7BF8300C-1D2F-449E-AEB6-51C7629F020E}"/>
    <hyperlink ref="C40" r:id="rId28" xr:uid="{1C335292-5523-48E7-BC75-07CA160921FF}"/>
    <hyperlink ref="C43" r:id="rId29" xr:uid="{94135A11-771C-4DDE-974A-62A49C76C5AD}"/>
    <hyperlink ref="C44" r:id="rId30" xr:uid="{072BE6D1-8F34-4006-A16C-6586A881B299}"/>
    <hyperlink ref="C45" r:id="rId31" xr:uid="{2E606549-9B10-461F-8AEE-7C066EA0A7EA}"/>
    <hyperlink ref="C46" r:id="rId32" xr:uid="{E2A686ED-AD97-4D5A-B75C-4E78E1D78DE6}"/>
    <hyperlink ref="C47" r:id="rId33" xr:uid="{B3A818BB-327A-4AC4-ABF4-A054F6D3274F}"/>
    <hyperlink ref="C48" r:id="rId34" xr:uid="{20D22563-802A-4671-9BC2-6895C204832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6E7D2-FA89-47AE-AF3D-7EB2F5A07C3E}">
  <sheetPr>
    <outlinePr summaryBelow="0" summaryRight="0"/>
  </sheetPr>
  <dimension ref="A1:Z1005"/>
  <sheetViews>
    <sheetView workbookViewId="0"/>
  </sheetViews>
  <sheetFormatPr defaultColWidth="12.6328125" defaultRowHeight="15" customHeight="1"/>
  <cols>
    <col min="1" max="1" width="7.08984375" style="350" customWidth="1"/>
    <col min="2" max="2" width="52" style="350" customWidth="1"/>
    <col min="3" max="3" width="33.26953125" style="350" customWidth="1"/>
    <col min="4" max="4" width="30.26953125" style="350" customWidth="1"/>
    <col min="5" max="5" width="15.08984375" style="350" customWidth="1"/>
    <col min="6" max="16384" width="12.6328125" style="350"/>
  </cols>
  <sheetData>
    <row r="1" spans="1:26" ht="1.5" customHeight="1">
      <c r="A1" s="438"/>
      <c r="B1" s="438"/>
      <c r="C1" s="535"/>
      <c r="D1" s="438"/>
      <c r="E1" s="438"/>
      <c r="F1" s="438"/>
      <c r="G1" s="438"/>
      <c r="H1" s="438"/>
      <c r="I1" s="438"/>
      <c r="J1" s="438"/>
      <c r="K1" s="438"/>
      <c r="L1" s="438"/>
      <c r="M1" s="438"/>
      <c r="N1" s="438"/>
      <c r="O1" s="438"/>
      <c r="P1" s="438"/>
      <c r="Q1" s="438"/>
      <c r="R1" s="438"/>
      <c r="S1" s="438"/>
      <c r="T1" s="438"/>
      <c r="U1" s="438"/>
      <c r="V1" s="438"/>
      <c r="W1" s="438"/>
      <c r="X1" s="438"/>
      <c r="Y1" s="438"/>
      <c r="Z1" s="438"/>
    </row>
    <row r="2" spans="1:26" ht="159.75" customHeight="1">
      <c r="A2" s="536"/>
      <c r="B2" s="537" t="s">
        <v>1980</v>
      </c>
      <c r="C2" s="538"/>
      <c r="D2" s="539"/>
      <c r="E2" s="540"/>
      <c r="F2" s="540"/>
      <c r="G2" s="540"/>
      <c r="H2" s="540"/>
      <c r="I2" s="540"/>
      <c r="J2" s="540"/>
      <c r="K2" s="540"/>
      <c r="L2" s="540"/>
      <c r="M2" s="540"/>
      <c r="N2" s="540"/>
      <c r="O2" s="540"/>
      <c r="P2" s="540"/>
      <c r="Q2" s="540"/>
      <c r="R2" s="540"/>
      <c r="S2" s="540"/>
      <c r="T2" s="540"/>
      <c r="U2" s="540"/>
      <c r="V2" s="540"/>
      <c r="W2" s="540"/>
      <c r="X2" s="540"/>
      <c r="Y2" s="540"/>
      <c r="Z2" s="540"/>
    </row>
    <row r="3" spans="1:26" ht="41.25" customHeight="1">
      <c r="A3" s="455"/>
      <c r="B3" s="541"/>
      <c r="C3" s="542"/>
      <c r="D3" s="453"/>
      <c r="E3" s="543"/>
      <c r="F3" s="423"/>
      <c r="G3" s="423"/>
      <c r="H3" s="423"/>
      <c r="I3" s="423"/>
      <c r="J3" s="423"/>
      <c r="K3" s="423"/>
      <c r="L3" s="423"/>
      <c r="M3" s="423"/>
      <c r="N3" s="423"/>
      <c r="O3" s="423"/>
      <c r="P3" s="423"/>
      <c r="Q3" s="423"/>
      <c r="R3" s="423"/>
      <c r="S3" s="423"/>
      <c r="T3" s="423"/>
      <c r="U3" s="423"/>
      <c r="V3" s="423"/>
      <c r="W3" s="423"/>
      <c r="X3" s="423"/>
      <c r="Y3" s="423"/>
      <c r="Z3" s="423"/>
    </row>
    <row r="4" spans="1:26" ht="41.25" customHeight="1">
      <c r="A4" s="544"/>
      <c r="B4" s="545" t="s">
        <v>1981</v>
      </c>
      <c r="C4" s="546"/>
      <c r="D4" s="547"/>
      <c r="E4" s="543"/>
      <c r="F4" s="423"/>
      <c r="G4" s="423"/>
      <c r="H4" s="423"/>
      <c r="I4" s="423"/>
      <c r="J4" s="423"/>
      <c r="K4" s="423"/>
      <c r="L4" s="423"/>
      <c r="M4" s="423"/>
      <c r="N4" s="423"/>
      <c r="O4" s="423"/>
      <c r="P4" s="423"/>
      <c r="Q4" s="423"/>
      <c r="R4" s="423"/>
      <c r="S4" s="423"/>
      <c r="T4" s="423"/>
      <c r="U4" s="423"/>
      <c r="V4" s="423"/>
      <c r="W4" s="423"/>
      <c r="X4" s="423"/>
      <c r="Y4" s="423"/>
      <c r="Z4" s="423"/>
    </row>
    <row r="5" spans="1:26" ht="12.75" customHeight="1">
      <c r="A5" s="548">
        <v>1</v>
      </c>
      <c r="B5" s="549" t="s">
        <v>1759</v>
      </c>
      <c r="C5" s="525" t="s">
        <v>1982</v>
      </c>
      <c r="D5" s="547"/>
      <c r="E5" s="423"/>
      <c r="F5" s="423"/>
      <c r="G5" s="423"/>
      <c r="H5" s="423"/>
      <c r="I5" s="423"/>
      <c r="J5" s="423"/>
      <c r="K5" s="423"/>
      <c r="L5" s="423"/>
      <c r="M5" s="423"/>
      <c r="N5" s="423"/>
      <c r="O5" s="423"/>
      <c r="P5" s="423"/>
      <c r="Q5" s="423"/>
      <c r="R5" s="423"/>
      <c r="S5" s="423"/>
      <c r="T5" s="423"/>
      <c r="U5" s="423"/>
      <c r="V5" s="423"/>
      <c r="W5" s="423"/>
      <c r="X5" s="423"/>
      <c r="Y5" s="423"/>
      <c r="Z5" s="423"/>
    </row>
    <row r="6" spans="1:26" ht="12.75" customHeight="1">
      <c r="A6" s="550">
        <v>3</v>
      </c>
      <c r="B6" s="549" t="s">
        <v>1983</v>
      </c>
      <c r="C6" s="551" t="s">
        <v>1984</v>
      </c>
      <c r="D6" s="552"/>
      <c r="E6" s="423"/>
      <c r="F6" s="423"/>
      <c r="G6" s="423"/>
      <c r="H6" s="423"/>
      <c r="I6" s="423"/>
      <c r="J6" s="423"/>
      <c r="K6" s="423"/>
      <c r="L6" s="423"/>
      <c r="M6" s="423"/>
      <c r="N6" s="423"/>
      <c r="O6" s="423"/>
      <c r="P6" s="423"/>
      <c r="Q6" s="423"/>
      <c r="R6" s="423"/>
      <c r="S6" s="423"/>
      <c r="T6" s="423"/>
      <c r="U6" s="423"/>
      <c r="V6" s="423"/>
      <c r="W6" s="423"/>
      <c r="X6" s="423"/>
      <c r="Y6" s="423"/>
      <c r="Z6" s="423"/>
    </row>
    <row r="7" spans="1:26" ht="12.75" customHeight="1">
      <c r="A7" s="550">
        <v>4</v>
      </c>
      <c r="B7" s="549" t="s">
        <v>1985</v>
      </c>
      <c r="C7" s="553" t="s">
        <v>1986</v>
      </c>
      <c r="D7" s="552"/>
      <c r="E7" s="423"/>
      <c r="F7" s="423"/>
      <c r="G7" s="423"/>
      <c r="H7" s="423"/>
      <c r="I7" s="423"/>
      <c r="J7" s="423"/>
      <c r="K7" s="423"/>
      <c r="L7" s="423"/>
      <c r="M7" s="423"/>
      <c r="N7" s="423"/>
      <c r="O7" s="423"/>
      <c r="P7" s="423"/>
      <c r="Q7" s="423"/>
      <c r="R7" s="423"/>
      <c r="S7" s="423"/>
      <c r="T7" s="423"/>
      <c r="U7" s="423"/>
      <c r="V7" s="423"/>
      <c r="W7" s="423"/>
      <c r="X7" s="423"/>
      <c r="Y7" s="423"/>
      <c r="Z7" s="423"/>
    </row>
    <row r="8" spans="1:26" ht="12.75" customHeight="1">
      <c r="A8" s="550">
        <v>5</v>
      </c>
      <c r="B8" s="549" t="s">
        <v>1987</v>
      </c>
      <c r="C8" s="554" t="s">
        <v>1988</v>
      </c>
      <c r="D8" s="552"/>
      <c r="E8" s="423"/>
      <c r="F8" s="423"/>
      <c r="G8" s="423"/>
      <c r="H8" s="423"/>
      <c r="I8" s="423"/>
      <c r="J8" s="423"/>
      <c r="K8" s="423"/>
      <c r="L8" s="423"/>
      <c r="M8" s="423"/>
      <c r="N8" s="423"/>
      <c r="O8" s="423"/>
      <c r="P8" s="423"/>
      <c r="Q8" s="423"/>
      <c r="R8" s="423"/>
      <c r="S8" s="423"/>
      <c r="T8" s="423"/>
      <c r="U8" s="423"/>
      <c r="V8" s="423"/>
      <c r="W8" s="423"/>
      <c r="X8" s="423"/>
      <c r="Y8" s="423"/>
      <c r="Z8" s="423"/>
    </row>
    <row r="9" spans="1:26" ht="12.75" customHeight="1">
      <c r="A9" s="550">
        <v>6</v>
      </c>
      <c r="B9" s="549" t="s">
        <v>1989</v>
      </c>
      <c r="C9" s="555" t="s">
        <v>1990</v>
      </c>
      <c r="D9" s="552"/>
      <c r="E9" s="423"/>
      <c r="F9" s="423"/>
      <c r="G9" s="423"/>
      <c r="H9" s="423"/>
      <c r="I9" s="423"/>
      <c r="J9" s="423"/>
      <c r="K9" s="423"/>
      <c r="L9" s="423"/>
      <c r="M9" s="423"/>
      <c r="N9" s="423"/>
      <c r="O9" s="423"/>
      <c r="P9" s="423"/>
      <c r="Q9" s="423"/>
      <c r="R9" s="423"/>
      <c r="S9" s="423"/>
      <c r="T9" s="423"/>
      <c r="U9" s="423"/>
      <c r="V9" s="423"/>
      <c r="W9" s="423"/>
      <c r="X9" s="423"/>
      <c r="Y9" s="423"/>
      <c r="Z9" s="423"/>
    </row>
    <row r="10" spans="1:26" ht="12.75" customHeight="1">
      <c r="A10" s="550">
        <v>7</v>
      </c>
      <c r="B10" s="549" t="s">
        <v>1991</v>
      </c>
      <c r="C10" s="551" t="s">
        <v>1992</v>
      </c>
      <c r="D10" s="552"/>
      <c r="E10" s="423"/>
      <c r="F10" s="423"/>
      <c r="G10" s="423"/>
      <c r="H10" s="423"/>
      <c r="I10" s="423"/>
      <c r="J10" s="423"/>
      <c r="K10" s="423"/>
      <c r="L10" s="423"/>
      <c r="M10" s="423"/>
      <c r="N10" s="423"/>
      <c r="O10" s="423"/>
      <c r="P10" s="423"/>
      <c r="Q10" s="423"/>
      <c r="R10" s="423"/>
      <c r="S10" s="423"/>
      <c r="T10" s="423"/>
      <c r="U10" s="423"/>
      <c r="V10" s="423"/>
      <c r="W10" s="423"/>
      <c r="X10" s="423"/>
      <c r="Y10" s="423"/>
      <c r="Z10" s="423"/>
    </row>
    <row r="11" spans="1:26" ht="12.75" customHeight="1">
      <c r="A11" s="550">
        <v>8</v>
      </c>
      <c r="B11" s="549" t="s">
        <v>1993</v>
      </c>
      <c r="C11" s="556">
        <v>94518</v>
      </c>
      <c r="D11" s="552"/>
      <c r="E11" s="423"/>
      <c r="F11" s="423"/>
      <c r="G11" s="423"/>
      <c r="H11" s="423"/>
      <c r="I11" s="423"/>
      <c r="J11" s="423"/>
      <c r="K11" s="423"/>
      <c r="L11" s="423"/>
      <c r="M11" s="423"/>
      <c r="N11" s="423"/>
      <c r="O11" s="423"/>
      <c r="P11" s="423"/>
      <c r="Q11" s="423"/>
      <c r="R11" s="423"/>
      <c r="S11" s="423"/>
      <c r="T11" s="423"/>
      <c r="U11" s="423"/>
      <c r="V11" s="423"/>
      <c r="W11" s="423"/>
      <c r="X11" s="423"/>
      <c r="Y11" s="423"/>
      <c r="Z11" s="423"/>
    </row>
    <row r="12" spans="1:26" ht="12.75" customHeight="1">
      <c r="A12" s="550">
        <v>9</v>
      </c>
      <c r="B12" s="549" t="s">
        <v>1994</v>
      </c>
      <c r="C12" s="557" t="s">
        <v>1995</v>
      </c>
      <c r="D12" s="552"/>
      <c r="E12" s="423"/>
      <c r="F12" s="423"/>
      <c r="G12" s="423"/>
      <c r="H12" s="423"/>
      <c r="I12" s="423"/>
      <c r="J12" s="423"/>
      <c r="K12" s="423"/>
      <c r="L12" s="423"/>
      <c r="M12" s="423"/>
      <c r="N12" s="423"/>
      <c r="O12" s="423"/>
      <c r="P12" s="423"/>
      <c r="Q12" s="423"/>
      <c r="R12" s="423"/>
      <c r="S12" s="423"/>
      <c r="T12" s="423"/>
      <c r="U12" s="423"/>
      <c r="V12" s="423"/>
      <c r="W12" s="423"/>
      <c r="X12" s="423"/>
      <c r="Y12" s="423"/>
      <c r="Z12" s="423"/>
    </row>
    <row r="13" spans="1:26" ht="12.75" customHeight="1">
      <c r="A13" s="550">
        <v>10</v>
      </c>
      <c r="B13" s="558" t="s">
        <v>1996</v>
      </c>
      <c r="C13" s="546"/>
      <c r="D13" s="552"/>
      <c r="E13" s="423"/>
      <c r="F13" s="423"/>
      <c r="G13" s="423"/>
      <c r="H13" s="423"/>
      <c r="I13" s="423"/>
      <c r="J13" s="423"/>
      <c r="K13" s="423"/>
      <c r="L13" s="423"/>
      <c r="M13" s="423"/>
      <c r="N13" s="423"/>
      <c r="O13" s="423"/>
      <c r="P13" s="423"/>
      <c r="Q13" s="423"/>
      <c r="R13" s="423"/>
      <c r="S13" s="423"/>
      <c r="T13" s="423"/>
      <c r="U13" s="423"/>
      <c r="V13" s="423"/>
      <c r="W13" s="423"/>
      <c r="X13" s="423"/>
      <c r="Y13" s="423"/>
      <c r="Z13" s="423"/>
    </row>
    <row r="14" spans="1:26" ht="12.75" customHeight="1">
      <c r="A14" s="550">
        <v>11</v>
      </c>
      <c r="B14" s="549" t="s">
        <v>1997</v>
      </c>
      <c r="C14" s="559"/>
      <c r="D14" s="560" t="s">
        <v>1998</v>
      </c>
      <c r="E14" s="560" t="s">
        <v>1999</v>
      </c>
      <c r="F14" s="438"/>
      <c r="G14" s="423"/>
      <c r="H14" s="423"/>
      <c r="I14" s="423"/>
      <c r="J14" s="423"/>
      <c r="K14" s="423"/>
      <c r="L14" s="423"/>
      <c r="M14" s="423"/>
      <c r="N14" s="423"/>
      <c r="O14" s="423"/>
      <c r="P14" s="423"/>
      <c r="Q14" s="423"/>
      <c r="R14" s="423"/>
      <c r="S14" s="423"/>
      <c r="T14" s="423"/>
      <c r="U14" s="423"/>
      <c r="V14" s="423"/>
      <c r="W14" s="423"/>
      <c r="X14" s="423"/>
      <c r="Y14" s="423"/>
      <c r="Z14" s="423"/>
    </row>
    <row r="15" spans="1:26" ht="12.75" customHeight="1">
      <c r="A15" s="550">
        <v>12</v>
      </c>
      <c r="B15" s="549" t="s">
        <v>2000</v>
      </c>
      <c r="C15" s="561">
        <v>39800</v>
      </c>
      <c r="D15" s="562" t="s">
        <v>2001</v>
      </c>
      <c r="E15" s="562" t="s">
        <v>2002</v>
      </c>
      <c r="F15" s="438"/>
      <c r="G15" s="423"/>
      <c r="H15" s="423"/>
      <c r="I15" s="423"/>
      <c r="J15" s="423"/>
      <c r="K15" s="423"/>
      <c r="L15" s="423"/>
      <c r="M15" s="423"/>
      <c r="N15" s="423"/>
      <c r="O15" s="423"/>
      <c r="P15" s="423"/>
      <c r="Q15" s="423"/>
      <c r="R15" s="423"/>
      <c r="S15" s="423"/>
      <c r="T15" s="423"/>
      <c r="U15" s="423"/>
      <c r="V15" s="423"/>
      <c r="W15" s="423"/>
      <c r="X15" s="423"/>
      <c r="Y15" s="423"/>
      <c r="Z15" s="423"/>
    </row>
    <row r="16" spans="1:26" ht="12.75" customHeight="1">
      <c r="A16" s="550">
        <v>13</v>
      </c>
      <c r="B16" s="549" t="s">
        <v>2003</v>
      </c>
      <c r="C16" s="563" t="s">
        <v>2004</v>
      </c>
      <c r="D16" s="562" t="s">
        <v>2005</v>
      </c>
      <c r="E16" s="562" t="s">
        <v>2006</v>
      </c>
      <c r="F16" s="438"/>
      <c r="G16" s="423"/>
      <c r="H16" s="423"/>
      <c r="I16" s="423"/>
      <c r="J16" s="423"/>
      <c r="K16" s="423"/>
      <c r="L16" s="423"/>
      <c r="M16" s="423"/>
      <c r="N16" s="423"/>
      <c r="O16" s="423"/>
      <c r="P16" s="423"/>
      <c r="Q16" s="423"/>
      <c r="R16" s="423"/>
      <c r="S16" s="423"/>
      <c r="T16" s="423"/>
      <c r="U16" s="423"/>
      <c r="V16" s="423"/>
      <c r="W16" s="423"/>
      <c r="X16" s="423"/>
      <c r="Y16" s="423"/>
      <c r="Z16" s="423"/>
    </row>
    <row r="17" spans="1:26" ht="12.75" customHeight="1">
      <c r="A17" s="550">
        <v>14</v>
      </c>
      <c r="B17" s="549" t="s">
        <v>2007</v>
      </c>
      <c r="C17" s="564" t="s">
        <v>2008</v>
      </c>
      <c r="D17" s="562" t="s">
        <v>2009</v>
      </c>
      <c r="E17" s="560" t="s">
        <v>1999</v>
      </c>
      <c r="F17" s="438"/>
      <c r="G17" s="423"/>
      <c r="H17" s="423"/>
      <c r="I17" s="423"/>
      <c r="J17" s="423"/>
      <c r="K17" s="423"/>
      <c r="L17" s="423"/>
      <c r="M17" s="423"/>
      <c r="N17" s="423"/>
      <c r="O17" s="423"/>
      <c r="P17" s="423"/>
      <c r="Q17" s="423"/>
      <c r="R17" s="423"/>
      <c r="S17" s="423"/>
      <c r="T17" s="423"/>
      <c r="U17" s="423"/>
      <c r="V17" s="423"/>
      <c r="W17" s="423"/>
      <c r="X17" s="423"/>
      <c r="Y17" s="423"/>
      <c r="Z17" s="423"/>
    </row>
    <row r="18" spans="1:26" ht="12.75" customHeight="1">
      <c r="A18" s="550">
        <v>15</v>
      </c>
      <c r="B18" s="549" t="s">
        <v>2010</v>
      </c>
      <c r="C18" s="565" t="s">
        <v>2011</v>
      </c>
      <c r="D18" s="562" t="s">
        <v>2012</v>
      </c>
      <c r="E18" s="560" t="s">
        <v>1999</v>
      </c>
      <c r="F18" s="438"/>
      <c r="G18" s="423"/>
      <c r="H18" s="423"/>
      <c r="I18" s="423"/>
      <c r="J18" s="423"/>
      <c r="K18" s="423"/>
      <c r="L18" s="423"/>
      <c r="M18" s="423"/>
      <c r="N18" s="423"/>
      <c r="O18" s="423"/>
      <c r="P18" s="423"/>
      <c r="Q18" s="423"/>
      <c r="R18" s="423"/>
      <c r="S18" s="423"/>
      <c r="T18" s="423"/>
      <c r="U18" s="423"/>
      <c r="V18" s="423"/>
      <c r="W18" s="423"/>
      <c r="X18" s="423"/>
      <c r="Y18" s="423"/>
      <c r="Z18" s="423"/>
    </row>
    <row r="19" spans="1:26" ht="12.75" customHeight="1">
      <c r="A19" s="550">
        <v>16</v>
      </c>
      <c r="B19" s="549" t="s">
        <v>2013</v>
      </c>
      <c r="C19" s="566" t="s">
        <v>2014</v>
      </c>
      <c r="D19" s="562" t="s">
        <v>2015</v>
      </c>
      <c r="E19" s="560" t="s">
        <v>1999</v>
      </c>
      <c r="F19" s="438"/>
      <c r="G19" s="423"/>
      <c r="H19" s="423"/>
      <c r="I19" s="423"/>
      <c r="J19" s="423"/>
      <c r="K19" s="423"/>
      <c r="L19" s="423"/>
      <c r="M19" s="423"/>
      <c r="N19" s="423"/>
      <c r="O19" s="423"/>
      <c r="P19" s="423"/>
      <c r="Q19" s="423"/>
      <c r="R19" s="423"/>
      <c r="S19" s="423"/>
      <c r="T19" s="423"/>
      <c r="U19" s="423"/>
      <c r="V19" s="423"/>
      <c r="W19" s="423"/>
      <c r="X19" s="423"/>
      <c r="Y19" s="423"/>
      <c r="Z19" s="423"/>
    </row>
    <row r="20" spans="1:26" ht="12.75" customHeight="1">
      <c r="A20" s="550">
        <v>17</v>
      </c>
      <c r="B20" s="549" t="s">
        <v>2016</v>
      </c>
      <c r="C20" s="430" t="s">
        <v>2017</v>
      </c>
      <c r="D20" s="567" t="s">
        <v>2018</v>
      </c>
      <c r="E20" s="560" t="s">
        <v>1999</v>
      </c>
      <c r="F20" s="423"/>
      <c r="G20" s="423"/>
      <c r="H20" s="423"/>
      <c r="I20" s="423"/>
      <c r="J20" s="423"/>
      <c r="K20" s="423"/>
      <c r="L20" s="423"/>
      <c r="M20" s="423"/>
      <c r="N20" s="423"/>
      <c r="O20" s="423"/>
      <c r="P20" s="423"/>
      <c r="Q20" s="423"/>
      <c r="R20" s="423"/>
      <c r="S20" s="423"/>
      <c r="T20" s="423"/>
      <c r="U20" s="423"/>
      <c r="V20" s="423"/>
      <c r="W20" s="423"/>
      <c r="X20" s="423"/>
      <c r="Y20" s="423"/>
      <c r="Z20" s="423"/>
    </row>
    <row r="21" spans="1:26" ht="12.75" customHeight="1">
      <c r="A21" s="550">
        <v>18</v>
      </c>
      <c r="B21" s="549" t="s">
        <v>2019</v>
      </c>
      <c r="C21" s="430" t="s">
        <v>2020</v>
      </c>
      <c r="D21" s="552"/>
      <c r="E21" s="423"/>
      <c r="F21" s="423"/>
      <c r="G21" s="423"/>
      <c r="H21" s="423"/>
      <c r="I21" s="423"/>
      <c r="J21" s="423"/>
      <c r="K21" s="423"/>
      <c r="L21" s="423"/>
      <c r="M21" s="423"/>
      <c r="N21" s="423"/>
      <c r="O21" s="423"/>
      <c r="P21" s="423"/>
      <c r="Q21" s="423"/>
      <c r="R21" s="423"/>
      <c r="S21" s="423"/>
      <c r="T21" s="423"/>
      <c r="U21" s="423"/>
      <c r="V21" s="423"/>
      <c r="W21" s="423"/>
      <c r="X21" s="423"/>
      <c r="Y21" s="423"/>
      <c r="Z21" s="423"/>
    </row>
    <row r="22" spans="1:26" ht="12.75" customHeight="1">
      <c r="A22" s="550">
        <v>19</v>
      </c>
      <c r="B22" s="549" t="s">
        <v>2021</v>
      </c>
      <c r="C22" s="430" t="s">
        <v>2022</v>
      </c>
      <c r="D22" s="552"/>
      <c r="E22" s="423"/>
      <c r="F22" s="423"/>
      <c r="G22" s="423"/>
      <c r="H22" s="423"/>
      <c r="I22" s="423"/>
      <c r="J22" s="423"/>
      <c r="K22" s="423"/>
      <c r="L22" s="423"/>
      <c r="M22" s="423"/>
      <c r="N22" s="423"/>
      <c r="O22" s="423"/>
      <c r="P22" s="423"/>
      <c r="Q22" s="423"/>
      <c r="R22" s="423"/>
      <c r="S22" s="423"/>
      <c r="T22" s="423"/>
      <c r="U22" s="423"/>
      <c r="V22" s="423"/>
      <c r="W22" s="423"/>
      <c r="X22" s="423"/>
      <c r="Y22" s="423"/>
      <c r="Z22" s="423"/>
    </row>
    <row r="23" spans="1:26" ht="12.75" customHeight="1">
      <c r="A23" s="550">
        <v>20</v>
      </c>
      <c r="B23" s="549" t="s">
        <v>2023</v>
      </c>
      <c r="C23" s="430" t="s">
        <v>2024</v>
      </c>
      <c r="D23" s="552"/>
      <c r="E23" s="423"/>
      <c r="F23" s="423"/>
      <c r="G23" s="423"/>
      <c r="H23" s="423"/>
      <c r="I23" s="423"/>
      <c r="J23" s="423"/>
      <c r="K23" s="423"/>
      <c r="L23" s="423"/>
      <c r="M23" s="423"/>
      <c r="N23" s="423"/>
      <c r="O23" s="423"/>
      <c r="P23" s="423"/>
      <c r="Q23" s="423"/>
      <c r="R23" s="423"/>
      <c r="S23" s="423"/>
      <c r="T23" s="423"/>
      <c r="U23" s="423"/>
      <c r="V23" s="423"/>
      <c r="W23" s="423"/>
      <c r="X23" s="423"/>
      <c r="Y23" s="423"/>
      <c r="Z23" s="423"/>
    </row>
    <row r="24" spans="1:26" ht="12.75" customHeight="1">
      <c r="A24" s="550">
        <v>22</v>
      </c>
      <c r="B24" s="549" t="s">
        <v>2025</v>
      </c>
      <c r="C24" s="433" t="s">
        <v>2026</v>
      </c>
      <c r="D24" s="552" t="s">
        <v>2027</v>
      </c>
      <c r="E24" s="423"/>
      <c r="F24" s="423"/>
      <c r="G24" s="423"/>
      <c r="H24" s="423"/>
      <c r="I24" s="423"/>
      <c r="J24" s="423"/>
      <c r="K24" s="423"/>
      <c r="L24" s="423"/>
      <c r="M24" s="423"/>
      <c r="N24" s="423"/>
      <c r="O24" s="423"/>
      <c r="P24" s="423"/>
      <c r="Q24" s="423"/>
      <c r="R24" s="423"/>
      <c r="S24" s="423"/>
      <c r="T24" s="423"/>
      <c r="U24" s="423"/>
      <c r="V24" s="423"/>
      <c r="W24" s="423"/>
      <c r="X24" s="423"/>
      <c r="Y24" s="423"/>
      <c r="Z24" s="423"/>
    </row>
    <row r="25" spans="1:26" ht="12.75" customHeight="1">
      <c r="A25" s="550">
        <v>23</v>
      </c>
      <c r="B25" s="549" t="s">
        <v>2028</v>
      </c>
      <c r="C25" s="433" t="s">
        <v>2029</v>
      </c>
      <c r="D25" s="552" t="s">
        <v>2030</v>
      </c>
      <c r="E25" s="423"/>
      <c r="F25" s="423"/>
      <c r="G25" s="423"/>
      <c r="H25" s="423"/>
      <c r="I25" s="423"/>
      <c r="J25" s="423"/>
      <c r="K25" s="423"/>
      <c r="L25" s="423"/>
      <c r="M25" s="423"/>
      <c r="N25" s="423"/>
      <c r="O25" s="423"/>
      <c r="P25" s="423"/>
      <c r="Q25" s="423"/>
      <c r="R25" s="423"/>
      <c r="S25" s="423"/>
      <c r="T25" s="423"/>
      <c r="U25" s="423"/>
      <c r="V25" s="423"/>
      <c r="W25" s="423"/>
      <c r="X25" s="423"/>
      <c r="Y25" s="423"/>
      <c r="Z25" s="423"/>
    </row>
    <row r="26" spans="1:26" ht="12.75" customHeight="1">
      <c r="A26" s="550">
        <v>24</v>
      </c>
      <c r="B26" s="549" t="s">
        <v>2031</v>
      </c>
      <c r="C26" s="568" t="s">
        <v>2032</v>
      </c>
      <c r="D26" s="552" t="s">
        <v>2033</v>
      </c>
      <c r="E26" s="423"/>
      <c r="F26" s="423"/>
      <c r="G26" s="423"/>
      <c r="H26" s="423"/>
      <c r="I26" s="423"/>
      <c r="J26" s="423"/>
      <c r="K26" s="423"/>
      <c r="L26" s="423"/>
      <c r="M26" s="423"/>
      <c r="N26" s="423"/>
      <c r="O26" s="423"/>
      <c r="P26" s="423"/>
      <c r="Q26" s="423"/>
      <c r="R26" s="423"/>
      <c r="S26" s="423"/>
      <c r="T26" s="423"/>
      <c r="U26" s="423"/>
      <c r="V26" s="423"/>
      <c r="W26" s="423"/>
      <c r="X26" s="423"/>
      <c r="Y26" s="423"/>
      <c r="Z26" s="423"/>
    </row>
    <row r="27" spans="1:26" ht="12.75" customHeight="1">
      <c r="A27" s="550">
        <v>25</v>
      </c>
      <c r="B27" s="549" t="s">
        <v>2034</v>
      </c>
      <c r="C27" s="568" t="s">
        <v>2035</v>
      </c>
      <c r="D27" s="552" t="s">
        <v>2036</v>
      </c>
      <c r="E27" s="423"/>
      <c r="F27" s="423"/>
      <c r="G27" s="423"/>
      <c r="H27" s="423"/>
      <c r="I27" s="423"/>
      <c r="J27" s="423"/>
      <c r="K27" s="423"/>
      <c r="L27" s="423"/>
      <c r="M27" s="423"/>
      <c r="N27" s="423"/>
      <c r="O27" s="423"/>
      <c r="P27" s="423"/>
      <c r="Q27" s="423"/>
      <c r="R27" s="423"/>
      <c r="S27" s="423"/>
      <c r="T27" s="423"/>
      <c r="U27" s="423"/>
      <c r="V27" s="423"/>
      <c r="W27" s="423"/>
      <c r="X27" s="423"/>
      <c r="Y27" s="423"/>
      <c r="Z27" s="423"/>
    </row>
    <row r="28" spans="1:26" ht="12.75" customHeight="1">
      <c r="A28" s="550"/>
      <c r="B28" s="549" t="s">
        <v>2037</v>
      </c>
      <c r="C28" s="568" t="s">
        <v>2038</v>
      </c>
      <c r="D28" s="552" t="s">
        <v>2039</v>
      </c>
      <c r="E28" s="423"/>
      <c r="F28" s="423"/>
      <c r="G28" s="423"/>
      <c r="H28" s="423"/>
      <c r="I28" s="423"/>
      <c r="J28" s="423"/>
      <c r="K28" s="423"/>
      <c r="L28" s="423"/>
      <c r="M28" s="423"/>
      <c r="N28" s="423"/>
      <c r="O28" s="423"/>
      <c r="P28" s="423"/>
      <c r="Q28" s="423"/>
      <c r="R28" s="423"/>
      <c r="S28" s="423"/>
      <c r="T28" s="423"/>
      <c r="U28" s="423"/>
      <c r="V28" s="423"/>
      <c r="W28" s="423"/>
      <c r="X28" s="423"/>
      <c r="Y28" s="423"/>
      <c r="Z28" s="423"/>
    </row>
    <row r="29" spans="1:26" ht="12.75" customHeight="1">
      <c r="A29" s="550"/>
      <c r="B29" s="549" t="s">
        <v>2040</v>
      </c>
      <c r="C29" s="568" t="s">
        <v>2041</v>
      </c>
      <c r="D29" s="552" t="s">
        <v>2042</v>
      </c>
      <c r="E29" s="423"/>
      <c r="F29" s="423"/>
      <c r="G29" s="423"/>
      <c r="H29" s="423"/>
      <c r="I29" s="423"/>
      <c r="J29" s="423"/>
      <c r="K29" s="423"/>
      <c r="L29" s="423"/>
      <c r="M29" s="423"/>
      <c r="N29" s="423"/>
      <c r="O29" s="423"/>
      <c r="P29" s="423"/>
      <c r="Q29" s="423"/>
      <c r="R29" s="423"/>
      <c r="S29" s="423"/>
      <c r="T29" s="423"/>
      <c r="U29" s="423"/>
      <c r="V29" s="423"/>
      <c r="W29" s="423"/>
      <c r="X29" s="423"/>
      <c r="Y29" s="423"/>
      <c r="Z29" s="423"/>
    </row>
    <row r="30" spans="1:26" ht="12.75" customHeight="1">
      <c r="A30" s="550">
        <v>26</v>
      </c>
      <c r="B30" s="549" t="s">
        <v>2043</v>
      </c>
      <c r="C30" s="551" t="s">
        <v>2044</v>
      </c>
      <c r="D30" s="552"/>
      <c r="E30" s="423"/>
      <c r="F30" s="423"/>
      <c r="G30" s="423"/>
      <c r="H30" s="423"/>
      <c r="I30" s="423"/>
      <c r="J30" s="423"/>
      <c r="K30" s="423"/>
      <c r="L30" s="423"/>
      <c r="M30" s="423"/>
      <c r="N30" s="423"/>
      <c r="O30" s="423"/>
      <c r="P30" s="423"/>
      <c r="Q30" s="423"/>
      <c r="R30" s="423"/>
      <c r="S30" s="423"/>
      <c r="T30" s="423"/>
      <c r="U30" s="423"/>
      <c r="V30" s="423"/>
      <c r="W30" s="423"/>
      <c r="X30" s="423"/>
      <c r="Y30" s="423"/>
      <c r="Z30" s="423"/>
    </row>
    <row r="31" spans="1:26" ht="12.75" customHeight="1">
      <c r="A31" s="550">
        <v>27</v>
      </c>
      <c r="B31" s="549" t="s">
        <v>2045</v>
      </c>
      <c r="C31" s="569" t="s">
        <v>2044</v>
      </c>
      <c r="D31" s="547"/>
      <c r="E31" s="423"/>
      <c r="F31" s="423"/>
      <c r="G31" s="423"/>
      <c r="H31" s="423"/>
      <c r="I31" s="423"/>
      <c r="J31" s="423"/>
      <c r="K31" s="423"/>
      <c r="L31" s="423"/>
      <c r="M31" s="423"/>
      <c r="N31" s="423"/>
      <c r="O31" s="423"/>
      <c r="P31" s="423"/>
      <c r="Q31" s="423"/>
      <c r="R31" s="423"/>
      <c r="S31" s="423"/>
      <c r="T31" s="423"/>
      <c r="U31" s="423"/>
      <c r="V31" s="423"/>
      <c r="W31" s="423"/>
      <c r="X31" s="423"/>
      <c r="Y31" s="423"/>
      <c r="Z31" s="423"/>
    </row>
    <row r="32" spans="1:26" ht="12.75" customHeight="1">
      <c r="A32" s="570"/>
      <c r="B32" s="547"/>
      <c r="C32" s="571"/>
      <c r="D32" s="547"/>
      <c r="E32" s="423"/>
      <c r="F32" s="423"/>
      <c r="G32" s="423"/>
      <c r="H32" s="423"/>
      <c r="I32" s="423"/>
      <c r="J32" s="423"/>
      <c r="K32" s="423"/>
      <c r="L32" s="423"/>
      <c r="M32" s="423"/>
      <c r="N32" s="423"/>
      <c r="O32" s="423"/>
      <c r="P32" s="423"/>
      <c r="Q32" s="423"/>
      <c r="R32" s="423"/>
      <c r="S32" s="423"/>
      <c r="T32" s="423"/>
      <c r="U32" s="423"/>
      <c r="V32" s="423"/>
      <c r="W32" s="423"/>
      <c r="X32" s="423"/>
      <c r="Y32" s="423"/>
      <c r="Z32" s="423"/>
    </row>
    <row r="33" spans="1:26" ht="12.75" customHeight="1">
      <c r="A33" s="570"/>
      <c r="B33" s="547"/>
      <c r="C33" s="571"/>
      <c r="D33" s="547"/>
      <c r="E33" s="423"/>
      <c r="F33" s="423"/>
      <c r="G33" s="423"/>
      <c r="H33" s="423"/>
      <c r="I33" s="423"/>
      <c r="J33" s="423"/>
      <c r="K33" s="423"/>
      <c r="L33" s="423"/>
      <c r="M33" s="423"/>
      <c r="N33" s="423"/>
      <c r="O33" s="423"/>
      <c r="P33" s="423"/>
      <c r="Q33" s="423"/>
      <c r="R33" s="423"/>
      <c r="S33" s="423"/>
      <c r="T33" s="423"/>
      <c r="U33" s="423"/>
      <c r="V33" s="423"/>
      <c r="W33" s="423"/>
      <c r="X33" s="423"/>
      <c r="Y33" s="423"/>
      <c r="Z33" s="423"/>
    </row>
    <row r="34" spans="1:26" ht="12.75" customHeight="1">
      <c r="A34" s="570"/>
      <c r="B34" s="547"/>
      <c r="C34" s="571"/>
      <c r="D34" s="547"/>
      <c r="E34" s="423"/>
      <c r="F34" s="423"/>
      <c r="G34" s="423"/>
      <c r="H34" s="423"/>
      <c r="I34" s="423"/>
      <c r="J34" s="423"/>
      <c r="K34" s="423"/>
      <c r="L34" s="423"/>
      <c r="M34" s="423"/>
      <c r="N34" s="423"/>
      <c r="O34" s="423"/>
      <c r="P34" s="423"/>
      <c r="Q34" s="423"/>
      <c r="R34" s="423"/>
      <c r="S34" s="423"/>
      <c r="T34" s="423"/>
      <c r="U34" s="423"/>
      <c r="V34" s="423"/>
      <c r="W34" s="423"/>
      <c r="X34" s="423"/>
      <c r="Y34" s="423"/>
      <c r="Z34" s="423"/>
    </row>
    <row r="35" spans="1:26" ht="12.75" customHeight="1">
      <c r="A35" s="570"/>
      <c r="B35" s="547"/>
      <c r="C35" s="571"/>
      <c r="D35" s="547"/>
      <c r="E35" s="423"/>
      <c r="F35" s="423"/>
      <c r="G35" s="423"/>
      <c r="H35" s="423"/>
      <c r="I35" s="423"/>
      <c r="J35" s="423"/>
      <c r="K35" s="423"/>
      <c r="L35" s="423"/>
      <c r="M35" s="423"/>
      <c r="N35" s="423"/>
      <c r="O35" s="423"/>
      <c r="P35" s="423"/>
      <c r="Q35" s="423"/>
      <c r="R35" s="423"/>
      <c r="S35" s="423"/>
      <c r="T35" s="423"/>
      <c r="U35" s="423"/>
      <c r="V35" s="423"/>
      <c r="W35" s="423"/>
      <c r="X35" s="423"/>
      <c r="Y35" s="423"/>
      <c r="Z35" s="423"/>
    </row>
    <row r="36" spans="1:26" ht="12.75" customHeight="1">
      <c r="A36" s="570"/>
      <c r="B36" s="547"/>
      <c r="C36" s="571"/>
      <c r="D36" s="547"/>
      <c r="E36" s="423"/>
      <c r="F36" s="423"/>
      <c r="G36" s="423"/>
      <c r="H36" s="423"/>
      <c r="I36" s="423"/>
      <c r="J36" s="423"/>
      <c r="K36" s="423"/>
      <c r="L36" s="423"/>
      <c r="M36" s="423"/>
      <c r="N36" s="423"/>
      <c r="O36" s="423"/>
      <c r="P36" s="423"/>
      <c r="Q36" s="423"/>
      <c r="R36" s="423"/>
      <c r="S36" s="423"/>
      <c r="T36" s="423"/>
      <c r="U36" s="423"/>
      <c r="V36" s="423"/>
      <c r="W36" s="423"/>
      <c r="X36" s="423"/>
      <c r="Y36" s="423"/>
      <c r="Z36" s="423"/>
    </row>
    <row r="37" spans="1:26" ht="12.75" customHeight="1">
      <c r="A37" s="570"/>
      <c r="B37" s="547"/>
      <c r="C37" s="571"/>
      <c r="D37" s="547"/>
      <c r="E37" s="423"/>
      <c r="F37" s="423"/>
      <c r="G37" s="423"/>
      <c r="H37" s="423"/>
      <c r="I37" s="423"/>
      <c r="J37" s="423"/>
      <c r="K37" s="423"/>
      <c r="L37" s="423"/>
      <c r="M37" s="423"/>
      <c r="N37" s="423"/>
      <c r="O37" s="423"/>
      <c r="P37" s="423"/>
      <c r="Q37" s="423"/>
      <c r="R37" s="423"/>
      <c r="S37" s="423"/>
      <c r="T37" s="423"/>
      <c r="U37" s="423"/>
      <c r="V37" s="423"/>
      <c r="W37" s="423"/>
      <c r="X37" s="423"/>
      <c r="Y37" s="423"/>
      <c r="Z37" s="423"/>
    </row>
    <row r="38" spans="1:26" ht="12.75" customHeight="1">
      <c r="A38" s="570"/>
      <c r="B38" s="547"/>
      <c r="C38" s="571"/>
      <c r="D38" s="547"/>
      <c r="E38" s="423"/>
      <c r="F38" s="423"/>
      <c r="G38" s="423"/>
      <c r="H38" s="423"/>
      <c r="I38" s="423"/>
      <c r="J38" s="423"/>
      <c r="K38" s="423"/>
      <c r="L38" s="423"/>
      <c r="M38" s="423"/>
      <c r="N38" s="423"/>
      <c r="O38" s="423"/>
      <c r="P38" s="423"/>
      <c r="Q38" s="423"/>
      <c r="R38" s="423"/>
      <c r="S38" s="423"/>
      <c r="T38" s="423"/>
      <c r="U38" s="423"/>
      <c r="V38" s="423"/>
      <c r="W38" s="423"/>
      <c r="X38" s="423"/>
      <c r="Y38" s="423"/>
      <c r="Z38" s="423"/>
    </row>
    <row r="39" spans="1:26" ht="12.75" customHeight="1">
      <c r="A39" s="570"/>
      <c r="B39" s="547"/>
      <c r="C39" s="571"/>
      <c r="D39" s="547"/>
      <c r="E39" s="423"/>
      <c r="F39" s="423"/>
      <c r="G39" s="423"/>
      <c r="H39" s="423"/>
      <c r="I39" s="423"/>
      <c r="J39" s="423"/>
      <c r="K39" s="423"/>
      <c r="L39" s="423"/>
      <c r="M39" s="423"/>
      <c r="N39" s="423"/>
      <c r="O39" s="423"/>
      <c r="P39" s="423"/>
      <c r="Q39" s="423"/>
      <c r="R39" s="423"/>
      <c r="S39" s="423"/>
      <c r="T39" s="423"/>
      <c r="U39" s="423"/>
      <c r="V39" s="423"/>
      <c r="W39" s="423"/>
      <c r="X39" s="423"/>
      <c r="Y39" s="423"/>
      <c r="Z39" s="423"/>
    </row>
    <row r="40" spans="1:26" ht="12.75" customHeight="1">
      <c r="A40" s="570"/>
      <c r="B40" s="547"/>
      <c r="C40" s="571"/>
      <c r="D40" s="547"/>
      <c r="E40" s="423"/>
      <c r="F40" s="423"/>
      <c r="G40" s="423"/>
      <c r="H40" s="423"/>
      <c r="I40" s="423"/>
      <c r="J40" s="423"/>
      <c r="K40" s="423"/>
      <c r="L40" s="423"/>
      <c r="M40" s="423"/>
      <c r="N40" s="423"/>
      <c r="O40" s="423"/>
      <c r="P40" s="423"/>
      <c r="Q40" s="423"/>
      <c r="R40" s="423"/>
      <c r="S40" s="423"/>
      <c r="T40" s="423"/>
      <c r="U40" s="423"/>
      <c r="V40" s="423"/>
      <c r="W40" s="423"/>
      <c r="X40" s="423"/>
      <c r="Y40" s="423"/>
      <c r="Z40" s="423"/>
    </row>
    <row r="41" spans="1:26" ht="12.75" customHeight="1">
      <c r="A41" s="570"/>
      <c r="B41" s="547"/>
      <c r="C41" s="571"/>
      <c r="D41" s="547"/>
      <c r="E41" s="423"/>
      <c r="F41" s="423"/>
      <c r="G41" s="423"/>
      <c r="H41" s="423"/>
      <c r="I41" s="423"/>
      <c r="J41" s="423"/>
      <c r="K41" s="423"/>
      <c r="L41" s="423"/>
      <c r="M41" s="423"/>
      <c r="N41" s="423"/>
      <c r="O41" s="423"/>
      <c r="P41" s="423"/>
      <c r="Q41" s="423"/>
      <c r="R41" s="423"/>
      <c r="S41" s="423"/>
      <c r="T41" s="423"/>
      <c r="U41" s="423"/>
      <c r="V41" s="423"/>
      <c r="W41" s="423"/>
      <c r="X41" s="423"/>
      <c r="Y41" s="423"/>
      <c r="Z41" s="423"/>
    </row>
    <row r="42" spans="1:26" ht="12.75" customHeight="1">
      <c r="A42" s="570"/>
      <c r="B42" s="547"/>
      <c r="C42" s="571"/>
      <c r="D42" s="547"/>
      <c r="E42" s="423"/>
      <c r="F42" s="423"/>
      <c r="G42" s="423"/>
      <c r="H42" s="423"/>
      <c r="I42" s="423"/>
      <c r="J42" s="423"/>
      <c r="K42" s="423"/>
      <c r="L42" s="423"/>
      <c r="M42" s="423"/>
      <c r="N42" s="423"/>
      <c r="O42" s="423"/>
      <c r="P42" s="423"/>
      <c r="Q42" s="423"/>
      <c r="R42" s="423"/>
      <c r="S42" s="423"/>
      <c r="T42" s="423"/>
      <c r="U42" s="423"/>
      <c r="V42" s="423"/>
      <c r="W42" s="423"/>
      <c r="X42" s="423"/>
      <c r="Y42" s="423"/>
      <c r="Z42" s="423"/>
    </row>
    <row r="43" spans="1:26" ht="12.75" customHeight="1">
      <c r="A43" s="570"/>
      <c r="B43" s="547"/>
      <c r="C43" s="571"/>
      <c r="D43" s="547"/>
      <c r="E43" s="423"/>
      <c r="F43" s="423"/>
      <c r="G43" s="423"/>
      <c r="H43" s="423"/>
      <c r="I43" s="423"/>
      <c r="J43" s="423"/>
      <c r="K43" s="423"/>
      <c r="L43" s="423"/>
      <c r="M43" s="423"/>
      <c r="N43" s="423"/>
      <c r="O43" s="423"/>
      <c r="P43" s="423"/>
      <c r="Q43" s="423"/>
      <c r="R43" s="423"/>
      <c r="S43" s="423"/>
      <c r="T43" s="423"/>
      <c r="U43" s="423"/>
      <c r="V43" s="423"/>
      <c r="W43" s="423"/>
      <c r="X43" s="423"/>
      <c r="Y43" s="423"/>
      <c r="Z43" s="423"/>
    </row>
    <row r="44" spans="1:26" ht="12.75" customHeight="1">
      <c r="A44" s="570"/>
      <c r="B44" s="547"/>
      <c r="C44" s="571"/>
      <c r="D44" s="547"/>
      <c r="E44" s="423"/>
      <c r="F44" s="423"/>
      <c r="G44" s="423"/>
      <c r="H44" s="423"/>
      <c r="I44" s="423"/>
      <c r="J44" s="423"/>
      <c r="K44" s="423"/>
      <c r="L44" s="423"/>
      <c r="M44" s="423"/>
      <c r="N44" s="423"/>
      <c r="O44" s="423"/>
      <c r="P44" s="423"/>
      <c r="Q44" s="423"/>
      <c r="R44" s="423"/>
      <c r="S44" s="423"/>
      <c r="T44" s="423"/>
      <c r="U44" s="423"/>
      <c r="V44" s="423"/>
      <c r="W44" s="423"/>
      <c r="X44" s="423"/>
      <c r="Y44" s="423"/>
      <c r="Z44" s="423"/>
    </row>
    <row r="45" spans="1:26" ht="12.75" customHeight="1">
      <c r="A45" s="570"/>
      <c r="B45" s="547"/>
      <c r="C45" s="571"/>
      <c r="D45" s="547"/>
      <c r="E45" s="423"/>
      <c r="F45" s="423"/>
      <c r="G45" s="423"/>
      <c r="H45" s="423"/>
      <c r="I45" s="423"/>
      <c r="J45" s="423"/>
      <c r="K45" s="423"/>
      <c r="L45" s="423"/>
      <c r="M45" s="423"/>
      <c r="N45" s="423"/>
      <c r="O45" s="423"/>
      <c r="P45" s="423"/>
      <c r="Q45" s="423"/>
      <c r="R45" s="423"/>
      <c r="S45" s="423"/>
      <c r="T45" s="423"/>
      <c r="U45" s="423"/>
      <c r="V45" s="423"/>
      <c r="W45" s="423"/>
      <c r="X45" s="423"/>
      <c r="Y45" s="423"/>
      <c r="Z45" s="423"/>
    </row>
    <row r="46" spans="1:26" ht="12.75" customHeight="1">
      <c r="A46" s="570"/>
      <c r="B46" s="547"/>
      <c r="C46" s="571"/>
      <c r="D46" s="547"/>
      <c r="E46" s="423"/>
      <c r="F46" s="423"/>
      <c r="G46" s="423"/>
      <c r="H46" s="423"/>
      <c r="I46" s="423"/>
      <c r="J46" s="423"/>
      <c r="K46" s="423"/>
      <c r="L46" s="423"/>
      <c r="M46" s="423"/>
      <c r="N46" s="423"/>
      <c r="O46" s="423"/>
      <c r="P46" s="423"/>
      <c r="Q46" s="423"/>
      <c r="R46" s="423"/>
      <c r="S46" s="423"/>
      <c r="T46" s="423"/>
      <c r="U46" s="423"/>
      <c r="V46" s="423"/>
      <c r="W46" s="423"/>
      <c r="X46" s="423"/>
      <c r="Y46" s="423"/>
      <c r="Z46" s="423"/>
    </row>
    <row r="47" spans="1:26" ht="12.75" customHeight="1">
      <c r="A47" s="570"/>
      <c r="B47" s="547"/>
      <c r="C47" s="571"/>
      <c r="D47" s="547"/>
      <c r="E47" s="423"/>
      <c r="F47" s="423"/>
      <c r="G47" s="423"/>
      <c r="H47" s="423"/>
      <c r="I47" s="423"/>
      <c r="J47" s="423"/>
      <c r="K47" s="423"/>
      <c r="L47" s="423"/>
      <c r="M47" s="423"/>
      <c r="N47" s="423"/>
      <c r="O47" s="423"/>
      <c r="P47" s="423"/>
      <c r="Q47" s="423"/>
      <c r="R47" s="423"/>
      <c r="S47" s="423"/>
      <c r="T47" s="423"/>
      <c r="U47" s="423"/>
      <c r="V47" s="423"/>
      <c r="W47" s="423"/>
      <c r="X47" s="423"/>
      <c r="Y47" s="423"/>
      <c r="Z47" s="423"/>
    </row>
    <row r="48" spans="1:26" ht="12.75" customHeight="1">
      <c r="A48" s="570"/>
      <c r="B48" s="547"/>
      <c r="C48" s="571"/>
      <c r="D48" s="547"/>
      <c r="E48" s="423"/>
      <c r="F48" s="423"/>
      <c r="G48" s="423"/>
      <c r="H48" s="423"/>
      <c r="I48" s="423"/>
      <c r="J48" s="423"/>
      <c r="K48" s="423"/>
      <c r="L48" s="423"/>
      <c r="M48" s="423"/>
      <c r="N48" s="423"/>
      <c r="O48" s="423"/>
      <c r="P48" s="423"/>
      <c r="Q48" s="423"/>
      <c r="R48" s="423"/>
      <c r="S48" s="423"/>
      <c r="T48" s="423"/>
      <c r="U48" s="423"/>
      <c r="V48" s="423"/>
      <c r="W48" s="423"/>
      <c r="X48" s="423"/>
      <c r="Y48" s="423"/>
      <c r="Z48" s="423"/>
    </row>
    <row r="49" spans="1:26" ht="12.75" customHeight="1">
      <c r="A49" s="570"/>
      <c r="B49" s="547"/>
      <c r="C49" s="571"/>
      <c r="D49" s="547"/>
      <c r="E49" s="423"/>
      <c r="F49" s="423"/>
      <c r="G49" s="423"/>
      <c r="H49" s="423"/>
      <c r="I49" s="423"/>
      <c r="J49" s="423"/>
      <c r="K49" s="423"/>
      <c r="L49" s="423"/>
      <c r="M49" s="423"/>
      <c r="N49" s="423"/>
      <c r="O49" s="423"/>
      <c r="P49" s="423"/>
      <c r="Q49" s="423"/>
      <c r="R49" s="423"/>
      <c r="S49" s="423"/>
      <c r="T49" s="423"/>
      <c r="U49" s="423"/>
      <c r="V49" s="423"/>
      <c r="W49" s="423"/>
      <c r="X49" s="423"/>
      <c r="Y49" s="423"/>
      <c r="Z49" s="423"/>
    </row>
    <row r="50" spans="1:26" ht="12.75" customHeight="1">
      <c r="A50" s="570"/>
      <c r="B50" s="547"/>
      <c r="C50" s="571"/>
      <c r="D50" s="547"/>
      <c r="E50" s="423"/>
      <c r="F50" s="423"/>
      <c r="G50" s="423"/>
      <c r="H50" s="423"/>
      <c r="I50" s="423"/>
      <c r="J50" s="423"/>
      <c r="K50" s="423"/>
      <c r="L50" s="423"/>
      <c r="M50" s="423"/>
      <c r="N50" s="423"/>
      <c r="O50" s="423"/>
      <c r="P50" s="423"/>
      <c r="Q50" s="423"/>
      <c r="R50" s="423"/>
      <c r="S50" s="423"/>
      <c r="T50" s="423"/>
      <c r="U50" s="423"/>
      <c r="V50" s="423"/>
      <c r="W50" s="423"/>
      <c r="X50" s="423"/>
      <c r="Y50" s="423"/>
      <c r="Z50" s="423"/>
    </row>
    <row r="51" spans="1:26" ht="12.75" customHeight="1">
      <c r="A51" s="570"/>
      <c r="B51" s="547"/>
      <c r="C51" s="571"/>
      <c r="D51" s="547"/>
      <c r="E51" s="423"/>
      <c r="F51" s="423"/>
      <c r="G51" s="423"/>
      <c r="H51" s="423"/>
      <c r="I51" s="423"/>
      <c r="J51" s="423"/>
      <c r="K51" s="423"/>
      <c r="L51" s="423"/>
      <c r="M51" s="423"/>
      <c r="N51" s="423"/>
      <c r="O51" s="423"/>
      <c r="P51" s="423"/>
      <c r="Q51" s="423"/>
      <c r="R51" s="423"/>
      <c r="S51" s="423"/>
      <c r="T51" s="423"/>
      <c r="U51" s="423"/>
      <c r="V51" s="423"/>
      <c r="W51" s="423"/>
      <c r="X51" s="423"/>
      <c r="Y51" s="423"/>
      <c r="Z51" s="423"/>
    </row>
    <row r="52" spans="1:26" ht="12.75" customHeight="1">
      <c r="A52" s="570"/>
      <c r="B52" s="547"/>
      <c r="C52" s="571"/>
      <c r="D52" s="547"/>
      <c r="E52" s="423"/>
      <c r="F52" s="423"/>
      <c r="G52" s="423"/>
      <c r="H52" s="423"/>
      <c r="I52" s="423"/>
      <c r="J52" s="423"/>
      <c r="K52" s="423"/>
      <c r="L52" s="423"/>
      <c r="M52" s="423"/>
      <c r="N52" s="423"/>
      <c r="O52" s="423"/>
      <c r="P52" s="423"/>
      <c r="Q52" s="423"/>
      <c r="R52" s="423"/>
      <c r="S52" s="423"/>
      <c r="T52" s="423"/>
      <c r="U52" s="423"/>
      <c r="V52" s="423"/>
      <c r="W52" s="423"/>
      <c r="X52" s="423"/>
      <c r="Y52" s="423"/>
      <c r="Z52" s="423"/>
    </row>
    <row r="53" spans="1:26" ht="12.75" customHeight="1">
      <c r="A53" s="570"/>
      <c r="B53" s="547"/>
      <c r="C53" s="571"/>
      <c r="D53" s="547"/>
      <c r="E53" s="423"/>
      <c r="F53" s="423"/>
      <c r="G53" s="423"/>
      <c r="H53" s="423"/>
      <c r="I53" s="423"/>
      <c r="J53" s="423"/>
      <c r="K53" s="423"/>
      <c r="L53" s="423"/>
      <c r="M53" s="423"/>
      <c r="N53" s="423"/>
      <c r="O53" s="423"/>
      <c r="P53" s="423"/>
      <c r="Q53" s="423"/>
      <c r="R53" s="423"/>
      <c r="S53" s="423"/>
      <c r="T53" s="423"/>
      <c r="U53" s="423"/>
      <c r="V53" s="423"/>
      <c r="W53" s="423"/>
      <c r="X53" s="423"/>
      <c r="Y53" s="423"/>
      <c r="Z53" s="423"/>
    </row>
    <row r="54" spans="1:26" ht="12.75" customHeight="1">
      <c r="A54" s="570"/>
      <c r="B54" s="547"/>
      <c r="C54" s="571"/>
      <c r="D54" s="547"/>
      <c r="E54" s="423"/>
      <c r="F54" s="423"/>
      <c r="G54" s="423"/>
      <c r="H54" s="423"/>
      <c r="I54" s="423"/>
      <c r="J54" s="423"/>
      <c r="K54" s="423"/>
      <c r="L54" s="423"/>
      <c r="M54" s="423"/>
      <c r="N54" s="423"/>
      <c r="O54" s="423"/>
      <c r="P54" s="423"/>
      <c r="Q54" s="423"/>
      <c r="R54" s="423"/>
      <c r="S54" s="423"/>
      <c r="T54" s="423"/>
      <c r="U54" s="423"/>
      <c r="V54" s="423"/>
      <c r="W54" s="423"/>
      <c r="X54" s="423"/>
      <c r="Y54" s="423"/>
      <c r="Z54" s="423"/>
    </row>
    <row r="55" spans="1:26" ht="12.75" customHeight="1">
      <c r="A55" s="570"/>
      <c r="B55" s="547"/>
      <c r="C55" s="571"/>
      <c r="D55" s="547"/>
      <c r="E55" s="423"/>
      <c r="F55" s="423"/>
      <c r="G55" s="423"/>
      <c r="H55" s="423"/>
      <c r="I55" s="423"/>
      <c r="J55" s="423"/>
      <c r="K55" s="423"/>
      <c r="L55" s="423"/>
      <c r="M55" s="423"/>
      <c r="N55" s="423"/>
      <c r="O55" s="423"/>
      <c r="P55" s="423"/>
      <c r="Q55" s="423"/>
      <c r="R55" s="423"/>
      <c r="S55" s="423"/>
      <c r="T55" s="423"/>
      <c r="U55" s="423"/>
      <c r="V55" s="423"/>
      <c r="W55" s="423"/>
      <c r="X55" s="423"/>
      <c r="Y55" s="423"/>
      <c r="Z55" s="423"/>
    </row>
    <row r="56" spans="1:26" ht="12.75" customHeight="1">
      <c r="A56" s="570"/>
      <c r="B56" s="547"/>
      <c r="C56" s="571"/>
      <c r="D56" s="547"/>
      <c r="E56" s="423"/>
      <c r="F56" s="423"/>
      <c r="G56" s="423"/>
      <c r="H56" s="423"/>
      <c r="I56" s="423"/>
      <c r="J56" s="423"/>
      <c r="K56" s="423"/>
      <c r="L56" s="423"/>
      <c r="M56" s="423"/>
      <c r="N56" s="423"/>
      <c r="O56" s="423"/>
      <c r="P56" s="423"/>
      <c r="Q56" s="423"/>
      <c r="R56" s="423"/>
      <c r="S56" s="423"/>
      <c r="T56" s="423"/>
      <c r="U56" s="423"/>
      <c r="V56" s="423"/>
      <c r="W56" s="423"/>
      <c r="X56" s="423"/>
      <c r="Y56" s="423"/>
      <c r="Z56" s="423"/>
    </row>
    <row r="57" spans="1:26" ht="12.75" customHeight="1">
      <c r="A57" s="570"/>
      <c r="B57" s="547"/>
      <c r="C57" s="571"/>
      <c r="D57" s="547"/>
      <c r="E57" s="423"/>
      <c r="F57" s="423"/>
      <c r="G57" s="423"/>
      <c r="H57" s="423"/>
      <c r="I57" s="423"/>
      <c r="J57" s="423"/>
      <c r="K57" s="423"/>
      <c r="L57" s="423"/>
      <c r="M57" s="423"/>
      <c r="N57" s="423"/>
      <c r="O57" s="423"/>
      <c r="P57" s="423"/>
      <c r="Q57" s="423"/>
      <c r="R57" s="423"/>
      <c r="S57" s="423"/>
      <c r="T57" s="423"/>
      <c r="U57" s="423"/>
      <c r="V57" s="423"/>
      <c r="W57" s="423"/>
      <c r="X57" s="423"/>
      <c r="Y57" s="423"/>
      <c r="Z57" s="423"/>
    </row>
    <row r="58" spans="1:26" ht="12.75" customHeight="1">
      <c r="A58" s="570"/>
      <c r="B58" s="547"/>
      <c r="C58" s="571"/>
      <c r="D58" s="547"/>
      <c r="E58" s="423"/>
      <c r="F58" s="423"/>
      <c r="G58" s="423"/>
      <c r="H58" s="423"/>
      <c r="I58" s="423"/>
      <c r="J58" s="423"/>
      <c r="K58" s="423"/>
      <c r="L58" s="423"/>
      <c r="M58" s="423"/>
      <c r="N58" s="423"/>
      <c r="O58" s="423"/>
      <c r="P58" s="423"/>
      <c r="Q58" s="423"/>
      <c r="R58" s="423"/>
      <c r="S58" s="423"/>
      <c r="T58" s="423"/>
      <c r="U58" s="423"/>
      <c r="V58" s="423"/>
      <c r="W58" s="423"/>
      <c r="X58" s="423"/>
      <c r="Y58" s="423"/>
      <c r="Z58" s="423"/>
    </row>
    <row r="59" spans="1:26" ht="12.75" customHeight="1">
      <c r="A59" s="570"/>
      <c r="B59" s="547"/>
      <c r="C59" s="571"/>
      <c r="D59" s="547"/>
      <c r="E59" s="423"/>
      <c r="F59" s="423"/>
      <c r="G59" s="423"/>
      <c r="H59" s="423"/>
      <c r="I59" s="423"/>
      <c r="J59" s="423"/>
      <c r="K59" s="423"/>
      <c r="L59" s="423"/>
      <c r="M59" s="423"/>
      <c r="N59" s="423"/>
      <c r="O59" s="423"/>
      <c r="P59" s="423"/>
      <c r="Q59" s="423"/>
      <c r="R59" s="423"/>
      <c r="S59" s="423"/>
      <c r="T59" s="423"/>
      <c r="U59" s="423"/>
      <c r="V59" s="423"/>
      <c r="W59" s="423"/>
      <c r="X59" s="423"/>
      <c r="Y59" s="423"/>
      <c r="Z59" s="423"/>
    </row>
    <row r="60" spans="1:26" ht="12.75" customHeight="1">
      <c r="A60" s="570"/>
      <c r="B60" s="547"/>
      <c r="C60" s="571"/>
      <c r="D60" s="547"/>
      <c r="E60" s="423"/>
      <c r="F60" s="423"/>
      <c r="G60" s="423"/>
      <c r="H60" s="423"/>
      <c r="I60" s="423"/>
      <c r="J60" s="423"/>
      <c r="K60" s="423"/>
      <c r="L60" s="423"/>
      <c r="M60" s="423"/>
      <c r="N60" s="423"/>
      <c r="O60" s="423"/>
      <c r="P60" s="423"/>
      <c r="Q60" s="423"/>
      <c r="R60" s="423"/>
      <c r="S60" s="423"/>
      <c r="T60" s="423"/>
      <c r="U60" s="423"/>
      <c r="V60" s="423"/>
      <c r="W60" s="423"/>
      <c r="X60" s="423"/>
      <c r="Y60" s="423"/>
      <c r="Z60" s="423"/>
    </row>
    <row r="61" spans="1:26" ht="12.75" customHeight="1">
      <c r="A61" s="570"/>
      <c r="B61" s="547"/>
      <c r="C61" s="571"/>
      <c r="D61" s="547"/>
      <c r="E61" s="423"/>
      <c r="F61" s="423"/>
      <c r="G61" s="423"/>
      <c r="H61" s="423"/>
      <c r="I61" s="423"/>
      <c r="J61" s="423"/>
      <c r="K61" s="423"/>
      <c r="L61" s="423"/>
      <c r="M61" s="423"/>
      <c r="N61" s="423"/>
      <c r="O61" s="423"/>
      <c r="P61" s="423"/>
      <c r="Q61" s="423"/>
      <c r="R61" s="423"/>
      <c r="S61" s="423"/>
      <c r="T61" s="423"/>
      <c r="U61" s="423"/>
      <c r="V61" s="423"/>
      <c r="W61" s="423"/>
      <c r="X61" s="423"/>
      <c r="Y61" s="423"/>
      <c r="Z61" s="423"/>
    </row>
    <row r="62" spans="1:26" ht="12.75" customHeight="1">
      <c r="A62" s="570"/>
      <c r="B62" s="547"/>
      <c r="C62" s="571"/>
      <c r="D62" s="547"/>
      <c r="E62" s="423"/>
      <c r="F62" s="423"/>
      <c r="G62" s="423"/>
      <c r="H62" s="423"/>
      <c r="I62" s="423"/>
      <c r="J62" s="423"/>
      <c r="K62" s="423"/>
      <c r="L62" s="423"/>
      <c r="M62" s="423"/>
      <c r="N62" s="423"/>
      <c r="O62" s="423"/>
      <c r="P62" s="423"/>
      <c r="Q62" s="423"/>
      <c r="R62" s="423"/>
      <c r="S62" s="423"/>
      <c r="T62" s="423"/>
      <c r="U62" s="423"/>
      <c r="V62" s="423"/>
      <c r="W62" s="423"/>
      <c r="X62" s="423"/>
      <c r="Y62" s="423"/>
      <c r="Z62" s="423"/>
    </row>
    <row r="63" spans="1:26" ht="12.75" customHeight="1">
      <c r="A63" s="570"/>
      <c r="B63" s="547"/>
      <c r="C63" s="571"/>
      <c r="D63" s="547"/>
      <c r="E63" s="423"/>
      <c r="F63" s="423"/>
      <c r="G63" s="423"/>
      <c r="H63" s="423"/>
      <c r="I63" s="423"/>
      <c r="J63" s="423"/>
      <c r="K63" s="423"/>
      <c r="L63" s="423"/>
      <c r="M63" s="423"/>
      <c r="N63" s="423"/>
      <c r="O63" s="423"/>
      <c r="P63" s="423"/>
      <c r="Q63" s="423"/>
      <c r="R63" s="423"/>
      <c r="S63" s="423"/>
      <c r="T63" s="423"/>
      <c r="U63" s="423"/>
      <c r="V63" s="423"/>
      <c r="W63" s="423"/>
      <c r="X63" s="423"/>
      <c r="Y63" s="423"/>
      <c r="Z63" s="423"/>
    </row>
    <row r="64" spans="1:26" ht="12.75" customHeight="1">
      <c r="A64" s="570"/>
      <c r="B64" s="547"/>
      <c r="C64" s="571"/>
      <c r="D64" s="547"/>
      <c r="E64" s="423"/>
      <c r="F64" s="423"/>
      <c r="G64" s="423"/>
      <c r="H64" s="423"/>
      <c r="I64" s="423"/>
      <c r="J64" s="423"/>
      <c r="K64" s="423"/>
      <c r="L64" s="423"/>
      <c r="M64" s="423"/>
      <c r="N64" s="423"/>
      <c r="O64" s="423"/>
      <c r="P64" s="423"/>
      <c r="Q64" s="423"/>
      <c r="R64" s="423"/>
      <c r="S64" s="423"/>
      <c r="T64" s="423"/>
      <c r="U64" s="423"/>
      <c r="V64" s="423"/>
      <c r="W64" s="423"/>
      <c r="X64" s="423"/>
      <c r="Y64" s="423"/>
      <c r="Z64" s="423"/>
    </row>
    <row r="65" spans="1:26" ht="12.75" customHeight="1">
      <c r="A65" s="570"/>
      <c r="B65" s="547"/>
      <c r="C65" s="571"/>
      <c r="D65" s="547"/>
      <c r="E65" s="423"/>
      <c r="F65" s="423"/>
      <c r="G65" s="423"/>
      <c r="H65" s="423"/>
      <c r="I65" s="423"/>
      <c r="J65" s="423"/>
      <c r="K65" s="423"/>
      <c r="L65" s="423"/>
      <c r="M65" s="423"/>
      <c r="N65" s="423"/>
      <c r="O65" s="423"/>
      <c r="P65" s="423"/>
      <c r="Q65" s="423"/>
      <c r="R65" s="423"/>
      <c r="S65" s="423"/>
      <c r="T65" s="423"/>
      <c r="U65" s="423"/>
      <c r="V65" s="423"/>
      <c r="W65" s="423"/>
      <c r="X65" s="423"/>
      <c r="Y65" s="423"/>
      <c r="Z65" s="423"/>
    </row>
    <row r="66" spans="1:26" ht="12.75" customHeight="1">
      <c r="A66" s="570"/>
      <c r="B66" s="547"/>
      <c r="C66" s="571"/>
      <c r="D66" s="547"/>
      <c r="E66" s="423"/>
      <c r="F66" s="423"/>
      <c r="G66" s="423"/>
      <c r="H66" s="423"/>
      <c r="I66" s="423"/>
      <c r="J66" s="423"/>
      <c r="K66" s="423"/>
      <c r="L66" s="423"/>
      <c r="M66" s="423"/>
      <c r="N66" s="423"/>
      <c r="O66" s="423"/>
      <c r="P66" s="423"/>
      <c r="Q66" s="423"/>
      <c r="R66" s="423"/>
      <c r="S66" s="423"/>
      <c r="T66" s="423"/>
      <c r="U66" s="423"/>
      <c r="V66" s="423"/>
      <c r="W66" s="423"/>
      <c r="X66" s="423"/>
      <c r="Y66" s="423"/>
      <c r="Z66" s="423"/>
    </row>
    <row r="67" spans="1:26" ht="12.75" customHeight="1">
      <c r="A67" s="570"/>
      <c r="B67" s="547"/>
      <c r="C67" s="571"/>
      <c r="D67" s="547"/>
      <c r="E67" s="423"/>
      <c r="F67" s="423"/>
      <c r="G67" s="423"/>
      <c r="H67" s="423"/>
      <c r="I67" s="423"/>
      <c r="J67" s="423"/>
      <c r="K67" s="423"/>
      <c r="L67" s="423"/>
      <c r="M67" s="423"/>
      <c r="N67" s="423"/>
      <c r="O67" s="423"/>
      <c r="P67" s="423"/>
      <c r="Q67" s="423"/>
      <c r="R67" s="423"/>
      <c r="S67" s="423"/>
      <c r="T67" s="423"/>
      <c r="U67" s="423"/>
      <c r="V67" s="423"/>
      <c r="W67" s="423"/>
      <c r="X67" s="423"/>
      <c r="Y67" s="423"/>
      <c r="Z67" s="423"/>
    </row>
    <row r="68" spans="1:26" ht="12.75" customHeight="1">
      <c r="A68" s="570"/>
      <c r="B68" s="547"/>
      <c r="C68" s="571"/>
      <c r="D68" s="547"/>
      <c r="E68" s="423"/>
      <c r="F68" s="423"/>
      <c r="G68" s="423"/>
      <c r="H68" s="423"/>
      <c r="I68" s="423"/>
      <c r="J68" s="423"/>
      <c r="K68" s="423"/>
      <c r="L68" s="423"/>
      <c r="M68" s="423"/>
      <c r="N68" s="423"/>
      <c r="O68" s="423"/>
      <c r="P68" s="423"/>
      <c r="Q68" s="423"/>
      <c r="R68" s="423"/>
      <c r="S68" s="423"/>
      <c r="T68" s="423"/>
      <c r="U68" s="423"/>
      <c r="V68" s="423"/>
      <c r="W68" s="423"/>
      <c r="X68" s="423"/>
      <c r="Y68" s="423"/>
      <c r="Z68" s="423"/>
    </row>
    <row r="69" spans="1:26" ht="12.75" customHeight="1">
      <c r="A69" s="570"/>
      <c r="B69" s="547"/>
      <c r="C69" s="571"/>
      <c r="D69" s="547"/>
      <c r="E69" s="423"/>
      <c r="F69" s="423"/>
      <c r="G69" s="423"/>
      <c r="H69" s="423"/>
      <c r="I69" s="423"/>
      <c r="J69" s="423"/>
      <c r="K69" s="423"/>
      <c r="L69" s="423"/>
      <c r="M69" s="423"/>
      <c r="N69" s="423"/>
      <c r="O69" s="423"/>
      <c r="P69" s="423"/>
      <c r="Q69" s="423"/>
      <c r="R69" s="423"/>
      <c r="S69" s="423"/>
      <c r="T69" s="423"/>
      <c r="U69" s="423"/>
      <c r="V69" s="423"/>
      <c r="W69" s="423"/>
      <c r="X69" s="423"/>
      <c r="Y69" s="423"/>
      <c r="Z69" s="423"/>
    </row>
    <row r="70" spans="1:26" ht="12.75" customHeight="1">
      <c r="A70" s="570"/>
      <c r="B70" s="547"/>
      <c r="C70" s="571"/>
      <c r="D70" s="547"/>
      <c r="E70" s="423"/>
      <c r="F70" s="423"/>
      <c r="G70" s="423"/>
      <c r="H70" s="423"/>
      <c r="I70" s="423"/>
      <c r="J70" s="423"/>
      <c r="K70" s="423"/>
      <c r="L70" s="423"/>
      <c r="M70" s="423"/>
      <c r="N70" s="423"/>
      <c r="O70" s="423"/>
      <c r="P70" s="423"/>
      <c r="Q70" s="423"/>
      <c r="R70" s="423"/>
      <c r="S70" s="423"/>
      <c r="T70" s="423"/>
      <c r="U70" s="423"/>
      <c r="V70" s="423"/>
      <c r="W70" s="423"/>
      <c r="X70" s="423"/>
      <c r="Y70" s="423"/>
      <c r="Z70" s="423"/>
    </row>
    <row r="71" spans="1:26" ht="12.75" customHeight="1">
      <c r="A71" s="570"/>
      <c r="B71" s="547"/>
      <c r="C71" s="571"/>
      <c r="D71" s="547"/>
      <c r="E71" s="423"/>
      <c r="F71" s="423"/>
      <c r="G71" s="423"/>
      <c r="H71" s="423"/>
      <c r="I71" s="423"/>
      <c r="J71" s="423"/>
      <c r="K71" s="423"/>
      <c r="L71" s="423"/>
      <c r="M71" s="423"/>
      <c r="N71" s="423"/>
      <c r="O71" s="423"/>
      <c r="P71" s="423"/>
      <c r="Q71" s="423"/>
      <c r="R71" s="423"/>
      <c r="S71" s="423"/>
      <c r="T71" s="423"/>
      <c r="U71" s="423"/>
      <c r="V71" s="423"/>
      <c r="W71" s="423"/>
      <c r="X71" s="423"/>
      <c r="Y71" s="423"/>
      <c r="Z71" s="423"/>
    </row>
    <row r="72" spans="1:26" ht="12.75" customHeight="1">
      <c r="A72" s="570"/>
      <c r="B72" s="547"/>
      <c r="C72" s="571"/>
      <c r="D72" s="547"/>
      <c r="E72" s="423"/>
      <c r="F72" s="423"/>
      <c r="G72" s="423"/>
      <c r="H72" s="423"/>
      <c r="I72" s="423"/>
      <c r="J72" s="423"/>
      <c r="K72" s="423"/>
      <c r="L72" s="423"/>
      <c r="M72" s="423"/>
      <c r="N72" s="423"/>
      <c r="O72" s="423"/>
      <c r="P72" s="423"/>
      <c r="Q72" s="423"/>
      <c r="R72" s="423"/>
      <c r="S72" s="423"/>
      <c r="T72" s="423"/>
      <c r="U72" s="423"/>
      <c r="V72" s="423"/>
      <c r="W72" s="423"/>
      <c r="X72" s="423"/>
      <c r="Y72" s="423"/>
      <c r="Z72" s="423"/>
    </row>
    <row r="73" spans="1:26" ht="12.75" customHeight="1">
      <c r="A73" s="570"/>
      <c r="B73" s="547"/>
      <c r="C73" s="571"/>
      <c r="D73" s="547"/>
      <c r="E73" s="423"/>
      <c r="F73" s="423"/>
      <c r="G73" s="423"/>
      <c r="H73" s="423"/>
      <c r="I73" s="423"/>
      <c r="J73" s="423"/>
      <c r="K73" s="423"/>
      <c r="L73" s="423"/>
      <c r="M73" s="423"/>
      <c r="N73" s="423"/>
      <c r="O73" s="423"/>
      <c r="P73" s="423"/>
      <c r="Q73" s="423"/>
      <c r="R73" s="423"/>
      <c r="S73" s="423"/>
      <c r="T73" s="423"/>
      <c r="U73" s="423"/>
      <c r="V73" s="423"/>
      <c r="W73" s="423"/>
      <c r="X73" s="423"/>
      <c r="Y73" s="423"/>
      <c r="Z73" s="423"/>
    </row>
    <row r="74" spans="1:26" ht="12.75" customHeight="1">
      <c r="A74" s="570"/>
      <c r="B74" s="547"/>
      <c r="C74" s="571"/>
      <c r="D74" s="547"/>
      <c r="E74" s="423"/>
      <c r="F74" s="423"/>
      <c r="G74" s="423"/>
      <c r="H74" s="423"/>
      <c r="I74" s="423"/>
      <c r="J74" s="423"/>
      <c r="K74" s="423"/>
      <c r="L74" s="423"/>
      <c r="M74" s="423"/>
      <c r="N74" s="423"/>
      <c r="O74" s="423"/>
      <c r="P74" s="423"/>
      <c r="Q74" s="423"/>
      <c r="R74" s="423"/>
      <c r="S74" s="423"/>
      <c r="T74" s="423"/>
      <c r="U74" s="423"/>
      <c r="V74" s="423"/>
      <c r="W74" s="423"/>
      <c r="X74" s="423"/>
      <c r="Y74" s="423"/>
      <c r="Z74" s="423"/>
    </row>
    <row r="75" spans="1:26" ht="12.75" customHeight="1">
      <c r="A75" s="570"/>
      <c r="B75" s="547"/>
      <c r="C75" s="571"/>
      <c r="D75" s="547"/>
      <c r="E75" s="423"/>
      <c r="F75" s="423"/>
      <c r="G75" s="423"/>
      <c r="H75" s="423"/>
      <c r="I75" s="423"/>
      <c r="J75" s="423"/>
      <c r="K75" s="423"/>
      <c r="L75" s="423"/>
      <c r="M75" s="423"/>
      <c r="N75" s="423"/>
      <c r="O75" s="423"/>
      <c r="P75" s="423"/>
      <c r="Q75" s="423"/>
      <c r="R75" s="423"/>
      <c r="S75" s="423"/>
      <c r="T75" s="423"/>
      <c r="U75" s="423"/>
      <c r="V75" s="423"/>
      <c r="W75" s="423"/>
      <c r="X75" s="423"/>
      <c r="Y75" s="423"/>
      <c r="Z75" s="423"/>
    </row>
    <row r="76" spans="1:26" ht="12.75" customHeight="1">
      <c r="A76" s="570"/>
      <c r="B76" s="547"/>
      <c r="C76" s="571"/>
      <c r="D76" s="547"/>
      <c r="E76" s="423"/>
      <c r="F76" s="423"/>
      <c r="G76" s="423"/>
      <c r="H76" s="423"/>
      <c r="I76" s="423"/>
      <c r="J76" s="423"/>
      <c r="K76" s="423"/>
      <c r="L76" s="423"/>
      <c r="M76" s="423"/>
      <c r="N76" s="423"/>
      <c r="O76" s="423"/>
      <c r="P76" s="423"/>
      <c r="Q76" s="423"/>
      <c r="R76" s="423"/>
      <c r="S76" s="423"/>
      <c r="T76" s="423"/>
      <c r="U76" s="423"/>
      <c r="V76" s="423"/>
      <c r="W76" s="423"/>
      <c r="X76" s="423"/>
      <c r="Y76" s="423"/>
      <c r="Z76" s="423"/>
    </row>
    <row r="77" spans="1:26" ht="12.75" customHeight="1">
      <c r="A77" s="570"/>
      <c r="B77" s="547"/>
      <c r="C77" s="571"/>
      <c r="D77" s="547"/>
      <c r="E77" s="423"/>
      <c r="F77" s="423"/>
      <c r="G77" s="423"/>
      <c r="H77" s="423"/>
      <c r="I77" s="423"/>
      <c r="J77" s="423"/>
      <c r="K77" s="423"/>
      <c r="L77" s="423"/>
      <c r="M77" s="423"/>
      <c r="N77" s="423"/>
      <c r="O77" s="423"/>
      <c r="P77" s="423"/>
      <c r="Q77" s="423"/>
      <c r="R77" s="423"/>
      <c r="S77" s="423"/>
      <c r="T77" s="423"/>
      <c r="U77" s="423"/>
      <c r="V77" s="423"/>
      <c r="W77" s="423"/>
      <c r="X77" s="423"/>
      <c r="Y77" s="423"/>
      <c r="Z77" s="423"/>
    </row>
    <row r="78" spans="1:26" ht="12.75" customHeight="1">
      <c r="A78" s="570"/>
      <c r="B78" s="547"/>
      <c r="C78" s="571"/>
      <c r="D78" s="547"/>
      <c r="E78" s="423"/>
      <c r="F78" s="423"/>
      <c r="G78" s="423"/>
      <c r="H78" s="423"/>
      <c r="I78" s="423"/>
      <c r="J78" s="423"/>
      <c r="K78" s="423"/>
      <c r="L78" s="423"/>
      <c r="M78" s="423"/>
      <c r="N78" s="423"/>
      <c r="O78" s="423"/>
      <c r="P78" s="423"/>
      <c r="Q78" s="423"/>
      <c r="R78" s="423"/>
      <c r="S78" s="423"/>
      <c r="T78" s="423"/>
      <c r="U78" s="423"/>
      <c r="V78" s="423"/>
      <c r="W78" s="423"/>
      <c r="X78" s="423"/>
      <c r="Y78" s="423"/>
      <c r="Z78" s="423"/>
    </row>
    <row r="79" spans="1:26" ht="12.75" customHeight="1">
      <c r="A79" s="570"/>
      <c r="B79" s="547"/>
      <c r="C79" s="571"/>
      <c r="D79" s="547"/>
      <c r="E79" s="423"/>
      <c r="F79" s="423"/>
      <c r="G79" s="423"/>
      <c r="H79" s="423"/>
      <c r="I79" s="423"/>
      <c r="J79" s="423"/>
      <c r="K79" s="423"/>
      <c r="L79" s="423"/>
      <c r="M79" s="423"/>
      <c r="N79" s="423"/>
      <c r="O79" s="423"/>
      <c r="P79" s="423"/>
      <c r="Q79" s="423"/>
      <c r="R79" s="423"/>
      <c r="S79" s="423"/>
      <c r="T79" s="423"/>
      <c r="U79" s="423"/>
      <c r="V79" s="423"/>
      <c r="W79" s="423"/>
      <c r="X79" s="423"/>
      <c r="Y79" s="423"/>
      <c r="Z79" s="423"/>
    </row>
    <row r="80" spans="1:26" ht="12.75" customHeight="1">
      <c r="A80" s="570"/>
      <c r="B80" s="547"/>
      <c r="C80" s="571"/>
      <c r="D80" s="547"/>
      <c r="E80" s="423"/>
      <c r="F80" s="423"/>
      <c r="G80" s="423"/>
      <c r="H80" s="423"/>
      <c r="I80" s="423"/>
      <c r="J80" s="423"/>
      <c r="K80" s="423"/>
      <c r="L80" s="423"/>
      <c r="M80" s="423"/>
      <c r="N80" s="423"/>
      <c r="O80" s="423"/>
      <c r="P80" s="423"/>
      <c r="Q80" s="423"/>
      <c r="R80" s="423"/>
      <c r="S80" s="423"/>
      <c r="T80" s="423"/>
      <c r="U80" s="423"/>
      <c r="V80" s="423"/>
      <c r="W80" s="423"/>
      <c r="X80" s="423"/>
      <c r="Y80" s="423"/>
      <c r="Z80" s="423"/>
    </row>
    <row r="81" spans="1:26" ht="12.75" customHeight="1">
      <c r="A81" s="570"/>
      <c r="B81" s="547"/>
      <c r="C81" s="571"/>
      <c r="D81" s="547"/>
      <c r="E81" s="423"/>
      <c r="F81" s="423"/>
      <c r="G81" s="423"/>
      <c r="H81" s="423"/>
      <c r="I81" s="423"/>
      <c r="J81" s="423"/>
      <c r="K81" s="423"/>
      <c r="L81" s="423"/>
      <c r="M81" s="423"/>
      <c r="N81" s="423"/>
      <c r="O81" s="423"/>
      <c r="P81" s="423"/>
      <c r="Q81" s="423"/>
      <c r="R81" s="423"/>
      <c r="S81" s="423"/>
      <c r="T81" s="423"/>
      <c r="U81" s="423"/>
      <c r="V81" s="423"/>
      <c r="W81" s="423"/>
      <c r="X81" s="423"/>
      <c r="Y81" s="423"/>
      <c r="Z81" s="423"/>
    </row>
    <row r="82" spans="1:26" ht="12.75" customHeight="1">
      <c r="A82" s="570"/>
      <c r="B82" s="547"/>
      <c r="C82" s="571"/>
      <c r="D82" s="547"/>
      <c r="E82" s="423"/>
      <c r="F82" s="423"/>
      <c r="G82" s="423"/>
      <c r="H82" s="423"/>
      <c r="I82" s="423"/>
      <c r="J82" s="423"/>
      <c r="K82" s="423"/>
      <c r="L82" s="423"/>
      <c r="M82" s="423"/>
      <c r="N82" s="423"/>
      <c r="O82" s="423"/>
      <c r="P82" s="423"/>
      <c r="Q82" s="423"/>
      <c r="R82" s="423"/>
      <c r="S82" s="423"/>
      <c r="T82" s="423"/>
      <c r="U82" s="423"/>
      <c r="V82" s="423"/>
      <c r="W82" s="423"/>
      <c r="X82" s="423"/>
      <c r="Y82" s="423"/>
      <c r="Z82" s="423"/>
    </row>
    <row r="83" spans="1:26" ht="12.75" customHeight="1">
      <c r="A83" s="570"/>
      <c r="B83" s="547"/>
      <c r="C83" s="571"/>
      <c r="D83" s="547"/>
      <c r="E83" s="423"/>
      <c r="F83" s="423"/>
      <c r="G83" s="423"/>
      <c r="H83" s="423"/>
      <c r="I83" s="423"/>
      <c r="J83" s="423"/>
      <c r="K83" s="423"/>
      <c r="L83" s="423"/>
      <c r="M83" s="423"/>
      <c r="N83" s="423"/>
      <c r="O83" s="423"/>
      <c r="P83" s="423"/>
      <c r="Q83" s="423"/>
      <c r="R83" s="423"/>
      <c r="S83" s="423"/>
      <c r="T83" s="423"/>
      <c r="U83" s="423"/>
      <c r="V83" s="423"/>
      <c r="W83" s="423"/>
      <c r="X83" s="423"/>
      <c r="Y83" s="423"/>
      <c r="Z83" s="423"/>
    </row>
    <row r="84" spans="1:26" ht="12.75" customHeight="1">
      <c r="A84" s="570"/>
      <c r="B84" s="547"/>
      <c r="C84" s="571"/>
      <c r="D84" s="547"/>
      <c r="E84" s="423"/>
      <c r="F84" s="423"/>
      <c r="G84" s="423"/>
      <c r="H84" s="423"/>
      <c r="I84" s="423"/>
      <c r="J84" s="423"/>
      <c r="K84" s="423"/>
      <c r="L84" s="423"/>
      <c r="M84" s="423"/>
      <c r="N84" s="423"/>
      <c r="O84" s="423"/>
      <c r="P84" s="423"/>
      <c r="Q84" s="423"/>
      <c r="R84" s="423"/>
      <c r="S84" s="423"/>
      <c r="T84" s="423"/>
      <c r="U84" s="423"/>
      <c r="V84" s="423"/>
      <c r="W84" s="423"/>
      <c r="X84" s="423"/>
      <c r="Y84" s="423"/>
      <c r="Z84" s="423"/>
    </row>
    <row r="85" spans="1:26" ht="12.75" customHeight="1">
      <c r="A85" s="570"/>
      <c r="B85" s="547"/>
      <c r="C85" s="571"/>
      <c r="D85" s="547"/>
      <c r="E85" s="423"/>
      <c r="F85" s="423"/>
      <c r="G85" s="423"/>
      <c r="H85" s="423"/>
      <c r="I85" s="423"/>
      <c r="J85" s="423"/>
      <c r="K85" s="423"/>
      <c r="L85" s="423"/>
      <c r="M85" s="423"/>
      <c r="N85" s="423"/>
      <c r="O85" s="423"/>
      <c r="P85" s="423"/>
      <c r="Q85" s="423"/>
      <c r="R85" s="423"/>
      <c r="S85" s="423"/>
      <c r="T85" s="423"/>
      <c r="U85" s="423"/>
      <c r="V85" s="423"/>
      <c r="W85" s="423"/>
      <c r="X85" s="423"/>
      <c r="Y85" s="423"/>
      <c r="Z85" s="423"/>
    </row>
    <row r="86" spans="1:26" ht="12.75" customHeight="1">
      <c r="A86" s="570"/>
      <c r="B86" s="547"/>
      <c r="C86" s="571"/>
      <c r="D86" s="547"/>
      <c r="E86" s="423"/>
      <c r="F86" s="423"/>
      <c r="G86" s="423"/>
      <c r="H86" s="423"/>
      <c r="I86" s="423"/>
      <c r="J86" s="423"/>
      <c r="K86" s="423"/>
      <c r="L86" s="423"/>
      <c r="M86" s="423"/>
      <c r="N86" s="423"/>
      <c r="O86" s="423"/>
      <c r="P86" s="423"/>
      <c r="Q86" s="423"/>
      <c r="R86" s="423"/>
      <c r="S86" s="423"/>
      <c r="T86" s="423"/>
      <c r="U86" s="423"/>
      <c r="V86" s="423"/>
      <c r="W86" s="423"/>
      <c r="X86" s="423"/>
      <c r="Y86" s="423"/>
      <c r="Z86" s="423"/>
    </row>
    <row r="87" spans="1:26" ht="12.75" customHeight="1">
      <c r="A87" s="570"/>
      <c r="B87" s="547"/>
      <c r="C87" s="571"/>
      <c r="D87" s="547"/>
      <c r="E87" s="423"/>
      <c r="F87" s="423"/>
      <c r="G87" s="423"/>
      <c r="H87" s="423"/>
      <c r="I87" s="423"/>
      <c r="J87" s="423"/>
      <c r="K87" s="423"/>
      <c r="L87" s="423"/>
      <c r="M87" s="423"/>
      <c r="N87" s="423"/>
      <c r="O87" s="423"/>
      <c r="P87" s="423"/>
      <c r="Q87" s="423"/>
      <c r="R87" s="423"/>
      <c r="S87" s="423"/>
      <c r="T87" s="423"/>
      <c r="U87" s="423"/>
      <c r="V87" s="423"/>
      <c r="W87" s="423"/>
      <c r="X87" s="423"/>
      <c r="Y87" s="423"/>
      <c r="Z87" s="423"/>
    </row>
    <row r="88" spans="1:26" ht="12.75" customHeight="1">
      <c r="A88" s="570"/>
      <c r="B88" s="547"/>
      <c r="C88" s="571"/>
      <c r="D88" s="547"/>
      <c r="E88" s="423"/>
      <c r="F88" s="423"/>
      <c r="G88" s="423"/>
      <c r="H88" s="423"/>
      <c r="I88" s="423"/>
      <c r="J88" s="423"/>
      <c r="K88" s="423"/>
      <c r="L88" s="423"/>
      <c r="M88" s="423"/>
      <c r="N88" s="423"/>
      <c r="O88" s="423"/>
      <c r="P88" s="423"/>
      <c r="Q88" s="423"/>
      <c r="R88" s="423"/>
      <c r="S88" s="423"/>
      <c r="T88" s="423"/>
      <c r="U88" s="423"/>
      <c r="V88" s="423"/>
      <c r="W88" s="423"/>
      <c r="X88" s="423"/>
      <c r="Y88" s="423"/>
      <c r="Z88" s="423"/>
    </row>
    <row r="89" spans="1:26" ht="12.75" customHeight="1">
      <c r="A89" s="570"/>
      <c r="B89" s="547"/>
      <c r="C89" s="571"/>
      <c r="D89" s="547"/>
      <c r="E89" s="423"/>
      <c r="F89" s="423"/>
      <c r="G89" s="423"/>
      <c r="H89" s="423"/>
      <c r="I89" s="423"/>
      <c r="J89" s="423"/>
      <c r="K89" s="423"/>
      <c r="L89" s="423"/>
      <c r="M89" s="423"/>
      <c r="N89" s="423"/>
      <c r="O89" s="423"/>
      <c r="P89" s="423"/>
      <c r="Q89" s="423"/>
      <c r="R89" s="423"/>
      <c r="S89" s="423"/>
      <c r="T89" s="423"/>
      <c r="U89" s="423"/>
      <c r="V89" s="423"/>
      <c r="W89" s="423"/>
      <c r="X89" s="423"/>
      <c r="Y89" s="423"/>
      <c r="Z89" s="423"/>
    </row>
    <row r="90" spans="1:26" ht="12.75" customHeight="1">
      <c r="A90" s="570"/>
      <c r="B90" s="547"/>
      <c r="C90" s="571"/>
      <c r="D90" s="547"/>
      <c r="E90" s="423"/>
      <c r="F90" s="423"/>
      <c r="G90" s="423"/>
      <c r="H90" s="423"/>
      <c r="I90" s="423"/>
      <c r="J90" s="423"/>
      <c r="K90" s="423"/>
      <c r="L90" s="423"/>
      <c r="M90" s="423"/>
      <c r="N90" s="423"/>
      <c r="O90" s="423"/>
      <c r="P90" s="423"/>
      <c r="Q90" s="423"/>
      <c r="R90" s="423"/>
      <c r="S90" s="423"/>
      <c r="T90" s="423"/>
      <c r="U90" s="423"/>
      <c r="V90" s="423"/>
      <c r="W90" s="423"/>
      <c r="X90" s="423"/>
      <c r="Y90" s="423"/>
      <c r="Z90" s="423"/>
    </row>
    <row r="91" spans="1:26" ht="12.75" customHeight="1">
      <c r="A91" s="570"/>
      <c r="B91" s="547"/>
      <c r="C91" s="571"/>
      <c r="D91" s="547"/>
      <c r="E91" s="423"/>
      <c r="F91" s="423"/>
      <c r="G91" s="423"/>
      <c r="H91" s="423"/>
      <c r="I91" s="423"/>
      <c r="J91" s="423"/>
      <c r="K91" s="423"/>
      <c r="L91" s="423"/>
      <c r="M91" s="423"/>
      <c r="N91" s="423"/>
      <c r="O91" s="423"/>
      <c r="P91" s="423"/>
      <c r="Q91" s="423"/>
      <c r="R91" s="423"/>
      <c r="S91" s="423"/>
      <c r="T91" s="423"/>
      <c r="U91" s="423"/>
      <c r="V91" s="423"/>
      <c r="W91" s="423"/>
      <c r="X91" s="423"/>
      <c r="Y91" s="423"/>
      <c r="Z91" s="423"/>
    </row>
    <row r="92" spans="1:26" ht="12.75" customHeight="1">
      <c r="A92" s="570"/>
      <c r="B92" s="547"/>
      <c r="C92" s="571"/>
      <c r="D92" s="547"/>
      <c r="E92" s="423"/>
      <c r="F92" s="423"/>
      <c r="G92" s="423"/>
      <c r="H92" s="423"/>
      <c r="I92" s="423"/>
      <c r="J92" s="423"/>
      <c r="K92" s="423"/>
      <c r="L92" s="423"/>
      <c r="M92" s="423"/>
      <c r="N92" s="423"/>
      <c r="O92" s="423"/>
      <c r="P92" s="423"/>
      <c r="Q92" s="423"/>
      <c r="R92" s="423"/>
      <c r="S92" s="423"/>
      <c r="T92" s="423"/>
      <c r="U92" s="423"/>
      <c r="V92" s="423"/>
      <c r="W92" s="423"/>
      <c r="X92" s="423"/>
      <c r="Y92" s="423"/>
      <c r="Z92" s="423"/>
    </row>
    <row r="93" spans="1:26" ht="12.75" customHeight="1">
      <c r="A93" s="570"/>
      <c r="B93" s="547"/>
      <c r="C93" s="571"/>
      <c r="D93" s="547"/>
      <c r="E93" s="423"/>
      <c r="F93" s="423"/>
      <c r="G93" s="423"/>
      <c r="H93" s="423"/>
      <c r="I93" s="423"/>
      <c r="J93" s="423"/>
      <c r="K93" s="423"/>
      <c r="L93" s="423"/>
      <c r="M93" s="423"/>
      <c r="N93" s="423"/>
      <c r="O93" s="423"/>
      <c r="P93" s="423"/>
      <c r="Q93" s="423"/>
      <c r="R93" s="423"/>
      <c r="S93" s="423"/>
      <c r="T93" s="423"/>
      <c r="U93" s="423"/>
      <c r="V93" s="423"/>
      <c r="W93" s="423"/>
      <c r="X93" s="423"/>
      <c r="Y93" s="423"/>
      <c r="Z93" s="423"/>
    </row>
    <row r="94" spans="1:26" ht="12.75" customHeight="1">
      <c r="A94" s="570"/>
      <c r="B94" s="547"/>
      <c r="C94" s="571"/>
      <c r="D94" s="547"/>
      <c r="E94" s="423"/>
      <c r="F94" s="423"/>
      <c r="G94" s="423"/>
      <c r="H94" s="423"/>
      <c r="I94" s="423"/>
      <c r="J94" s="423"/>
      <c r="K94" s="423"/>
      <c r="L94" s="423"/>
      <c r="M94" s="423"/>
      <c r="N94" s="423"/>
      <c r="O94" s="423"/>
      <c r="P94" s="423"/>
      <c r="Q94" s="423"/>
      <c r="R94" s="423"/>
      <c r="S94" s="423"/>
      <c r="T94" s="423"/>
      <c r="U94" s="423"/>
      <c r="V94" s="423"/>
      <c r="W94" s="423"/>
      <c r="X94" s="423"/>
      <c r="Y94" s="423"/>
      <c r="Z94" s="423"/>
    </row>
    <row r="95" spans="1:26" ht="12.75" customHeight="1">
      <c r="A95" s="570"/>
      <c r="B95" s="547"/>
      <c r="C95" s="571"/>
      <c r="D95" s="547"/>
      <c r="E95" s="423"/>
      <c r="F95" s="423"/>
      <c r="G95" s="423"/>
      <c r="H95" s="423"/>
      <c r="I95" s="423"/>
      <c r="J95" s="423"/>
      <c r="K95" s="423"/>
      <c r="L95" s="423"/>
      <c r="M95" s="423"/>
      <c r="N95" s="423"/>
      <c r="O95" s="423"/>
      <c r="P95" s="423"/>
      <c r="Q95" s="423"/>
      <c r="R95" s="423"/>
      <c r="S95" s="423"/>
      <c r="T95" s="423"/>
      <c r="U95" s="423"/>
      <c r="V95" s="423"/>
      <c r="W95" s="423"/>
      <c r="X95" s="423"/>
      <c r="Y95" s="423"/>
      <c r="Z95" s="423"/>
    </row>
    <row r="96" spans="1:26" ht="12.75" customHeight="1">
      <c r="A96" s="570"/>
      <c r="B96" s="547"/>
      <c r="C96" s="571"/>
      <c r="D96" s="547"/>
      <c r="E96" s="423"/>
      <c r="F96" s="423"/>
      <c r="G96" s="423"/>
      <c r="H96" s="423"/>
      <c r="I96" s="423"/>
      <c r="J96" s="423"/>
      <c r="K96" s="423"/>
      <c r="L96" s="423"/>
      <c r="M96" s="423"/>
      <c r="N96" s="423"/>
      <c r="O96" s="423"/>
      <c r="P96" s="423"/>
      <c r="Q96" s="423"/>
      <c r="R96" s="423"/>
      <c r="S96" s="423"/>
      <c r="T96" s="423"/>
      <c r="U96" s="423"/>
      <c r="V96" s="423"/>
      <c r="W96" s="423"/>
      <c r="X96" s="423"/>
      <c r="Y96" s="423"/>
      <c r="Z96" s="423"/>
    </row>
    <row r="97" spans="1:26" ht="12.75" customHeight="1">
      <c r="A97" s="570"/>
      <c r="B97" s="547"/>
      <c r="C97" s="571"/>
      <c r="D97" s="547"/>
      <c r="E97" s="423"/>
      <c r="F97" s="423"/>
      <c r="G97" s="423"/>
      <c r="H97" s="423"/>
      <c r="I97" s="423"/>
      <c r="J97" s="423"/>
      <c r="K97" s="423"/>
      <c r="L97" s="423"/>
      <c r="M97" s="423"/>
      <c r="N97" s="423"/>
      <c r="O97" s="423"/>
      <c r="P97" s="423"/>
      <c r="Q97" s="423"/>
      <c r="R97" s="423"/>
      <c r="S97" s="423"/>
      <c r="T97" s="423"/>
      <c r="U97" s="423"/>
      <c r="V97" s="423"/>
      <c r="W97" s="423"/>
      <c r="X97" s="423"/>
      <c r="Y97" s="423"/>
      <c r="Z97" s="423"/>
    </row>
    <row r="98" spans="1:26" ht="12.75" customHeight="1">
      <c r="A98" s="570"/>
      <c r="B98" s="547"/>
      <c r="C98" s="571"/>
      <c r="D98" s="547"/>
      <c r="E98" s="423"/>
      <c r="F98" s="423"/>
      <c r="G98" s="423"/>
      <c r="H98" s="423"/>
      <c r="I98" s="423"/>
      <c r="J98" s="423"/>
      <c r="K98" s="423"/>
      <c r="L98" s="423"/>
      <c r="M98" s="423"/>
      <c r="N98" s="423"/>
      <c r="O98" s="423"/>
      <c r="P98" s="423"/>
      <c r="Q98" s="423"/>
      <c r="R98" s="423"/>
      <c r="S98" s="423"/>
      <c r="T98" s="423"/>
      <c r="U98" s="423"/>
      <c r="V98" s="423"/>
      <c r="W98" s="423"/>
      <c r="X98" s="423"/>
      <c r="Y98" s="423"/>
      <c r="Z98" s="423"/>
    </row>
    <row r="99" spans="1:26" ht="12.75" customHeight="1">
      <c r="A99" s="570"/>
      <c r="B99" s="547"/>
      <c r="C99" s="571"/>
      <c r="D99" s="547"/>
      <c r="E99" s="423"/>
      <c r="F99" s="423"/>
      <c r="G99" s="423"/>
      <c r="H99" s="423"/>
      <c r="I99" s="423"/>
      <c r="J99" s="423"/>
      <c r="K99" s="423"/>
      <c r="L99" s="423"/>
      <c r="M99" s="423"/>
      <c r="N99" s="423"/>
      <c r="O99" s="423"/>
      <c r="P99" s="423"/>
      <c r="Q99" s="423"/>
      <c r="R99" s="423"/>
      <c r="S99" s="423"/>
      <c r="T99" s="423"/>
      <c r="U99" s="423"/>
      <c r="V99" s="423"/>
      <c r="W99" s="423"/>
      <c r="X99" s="423"/>
      <c r="Y99" s="423"/>
      <c r="Z99" s="423"/>
    </row>
    <row r="100" spans="1:26" ht="12.75" customHeight="1">
      <c r="A100" s="570"/>
      <c r="B100" s="547"/>
      <c r="C100" s="571"/>
      <c r="D100" s="547"/>
      <c r="E100" s="423"/>
      <c r="F100" s="423"/>
      <c r="G100" s="423"/>
      <c r="H100" s="423"/>
      <c r="I100" s="423"/>
      <c r="J100" s="423"/>
      <c r="K100" s="423"/>
      <c r="L100" s="423"/>
      <c r="M100" s="423"/>
      <c r="N100" s="423"/>
      <c r="O100" s="423"/>
      <c r="P100" s="423"/>
      <c r="Q100" s="423"/>
      <c r="R100" s="423"/>
      <c r="S100" s="423"/>
      <c r="T100" s="423"/>
      <c r="U100" s="423"/>
      <c r="V100" s="423"/>
      <c r="W100" s="423"/>
      <c r="X100" s="423"/>
      <c r="Y100" s="423"/>
      <c r="Z100" s="423"/>
    </row>
    <row r="101" spans="1:26" ht="12.75" customHeight="1">
      <c r="A101" s="570"/>
      <c r="B101" s="547"/>
      <c r="C101" s="571"/>
      <c r="D101" s="547"/>
      <c r="E101" s="423"/>
      <c r="F101" s="423"/>
      <c r="G101" s="423"/>
      <c r="H101" s="423"/>
      <c r="I101" s="423"/>
      <c r="J101" s="423"/>
      <c r="K101" s="423"/>
      <c r="L101" s="423"/>
      <c r="M101" s="423"/>
      <c r="N101" s="423"/>
      <c r="O101" s="423"/>
      <c r="P101" s="423"/>
      <c r="Q101" s="423"/>
      <c r="R101" s="423"/>
      <c r="S101" s="423"/>
      <c r="T101" s="423"/>
      <c r="U101" s="423"/>
      <c r="V101" s="423"/>
      <c r="W101" s="423"/>
      <c r="X101" s="423"/>
      <c r="Y101" s="423"/>
      <c r="Z101" s="423"/>
    </row>
    <row r="102" spans="1:26" ht="12.75" customHeight="1">
      <c r="A102" s="570"/>
      <c r="B102" s="547"/>
      <c r="C102" s="571"/>
      <c r="D102" s="547"/>
      <c r="E102" s="423"/>
      <c r="F102" s="423"/>
      <c r="G102" s="423"/>
      <c r="H102" s="423"/>
      <c r="I102" s="423"/>
      <c r="J102" s="423"/>
      <c r="K102" s="423"/>
      <c r="L102" s="423"/>
      <c r="M102" s="423"/>
      <c r="N102" s="423"/>
      <c r="O102" s="423"/>
      <c r="P102" s="423"/>
      <c r="Q102" s="423"/>
      <c r="R102" s="423"/>
      <c r="S102" s="423"/>
      <c r="T102" s="423"/>
      <c r="U102" s="423"/>
      <c r="V102" s="423"/>
      <c r="W102" s="423"/>
      <c r="X102" s="423"/>
      <c r="Y102" s="423"/>
      <c r="Z102" s="423"/>
    </row>
    <row r="103" spans="1:26" ht="12.75" customHeight="1">
      <c r="A103" s="570"/>
      <c r="B103" s="547"/>
      <c r="C103" s="571"/>
      <c r="D103" s="547"/>
      <c r="E103" s="423"/>
      <c r="F103" s="423"/>
      <c r="G103" s="423"/>
      <c r="H103" s="423"/>
      <c r="I103" s="423"/>
      <c r="J103" s="423"/>
      <c r="K103" s="423"/>
      <c r="L103" s="423"/>
      <c r="M103" s="423"/>
      <c r="N103" s="423"/>
      <c r="O103" s="423"/>
      <c r="P103" s="423"/>
      <c r="Q103" s="423"/>
      <c r="R103" s="423"/>
      <c r="S103" s="423"/>
      <c r="T103" s="423"/>
      <c r="U103" s="423"/>
      <c r="V103" s="423"/>
      <c r="W103" s="423"/>
      <c r="X103" s="423"/>
      <c r="Y103" s="423"/>
      <c r="Z103" s="423"/>
    </row>
    <row r="104" spans="1:26" ht="12.75" customHeight="1">
      <c r="A104" s="570"/>
      <c r="B104" s="547"/>
      <c r="C104" s="571"/>
      <c r="D104" s="547"/>
      <c r="E104" s="423"/>
      <c r="F104" s="423"/>
      <c r="G104" s="423"/>
      <c r="H104" s="423"/>
      <c r="I104" s="423"/>
      <c r="J104" s="423"/>
      <c r="K104" s="423"/>
      <c r="L104" s="423"/>
      <c r="M104" s="423"/>
      <c r="N104" s="423"/>
      <c r="O104" s="423"/>
      <c r="P104" s="423"/>
      <c r="Q104" s="423"/>
      <c r="R104" s="423"/>
      <c r="S104" s="423"/>
      <c r="T104" s="423"/>
      <c r="U104" s="423"/>
      <c r="V104" s="423"/>
      <c r="W104" s="423"/>
      <c r="X104" s="423"/>
      <c r="Y104" s="423"/>
      <c r="Z104" s="423"/>
    </row>
    <row r="105" spans="1:26" ht="12.75" customHeight="1">
      <c r="A105" s="570"/>
      <c r="B105" s="547"/>
      <c r="C105" s="571"/>
      <c r="D105" s="547"/>
      <c r="E105" s="423"/>
      <c r="F105" s="423"/>
      <c r="G105" s="423"/>
      <c r="H105" s="423"/>
      <c r="I105" s="423"/>
      <c r="J105" s="423"/>
      <c r="K105" s="423"/>
      <c r="L105" s="423"/>
      <c r="M105" s="423"/>
      <c r="N105" s="423"/>
      <c r="O105" s="423"/>
      <c r="P105" s="423"/>
      <c r="Q105" s="423"/>
      <c r="R105" s="423"/>
      <c r="S105" s="423"/>
      <c r="T105" s="423"/>
      <c r="U105" s="423"/>
      <c r="V105" s="423"/>
      <c r="W105" s="423"/>
      <c r="X105" s="423"/>
      <c r="Y105" s="423"/>
      <c r="Z105" s="423"/>
    </row>
    <row r="106" spans="1:26" ht="12.75" customHeight="1">
      <c r="A106" s="570"/>
      <c r="B106" s="547"/>
      <c r="C106" s="571"/>
      <c r="D106" s="547"/>
      <c r="E106" s="423"/>
      <c r="F106" s="423"/>
      <c r="G106" s="423"/>
      <c r="H106" s="423"/>
      <c r="I106" s="423"/>
      <c r="J106" s="423"/>
      <c r="K106" s="423"/>
      <c r="L106" s="423"/>
      <c r="M106" s="423"/>
      <c r="N106" s="423"/>
      <c r="O106" s="423"/>
      <c r="P106" s="423"/>
      <c r="Q106" s="423"/>
      <c r="R106" s="423"/>
      <c r="S106" s="423"/>
      <c r="T106" s="423"/>
      <c r="U106" s="423"/>
      <c r="V106" s="423"/>
      <c r="W106" s="423"/>
      <c r="X106" s="423"/>
      <c r="Y106" s="423"/>
      <c r="Z106" s="423"/>
    </row>
    <row r="107" spans="1:26" ht="12.75" customHeight="1">
      <c r="A107" s="570"/>
      <c r="B107" s="547"/>
      <c r="C107" s="571"/>
      <c r="D107" s="547"/>
      <c r="E107" s="423"/>
      <c r="F107" s="423"/>
      <c r="G107" s="423"/>
      <c r="H107" s="423"/>
      <c r="I107" s="423"/>
      <c r="J107" s="423"/>
      <c r="K107" s="423"/>
      <c r="L107" s="423"/>
      <c r="M107" s="423"/>
      <c r="N107" s="423"/>
      <c r="O107" s="423"/>
      <c r="P107" s="423"/>
      <c r="Q107" s="423"/>
      <c r="R107" s="423"/>
      <c r="S107" s="423"/>
      <c r="T107" s="423"/>
      <c r="U107" s="423"/>
      <c r="V107" s="423"/>
      <c r="W107" s="423"/>
      <c r="X107" s="423"/>
      <c r="Y107" s="423"/>
      <c r="Z107" s="423"/>
    </row>
    <row r="108" spans="1:26" ht="12.75" customHeight="1">
      <c r="A108" s="570"/>
      <c r="B108" s="547"/>
      <c r="C108" s="571"/>
      <c r="D108" s="547"/>
      <c r="E108" s="423"/>
      <c r="F108" s="423"/>
      <c r="G108" s="423"/>
      <c r="H108" s="423"/>
      <c r="I108" s="423"/>
      <c r="J108" s="423"/>
      <c r="K108" s="423"/>
      <c r="L108" s="423"/>
      <c r="M108" s="423"/>
      <c r="N108" s="423"/>
      <c r="O108" s="423"/>
      <c r="P108" s="423"/>
      <c r="Q108" s="423"/>
      <c r="R108" s="423"/>
      <c r="S108" s="423"/>
      <c r="T108" s="423"/>
      <c r="U108" s="423"/>
      <c r="V108" s="423"/>
      <c r="W108" s="423"/>
      <c r="X108" s="423"/>
      <c r="Y108" s="423"/>
      <c r="Z108" s="423"/>
    </row>
    <row r="109" spans="1:26" ht="12.75" customHeight="1">
      <c r="A109" s="570"/>
      <c r="B109" s="547"/>
      <c r="C109" s="571"/>
      <c r="D109" s="547"/>
      <c r="E109" s="423"/>
      <c r="F109" s="423"/>
      <c r="G109" s="423"/>
      <c r="H109" s="423"/>
      <c r="I109" s="423"/>
      <c r="J109" s="423"/>
      <c r="K109" s="423"/>
      <c r="L109" s="423"/>
      <c r="M109" s="423"/>
      <c r="N109" s="423"/>
      <c r="O109" s="423"/>
      <c r="P109" s="423"/>
      <c r="Q109" s="423"/>
      <c r="R109" s="423"/>
      <c r="S109" s="423"/>
      <c r="T109" s="423"/>
      <c r="U109" s="423"/>
      <c r="V109" s="423"/>
      <c r="W109" s="423"/>
      <c r="X109" s="423"/>
      <c r="Y109" s="423"/>
      <c r="Z109" s="423"/>
    </row>
    <row r="110" spans="1:26" ht="12.75" customHeight="1">
      <c r="A110" s="570"/>
      <c r="B110" s="547"/>
      <c r="C110" s="571"/>
      <c r="D110" s="547"/>
      <c r="E110" s="423"/>
      <c r="F110" s="423"/>
      <c r="G110" s="423"/>
      <c r="H110" s="423"/>
      <c r="I110" s="423"/>
      <c r="J110" s="423"/>
      <c r="K110" s="423"/>
      <c r="L110" s="423"/>
      <c r="M110" s="423"/>
      <c r="N110" s="423"/>
      <c r="O110" s="423"/>
      <c r="P110" s="423"/>
      <c r="Q110" s="423"/>
      <c r="R110" s="423"/>
      <c r="S110" s="423"/>
      <c r="T110" s="423"/>
      <c r="U110" s="423"/>
      <c r="V110" s="423"/>
      <c r="W110" s="423"/>
      <c r="X110" s="423"/>
      <c r="Y110" s="423"/>
      <c r="Z110" s="423"/>
    </row>
    <row r="111" spans="1:26" ht="12.75" customHeight="1">
      <c r="A111" s="570"/>
      <c r="B111" s="547"/>
      <c r="C111" s="571"/>
      <c r="D111" s="547"/>
      <c r="E111" s="423"/>
      <c r="F111" s="423"/>
      <c r="G111" s="423"/>
      <c r="H111" s="423"/>
      <c r="I111" s="423"/>
      <c r="J111" s="423"/>
      <c r="K111" s="423"/>
      <c r="L111" s="423"/>
      <c r="M111" s="423"/>
      <c r="N111" s="423"/>
      <c r="O111" s="423"/>
      <c r="P111" s="423"/>
      <c r="Q111" s="423"/>
      <c r="R111" s="423"/>
      <c r="S111" s="423"/>
      <c r="T111" s="423"/>
      <c r="U111" s="423"/>
      <c r="V111" s="423"/>
      <c r="W111" s="423"/>
      <c r="X111" s="423"/>
      <c r="Y111" s="423"/>
      <c r="Z111" s="423"/>
    </row>
    <row r="112" spans="1:26" ht="12.75" customHeight="1">
      <c r="A112" s="570"/>
      <c r="B112" s="547"/>
      <c r="C112" s="571"/>
      <c r="D112" s="547"/>
      <c r="E112" s="423"/>
      <c r="F112" s="423"/>
      <c r="G112" s="423"/>
      <c r="H112" s="423"/>
      <c r="I112" s="423"/>
      <c r="J112" s="423"/>
      <c r="K112" s="423"/>
      <c r="L112" s="423"/>
      <c r="M112" s="423"/>
      <c r="N112" s="423"/>
      <c r="O112" s="423"/>
      <c r="P112" s="423"/>
      <c r="Q112" s="423"/>
      <c r="R112" s="423"/>
      <c r="S112" s="423"/>
      <c r="T112" s="423"/>
      <c r="U112" s="423"/>
      <c r="V112" s="423"/>
      <c r="W112" s="423"/>
      <c r="X112" s="423"/>
      <c r="Y112" s="423"/>
      <c r="Z112" s="423"/>
    </row>
    <row r="113" spans="1:26" ht="12.75" customHeight="1">
      <c r="A113" s="570"/>
      <c r="B113" s="547"/>
      <c r="C113" s="571"/>
      <c r="D113" s="547"/>
      <c r="E113" s="423"/>
      <c r="F113" s="423"/>
      <c r="G113" s="423"/>
      <c r="H113" s="423"/>
      <c r="I113" s="423"/>
      <c r="J113" s="423"/>
      <c r="K113" s="423"/>
      <c r="L113" s="423"/>
      <c r="M113" s="423"/>
      <c r="N113" s="423"/>
      <c r="O113" s="423"/>
      <c r="P113" s="423"/>
      <c r="Q113" s="423"/>
      <c r="R113" s="423"/>
      <c r="S113" s="423"/>
      <c r="T113" s="423"/>
      <c r="U113" s="423"/>
      <c r="V113" s="423"/>
      <c r="W113" s="423"/>
      <c r="X113" s="423"/>
      <c r="Y113" s="423"/>
      <c r="Z113" s="423"/>
    </row>
    <row r="114" spans="1:26" ht="12.75" customHeight="1">
      <c r="A114" s="570"/>
      <c r="B114" s="547"/>
      <c r="C114" s="571"/>
      <c r="D114" s="547"/>
      <c r="E114" s="423"/>
      <c r="F114" s="423"/>
      <c r="G114" s="423"/>
      <c r="H114" s="423"/>
      <c r="I114" s="423"/>
      <c r="J114" s="423"/>
      <c r="K114" s="423"/>
      <c r="L114" s="423"/>
      <c r="M114" s="423"/>
      <c r="N114" s="423"/>
      <c r="O114" s="423"/>
      <c r="P114" s="423"/>
      <c r="Q114" s="423"/>
      <c r="R114" s="423"/>
      <c r="S114" s="423"/>
      <c r="T114" s="423"/>
      <c r="U114" s="423"/>
      <c r="V114" s="423"/>
      <c r="W114" s="423"/>
      <c r="X114" s="423"/>
      <c r="Y114" s="423"/>
      <c r="Z114" s="423"/>
    </row>
    <row r="115" spans="1:26" ht="12.75" customHeight="1">
      <c r="A115" s="570"/>
      <c r="B115" s="547"/>
      <c r="C115" s="571"/>
      <c r="D115" s="547"/>
      <c r="E115" s="423"/>
      <c r="F115" s="423"/>
      <c r="G115" s="423"/>
      <c r="H115" s="423"/>
      <c r="I115" s="423"/>
      <c r="J115" s="423"/>
      <c r="K115" s="423"/>
      <c r="L115" s="423"/>
      <c r="M115" s="423"/>
      <c r="N115" s="423"/>
      <c r="O115" s="423"/>
      <c r="P115" s="423"/>
      <c r="Q115" s="423"/>
      <c r="R115" s="423"/>
      <c r="S115" s="423"/>
      <c r="T115" s="423"/>
      <c r="U115" s="423"/>
      <c r="V115" s="423"/>
      <c r="W115" s="423"/>
      <c r="X115" s="423"/>
      <c r="Y115" s="423"/>
      <c r="Z115" s="423"/>
    </row>
    <row r="116" spans="1:26" ht="12.75" customHeight="1">
      <c r="A116" s="570"/>
      <c r="B116" s="547"/>
      <c r="C116" s="571"/>
      <c r="D116" s="547"/>
      <c r="E116" s="423"/>
      <c r="F116" s="423"/>
      <c r="G116" s="423"/>
      <c r="H116" s="423"/>
      <c r="I116" s="423"/>
      <c r="J116" s="423"/>
      <c r="K116" s="423"/>
      <c r="L116" s="423"/>
      <c r="M116" s="423"/>
      <c r="N116" s="423"/>
      <c r="O116" s="423"/>
      <c r="P116" s="423"/>
      <c r="Q116" s="423"/>
      <c r="R116" s="423"/>
      <c r="S116" s="423"/>
      <c r="T116" s="423"/>
      <c r="U116" s="423"/>
      <c r="V116" s="423"/>
      <c r="W116" s="423"/>
      <c r="X116" s="423"/>
      <c r="Y116" s="423"/>
      <c r="Z116" s="423"/>
    </row>
    <row r="117" spans="1:26" ht="12.75" customHeight="1">
      <c r="A117" s="570"/>
      <c r="B117" s="547"/>
      <c r="C117" s="571"/>
      <c r="D117" s="547"/>
      <c r="E117" s="423"/>
      <c r="F117" s="423"/>
      <c r="G117" s="423"/>
      <c r="H117" s="423"/>
      <c r="I117" s="423"/>
      <c r="J117" s="423"/>
      <c r="K117" s="423"/>
      <c r="L117" s="423"/>
      <c r="M117" s="423"/>
      <c r="N117" s="423"/>
      <c r="O117" s="423"/>
      <c r="P117" s="423"/>
      <c r="Q117" s="423"/>
      <c r="R117" s="423"/>
      <c r="S117" s="423"/>
      <c r="T117" s="423"/>
      <c r="U117" s="423"/>
      <c r="V117" s="423"/>
      <c r="W117" s="423"/>
      <c r="X117" s="423"/>
      <c r="Y117" s="423"/>
      <c r="Z117" s="423"/>
    </row>
    <row r="118" spans="1:26" ht="12.75" customHeight="1">
      <c r="A118" s="570"/>
      <c r="B118" s="547"/>
      <c r="C118" s="571"/>
      <c r="D118" s="547"/>
      <c r="E118" s="423"/>
      <c r="F118" s="423"/>
      <c r="G118" s="423"/>
      <c r="H118" s="423"/>
      <c r="I118" s="423"/>
      <c r="J118" s="423"/>
      <c r="K118" s="423"/>
      <c r="L118" s="423"/>
      <c r="M118" s="423"/>
      <c r="N118" s="423"/>
      <c r="O118" s="423"/>
      <c r="P118" s="423"/>
      <c r="Q118" s="423"/>
      <c r="R118" s="423"/>
      <c r="S118" s="423"/>
      <c r="T118" s="423"/>
      <c r="U118" s="423"/>
      <c r="V118" s="423"/>
      <c r="W118" s="423"/>
      <c r="X118" s="423"/>
      <c r="Y118" s="423"/>
      <c r="Z118" s="423"/>
    </row>
    <row r="119" spans="1:26" ht="12.75" customHeight="1">
      <c r="A119" s="570"/>
      <c r="B119" s="547"/>
      <c r="C119" s="571"/>
      <c r="D119" s="547"/>
      <c r="E119" s="423"/>
      <c r="F119" s="423"/>
      <c r="G119" s="423"/>
      <c r="H119" s="423"/>
      <c r="I119" s="423"/>
      <c r="J119" s="423"/>
      <c r="K119" s="423"/>
      <c r="L119" s="423"/>
      <c r="M119" s="423"/>
      <c r="N119" s="423"/>
      <c r="O119" s="423"/>
      <c r="P119" s="423"/>
      <c r="Q119" s="423"/>
      <c r="R119" s="423"/>
      <c r="S119" s="423"/>
      <c r="T119" s="423"/>
      <c r="U119" s="423"/>
      <c r="V119" s="423"/>
      <c r="W119" s="423"/>
      <c r="X119" s="423"/>
      <c r="Y119" s="423"/>
      <c r="Z119" s="423"/>
    </row>
    <row r="120" spans="1:26" ht="12.75" customHeight="1">
      <c r="A120" s="570"/>
      <c r="B120" s="547"/>
      <c r="C120" s="571"/>
      <c r="D120" s="547"/>
      <c r="E120" s="423"/>
      <c r="F120" s="423"/>
      <c r="G120" s="423"/>
      <c r="H120" s="423"/>
      <c r="I120" s="423"/>
      <c r="J120" s="423"/>
      <c r="K120" s="423"/>
      <c r="L120" s="423"/>
      <c r="M120" s="423"/>
      <c r="N120" s="423"/>
      <c r="O120" s="423"/>
      <c r="P120" s="423"/>
      <c r="Q120" s="423"/>
      <c r="R120" s="423"/>
      <c r="S120" s="423"/>
      <c r="T120" s="423"/>
      <c r="U120" s="423"/>
      <c r="V120" s="423"/>
      <c r="W120" s="423"/>
      <c r="X120" s="423"/>
      <c r="Y120" s="423"/>
      <c r="Z120" s="423"/>
    </row>
    <row r="121" spans="1:26" ht="12.75" customHeight="1">
      <c r="A121" s="570"/>
      <c r="B121" s="547"/>
      <c r="C121" s="571"/>
      <c r="D121" s="547"/>
      <c r="E121" s="423"/>
      <c r="F121" s="423"/>
      <c r="G121" s="423"/>
      <c r="H121" s="423"/>
      <c r="I121" s="423"/>
      <c r="J121" s="423"/>
      <c r="K121" s="423"/>
      <c r="L121" s="423"/>
      <c r="M121" s="423"/>
      <c r="N121" s="423"/>
      <c r="O121" s="423"/>
      <c r="P121" s="423"/>
      <c r="Q121" s="423"/>
      <c r="R121" s="423"/>
      <c r="S121" s="423"/>
      <c r="T121" s="423"/>
      <c r="U121" s="423"/>
      <c r="V121" s="423"/>
      <c r="W121" s="423"/>
      <c r="X121" s="423"/>
      <c r="Y121" s="423"/>
      <c r="Z121" s="423"/>
    </row>
    <row r="122" spans="1:26" ht="12.75" customHeight="1">
      <c r="A122" s="570"/>
      <c r="B122" s="547"/>
      <c r="C122" s="571"/>
      <c r="D122" s="547"/>
      <c r="E122" s="423"/>
      <c r="F122" s="423"/>
      <c r="G122" s="423"/>
      <c r="H122" s="423"/>
      <c r="I122" s="423"/>
      <c r="J122" s="423"/>
      <c r="K122" s="423"/>
      <c r="L122" s="423"/>
      <c r="M122" s="423"/>
      <c r="N122" s="423"/>
      <c r="O122" s="423"/>
      <c r="P122" s="423"/>
      <c r="Q122" s="423"/>
      <c r="R122" s="423"/>
      <c r="S122" s="423"/>
      <c r="T122" s="423"/>
      <c r="U122" s="423"/>
      <c r="V122" s="423"/>
      <c r="W122" s="423"/>
      <c r="X122" s="423"/>
      <c r="Y122" s="423"/>
      <c r="Z122" s="423"/>
    </row>
    <row r="123" spans="1:26" ht="12.75" customHeight="1">
      <c r="A123" s="570"/>
      <c r="B123" s="547"/>
      <c r="C123" s="571"/>
      <c r="D123" s="547"/>
      <c r="E123" s="423"/>
      <c r="F123" s="423"/>
      <c r="G123" s="423"/>
      <c r="H123" s="423"/>
      <c r="I123" s="423"/>
      <c r="J123" s="423"/>
      <c r="K123" s="423"/>
      <c r="L123" s="423"/>
      <c r="M123" s="423"/>
      <c r="N123" s="423"/>
      <c r="O123" s="423"/>
      <c r="P123" s="423"/>
      <c r="Q123" s="423"/>
      <c r="R123" s="423"/>
      <c r="S123" s="423"/>
      <c r="T123" s="423"/>
      <c r="U123" s="423"/>
      <c r="V123" s="423"/>
      <c r="W123" s="423"/>
      <c r="X123" s="423"/>
      <c r="Y123" s="423"/>
      <c r="Z123" s="423"/>
    </row>
    <row r="124" spans="1:26" ht="12.75" customHeight="1">
      <c r="A124" s="570"/>
      <c r="B124" s="547"/>
      <c r="C124" s="571"/>
      <c r="D124" s="547"/>
      <c r="E124" s="423"/>
      <c r="F124" s="423"/>
      <c r="G124" s="423"/>
      <c r="H124" s="423"/>
      <c r="I124" s="423"/>
      <c r="J124" s="423"/>
      <c r="K124" s="423"/>
      <c r="L124" s="423"/>
      <c r="M124" s="423"/>
      <c r="N124" s="423"/>
      <c r="O124" s="423"/>
      <c r="P124" s="423"/>
      <c r="Q124" s="423"/>
      <c r="R124" s="423"/>
      <c r="S124" s="423"/>
      <c r="T124" s="423"/>
      <c r="U124" s="423"/>
      <c r="V124" s="423"/>
      <c r="W124" s="423"/>
      <c r="X124" s="423"/>
      <c r="Y124" s="423"/>
      <c r="Z124" s="423"/>
    </row>
    <row r="125" spans="1:26" ht="12.75" customHeight="1">
      <c r="A125" s="570"/>
      <c r="B125" s="547"/>
      <c r="C125" s="571"/>
      <c r="D125" s="547"/>
      <c r="E125" s="423"/>
      <c r="F125" s="423"/>
      <c r="G125" s="423"/>
      <c r="H125" s="423"/>
      <c r="I125" s="423"/>
      <c r="J125" s="423"/>
      <c r="K125" s="423"/>
      <c r="L125" s="423"/>
      <c r="M125" s="423"/>
      <c r="N125" s="423"/>
      <c r="O125" s="423"/>
      <c r="P125" s="423"/>
      <c r="Q125" s="423"/>
      <c r="R125" s="423"/>
      <c r="S125" s="423"/>
      <c r="T125" s="423"/>
      <c r="U125" s="423"/>
      <c r="V125" s="423"/>
      <c r="W125" s="423"/>
      <c r="X125" s="423"/>
      <c r="Y125" s="423"/>
      <c r="Z125" s="423"/>
    </row>
    <row r="126" spans="1:26" ht="12.75" customHeight="1">
      <c r="A126" s="570"/>
      <c r="B126" s="547"/>
      <c r="C126" s="571"/>
      <c r="D126" s="547"/>
      <c r="E126" s="423"/>
      <c r="F126" s="423"/>
      <c r="G126" s="423"/>
      <c r="H126" s="423"/>
      <c r="I126" s="423"/>
      <c r="J126" s="423"/>
      <c r="K126" s="423"/>
      <c r="L126" s="423"/>
      <c r="M126" s="423"/>
      <c r="N126" s="423"/>
      <c r="O126" s="423"/>
      <c r="P126" s="423"/>
      <c r="Q126" s="423"/>
      <c r="R126" s="423"/>
      <c r="S126" s="423"/>
      <c r="T126" s="423"/>
      <c r="U126" s="423"/>
      <c r="V126" s="423"/>
      <c r="W126" s="423"/>
      <c r="X126" s="423"/>
      <c r="Y126" s="423"/>
      <c r="Z126" s="423"/>
    </row>
    <row r="127" spans="1:26" ht="12.75" customHeight="1">
      <c r="A127" s="570"/>
      <c r="B127" s="547"/>
      <c r="C127" s="571"/>
      <c r="D127" s="547"/>
      <c r="E127" s="423"/>
      <c r="F127" s="423"/>
      <c r="G127" s="423"/>
      <c r="H127" s="423"/>
      <c r="I127" s="423"/>
      <c r="J127" s="423"/>
      <c r="K127" s="423"/>
      <c r="L127" s="423"/>
      <c r="M127" s="423"/>
      <c r="N127" s="423"/>
      <c r="O127" s="423"/>
      <c r="P127" s="423"/>
      <c r="Q127" s="423"/>
      <c r="R127" s="423"/>
      <c r="S127" s="423"/>
      <c r="T127" s="423"/>
      <c r="U127" s="423"/>
      <c r="V127" s="423"/>
      <c r="W127" s="423"/>
      <c r="X127" s="423"/>
      <c r="Y127" s="423"/>
      <c r="Z127" s="423"/>
    </row>
    <row r="128" spans="1:26" ht="12.75" customHeight="1">
      <c r="A128" s="570"/>
      <c r="B128" s="547"/>
      <c r="C128" s="571"/>
      <c r="D128" s="547"/>
      <c r="E128" s="423"/>
      <c r="F128" s="423"/>
      <c r="G128" s="423"/>
      <c r="H128" s="423"/>
      <c r="I128" s="423"/>
      <c r="J128" s="423"/>
      <c r="K128" s="423"/>
      <c r="L128" s="423"/>
      <c r="M128" s="423"/>
      <c r="N128" s="423"/>
      <c r="O128" s="423"/>
      <c r="P128" s="423"/>
      <c r="Q128" s="423"/>
      <c r="R128" s="423"/>
      <c r="S128" s="423"/>
      <c r="T128" s="423"/>
      <c r="U128" s="423"/>
      <c r="V128" s="423"/>
      <c r="W128" s="423"/>
      <c r="X128" s="423"/>
      <c r="Y128" s="423"/>
      <c r="Z128" s="423"/>
    </row>
    <row r="129" spans="1:26" ht="12.75" customHeight="1">
      <c r="A129" s="570"/>
      <c r="B129" s="547"/>
      <c r="C129" s="571"/>
      <c r="D129" s="547"/>
      <c r="E129" s="423"/>
      <c r="F129" s="423"/>
      <c r="G129" s="423"/>
      <c r="H129" s="423"/>
      <c r="I129" s="423"/>
      <c r="J129" s="423"/>
      <c r="K129" s="423"/>
      <c r="L129" s="423"/>
      <c r="M129" s="423"/>
      <c r="N129" s="423"/>
      <c r="O129" s="423"/>
      <c r="P129" s="423"/>
      <c r="Q129" s="423"/>
      <c r="R129" s="423"/>
      <c r="S129" s="423"/>
      <c r="T129" s="423"/>
      <c r="U129" s="423"/>
      <c r="V129" s="423"/>
      <c r="W129" s="423"/>
      <c r="X129" s="423"/>
      <c r="Y129" s="423"/>
      <c r="Z129" s="423"/>
    </row>
    <row r="130" spans="1:26" ht="12.75" customHeight="1">
      <c r="A130" s="570"/>
      <c r="B130" s="547"/>
      <c r="C130" s="571"/>
      <c r="D130" s="547"/>
      <c r="E130" s="423"/>
      <c r="F130" s="423"/>
      <c r="G130" s="423"/>
      <c r="H130" s="423"/>
      <c r="I130" s="423"/>
      <c r="J130" s="423"/>
      <c r="K130" s="423"/>
      <c r="L130" s="423"/>
      <c r="M130" s="423"/>
      <c r="N130" s="423"/>
      <c r="O130" s="423"/>
      <c r="P130" s="423"/>
      <c r="Q130" s="423"/>
      <c r="R130" s="423"/>
      <c r="S130" s="423"/>
      <c r="T130" s="423"/>
      <c r="U130" s="423"/>
      <c r="V130" s="423"/>
      <c r="W130" s="423"/>
      <c r="X130" s="423"/>
      <c r="Y130" s="423"/>
      <c r="Z130" s="423"/>
    </row>
    <row r="131" spans="1:26" ht="12.75" customHeight="1">
      <c r="A131" s="570"/>
      <c r="B131" s="547"/>
      <c r="C131" s="571"/>
      <c r="D131" s="547"/>
      <c r="E131" s="423"/>
      <c r="F131" s="423"/>
      <c r="G131" s="423"/>
      <c r="H131" s="423"/>
      <c r="I131" s="423"/>
      <c r="J131" s="423"/>
      <c r="K131" s="423"/>
      <c r="L131" s="423"/>
      <c r="M131" s="423"/>
      <c r="N131" s="423"/>
      <c r="O131" s="423"/>
      <c r="P131" s="423"/>
      <c r="Q131" s="423"/>
      <c r="R131" s="423"/>
      <c r="S131" s="423"/>
      <c r="T131" s="423"/>
      <c r="U131" s="423"/>
      <c r="V131" s="423"/>
      <c r="W131" s="423"/>
      <c r="X131" s="423"/>
      <c r="Y131" s="423"/>
      <c r="Z131" s="423"/>
    </row>
    <row r="132" spans="1:26" ht="12.75" customHeight="1">
      <c r="A132" s="570"/>
      <c r="B132" s="547"/>
      <c r="C132" s="571"/>
      <c r="D132" s="547"/>
      <c r="E132" s="423"/>
      <c r="F132" s="423"/>
      <c r="G132" s="423"/>
      <c r="H132" s="423"/>
      <c r="I132" s="423"/>
      <c r="J132" s="423"/>
      <c r="K132" s="423"/>
      <c r="L132" s="423"/>
      <c r="M132" s="423"/>
      <c r="N132" s="423"/>
      <c r="O132" s="423"/>
      <c r="P132" s="423"/>
      <c r="Q132" s="423"/>
      <c r="R132" s="423"/>
      <c r="S132" s="423"/>
      <c r="T132" s="423"/>
      <c r="U132" s="423"/>
      <c r="V132" s="423"/>
      <c r="W132" s="423"/>
      <c r="X132" s="423"/>
      <c r="Y132" s="423"/>
      <c r="Z132" s="423"/>
    </row>
    <row r="133" spans="1:26" ht="12.75" customHeight="1">
      <c r="A133" s="570"/>
      <c r="B133" s="547"/>
      <c r="C133" s="571"/>
      <c r="D133" s="547"/>
      <c r="E133" s="423"/>
      <c r="F133" s="423"/>
      <c r="G133" s="423"/>
      <c r="H133" s="423"/>
      <c r="I133" s="423"/>
      <c r="J133" s="423"/>
      <c r="K133" s="423"/>
      <c r="L133" s="423"/>
      <c r="M133" s="423"/>
      <c r="N133" s="423"/>
      <c r="O133" s="423"/>
      <c r="P133" s="423"/>
      <c r="Q133" s="423"/>
      <c r="R133" s="423"/>
      <c r="S133" s="423"/>
      <c r="T133" s="423"/>
      <c r="U133" s="423"/>
      <c r="V133" s="423"/>
      <c r="W133" s="423"/>
      <c r="X133" s="423"/>
      <c r="Y133" s="423"/>
      <c r="Z133" s="423"/>
    </row>
    <row r="134" spans="1:26" ht="12.75" customHeight="1">
      <c r="A134" s="570"/>
      <c r="B134" s="547"/>
      <c r="C134" s="571"/>
      <c r="D134" s="547"/>
      <c r="E134" s="423"/>
      <c r="F134" s="423"/>
      <c r="G134" s="423"/>
      <c r="H134" s="423"/>
      <c r="I134" s="423"/>
      <c r="J134" s="423"/>
      <c r="K134" s="423"/>
      <c r="L134" s="423"/>
      <c r="M134" s="423"/>
      <c r="N134" s="423"/>
      <c r="O134" s="423"/>
      <c r="P134" s="423"/>
      <c r="Q134" s="423"/>
      <c r="R134" s="423"/>
      <c r="S134" s="423"/>
      <c r="T134" s="423"/>
      <c r="U134" s="423"/>
      <c r="V134" s="423"/>
      <c r="W134" s="423"/>
      <c r="X134" s="423"/>
      <c r="Y134" s="423"/>
      <c r="Z134" s="423"/>
    </row>
    <row r="135" spans="1:26" ht="12.75" customHeight="1">
      <c r="A135" s="570"/>
      <c r="B135" s="547"/>
      <c r="C135" s="571"/>
      <c r="D135" s="547"/>
      <c r="E135" s="423"/>
      <c r="F135" s="423"/>
      <c r="G135" s="423"/>
      <c r="H135" s="423"/>
      <c r="I135" s="423"/>
      <c r="J135" s="423"/>
      <c r="K135" s="423"/>
      <c r="L135" s="423"/>
      <c r="M135" s="423"/>
      <c r="N135" s="423"/>
      <c r="O135" s="423"/>
      <c r="P135" s="423"/>
      <c r="Q135" s="423"/>
      <c r="R135" s="423"/>
      <c r="S135" s="423"/>
      <c r="T135" s="423"/>
      <c r="U135" s="423"/>
      <c r="V135" s="423"/>
      <c r="W135" s="423"/>
      <c r="X135" s="423"/>
      <c r="Y135" s="423"/>
      <c r="Z135" s="423"/>
    </row>
    <row r="136" spans="1:26" ht="12.75" customHeight="1">
      <c r="A136" s="570"/>
      <c r="B136" s="547"/>
      <c r="C136" s="571"/>
      <c r="D136" s="547"/>
      <c r="E136" s="423"/>
      <c r="F136" s="423"/>
      <c r="G136" s="423"/>
      <c r="H136" s="423"/>
      <c r="I136" s="423"/>
      <c r="J136" s="423"/>
      <c r="K136" s="423"/>
      <c r="L136" s="423"/>
      <c r="M136" s="423"/>
      <c r="N136" s="423"/>
      <c r="O136" s="423"/>
      <c r="P136" s="423"/>
      <c r="Q136" s="423"/>
      <c r="R136" s="423"/>
      <c r="S136" s="423"/>
      <c r="T136" s="423"/>
      <c r="U136" s="423"/>
      <c r="V136" s="423"/>
      <c r="W136" s="423"/>
      <c r="X136" s="423"/>
      <c r="Y136" s="423"/>
      <c r="Z136" s="423"/>
    </row>
    <row r="137" spans="1:26" ht="12.75" customHeight="1">
      <c r="A137" s="570"/>
      <c r="B137" s="547"/>
      <c r="C137" s="571"/>
      <c r="D137" s="547"/>
      <c r="E137" s="423"/>
      <c r="F137" s="423"/>
      <c r="G137" s="423"/>
      <c r="H137" s="423"/>
      <c r="I137" s="423"/>
      <c r="J137" s="423"/>
      <c r="K137" s="423"/>
      <c r="L137" s="423"/>
      <c r="M137" s="423"/>
      <c r="N137" s="423"/>
      <c r="O137" s="423"/>
      <c r="P137" s="423"/>
      <c r="Q137" s="423"/>
      <c r="R137" s="423"/>
      <c r="S137" s="423"/>
      <c r="T137" s="423"/>
      <c r="U137" s="423"/>
      <c r="V137" s="423"/>
      <c r="W137" s="423"/>
      <c r="X137" s="423"/>
      <c r="Y137" s="423"/>
      <c r="Z137" s="423"/>
    </row>
    <row r="138" spans="1:26" ht="12.75" customHeight="1">
      <c r="A138" s="570"/>
      <c r="B138" s="547"/>
      <c r="C138" s="571"/>
      <c r="D138" s="547"/>
      <c r="E138" s="423"/>
      <c r="F138" s="423"/>
      <c r="G138" s="423"/>
      <c r="H138" s="423"/>
      <c r="I138" s="423"/>
      <c r="J138" s="423"/>
      <c r="K138" s="423"/>
      <c r="L138" s="423"/>
      <c r="M138" s="423"/>
      <c r="N138" s="423"/>
      <c r="O138" s="423"/>
      <c r="P138" s="423"/>
      <c r="Q138" s="423"/>
      <c r="R138" s="423"/>
      <c r="S138" s="423"/>
      <c r="T138" s="423"/>
      <c r="U138" s="423"/>
      <c r="V138" s="423"/>
      <c r="W138" s="423"/>
      <c r="X138" s="423"/>
      <c r="Y138" s="423"/>
      <c r="Z138" s="423"/>
    </row>
    <row r="139" spans="1:26" ht="12.75" customHeight="1">
      <c r="A139" s="570"/>
      <c r="B139" s="547"/>
      <c r="C139" s="571"/>
      <c r="D139" s="547"/>
      <c r="E139" s="423"/>
      <c r="F139" s="423"/>
      <c r="G139" s="423"/>
      <c r="H139" s="423"/>
      <c r="I139" s="423"/>
      <c r="J139" s="423"/>
      <c r="K139" s="423"/>
      <c r="L139" s="423"/>
      <c r="M139" s="423"/>
      <c r="N139" s="423"/>
      <c r="O139" s="423"/>
      <c r="P139" s="423"/>
      <c r="Q139" s="423"/>
      <c r="R139" s="423"/>
      <c r="S139" s="423"/>
      <c r="T139" s="423"/>
      <c r="U139" s="423"/>
      <c r="V139" s="423"/>
      <c r="W139" s="423"/>
      <c r="X139" s="423"/>
      <c r="Y139" s="423"/>
      <c r="Z139" s="423"/>
    </row>
    <row r="140" spans="1:26" ht="12.75" customHeight="1">
      <c r="A140" s="570"/>
      <c r="B140" s="547"/>
      <c r="C140" s="571"/>
      <c r="D140" s="547"/>
      <c r="E140" s="423"/>
      <c r="F140" s="423"/>
      <c r="G140" s="423"/>
      <c r="H140" s="423"/>
      <c r="I140" s="423"/>
      <c r="J140" s="423"/>
      <c r="K140" s="423"/>
      <c r="L140" s="423"/>
      <c r="M140" s="423"/>
      <c r="N140" s="423"/>
      <c r="O140" s="423"/>
      <c r="P140" s="423"/>
      <c r="Q140" s="423"/>
      <c r="R140" s="423"/>
      <c r="S140" s="423"/>
      <c r="T140" s="423"/>
      <c r="U140" s="423"/>
      <c r="V140" s="423"/>
      <c r="W140" s="423"/>
      <c r="X140" s="423"/>
      <c r="Y140" s="423"/>
      <c r="Z140" s="423"/>
    </row>
    <row r="141" spans="1:26" ht="12.75" customHeight="1">
      <c r="A141" s="570"/>
      <c r="B141" s="547"/>
      <c r="C141" s="571"/>
      <c r="D141" s="547"/>
      <c r="E141" s="423"/>
      <c r="F141" s="423"/>
      <c r="G141" s="423"/>
      <c r="H141" s="423"/>
      <c r="I141" s="423"/>
      <c r="J141" s="423"/>
      <c r="K141" s="423"/>
      <c r="L141" s="423"/>
      <c r="M141" s="423"/>
      <c r="N141" s="423"/>
      <c r="O141" s="423"/>
      <c r="P141" s="423"/>
      <c r="Q141" s="423"/>
      <c r="R141" s="423"/>
      <c r="S141" s="423"/>
      <c r="T141" s="423"/>
      <c r="U141" s="423"/>
      <c r="V141" s="423"/>
      <c r="W141" s="423"/>
      <c r="X141" s="423"/>
      <c r="Y141" s="423"/>
      <c r="Z141" s="423"/>
    </row>
    <row r="142" spans="1:26" ht="12.75" customHeight="1">
      <c r="A142" s="570"/>
      <c r="B142" s="547"/>
      <c r="C142" s="571"/>
      <c r="D142" s="547"/>
      <c r="E142" s="423"/>
      <c r="F142" s="423"/>
      <c r="G142" s="423"/>
      <c r="H142" s="423"/>
      <c r="I142" s="423"/>
      <c r="J142" s="423"/>
      <c r="K142" s="423"/>
      <c r="L142" s="423"/>
      <c r="M142" s="423"/>
      <c r="N142" s="423"/>
      <c r="O142" s="423"/>
      <c r="P142" s="423"/>
      <c r="Q142" s="423"/>
      <c r="R142" s="423"/>
      <c r="S142" s="423"/>
      <c r="T142" s="423"/>
      <c r="U142" s="423"/>
      <c r="V142" s="423"/>
      <c r="W142" s="423"/>
      <c r="X142" s="423"/>
      <c r="Y142" s="423"/>
      <c r="Z142" s="423"/>
    </row>
    <row r="143" spans="1:26" ht="12.75" customHeight="1">
      <c r="A143" s="570"/>
      <c r="B143" s="547"/>
      <c r="C143" s="571"/>
      <c r="D143" s="547"/>
      <c r="E143" s="423"/>
      <c r="F143" s="423"/>
      <c r="G143" s="423"/>
      <c r="H143" s="423"/>
      <c r="I143" s="423"/>
      <c r="J143" s="423"/>
      <c r="K143" s="423"/>
      <c r="L143" s="423"/>
      <c r="M143" s="423"/>
      <c r="N143" s="423"/>
      <c r="O143" s="423"/>
      <c r="P143" s="423"/>
      <c r="Q143" s="423"/>
      <c r="R143" s="423"/>
      <c r="S143" s="423"/>
      <c r="T143" s="423"/>
      <c r="U143" s="423"/>
      <c r="V143" s="423"/>
      <c r="W143" s="423"/>
      <c r="X143" s="423"/>
      <c r="Y143" s="423"/>
      <c r="Z143" s="423"/>
    </row>
    <row r="144" spans="1:26" ht="12.75" customHeight="1">
      <c r="A144" s="570"/>
      <c r="B144" s="547"/>
      <c r="C144" s="571"/>
      <c r="D144" s="547"/>
      <c r="E144" s="423"/>
      <c r="F144" s="423"/>
      <c r="G144" s="423"/>
      <c r="H144" s="423"/>
      <c r="I144" s="423"/>
      <c r="J144" s="423"/>
      <c r="K144" s="423"/>
      <c r="L144" s="423"/>
      <c r="M144" s="423"/>
      <c r="N144" s="423"/>
      <c r="O144" s="423"/>
      <c r="P144" s="423"/>
      <c r="Q144" s="423"/>
      <c r="R144" s="423"/>
      <c r="S144" s="423"/>
      <c r="T144" s="423"/>
      <c r="U144" s="423"/>
      <c r="V144" s="423"/>
      <c r="W144" s="423"/>
      <c r="X144" s="423"/>
      <c r="Y144" s="423"/>
      <c r="Z144" s="423"/>
    </row>
    <row r="145" spans="1:26" ht="12.75" customHeight="1">
      <c r="A145" s="570"/>
      <c r="B145" s="547"/>
      <c r="C145" s="571"/>
      <c r="D145" s="547"/>
      <c r="E145" s="423"/>
      <c r="F145" s="423"/>
      <c r="G145" s="423"/>
      <c r="H145" s="423"/>
      <c r="I145" s="423"/>
      <c r="J145" s="423"/>
      <c r="K145" s="423"/>
      <c r="L145" s="423"/>
      <c r="M145" s="423"/>
      <c r="N145" s="423"/>
      <c r="O145" s="423"/>
      <c r="P145" s="423"/>
      <c r="Q145" s="423"/>
      <c r="R145" s="423"/>
      <c r="S145" s="423"/>
      <c r="T145" s="423"/>
      <c r="U145" s="423"/>
      <c r="V145" s="423"/>
      <c r="W145" s="423"/>
      <c r="X145" s="423"/>
      <c r="Y145" s="423"/>
      <c r="Z145" s="423"/>
    </row>
    <row r="146" spans="1:26" ht="12.75" customHeight="1">
      <c r="A146" s="570"/>
      <c r="B146" s="547"/>
      <c r="C146" s="571"/>
      <c r="D146" s="547"/>
      <c r="E146" s="423"/>
      <c r="F146" s="423"/>
      <c r="G146" s="423"/>
      <c r="H146" s="423"/>
      <c r="I146" s="423"/>
      <c r="J146" s="423"/>
      <c r="K146" s="423"/>
      <c r="L146" s="423"/>
      <c r="M146" s="423"/>
      <c r="N146" s="423"/>
      <c r="O146" s="423"/>
      <c r="P146" s="423"/>
      <c r="Q146" s="423"/>
      <c r="R146" s="423"/>
      <c r="S146" s="423"/>
      <c r="T146" s="423"/>
      <c r="U146" s="423"/>
      <c r="V146" s="423"/>
      <c r="W146" s="423"/>
      <c r="X146" s="423"/>
      <c r="Y146" s="423"/>
      <c r="Z146" s="423"/>
    </row>
    <row r="147" spans="1:26" ht="12.75" customHeight="1">
      <c r="A147" s="570"/>
      <c r="B147" s="547"/>
      <c r="C147" s="571"/>
      <c r="D147" s="547"/>
      <c r="E147" s="423"/>
      <c r="F147" s="423"/>
      <c r="G147" s="423"/>
      <c r="H147" s="423"/>
      <c r="I147" s="423"/>
      <c r="J147" s="423"/>
      <c r="K147" s="423"/>
      <c r="L147" s="423"/>
      <c r="M147" s="423"/>
      <c r="N147" s="423"/>
      <c r="O147" s="423"/>
      <c r="P147" s="423"/>
      <c r="Q147" s="423"/>
      <c r="R147" s="423"/>
      <c r="S147" s="423"/>
      <c r="T147" s="423"/>
      <c r="U147" s="423"/>
      <c r="V147" s="423"/>
      <c r="W147" s="423"/>
      <c r="X147" s="423"/>
      <c r="Y147" s="423"/>
      <c r="Z147" s="423"/>
    </row>
    <row r="148" spans="1:26" ht="12.75" customHeight="1">
      <c r="A148" s="570"/>
      <c r="B148" s="547"/>
      <c r="C148" s="571"/>
      <c r="D148" s="547"/>
      <c r="E148" s="423"/>
      <c r="F148" s="423"/>
      <c r="G148" s="423"/>
      <c r="H148" s="423"/>
      <c r="I148" s="423"/>
      <c r="J148" s="423"/>
      <c r="K148" s="423"/>
      <c r="L148" s="423"/>
      <c r="M148" s="423"/>
      <c r="N148" s="423"/>
      <c r="O148" s="423"/>
      <c r="P148" s="423"/>
      <c r="Q148" s="423"/>
      <c r="R148" s="423"/>
      <c r="S148" s="423"/>
      <c r="T148" s="423"/>
      <c r="U148" s="423"/>
      <c r="V148" s="423"/>
      <c r="W148" s="423"/>
      <c r="X148" s="423"/>
      <c r="Y148" s="423"/>
      <c r="Z148" s="423"/>
    </row>
    <row r="149" spans="1:26" ht="12.75" customHeight="1">
      <c r="A149" s="570"/>
      <c r="B149" s="547"/>
      <c r="C149" s="571"/>
      <c r="D149" s="547"/>
      <c r="E149" s="423"/>
      <c r="F149" s="423"/>
      <c r="G149" s="423"/>
      <c r="H149" s="423"/>
      <c r="I149" s="423"/>
      <c r="J149" s="423"/>
      <c r="K149" s="423"/>
      <c r="L149" s="423"/>
      <c r="M149" s="423"/>
      <c r="N149" s="423"/>
      <c r="O149" s="423"/>
      <c r="P149" s="423"/>
      <c r="Q149" s="423"/>
      <c r="R149" s="423"/>
      <c r="S149" s="423"/>
      <c r="T149" s="423"/>
      <c r="U149" s="423"/>
      <c r="V149" s="423"/>
      <c r="W149" s="423"/>
      <c r="X149" s="423"/>
      <c r="Y149" s="423"/>
      <c r="Z149" s="423"/>
    </row>
    <row r="150" spans="1:26" ht="12.75" customHeight="1">
      <c r="A150" s="570"/>
      <c r="B150" s="547"/>
      <c r="C150" s="571"/>
      <c r="D150" s="547"/>
      <c r="E150" s="423"/>
      <c r="F150" s="423"/>
      <c r="G150" s="423"/>
      <c r="H150" s="423"/>
      <c r="I150" s="423"/>
      <c r="J150" s="423"/>
      <c r="K150" s="423"/>
      <c r="L150" s="423"/>
      <c r="M150" s="423"/>
      <c r="N150" s="423"/>
      <c r="O150" s="423"/>
      <c r="P150" s="423"/>
      <c r="Q150" s="423"/>
      <c r="R150" s="423"/>
      <c r="S150" s="423"/>
      <c r="T150" s="423"/>
      <c r="U150" s="423"/>
      <c r="V150" s="423"/>
      <c r="W150" s="423"/>
      <c r="X150" s="423"/>
      <c r="Y150" s="423"/>
      <c r="Z150" s="423"/>
    </row>
    <row r="151" spans="1:26" ht="12.75" customHeight="1">
      <c r="A151" s="570"/>
      <c r="B151" s="547"/>
      <c r="C151" s="571"/>
      <c r="D151" s="547"/>
      <c r="E151" s="423"/>
      <c r="F151" s="423"/>
      <c r="G151" s="423"/>
      <c r="H151" s="423"/>
      <c r="I151" s="423"/>
      <c r="J151" s="423"/>
      <c r="K151" s="423"/>
      <c r="L151" s="423"/>
      <c r="M151" s="423"/>
      <c r="N151" s="423"/>
      <c r="O151" s="423"/>
      <c r="P151" s="423"/>
      <c r="Q151" s="423"/>
      <c r="R151" s="423"/>
      <c r="S151" s="423"/>
      <c r="T151" s="423"/>
      <c r="U151" s="423"/>
      <c r="V151" s="423"/>
      <c r="W151" s="423"/>
      <c r="X151" s="423"/>
      <c r="Y151" s="423"/>
      <c r="Z151" s="423"/>
    </row>
    <row r="152" spans="1:26" ht="12.75" customHeight="1">
      <c r="A152" s="570"/>
      <c r="B152" s="547"/>
      <c r="C152" s="571"/>
      <c r="D152" s="547"/>
      <c r="E152" s="423"/>
      <c r="F152" s="423"/>
      <c r="G152" s="423"/>
      <c r="H152" s="423"/>
      <c r="I152" s="423"/>
      <c r="J152" s="423"/>
      <c r="K152" s="423"/>
      <c r="L152" s="423"/>
      <c r="M152" s="423"/>
      <c r="N152" s="423"/>
      <c r="O152" s="423"/>
      <c r="P152" s="423"/>
      <c r="Q152" s="423"/>
      <c r="R152" s="423"/>
      <c r="S152" s="423"/>
      <c r="T152" s="423"/>
      <c r="U152" s="423"/>
      <c r="V152" s="423"/>
      <c r="W152" s="423"/>
      <c r="X152" s="423"/>
      <c r="Y152" s="423"/>
      <c r="Z152" s="423"/>
    </row>
    <row r="153" spans="1:26" ht="12.75" customHeight="1">
      <c r="A153" s="570"/>
      <c r="B153" s="547"/>
      <c r="C153" s="571"/>
      <c r="D153" s="547"/>
      <c r="E153" s="423"/>
      <c r="F153" s="423"/>
      <c r="G153" s="423"/>
      <c r="H153" s="423"/>
      <c r="I153" s="423"/>
      <c r="J153" s="423"/>
      <c r="K153" s="423"/>
      <c r="L153" s="423"/>
      <c r="M153" s="423"/>
      <c r="N153" s="423"/>
      <c r="O153" s="423"/>
      <c r="P153" s="423"/>
      <c r="Q153" s="423"/>
      <c r="R153" s="423"/>
      <c r="S153" s="423"/>
      <c r="T153" s="423"/>
      <c r="U153" s="423"/>
      <c r="V153" s="423"/>
      <c r="W153" s="423"/>
      <c r="X153" s="423"/>
      <c r="Y153" s="423"/>
      <c r="Z153" s="423"/>
    </row>
    <row r="154" spans="1:26" ht="12.75" customHeight="1">
      <c r="A154" s="570"/>
      <c r="B154" s="547"/>
      <c r="C154" s="571"/>
      <c r="D154" s="547"/>
      <c r="E154" s="423"/>
      <c r="F154" s="423"/>
      <c r="G154" s="423"/>
      <c r="H154" s="423"/>
      <c r="I154" s="423"/>
      <c r="J154" s="423"/>
      <c r="K154" s="423"/>
      <c r="L154" s="423"/>
      <c r="M154" s="423"/>
      <c r="N154" s="423"/>
      <c r="O154" s="423"/>
      <c r="P154" s="423"/>
      <c r="Q154" s="423"/>
      <c r="R154" s="423"/>
      <c r="S154" s="423"/>
      <c r="T154" s="423"/>
      <c r="U154" s="423"/>
      <c r="V154" s="423"/>
      <c r="W154" s="423"/>
      <c r="X154" s="423"/>
      <c r="Y154" s="423"/>
      <c r="Z154" s="423"/>
    </row>
    <row r="155" spans="1:26" ht="12.75" customHeight="1">
      <c r="A155" s="570"/>
      <c r="B155" s="547"/>
      <c r="C155" s="571"/>
      <c r="D155" s="547"/>
      <c r="E155" s="423"/>
      <c r="F155" s="423"/>
      <c r="G155" s="423"/>
      <c r="H155" s="423"/>
      <c r="I155" s="423"/>
      <c r="J155" s="423"/>
      <c r="K155" s="423"/>
      <c r="L155" s="423"/>
      <c r="M155" s="423"/>
      <c r="N155" s="423"/>
      <c r="O155" s="423"/>
      <c r="P155" s="423"/>
      <c r="Q155" s="423"/>
      <c r="R155" s="423"/>
      <c r="S155" s="423"/>
      <c r="T155" s="423"/>
      <c r="U155" s="423"/>
      <c r="V155" s="423"/>
      <c r="W155" s="423"/>
      <c r="X155" s="423"/>
      <c r="Y155" s="423"/>
      <c r="Z155" s="423"/>
    </row>
    <row r="156" spans="1:26" ht="12.75" customHeight="1">
      <c r="A156" s="570"/>
      <c r="B156" s="547"/>
      <c r="C156" s="571"/>
      <c r="D156" s="547"/>
      <c r="E156" s="423"/>
      <c r="F156" s="423"/>
      <c r="G156" s="423"/>
      <c r="H156" s="423"/>
      <c r="I156" s="423"/>
      <c r="J156" s="423"/>
      <c r="K156" s="423"/>
      <c r="L156" s="423"/>
      <c r="M156" s="423"/>
      <c r="N156" s="423"/>
      <c r="O156" s="423"/>
      <c r="P156" s="423"/>
      <c r="Q156" s="423"/>
      <c r="R156" s="423"/>
      <c r="S156" s="423"/>
      <c r="T156" s="423"/>
      <c r="U156" s="423"/>
      <c r="V156" s="423"/>
      <c r="W156" s="423"/>
      <c r="X156" s="423"/>
      <c r="Y156" s="423"/>
      <c r="Z156" s="423"/>
    </row>
    <row r="157" spans="1:26" ht="12.75" customHeight="1">
      <c r="A157" s="570"/>
      <c r="B157" s="547"/>
      <c r="C157" s="571"/>
      <c r="D157" s="547"/>
      <c r="E157" s="423"/>
      <c r="F157" s="423"/>
      <c r="G157" s="423"/>
      <c r="H157" s="423"/>
      <c r="I157" s="423"/>
      <c r="J157" s="423"/>
      <c r="K157" s="423"/>
      <c r="L157" s="423"/>
      <c r="M157" s="423"/>
      <c r="N157" s="423"/>
      <c r="O157" s="423"/>
      <c r="P157" s="423"/>
      <c r="Q157" s="423"/>
      <c r="R157" s="423"/>
      <c r="S157" s="423"/>
      <c r="T157" s="423"/>
      <c r="U157" s="423"/>
      <c r="V157" s="423"/>
      <c r="W157" s="423"/>
      <c r="X157" s="423"/>
      <c r="Y157" s="423"/>
      <c r="Z157" s="423"/>
    </row>
    <row r="158" spans="1:26" ht="12.75" customHeight="1">
      <c r="A158" s="570"/>
      <c r="B158" s="547"/>
      <c r="C158" s="571"/>
      <c r="D158" s="547"/>
      <c r="E158" s="423"/>
      <c r="F158" s="423"/>
      <c r="G158" s="423"/>
      <c r="H158" s="423"/>
      <c r="I158" s="423"/>
      <c r="J158" s="423"/>
      <c r="K158" s="423"/>
      <c r="L158" s="423"/>
      <c r="M158" s="423"/>
      <c r="N158" s="423"/>
      <c r="O158" s="423"/>
      <c r="P158" s="423"/>
      <c r="Q158" s="423"/>
      <c r="R158" s="423"/>
      <c r="S158" s="423"/>
      <c r="T158" s="423"/>
      <c r="U158" s="423"/>
      <c r="V158" s="423"/>
      <c r="W158" s="423"/>
      <c r="X158" s="423"/>
      <c r="Y158" s="423"/>
      <c r="Z158" s="423"/>
    </row>
    <row r="159" spans="1:26" ht="12.75" customHeight="1">
      <c r="A159" s="570"/>
      <c r="B159" s="547"/>
      <c r="C159" s="571"/>
      <c r="D159" s="547"/>
      <c r="E159" s="423"/>
      <c r="F159" s="423"/>
      <c r="G159" s="423"/>
      <c r="H159" s="423"/>
      <c r="I159" s="423"/>
      <c r="J159" s="423"/>
      <c r="K159" s="423"/>
      <c r="L159" s="423"/>
      <c r="M159" s="423"/>
      <c r="N159" s="423"/>
      <c r="O159" s="423"/>
      <c r="P159" s="423"/>
      <c r="Q159" s="423"/>
      <c r="R159" s="423"/>
      <c r="S159" s="423"/>
      <c r="T159" s="423"/>
      <c r="U159" s="423"/>
      <c r="V159" s="423"/>
      <c r="W159" s="423"/>
      <c r="X159" s="423"/>
      <c r="Y159" s="423"/>
      <c r="Z159" s="423"/>
    </row>
    <row r="160" spans="1:26" ht="12.75" customHeight="1">
      <c r="A160" s="570"/>
      <c r="B160" s="547"/>
      <c r="C160" s="571"/>
      <c r="D160" s="547"/>
      <c r="E160" s="423"/>
      <c r="F160" s="423"/>
      <c r="G160" s="423"/>
      <c r="H160" s="423"/>
      <c r="I160" s="423"/>
      <c r="J160" s="423"/>
      <c r="K160" s="423"/>
      <c r="L160" s="423"/>
      <c r="M160" s="423"/>
      <c r="N160" s="423"/>
      <c r="O160" s="423"/>
      <c r="P160" s="423"/>
      <c r="Q160" s="423"/>
      <c r="R160" s="423"/>
      <c r="S160" s="423"/>
      <c r="T160" s="423"/>
      <c r="U160" s="423"/>
      <c r="V160" s="423"/>
      <c r="W160" s="423"/>
      <c r="X160" s="423"/>
      <c r="Y160" s="423"/>
      <c r="Z160" s="423"/>
    </row>
    <row r="161" spans="1:26" ht="12.75" customHeight="1">
      <c r="A161" s="570"/>
      <c r="B161" s="547"/>
      <c r="C161" s="571"/>
      <c r="D161" s="547"/>
      <c r="E161" s="423"/>
      <c r="F161" s="423"/>
      <c r="G161" s="423"/>
      <c r="H161" s="423"/>
      <c r="I161" s="423"/>
      <c r="J161" s="423"/>
      <c r="K161" s="423"/>
      <c r="L161" s="423"/>
      <c r="M161" s="423"/>
      <c r="N161" s="423"/>
      <c r="O161" s="423"/>
      <c r="P161" s="423"/>
      <c r="Q161" s="423"/>
      <c r="R161" s="423"/>
      <c r="S161" s="423"/>
      <c r="T161" s="423"/>
      <c r="U161" s="423"/>
      <c r="V161" s="423"/>
      <c r="W161" s="423"/>
      <c r="X161" s="423"/>
      <c r="Y161" s="423"/>
      <c r="Z161" s="423"/>
    </row>
    <row r="162" spans="1:26" ht="12.75" customHeight="1">
      <c r="A162" s="570"/>
      <c r="B162" s="547"/>
      <c r="C162" s="571"/>
      <c r="D162" s="547"/>
      <c r="E162" s="423"/>
      <c r="F162" s="423"/>
      <c r="G162" s="423"/>
      <c r="H162" s="423"/>
      <c r="I162" s="423"/>
      <c r="J162" s="423"/>
      <c r="K162" s="423"/>
      <c r="L162" s="423"/>
      <c r="M162" s="423"/>
      <c r="N162" s="423"/>
      <c r="O162" s="423"/>
      <c r="P162" s="423"/>
      <c r="Q162" s="423"/>
      <c r="R162" s="423"/>
      <c r="S162" s="423"/>
      <c r="T162" s="423"/>
      <c r="U162" s="423"/>
      <c r="V162" s="423"/>
      <c r="W162" s="423"/>
      <c r="X162" s="423"/>
      <c r="Y162" s="423"/>
      <c r="Z162" s="423"/>
    </row>
    <row r="163" spans="1:26" ht="12.75" customHeight="1">
      <c r="A163" s="570"/>
      <c r="B163" s="547"/>
      <c r="C163" s="571"/>
      <c r="D163" s="547"/>
      <c r="E163" s="423"/>
      <c r="F163" s="423"/>
      <c r="G163" s="423"/>
      <c r="H163" s="423"/>
      <c r="I163" s="423"/>
      <c r="J163" s="423"/>
      <c r="K163" s="423"/>
      <c r="L163" s="423"/>
      <c r="M163" s="423"/>
      <c r="N163" s="423"/>
      <c r="O163" s="423"/>
      <c r="P163" s="423"/>
      <c r="Q163" s="423"/>
      <c r="R163" s="423"/>
      <c r="S163" s="423"/>
      <c r="T163" s="423"/>
      <c r="U163" s="423"/>
      <c r="V163" s="423"/>
      <c r="W163" s="423"/>
      <c r="X163" s="423"/>
      <c r="Y163" s="423"/>
      <c r="Z163" s="423"/>
    </row>
    <row r="164" spans="1:26" ht="12.75" customHeight="1">
      <c r="A164" s="570"/>
      <c r="B164" s="547"/>
      <c r="C164" s="571"/>
      <c r="D164" s="547"/>
      <c r="E164" s="423"/>
      <c r="F164" s="423"/>
      <c r="G164" s="423"/>
      <c r="H164" s="423"/>
      <c r="I164" s="423"/>
      <c r="J164" s="423"/>
      <c r="K164" s="423"/>
      <c r="L164" s="423"/>
      <c r="M164" s="423"/>
      <c r="N164" s="423"/>
      <c r="O164" s="423"/>
      <c r="P164" s="423"/>
      <c r="Q164" s="423"/>
      <c r="R164" s="423"/>
      <c r="S164" s="423"/>
      <c r="T164" s="423"/>
      <c r="U164" s="423"/>
      <c r="V164" s="423"/>
      <c r="W164" s="423"/>
      <c r="X164" s="423"/>
      <c r="Y164" s="423"/>
      <c r="Z164" s="423"/>
    </row>
    <row r="165" spans="1:26" ht="12.75" customHeight="1">
      <c r="A165" s="570"/>
      <c r="B165" s="547"/>
      <c r="C165" s="571"/>
      <c r="D165" s="547"/>
      <c r="E165" s="423"/>
      <c r="F165" s="423"/>
      <c r="G165" s="423"/>
      <c r="H165" s="423"/>
      <c r="I165" s="423"/>
      <c r="J165" s="423"/>
      <c r="K165" s="423"/>
      <c r="L165" s="423"/>
      <c r="M165" s="423"/>
      <c r="N165" s="423"/>
      <c r="O165" s="423"/>
      <c r="P165" s="423"/>
      <c r="Q165" s="423"/>
      <c r="R165" s="423"/>
      <c r="S165" s="423"/>
      <c r="T165" s="423"/>
      <c r="U165" s="423"/>
      <c r="V165" s="423"/>
      <c r="W165" s="423"/>
      <c r="X165" s="423"/>
      <c r="Y165" s="423"/>
      <c r="Z165" s="423"/>
    </row>
    <row r="166" spans="1:26" ht="12.75" customHeight="1">
      <c r="A166" s="570"/>
      <c r="B166" s="547"/>
      <c r="C166" s="571"/>
      <c r="D166" s="547"/>
      <c r="E166" s="423"/>
      <c r="F166" s="423"/>
      <c r="G166" s="423"/>
      <c r="H166" s="423"/>
      <c r="I166" s="423"/>
      <c r="J166" s="423"/>
      <c r="K166" s="423"/>
      <c r="L166" s="423"/>
      <c r="M166" s="423"/>
      <c r="N166" s="423"/>
      <c r="O166" s="423"/>
      <c r="P166" s="423"/>
      <c r="Q166" s="423"/>
      <c r="R166" s="423"/>
      <c r="S166" s="423"/>
      <c r="T166" s="423"/>
      <c r="U166" s="423"/>
      <c r="V166" s="423"/>
      <c r="W166" s="423"/>
      <c r="X166" s="423"/>
      <c r="Y166" s="423"/>
      <c r="Z166" s="423"/>
    </row>
    <row r="167" spans="1:26" ht="12.75" customHeight="1">
      <c r="A167" s="570"/>
      <c r="B167" s="547"/>
      <c r="C167" s="571"/>
      <c r="D167" s="547"/>
      <c r="E167" s="423"/>
      <c r="F167" s="423"/>
      <c r="G167" s="423"/>
      <c r="H167" s="423"/>
      <c r="I167" s="423"/>
      <c r="J167" s="423"/>
      <c r="K167" s="423"/>
      <c r="L167" s="423"/>
      <c r="M167" s="423"/>
      <c r="N167" s="423"/>
      <c r="O167" s="423"/>
      <c r="P167" s="423"/>
      <c r="Q167" s="423"/>
      <c r="R167" s="423"/>
      <c r="S167" s="423"/>
      <c r="T167" s="423"/>
      <c r="U167" s="423"/>
      <c r="V167" s="423"/>
      <c r="W167" s="423"/>
      <c r="X167" s="423"/>
      <c r="Y167" s="423"/>
      <c r="Z167" s="423"/>
    </row>
    <row r="168" spans="1:26" ht="12.75" customHeight="1">
      <c r="A168" s="570"/>
      <c r="B168" s="547"/>
      <c r="C168" s="571"/>
      <c r="D168" s="547"/>
      <c r="E168" s="423"/>
      <c r="F168" s="423"/>
      <c r="G168" s="423"/>
      <c r="H168" s="423"/>
      <c r="I168" s="423"/>
      <c r="J168" s="423"/>
      <c r="K168" s="423"/>
      <c r="L168" s="423"/>
      <c r="M168" s="423"/>
      <c r="N168" s="423"/>
      <c r="O168" s="423"/>
      <c r="P168" s="423"/>
      <c r="Q168" s="423"/>
      <c r="R168" s="423"/>
      <c r="S168" s="423"/>
      <c r="T168" s="423"/>
      <c r="U168" s="423"/>
      <c r="V168" s="423"/>
      <c r="W168" s="423"/>
      <c r="X168" s="423"/>
      <c r="Y168" s="423"/>
      <c r="Z168" s="423"/>
    </row>
    <row r="169" spans="1:26" ht="12.75" customHeight="1">
      <c r="A169" s="570"/>
      <c r="B169" s="547"/>
      <c r="C169" s="571"/>
      <c r="D169" s="547"/>
      <c r="E169" s="423"/>
      <c r="F169" s="423"/>
      <c r="G169" s="423"/>
      <c r="H169" s="423"/>
      <c r="I169" s="423"/>
      <c r="J169" s="423"/>
      <c r="K169" s="423"/>
      <c r="L169" s="423"/>
      <c r="M169" s="423"/>
      <c r="N169" s="423"/>
      <c r="O169" s="423"/>
      <c r="P169" s="423"/>
      <c r="Q169" s="423"/>
      <c r="R169" s="423"/>
      <c r="S169" s="423"/>
      <c r="T169" s="423"/>
      <c r="U169" s="423"/>
      <c r="V169" s="423"/>
      <c r="W169" s="423"/>
      <c r="X169" s="423"/>
      <c r="Y169" s="423"/>
      <c r="Z169" s="423"/>
    </row>
    <row r="170" spans="1:26" ht="12.75" customHeight="1">
      <c r="A170" s="570"/>
      <c r="B170" s="547"/>
      <c r="C170" s="571"/>
      <c r="D170" s="547"/>
      <c r="E170" s="423"/>
      <c r="F170" s="423"/>
      <c r="G170" s="423"/>
      <c r="H170" s="423"/>
      <c r="I170" s="423"/>
      <c r="J170" s="423"/>
      <c r="K170" s="423"/>
      <c r="L170" s="423"/>
      <c r="M170" s="423"/>
      <c r="N170" s="423"/>
      <c r="O170" s="423"/>
      <c r="P170" s="423"/>
      <c r="Q170" s="423"/>
      <c r="R170" s="423"/>
      <c r="S170" s="423"/>
      <c r="T170" s="423"/>
      <c r="U170" s="423"/>
      <c r="V170" s="423"/>
      <c r="W170" s="423"/>
      <c r="X170" s="423"/>
      <c r="Y170" s="423"/>
      <c r="Z170" s="423"/>
    </row>
    <row r="171" spans="1:26" ht="12.75" customHeight="1">
      <c r="A171" s="570"/>
      <c r="B171" s="547"/>
      <c r="C171" s="571"/>
      <c r="D171" s="547"/>
      <c r="E171" s="423"/>
      <c r="F171" s="423"/>
      <c r="G171" s="423"/>
      <c r="H171" s="423"/>
      <c r="I171" s="423"/>
      <c r="J171" s="423"/>
      <c r="K171" s="423"/>
      <c r="L171" s="423"/>
      <c r="M171" s="423"/>
      <c r="N171" s="423"/>
      <c r="O171" s="423"/>
      <c r="P171" s="423"/>
      <c r="Q171" s="423"/>
      <c r="R171" s="423"/>
      <c r="S171" s="423"/>
      <c r="T171" s="423"/>
      <c r="U171" s="423"/>
      <c r="V171" s="423"/>
      <c r="W171" s="423"/>
      <c r="X171" s="423"/>
      <c r="Y171" s="423"/>
      <c r="Z171" s="423"/>
    </row>
    <row r="172" spans="1:26" ht="12.75" customHeight="1">
      <c r="A172" s="570"/>
      <c r="B172" s="547"/>
      <c r="C172" s="571"/>
      <c r="D172" s="547"/>
      <c r="E172" s="423"/>
      <c r="F172" s="423"/>
      <c r="G172" s="423"/>
      <c r="H172" s="423"/>
      <c r="I172" s="423"/>
      <c r="J172" s="423"/>
      <c r="K172" s="423"/>
      <c r="L172" s="423"/>
      <c r="M172" s="423"/>
      <c r="N172" s="423"/>
      <c r="O172" s="423"/>
      <c r="P172" s="423"/>
      <c r="Q172" s="423"/>
      <c r="R172" s="423"/>
      <c r="S172" s="423"/>
      <c r="T172" s="423"/>
      <c r="U172" s="423"/>
      <c r="V172" s="423"/>
      <c r="W172" s="423"/>
      <c r="X172" s="423"/>
      <c r="Y172" s="423"/>
      <c r="Z172" s="423"/>
    </row>
    <row r="173" spans="1:26" ht="12.75" customHeight="1">
      <c r="A173" s="570"/>
      <c r="B173" s="547"/>
      <c r="C173" s="571"/>
      <c r="D173" s="547"/>
      <c r="E173" s="423"/>
      <c r="F173" s="423"/>
      <c r="G173" s="423"/>
      <c r="H173" s="423"/>
      <c r="I173" s="423"/>
      <c r="J173" s="423"/>
      <c r="K173" s="423"/>
      <c r="L173" s="423"/>
      <c r="M173" s="423"/>
      <c r="N173" s="423"/>
      <c r="O173" s="423"/>
      <c r="P173" s="423"/>
      <c r="Q173" s="423"/>
      <c r="R173" s="423"/>
      <c r="S173" s="423"/>
      <c r="T173" s="423"/>
      <c r="U173" s="423"/>
      <c r="V173" s="423"/>
      <c r="W173" s="423"/>
      <c r="X173" s="423"/>
      <c r="Y173" s="423"/>
      <c r="Z173" s="423"/>
    </row>
    <row r="174" spans="1:26" ht="12.75" customHeight="1">
      <c r="A174" s="570"/>
      <c r="B174" s="547"/>
      <c r="C174" s="571"/>
      <c r="D174" s="547"/>
      <c r="E174" s="423"/>
      <c r="F174" s="423"/>
      <c r="G174" s="423"/>
      <c r="H174" s="423"/>
      <c r="I174" s="423"/>
      <c r="J174" s="423"/>
      <c r="K174" s="423"/>
      <c r="L174" s="423"/>
      <c r="M174" s="423"/>
      <c r="N174" s="423"/>
      <c r="O174" s="423"/>
      <c r="P174" s="423"/>
      <c r="Q174" s="423"/>
      <c r="R174" s="423"/>
      <c r="S174" s="423"/>
      <c r="T174" s="423"/>
      <c r="U174" s="423"/>
      <c r="V174" s="423"/>
      <c r="W174" s="423"/>
      <c r="X174" s="423"/>
      <c r="Y174" s="423"/>
      <c r="Z174" s="423"/>
    </row>
    <row r="175" spans="1:26" ht="12.75" customHeight="1">
      <c r="A175" s="570"/>
      <c r="B175" s="547"/>
      <c r="C175" s="571"/>
      <c r="D175" s="547"/>
      <c r="E175" s="423"/>
      <c r="F175" s="423"/>
      <c r="G175" s="423"/>
      <c r="H175" s="423"/>
      <c r="I175" s="423"/>
      <c r="J175" s="423"/>
      <c r="K175" s="423"/>
      <c r="L175" s="423"/>
      <c r="M175" s="423"/>
      <c r="N175" s="423"/>
      <c r="O175" s="423"/>
      <c r="P175" s="423"/>
      <c r="Q175" s="423"/>
      <c r="R175" s="423"/>
      <c r="S175" s="423"/>
      <c r="T175" s="423"/>
      <c r="U175" s="423"/>
      <c r="V175" s="423"/>
      <c r="W175" s="423"/>
      <c r="X175" s="423"/>
      <c r="Y175" s="423"/>
      <c r="Z175" s="423"/>
    </row>
    <row r="176" spans="1:26" ht="12.75" customHeight="1">
      <c r="A176" s="570"/>
      <c r="B176" s="547"/>
      <c r="C176" s="571"/>
      <c r="D176" s="547"/>
      <c r="E176" s="423"/>
      <c r="F176" s="423"/>
      <c r="G176" s="423"/>
      <c r="H176" s="423"/>
      <c r="I176" s="423"/>
      <c r="J176" s="423"/>
      <c r="K176" s="423"/>
      <c r="L176" s="423"/>
      <c r="M176" s="423"/>
      <c r="N176" s="423"/>
      <c r="O176" s="423"/>
      <c r="P176" s="423"/>
      <c r="Q176" s="423"/>
      <c r="R176" s="423"/>
      <c r="S176" s="423"/>
      <c r="T176" s="423"/>
      <c r="U176" s="423"/>
      <c r="V176" s="423"/>
      <c r="W176" s="423"/>
      <c r="X176" s="423"/>
      <c r="Y176" s="423"/>
      <c r="Z176" s="423"/>
    </row>
    <row r="177" spans="1:26" ht="12.75" customHeight="1">
      <c r="A177" s="570"/>
      <c r="B177" s="547"/>
      <c r="C177" s="571"/>
      <c r="D177" s="547"/>
      <c r="E177" s="423"/>
      <c r="F177" s="423"/>
      <c r="G177" s="423"/>
      <c r="H177" s="423"/>
      <c r="I177" s="423"/>
      <c r="J177" s="423"/>
      <c r="K177" s="423"/>
      <c r="L177" s="423"/>
      <c r="M177" s="423"/>
      <c r="N177" s="423"/>
      <c r="O177" s="423"/>
      <c r="P177" s="423"/>
      <c r="Q177" s="423"/>
      <c r="R177" s="423"/>
      <c r="S177" s="423"/>
      <c r="T177" s="423"/>
      <c r="U177" s="423"/>
      <c r="V177" s="423"/>
      <c r="W177" s="423"/>
      <c r="X177" s="423"/>
      <c r="Y177" s="423"/>
      <c r="Z177" s="423"/>
    </row>
    <row r="178" spans="1:26" ht="12.75" customHeight="1">
      <c r="A178" s="570"/>
      <c r="B178" s="547"/>
      <c r="C178" s="571"/>
      <c r="D178" s="547"/>
      <c r="E178" s="423"/>
      <c r="F178" s="423"/>
      <c r="G178" s="423"/>
      <c r="H178" s="423"/>
      <c r="I178" s="423"/>
      <c r="J178" s="423"/>
      <c r="K178" s="423"/>
      <c r="L178" s="423"/>
      <c r="M178" s="423"/>
      <c r="N178" s="423"/>
      <c r="O178" s="423"/>
      <c r="P178" s="423"/>
      <c r="Q178" s="423"/>
      <c r="R178" s="423"/>
      <c r="S178" s="423"/>
      <c r="T178" s="423"/>
      <c r="U178" s="423"/>
      <c r="V178" s="423"/>
      <c r="W178" s="423"/>
      <c r="X178" s="423"/>
      <c r="Y178" s="423"/>
      <c r="Z178" s="423"/>
    </row>
    <row r="179" spans="1:26" ht="12.75" customHeight="1">
      <c r="A179" s="570"/>
      <c r="B179" s="547"/>
      <c r="C179" s="571"/>
      <c r="D179" s="547"/>
      <c r="E179" s="423"/>
      <c r="F179" s="423"/>
      <c r="G179" s="423"/>
      <c r="H179" s="423"/>
      <c r="I179" s="423"/>
      <c r="J179" s="423"/>
      <c r="K179" s="423"/>
      <c r="L179" s="423"/>
      <c r="M179" s="423"/>
      <c r="N179" s="423"/>
      <c r="O179" s="423"/>
      <c r="P179" s="423"/>
      <c r="Q179" s="423"/>
      <c r="R179" s="423"/>
      <c r="S179" s="423"/>
      <c r="T179" s="423"/>
      <c r="U179" s="423"/>
      <c r="V179" s="423"/>
      <c r="W179" s="423"/>
      <c r="X179" s="423"/>
      <c r="Y179" s="423"/>
      <c r="Z179" s="423"/>
    </row>
    <row r="180" spans="1:26" ht="12.75" customHeight="1">
      <c r="A180" s="570"/>
      <c r="B180" s="547"/>
      <c r="C180" s="571"/>
      <c r="D180" s="547"/>
      <c r="E180" s="423"/>
      <c r="F180" s="423"/>
      <c r="G180" s="423"/>
      <c r="H180" s="423"/>
      <c r="I180" s="423"/>
      <c r="J180" s="423"/>
      <c r="K180" s="423"/>
      <c r="L180" s="423"/>
      <c r="M180" s="423"/>
      <c r="N180" s="423"/>
      <c r="O180" s="423"/>
      <c r="P180" s="423"/>
      <c r="Q180" s="423"/>
      <c r="R180" s="423"/>
      <c r="S180" s="423"/>
      <c r="T180" s="423"/>
      <c r="U180" s="423"/>
      <c r="V180" s="423"/>
      <c r="W180" s="423"/>
      <c r="X180" s="423"/>
      <c r="Y180" s="423"/>
      <c r="Z180" s="423"/>
    </row>
    <row r="181" spans="1:26" ht="12.75" customHeight="1">
      <c r="A181" s="570"/>
      <c r="B181" s="547"/>
      <c r="C181" s="571"/>
      <c r="D181" s="547"/>
      <c r="E181" s="423"/>
      <c r="F181" s="423"/>
      <c r="G181" s="423"/>
      <c r="H181" s="423"/>
      <c r="I181" s="423"/>
      <c r="J181" s="423"/>
      <c r="K181" s="423"/>
      <c r="L181" s="423"/>
      <c r="M181" s="423"/>
      <c r="N181" s="423"/>
      <c r="O181" s="423"/>
      <c r="P181" s="423"/>
      <c r="Q181" s="423"/>
      <c r="R181" s="423"/>
      <c r="S181" s="423"/>
      <c r="T181" s="423"/>
      <c r="U181" s="423"/>
      <c r="V181" s="423"/>
      <c r="W181" s="423"/>
      <c r="X181" s="423"/>
      <c r="Y181" s="423"/>
      <c r="Z181" s="423"/>
    </row>
    <row r="182" spans="1:26" ht="12.75" customHeight="1">
      <c r="A182" s="570"/>
      <c r="B182" s="547"/>
      <c r="C182" s="571"/>
      <c r="D182" s="547"/>
      <c r="E182" s="423"/>
      <c r="F182" s="423"/>
      <c r="G182" s="423"/>
      <c r="H182" s="423"/>
      <c r="I182" s="423"/>
      <c r="J182" s="423"/>
      <c r="K182" s="423"/>
      <c r="L182" s="423"/>
      <c r="M182" s="423"/>
      <c r="N182" s="423"/>
      <c r="O182" s="423"/>
      <c r="P182" s="423"/>
      <c r="Q182" s="423"/>
      <c r="R182" s="423"/>
      <c r="S182" s="423"/>
      <c r="T182" s="423"/>
      <c r="U182" s="423"/>
      <c r="V182" s="423"/>
      <c r="W182" s="423"/>
      <c r="X182" s="423"/>
      <c r="Y182" s="423"/>
      <c r="Z182" s="423"/>
    </row>
    <row r="183" spans="1:26" ht="12.75" customHeight="1">
      <c r="A183" s="570"/>
      <c r="B183" s="547"/>
      <c r="C183" s="571"/>
      <c r="D183" s="547"/>
      <c r="E183" s="423"/>
      <c r="F183" s="423"/>
      <c r="G183" s="423"/>
      <c r="H183" s="423"/>
      <c r="I183" s="423"/>
      <c r="J183" s="423"/>
      <c r="K183" s="423"/>
      <c r="L183" s="423"/>
      <c r="M183" s="423"/>
      <c r="N183" s="423"/>
      <c r="O183" s="423"/>
      <c r="P183" s="423"/>
      <c r="Q183" s="423"/>
      <c r="R183" s="423"/>
      <c r="S183" s="423"/>
      <c r="T183" s="423"/>
      <c r="U183" s="423"/>
      <c r="V183" s="423"/>
      <c r="W183" s="423"/>
      <c r="X183" s="423"/>
      <c r="Y183" s="423"/>
      <c r="Z183" s="423"/>
    </row>
    <row r="184" spans="1:26" ht="12.75" customHeight="1">
      <c r="A184" s="570"/>
      <c r="B184" s="547"/>
      <c r="C184" s="571"/>
      <c r="D184" s="547"/>
      <c r="E184" s="423"/>
      <c r="F184" s="423"/>
      <c r="G184" s="423"/>
      <c r="H184" s="423"/>
      <c r="I184" s="423"/>
      <c r="J184" s="423"/>
      <c r="K184" s="423"/>
      <c r="L184" s="423"/>
      <c r="M184" s="423"/>
      <c r="N184" s="423"/>
      <c r="O184" s="423"/>
      <c r="P184" s="423"/>
      <c r="Q184" s="423"/>
      <c r="R184" s="423"/>
      <c r="S184" s="423"/>
      <c r="T184" s="423"/>
      <c r="U184" s="423"/>
      <c r="V184" s="423"/>
      <c r="W184" s="423"/>
      <c r="X184" s="423"/>
      <c r="Y184" s="423"/>
      <c r="Z184" s="423"/>
    </row>
    <row r="185" spans="1:26" ht="12.75" customHeight="1">
      <c r="A185" s="570"/>
      <c r="B185" s="547"/>
      <c r="C185" s="571"/>
      <c r="D185" s="547"/>
      <c r="E185" s="423"/>
      <c r="F185" s="423"/>
      <c r="G185" s="423"/>
      <c r="H185" s="423"/>
      <c r="I185" s="423"/>
      <c r="J185" s="423"/>
      <c r="K185" s="423"/>
      <c r="L185" s="423"/>
      <c r="M185" s="423"/>
      <c r="N185" s="423"/>
      <c r="O185" s="423"/>
      <c r="P185" s="423"/>
      <c r="Q185" s="423"/>
      <c r="R185" s="423"/>
      <c r="S185" s="423"/>
      <c r="T185" s="423"/>
      <c r="U185" s="423"/>
      <c r="V185" s="423"/>
      <c r="W185" s="423"/>
      <c r="X185" s="423"/>
      <c r="Y185" s="423"/>
      <c r="Z185" s="423"/>
    </row>
    <row r="186" spans="1:26" ht="12.75" customHeight="1">
      <c r="A186" s="570"/>
      <c r="B186" s="547"/>
      <c r="C186" s="571"/>
      <c r="D186" s="547"/>
      <c r="E186" s="423"/>
      <c r="F186" s="423"/>
      <c r="G186" s="423"/>
      <c r="H186" s="423"/>
      <c r="I186" s="423"/>
      <c r="J186" s="423"/>
      <c r="K186" s="423"/>
      <c r="L186" s="423"/>
      <c r="M186" s="423"/>
      <c r="N186" s="423"/>
      <c r="O186" s="423"/>
      <c r="P186" s="423"/>
      <c r="Q186" s="423"/>
      <c r="R186" s="423"/>
      <c r="S186" s="423"/>
      <c r="T186" s="423"/>
      <c r="U186" s="423"/>
      <c r="V186" s="423"/>
      <c r="W186" s="423"/>
      <c r="X186" s="423"/>
      <c r="Y186" s="423"/>
      <c r="Z186" s="423"/>
    </row>
    <row r="187" spans="1:26" ht="12.75" customHeight="1">
      <c r="A187" s="570"/>
      <c r="B187" s="547"/>
      <c r="C187" s="571"/>
      <c r="D187" s="547"/>
      <c r="E187" s="423"/>
      <c r="F187" s="423"/>
      <c r="G187" s="423"/>
      <c r="H187" s="423"/>
      <c r="I187" s="423"/>
      <c r="J187" s="423"/>
      <c r="K187" s="423"/>
      <c r="L187" s="423"/>
      <c r="M187" s="423"/>
      <c r="N187" s="423"/>
      <c r="O187" s="423"/>
      <c r="P187" s="423"/>
      <c r="Q187" s="423"/>
      <c r="R187" s="423"/>
      <c r="S187" s="423"/>
      <c r="T187" s="423"/>
      <c r="U187" s="423"/>
      <c r="V187" s="423"/>
      <c r="W187" s="423"/>
      <c r="X187" s="423"/>
      <c r="Y187" s="423"/>
      <c r="Z187" s="423"/>
    </row>
    <row r="188" spans="1:26" ht="12.75" customHeight="1">
      <c r="A188" s="570"/>
      <c r="B188" s="547"/>
      <c r="C188" s="571"/>
      <c r="D188" s="547"/>
      <c r="E188" s="423"/>
      <c r="F188" s="423"/>
      <c r="G188" s="423"/>
      <c r="H188" s="423"/>
      <c r="I188" s="423"/>
      <c r="J188" s="423"/>
      <c r="K188" s="423"/>
      <c r="L188" s="423"/>
      <c r="M188" s="423"/>
      <c r="N188" s="423"/>
      <c r="O188" s="423"/>
      <c r="P188" s="423"/>
      <c r="Q188" s="423"/>
      <c r="R188" s="423"/>
      <c r="S188" s="423"/>
      <c r="T188" s="423"/>
      <c r="U188" s="423"/>
      <c r="V188" s="423"/>
      <c r="W188" s="423"/>
      <c r="X188" s="423"/>
      <c r="Y188" s="423"/>
      <c r="Z188" s="423"/>
    </row>
    <row r="189" spans="1:26" ht="12.75" customHeight="1">
      <c r="A189" s="570"/>
      <c r="B189" s="547"/>
      <c r="C189" s="571"/>
      <c r="D189" s="547"/>
      <c r="E189" s="423"/>
      <c r="F189" s="423"/>
      <c r="G189" s="423"/>
      <c r="H189" s="423"/>
      <c r="I189" s="423"/>
      <c r="J189" s="423"/>
      <c r="K189" s="423"/>
      <c r="L189" s="423"/>
      <c r="M189" s="423"/>
      <c r="N189" s="423"/>
      <c r="O189" s="423"/>
      <c r="P189" s="423"/>
      <c r="Q189" s="423"/>
      <c r="R189" s="423"/>
      <c r="S189" s="423"/>
      <c r="T189" s="423"/>
      <c r="U189" s="423"/>
      <c r="V189" s="423"/>
      <c r="W189" s="423"/>
      <c r="X189" s="423"/>
      <c r="Y189" s="423"/>
      <c r="Z189" s="423"/>
    </row>
    <row r="190" spans="1:26" ht="12.75" customHeight="1">
      <c r="A190" s="570"/>
      <c r="B190" s="547"/>
      <c r="C190" s="571"/>
      <c r="D190" s="547"/>
      <c r="E190" s="423"/>
      <c r="F190" s="423"/>
      <c r="G190" s="423"/>
      <c r="H190" s="423"/>
      <c r="I190" s="423"/>
      <c r="J190" s="423"/>
      <c r="K190" s="423"/>
      <c r="L190" s="423"/>
      <c r="M190" s="423"/>
      <c r="N190" s="423"/>
      <c r="O190" s="423"/>
      <c r="P190" s="423"/>
      <c r="Q190" s="423"/>
      <c r="R190" s="423"/>
      <c r="S190" s="423"/>
      <c r="T190" s="423"/>
      <c r="U190" s="423"/>
      <c r="V190" s="423"/>
      <c r="W190" s="423"/>
      <c r="X190" s="423"/>
      <c r="Y190" s="423"/>
      <c r="Z190" s="423"/>
    </row>
    <row r="191" spans="1:26" ht="12.75" customHeight="1">
      <c r="A191" s="570"/>
      <c r="B191" s="547"/>
      <c r="C191" s="571"/>
      <c r="D191" s="547"/>
      <c r="E191" s="423"/>
      <c r="F191" s="423"/>
      <c r="G191" s="423"/>
      <c r="H191" s="423"/>
      <c r="I191" s="423"/>
      <c r="J191" s="423"/>
      <c r="K191" s="423"/>
      <c r="L191" s="423"/>
      <c r="M191" s="423"/>
      <c r="N191" s="423"/>
      <c r="O191" s="423"/>
      <c r="P191" s="423"/>
      <c r="Q191" s="423"/>
      <c r="R191" s="423"/>
      <c r="S191" s="423"/>
      <c r="T191" s="423"/>
      <c r="U191" s="423"/>
      <c r="V191" s="423"/>
      <c r="W191" s="423"/>
      <c r="X191" s="423"/>
      <c r="Y191" s="423"/>
      <c r="Z191" s="423"/>
    </row>
    <row r="192" spans="1:26" ht="12.75" customHeight="1">
      <c r="A192" s="570"/>
      <c r="B192" s="547"/>
      <c r="C192" s="571"/>
      <c r="D192" s="547"/>
      <c r="E192" s="423"/>
      <c r="F192" s="423"/>
      <c r="G192" s="423"/>
      <c r="H192" s="423"/>
      <c r="I192" s="423"/>
      <c r="J192" s="423"/>
      <c r="K192" s="423"/>
      <c r="L192" s="423"/>
      <c r="M192" s="423"/>
      <c r="N192" s="423"/>
      <c r="O192" s="423"/>
      <c r="P192" s="423"/>
      <c r="Q192" s="423"/>
      <c r="R192" s="423"/>
      <c r="S192" s="423"/>
      <c r="T192" s="423"/>
      <c r="U192" s="423"/>
      <c r="V192" s="423"/>
      <c r="W192" s="423"/>
      <c r="X192" s="423"/>
      <c r="Y192" s="423"/>
      <c r="Z192" s="423"/>
    </row>
    <row r="193" spans="1:26" ht="12.75" customHeight="1">
      <c r="A193" s="570"/>
      <c r="B193" s="547"/>
      <c r="C193" s="571"/>
      <c r="D193" s="547"/>
      <c r="E193" s="423"/>
      <c r="F193" s="423"/>
      <c r="G193" s="423"/>
      <c r="H193" s="423"/>
      <c r="I193" s="423"/>
      <c r="J193" s="423"/>
      <c r="K193" s="423"/>
      <c r="L193" s="423"/>
      <c r="M193" s="423"/>
      <c r="N193" s="423"/>
      <c r="O193" s="423"/>
      <c r="P193" s="423"/>
      <c r="Q193" s="423"/>
      <c r="R193" s="423"/>
      <c r="S193" s="423"/>
      <c r="T193" s="423"/>
      <c r="U193" s="423"/>
      <c r="V193" s="423"/>
      <c r="W193" s="423"/>
      <c r="X193" s="423"/>
      <c r="Y193" s="423"/>
      <c r="Z193" s="423"/>
    </row>
    <row r="194" spans="1:26" ht="12.75" customHeight="1">
      <c r="A194" s="570"/>
      <c r="B194" s="547"/>
      <c r="C194" s="571"/>
      <c r="D194" s="547"/>
      <c r="E194" s="423"/>
      <c r="F194" s="423"/>
      <c r="G194" s="423"/>
      <c r="H194" s="423"/>
      <c r="I194" s="423"/>
      <c r="J194" s="423"/>
      <c r="K194" s="423"/>
      <c r="L194" s="423"/>
      <c r="M194" s="423"/>
      <c r="N194" s="423"/>
      <c r="O194" s="423"/>
      <c r="P194" s="423"/>
      <c r="Q194" s="423"/>
      <c r="R194" s="423"/>
      <c r="S194" s="423"/>
      <c r="T194" s="423"/>
      <c r="U194" s="423"/>
      <c r="V194" s="423"/>
      <c r="W194" s="423"/>
      <c r="X194" s="423"/>
      <c r="Y194" s="423"/>
      <c r="Z194" s="423"/>
    </row>
    <row r="195" spans="1:26" ht="12.75" customHeight="1">
      <c r="A195" s="570"/>
      <c r="B195" s="547"/>
      <c r="C195" s="571"/>
      <c r="D195" s="547"/>
      <c r="E195" s="423"/>
      <c r="F195" s="423"/>
      <c r="G195" s="423"/>
      <c r="H195" s="423"/>
      <c r="I195" s="423"/>
      <c r="J195" s="423"/>
      <c r="K195" s="423"/>
      <c r="L195" s="423"/>
      <c r="M195" s="423"/>
      <c r="N195" s="423"/>
      <c r="O195" s="423"/>
      <c r="P195" s="423"/>
      <c r="Q195" s="423"/>
      <c r="R195" s="423"/>
      <c r="S195" s="423"/>
      <c r="T195" s="423"/>
      <c r="U195" s="423"/>
      <c r="V195" s="423"/>
      <c r="W195" s="423"/>
      <c r="X195" s="423"/>
      <c r="Y195" s="423"/>
      <c r="Z195" s="423"/>
    </row>
    <row r="196" spans="1:26" ht="12.75" customHeight="1">
      <c r="A196" s="570"/>
      <c r="B196" s="547"/>
      <c r="C196" s="571"/>
      <c r="D196" s="547"/>
      <c r="E196" s="423"/>
      <c r="F196" s="423"/>
      <c r="G196" s="423"/>
      <c r="H196" s="423"/>
      <c r="I196" s="423"/>
      <c r="J196" s="423"/>
      <c r="K196" s="423"/>
      <c r="L196" s="423"/>
      <c r="M196" s="423"/>
      <c r="N196" s="423"/>
      <c r="O196" s="423"/>
      <c r="P196" s="423"/>
      <c r="Q196" s="423"/>
      <c r="R196" s="423"/>
      <c r="S196" s="423"/>
      <c r="T196" s="423"/>
      <c r="U196" s="423"/>
      <c r="V196" s="423"/>
      <c r="W196" s="423"/>
      <c r="X196" s="423"/>
      <c r="Y196" s="423"/>
      <c r="Z196" s="423"/>
    </row>
    <row r="197" spans="1:26" ht="12.75" customHeight="1">
      <c r="A197" s="570"/>
      <c r="B197" s="547"/>
      <c r="C197" s="571"/>
      <c r="D197" s="547"/>
      <c r="E197" s="423"/>
      <c r="F197" s="423"/>
      <c r="G197" s="423"/>
      <c r="H197" s="423"/>
      <c r="I197" s="423"/>
      <c r="J197" s="423"/>
      <c r="K197" s="423"/>
      <c r="L197" s="423"/>
      <c r="M197" s="423"/>
      <c r="N197" s="423"/>
      <c r="O197" s="423"/>
      <c r="P197" s="423"/>
      <c r="Q197" s="423"/>
      <c r="R197" s="423"/>
      <c r="S197" s="423"/>
      <c r="T197" s="423"/>
      <c r="U197" s="423"/>
      <c r="V197" s="423"/>
      <c r="W197" s="423"/>
      <c r="X197" s="423"/>
      <c r="Y197" s="423"/>
      <c r="Z197" s="423"/>
    </row>
    <row r="198" spans="1:26" ht="12.75" customHeight="1">
      <c r="A198" s="570"/>
      <c r="B198" s="547"/>
      <c r="C198" s="571"/>
      <c r="D198" s="547"/>
      <c r="E198" s="423"/>
      <c r="F198" s="423"/>
      <c r="G198" s="423"/>
      <c r="H198" s="423"/>
      <c r="I198" s="423"/>
      <c r="J198" s="423"/>
      <c r="K198" s="423"/>
      <c r="L198" s="423"/>
      <c r="M198" s="423"/>
      <c r="N198" s="423"/>
      <c r="O198" s="423"/>
      <c r="P198" s="423"/>
      <c r="Q198" s="423"/>
      <c r="R198" s="423"/>
      <c r="S198" s="423"/>
      <c r="T198" s="423"/>
      <c r="U198" s="423"/>
      <c r="V198" s="423"/>
      <c r="W198" s="423"/>
      <c r="X198" s="423"/>
      <c r="Y198" s="423"/>
      <c r="Z198" s="423"/>
    </row>
    <row r="199" spans="1:26" ht="12.75" customHeight="1">
      <c r="A199" s="570"/>
      <c r="B199" s="547"/>
      <c r="C199" s="571"/>
      <c r="D199" s="547"/>
      <c r="E199" s="423"/>
      <c r="F199" s="423"/>
      <c r="G199" s="423"/>
      <c r="H199" s="423"/>
      <c r="I199" s="423"/>
      <c r="J199" s="423"/>
      <c r="K199" s="423"/>
      <c r="L199" s="423"/>
      <c r="M199" s="423"/>
      <c r="N199" s="423"/>
      <c r="O199" s="423"/>
      <c r="P199" s="423"/>
      <c r="Q199" s="423"/>
      <c r="R199" s="423"/>
      <c r="S199" s="423"/>
      <c r="T199" s="423"/>
      <c r="U199" s="423"/>
      <c r="V199" s="423"/>
      <c r="W199" s="423"/>
      <c r="X199" s="423"/>
      <c r="Y199" s="423"/>
      <c r="Z199" s="423"/>
    </row>
    <row r="200" spans="1:26" ht="15.75" customHeight="1">
      <c r="A200" s="570"/>
      <c r="B200" s="547"/>
      <c r="C200" s="571"/>
      <c r="D200" s="547"/>
      <c r="E200" s="423"/>
      <c r="F200" s="423"/>
      <c r="G200" s="423"/>
      <c r="H200" s="423"/>
      <c r="I200" s="423"/>
      <c r="J200" s="423"/>
      <c r="K200" s="423"/>
      <c r="L200" s="423"/>
      <c r="M200" s="423"/>
      <c r="N200" s="423"/>
      <c r="O200" s="423"/>
      <c r="P200" s="423"/>
      <c r="Q200" s="423"/>
      <c r="R200" s="423"/>
      <c r="S200" s="423"/>
      <c r="T200" s="423"/>
      <c r="U200" s="423"/>
      <c r="V200" s="423"/>
      <c r="W200" s="423"/>
      <c r="X200" s="423"/>
      <c r="Y200" s="423"/>
      <c r="Z200" s="423"/>
    </row>
    <row r="201" spans="1:26" ht="15.75" customHeight="1">
      <c r="A201" s="570"/>
      <c r="B201" s="547"/>
      <c r="C201" s="571"/>
      <c r="D201" s="547"/>
      <c r="E201" s="423"/>
      <c r="F201" s="423"/>
      <c r="G201" s="423"/>
      <c r="H201" s="423"/>
      <c r="I201" s="423"/>
      <c r="J201" s="423"/>
      <c r="K201" s="423"/>
      <c r="L201" s="423"/>
      <c r="M201" s="423"/>
      <c r="N201" s="423"/>
      <c r="O201" s="423"/>
      <c r="P201" s="423"/>
      <c r="Q201" s="423"/>
      <c r="R201" s="423"/>
      <c r="S201" s="423"/>
      <c r="T201" s="423"/>
      <c r="U201" s="423"/>
      <c r="V201" s="423"/>
      <c r="W201" s="423"/>
      <c r="X201" s="423"/>
      <c r="Y201" s="423"/>
      <c r="Z201" s="423"/>
    </row>
    <row r="202" spans="1:26" ht="15.75" customHeight="1">
      <c r="A202" s="570"/>
      <c r="B202" s="547"/>
      <c r="C202" s="571"/>
      <c r="D202" s="547"/>
      <c r="E202" s="423"/>
      <c r="F202" s="423"/>
      <c r="G202" s="423"/>
      <c r="H202" s="423"/>
      <c r="I202" s="423"/>
      <c r="J202" s="423"/>
      <c r="K202" s="423"/>
      <c r="L202" s="423"/>
      <c r="M202" s="423"/>
      <c r="N202" s="423"/>
      <c r="O202" s="423"/>
      <c r="P202" s="423"/>
      <c r="Q202" s="423"/>
      <c r="R202" s="423"/>
      <c r="S202" s="423"/>
      <c r="T202" s="423"/>
      <c r="U202" s="423"/>
      <c r="V202" s="423"/>
      <c r="W202" s="423"/>
      <c r="X202" s="423"/>
      <c r="Y202" s="423"/>
      <c r="Z202" s="423"/>
    </row>
    <row r="203" spans="1:26" ht="15.75" customHeight="1">
      <c r="A203" s="570"/>
      <c r="B203" s="547"/>
      <c r="C203" s="571"/>
      <c r="D203" s="547"/>
      <c r="E203" s="423"/>
      <c r="F203" s="423"/>
      <c r="G203" s="423"/>
      <c r="H203" s="423"/>
      <c r="I203" s="423"/>
      <c r="J203" s="423"/>
      <c r="K203" s="423"/>
      <c r="L203" s="423"/>
      <c r="M203" s="423"/>
      <c r="N203" s="423"/>
      <c r="O203" s="423"/>
      <c r="P203" s="423"/>
      <c r="Q203" s="423"/>
      <c r="R203" s="423"/>
      <c r="S203" s="423"/>
      <c r="T203" s="423"/>
      <c r="U203" s="423"/>
      <c r="V203" s="423"/>
      <c r="W203" s="423"/>
      <c r="X203" s="423"/>
      <c r="Y203" s="423"/>
      <c r="Z203" s="423"/>
    </row>
    <row r="204" spans="1:26" ht="15.75" customHeight="1">
      <c r="A204" s="570"/>
      <c r="B204" s="547"/>
      <c r="C204" s="571"/>
      <c r="D204" s="547"/>
      <c r="E204" s="423"/>
      <c r="F204" s="423"/>
      <c r="G204" s="423"/>
      <c r="H204" s="423"/>
      <c r="I204" s="423"/>
      <c r="J204" s="423"/>
      <c r="K204" s="423"/>
      <c r="L204" s="423"/>
      <c r="M204" s="423"/>
      <c r="N204" s="423"/>
      <c r="O204" s="423"/>
      <c r="P204" s="423"/>
      <c r="Q204" s="423"/>
      <c r="R204" s="423"/>
      <c r="S204" s="423"/>
      <c r="T204" s="423"/>
      <c r="U204" s="423"/>
      <c r="V204" s="423"/>
      <c r="W204" s="423"/>
      <c r="X204" s="423"/>
      <c r="Y204" s="423"/>
      <c r="Z204" s="423"/>
    </row>
    <row r="205" spans="1:26" ht="15.75" customHeight="1">
      <c r="A205" s="570"/>
      <c r="B205" s="547"/>
      <c r="C205" s="571"/>
      <c r="D205" s="547"/>
      <c r="E205" s="423"/>
      <c r="F205" s="423"/>
      <c r="G205" s="423"/>
      <c r="H205" s="423"/>
      <c r="I205" s="423"/>
      <c r="J205" s="423"/>
      <c r="K205" s="423"/>
      <c r="L205" s="423"/>
      <c r="M205" s="423"/>
      <c r="N205" s="423"/>
      <c r="O205" s="423"/>
      <c r="P205" s="423"/>
      <c r="Q205" s="423"/>
      <c r="R205" s="423"/>
      <c r="S205" s="423"/>
      <c r="T205" s="423"/>
      <c r="U205" s="423"/>
      <c r="V205" s="423"/>
      <c r="W205" s="423"/>
      <c r="X205" s="423"/>
      <c r="Y205" s="423"/>
      <c r="Z205" s="423"/>
    </row>
    <row r="206" spans="1:26" ht="15.75" customHeight="1">
      <c r="A206" s="570"/>
      <c r="B206" s="547"/>
      <c r="C206" s="571"/>
      <c r="D206" s="547"/>
      <c r="E206" s="423"/>
      <c r="F206" s="423"/>
      <c r="G206" s="423"/>
      <c r="H206" s="423"/>
      <c r="I206" s="423"/>
      <c r="J206" s="423"/>
      <c r="K206" s="423"/>
      <c r="L206" s="423"/>
      <c r="M206" s="423"/>
      <c r="N206" s="423"/>
      <c r="O206" s="423"/>
      <c r="P206" s="423"/>
      <c r="Q206" s="423"/>
      <c r="R206" s="423"/>
      <c r="S206" s="423"/>
      <c r="T206" s="423"/>
      <c r="U206" s="423"/>
      <c r="V206" s="423"/>
      <c r="W206" s="423"/>
      <c r="X206" s="423"/>
      <c r="Y206" s="423"/>
      <c r="Z206" s="423"/>
    </row>
    <row r="207" spans="1:26" ht="15.75" customHeight="1">
      <c r="A207" s="570"/>
      <c r="B207" s="547"/>
      <c r="C207" s="571"/>
      <c r="D207" s="547"/>
      <c r="E207" s="423"/>
      <c r="F207" s="423"/>
      <c r="G207" s="423"/>
      <c r="H207" s="423"/>
      <c r="I207" s="423"/>
      <c r="J207" s="423"/>
      <c r="K207" s="423"/>
      <c r="L207" s="423"/>
      <c r="M207" s="423"/>
      <c r="N207" s="423"/>
      <c r="O207" s="423"/>
      <c r="P207" s="423"/>
      <c r="Q207" s="423"/>
      <c r="R207" s="423"/>
      <c r="S207" s="423"/>
      <c r="T207" s="423"/>
      <c r="U207" s="423"/>
      <c r="V207" s="423"/>
      <c r="W207" s="423"/>
      <c r="X207" s="423"/>
      <c r="Y207" s="423"/>
      <c r="Z207" s="423"/>
    </row>
    <row r="208" spans="1:26" ht="15.75" customHeight="1">
      <c r="A208" s="570"/>
      <c r="B208" s="547"/>
      <c r="C208" s="571"/>
      <c r="D208" s="547"/>
      <c r="E208" s="423"/>
      <c r="F208" s="423"/>
      <c r="G208" s="423"/>
      <c r="H208" s="423"/>
      <c r="I208" s="423"/>
      <c r="J208" s="423"/>
      <c r="K208" s="423"/>
      <c r="L208" s="423"/>
      <c r="M208" s="423"/>
      <c r="N208" s="423"/>
      <c r="O208" s="423"/>
      <c r="P208" s="423"/>
      <c r="Q208" s="423"/>
      <c r="R208" s="423"/>
      <c r="S208" s="423"/>
      <c r="T208" s="423"/>
      <c r="U208" s="423"/>
      <c r="V208" s="423"/>
      <c r="W208" s="423"/>
      <c r="X208" s="423"/>
      <c r="Y208" s="423"/>
      <c r="Z208" s="423"/>
    </row>
    <row r="209" spans="1:26" ht="15.75" customHeight="1">
      <c r="A209" s="570"/>
      <c r="B209" s="547"/>
      <c r="C209" s="571"/>
      <c r="D209" s="547"/>
      <c r="E209" s="423"/>
      <c r="F209" s="423"/>
      <c r="G209" s="423"/>
      <c r="H209" s="423"/>
      <c r="I209" s="423"/>
      <c r="J209" s="423"/>
      <c r="K209" s="423"/>
      <c r="L209" s="423"/>
      <c r="M209" s="423"/>
      <c r="N209" s="423"/>
      <c r="O209" s="423"/>
      <c r="P209" s="423"/>
      <c r="Q209" s="423"/>
      <c r="R209" s="423"/>
      <c r="S209" s="423"/>
      <c r="T209" s="423"/>
      <c r="U209" s="423"/>
      <c r="V209" s="423"/>
      <c r="W209" s="423"/>
      <c r="X209" s="423"/>
      <c r="Y209" s="423"/>
      <c r="Z209" s="423"/>
    </row>
    <row r="210" spans="1:26" ht="15.75" customHeight="1">
      <c r="A210" s="570"/>
      <c r="B210" s="547"/>
      <c r="C210" s="571"/>
      <c r="D210" s="547"/>
      <c r="E210" s="423"/>
      <c r="F210" s="423"/>
      <c r="G210" s="423"/>
      <c r="H210" s="423"/>
      <c r="I210" s="423"/>
      <c r="J210" s="423"/>
      <c r="K210" s="423"/>
      <c r="L210" s="423"/>
      <c r="M210" s="423"/>
      <c r="N210" s="423"/>
      <c r="O210" s="423"/>
      <c r="P210" s="423"/>
      <c r="Q210" s="423"/>
      <c r="R210" s="423"/>
      <c r="S210" s="423"/>
      <c r="T210" s="423"/>
      <c r="U210" s="423"/>
      <c r="V210" s="423"/>
      <c r="W210" s="423"/>
      <c r="X210" s="423"/>
      <c r="Y210" s="423"/>
      <c r="Z210" s="423"/>
    </row>
    <row r="211" spans="1:26" ht="15.75" customHeight="1">
      <c r="A211" s="570"/>
      <c r="B211" s="547"/>
      <c r="C211" s="571"/>
      <c r="D211" s="547"/>
      <c r="E211" s="423"/>
      <c r="F211" s="423"/>
      <c r="G211" s="423"/>
      <c r="H211" s="423"/>
      <c r="I211" s="423"/>
      <c r="J211" s="423"/>
      <c r="K211" s="423"/>
      <c r="L211" s="423"/>
      <c r="M211" s="423"/>
      <c r="N211" s="423"/>
      <c r="O211" s="423"/>
      <c r="P211" s="423"/>
      <c r="Q211" s="423"/>
      <c r="R211" s="423"/>
      <c r="S211" s="423"/>
      <c r="T211" s="423"/>
      <c r="U211" s="423"/>
      <c r="V211" s="423"/>
      <c r="W211" s="423"/>
      <c r="X211" s="423"/>
      <c r="Y211" s="423"/>
      <c r="Z211" s="423"/>
    </row>
    <row r="212" spans="1:26" ht="15.75" customHeight="1">
      <c r="A212" s="570"/>
      <c r="B212" s="547"/>
      <c r="C212" s="571"/>
      <c r="D212" s="547"/>
      <c r="E212" s="423"/>
      <c r="F212" s="423"/>
      <c r="G212" s="423"/>
      <c r="H212" s="423"/>
      <c r="I212" s="423"/>
      <c r="J212" s="423"/>
      <c r="K212" s="423"/>
      <c r="L212" s="423"/>
      <c r="M212" s="423"/>
      <c r="N212" s="423"/>
      <c r="O212" s="423"/>
      <c r="P212" s="423"/>
      <c r="Q212" s="423"/>
      <c r="R212" s="423"/>
      <c r="S212" s="423"/>
      <c r="T212" s="423"/>
      <c r="U212" s="423"/>
      <c r="V212" s="423"/>
      <c r="W212" s="423"/>
      <c r="X212" s="423"/>
      <c r="Y212" s="423"/>
      <c r="Z212" s="423"/>
    </row>
    <row r="213" spans="1:26" ht="15.75" customHeight="1">
      <c r="A213" s="570"/>
      <c r="B213" s="547"/>
      <c r="C213" s="571"/>
      <c r="D213" s="547"/>
      <c r="E213" s="423"/>
      <c r="F213" s="423"/>
      <c r="G213" s="423"/>
      <c r="H213" s="423"/>
      <c r="I213" s="423"/>
      <c r="J213" s="423"/>
      <c r="K213" s="423"/>
      <c r="L213" s="423"/>
      <c r="M213" s="423"/>
      <c r="N213" s="423"/>
      <c r="O213" s="423"/>
      <c r="P213" s="423"/>
      <c r="Q213" s="423"/>
      <c r="R213" s="423"/>
      <c r="S213" s="423"/>
      <c r="T213" s="423"/>
      <c r="U213" s="423"/>
      <c r="V213" s="423"/>
      <c r="W213" s="423"/>
      <c r="X213" s="423"/>
      <c r="Y213" s="423"/>
      <c r="Z213" s="423"/>
    </row>
    <row r="214" spans="1:26" ht="15.75" customHeight="1">
      <c r="A214" s="570"/>
      <c r="B214" s="547"/>
      <c r="C214" s="571"/>
      <c r="D214" s="547"/>
      <c r="E214" s="423"/>
      <c r="F214" s="423"/>
      <c r="G214" s="423"/>
      <c r="H214" s="423"/>
      <c r="I214" s="423"/>
      <c r="J214" s="423"/>
      <c r="K214" s="423"/>
      <c r="L214" s="423"/>
      <c r="M214" s="423"/>
      <c r="N214" s="423"/>
      <c r="O214" s="423"/>
      <c r="P214" s="423"/>
      <c r="Q214" s="423"/>
      <c r="R214" s="423"/>
      <c r="S214" s="423"/>
      <c r="T214" s="423"/>
      <c r="U214" s="423"/>
      <c r="V214" s="423"/>
      <c r="W214" s="423"/>
      <c r="X214" s="423"/>
      <c r="Y214" s="423"/>
      <c r="Z214" s="423"/>
    </row>
    <row r="215" spans="1:26" ht="15.75" customHeight="1">
      <c r="A215" s="570"/>
      <c r="B215" s="547"/>
      <c r="C215" s="571"/>
      <c r="D215" s="547"/>
      <c r="E215" s="423"/>
      <c r="F215" s="423"/>
      <c r="G215" s="423"/>
      <c r="H215" s="423"/>
      <c r="I215" s="423"/>
      <c r="J215" s="423"/>
      <c r="K215" s="423"/>
      <c r="L215" s="423"/>
      <c r="M215" s="423"/>
      <c r="N215" s="423"/>
      <c r="O215" s="423"/>
      <c r="P215" s="423"/>
      <c r="Q215" s="423"/>
      <c r="R215" s="423"/>
      <c r="S215" s="423"/>
      <c r="T215" s="423"/>
      <c r="U215" s="423"/>
      <c r="V215" s="423"/>
      <c r="W215" s="423"/>
      <c r="X215" s="423"/>
      <c r="Y215" s="423"/>
      <c r="Z215" s="423"/>
    </row>
    <row r="216" spans="1:26" ht="15.75" customHeight="1">
      <c r="A216" s="570"/>
      <c r="B216" s="547"/>
      <c r="C216" s="571"/>
      <c r="D216" s="547"/>
      <c r="E216" s="423"/>
      <c r="F216" s="423"/>
      <c r="G216" s="423"/>
      <c r="H216" s="423"/>
      <c r="I216" s="423"/>
      <c r="J216" s="423"/>
      <c r="K216" s="423"/>
      <c r="L216" s="423"/>
      <c r="M216" s="423"/>
      <c r="N216" s="423"/>
      <c r="O216" s="423"/>
      <c r="P216" s="423"/>
      <c r="Q216" s="423"/>
      <c r="R216" s="423"/>
      <c r="S216" s="423"/>
      <c r="T216" s="423"/>
      <c r="U216" s="423"/>
      <c r="V216" s="423"/>
      <c r="W216" s="423"/>
      <c r="X216" s="423"/>
      <c r="Y216" s="423"/>
      <c r="Z216" s="423"/>
    </row>
    <row r="217" spans="1:26" ht="15.75" customHeight="1">
      <c r="A217" s="570"/>
      <c r="B217" s="547"/>
      <c r="C217" s="571"/>
      <c r="D217" s="547"/>
      <c r="E217" s="423"/>
      <c r="F217" s="423"/>
      <c r="G217" s="423"/>
      <c r="H217" s="423"/>
      <c r="I217" s="423"/>
      <c r="J217" s="423"/>
      <c r="K217" s="423"/>
      <c r="L217" s="423"/>
      <c r="M217" s="423"/>
      <c r="N217" s="423"/>
      <c r="O217" s="423"/>
      <c r="P217" s="423"/>
      <c r="Q217" s="423"/>
      <c r="R217" s="423"/>
      <c r="S217" s="423"/>
      <c r="T217" s="423"/>
      <c r="U217" s="423"/>
      <c r="V217" s="423"/>
      <c r="W217" s="423"/>
      <c r="X217" s="423"/>
      <c r="Y217" s="423"/>
      <c r="Z217" s="423"/>
    </row>
    <row r="218" spans="1:26" ht="15.75" customHeight="1">
      <c r="A218" s="570"/>
      <c r="B218" s="547"/>
      <c r="C218" s="571"/>
      <c r="D218" s="547"/>
      <c r="E218" s="423"/>
      <c r="F218" s="423"/>
      <c r="G218" s="423"/>
      <c r="H218" s="423"/>
      <c r="I218" s="423"/>
      <c r="J218" s="423"/>
      <c r="K218" s="423"/>
      <c r="L218" s="423"/>
      <c r="M218" s="423"/>
      <c r="N218" s="423"/>
      <c r="O218" s="423"/>
      <c r="P218" s="423"/>
      <c r="Q218" s="423"/>
      <c r="R218" s="423"/>
      <c r="S218" s="423"/>
      <c r="T218" s="423"/>
      <c r="U218" s="423"/>
      <c r="V218" s="423"/>
      <c r="W218" s="423"/>
      <c r="X218" s="423"/>
      <c r="Y218" s="423"/>
      <c r="Z218" s="423"/>
    </row>
    <row r="219" spans="1:26" ht="15.75" customHeight="1">
      <c r="A219" s="570"/>
      <c r="B219" s="547"/>
      <c r="C219" s="571"/>
      <c r="D219" s="547"/>
      <c r="E219" s="423"/>
      <c r="F219" s="423"/>
      <c r="G219" s="423"/>
      <c r="H219" s="423"/>
      <c r="I219" s="423"/>
      <c r="J219" s="423"/>
      <c r="K219" s="423"/>
      <c r="L219" s="423"/>
      <c r="M219" s="423"/>
      <c r="N219" s="423"/>
      <c r="O219" s="423"/>
      <c r="P219" s="423"/>
      <c r="Q219" s="423"/>
      <c r="R219" s="423"/>
      <c r="S219" s="423"/>
      <c r="T219" s="423"/>
      <c r="U219" s="423"/>
      <c r="V219" s="423"/>
      <c r="W219" s="423"/>
      <c r="X219" s="423"/>
      <c r="Y219" s="423"/>
      <c r="Z219" s="423"/>
    </row>
    <row r="220" spans="1:26" ht="15.75" customHeight="1">
      <c r="A220" s="570"/>
      <c r="B220" s="547"/>
      <c r="C220" s="571"/>
      <c r="D220" s="547"/>
      <c r="E220" s="423"/>
      <c r="F220" s="423"/>
      <c r="G220" s="423"/>
      <c r="H220" s="423"/>
      <c r="I220" s="423"/>
      <c r="J220" s="423"/>
      <c r="K220" s="423"/>
      <c r="L220" s="423"/>
      <c r="M220" s="423"/>
      <c r="N220" s="423"/>
      <c r="O220" s="423"/>
      <c r="P220" s="423"/>
      <c r="Q220" s="423"/>
      <c r="R220" s="423"/>
      <c r="S220" s="423"/>
      <c r="T220" s="423"/>
      <c r="U220" s="423"/>
      <c r="V220" s="423"/>
      <c r="W220" s="423"/>
      <c r="X220" s="423"/>
      <c r="Y220" s="423"/>
      <c r="Z220" s="423"/>
    </row>
    <row r="221" spans="1:26" ht="15.75" customHeight="1">
      <c r="A221" s="570"/>
      <c r="B221" s="547"/>
      <c r="C221" s="571"/>
      <c r="D221" s="547"/>
      <c r="E221" s="423"/>
      <c r="F221" s="423"/>
      <c r="G221" s="423"/>
      <c r="H221" s="423"/>
      <c r="I221" s="423"/>
      <c r="J221" s="423"/>
      <c r="K221" s="423"/>
      <c r="L221" s="423"/>
      <c r="M221" s="423"/>
      <c r="N221" s="423"/>
      <c r="O221" s="423"/>
      <c r="P221" s="423"/>
      <c r="Q221" s="423"/>
      <c r="R221" s="423"/>
      <c r="S221" s="423"/>
      <c r="T221" s="423"/>
      <c r="U221" s="423"/>
      <c r="V221" s="423"/>
      <c r="W221" s="423"/>
      <c r="X221" s="423"/>
      <c r="Y221" s="423"/>
      <c r="Z221" s="423"/>
    </row>
    <row r="222" spans="1:26" ht="15.75" customHeight="1">
      <c r="A222" s="570"/>
      <c r="B222" s="547"/>
      <c r="C222" s="571"/>
      <c r="D222" s="547"/>
      <c r="E222" s="423"/>
      <c r="F222" s="423"/>
      <c r="G222" s="423"/>
      <c r="H222" s="423"/>
      <c r="I222" s="423"/>
      <c r="J222" s="423"/>
      <c r="K222" s="423"/>
      <c r="L222" s="423"/>
      <c r="M222" s="423"/>
      <c r="N222" s="423"/>
      <c r="O222" s="423"/>
      <c r="P222" s="423"/>
      <c r="Q222" s="423"/>
      <c r="R222" s="423"/>
      <c r="S222" s="423"/>
      <c r="T222" s="423"/>
      <c r="U222" s="423"/>
      <c r="V222" s="423"/>
      <c r="W222" s="423"/>
      <c r="X222" s="423"/>
      <c r="Y222" s="423"/>
      <c r="Z222" s="423"/>
    </row>
    <row r="223" spans="1:26" ht="15.75" customHeight="1">
      <c r="A223" s="570"/>
      <c r="B223" s="547"/>
      <c r="C223" s="571"/>
      <c r="D223" s="547"/>
      <c r="E223" s="423"/>
      <c r="F223" s="423"/>
      <c r="G223" s="423"/>
      <c r="H223" s="423"/>
      <c r="I223" s="423"/>
      <c r="J223" s="423"/>
      <c r="K223" s="423"/>
      <c r="L223" s="423"/>
      <c r="M223" s="423"/>
      <c r="N223" s="423"/>
      <c r="O223" s="423"/>
      <c r="P223" s="423"/>
      <c r="Q223" s="423"/>
      <c r="R223" s="423"/>
      <c r="S223" s="423"/>
      <c r="T223" s="423"/>
      <c r="U223" s="423"/>
      <c r="V223" s="423"/>
      <c r="W223" s="423"/>
      <c r="X223" s="423"/>
      <c r="Y223" s="423"/>
      <c r="Z223" s="423"/>
    </row>
    <row r="224" spans="1:26" ht="15.75" customHeight="1">
      <c r="A224" s="570"/>
      <c r="B224" s="547"/>
      <c r="C224" s="571"/>
      <c r="D224" s="547"/>
      <c r="E224" s="423"/>
      <c r="F224" s="423"/>
      <c r="G224" s="423"/>
      <c r="H224" s="423"/>
      <c r="I224" s="423"/>
      <c r="J224" s="423"/>
      <c r="K224" s="423"/>
      <c r="L224" s="423"/>
      <c r="M224" s="423"/>
      <c r="N224" s="423"/>
      <c r="O224" s="423"/>
      <c r="P224" s="423"/>
      <c r="Q224" s="423"/>
      <c r="R224" s="423"/>
      <c r="S224" s="423"/>
      <c r="T224" s="423"/>
      <c r="U224" s="423"/>
      <c r="V224" s="423"/>
      <c r="W224" s="423"/>
      <c r="X224" s="423"/>
      <c r="Y224" s="423"/>
      <c r="Z224" s="423"/>
    </row>
    <row r="225" spans="1:26" ht="15.75" customHeight="1">
      <c r="A225" s="570"/>
      <c r="B225" s="547"/>
      <c r="C225" s="571"/>
      <c r="D225" s="547"/>
      <c r="E225" s="423"/>
      <c r="F225" s="423"/>
      <c r="G225" s="423"/>
      <c r="H225" s="423"/>
      <c r="I225" s="423"/>
      <c r="J225" s="423"/>
      <c r="K225" s="423"/>
      <c r="L225" s="423"/>
      <c r="M225" s="423"/>
      <c r="N225" s="423"/>
      <c r="O225" s="423"/>
      <c r="P225" s="423"/>
      <c r="Q225" s="423"/>
      <c r="R225" s="423"/>
      <c r="S225" s="423"/>
      <c r="T225" s="423"/>
      <c r="U225" s="423"/>
      <c r="V225" s="423"/>
      <c r="W225" s="423"/>
      <c r="X225" s="423"/>
      <c r="Y225" s="423"/>
      <c r="Z225" s="423"/>
    </row>
    <row r="226" spans="1:26" ht="15.75" customHeight="1">
      <c r="A226" s="570"/>
      <c r="B226" s="547"/>
      <c r="C226" s="571"/>
      <c r="D226" s="547"/>
      <c r="E226" s="423"/>
      <c r="F226" s="423"/>
      <c r="G226" s="423"/>
      <c r="H226" s="423"/>
      <c r="I226" s="423"/>
      <c r="J226" s="423"/>
      <c r="K226" s="423"/>
      <c r="L226" s="423"/>
      <c r="M226" s="423"/>
      <c r="N226" s="423"/>
      <c r="O226" s="423"/>
      <c r="P226" s="423"/>
      <c r="Q226" s="423"/>
      <c r="R226" s="423"/>
      <c r="S226" s="423"/>
      <c r="T226" s="423"/>
      <c r="U226" s="423"/>
      <c r="V226" s="423"/>
      <c r="W226" s="423"/>
      <c r="X226" s="423"/>
      <c r="Y226" s="423"/>
      <c r="Z226" s="423"/>
    </row>
    <row r="227" spans="1:26" ht="15.75" customHeight="1">
      <c r="A227" s="570"/>
      <c r="B227" s="547"/>
      <c r="C227" s="571"/>
      <c r="D227" s="547"/>
      <c r="E227" s="423"/>
      <c r="F227" s="423"/>
      <c r="G227" s="423"/>
      <c r="H227" s="423"/>
      <c r="I227" s="423"/>
      <c r="J227" s="423"/>
      <c r="K227" s="423"/>
      <c r="L227" s="423"/>
      <c r="M227" s="423"/>
      <c r="N227" s="423"/>
      <c r="O227" s="423"/>
      <c r="P227" s="423"/>
      <c r="Q227" s="423"/>
      <c r="R227" s="423"/>
      <c r="S227" s="423"/>
      <c r="T227" s="423"/>
      <c r="U227" s="423"/>
      <c r="V227" s="423"/>
      <c r="W227" s="423"/>
      <c r="X227" s="423"/>
      <c r="Y227" s="423"/>
      <c r="Z227" s="423"/>
    </row>
    <row r="228" spans="1:26" ht="15.75" customHeight="1">
      <c r="A228" s="570"/>
      <c r="B228" s="547"/>
      <c r="C228" s="571"/>
      <c r="D228" s="547"/>
      <c r="E228" s="423"/>
      <c r="F228" s="423"/>
      <c r="G228" s="423"/>
      <c r="H228" s="423"/>
      <c r="I228" s="423"/>
      <c r="J228" s="423"/>
      <c r="K228" s="423"/>
      <c r="L228" s="423"/>
      <c r="M228" s="423"/>
      <c r="N228" s="423"/>
      <c r="O228" s="423"/>
      <c r="P228" s="423"/>
      <c r="Q228" s="423"/>
      <c r="R228" s="423"/>
      <c r="S228" s="423"/>
      <c r="T228" s="423"/>
      <c r="U228" s="423"/>
      <c r="V228" s="423"/>
      <c r="W228" s="423"/>
      <c r="X228" s="423"/>
      <c r="Y228" s="423"/>
      <c r="Z228" s="423"/>
    </row>
    <row r="229" spans="1:26" ht="15.75" customHeight="1">
      <c r="A229" s="570"/>
      <c r="B229" s="547"/>
      <c r="C229" s="571"/>
      <c r="D229" s="547"/>
      <c r="E229" s="423"/>
      <c r="F229" s="423"/>
      <c r="G229" s="423"/>
      <c r="H229" s="423"/>
      <c r="I229" s="423"/>
      <c r="J229" s="423"/>
      <c r="K229" s="423"/>
      <c r="L229" s="423"/>
      <c r="M229" s="423"/>
      <c r="N229" s="423"/>
      <c r="O229" s="423"/>
      <c r="P229" s="423"/>
      <c r="Q229" s="423"/>
      <c r="R229" s="423"/>
      <c r="S229" s="423"/>
      <c r="T229" s="423"/>
      <c r="U229" s="423"/>
      <c r="V229" s="423"/>
      <c r="W229" s="423"/>
      <c r="X229" s="423"/>
      <c r="Y229" s="423"/>
      <c r="Z229" s="423"/>
    </row>
    <row r="230" spans="1:26" ht="15.75" customHeight="1">
      <c r="A230" s="570"/>
      <c r="B230" s="547"/>
      <c r="C230" s="571"/>
      <c r="D230" s="547"/>
      <c r="E230" s="423"/>
      <c r="F230" s="423"/>
      <c r="G230" s="423"/>
      <c r="H230" s="423"/>
      <c r="I230" s="423"/>
      <c r="J230" s="423"/>
      <c r="K230" s="423"/>
      <c r="L230" s="423"/>
      <c r="M230" s="423"/>
      <c r="N230" s="423"/>
      <c r="O230" s="423"/>
      <c r="P230" s="423"/>
      <c r="Q230" s="423"/>
      <c r="R230" s="423"/>
      <c r="S230" s="423"/>
      <c r="T230" s="423"/>
      <c r="U230" s="423"/>
      <c r="V230" s="423"/>
      <c r="W230" s="423"/>
      <c r="X230" s="423"/>
      <c r="Y230" s="423"/>
      <c r="Z230" s="423"/>
    </row>
    <row r="231" spans="1:26" ht="15.75" customHeight="1">
      <c r="A231" s="570"/>
      <c r="B231" s="547"/>
      <c r="C231" s="571"/>
      <c r="D231" s="547"/>
      <c r="E231" s="423"/>
      <c r="F231" s="423"/>
      <c r="G231" s="423"/>
      <c r="H231" s="423"/>
      <c r="I231" s="423"/>
      <c r="J231" s="423"/>
      <c r="K231" s="423"/>
      <c r="L231" s="423"/>
      <c r="M231" s="423"/>
      <c r="N231" s="423"/>
      <c r="O231" s="423"/>
      <c r="P231" s="423"/>
      <c r="Q231" s="423"/>
      <c r="R231" s="423"/>
      <c r="S231" s="423"/>
      <c r="T231" s="423"/>
      <c r="U231" s="423"/>
      <c r="V231" s="423"/>
      <c r="W231" s="423"/>
      <c r="X231" s="423"/>
      <c r="Y231" s="423"/>
      <c r="Z231" s="423"/>
    </row>
    <row r="232" spans="1:26" ht="15.75" customHeight="1">
      <c r="A232" s="570"/>
      <c r="B232" s="547"/>
      <c r="C232" s="571"/>
      <c r="D232" s="547"/>
      <c r="E232" s="423"/>
      <c r="F232" s="423"/>
      <c r="G232" s="423"/>
      <c r="H232" s="423"/>
      <c r="I232" s="423"/>
      <c r="J232" s="423"/>
      <c r="K232" s="423"/>
      <c r="L232" s="423"/>
      <c r="M232" s="423"/>
      <c r="N232" s="423"/>
      <c r="O232" s="423"/>
      <c r="P232" s="423"/>
      <c r="Q232" s="423"/>
      <c r="R232" s="423"/>
      <c r="S232" s="423"/>
      <c r="T232" s="423"/>
      <c r="U232" s="423"/>
      <c r="V232" s="423"/>
      <c r="W232" s="423"/>
      <c r="X232" s="423"/>
      <c r="Y232" s="423"/>
      <c r="Z232" s="423"/>
    </row>
    <row r="233" spans="1:26" ht="15.75" customHeight="1">
      <c r="A233" s="570"/>
      <c r="B233" s="547"/>
      <c r="C233" s="571"/>
      <c r="D233" s="547"/>
      <c r="E233" s="423"/>
      <c r="F233" s="423"/>
      <c r="G233" s="423"/>
      <c r="H233" s="423"/>
      <c r="I233" s="423"/>
      <c r="J233" s="423"/>
      <c r="K233" s="423"/>
      <c r="L233" s="423"/>
      <c r="M233" s="423"/>
      <c r="N233" s="423"/>
      <c r="O233" s="423"/>
      <c r="P233" s="423"/>
      <c r="Q233" s="423"/>
      <c r="R233" s="423"/>
      <c r="S233" s="423"/>
      <c r="T233" s="423"/>
      <c r="U233" s="423"/>
      <c r="V233" s="423"/>
      <c r="W233" s="423"/>
      <c r="X233" s="423"/>
      <c r="Y233" s="423"/>
      <c r="Z233" s="423"/>
    </row>
    <row r="234" spans="1:26" ht="15.75" customHeight="1">
      <c r="A234" s="570"/>
      <c r="B234" s="547"/>
      <c r="C234" s="571"/>
      <c r="D234" s="547"/>
      <c r="E234" s="423"/>
      <c r="F234" s="423"/>
      <c r="G234" s="423"/>
      <c r="H234" s="423"/>
      <c r="I234" s="423"/>
      <c r="J234" s="423"/>
      <c r="K234" s="423"/>
      <c r="L234" s="423"/>
      <c r="M234" s="423"/>
      <c r="N234" s="423"/>
      <c r="O234" s="423"/>
      <c r="P234" s="423"/>
      <c r="Q234" s="423"/>
      <c r="R234" s="423"/>
      <c r="S234" s="423"/>
      <c r="T234" s="423"/>
      <c r="U234" s="423"/>
      <c r="V234" s="423"/>
      <c r="W234" s="423"/>
      <c r="X234" s="423"/>
      <c r="Y234" s="423"/>
      <c r="Z234" s="423"/>
    </row>
    <row r="235" spans="1:26" ht="15.75" customHeight="1">
      <c r="A235" s="570"/>
      <c r="B235" s="547"/>
      <c r="C235" s="571"/>
      <c r="D235" s="547"/>
      <c r="E235" s="423"/>
      <c r="F235" s="423"/>
      <c r="G235" s="423"/>
      <c r="H235" s="423"/>
      <c r="I235" s="423"/>
      <c r="J235" s="423"/>
      <c r="K235" s="423"/>
      <c r="L235" s="423"/>
      <c r="M235" s="423"/>
      <c r="N235" s="423"/>
      <c r="O235" s="423"/>
      <c r="P235" s="423"/>
      <c r="Q235" s="423"/>
      <c r="R235" s="423"/>
      <c r="S235" s="423"/>
      <c r="T235" s="423"/>
      <c r="U235" s="423"/>
      <c r="V235" s="423"/>
      <c r="W235" s="423"/>
      <c r="X235" s="423"/>
      <c r="Y235" s="423"/>
      <c r="Z235" s="423"/>
    </row>
    <row r="236" spans="1:26" ht="15.75" customHeight="1">
      <c r="A236" s="570"/>
      <c r="B236" s="547"/>
      <c r="C236" s="571"/>
      <c r="D236" s="547"/>
      <c r="E236" s="423"/>
      <c r="F236" s="423"/>
      <c r="G236" s="423"/>
      <c r="H236" s="423"/>
      <c r="I236" s="423"/>
      <c r="J236" s="423"/>
      <c r="K236" s="423"/>
      <c r="L236" s="423"/>
      <c r="M236" s="423"/>
      <c r="N236" s="423"/>
      <c r="O236" s="423"/>
      <c r="P236" s="423"/>
      <c r="Q236" s="423"/>
      <c r="R236" s="423"/>
      <c r="S236" s="423"/>
      <c r="T236" s="423"/>
      <c r="U236" s="423"/>
      <c r="V236" s="423"/>
      <c r="W236" s="423"/>
      <c r="X236" s="423"/>
      <c r="Y236" s="423"/>
      <c r="Z236" s="423"/>
    </row>
    <row r="237" spans="1:26" ht="15.75" customHeight="1">
      <c r="A237" s="570"/>
      <c r="B237" s="547"/>
      <c r="C237" s="571"/>
      <c r="D237" s="547"/>
      <c r="E237" s="423"/>
      <c r="F237" s="423"/>
      <c r="G237" s="423"/>
      <c r="H237" s="423"/>
      <c r="I237" s="423"/>
      <c r="J237" s="423"/>
      <c r="K237" s="423"/>
      <c r="L237" s="423"/>
      <c r="M237" s="423"/>
      <c r="N237" s="423"/>
      <c r="O237" s="423"/>
      <c r="P237" s="423"/>
      <c r="Q237" s="423"/>
      <c r="R237" s="423"/>
      <c r="S237" s="423"/>
      <c r="T237" s="423"/>
      <c r="U237" s="423"/>
      <c r="V237" s="423"/>
      <c r="W237" s="423"/>
      <c r="X237" s="423"/>
      <c r="Y237" s="423"/>
      <c r="Z237" s="423"/>
    </row>
    <row r="238" spans="1:26" ht="15.75" customHeight="1">
      <c r="A238" s="570"/>
      <c r="B238" s="547"/>
      <c r="C238" s="571"/>
      <c r="D238" s="547"/>
      <c r="E238" s="423"/>
      <c r="F238" s="423"/>
      <c r="G238" s="423"/>
      <c r="H238" s="423"/>
      <c r="I238" s="423"/>
      <c r="J238" s="423"/>
      <c r="K238" s="423"/>
      <c r="L238" s="423"/>
      <c r="M238" s="423"/>
      <c r="N238" s="423"/>
      <c r="O238" s="423"/>
      <c r="P238" s="423"/>
      <c r="Q238" s="423"/>
      <c r="R238" s="423"/>
      <c r="S238" s="423"/>
      <c r="T238" s="423"/>
      <c r="U238" s="423"/>
      <c r="V238" s="423"/>
      <c r="W238" s="423"/>
      <c r="X238" s="423"/>
      <c r="Y238" s="423"/>
      <c r="Z238" s="423"/>
    </row>
    <row r="239" spans="1:26" ht="15.75" customHeight="1">
      <c r="A239" s="570"/>
      <c r="B239" s="547"/>
      <c r="C239" s="571"/>
      <c r="D239" s="547"/>
      <c r="E239" s="423"/>
      <c r="F239" s="423"/>
      <c r="G239" s="423"/>
      <c r="H239" s="423"/>
      <c r="I239" s="423"/>
      <c r="J239" s="423"/>
      <c r="K239" s="423"/>
      <c r="L239" s="423"/>
      <c r="M239" s="423"/>
      <c r="N239" s="423"/>
      <c r="O239" s="423"/>
      <c r="P239" s="423"/>
      <c r="Q239" s="423"/>
      <c r="R239" s="423"/>
      <c r="S239" s="423"/>
      <c r="T239" s="423"/>
      <c r="U239" s="423"/>
      <c r="V239" s="423"/>
      <c r="W239" s="423"/>
      <c r="X239" s="423"/>
      <c r="Y239" s="423"/>
      <c r="Z239" s="423"/>
    </row>
    <row r="240" spans="1:26" ht="15.75" customHeight="1">
      <c r="A240" s="570"/>
      <c r="B240" s="547"/>
      <c r="C240" s="571"/>
      <c r="D240" s="547"/>
      <c r="E240" s="423"/>
      <c r="F240" s="423"/>
      <c r="G240" s="423"/>
      <c r="H240" s="423"/>
      <c r="I240" s="423"/>
      <c r="J240" s="423"/>
      <c r="K240" s="423"/>
      <c r="L240" s="423"/>
      <c r="M240" s="423"/>
      <c r="N240" s="423"/>
      <c r="O240" s="423"/>
      <c r="P240" s="423"/>
      <c r="Q240" s="423"/>
      <c r="R240" s="423"/>
      <c r="S240" s="423"/>
      <c r="T240" s="423"/>
      <c r="U240" s="423"/>
      <c r="V240" s="423"/>
      <c r="W240" s="423"/>
      <c r="X240" s="423"/>
      <c r="Y240" s="423"/>
      <c r="Z240" s="423"/>
    </row>
    <row r="241" spans="1:26" ht="15.75" customHeight="1">
      <c r="A241" s="570"/>
      <c r="B241" s="547"/>
      <c r="C241" s="571"/>
      <c r="D241" s="547"/>
      <c r="E241" s="423"/>
      <c r="F241" s="423"/>
      <c r="G241" s="423"/>
      <c r="H241" s="423"/>
      <c r="I241" s="423"/>
      <c r="J241" s="423"/>
      <c r="K241" s="423"/>
      <c r="L241" s="423"/>
      <c r="M241" s="423"/>
      <c r="N241" s="423"/>
      <c r="O241" s="423"/>
      <c r="P241" s="423"/>
      <c r="Q241" s="423"/>
      <c r="R241" s="423"/>
      <c r="S241" s="423"/>
      <c r="T241" s="423"/>
      <c r="U241" s="423"/>
      <c r="V241" s="423"/>
      <c r="W241" s="423"/>
      <c r="X241" s="423"/>
      <c r="Y241" s="423"/>
      <c r="Z241" s="423"/>
    </row>
    <row r="242" spans="1:26" ht="15.75" customHeight="1">
      <c r="A242" s="570"/>
      <c r="B242" s="547"/>
      <c r="C242" s="571"/>
      <c r="D242" s="547"/>
      <c r="E242" s="423"/>
      <c r="F242" s="423"/>
      <c r="G242" s="423"/>
      <c r="H242" s="423"/>
      <c r="I242" s="423"/>
      <c r="J242" s="423"/>
      <c r="K242" s="423"/>
      <c r="L242" s="423"/>
      <c r="M242" s="423"/>
      <c r="N242" s="423"/>
      <c r="O242" s="423"/>
      <c r="P242" s="423"/>
      <c r="Q242" s="423"/>
      <c r="R242" s="423"/>
      <c r="S242" s="423"/>
      <c r="T242" s="423"/>
      <c r="U242" s="423"/>
      <c r="V242" s="423"/>
      <c r="W242" s="423"/>
      <c r="X242" s="423"/>
      <c r="Y242" s="423"/>
      <c r="Z242" s="423"/>
    </row>
    <row r="243" spans="1:26" ht="15.75" customHeight="1">
      <c r="A243" s="570"/>
      <c r="B243" s="547"/>
      <c r="C243" s="571"/>
      <c r="D243" s="547"/>
      <c r="E243" s="423"/>
      <c r="F243" s="423"/>
      <c r="G243" s="423"/>
      <c r="H243" s="423"/>
      <c r="I243" s="423"/>
      <c r="J243" s="423"/>
      <c r="K243" s="423"/>
      <c r="L243" s="423"/>
      <c r="M243" s="423"/>
      <c r="N243" s="423"/>
      <c r="O243" s="423"/>
      <c r="P243" s="423"/>
      <c r="Q243" s="423"/>
      <c r="R243" s="423"/>
      <c r="S243" s="423"/>
      <c r="T243" s="423"/>
      <c r="U243" s="423"/>
      <c r="V243" s="423"/>
      <c r="W243" s="423"/>
      <c r="X243" s="423"/>
      <c r="Y243" s="423"/>
      <c r="Z243" s="423"/>
    </row>
    <row r="244" spans="1:26" ht="15.75" customHeight="1">
      <c r="A244" s="570"/>
      <c r="B244" s="547"/>
      <c r="C244" s="571"/>
      <c r="D244" s="547"/>
      <c r="E244" s="423"/>
      <c r="F244" s="423"/>
      <c r="G244" s="423"/>
      <c r="H244" s="423"/>
      <c r="I244" s="423"/>
      <c r="J244" s="423"/>
      <c r="K244" s="423"/>
      <c r="L244" s="423"/>
      <c r="M244" s="423"/>
      <c r="N244" s="423"/>
      <c r="O244" s="423"/>
      <c r="P244" s="423"/>
      <c r="Q244" s="423"/>
      <c r="R244" s="423"/>
      <c r="S244" s="423"/>
      <c r="T244" s="423"/>
      <c r="U244" s="423"/>
      <c r="V244" s="423"/>
      <c r="W244" s="423"/>
      <c r="X244" s="423"/>
      <c r="Y244" s="423"/>
      <c r="Z244" s="423"/>
    </row>
    <row r="245" spans="1:26" ht="15.75" customHeight="1">
      <c r="A245" s="570"/>
      <c r="B245" s="547"/>
      <c r="C245" s="571"/>
      <c r="D245" s="547"/>
      <c r="E245" s="423"/>
      <c r="F245" s="423"/>
      <c r="G245" s="423"/>
      <c r="H245" s="423"/>
      <c r="I245" s="423"/>
      <c r="J245" s="423"/>
      <c r="K245" s="423"/>
      <c r="L245" s="423"/>
      <c r="M245" s="423"/>
      <c r="N245" s="423"/>
      <c r="O245" s="423"/>
      <c r="P245" s="423"/>
      <c r="Q245" s="423"/>
      <c r="R245" s="423"/>
      <c r="S245" s="423"/>
      <c r="T245" s="423"/>
      <c r="U245" s="423"/>
      <c r="V245" s="423"/>
      <c r="W245" s="423"/>
      <c r="X245" s="423"/>
      <c r="Y245" s="423"/>
      <c r="Z245" s="423"/>
    </row>
    <row r="246" spans="1:26" ht="15.75" customHeight="1">
      <c r="A246" s="570"/>
      <c r="B246" s="547"/>
      <c r="C246" s="571"/>
      <c r="D246" s="547"/>
      <c r="E246" s="423"/>
      <c r="F246" s="423"/>
      <c r="G246" s="423"/>
      <c r="H246" s="423"/>
      <c r="I246" s="423"/>
      <c r="J246" s="423"/>
      <c r="K246" s="423"/>
      <c r="L246" s="423"/>
      <c r="M246" s="423"/>
      <c r="N246" s="423"/>
      <c r="O246" s="423"/>
      <c r="P246" s="423"/>
      <c r="Q246" s="423"/>
      <c r="R246" s="423"/>
      <c r="S246" s="423"/>
      <c r="T246" s="423"/>
      <c r="U246" s="423"/>
      <c r="V246" s="423"/>
      <c r="W246" s="423"/>
      <c r="X246" s="423"/>
      <c r="Y246" s="423"/>
      <c r="Z246" s="423"/>
    </row>
    <row r="247" spans="1:26" ht="15.75" customHeight="1">
      <c r="A247" s="570"/>
      <c r="B247" s="547"/>
      <c r="C247" s="571"/>
      <c r="D247" s="547"/>
      <c r="E247" s="423"/>
      <c r="F247" s="423"/>
      <c r="G247" s="423"/>
      <c r="H247" s="423"/>
      <c r="I247" s="423"/>
      <c r="J247" s="423"/>
      <c r="K247" s="423"/>
      <c r="L247" s="423"/>
      <c r="M247" s="423"/>
      <c r="N247" s="423"/>
      <c r="O247" s="423"/>
      <c r="P247" s="423"/>
      <c r="Q247" s="423"/>
      <c r="R247" s="423"/>
      <c r="S247" s="423"/>
      <c r="T247" s="423"/>
      <c r="U247" s="423"/>
      <c r="V247" s="423"/>
      <c r="W247" s="423"/>
      <c r="X247" s="423"/>
      <c r="Y247" s="423"/>
      <c r="Z247" s="423"/>
    </row>
    <row r="248" spans="1:26" ht="15.75" customHeight="1">
      <c r="A248" s="570"/>
      <c r="B248" s="547"/>
      <c r="C248" s="571"/>
      <c r="D248" s="547"/>
      <c r="E248" s="423"/>
      <c r="F248" s="423"/>
      <c r="G248" s="423"/>
      <c r="H248" s="423"/>
      <c r="I248" s="423"/>
      <c r="J248" s="423"/>
      <c r="K248" s="423"/>
      <c r="L248" s="423"/>
      <c r="M248" s="423"/>
      <c r="N248" s="423"/>
      <c r="O248" s="423"/>
      <c r="P248" s="423"/>
      <c r="Q248" s="423"/>
      <c r="R248" s="423"/>
      <c r="S248" s="423"/>
      <c r="T248" s="423"/>
      <c r="U248" s="423"/>
      <c r="V248" s="423"/>
      <c r="W248" s="423"/>
      <c r="X248" s="423"/>
      <c r="Y248" s="423"/>
      <c r="Z248" s="423"/>
    </row>
    <row r="249" spans="1:26" ht="15.75" customHeight="1">
      <c r="A249" s="570"/>
      <c r="B249" s="547"/>
      <c r="C249" s="571"/>
      <c r="D249" s="547"/>
      <c r="E249" s="423"/>
      <c r="F249" s="423"/>
      <c r="G249" s="423"/>
      <c r="H249" s="423"/>
      <c r="I249" s="423"/>
      <c r="J249" s="423"/>
      <c r="K249" s="423"/>
      <c r="L249" s="423"/>
      <c r="M249" s="423"/>
      <c r="N249" s="423"/>
      <c r="O249" s="423"/>
      <c r="P249" s="423"/>
      <c r="Q249" s="423"/>
      <c r="R249" s="423"/>
      <c r="S249" s="423"/>
      <c r="T249" s="423"/>
      <c r="U249" s="423"/>
      <c r="V249" s="423"/>
      <c r="W249" s="423"/>
      <c r="X249" s="423"/>
      <c r="Y249" s="423"/>
      <c r="Z249" s="423"/>
    </row>
    <row r="250" spans="1:26" ht="15.75" customHeight="1">
      <c r="A250" s="570"/>
      <c r="B250" s="547"/>
      <c r="C250" s="571"/>
      <c r="D250" s="547"/>
      <c r="E250" s="423"/>
      <c r="F250" s="423"/>
      <c r="G250" s="423"/>
      <c r="H250" s="423"/>
      <c r="I250" s="423"/>
      <c r="J250" s="423"/>
      <c r="K250" s="423"/>
      <c r="L250" s="423"/>
      <c r="M250" s="423"/>
      <c r="N250" s="423"/>
      <c r="O250" s="423"/>
      <c r="P250" s="423"/>
      <c r="Q250" s="423"/>
      <c r="R250" s="423"/>
      <c r="S250" s="423"/>
      <c r="T250" s="423"/>
      <c r="U250" s="423"/>
      <c r="V250" s="423"/>
      <c r="W250" s="423"/>
      <c r="X250" s="423"/>
      <c r="Y250" s="423"/>
      <c r="Z250" s="423"/>
    </row>
    <row r="251" spans="1:26" ht="15.75" customHeight="1">
      <c r="A251" s="570"/>
      <c r="B251" s="547"/>
      <c r="C251" s="571"/>
      <c r="D251" s="547"/>
      <c r="E251" s="423"/>
      <c r="F251" s="423"/>
      <c r="G251" s="423"/>
      <c r="H251" s="423"/>
      <c r="I251" s="423"/>
      <c r="J251" s="423"/>
      <c r="K251" s="423"/>
      <c r="L251" s="423"/>
      <c r="M251" s="423"/>
      <c r="N251" s="423"/>
      <c r="O251" s="423"/>
      <c r="P251" s="423"/>
      <c r="Q251" s="423"/>
      <c r="R251" s="423"/>
      <c r="S251" s="423"/>
      <c r="T251" s="423"/>
      <c r="U251" s="423"/>
      <c r="V251" s="423"/>
      <c r="W251" s="423"/>
      <c r="X251" s="423"/>
      <c r="Y251" s="423"/>
      <c r="Z251" s="423"/>
    </row>
    <row r="252" spans="1:26" ht="15.75" customHeight="1">
      <c r="A252" s="570"/>
      <c r="B252" s="547"/>
      <c r="C252" s="571"/>
      <c r="D252" s="547"/>
      <c r="E252" s="423"/>
      <c r="F252" s="423"/>
      <c r="G252" s="423"/>
      <c r="H252" s="423"/>
      <c r="I252" s="423"/>
      <c r="J252" s="423"/>
      <c r="K252" s="423"/>
      <c r="L252" s="423"/>
      <c r="M252" s="423"/>
      <c r="N252" s="423"/>
      <c r="O252" s="423"/>
      <c r="P252" s="423"/>
      <c r="Q252" s="423"/>
      <c r="R252" s="423"/>
      <c r="S252" s="423"/>
      <c r="T252" s="423"/>
      <c r="U252" s="423"/>
      <c r="V252" s="423"/>
      <c r="W252" s="423"/>
      <c r="X252" s="423"/>
      <c r="Y252" s="423"/>
      <c r="Z252" s="423"/>
    </row>
    <row r="253" spans="1:26" ht="15.75" customHeight="1">
      <c r="A253" s="570"/>
      <c r="B253" s="547"/>
      <c r="C253" s="571"/>
      <c r="D253" s="547"/>
      <c r="E253" s="423"/>
      <c r="F253" s="423"/>
      <c r="G253" s="423"/>
      <c r="H253" s="423"/>
      <c r="I253" s="423"/>
      <c r="J253" s="423"/>
      <c r="K253" s="423"/>
      <c r="L253" s="423"/>
      <c r="M253" s="423"/>
      <c r="N253" s="423"/>
      <c r="O253" s="423"/>
      <c r="P253" s="423"/>
      <c r="Q253" s="423"/>
      <c r="R253" s="423"/>
      <c r="S253" s="423"/>
      <c r="T253" s="423"/>
      <c r="U253" s="423"/>
      <c r="V253" s="423"/>
      <c r="W253" s="423"/>
      <c r="X253" s="423"/>
      <c r="Y253" s="423"/>
      <c r="Z253" s="423"/>
    </row>
    <row r="254" spans="1:26" ht="15.75" customHeight="1">
      <c r="A254" s="570"/>
      <c r="B254" s="547"/>
      <c r="C254" s="571"/>
      <c r="D254" s="547"/>
      <c r="E254" s="423"/>
      <c r="F254" s="423"/>
      <c r="G254" s="423"/>
      <c r="H254" s="423"/>
      <c r="I254" s="423"/>
      <c r="J254" s="423"/>
      <c r="K254" s="423"/>
      <c r="L254" s="423"/>
      <c r="M254" s="423"/>
      <c r="N254" s="423"/>
      <c r="O254" s="423"/>
      <c r="P254" s="423"/>
      <c r="Q254" s="423"/>
      <c r="R254" s="423"/>
      <c r="S254" s="423"/>
      <c r="T254" s="423"/>
      <c r="U254" s="423"/>
      <c r="V254" s="423"/>
      <c r="W254" s="423"/>
      <c r="X254" s="423"/>
      <c r="Y254" s="423"/>
      <c r="Z254" s="423"/>
    </row>
    <row r="255" spans="1:26" ht="15.75" customHeight="1">
      <c r="A255" s="570"/>
      <c r="B255" s="547"/>
      <c r="C255" s="571"/>
      <c r="D255" s="547"/>
      <c r="E255" s="423"/>
      <c r="F255" s="423"/>
      <c r="G255" s="423"/>
      <c r="H255" s="423"/>
      <c r="I255" s="423"/>
      <c r="J255" s="423"/>
      <c r="K255" s="423"/>
      <c r="L255" s="423"/>
      <c r="M255" s="423"/>
      <c r="N255" s="423"/>
      <c r="O255" s="423"/>
      <c r="P255" s="423"/>
      <c r="Q255" s="423"/>
      <c r="R255" s="423"/>
      <c r="S255" s="423"/>
      <c r="T255" s="423"/>
      <c r="U255" s="423"/>
      <c r="V255" s="423"/>
      <c r="W255" s="423"/>
      <c r="X255" s="423"/>
      <c r="Y255" s="423"/>
      <c r="Z255" s="423"/>
    </row>
    <row r="256" spans="1:26" ht="15.75" customHeight="1">
      <c r="A256" s="570"/>
      <c r="B256" s="547"/>
      <c r="C256" s="571"/>
      <c r="D256" s="547"/>
      <c r="E256" s="423"/>
      <c r="F256" s="423"/>
      <c r="G256" s="423"/>
      <c r="H256" s="423"/>
      <c r="I256" s="423"/>
      <c r="J256" s="423"/>
      <c r="K256" s="423"/>
      <c r="L256" s="423"/>
      <c r="M256" s="423"/>
      <c r="N256" s="423"/>
      <c r="O256" s="423"/>
      <c r="P256" s="423"/>
      <c r="Q256" s="423"/>
      <c r="R256" s="423"/>
      <c r="S256" s="423"/>
      <c r="T256" s="423"/>
      <c r="U256" s="423"/>
      <c r="V256" s="423"/>
      <c r="W256" s="423"/>
      <c r="X256" s="423"/>
      <c r="Y256" s="423"/>
      <c r="Z256" s="423"/>
    </row>
    <row r="257" spans="1:26" ht="15.75" customHeight="1">
      <c r="A257" s="570"/>
      <c r="B257" s="547"/>
      <c r="C257" s="571"/>
      <c r="D257" s="547"/>
      <c r="E257" s="423"/>
      <c r="F257" s="423"/>
      <c r="G257" s="423"/>
      <c r="H257" s="423"/>
      <c r="I257" s="423"/>
      <c r="J257" s="423"/>
      <c r="K257" s="423"/>
      <c r="L257" s="423"/>
      <c r="M257" s="423"/>
      <c r="N257" s="423"/>
      <c r="O257" s="423"/>
      <c r="P257" s="423"/>
      <c r="Q257" s="423"/>
      <c r="R257" s="423"/>
      <c r="S257" s="423"/>
      <c r="T257" s="423"/>
      <c r="U257" s="423"/>
      <c r="V257" s="423"/>
      <c r="W257" s="423"/>
      <c r="X257" s="423"/>
      <c r="Y257" s="423"/>
      <c r="Z257" s="423"/>
    </row>
    <row r="258" spans="1:26" ht="15.75" customHeight="1">
      <c r="A258" s="570"/>
      <c r="B258" s="547"/>
      <c r="C258" s="571"/>
      <c r="D258" s="547"/>
      <c r="E258" s="423"/>
      <c r="F258" s="423"/>
      <c r="G258" s="423"/>
      <c r="H258" s="423"/>
      <c r="I258" s="423"/>
      <c r="J258" s="423"/>
      <c r="K258" s="423"/>
      <c r="L258" s="423"/>
      <c r="M258" s="423"/>
      <c r="N258" s="423"/>
      <c r="O258" s="423"/>
      <c r="P258" s="423"/>
      <c r="Q258" s="423"/>
      <c r="R258" s="423"/>
      <c r="S258" s="423"/>
      <c r="T258" s="423"/>
      <c r="U258" s="423"/>
      <c r="V258" s="423"/>
      <c r="W258" s="423"/>
      <c r="X258" s="423"/>
      <c r="Y258" s="423"/>
      <c r="Z258" s="423"/>
    </row>
    <row r="259" spans="1:26" ht="15.75" customHeight="1">
      <c r="A259" s="570"/>
      <c r="B259" s="547"/>
      <c r="C259" s="571"/>
      <c r="D259" s="547"/>
      <c r="E259" s="423"/>
      <c r="F259" s="423"/>
      <c r="G259" s="423"/>
      <c r="H259" s="423"/>
      <c r="I259" s="423"/>
      <c r="J259" s="423"/>
      <c r="K259" s="423"/>
      <c r="L259" s="423"/>
      <c r="M259" s="423"/>
      <c r="N259" s="423"/>
      <c r="O259" s="423"/>
      <c r="P259" s="423"/>
      <c r="Q259" s="423"/>
      <c r="R259" s="423"/>
      <c r="S259" s="423"/>
      <c r="T259" s="423"/>
      <c r="U259" s="423"/>
      <c r="V259" s="423"/>
      <c r="W259" s="423"/>
      <c r="X259" s="423"/>
      <c r="Y259" s="423"/>
      <c r="Z259" s="423"/>
    </row>
    <row r="260" spans="1:26" ht="15.75" customHeight="1">
      <c r="A260" s="570"/>
      <c r="B260" s="547"/>
      <c r="C260" s="571"/>
      <c r="D260" s="547"/>
      <c r="E260" s="423"/>
      <c r="F260" s="423"/>
      <c r="G260" s="423"/>
      <c r="H260" s="423"/>
      <c r="I260" s="423"/>
      <c r="J260" s="423"/>
      <c r="K260" s="423"/>
      <c r="L260" s="423"/>
      <c r="M260" s="423"/>
      <c r="N260" s="423"/>
      <c r="O260" s="423"/>
      <c r="P260" s="423"/>
      <c r="Q260" s="423"/>
      <c r="R260" s="423"/>
      <c r="S260" s="423"/>
      <c r="T260" s="423"/>
      <c r="U260" s="423"/>
      <c r="V260" s="423"/>
      <c r="W260" s="423"/>
      <c r="X260" s="423"/>
      <c r="Y260" s="423"/>
      <c r="Z260" s="423"/>
    </row>
    <row r="261" spans="1:26" ht="15.75" customHeight="1">
      <c r="A261" s="570"/>
      <c r="B261" s="547"/>
      <c r="C261" s="571"/>
      <c r="D261" s="547"/>
      <c r="E261" s="423"/>
      <c r="F261" s="423"/>
      <c r="G261" s="423"/>
      <c r="H261" s="423"/>
      <c r="I261" s="423"/>
      <c r="J261" s="423"/>
      <c r="K261" s="423"/>
      <c r="L261" s="423"/>
      <c r="M261" s="423"/>
      <c r="N261" s="423"/>
      <c r="O261" s="423"/>
      <c r="P261" s="423"/>
      <c r="Q261" s="423"/>
      <c r="R261" s="423"/>
      <c r="S261" s="423"/>
      <c r="T261" s="423"/>
      <c r="U261" s="423"/>
      <c r="V261" s="423"/>
      <c r="W261" s="423"/>
      <c r="X261" s="423"/>
      <c r="Y261" s="423"/>
      <c r="Z261" s="423"/>
    </row>
    <row r="262" spans="1:26" ht="15.75" customHeight="1">
      <c r="A262" s="570"/>
      <c r="B262" s="547"/>
      <c r="C262" s="571"/>
      <c r="D262" s="547"/>
      <c r="E262" s="423"/>
      <c r="F262" s="423"/>
      <c r="G262" s="423"/>
      <c r="H262" s="423"/>
      <c r="I262" s="423"/>
      <c r="J262" s="423"/>
      <c r="K262" s="423"/>
      <c r="L262" s="423"/>
      <c r="M262" s="423"/>
      <c r="N262" s="423"/>
      <c r="O262" s="423"/>
      <c r="P262" s="423"/>
      <c r="Q262" s="423"/>
      <c r="R262" s="423"/>
      <c r="S262" s="423"/>
      <c r="T262" s="423"/>
      <c r="U262" s="423"/>
      <c r="V262" s="423"/>
      <c r="W262" s="423"/>
      <c r="X262" s="423"/>
      <c r="Y262" s="423"/>
      <c r="Z262" s="423"/>
    </row>
    <row r="263" spans="1:26" ht="15.75" customHeight="1">
      <c r="A263" s="570"/>
      <c r="B263" s="547"/>
      <c r="C263" s="571"/>
      <c r="D263" s="547"/>
      <c r="E263" s="423"/>
      <c r="F263" s="423"/>
      <c r="G263" s="423"/>
      <c r="H263" s="423"/>
      <c r="I263" s="423"/>
      <c r="J263" s="423"/>
      <c r="K263" s="423"/>
      <c r="L263" s="423"/>
      <c r="M263" s="423"/>
      <c r="N263" s="423"/>
      <c r="O263" s="423"/>
      <c r="P263" s="423"/>
      <c r="Q263" s="423"/>
      <c r="R263" s="423"/>
      <c r="S263" s="423"/>
      <c r="T263" s="423"/>
      <c r="U263" s="423"/>
      <c r="V263" s="423"/>
      <c r="W263" s="423"/>
      <c r="X263" s="423"/>
      <c r="Y263" s="423"/>
      <c r="Z263" s="423"/>
    </row>
    <row r="264" spans="1:26" ht="15.75" customHeight="1">
      <c r="A264" s="570"/>
      <c r="B264" s="547"/>
      <c r="C264" s="571"/>
      <c r="D264" s="547"/>
      <c r="E264" s="423"/>
      <c r="F264" s="423"/>
      <c r="G264" s="423"/>
      <c r="H264" s="423"/>
      <c r="I264" s="423"/>
      <c r="J264" s="423"/>
      <c r="K264" s="423"/>
      <c r="L264" s="423"/>
      <c r="M264" s="423"/>
      <c r="N264" s="423"/>
      <c r="O264" s="423"/>
      <c r="P264" s="423"/>
      <c r="Q264" s="423"/>
      <c r="R264" s="423"/>
      <c r="S264" s="423"/>
      <c r="T264" s="423"/>
      <c r="U264" s="423"/>
      <c r="V264" s="423"/>
      <c r="W264" s="423"/>
      <c r="X264" s="423"/>
      <c r="Y264" s="423"/>
      <c r="Z264" s="423"/>
    </row>
    <row r="265" spans="1:26" ht="15.75" customHeight="1">
      <c r="A265" s="570"/>
      <c r="B265" s="547"/>
      <c r="C265" s="571"/>
      <c r="D265" s="547"/>
      <c r="E265" s="423"/>
      <c r="F265" s="423"/>
      <c r="G265" s="423"/>
      <c r="H265" s="423"/>
      <c r="I265" s="423"/>
      <c r="J265" s="423"/>
      <c r="K265" s="423"/>
      <c r="L265" s="423"/>
      <c r="M265" s="423"/>
      <c r="N265" s="423"/>
      <c r="O265" s="423"/>
      <c r="P265" s="423"/>
      <c r="Q265" s="423"/>
      <c r="R265" s="423"/>
      <c r="S265" s="423"/>
      <c r="T265" s="423"/>
      <c r="U265" s="423"/>
      <c r="V265" s="423"/>
      <c r="W265" s="423"/>
      <c r="X265" s="423"/>
      <c r="Y265" s="423"/>
      <c r="Z265" s="423"/>
    </row>
    <row r="266" spans="1:26" ht="15.75" customHeight="1">
      <c r="A266" s="570"/>
      <c r="B266" s="547"/>
      <c r="C266" s="571"/>
      <c r="D266" s="547"/>
      <c r="E266" s="423"/>
      <c r="F266" s="423"/>
      <c r="G266" s="423"/>
      <c r="H266" s="423"/>
      <c r="I266" s="423"/>
      <c r="J266" s="423"/>
      <c r="K266" s="423"/>
      <c r="L266" s="423"/>
      <c r="M266" s="423"/>
      <c r="N266" s="423"/>
      <c r="O266" s="423"/>
      <c r="P266" s="423"/>
      <c r="Q266" s="423"/>
      <c r="R266" s="423"/>
      <c r="S266" s="423"/>
      <c r="T266" s="423"/>
      <c r="U266" s="423"/>
      <c r="V266" s="423"/>
      <c r="W266" s="423"/>
      <c r="X266" s="423"/>
      <c r="Y266" s="423"/>
      <c r="Z266" s="423"/>
    </row>
    <row r="267" spans="1:26" ht="15.75" customHeight="1">
      <c r="A267" s="570"/>
      <c r="B267" s="547"/>
      <c r="C267" s="571"/>
      <c r="D267" s="547"/>
      <c r="E267" s="423"/>
      <c r="F267" s="423"/>
      <c r="G267" s="423"/>
      <c r="H267" s="423"/>
      <c r="I267" s="423"/>
      <c r="J267" s="423"/>
      <c r="K267" s="423"/>
      <c r="L267" s="423"/>
      <c r="M267" s="423"/>
      <c r="N267" s="423"/>
      <c r="O267" s="423"/>
      <c r="P267" s="423"/>
      <c r="Q267" s="423"/>
      <c r="R267" s="423"/>
      <c r="S267" s="423"/>
      <c r="T267" s="423"/>
      <c r="U267" s="423"/>
      <c r="V267" s="423"/>
      <c r="W267" s="423"/>
      <c r="X267" s="423"/>
      <c r="Y267" s="423"/>
      <c r="Z267" s="423"/>
    </row>
    <row r="268" spans="1:26" ht="15.75" customHeight="1">
      <c r="A268" s="570"/>
      <c r="B268" s="547"/>
      <c r="C268" s="571"/>
      <c r="D268" s="547"/>
      <c r="E268" s="423"/>
      <c r="F268" s="423"/>
      <c r="G268" s="423"/>
      <c r="H268" s="423"/>
      <c r="I268" s="423"/>
      <c r="J268" s="423"/>
      <c r="K268" s="423"/>
      <c r="L268" s="423"/>
      <c r="M268" s="423"/>
      <c r="N268" s="423"/>
      <c r="O268" s="423"/>
      <c r="P268" s="423"/>
      <c r="Q268" s="423"/>
      <c r="R268" s="423"/>
      <c r="S268" s="423"/>
      <c r="T268" s="423"/>
      <c r="U268" s="423"/>
      <c r="V268" s="423"/>
      <c r="W268" s="423"/>
      <c r="X268" s="423"/>
      <c r="Y268" s="423"/>
      <c r="Z268" s="423"/>
    </row>
    <row r="269" spans="1:26" ht="15.75" customHeight="1">
      <c r="A269" s="570"/>
      <c r="B269" s="547"/>
      <c r="C269" s="571"/>
      <c r="D269" s="547"/>
      <c r="E269" s="423"/>
      <c r="F269" s="423"/>
      <c r="G269" s="423"/>
      <c r="H269" s="423"/>
      <c r="I269" s="423"/>
      <c r="J269" s="423"/>
      <c r="K269" s="423"/>
      <c r="L269" s="423"/>
      <c r="M269" s="423"/>
      <c r="N269" s="423"/>
      <c r="O269" s="423"/>
      <c r="P269" s="423"/>
      <c r="Q269" s="423"/>
      <c r="R269" s="423"/>
      <c r="S269" s="423"/>
      <c r="T269" s="423"/>
      <c r="U269" s="423"/>
      <c r="V269" s="423"/>
      <c r="W269" s="423"/>
      <c r="X269" s="423"/>
      <c r="Y269" s="423"/>
      <c r="Z269" s="423"/>
    </row>
    <row r="270" spans="1:26" ht="15.75" customHeight="1">
      <c r="A270" s="570"/>
      <c r="B270" s="547"/>
      <c r="C270" s="571"/>
      <c r="D270" s="547"/>
      <c r="E270" s="423"/>
      <c r="F270" s="423"/>
      <c r="G270" s="423"/>
      <c r="H270" s="423"/>
      <c r="I270" s="423"/>
      <c r="J270" s="423"/>
      <c r="K270" s="423"/>
      <c r="L270" s="423"/>
      <c r="M270" s="423"/>
      <c r="N270" s="423"/>
      <c r="O270" s="423"/>
      <c r="P270" s="423"/>
      <c r="Q270" s="423"/>
      <c r="R270" s="423"/>
      <c r="S270" s="423"/>
      <c r="T270" s="423"/>
      <c r="U270" s="423"/>
      <c r="V270" s="423"/>
      <c r="W270" s="423"/>
      <c r="X270" s="423"/>
      <c r="Y270" s="423"/>
      <c r="Z270" s="423"/>
    </row>
    <row r="271" spans="1:26" ht="15.75" customHeight="1">
      <c r="A271" s="570"/>
      <c r="B271" s="547"/>
      <c r="C271" s="571"/>
      <c r="D271" s="547"/>
      <c r="E271" s="423"/>
      <c r="F271" s="423"/>
      <c r="G271" s="423"/>
      <c r="H271" s="423"/>
      <c r="I271" s="423"/>
      <c r="J271" s="423"/>
      <c r="K271" s="423"/>
      <c r="L271" s="423"/>
      <c r="M271" s="423"/>
      <c r="N271" s="423"/>
      <c r="O271" s="423"/>
      <c r="P271" s="423"/>
      <c r="Q271" s="423"/>
      <c r="R271" s="423"/>
      <c r="S271" s="423"/>
      <c r="T271" s="423"/>
      <c r="U271" s="423"/>
      <c r="V271" s="423"/>
      <c r="W271" s="423"/>
      <c r="X271" s="423"/>
      <c r="Y271" s="423"/>
      <c r="Z271" s="423"/>
    </row>
    <row r="272" spans="1:26" ht="15.75" customHeight="1">
      <c r="A272" s="570"/>
      <c r="B272" s="547"/>
      <c r="C272" s="571"/>
      <c r="D272" s="547"/>
      <c r="E272" s="423"/>
      <c r="F272" s="423"/>
      <c r="G272" s="423"/>
      <c r="H272" s="423"/>
      <c r="I272" s="423"/>
      <c r="J272" s="423"/>
      <c r="K272" s="423"/>
      <c r="L272" s="423"/>
      <c r="M272" s="423"/>
      <c r="N272" s="423"/>
      <c r="O272" s="423"/>
      <c r="P272" s="423"/>
      <c r="Q272" s="423"/>
      <c r="R272" s="423"/>
      <c r="S272" s="423"/>
      <c r="T272" s="423"/>
      <c r="U272" s="423"/>
      <c r="V272" s="423"/>
      <c r="W272" s="423"/>
      <c r="X272" s="423"/>
      <c r="Y272" s="423"/>
      <c r="Z272" s="423"/>
    </row>
    <row r="273" spans="1:26" ht="15.75" customHeight="1">
      <c r="A273" s="570"/>
      <c r="B273" s="547"/>
      <c r="C273" s="571"/>
      <c r="D273" s="547"/>
      <c r="E273" s="423"/>
      <c r="F273" s="423"/>
      <c r="G273" s="423"/>
      <c r="H273" s="423"/>
      <c r="I273" s="423"/>
      <c r="J273" s="423"/>
      <c r="K273" s="423"/>
      <c r="L273" s="423"/>
      <c r="M273" s="423"/>
      <c r="N273" s="423"/>
      <c r="O273" s="423"/>
      <c r="P273" s="423"/>
      <c r="Q273" s="423"/>
      <c r="R273" s="423"/>
      <c r="S273" s="423"/>
      <c r="T273" s="423"/>
      <c r="U273" s="423"/>
      <c r="V273" s="423"/>
      <c r="W273" s="423"/>
      <c r="X273" s="423"/>
      <c r="Y273" s="423"/>
      <c r="Z273" s="423"/>
    </row>
    <row r="274" spans="1:26" ht="15.75" customHeight="1">
      <c r="A274" s="570"/>
      <c r="B274" s="547"/>
      <c r="C274" s="571"/>
      <c r="D274" s="547"/>
      <c r="E274" s="423"/>
      <c r="F274" s="423"/>
      <c r="G274" s="423"/>
      <c r="H274" s="423"/>
      <c r="I274" s="423"/>
      <c r="J274" s="423"/>
      <c r="K274" s="423"/>
      <c r="L274" s="423"/>
      <c r="M274" s="423"/>
      <c r="N274" s="423"/>
      <c r="O274" s="423"/>
      <c r="P274" s="423"/>
      <c r="Q274" s="423"/>
      <c r="R274" s="423"/>
      <c r="S274" s="423"/>
      <c r="T274" s="423"/>
      <c r="U274" s="423"/>
      <c r="V274" s="423"/>
      <c r="W274" s="423"/>
      <c r="X274" s="423"/>
      <c r="Y274" s="423"/>
      <c r="Z274" s="423"/>
    </row>
    <row r="275" spans="1:26" ht="15.75" customHeight="1">
      <c r="A275" s="570"/>
      <c r="B275" s="547"/>
      <c r="C275" s="571"/>
      <c r="D275" s="547"/>
      <c r="E275" s="423"/>
      <c r="F275" s="423"/>
      <c r="G275" s="423"/>
      <c r="H275" s="423"/>
      <c r="I275" s="423"/>
      <c r="J275" s="423"/>
      <c r="K275" s="423"/>
      <c r="L275" s="423"/>
      <c r="M275" s="423"/>
      <c r="N275" s="423"/>
      <c r="O275" s="423"/>
      <c r="P275" s="423"/>
      <c r="Q275" s="423"/>
      <c r="R275" s="423"/>
      <c r="S275" s="423"/>
      <c r="T275" s="423"/>
      <c r="U275" s="423"/>
      <c r="V275" s="423"/>
      <c r="W275" s="423"/>
      <c r="X275" s="423"/>
      <c r="Y275" s="423"/>
      <c r="Z275" s="423"/>
    </row>
    <row r="276" spans="1:26" ht="15.75" customHeight="1">
      <c r="A276" s="570"/>
      <c r="B276" s="547"/>
      <c r="C276" s="571"/>
      <c r="D276" s="547"/>
      <c r="E276" s="423"/>
      <c r="F276" s="423"/>
      <c r="G276" s="423"/>
      <c r="H276" s="423"/>
      <c r="I276" s="423"/>
      <c r="J276" s="423"/>
      <c r="K276" s="423"/>
      <c r="L276" s="423"/>
      <c r="M276" s="423"/>
      <c r="N276" s="423"/>
      <c r="O276" s="423"/>
      <c r="P276" s="423"/>
      <c r="Q276" s="423"/>
      <c r="R276" s="423"/>
      <c r="S276" s="423"/>
      <c r="T276" s="423"/>
      <c r="U276" s="423"/>
      <c r="V276" s="423"/>
      <c r="W276" s="423"/>
      <c r="X276" s="423"/>
      <c r="Y276" s="423"/>
      <c r="Z276" s="423"/>
    </row>
    <row r="277" spans="1:26" ht="15.75" customHeight="1">
      <c r="A277" s="570"/>
      <c r="B277" s="547"/>
      <c r="C277" s="571"/>
      <c r="D277" s="547"/>
      <c r="E277" s="423"/>
      <c r="F277" s="423"/>
      <c r="G277" s="423"/>
      <c r="H277" s="423"/>
      <c r="I277" s="423"/>
      <c r="J277" s="423"/>
      <c r="K277" s="423"/>
      <c r="L277" s="423"/>
      <c r="M277" s="423"/>
      <c r="N277" s="423"/>
      <c r="O277" s="423"/>
      <c r="P277" s="423"/>
      <c r="Q277" s="423"/>
      <c r="R277" s="423"/>
      <c r="S277" s="423"/>
      <c r="T277" s="423"/>
      <c r="U277" s="423"/>
      <c r="V277" s="423"/>
      <c r="W277" s="423"/>
      <c r="X277" s="423"/>
      <c r="Y277" s="423"/>
      <c r="Z277" s="423"/>
    </row>
    <row r="278" spans="1:26" ht="15.75" customHeight="1">
      <c r="A278" s="570"/>
      <c r="B278" s="547"/>
      <c r="C278" s="571"/>
      <c r="D278" s="547"/>
      <c r="E278" s="423"/>
      <c r="F278" s="423"/>
      <c r="G278" s="423"/>
      <c r="H278" s="423"/>
      <c r="I278" s="423"/>
      <c r="J278" s="423"/>
      <c r="K278" s="423"/>
      <c r="L278" s="423"/>
      <c r="M278" s="423"/>
      <c r="N278" s="423"/>
      <c r="O278" s="423"/>
      <c r="P278" s="423"/>
      <c r="Q278" s="423"/>
      <c r="R278" s="423"/>
      <c r="S278" s="423"/>
      <c r="T278" s="423"/>
      <c r="U278" s="423"/>
      <c r="V278" s="423"/>
      <c r="W278" s="423"/>
      <c r="X278" s="423"/>
      <c r="Y278" s="423"/>
      <c r="Z278" s="423"/>
    </row>
    <row r="279" spans="1:26" ht="15.75" customHeight="1">
      <c r="A279" s="570"/>
      <c r="B279" s="547"/>
      <c r="C279" s="571"/>
      <c r="D279" s="547"/>
      <c r="E279" s="423"/>
      <c r="F279" s="423"/>
      <c r="G279" s="423"/>
      <c r="H279" s="423"/>
      <c r="I279" s="423"/>
      <c r="J279" s="423"/>
      <c r="K279" s="423"/>
      <c r="L279" s="423"/>
      <c r="M279" s="423"/>
      <c r="N279" s="423"/>
      <c r="O279" s="423"/>
      <c r="P279" s="423"/>
      <c r="Q279" s="423"/>
      <c r="R279" s="423"/>
      <c r="S279" s="423"/>
      <c r="T279" s="423"/>
      <c r="U279" s="423"/>
      <c r="V279" s="423"/>
      <c r="W279" s="423"/>
      <c r="X279" s="423"/>
      <c r="Y279" s="423"/>
      <c r="Z279" s="423"/>
    </row>
    <row r="280" spans="1:26" ht="15.75" customHeight="1">
      <c r="A280" s="570"/>
      <c r="B280" s="547"/>
      <c r="C280" s="571"/>
      <c r="D280" s="547"/>
      <c r="E280" s="423"/>
      <c r="F280" s="423"/>
      <c r="G280" s="423"/>
      <c r="H280" s="423"/>
      <c r="I280" s="423"/>
      <c r="J280" s="423"/>
      <c r="K280" s="423"/>
      <c r="L280" s="423"/>
      <c r="M280" s="423"/>
      <c r="N280" s="423"/>
      <c r="O280" s="423"/>
      <c r="P280" s="423"/>
      <c r="Q280" s="423"/>
      <c r="R280" s="423"/>
      <c r="S280" s="423"/>
      <c r="T280" s="423"/>
      <c r="U280" s="423"/>
      <c r="V280" s="423"/>
      <c r="W280" s="423"/>
      <c r="X280" s="423"/>
      <c r="Y280" s="423"/>
      <c r="Z280" s="423"/>
    </row>
    <row r="281" spans="1:26" ht="15.75" customHeight="1">
      <c r="A281" s="570"/>
      <c r="B281" s="547"/>
      <c r="C281" s="571"/>
      <c r="D281" s="547"/>
      <c r="E281" s="423"/>
      <c r="F281" s="423"/>
      <c r="G281" s="423"/>
      <c r="H281" s="423"/>
      <c r="I281" s="423"/>
      <c r="J281" s="423"/>
      <c r="K281" s="423"/>
      <c r="L281" s="423"/>
      <c r="M281" s="423"/>
      <c r="N281" s="423"/>
      <c r="O281" s="423"/>
      <c r="P281" s="423"/>
      <c r="Q281" s="423"/>
      <c r="R281" s="423"/>
      <c r="S281" s="423"/>
      <c r="T281" s="423"/>
      <c r="U281" s="423"/>
      <c r="V281" s="423"/>
      <c r="W281" s="423"/>
      <c r="X281" s="423"/>
      <c r="Y281" s="423"/>
      <c r="Z281" s="423"/>
    </row>
    <row r="282" spans="1:26" ht="15.75" customHeight="1">
      <c r="A282" s="570"/>
      <c r="B282" s="547"/>
      <c r="C282" s="571"/>
      <c r="D282" s="547"/>
      <c r="E282" s="423"/>
      <c r="F282" s="423"/>
      <c r="G282" s="423"/>
      <c r="H282" s="423"/>
      <c r="I282" s="423"/>
      <c r="J282" s="423"/>
      <c r="K282" s="423"/>
      <c r="L282" s="423"/>
      <c r="M282" s="423"/>
      <c r="N282" s="423"/>
      <c r="O282" s="423"/>
      <c r="P282" s="423"/>
      <c r="Q282" s="423"/>
      <c r="R282" s="423"/>
      <c r="S282" s="423"/>
      <c r="T282" s="423"/>
      <c r="U282" s="423"/>
      <c r="V282" s="423"/>
      <c r="W282" s="423"/>
      <c r="X282" s="423"/>
      <c r="Y282" s="423"/>
      <c r="Z282" s="423"/>
    </row>
    <row r="283" spans="1:26" ht="15.75" customHeight="1">
      <c r="A283" s="570"/>
      <c r="B283" s="547"/>
      <c r="C283" s="571"/>
      <c r="D283" s="547"/>
      <c r="E283" s="423"/>
      <c r="F283" s="423"/>
      <c r="G283" s="423"/>
      <c r="H283" s="423"/>
      <c r="I283" s="423"/>
      <c r="J283" s="423"/>
      <c r="K283" s="423"/>
      <c r="L283" s="423"/>
      <c r="M283" s="423"/>
      <c r="N283" s="423"/>
      <c r="O283" s="423"/>
      <c r="P283" s="423"/>
      <c r="Q283" s="423"/>
      <c r="R283" s="423"/>
      <c r="S283" s="423"/>
      <c r="T283" s="423"/>
      <c r="U283" s="423"/>
      <c r="V283" s="423"/>
      <c r="W283" s="423"/>
      <c r="X283" s="423"/>
      <c r="Y283" s="423"/>
      <c r="Z283" s="423"/>
    </row>
    <row r="284" spans="1:26" ht="15.75" customHeight="1">
      <c r="A284" s="570"/>
      <c r="B284" s="547"/>
      <c r="C284" s="571"/>
      <c r="D284" s="547"/>
      <c r="E284" s="423"/>
      <c r="F284" s="423"/>
      <c r="G284" s="423"/>
      <c r="H284" s="423"/>
      <c r="I284" s="423"/>
      <c r="J284" s="423"/>
      <c r="K284" s="423"/>
      <c r="L284" s="423"/>
      <c r="M284" s="423"/>
      <c r="N284" s="423"/>
      <c r="O284" s="423"/>
      <c r="P284" s="423"/>
      <c r="Q284" s="423"/>
      <c r="R284" s="423"/>
      <c r="S284" s="423"/>
      <c r="T284" s="423"/>
      <c r="U284" s="423"/>
      <c r="V284" s="423"/>
      <c r="W284" s="423"/>
      <c r="X284" s="423"/>
      <c r="Y284" s="423"/>
      <c r="Z284" s="423"/>
    </row>
    <row r="285" spans="1:26" ht="15.75" customHeight="1">
      <c r="A285" s="570"/>
      <c r="B285" s="547"/>
      <c r="C285" s="571"/>
      <c r="D285" s="547"/>
      <c r="E285" s="423"/>
      <c r="F285" s="423"/>
      <c r="G285" s="423"/>
      <c r="H285" s="423"/>
      <c r="I285" s="423"/>
      <c r="J285" s="423"/>
      <c r="K285" s="423"/>
      <c r="L285" s="423"/>
      <c r="M285" s="423"/>
      <c r="N285" s="423"/>
      <c r="O285" s="423"/>
      <c r="P285" s="423"/>
      <c r="Q285" s="423"/>
      <c r="R285" s="423"/>
      <c r="S285" s="423"/>
      <c r="T285" s="423"/>
      <c r="U285" s="423"/>
      <c r="V285" s="423"/>
      <c r="W285" s="423"/>
      <c r="X285" s="423"/>
      <c r="Y285" s="423"/>
      <c r="Z285" s="423"/>
    </row>
    <row r="286" spans="1:26" ht="15.75" customHeight="1">
      <c r="A286" s="570"/>
      <c r="B286" s="547"/>
      <c r="C286" s="571"/>
      <c r="D286" s="547"/>
      <c r="E286" s="423"/>
      <c r="F286" s="423"/>
      <c r="G286" s="423"/>
      <c r="H286" s="423"/>
      <c r="I286" s="423"/>
      <c r="J286" s="423"/>
      <c r="K286" s="423"/>
      <c r="L286" s="423"/>
      <c r="M286" s="423"/>
      <c r="N286" s="423"/>
      <c r="O286" s="423"/>
      <c r="P286" s="423"/>
      <c r="Q286" s="423"/>
      <c r="R286" s="423"/>
      <c r="S286" s="423"/>
      <c r="T286" s="423"/>
      <c r="U286" s="423"/>
      <c r="V286" s="423"/>
      <c r="W286" s="423"/>
      <c r="X286" s="423"/>
      <c r="Y286" s="423"/>
      <c r="Z286" s="423"/>
    </row>
    <row r="287" spans="1:26" ht="15.75" customHeight="1">
      <c r="A287" s="570"/>
      <c r="B287" s="547"/>
      <c r="C287" s="571"/>
      <c r="D287" s="547"/>
      <c r="E287" s="423"/>
      <c r="F287" s="423"/>
      <c r="G287" s="423"/>
      <c r="H287" s="423"/>
      <c r="I287" s="423"/>
      <c r="J287" s="423"/>
      <c r="K287" s="423"/>
      <c r="L287" s="423"/>
      <c r="M287" s="423"/>
      <c r="N287" s="423"/>
      <c r="O287" s="423"/>
      <c r="P287" s="423"/>
      <c r="Q287" s="423"/>
      <c r="R287" s="423"/>
      <c r="S287" s="423"/>
      <c r="T287" s="423"/>
      <c r="U287" s="423"/>
      <c r="V287" s="423"/>
      <c r="W287" s="423"/>
      <c r="X287" s="423"/>
      <c r="Y287" s="423"/>
      <c r="Z287" s="423"/>
    </row>
    <row r="288" spans="1:26" ht="15.75" customHeight="1">
      <c r="A288" s="570"/>
      <c r="B288" s="547"/>
      <c r="C288" s="571"/>
      <c r="D288" s="547"/>
      <c r="E288" s="423"/>
      <c r="F288" s="423"/>
      <c r="G288" s="423"/>
      <c r="H288" s="423"/>
      <c r="I288" s="423"/>
      <c r="J288" s="423"/>
      <c r="K288" s="423"/>
      <c r="L288" s="423"/>
      <c r="M288" s="423"/>
      <c r="N288" s="423"/>
      <c r="O288" s="423"/>
      <c r="P288" s="423"/>
      <c r="Q288" s="423"/>
      <c r="R288" s="423"/>
      <c r="S288" s="423"/>
      <c r="T288" s="423"/>
      <c r="U288" s="423"/>
      <c r="V288" s="423"/>
      <c r="W288" s="423"/>
      <c r="X288" s="423"/>
      <c r="Y288" s="423"/>
      <c r="Z288" s="423"/>
    </row>
    <row r="289" spans="1:26" ht="15.75" customHeight="1">
      <c r="A289" s="570"/>
      <c r="B289" s="547"/>
      <c r="C289" s="571"/>
      <c r="D289" s="547"/>
      <c r="E289" s="423"/>
      <c r="F289" s="423"/>
      <c r="G289" s="423"/>
      <c r="H289" s="423"/>
      <c r="I289" s="423"/>
      <c r="J289" s="423"/>
      <c r="K289" s="423"/>
      <c r="L289" s="423"/>
      <c r="M289" s="423"/>
      <c r="N289" s="423"/>
      <c r="O289" s="423"/>
      <c r="P289" s="423"/>
      <c r="Q289" s="423"/>
      <c r="R289" s="423"/>
      <c r="S289" s="423"/>
      <c r="T289" s="423"/>
      <c r="U289" s="423"/>
      <c r="V289" s="423"/>
      <c r="W289" s="423"/>
      <c r="X289" s="423"/>
      <c r="Y289" s="423"/>
      <c r="Z289" s="423"/>
    </row>
    <row r="290" spans="1:26" ht="15.75" customHeight="1">
      <c r="A290" s="570"/>
      <c r="B290" s="547"/>
      <c r="C290" s="571"/>
      <c r="D290" s="547"/>
      <c r="E290" s="423"/>
      <c r="F290" s="423"/>
      <c r="G290" s="423"/>
      <c r="H290" s="423"/>
      <c r="I290" s="423"/>
      <c r="J290" s="423"/>
      <c r="K290" s="423"/>
      <c r="L290" s="423"/>
      <c r="M290" s="423"/>
      <c r="N290" s="423"/>
      <c r="O290" s="423"/>
      <c r="P290" s="423"/>
      <c r="Q290" s="423"/>
      <c r="R290" s="423"/>
      <c r="S290" s="423"/>
      <c r="T290" s="423"/>
      <c r="U290" s="423"/>
      <c r="V290" s="423"/>
      <c r="W290" s="423"/>
      <c r="X290" s="423"/>
      <c r="Y290" s="423"/>
      <c r="Z290" s="423"/>
    </row>
    <row r="291" spans="1:26" ht="15.75" customHeight="1">
      <c r="A291" s="570"/>
      <c r="B291" s="547"/>
      <c r="C291" s="571"/>
      <c r="D291" s="547"/>
      <c r="E291" s="423"/>
      <c r="F291" s="423"/>
      <c r="G291" s="423"/>
      <c r="H291" s="423"/>
      <c r="I291" s="423"/>
      <c r="J291" s="423"/>
      <c r="K291" s="423"/>
      <c r="L291" s="423"/>
      <c r="M291" s="423"/>
      <c r="N291" s="423"/>
      <c r="O291" s="423"/>
      <c r="P291" s="423"/>
      <c r="Q291" s="423"/>
      <c r="R291" s="423"/>
      <c r="S291" s="423"/>
      <c r="T291" s="423"/>
      <c r="U291" s="423"/>
      <c r="V291" s="423"/>
      <c r="W291" s="423"/>
      <c r="X291" s="423"/>
      <c r="Y291" s="423"/>
      <c r="Z291" s="423"/>
    </row>
    <row r="292" spans="1:26" ht="15.75" customHeight="1">
      <c r="A292" s="570"/>
      <c r="B292" s="547"/>
      <c r="C292" s="571"/>
      <c r="D292" s="547"/>
      <c r="E292" s="423"/>
      <c r="F292" s="423"/>
      <c r="G292" s="423"/>
      <c r="H292" s="423"/>
      <c r="I292" s="423"/>
      <c r="J292" s="423"/>
      <c r="K292" s="423"/>
      <c r="L292" s="423"/>
      <c r="M292" s="423"/>
      <c r="N292" s="423"/>
      <c r="O292" s="423"/>
      <c r="P292" s="423"/>
      <c r="Q292" s="423"/>
      <c r="R292" s="423"/>
      <c r="S292" s="423"/>
      <c r="T292" s="423"/>
      <c r="U292" s="423"/>
      <c r="V292" s="423"/>
      <c r="W292" s="423"/>
      <c r="X292" s="423"/>
      <c r="Y292" s="423"/>
      <c r="Z292" s="423"/>
    </row>
    <row r="293" spans="1:26" ht="15.75" customHeight="1">
      <c r="A293" s="570"/>
      <c r="B293" s="547"/>
      <c r="C293" s="571"/>
      <c r="D293" s="547"/>
      <c r="E293" s="423"/>
      <c r="F293" s="423"/>
      <c r="G293" s="423"/>
      <c r="H293" s="423"/>
      <c r="I293" s="423"/>
      <c r="J293" s="423"/>
      <c r="K293" s="423"/>
      <c r="L293" s="423"/>
      <c r="M293" s="423"/>
      <c r="N293" s="423"/>
      <c r="O293" s="423"/>
      <c r="P293" s="423"/>
      <c r="Q293" s="423"/>
      <c r="R293" s="423"/>
      <c r="S293" s="423"/>
      <c r="T293" s="423"/>
      <c r="U293" s="423"/>
      <c r="V293" s="423"/>
      <c r="W293" s="423"/>
      <c r="X293" s="423"/>
      <c r="Y293" s="423"/>
      <c r="Z293" s="423"/>
    </row>
    <row r="294" spans="1:26" ht="15.75" customHeight="1">
      <c r="A294" s="570"/>
      <c r="B294" s="547"/>
      <c r="C294" s="571"/>
      <c r="D294" s="547"/>
      <c r="E294" s="423"/>
      <c r="F294" s="423"/>
      <c r="G294" s="423"/>
      <c r="H294" s="423"/>
      <c r="I294" s="423"/>
      <c r="J294" s="423"/>
      <c r="K294" s="423"/>
      <c r="L294" s="423"/>
      <c r="M294" s="423"/>
      <c r="N294" s="423"/>
      <c r="O294" s="423"/>
      <c r="P294" s="423"/>
      <c r="Q294" s="423"/>
      <c r="R294" s="423"/>
      <c r="S294" s="423"/>
      <c r="T294" s="423"/>
      <c r="U294" s="423"/>
      <c r="V294" s="423"/>
      <c r="W294" s="423"/>
      <c r="X294" s="423"/>
      <c r="Y294" s="423"/>
      <c r="Z294" s="423"/>
    </row>
    <row r="295" spans="1:26" ht="15.75" customHeight="1">
      <c r="A295" s="570"/>
      <c r="B295" s="547"/>
      <c r="C295" s="571"/>
      <c r="D295" s="547"/>
      <c r="E295" s="423"/>
      <c r="F295" s="423"/>
      <c r="G295" s="423"/>
      <c r="H295" s="423"/>
      <c r="I295" s="423"/>
      <c r="J295" s="423"/>
      <c r="K295" s="423"/>
      <c r="L295" s="423"/>
      <c r="M295" s="423"/>
      <c r="N295" s="423"/>
      <c r="O295" s="423"/>
      <c r="P295" s="423"/>
      <c r="Q295" s="423"/>
      <c r="R295" s="423"/>
      <c r="S295" s="423"/>
      <c r="T295" s="423"/>
      <c r="U295" s="423"/>
      <c r="V295" s="423"/>
      <c r="W295" s="423"/>
      <c r="X295" s="423"/>
      <c r="Y295" s="423"/>
      <c r="Z295" s="423"/>
    </row>
    <row r="296" spans="1:26" ht="15.75" customHeight="1">
      <c r="A296" s="570"/>
      <c r="B296" s="547"/>
      <c r="C296" s="571"/>
      <c r="D296" s="547"/>
      <c r="E296" s="423"/>
      <c r="F296" s="423"/>
      <c r="G296" s="423"/>
      <c r="H296" s="423"/>
      <c r="I296" s="423"/>
      <c r="J296" s="423"/>
      <c r="K296" s="423"/>
      <c r="L296" s="423"/>
      <c r="M296" s="423"/>
      <c r="N296" s="423"/>
      <c r="O296" s="423"/>
      <c r="P296" s="423"/>
      <c r="Q296" s="423"/>
      <c r="R296" s="423"/>
      <c r="S296" s="423"/>
      <c r="T296" s="423"/>
      <c r="U296" s="423"/>
      <c r="V296" s="423"/>
      <c r="W296" s="423"/>
      <c r="X296" s="423"/>
      <c r="Y296" s="423"/>
      <c r="Z296" s="423"/>
    </row>
    <row r="297" spans="1:26" ht="15.75" customHeight="1">
      <c r="A297" s="570"/>
      <c r="B297" s="547"/>
      <c r="C297" s="571"/>
      <c r="D297" s="547"/>
      <c r="E297" s="423"/>
      <c r="F297" s="423"/>
      <c r="G297" s="423"/>
      <c r="H297" s="423"/>
      <c r="I297" s="423"/>
      <c r="J297" s="423"/>
      <c r="K297" s="423"/>
      <c r="L297" s="423"/>
      <c r="M297" s="423"/>
      <c r="N297" s="423"/>
      <c r="O297" s="423"/>
      <c r="P297" s="423"/>
      <c r="Q297" s="423"/>
      <c r="R297" s="423"/>
      <c r="S297" s="423"/>
      <c r="T297" s="423"/>
      <c r="U297" s="423"/>
      <c r="V297" s="423"/>
      <c r="W297" s="423"/>
      <c r="X297" s="423"/>
      <c r="Y297" s="423"/>
      <c r="Z297" s="423"/>
    </row>
    <row r="298" spans="1:26" ht="15.75" customHeight="1">
      <c r="A298" s="570"/>
      <c r="B298" s="547"/>
      <c r="C298" s="571"/>
      <c r="D298" s="547"/>
      <c r="E298" s="423"/>
      <c r="F298" s="423"/>
      <c r="G298" s="423"/>
      <c r="H298" s="423"/>
      <c r="I298" s="423"/>
      <c r="J298" s="423"/>
      <c r="K298" s="423"/>
      <c r="L298" s="423"/>
      <c r="M298" s="423"/>
      <c r="N298" s="423"/>
      <c r="O298" s="423"/>
      <c r="P298" s="423"/>
      <c r="Q298" s="423"/>
      <c r="R298" s="423"/>
      <c r="S298" s="423"/>
      <c r="T298" s="423"/>
      <c r="U298" s="423"/>
      <c r="V298" s="423"/>
      <c r="W298" s="423"/>
      <c r="X298" s="423"/>
      <c r="Y298" s="423"/>
      <c r="Z298" s="423"/>
    </row>
    <row r="299" spans="1:26" ht="15.75" customHeight="1">
      <c r="A299" s="570"/>
      <c r="B299" s="547"/>
      <c r="C299" s="571"/>
      <c r="D299" s="547"/>
      <c r="E299" s="423"/>
      <c r="F299" s="423"/>
      <c r="G299" s="423"/>
      <c r="H299" s="423"/>
      <c r="I299" s="423"/>
      <c r="J299" s="423"/>
      <c r="K299" s="423"/>
      <c r="L299" s="423"/>
      <c r="M299" s="423"/>
      <c r="N299" s="423"/>
      <c r="O299" s="423"/>
      <c r="P299" s="423"/>
      <c r="Q299" s="423"/>
      <c r="R299" s="423"/>
      <c r="S299" s="423"/>
      <c r="T299" s="423"/>
      <c r="U299" s="423"/>
      <c r="V299" s="423"/>
      <c r="W299" s="423"/>
      <c r="X299" s="423"/>
      <c r="Y299" s="423"/>
      <c r="Z299" s="423"/>
    </row>
    <row r="300" spans="1:26" ht="15.75" customHeight="1">
      <c r="A300" s="570"/>
      <c r="B300" s="547"/>
      <c r="C300" s="571"/>
      <c r="D300" s="547"/>
      <c r="E300" s="423"/>
      <c r="F300" s="423"/>
      <c r="G300" s="423"/>
      <c r="H300" s="423"/>
      <c r="I300" s="423"/>
      <c r="J300" s="423"/>
      <c r="K300" s="423"/>
      <c r="L300" s="423"/>
      <c r="M300" s="423"/>
      <c r="N300" s="423"/>
      <c r="O300" s="423"/>
      <c r="P300" s="423"/>
      <c r="Q300" s="423"/>
      <c r="R300" s="423"/>
      <c r="S300" s="423"/>
      <c r="T300" s="423"/>
      <c r="U300" s="423"/>
      <c r="V300" s="423"/>
      <c r="W300" s="423"/>
      <c r="X300" s="423"/>
      <c r="Y300" s="423"/>
      <c r="Z300" s="423"/>
    </row>
    <row r="301" spans="1:26" ht="15.75" customHeight="1">
      <c r="A301" s="570"/>
      <c r="B301" s="547"/>
      <c r="C301" s="571"/>
      <c r="D301" s="547"/>
      <c r="E301" s="423"/>
      <c r="F301" s="423"/>
      <c r="G301" s="423"/>
      <c r="H301" s="423"/>
      <c r="I301" s="423"/>
      <c r="J301" s="423"/>
      <c r="K301" s="423"/>
      <c r="L301" s="423"/>
      <c r="M301" s="423"/>
      <c r="N301" s="423"/>
      <c r="O301" s="423"/>
      <c r="P301" s="423"/>
      <c r="Q301" s="423"/>
      <c r="R301" s="423"/>
      <c r="S301" s="423"/>
      <c r="T301" s="423"/>
      <c r="U301" s="423"/>
      <c r="V301" s="423"/>
      <c r="W301" s="423"/>
      <c r="X301" s="423"/>
      <c r="Y301" s="423"/>
      <c r="Z301" s="423"/>
    </row>
    <row r="302" spans="1:26" ht="15.75" customHeight="1">
      <c r="A302" s="570"/>
      <c r="B302" s="547"/>
      <c r="C302" s="571"/>
      <c r="D302" s="547"/>
      <c r="E302" s="423"/>
      <c r="F302" s="423"/>
      <c r="G302" s="423"/>
      <c r="H302" s="423"/>
      <c r="I302" s="423"/>
      <c r="J302" s="423"/>
      <c r="K302" s="423"/>
      <c r="L302" s="423"/>
      <c r="M302" s="423"/>
      <c r="N302" s="423"/>
      <c r="O302" s="423"/>
      <c r="P302" s="423"/>
      <c r="Q302" s="423"/>
      <c r="R302" s="423"/>
      <c r="S302" s="423"/>
      <c r="T302" s="423"/>
      <c r="U302" s="423"/>
      <c r="V302" s="423"/>
      <c r="W302" s="423"/>
      <c r="X302" s="423"/>
      <c r="Y302" s="423"/>
      <c r="Z302" s="423"/>
    </row>
    <row r="303" spans="1:26" ht="15.75" customHeight="1">
      <c r="A303" s="570"/>
      <c r="B303" s="547"/>
      <c r="C303" s="571"/>
      <c r="D303" s="547"/>
      <c r="E303" s="423"/>
      <c r="F303" s="423"/>
      <c r="G303" s="423"/>
      <c r="H303" s="423"/>
      <c r="I303" s="423"/>
      <c r="J303" s="423"/>
      <c r="K303" s="423"/>
      <c r="L303" s="423"/>
      <c r="M303" s="423"/>
      <c r="N303" s="423"/>
      <c r="O303" s="423"/>
      <c r="P303" s="423"/>
      <c r="Q303" s="423"/>
      <c r="R303" s="423"/>
      <c r="S303" s="423"/>
      <c r="T303" s="423"/>
      <c r="U303" s="423"/>
      <c r="V303" s="423"/>
      <c r="W303" s="423"/>
      <c r="X303" s="423"/>
      <c r="Y303" s="423"/>
      <c r="Z303" s="423"/>
    </row>
    <row r="304" spans="1:26" ht="15.75" customHeight="1">
      <c r="A304" s="570"/>
      <c r="B304" s="547"/>
      <c r="C304" s="571"/>
      <c r="D304" s="547"/>
      <c r="E304" s="423"/>
      <c r="F304" s="423"/>
      <c r="G304" s="423"/>
      <c r="H304" s="423"/>
      <c r="I304" s="423"/>
      <c r="J304" s="423"/>
      <c r="K304" s="423"/>
      <c r="L304" s="423"/>
      <c r="M304" s="423"/>
      <c r="N304" s="423"/>
      <c r="O304" s="423"/>
      <c r="P304" s="423"/>
      <c r="Q304" s="423"/>
      <c r="R304" s="423"/>
      <c r="S304" s="423"/>
      <c r="T304" s="423"/>
      <c r="U304" s="423"/>
      <c r="V304" s="423"/>
      <c r="W304" s="423"/>
      <c r="X304" s="423"/>
      <c r="Y304" s="423"/>
      <c r="Z304" s="423"/>
    </row>
    <row r="305" spans="1:26" ht="15.75" customHeight="1">
      <c r="A305" s="570"/>
      <c r="B305" s="547"/>
      <c r="C305" s="571"/>
      <c r="D305" s="547"/>
      <c r="E305" s="423"/>
      <c r="F305" s="423"/>
      <c r="G305" s="423"/>
      <c r="H305" s="423"/>
      <c r="I305" s="423"/>
      <c r="J305" s="423"/>
      <c r="K305" s="423"/>
      <c r="L305" s="423"/>
      <c r="M305" s="423"/>
      <c r="N305" s="423"/>
      <c r="O305" s="423"/>
      <c r="P305" s="423"/>
      <c r="Q305" s="423"/>
      <c r="R305" s="423"/>
      <c r="S305" s="423"/>
      <c r="T305" s="423"/>
      <c r="U305" s="423"/>
      <c r="V305" s="423"/>
      <c r="W305" s="423"/>
      <c r="X305" s="423"/>
      <c r="Y305" s="423"/>
      <c r="Z305" s="423"/>
    </row>
    <row r="306" spans="1:26" ht="15.75" customHeight="1">
      <c r="A306" s="570"/>
      <c r="B306" s="547"/>
      <c r="C306" s="571"/>
      <c r="D306" s="547"/>
      <c r="E306" s="423"/>
      <c r="F306" s="423"/>
      <c r="G306" s="423"/>
      <c r="H306" s="423"/>
      <c r="I306" s="423"/>
      <c r="J306" s="423"/>
      <c r="K306" s="423"/>
      <c r="L306" s="423"/>
      <c r="M306" s="423"/>
      <c r="N306" s="423"/>
      <c r="O306" s="423"/>
      <c r="P306" s="423"/>
      <c r="Q306" s="423"/>
      <c r="R306" s="423"/>
      <c r="S306" s="423"/>
      <c r="T306" s="423"/>
      <c r="U306" s="423"/>
      <c r="V306" s="423"/>
      <c r="W306" s="423"/>
      <c r="X306" s="423"/>
      <c r="Y306" s="423"/>
      <c r="Z306" s="423"/>
    </row>
    <row r="307" spans="1:26" ht="15.75" customHeight="1">
      <c r="A307" s="570"/>
      <c r="B307" s="547"/>
      <c r="C307" s="571"/>
      <c r="D307" s="547"/>
      <c r="E307" s="423"/>
      <c r="F307" s="423"/>
      <c r="G307" s="423"/>
      <c r="H307" s="423"/>
      <c r="I307" s="423"/>
      <c r="J307" s="423"/>
      <c r="K307" s="423"/>
      <c r="L307" s="423"/>
      <c r="M307" s="423"/>
      <c r="N307" s="423"/>
      <c r="O307" s="423"/>
      <c r="P307" s="423"/>
      <c r="Q307" s="423"/>
      <c r="R307" s="423"/>
      <c r="S307" s="423"/>
      <c r="T307" s="423"/>
      <c r="U307" s="423"/>
      <c r="V307" s="423"/>
      <c r="W307" s="423"/>
      <c r="X307" s="423"/>
      <c r="Y307" s="423"/>
      <c r="Z307" s="423"/>
    </row>
    <row r="308" spans="1:26" ht="15.75" customHeight="1">
      <c r="A308" s="570"/>
      <c r="B308" s="547"/>
      <c r="C308" s="571"/>
      <c r="D308" s="547"/>
      <c r="E308" s="423"/>
      <c r="F308" s="423"/>
      <c r="G308" s="423"/>
      <c r="H308" s="423"/>
      <c r="I308" s="423"/>
      <c r="J308" s="423"/>
      <c r="K308" s="423"/>
      <c r="L308" s="423"/>
      <c r="M308" s="423"/>
      <c r="N308" s="423"/>
      <c r="O308" s="423"/>
      <c r="P308" s="423"/>
      <c r="Q308" s="423"/>
      <c r="R308" s="423"/>
      <c r="S308" s="423"/>
      <c r="T308" s="423"/>
      <c r="U308" s="423"/>
      <c r="V308" s="423"/>
      <c r="W308" s="423"/>
      <c r="X308" s="423"/>
      <c r="Y308" s="423"/>
      <c r="Z308" s="423"/>
    </row>
    <row r="309" spans="1:26" ht="15.75" customHeight="1">
      <c r="A309" s="570"/>
      <c r="B309" s="547"/>
      <c r="C309" s="571"/>
      <c r="D309" s="547"/>
      <c r="E309" s="423"/>
      <c r="F309" s="423"/>
      <c r="G309" s="423"/>
      <c r="H309" s="423"/>
      <c r="I309" s="423"/>
      <c r="J309" s="423"/>
      <c r="K309" s="423"/>
      <c r="L309" s="423"/>
      <c r="M309" s="423"/>
      <c r="N309" s="423"/>
      <c r="O309" s="423"/>
      <c r="P309" s="423"/>
      <c r="Q309" s="423"/>
      <c r="R309" s="423"/>
      <c r="S309" s="423"/>
      <c r="T309" s="423"/>
      <c r="U309" s="423"/>
      <c r="V309" s="423"/>
      <c r="W309" s="423"/>
      <c r="X309" s="423"/>
      <c r="Y309" s="423"/>
      <c r="Z309" s="423"/>
    </row>
    <row r="310" spans="1:26" ht="15.75" customHeight="1">
      <c r="A310" s="570"/>
      <c r="B310" s="547"/>
      <c r="C310" s="571"/>
      <c r="D310" s="547"/>
      <c r="E310" s="423"/>
      <c r="F310" s="423"/>
      <c r="G310" s="423"/>
      <c r="H310" s="423"/>
      <c r="I310" s="423"/>
      <c r="J310" s="423"/>
      <c r="K310" s="423"/>
      <c r="L310" s="423"/>
      <c r="M310" s="423"/>
      <c r="N310" s="423"/>
      <c r="O310" s="423"/>
      <c r="P310" s="423"/>
      <c r="Q310" s="423"/>
      <c r="R310" s="423"/>
      <c r="S310" s="423"/>
      <c r="T310" s="423"/>
      <c r="U310" s="423"/>
      <c r="V310" s="423"/>
      <c r="W310" s="423"/>
      <c r="X310" s="423"/>
      <c r="Y310" s="423"/>
      <c r="Z310" s="423"/>
    </row>
    <row r="311" spans="1:26" ht="15.75" customHeight="1">
      <c r="A311" s="570"/>
      <c r="B311" s="547"/>
      <c r="C311" s="571"/>
      <c r="D311" s="547"/>
      <c r="E311" s="423"/>
      <c r="F311" s="423"/>
      <c r="G311" s="423"/>
      <c r="H311" s="423"/>
      <c r="I311" s="423"/>
      <c r="J311" s="423"/>
      <c r="K311" s="423"/>
      <c r="L311" s="423"/>
      <c r="M311" s="423"/>
      <c r="N311" s="423"/>
      <c r="O311" s="423"/>
      <c r="P311" s="423"/>
      <c r="Q311" s="423"/>
      <c r="R311" s="423"/>
      <c r="S311" s="423"/>
      <c r="T311" s="423"/>
      <c r="U311" s="423"/>
      <c r="V311" s="423"/>
      <c r="W311" s="423"/>
      <c r="X311" s="423"/>
      <c r="Y311" s="423"/>
      <c r="Z311" s="423"/>
    </row>
    <row r="312" spans="1:26" ht="15.75" customHeight="1">
      <c r="A312" s="570"/>
      <c r="B312" s="547"/>
      <c r="C312" s="571"/>
      <c r="D312" s="547"/>
      <c r="E312" s="423"/>
      <c r="F312" s="423"/>
      <c r="G312" s="423"/>
      <c r="H312" s="423"/>
      <c r="I312" s="423"/>
      <c r="J312" s="423"/>
      <c r="K312" s="423"/>
      <c r="L312" s="423"/>
      <c r="M312" s="423"/>
      <c r="N312" s="423"/>
      <c r="O312" s="423"/>
      <c r="P312" s="423"/>
      <c r="Q312" s="423"/>
      <c r="R312" s="423"/>
      <c r="S312" s="423"/>
      <c r="T312" s="423"/>
      <c r="U312" s="423"/>
      <c r="V312" s="423"/>
      <c r="W312" s="423"/>
      <c r="X312" s="423"/>
      <c r="Y312" s="423"/>
      <c r="Z312" s="423"/>
    </row>
    <row r="313" spans="1:26" ht="15.75" customHeight="1">
      <c r="A313" s="570"/>
      <c r="B313" s="547"/>
      <c r="C313" s="571"/>
      <c r="D313" s="547"/>
      <c r="E313" s="423"/>
      <c r="F313" s="423"/>
      <c r="G313" s="423"/>
      <c r="H313" s="423"/>
      <c r="I313" s="423"/>
      <c r="J313" s="423"/>
      <c r="K313" s="423"/>
      <c r="L313" s="423"/>
      <c r="M313" s="423"/>
      <c r="N313" s="423"/>
      <c r="O313" s="423"/>
      <c r="P313" s="423"/>
      <c r="Q313" s="423"/>
      <c r="R313" s="423"/>
      <c r="S313" s="423"/>
      <c r="T313" s="423"/>
      <c r="U313" s="423"/>
      <c r="V313" s="423"/>
      <c r="W313" s="423"/>
      <c r="X313" s="423"/>
      <c r="Y313" s="423"/>
      <c r="Z313" s="423"/>
    </row>
    <row r="314" spans="1:26" ht="15.75" customHeight="1">
      <c r="A314" s="570"/>
      <c r="B314" s="547"/>
      <c r="C314" s="571"/>
      <c r="D314" s="547"/>
      <c r="E314" s="423"/>
      <c r="F314" s="423"/>
      <c r="G314" s="423"/>
      <c r="H314" s="423"/>
      <c r="I314" s="423"/>
      <c r="J314" s="423"/>
      <c r="K314" s="423"/>
      <c r="L314" s="423"/>
      <c r="M314" s="423"/>
      <c r="N314" s="423"/>
      <c r="O314" s="423"/>
      <c r="P314" s="423"/>
      <c r="Q314" s="423"/>
      <c r="R314" s="423"/>
      <c r="S314" s="423"/>
      <c r="T314" s="423"/>
      <c r="U314" s="423"/>
      <c r="V314" s="423"/>
      <c r="W314" s="423"/>
      <c r="X314" s="423"/>
      <c r="Y314" s="423"/>
      <c r="Z314" s="423"/>
    </row>
    <row r="315" spans="1:26" ht="15.75" customHeight="1">
      <c r="A315" s="570"/>
      <c r="B315" s="547"/>
      <c r="C315" s="571"/>
      <c r="D315" s="547"/>
      <c r="E315" s="423"/>
      <c r="F315" s="423"/>
      <c r="G315" s="423"/>
      <c r="H315" s="423"/>
      <c r="I315" s="423"/>
      <c r="J315" s="423"/>
      <c r="K315" s="423"/>
      <c r="L315" s="423"/>
      <c r="M315" s="423"/>
      <c r="N315" s="423"/>
      <c r="O315" s="423"/>
      <c r="P315" s="423"/>
      <c r="Q315" s="423"/>
      <c r="R315" s="423"/>
      <c r="S315" s="423"/>
      <c r="T315" s="423"/>
      <c r="U315" s="423"/>
      <c r="V315" s="423"/>
      <c r="W315" s="423"/>
      <c r="X315" s="423"/>
      <c r="Y315" s="423"/>
      <c r="Z315" s="423"/>
    </row>
    <row r="316" spans="1:26" ht="15.75" customHeight="1">
      <c r="A316" s="570"/>
      <c r="B316" s="547"/>
      <c r="C316" s="571"/>
      <c r="D316" s="547"/>
      <c r="E316" s="423"/>
      <c r="F316" s="423"/>
      <c r="G316" s="423"/>
      <c r="H316" s="423"/>
      <c r="I316" s="423"/>
      <c r="J316" s="423"/>
      <c r="K316" s="423"/>
      <c r="L316" s="423"/>
      <c r="M316" s="423"/>
      <c r="N316" s="423"/>
      <c r="O316" s="423"/>
      <c r="P316" s="423"/>
      <c r="Q316" s="423"/>
      <c r="R316" s="423"/>
      <c r="S316" s="423"/>
      <c r="T316" s="423"/>
      <c r="U316" s="423"/>
      <c r="V316" s="423"/>
      <c r="W316" s="423"/>
      <c r="X316" s="423"/>
      <c r="Y316" s="423"/>
      <c r="Z316" s="423"/>
    </row>
    <row r="317" spans="1:26" ht="15.75" customHeight="1">
      <c r="A317" s="570"/>
      <c r="B317" s="547"/>
      <c r="C317" s="571"/>
      <c r="D317" s="547"/>
      <c r="E317" s="423"/>
      <c r="F317" s="423"/>
      <c r="G317" s="423"/>
      <c r="H317" s="423"/>
      <c r="I317" s="423"/>
      <c r="J317" s="423"/>
      <c r="K317" s="423"/>
      <c r="L317" s="423"/>
      <c r="M317" s="423"/>
      <c r="N317" s="423"/>
      <c r="O317" s="423"/>
      <c r="P317" s="423"/>
      <c r="Q317" s="423"/>
      <c r="R317" s="423"/>
      <c r="S317" s="423"/>
      <c r="T317" s="423"/>
      <c r="U317" s="423"/>
      <c r="V317" s="423"/>
      <c r="W317" s="423"/>
      <c r="X317" s="423"/>
      <c r="Y317" s="423"/>
      <c r="Z317" s="423"/>
    </row>
    <row r="318" spans="1:26" ht="15.75" customHeight="1">
      <c r="A318" s="570"/>
      <c r="B318" s="547"/>
      <c r="C318" s="571"/>
      <c r="D318" s="547"/>
      <c r="E318" s="423"/>
      <c r="F318" s="423"/>
      <c r="G318" s="423"/>
      <c r="H318" s="423"/>
      <c r="I318" s="423"/>
      <c r="J318" s="423"/>
      <c r="K318" s="423"/>
      <c r="L318" s="423"/>
      <c r="M318" s="423"/>
      <c r="N318" s="423"/>
      <c r="O318" s="423"/>
      <c r="P318" s="423"/>
      <c r="Q318" s="423"/>
      <c r="R318" s="423"/>
      <c r="S318" s="423"/>
      <c r="T318" s="423"/>
      <c r="U318" s="423"/>
      <c r="V318" s="423"/>
      <c r="W318" s="423"/>
      <c r="X318" s="423"/>
      <c r="Y318" s="423"/>
      <c r="Z318" s="423"/>
    </row>
    <row r="319" spans="1:26" ht="15.75" customHeight="1">
      <c r="A319" s="570"/>
      <c r="B319" s="547"/>
      <c r="C319" s="571"/>
      <c r="D319" s="547"/>
      <c r="E319" s="423"/>
      <c r="F319" s="423"/>
      <c r="G319" s="423"/>
      <c r="H319" s="423"/>
      <c r="I319" s="423"/>
      <c r="J319" s="423"/>
      <c r="K319" s="423"/>
      <c r="L319" s="423"/>
      <c r="M319" s="423"/>
      <c r="N319" s="423"/>
      <c r="O319" s="423"/>
      <c r="P319" s="423"/>
      <c r="Q319" s="423"/>
      <c r="R319" s="423"/>
      <c r="S319" s="423"/>
      <c r="T319" s="423"/>
      <c r="U319" s="423"/>
      <c r="V319" s="423"/>
      <c r="W319" s="423"/>
      <c r="X319" s="423"/>
      <c r="Y319" s="423"/>
      <c r="Z319" s="423"/>
    </row>
    <row r="320" spans="1:26" ht="15.75" customHeight="1">
      <c r="A320" s="570"/>
      <c r="B320" s="547"/>
      <c r="C320" s="571"/>
      <c r="D320" s="547"/>
      <c r="E320" s="423"/>
      <c r="F320" s="423"/>
      <c r="G320" s="423"/>
      <c r="H320" s="423"/>
      <c r="I320" s="423"/>
      <c r="J320" s="423"/>
      <c r="K320" s="423"/>
      <c r="L320" s="423"/>
      <c r="M320" s="423"/>
      <c r="N320" s="423"/>
      <c r="O320" s="423"/>
      <c r="P320" s="423"/>
      <c r="Q320" s="423"/>
      <c r="R320" s="423"/>
      <c r="S320" s="423"/>
      <c r="T320" s="423"/>
      <c r="U320" s="423"/>
      <c r="V320" s="423"/>
      <c r="W320" s="423"/>
      <c r="X320" s="423"/>
      <c r="Y320" s="423"/>
      <c r="Z320" s="423"/>
    </row>
    <row r="321" spans="1:26" ht="15.75" customHeight="1">
      <c r="A321" s="570"/>
      <c r="B321" s="547"/>
      <c r="C321" s="571"/>
      <c r="D321" s="547"/>
      <c r="E321" s="423"/>
      <c r="F321" s="423"/>
      <c r="G321" s="423"/>
      <c r="H321" s="423"/>
      <c r="I321" s="423"/>
      <c r="J321" s="423"/>
      <c r="K321" s="423"/>
      <c r="L321" s="423"/>
      <c r="M321" s="423"/>
      <c r="N321" s="423"/>
      <c r="O321" s="423"/>
      <c r="P321" s="423"/>
      <c r="Q321" s="423"/>
      <c r="R321" s="423"/>
      <c r="S321" s="423"/>
      <c r="T321" s="423"/>
      <c r="U321" s="423"/>
      <c r="V321" s="423"/>
      <c r="W321" s="423"/>
      <c r="X321" s="423"/>
      <c r="Y321" s="423"/>
      <c r="Z321" s="423"/>
    </row>
    <row r="322" spans="1:26" ht="15.75" customHeight="1">
      <c r="A322" s="570"/>
      <c r="B322" s="547"/>
      <c r="C322" s="571"/>
      <c r="D322" s="547"/>
      <c r="E322" s="423"/>
      <c r="F322" s="423"/>
      <c r="G322" s="423"/>
      <c r="H322" s="423"/>
      <c r="I322" s="423"/>
      <c r="J322" s="423"/>
      <c r="K322" s="423"/>
      <c r="L322" s="423"/>
      <c r="M322" s="423"/>
      <c r="N322" s="423"/>
      <c r="O322" s="423"/>
      <c r="P322" s="423"/>
      <c r="Q322" s="423"/>
      <c r="R322" s="423"/>
      <c r="S322" s="423"/>
      <c r="T322" s="423"/>
      <c r="U322" s="423"/>
      <c r="V322" s="423"/>
      <c r="W322" s="423"/>
      <c r="X322" s="423"/>
      <c r="Y322" s="423"/>
      <c r="Z322" s="423"/>
    </row>
    <row r="323" spans="1:26" ht="15.75" customHeight="1">
      <c r="A323" s="570"/>
      <c r="B323" s="547"/>
      <c r="C323" s="571"/>
      <c r="D323" s="547"/>
      <c r="E323" s="423"/>
      <c r="F323" s="423"/>
      <c r="G323" s="423"/>
      <c r="H323" s="423"/>
      <c r="I323" s="423"/>
      <c r="J323" s="423"/>
      <c r="K323" s="423"/>
      <c r="L323" s="423"/>
      <c r="M323" s="423"/>
      <c r="N323" s="423"/>
      <c r="O323" s="423"/>
      <c r="P323" s="423"/>
      <c r="Q323" s="423"/>
      <c r="R323" s="423"/>
      <c r="S323" s="423"/>
      <c r="T323" s="423"/>
      <c r="U323" s="423"/>
      <c r="V323" s="423"/>
      <c r="W323" s="423"/>
      <c r="X323" s="423"/>
      <c r="Y323" s="423"/>
      <c r="Z323" s="423"/>
    </row>
    <row r="324" spans="1:26" ht="15.75" customHeight="1">
      <c r="A324" s="570"/>
      <c r="B324" s="547"/>
      <c r="C324" s="571"/>
      <c r="D324" s="547"/>
      <c r="E324" s="423"/>
      <c r="F324" s="423"/>
      <c r="G324" s="423"/>
      <c r="H324" s="423"/>
      <c r="I324" s="423"/>
      <c r="J324" s="423"/>
      <c r="K324" s="423"/>
      <c r="L324" s="423"/>
      <c r="M324" s="423"/>
      <c r="N324" s="423"/>
      <c r="O324" s="423"/>
      <c r="P324" s="423"/>
      <c r="Q324" s="423"/>
      <c r="R324" s="423"/>
      <c r="S324" s="423"/>
      <c r="T324" s="423"/>
      <c r="U324" s="423"/>
      <c r="V324" s="423"/>
      <c r="W324" s="423"/>
      <c r="X324" s="423"/>
      <c r="Y324" s="423"/>
      <c r="Z324" s="423"/>
    </row>
    <row r="325" spans="1:26" ht="15.75" customHeight="1">
      <c r="A325" s="570"/>
      <c r="B325" s="547"/>
      <c r="C325" s="571"/>
      <c r="D325" s="547"/>
      <c r="E325" s="423"/>
      <c r="F325" s="423"/>
      <c r="G325" s="423"/>
      <c r="H325" s="423"/>
      <c r="I325" s="423"/>
      <c r="J325" s="423"/>
      <c r="K325" s="423"/>
      <c r="L325" s="423"/>
      <c r="M325" s="423"/>
      <c r="N325" s="423"/>
      <c r="O325" s="423"/>
      <c r="P325" s="423"/>
      <c r="Q325" s="423"/>
      <c r="R325" s="423"/>
      <c r="S325" s="423"/>
      <c r="T325" s="423"/>
      <c r="U325" s="423"/>
      <c r="V325" s="423"/>
      <c r="W325" s="423"/>
      <c r="X325" s="423"/>
      <c r="Y325" s="423"/>
      <c r="Z325" s="423"/>
    </row>
    <row r="326" spans="1:26" ht="15.75" customHeight="1">
      <c r="A326" s="570"/>
      <c r="B326" s="547"/>
      <c r="C326" s="571"/>
      <c r="D326" s="547"/>
      <c r="E326" s="423"/>
      <c r="F326" s="423"/>
      <c r="G326" s="423"/>
      <c r="H326" s="423"/>
      <c r="I326" s="423"/>
      <c r="J326" s="423"/>
      <c r="K326" s="423"/>
      <c r="L326" s="423"/>
      <c r="M326" s="423"/>
      <c r="N326" s="423"/>
      <c r="O326" s="423"/>
      <c r="P326" s="423"/>
      <c r="Q326" s="423"/>
      <c r="R326" s="423"/>
      <c r="S326" s="423"/>
      <c r="T326" s="423"/>
      <c r="U326" s="423"/>
      <c r="V326" s="423"/>
      <c r="W326" s="423"/>
      <c r="X326" s="423"/>
      <c r="Y326" s="423"/>
      <c r="Z326" s="423"/>
    </row>
    <row r="327" spans="1:26" ht="15.75" customHeight="1">
      <c r="A327" s="570"/>
      <c r="B327" s="547"/>
      <c r="C327" s="571"/>
      <c r="D327" s="547"/>
      <c r="E327" s="423"/>
      <c r="F327" s="423"/>
      <c r="G327" s="423"/>
      <c r="H327" s="423"/>
      <c r="I327" s="423"/>
      <c r="J327" s="423"/>
      <c r="K327" s="423"/>
      <c r="L327" s="423"/>
      <c r="M327" s="423"/>
      <c r="N327" s="423"/>
      <c r="O327" s="423"/>
      <c r="P327" s="423"/>
      <c r="Q327" s="423"/>
      <c r="R327" s="423"/>
      <c r="S327" s="423"/>
      <c r="T327" s="423"/>
      <c r="U327" s="423"/>
      <c r="V327" s="423"/>
      <c r="W327" s="423"/>
      <c r="X327" s="423"/>
      <c r="Y327" s="423"/>
      <c r="Z327" s="423"/>
    </row>
    <row r="328" spans="1:26" ht="15.75" customHeight="1">
      <c r="A328" s="570"/>
      <c r="B328" s="547"/>
      <c r="C328" s="571"/>
      <c r="D328" s="547"/>
      <c r="E328" s="423"/>
      <c r="F328" s="423"/>
      <c r="G328" s="423"/>
      <c r="H328" s="423"/>
      <c r="I328" s="423"/>
      <c r="J328" s="423"/>
      <c r="K328" s="423"/>
      <c r="L328" s="423"/>
      <c r="M328" s="423"/>
      <c r="N328" s="423"/>
      <c r="O328" s="423"/>
      <c r="P328" s="423"/>
      <c r="Q328" s="423"/>
      <c r="R328" s="423"/>
      <c r="S328" s="423"/>
      <c r="T328" s="423"/>
      <c r="U328" s="423"/>
      <c r="V328" s="423"/>
      <c r="W328" s="423"/>
      <c r="X328" s="423"/>
      <c r="Y328" s="423"/>
      <c r="Z328" s="423"/>
    </row>
    <row r="329" spans="1:26" ht="15.75" customHeight="1">
      <c r="A329" s="570"/>
      <c r="B329" s="547"/>
      <c r="C329" s="571"/>
      <c r="D329" s="547"/>
      <c r="E329" s="423"/>
      <c r="F329" s="423"/>
      <c r="G329" s="423"/>
      <c r="H329" s="423"/>
      <c r="I329" s="423"/>
      <c r="J329" s="423"/>
      <c r="K329" s="423"/>
      <c r="L329" s="423"/>
      <c r="M329" s="423"/>
      <c r="N329" s="423"/>
      <c r="O329" s="423"/>
      <c r="P329" s="423"/>
      <c r="Q329" s="423"/>
      <c r="R329" s="423"/>
      <c r="S329" s="423"/>
      <c r="T329" s="423"/>
      <c r="U329" s="423"/>
      <c r="V329" s="423"/>
      <c r="W329" s="423"/>
      <c r="X329" s="423"/>
      <c r="Y329" s="423"/>
      <c r="Z329" s="423"/>
    </row>
    <row r="330" spans="1:26" ht="15.75" customHeight="1">
      <c r="A330" s="570"/>
      <c r="B330" s="547"/>
      <c r="C330" s="571"/>
      <c r="D330" s="547"/>
      <c r="E330" s="423"/>
      <c r="F330" s="423"/>
      <c r="G330" s="423"/>
      <c r="H330" s="423"/>
      <c r="I330" s="423"/>
      <c r="J330" s="423"/>
      <c r="K330" s="423"/>
      <c r="L330" s="423"/>
      <c r="M330" s="423"/>
      <c r="N330" s="423"/>
      <c r="O330" s="423"/>
      <c r="P330" s="423"/>
      <c r="Q330" s="423"/>
      <c r="R330" s="423"/>
      <c r="S330" s="423"/>
      <c r="T330" s="423"/>
      <c r="U330" s="423"/>
      <c r="V330" s="423"/>
      <c r="W330" s="423"/>
      <c r="X330" s="423"/>
      <c r="Y330" s="423"/>
      <c r="Z330" s="423"/>
    </row>
    <row r="331" spans="1:26" ht="15.75" customHeight="1">
      <c r="A331" s="570"/>
      <c r="B331" s="547"/>
      <c r="C331" s="571"/>
      <c r="D331" s="547"/>
      <c r="E331" s="423"/>
      <c r="F331" s="423"/>
      <c r="G331" s="423"/>
      <c r="H331" s="423"/>
      <c r="I331" s="423"/>
      <c r="J331" s="423"/>
      <c r="K331" s="423"/>
      <c r="L331" s="423"/>
      <c r="M331" s="423"/>
      <c r="N331" s="423"/>
      <c r="O331" s="423"/>
      <c r="P331" s="423"/>
      <c r="Q331" s="423"/>
      <c r="R331" s="423"/>
      <c r="S331" s="423"/>
      <c r="T331" s="423"/>
      <c r="U331" s="423"/>
      <c r="V331" s="423"/>
      <c r="W331" s="423"/>
      <c r="X331" s="423"/>
      <c r="Y331" s="423"/>
      <c r="Z331" s="423"/>
    </row>
    <row r="332" spans="1:26" ht="15.75" customHeight="1">
      <c r="A332" s="570"/>
      <c r="B332" s="547"/>
      <c r="C332" s="571"/>
      <c r="D332" s="547"/>
      <c r="E332" s="423"/>
      <c r="F332" s="423"/>
      <c r="G332" s="423"/>
      <c r="H332" s="423"/>
      <c r="I332" s="423"/>
      <c r="J332" s="423"/>
      <c r="K332" s="423"/>
      <c r="L332" s="423"/>
      <c r="M332" s="423"/>
      <c r="N332" s="423"/>
      <c r="O332" s="423"/>
      <c r="P332" s="423"/>
      <c r="Q332" s="423"/>
      <c r="R332" s="423"/>
      <c r="S332" s="423"/>
      <c r="T332" s="423"/>
      <c r="U332" s="423"/>
      <c r="V332" s="423"/>
      <c r="W332" s="423"/>
      <c r="X332" s="423"/>
      <c r="Y332" s="423"/>
      <c r="Z332" s="423"/>
    </row>
    <row r="333" spans="1:26" ht="15.75" customHeight="1">
      <c r="A333" s="570"/>
      <c r="B333" s="547"/>
      <c r="C333" s="571"/>
      <c r="D333" s="547"/>
      <c r="E333" s="423"/>
      <c r="F333" s="423"/>
      <c r="G333" s="423"/>
      <c r="H333" s="423"/>
      <c r="I333" s="423"/>
      <c r="J333" s="423"/>
      <c r="K333" s="423"/>
      <c r="L333" s="423"/>
      <c r="M333" s="423"/>
      <c r="N333" s="423"/>
      <c r="O333" s="423"/>
      <c r="P333" s="423"/>
      <c r="Q333" s="423"/>
      <c r="R333" s="423"/>
      <c r="S333" s="423"/>
      <c r="T333" s="423"/>
      <c r="U333" s="423"/>
      <c r="V333" s="423"/>
      <c r="W333" s="423"/>
      <c r="X333" s="423"/>
      <c r="Y333" s="423"/>
      <c r="Z333" s="423"/>
    </row>
    <row r="334" spans="1:26" ht="15.75" customHeight="1">
      <c r="A334" s="570"/>
      <c r="B334" s="547"/>
      <c r="C334" s="571"/>
      <c r="D334" s="547"/>
      <c r="E334" s="423"/>
      <c r="F334" s="423"/>
      <c r="G334" s="423"/>
      <c r="H334" s="423"/>
      <c r="I334" s="423"/>
      <c r="J334" s="423"/>
      <c r="K334" s="423"/>
      <c r="L334" s="423"/>
      <c r="M334" s="423"/>
      <c r="N334" s="423"/>
      <c r="O334" s="423"/>
      <c r="P334" s="423"/>
      <c r="Q334" s="423"/>
      <c r="R334" s="423"/>
      <c r="S334" s="423"/>
      <c r="T334" s="423"/>
      <c r="U334" s="423"/>
      <c r="V334" s="423"/>
      <c r="W334" s="423"/>
      <c r="X334" s="423"/>
      <c r="Y334" s="423"/>
      <c r="Z334" s="423"/>
    </row>
    <row r="335" spans="1:26" ht="15.75" customHeight="1">
      <c r="A335" s="570"/>
      <c r="B335" s="547"/>
      <c r="C335" s="571"/>
      <c r="D335" s="547"/>
      <c r="E335" s="423"/>
      <c r="F335" s="423"/>
      <c r="G335" s="423"/>
      <c r="H335" s="423"/>
      <c r="I335" s="423"/>
      <c r="J335" s="423"/>
      <c r="K335" s="423"/>
      <c r="L335" s="423"/>
      <c r="M335" s="423"/>
      <c r="N335" s="423"/>
      <c r="O335" s="423"/>
      <c r="P335" s="423"/>
      <c r="Q335" s="423"/>
      <c r="R335" s="423"/>
      <c r="S335" s="423"/>
      <c r="T335" s="423"/>
      <c r="U335" s="423"/>
      <c r="V335" s="423"/>
      <c r="W335" s="423"/>
      <c r="X335" s="423"/>
      <c r="Y335" s="423"/>
      <c r="Z335" s="423"/>
    </row>
    <row r="336" spans="1:26" ht="15.75" customHeight="1">
      <c r="A336" s="570"/>
      <c r="B336" s="547"/>
      <c r="C336" s="571"/>
      <c r="D336" s="547"/>
      <c r="E336" s="423"/>
      <c r="F336" s="423"/>
      <c r="G336" s="423"/>
      <c r="H336" s="423"/>
      <c r="I336" s="423"/>
      <c r="J336" s="423"/>
      <c r="K336" s="423"/>
      <c r="L336" s="423"/>
      <c r="M336" s="423"/>
      <c r="N336" s="423"/>
      <c r="O336" s="423"/>
      <c r="P336" s="423"/>
      <c r="Q336" s="423"/>
      <c r="R336" s="423"/>
      <c r="S336" s="423"/>
      <c r="T336" s="423"/>
      <c r="U336" s="423"/>
      <c r="V336" s="423"/>
      <c r="W336" s="423"/>
      <c r="X336" s="423"/>
      <c r="Y336" s="423"/>
      <c r="Z336" s="423"/>
    </row>
    <row r="337" spans="1:26" ht="15.75" customHeight="1">
      <c r="A337" s="570"/>
      <c r="B337" s="547"/>
      <c r="C337" s="571"/>
      <c r="D337" s="547"/>
      <c r="E337" s="423"/>
      <c r="F337" s="423"/>
      <c r="G337" s="423"/>
      <c r="H337" s="423"/>
      <c r="I337" s="423"/>
      <c r="J337" s="423"/>
      <c r="K337" s="423"/>
      <c r="L337" s="423"/>
      <c r="M337" s="423"/>
      <c r="N337" s="423"/>
      <c r="O337" s="423"/>
      <c r="P337" s="423"/>
      <c r="Q337" s="423"/>
      <c r="R337" s="423"/>
      <c r="S337" s="423"/>
      <c r="T337" s="423"/>
      <c r="U337" s="423"/>
      <c r="V337" s="423"/>
      <c r="W337" s="423"/>
      <c r="X337" s="423"/>
      <c r="Y337" s="423"/>
      <c r="Z337" s="423"/>
    </row>
    <row r="338" spans="1:26" ht="15.75" customHeight="1">
      <c r="A338" s="570"/>
      <c r="B338" s="547"/>
      <c r="C338" s="571"/>
      <c r="D338" s="547"/>
      <c r="E338" s="423"/>
      <c r="F338" s="423"/>
      <c r="G338" s="423"/>
      <c r="H338" s="423"/>
      <c r="I338" s="423"/>
      <c r="J338" s="423"/>
      <c r="K338" s="423"/>
      <c r="L338" s="423"/>
      <c r="M338" s="423"/>
      <c r="N338" s="423"/>
      <c r="O338" s="423"/>
      <c r="P338" s="423"/>
      <c r="Q338" s="423"/>
      <c r="R338" s="423"/>
      <c r="S338" s="423"/>
      <c r="T338" s="423"/>
      <c r="U338" s="423"/>
      <c r="V338" s="423"/>
      <c r="W338" s="423"/>
      <c r="X338" s="423"/>
      <c r="Y338" s="423"/>
      <c r="Z338" s="423"/>
    </row>
    <row r="339" spans="1:26" ht="15.75" customHeight="1">
      <c r="A339" s="570"/>
      <c r="B339" s="547"/>
      <c r="C339" s="571"/>
      <c r="D339" s="547"/>
      <c r="E339" s="423"/>
      <c r="F339" s="423"/>
      <c r="G339" s="423"/>
      <c r="H339" s="423"/>
      <c r="I339" s="423"/>
      <c r="J339" s="423"/>
      <c r="K339" s="423"/>
      <c r="L339" s="423"/>
      <c r="M339" s="423"/>
      <c r="N339" s="423"/>
      <c r="O339" s="423"/>
      <c r="P339" s="423"/>
      <c r="Q339" s="423"/>
      <c r="R339" s="423"/>
      <c r="S339" s="423"/>
      <c r="T339" s="423"/>
      <c r="U339" s="423"/>
      <c r="V339" s="423"/>
      <c r="W339" s="423"/>
      <c r="X339" s="423"/>
      <c r="Y339" s="423"/>
      <c r="Z339" s="423"/>
    </row>
    <row r="340" spans="1:26" ht="15.75" customHeight="1">
      <c r="A340" s="570"/>
      <c r="B340" s="547"/>
      <c r="C340" s="571"/>
      <c r="D340" s="547"/>
      <c r="E340" s="423"/>
      <c r="F340" s="423"/>
      <c r="G340" s="423"/>
      <c r="H340" s="423"/>
      <c r="I340" s="423"/>
      <c r="J340" s="423"/>
      <c r="K340" s="423"/>
      <c r="L340" s="423"/>
      <c r="M340" s="423"/>
      <c r="N340" s="423"/>
      <c r="O340" s="423"/>
      <c r="P340" s="423"/>
      <c r="Q340" s="423"/>
      <c r="R340" s="423"/>
      <c r="S340" s="423"/>
      <c r="T340" s="423"/>
      <c r="U340" s="423"/>
      <c r="V340" s="423"/>
      <c r="W340" s="423"/>
      <c r="X340" s="423"/>
      <c r="Y340" s="423"/>
      <c r="Z340" s="423"/>
    </row>
    <row r="341" spans="1:26" ht="15.75" customHeight="1">
      <c r="A341" s="570"/>
      <c r="B341" s="547"/>
      <c r="C341" s="571"/>
      <c r="D341" s="547"/>
      <c r="E341" s="423"/>
      <c r="F341" s="423"/>
      <c r="G341" s="423"/>
      <c r="H341" s="423"/>
      <c r="I341" s="423"/>
      <c r="J341" s="423"/>
      <c r="K341" s="423"/>
      <c r="L341" s="423"/>
      <c r="M341" s="423"/>
      <c r="N341" s="423"/>
      <c r="O341" s="423"/>
      <c r="P341" s="423"/>
      <c r="Q341" s="423"/>
      <c r="R341" s="423"/>
      <c r="S341" s="423"/>
      <c r="T341" s="423"/>
      <c r="U341" s="423"/>
      <c r="V341" s="423"/>
      <c r="W341" s="423"/>
      <c r="X341" s="423"/>
      <c r="Y341" s="423"/>
      <c r="Z341" s="423"/>
    </row>
    <row r="342" spans="1:26" ht="15.75" customHeight="1">
      <c r="A342" s="570"/>
      <c r="B342" s="547"/>
      <c r="C342" s="571"/>
      <c r="D342" s="547"/>
      <c r="E342" s="423"/>
      <c r="F342" s="423"/>
      <c r="G342" s="423"/>
      <c r="H342" s="423"/>
      <c r="I342" s="423"/>
      <c r="J342" s="423"/>
      <c r="K342" s="423"/>
      <c r="L342" s="423"/>
      <c r="M342" s="423"/>
      <c r="N342" s="423"/>
      <c r="O342" s="423"/>
      <c r="P342" s="423"/>
      <c r="Q342" s="423"/>
      <c r="R342" s="423"/>
      <c r="S342" s="423"/>
      <c r="T342" s="423"/>
      <c r="U342" s="423"/>
      <c r="V342" s="423"/>
      <c r="W342" s="423"/>
      <c r="X342" s="423"/>
      <c r="Y342" s="423"/>
      <c r="Z342" s="423"/>
    </row>
    <row r="343" spans="1:26" ht="15.75" customHeight="1">
      <c r="A343" s="570"/>
      <c r="B343" s="547"/>
      <c r="C343" s="571"/>
      <c r="D343" s="547"/>
      <c r="E343" s="423"/>
      <c r="F343" s="423"/>
      <c r="G343" s="423"/>
      <c r="H343" s="423"/>
      <c r="I343" s="423"/>
      <c r="J343" s="423"/>
      <c r="K343" s="423"/>
      <c r="L343" s="423"/>
      <c r="M343" s="423"/>
      <c r="N343" s="423"/>
      <c r="O343" s="423"/>
      <c r="P343" s="423"/>
      <c r="Q343" s="423"/>
      <c r="R343" s="423"/>
      <c r="S343" s="423"/>
      <c r="T343" s="423"/>
      <c r="U343" s="423"/>
      <c r="V343" s="423"/>
      <c r="W343" s="423"/>
      <c r="X343" s="423"/>
      <c r="Y343" s="423"/>
      <c r="Z343" s="423"/>
    </row>
    <row r="344" spans="1:26" ht="15.75" customHeight="1">
      <c r="A344" s="570"/>
      <c r="B344" s="547"/>
      <c r="C344" s="571"/>
      <c r="D344" s="547"/>
      <c r="E344" s="423"/>
      <c r="F344" s="423"/>
      <c r="G344" s="423"/>
      <c r="H344" s="423"/>
      <c r="I344" s="423"/>
      <c r="J344" s="423"/>
      <c r="K344" s="423"/>
      <c r="L344" s="423"/>
      <c r="M344" s="423"/>
      <c r="N344" s="423"/>
      <c r="O344" s="423"/>
      <c r="P344" s="423"/>
      <c r="Q344" s="423"/>
      <c r="R344" s="423"/>
      <c r="S344" s="423"/>
      <c r="T344" s="423"/>
      <c r="U344" s="423"/>
      <c r="V344" s="423"/>
      <c r="W344" s="423"/>
      <c r="X344" s="423"/>
      <c r="Y344" s="423"/>
      <c r="Z344" s="423"/>
    </row>
    <row r="345" spans="1:26" ht="15.75" customHeight="1">
      <c r="A345" s="570"/>
      <c r="B345" s="547"/>
      <c r="C345" s="571"/>
      <c r="D345" s="547"/>
      <c r="E345" s="423"/>
      <c r="F345" s="423"/>
      <c r="G345" s="423"/>
      <c r="H345" s="423"/>
      <c r="I345" s="423"/>
      <c r="J345" s="423"/>
      <c r="K345" s="423"/>
      <c r="L345" s="423"/>
      <c r="M345" s="423"/>
      <c r="N345" s="423"/>
      <c r="O345" s="423"/>
      <c r="P345" s="423"/>
      <c r="Q345" s="423"/>
      <c r="R345" s="423"/>
      <c r="S345" s="423"/>
      <c r="T345" s="423"/>
      <c r="U345" s="423"/>
      <c r="V345" s="423"/>
      <c r="W345" s="423"/>
      <c r="X345" s="423"/>
      <c r="Y345" s="423"/>
      <c r="Z345" s="423"/>
    </row>
    <row r="346" spans="1:26" ht="15.75" customHeight="1">
      <c r="A346" s="570"/>
      <c r="B346" s="547"/>
      <c r="C346" s="571"/>
      <c r="D346" s="547"/>
      <c r="E346" s="423"/>
      <c r="F346" s="423"/>
      <c r="G346" s="423"/>
      <c r="H346" s="423"/>
      <c r="I346" s="423"/>
      <c r="J346" s="423"/>
      <c r="K346" s="423"/>
      <c r="L346" s="423"/>
      <c r="M346" s="423"/>
      <c r="N346" s="423"/>
      <c r="O346" s="423"/>
      <c r="P346" s="423"/>
      <c r="Q346" s="423"/>
      <c r="R346" s="423"/>
      <c r="S346" s="423"/>
      <c r="T346" s="423"/>
      <c r="U346" s="423"/>
      <c r="V346" s="423"/>
      <c r="W346" s="423"/>
      <c r="X346" s="423"/>
      <c r="Y346" s="423"/>
      <c r="Z346" s="423"/>
    </row>
    <row r="347" spans="1:26" ht="15.75" customHeight="1">
      <c r="A347" s="570"/>
      <c r="B347" s="547"/>
      <c r="C347" s="571"/>
      <c r="D347" s="547"/>
      <c r="E347" s="423"/>
      <c r="F347" s="423"/>
      <c r="G347" s="423"/>
      <c r="H347" s="423"/>
      <c r="I347" s="423"/>
      <c r="J347" s="423"/>
      <c r="K347" s="423"/>
      <c r="L347" s="423"/>
      <c r="M347" s="423"/>
      <c r="N347" s="423"/>
      <c r="O347" s="423"/>
      <c r="P347" s="423"/>
      <c r="Q347" s="423"/>
      <c r="R347" s="423"/>
      <c r="S347" s="423"/>
      <c r="T347" s="423"/>
      <c r="U347" s="423"/>
      <c r="V347" s="423"/>
      <c r="W347" s="423"/>
      <c r="X347" s="423"/>
      <c r="Y347" s="423"/>
      <c r="Z347" s="423"/>
    </row>
    <row r="348" spans="1:26" ht="15.75" customHeight="1">
      <c r="A348" s="570"/>
      <c r="B348" s="547"/>
      <c r="C348" s="571"/>
      <c r="D348" s="547"/>
      <c r="E348" s="423"/>
      <c r="F348" s="423"/>
      <c r="G348" s="423"/>
      <c r="H348" s="423"/>
      <c r="I348" s="423"/>
      <c r="J348" s="423"/>
      <c r="K348" s="423"/>
      <c r="L348" s="423"/>
      <c r="M348" s="423"/>
      <c r="N348" s="423"/>
      <c r="O348" s="423"/>
      <c r="P348" s="423"/>
      <c r="Q348" s="423"/>
      <c r="R348" s="423"/>
      <c r="S348" s="423"/>
      <c r="T348" s="423"/>
      <c r="U348" s="423"/>
      <c r="V348" s="423"/>
      <c r="W348" s="423"/>
      <c r="X348" s="423"/>
      <c r="Y348" s="423"/>
      <c r="Z348" s="423"/>
    </row>
    <row r="349" spans="1:26" ht="15.75" customHeight="1">
      <c r="A349" s="570"/>
      <c r="B349" s="547"/>
      <c r="C349" s="571"/>
      <c r="D349" s="547"/>
      <c r="E349" s="423"/>
      <c r="F349" s="423"/>
      <c r="G349" s="423"/>
      <c r="H349" s="423"/>
      <c r="I349" s="423"/>
      <c r="J349" s="423"/>
      <c r="K349" s="423"/>
      <c r="L349" s="423"/>
      <c r="M349" s="423"/>
      <c r="N349" s="423"/>
      <c r="O349" s="423"/>
      <c r="P349" s="423"/>
      <c r="Q349" s="423"/>
      <c r="R349" s="423"/>
      <c r="S349" s="423"/>
      <c r="T349" s="423"/>
      <c r="U349" s="423"/>
      <c r="V349" s="423"/>
      <c r="W349" s="423"/>
      <c r="X349" s="423"/>
      <c r="Y349" s="423"/>
      <c r="Z349" s="423"/>
    </row>
    <row r="350" spans="1:26" ht="15.75" customHeight="1">
      <c r="A350" s="570"/>
      <c r="B350" s="547"/>
      <c r="C350" s="571"/>
      <c r="D350" s="547"/>
      <c r="E350" s="423"/>
      <c r="F350" s="423"/>
      <c r="G350" s="423"/>
      <c r="H350" s="423"/>
      <c r="I350" s="423"/>
      <c r="J350" s="423"/>
      <c r="K350" s="423"/>
      <c r="L350" s="423"/>
      <c r="M350" s="423"/>
      <c r="N350" s="423"/>
      <c r="O350" s="423"/>
      <c r="P350" s="423"/>
      <c r="Q350" s="423"/>
      <c r="R350" s="423"/>
      <c r="S350" s="423"/>
      <c r="T350" s="423"/>
      <c r="U350" s="423"/>
      <c r="V350" s="423"/>
      <c r="W350" s="423"/>
      <c r="X350" s="423"/>
      <c r="Y350" s="423"/>
      <c r="Z350" s="423"/>
    </row>
    <row r="351" spans="1:26" ht="15.75" customHeight="1">
      <c r="A351" s="570"/>
      <c r="B351" s="547"/>
      <c r="C351" s="571"/>
      <c r="D351" s="547"/>
      <c r="E351" s="423"/>
      <c r="F351" s="423"/>
      <c r="G351" s="423"/>
      <c r="H351" s="423"/>
      <c r="I351" s="423"/>
      <c r="J351" s="423"/>
      <c r="K351" s="423"/>
      <c r="L351" s="423"/>
      <c r="M351" s="423"/>
      <c r="N351" s="423"/>
      <c r="O351" s="423"/>
      <c r="P351" s="423"/>
      <c r="Q351" s="423"/>
      <c r="R351" s="423"/>
      <c r="S351" s="423"/>
      <c r="T351" s="423"/>
      <c r="U351" s="423"/>
      <c r="V351" s="423"/>
      <c r="W351" s="423"/>
      <c r="X351" s="423"/>
      <c r="Y351" s="423"/>
      <c r="Z351" s="423"/>
    </row>
    <row r="352" spans="1:26" ht="15.75" customHeight="1">
      <c r="A352" s="570"/>
      <c r="B352" s="547"/>
      <c r="C352" s="571"/>
      <c r="D352" s="547"/>
      <c r="E352" s="423"/>
      <c r="F352" s="423"/>
      <c r="G352" s="423"/>
      <c r="H352" s="423"/>
      <c r="I352" s="423"/>
      <c r="J352" s="423"/>
      <c r="K352" s="423"/>
      <c r="L352" s="423"/>
      <c r="M352" s="423"/>
      <c r="N352" s="423"/>
      <c r="O352" s="423"/>
      <c r="P352" s="423"/>
      <c r="Q352" s="423"/>
      <c r="R352" s="423"/>
      <c r="S352" s="423"/>
      <c r="T352" s="423"/>
      <c r="U352" s="423"/>
      <c r="V352" s="423"/>
      <c r="W352" s="423"/>
      <c r="X352" s="423"/>
      <c r="Y352" s="423"/>
      <c r="Z352" s="423"/>
    </row>
    <row r="353" spans="1:26" ht="15.75" customHeight="1">
      <c r="A353" s="570"/>
      <c r="B353" s="547"/>
      <c r="C353" s="571"/>
      <c r="D353" s="547"/>
      <c r="E353" s="423"/>
      <c r="F353" s="423"/>
      <c r="G353" s="423"/>
      <c r="H353" s="423"/>
      <c r="I353" s="423"/>
      <c r="J353" s="423"/>
      <c r="K353" s="423"/>
      <c r="L353" s="423"/>
      <c r="M353" s="423"/>
      <c r="N353" s="423"/>
      <c r="O353" s="423"/>
      <c r="P353" s="423"/>
      <c r="Q353" s="423"/>
      <c r="R353" s="423"/>
      <c r="S353" s="423"/>
      <c r="T353" s="423"/>
      <c r="U353" s="423"/>
      <c r="V353" s="423"/>
      <c r="W353" s="423"/>
      <c r="X353" s="423"/>
      <c r="Y353" s="423"/>
      <c r="Z353" s="423"/>
    </row>
    <row r="354" spans="1:26" ht="15.75" customHeight="1">
      <c r="A354" s="570"/>
      <c r="B354" s="547"/>
      <c r="C354" s="571"/>
      <c r="D354" s="547"/>
      <c r="E354" s="423"/>
      <c r="F354" s="423"/>
      <c r="G354" s="423"/>
      <c r="H354" s="423"/>
      <c r="I354" s="423"/>
      <c r="J354" s="423"/>
      <c r="K354" s="423"/>
      <c r="L354" s="423"/>
      <c r="M354" s="423"/>
      <c r="N354" s="423"/>
      <c r="O354" s="423"/>
      <c r="P354" s="423"/>
      <c r="Q354" s="423"/>
      <c r="R354" s="423"/>
      <c r="S354" s="423"/>
      <c r="T354" s="423"/>
      <c r="U354" s="423"/>
      <c r="V354" s="423"/>
      <c r="W354" s="423"/>
      <c r="X354" s="423"/>
      <c r="Y354" s="423"/>
      <c r="Z354" s="423"/>
    </row>
    <row r="355" spans="1:26" ht="15.75" customHeight="1">
      <c r="A355" s="570"/>
      <c r="B355" s="547"/>
      <c r="C355" s="571"/>
      <c r="D355" s="547"/>
      <c r="E355" s="423"/>
      <c r="F355" s="423"/>
      <c r="G355" s="423"/>
      <c r="H355" s="423"/>
      <c r="I355" s="423"/>
      <c r="J355" s="423"/>
      <c r="K355" s="423"/>
      <c r="L355" s="423"/>
      <c r="M355" s="423"/>
      <c r="N355" s="423"/>
      <c r="O355" s="423"/>
      <c r="P355" s="423"/>
      <c r="Q355" s="423"/>
      <c r="R355" s="423"/>
      <c r="S355" s="423"/>
      <c r="T355" s="423"/>
      <c r="U355" s="423"/>
      <c r="V355" s="423"/>
      <c r="W355" s="423"/>
      <c r="X355" s="423"/>
      <c r="Y355" s="423"/>
      <c r="Z355" s="423"/>
    </row>
    <row r="356" spans="1:26" ht="15.75" customHeight="1">
      <c r="A356" s="570"/>
      <c r="B356" s="547"/>
      <c r="C356" s="571"/>
      <c r="D356" s="547"/>
      <c r="E356" s="423"/>
      <c r="F356" s="423"/>
      <c r="G356" s="423"/>
      <c r="H356" s="423"/>
      <c r="I356" s="423"/>
      <c r="J356" s="423"/>
      <c r="K356" s="423"/>
      <c r="L356" s="423"/>
      <c r="M356" s="423"/>
      <c r="N356" s="423"/>
      <c r="O356" s="423"/>
      <c r="P356" s="423"/>
      <c r="Q356" s="423"/>
      <c r="R356" s="423"/>
      <c r="S356" s="423"/>
      <c r="T356" s="423"/>
      <c r="U356" s="423"/>
      <c r="V356" s="423"/>
      <c r="W356" s="423"/>
      <c r="X356" s="423"/>
      <c r="Y356" s="423"/>
      <c r="Z356" s="423"/>
    </row>
    <row r="357" spans="1:26" ht="15.75" customHeight="1">
      <c r="A357" s="570"/>
      <c r="B357" s="547"/>
      <c r="C357" s="571"/>
      <c r="D357" s="547"/>
      <c r="E357" s="423"/>
      <c r="F357" s="423"/>
      <c r="G357" s="423"/>
      <c r="H357" s="423"/>
      <c r="I357" s="423"/>
      <c r="J357" s="423"/>
      <c r="K357" s="423"/>
      <c r="L357" s="423"/>
      <c r="M357" s="423"/>
      <c r="N357" s="423"/>
      <c r="O357" s="423"/>
      <c r="P357" s="423"/>
      <c r="Q357" s="423"/>
      <c r="R357" s="423"/>
      <c r="S357" s="423"/>
      <c r="T357" s="423"/>
      <c r="U357" s="423"/>
      <c r="V357" s="423"/>
      <c r="W357" s="423"/>
      <c r="X357" s="423"/>
      <c r="Y357" s="423"/>
      <c r="Z357" s="423"/>
    </row>
    <row r="358" spans="1:26" ht="15.75" customHeight="1">
      <c r="A358" s="570"/>
      <c r="B358" s="547"/>
      <c r="C358" s="571"/>
      <c r="D358" s="547"/>
      <c r="E358" s="423"/>
      <c r="F358" s="423"/>
      <c r="G358" s="423"/>
      <c r="H358" s="423"/>
      <c r="I358" s="423"/>
      <c r="J358" s="423"/>
      <c r="K358" s="423"/>
      <c r="L358" s="423"/>
      <c r="M358" s="423"/>
      <c r="N358" s="423"/>
      <c r="O358" s="423"/>
      <c r="P358" s="423"/>
      <c r="Q358" s="423"/>
      <c r="R358" s="423"/>
      <c r="S358" s="423"/>
      <c r="T358" s="423"/>
      <c r="U358" s="423"/>
      <c r="V358" s="423"/>
      <c r="W358" s="423"/>
      <c r="X358" s="423"/>
      <c r="Y358" s="423"/>
      <c r="Z358" s="423"/>
    </row>
    <row r="359" spans="1:26" ht="15.75" customHeight="1">
      <c r="A359" s="570"/>
      <c r="B359" s="547"/>
      <c r="C359" s="571"/>
      <c r="D359" s="547"/>
      <c r="E359" s="423"/>
      <c r="F359" s="423"/>
      <c r="G359" s="423"/>
      <c r="H359" s="423"/>
      <c r="I359" s="423"/>
      <c r="J359" s="423"/>
      <c r="K359" s="423"/>
      <c r="L359" s="423"/>
      <c r="M359" s="423"/>
      <c r="N359" s="423"/>
      <c r="O359" s="423"/>
      <c r="P359" s="423"/>
      <c r="Q359" s="423"/>
      <c r="R359" s="423"/>
      <c r="S359" s="423"/>
      <c r="T359" s="423"/>
      <c r="U359" s="423"/>
      <c r="V359" s="423"/>
      <c r="W359" s="423"/>
      <c r="X359" s="423"/>
      <c r="Y359" s="423"/>
      <c r="Z359" s="423"/>
    </row>
    <row r="360" spans="1:26" ht="15.75" customHeight="1">
      <c r="A360" s="570"/>
      <c r="B360" s="547"/>
      <c r="C360" s="571"/>
      <c r="D360" s="547"/>
      <c r="E360" s="423"/>
      <c r="F360" s="423"/>
      <c r="G360" s="423"/>
      <c r="H360" s="423"/>
      <c r="I360" s="423"/>
      <c r="J360" s="423"/>
      <c r="K360" s="423"/>
      <c r="L360" s="423"/>
      <c r="M360" s="423"/>
      <c r="N360" s="423"/>
      <c r="O360" s="423"/>
      <c r="P360" s="423"/>
      <c r="Q360" s="423"/>
      <c r="R360" s="423"/>
      <c r="S360" s="423"/>
      <c r="T360" s="423"/>
      <c r="U360" s="423"/>
      <c r="V360" s="423"/>
      <c r="W360" s="423"/>
      <c r="X360" s="423"/>
      <c r="Y360" s="423"/>
      <c r="Z360" s="423"/>
    </row>
    <row r="361" spans="1:26" ht="15.75" customHeight="1">
      <c r="A361" s="570"/>
      <c r="B361" s="547"/>
      <c r="C361" s="571"/>
      <c r="D361" s="547"/>
      <c r="E361" s="423"/>
      <c r="F361" s="423"/>
      <c r="G361" s="423"/>
      <c r="H361" s="423"/>
      <c r="I361" s="423"/>
      <c r="J361" s="423"/>
      <c r="K361" s="423"/>
      <c r="L361" s="423"/>
      <c r="M361" s="423"/>
      <c r="N361" s="423"/>
      <c r="O361" s="423"/>
      <c r="P361" s="423"/>
      <c r="Q361" s="423"/>
      <c r="R361" s="423"/>
      <c r="S361" s="423"/>
      <c r="T361" s="423"/>
      <c r="U361" s="423"/>
      <c r="V361" s="423"/>
      <c r="W361" s="423"/>
      <c r="X361" s="423"/>
      <c r="Y361" s="423"/>
      <c r="Z361" s="423"/>
    </row>
    <row r="362" spans="1:26" ht="15.75" customHeight="1">
      <c r="A362" s="570"/>
      <c r="B362" s="547"/>
      <c r="C362" s="571"/>
      <c r="D362" s="547"/>
      <c r="E362" s="423"/>
      <c r="F362" s="423"/>
      <c r="G362" s="423"/>
      <c r="H362" s="423"/>
      <c r="I362" s="423"/>
      <c r="J362" s="423"/>
      <c r="K362" s="423"/>
      <c r="L362" s="423"/>
      <c r="M362" s="423"/>
      <c r="N362" s="423"/>
      <c r="O362" s="423"/>
      <c r="P362" s="423"/>
      <c r="Q362" s="423"/>
      <c r="R362" s="423"/>
      <c r="S362" s="423"/>
      <c r="T362" s="423"/>
      <c r="U362" s="423"/>
      <c r="V362" s="423"/>
      <c r="W362" s="423"/>
      <c r="X362" s="423"/>
      <c r="Y362" s="423"/>
      <c r="Z362" s="423"/>
    </row>
    <row r="363" spans="1:26" ht="15.75" customHeight="1">
      <c r="A363" s="570"/>
      <c r="B363" s="547"/>
      <c r="C363" s="571"/>
      <c r="D363" s="547"/>
      <c r="E363" s="423"/>
      <c r="F363" s="423"/>
      <c r="G363" s="423"/>
      <c r="H363" s="423"/>
      <c r="I363" s="423"/>
      <c r="J363" s="423"/>
      <c r="K363" s="423"/>
      <c r="L363" s="423"/>
      <c r="M363" s="423"/>
      <c r="N363" s="423"/>
      <c r="O363" s="423"/>
      <c r="P363" s="423"/>
      <c r="Q363" s="423"/>
      <c r="R363" s="423"/>
      <c r="S363" s="423"/>
      <c r="T363" s="423"/>
      <c r="U363" s="423"/>
      <c r="V363" s="423"/>
      <c r="W363" s="423"/>
      <c r="X363" s="423"/>
      <c r="Y363" s="423"/>
      <c r="Z363" s="423"/>
    </row>
    <row r="364" spans="1:26" ht="15.75" customHeight="1">
      <c r="A364" s="570"/>
      <c r="B364" s="547"/>
      <c r="C364" s="571"/>
      <c r="D364" s="547"/>
      <c r="E364" s="423"/>
      <c r="F364" s="423"/>
      <c r="G364" s="423"/>
      <c r="H364" s="423"/>
      <c r="I364" s="423"/>
      <c r="J364" s="423"/>
      <c r="K364" s="423"/>
      <c r="L364" s="423"/>
      <c r="M364" s="423"/>
      <c r="N364" s="423"/>
      <c r="O364" s="423"/>
      <c r="P364" s="423"/>
      <c r="Q364" s="423"/>
      <c r="R364" s="423"/>
      <c r="S364" s="423"/>
      <c r="T364" s="423"/>
      <c r="U364" s="423"/>
      <c r="V364" s="423"/>
      <c r="W364" s="423"/>
      <c r="X364" s="423"/>
      <c r="Y364" s="423"/>
      <c r="Z364" s="423"/>
    </row>
    <row r="365" spans="1:26" ht="15.75" customHeight="1">
      <c r="A365" s="570"/>
      <c r="B365" s="547"/>
      <c r="C365" s="571"/>
      <c r="D365" s="547"/>
      <c r="E365" s="423"/>
      <c r="F365" s="423"/>
      <c r="G365" s="423"/>
      <c r="H365" s="423"/>
      <c r="I365" s="423"/>
      <c r="J365" s="423"/>
      <c r="K365" s="423"/>
      <c r="L365" s="423"/>
      <c r="M365" s="423"/>
      <c r="N365" s="423"/>
      <c r="O365" s="423"/>
      <c r="P365" s="423"/>
      <c r="Q365" s="423"/>
      <c r="R365" s="423"/>
      <c r="S365" s="423"/>
      <c r="T365" s="423"/>
      <c r="U365" s="423"/>
      <c r="V365" s="423"/>
      <c r="W365" s="423"/>
      <c r="X365" s="423"/>
      <c r="Y365" s="423"/>
      <c r="Z365" s="423"/>
    </row>
    <row r="366" spans="1:26" ht="15.75" customHeight="1">
      <c r="A366" s="570"/>
      <c r="B366" s="547"/>
      <c r="C366" s="571"/>
      <c r="D366" s="547"/>
      <c r="E366" s="423"/>
      <c r="F366" s="423"/>
      <c r="G366" s="423"/>
      <c r="H366" s="423"/>
      <c r="I366" s="423"/>
      <c r="J366" s="423"/>
      <c r="K366" s="423"/>
      <c r="L366" s="423"/>
      <c r="M366" s="423"/>
      <c r="N366" s="423"/>
      <c r="O366" s="423"/>
      <c r="P366" s="423"/>
      <c r="Q366" s="423"/>
      <c r="R366" s="423"/>
      <c r="S366" s="423"/>
      <c r="T366" s="423"/>
      <c r="U366" s="423"/>
      <c r="V366" s="423"/>
      <c r="W366" s="423"/>
      <c r="X366" s="423"/>
      <c r="Y366" s="423"/>
      <c r="Z366" s="423"/>
    </row>
    <row r="367" spans="1:26" ht="15.75" customHeight="1">
      <c r="A367" s="570"/>
      <c r="B367" s="547"/>
      <c r="C367" s="571"/>
      <c r="D367" s="547"/>
      <c r="E367" s="423"/>
      <c r="F367" s="423"/>
      <c r="G367" s="423"/>
      <c r="H367" s="423"/>
      <c r="I367" s="423"/>
      <c r="J367" s="423"/>
      <c r="K367" s="423"/>
      <c r="L367" s="423"/>
      <c r="M367" s="423"/>
      <c r="N367" s="423"/>
      <c r="O367" s="423"/>
      <c r="P367" s="423"/>
      <c r="Q367" s="423"/>
      <c r="R367" s="423"/>
      <c r="S367" s="423"/>
      <c r="T367" s="423"/>
      <c r="U367" s="423"/>
      <c r="V367" s="423"/>
      <c r="W367" s="423"/>
      <c r="X367" s="423"/>
      <c r="Y367" s="423"/>
      <c r="Z367" s="423"/>
    </row>
    <row r="368" spans="1:26" ht="15.75" customHeight="1">
      <c r="A368" s="570"/>
      <c r="B368" s="547"/>
      <c r="C368" s="571"/>
      <c r="D368" s="547"/>
      <c r="E368" s="423"/>
      <c r="F368" s="423"/>
      <c r="G368" s="423"/>
      <c r="H368" s="423"/>
      <c r="I368" s="423"/>
      <c r="J368" s="423"/>
      <c r="K368" s="423"/>
      <c r="L368" s="423"/>
      <c r="M368" s="423"/>
      <c r="N368" s="423"/>
      <c r="O368" s="423"/>
      <c r="P368" s="423"/>
      <c r="Q368" s="423"/>
      <c r="R368" s="423"/>
      <c r="S368" s="423"/>
      <c r="T368" s="423"/>
      <c r="U368" s="423"/>
      <c r="V368" s="423"/>
      <c r="W368" s="423"/>
      <c r="X368" s="423"/>
      <c r="Y368" s="423"/>
      <c r="Z368" s="423"/>
    </row>
    <row r="369" spans="1:26" ht="15.75" customHeight="1">
      <c r="A369" s="570"/>
      <c r="B369" s="547"/>
      <c r="C369" s="571"/>
      <c r="D369" s="547"/>
      <c r="E369" s="423"/>
      <c r="F369" s="423"/>
      <c r="G369" s="423"/>
      <c r="H369" s="423"/>
      <c r="I369" s="423"/>
      <c r="J369" s="423"/>
      <c r="K369" s="423"/>
      <c r="L369" s="423"/>
      <c r="M369" s="423"/>
      <c r="N369" s="423"/>
      <c r="O369" s="423"/>
      <c r="P369" s="423"/>
      <c r="Q369" s="423"/>
      <c r="R369" s="423"/>
      <c r="S369" s="423"/>
      <c r="T369" s="423"/>
      <c r="U369" s="423"/>
      <c r="V369" s="423"/>
      <c r="W369" s="423"/>
      <c r="X369" s="423"/>
      <c r="Y369" s="423"/>
      <c r="Z369" s="423"/>
    </row>
    <row r="370" spans="1:26" ht="15.75" customHeight="1">
      <c r="A370" s="570"/>
      <c r="B370" s="547"/>
      <c r="C370" s="571"/>
      <c r="D370" s="547"/>
      <c r="E370" s="423"/>
      <c r="F370" s="423"/>
      <c r="G370" s="423"/>
      <c r="H370" s="423"/>
      <c r="I370" s="423"/>
      <c r="J370" s="423"/>
      <c r="K370" s="423"/>
      <c r="L370" s="423"/>
      <c r="M370" s="423"/>
      <c r="N370" s="423"/>
      <c r="O370" s="423"/>
      <c r="P370" s="423"/>
      <c r="Q370" s="423"/>
      <c r="R370" s="423"/>
      <c r="S370" s="423"/>
      <c r="T370" s="423"/>
      <c r="U370" s="423"/>
      <c r="V370" s="423"/>
      <c r="W370" s="423"/>
      <c r="X370" s="423"/>
      <c r="Y370" s="423"/>
      <c r="Z370" s="423"/>
    </row>
    <row r="371" spans="1:26" ht="15.75" customHeight="1">
      <c r="A371" s="570"/>
      <c r="B371" s="547"/>
      <c r="C371" s="571"/>
      <c r="D371" s="547"/>
      <c r="E371" s="423"/>
      <c r="F371" s="423"/>
      <c r="G371" s="423"/>
      <c r="H371" s="423"/>
      <c r="I371" s="423"/>
      <c r="J371" s="423"/>
      <c r="K371" s="423"/>
      <c r="L371" s="423"/>
      <c r="M371" s="423"/>
      <c r="N371" s="423"/>
      <c r="O371" s="423"/>
      <c r="P371" s="423"/>
      <c r="Q371" s="423"/>
      <c r="R371" s="423"/>
      <c r="S371" s="423"/>
      <c r="T371" s="423"/>
      <c r="U371" s="423"/>
      <c r="V371" s="423"/>
      <c r="W371" s="423"/>
      <c r="X371" s="423"/>
      <c r="Y371" s="423"/>
      <c r="Z371" s="423"/>
    </row>
    <row r="372" spans="1:26" ht="15.75" customHeight="1">
      <c r="A372" s="570"/>
      <c r="B372" s="547"/>
      <c r="C372" s="571"/>
      <c r="D372" s="547"/>
      <c r="E372" s="423"/>
      <c r="F372" s="423"/>
      <c r="G372" s="423"/>
      <c r="H372" s="423"/>
      <c r="I372" s="423"/>
      <c r="J372" s="423"/>
      <c r="K372" s="423"/>
      <c r="L372" s="423"/>
      <c r="M372" s="423"/>
      <c r="N372" s="423"/>
      <c r="O372" s="423"/>
      <c r="P372" s="423"/>
      <c r="Q372" s="423"/>
      <c r="R372" s="423"/>
      <c r="S372" s="423"/>
      <c r="T372" s="423"/>
      <c r="U372" s="423"/>
      <c r="V372" s="423"/>
      <c r="W372" s="423"/>
      <c r="X372" s="423"/>
      <c r="Y372" s="423"/>
      <c r="Z372" s="423"/>
    </row>
    <row r="373" spans="1:26" ht="15.75" customHeight="1">
      <c r="A373" s="570"/>
      <c r="B373" s="547"/>
      <c r="C373" s="571"/>
      <c r="D373" s="547"/>
      <c r="E373" s="423"/>
      <c r="F373" s="423"/>
      <c r="G373" s="423"/>
      <c r="H373" s="423"/>
      <c r="I373" s="423"/>
      <c r="J373" s="423"/>
      <c r="K373" s="423"/>
      <c r="L373" s="423"/>
      <c r="M373" s="423"/>
      <c r="N373" s="423"/>
      <c r="O373" s="423"/>
      <c r="P373" s="423"/>
      <c r="Q373" s="423"/>
      <c r="R373" s="423"/>
      <c r="S373" s="423"/>
      <c r="T373" s="423"/>
      <c r="U373" s="423"/>
      <c r="V373" s="423"/>
      <c r="W373" s="423"/>
      <c r="X373" s="423"/>
      <c r="Y373" s="423"/>
      <c r="Z373" s="423"/>
    </row>
    <row r="374" spans="1:26" ht="15.75" customHeight="1">
      <c r="A374" s="570"/>
      <c r="B374" s="547"/>
      <c r="C374" s="571"/>
      <c r="D374" s="547"/>
      <c r="E374" s="423"/>
      <c r="F374" s="423"/>
      <c r="G374" s="423"/>
      <c r="H374" s="423"/>
      <c r="I374" s="423"/>
      <c r="J374" s="423"/>
      <c r="K374" s="423"/>
      <c r="L374" s="423"/>
      <c r="M374" s="423"/>
      <c r="N374" s="423"/>
      <c r="O374" s="423"/>
      <c r="P374" s="423"/>
      <c r="Q374" s="423"/>
      <c r="R374" s="423"/>
      <c r="S374" s="423"/>
      <c r="T374" s="423"/>
      <c r="U374" s="423"/>
      <c r="V374" s="423"/>
      <c r="W374" s="423"/>
      <c r="X374" s="423"/>
      <c r="Y374" s="423"/>
      <c r="Z374" s="423"/>
    </row>
    <row r="375" spans="1:26" ht="15.75" customHeight="1">
      <c r="A375" s="570"/>
      <c r="B375" s="547"/>
      <c r="C375" s="571"/>
      <c r="D375" s="547"/>
      <c r="E375" s="423"/>
      <c r="F375" s="423"/>
      <c r="G375" s="423"/>
      <c r="H375" s="423"/>
      <c r="I375" s="423"/>
      <c r="J375" s="423"/>
      <c r="K375" s="423"/>
      <c r="L375" s="423"/>
      <c r="M375" s="423"/>
      <c r="N375" s="423"/>
      <c r="O375" s="423"/>
      <c r="P375" s="423"/>
      <c r="Q375" s="423"/>
      <c r="R375" s="423"/>
      <c r="S375" s="423"/>
      <c r="T375" s="423"/>
      <c r="U375" s="423"/>
      <c r="V375" s="423"/>
      <c r="W375" s="423"/>
      <c r="X375" s="423"/>
      <c r="Y375" s="423"/>
      <c r="Z375" s="423"/>
    </row>
    <row r="376" spans="1:26" ht="15.75" customHeight="1">
      <c r="A376" s="570"/>
      <c r="B376" s="547"/>
      <c r="C376" s="571"/>
      <c r="D376" s="547"/>
      <c r="E376" s="423"/>
      <c r="F376" s="423"/>
      <c r="G376" s="423"/>
      <c r="H376" s="423"/>
      <c r="I376" s="423"/>
      <c r="J376" s="423"/>
      <c r="K376" s="423"/>
      <c r="L376" s="423"/>
      <c r="M376" s="423"/>
      <c r="N376" s="423"/>
      <c r="O376" s="423"/>
      <c r="P376" s="423"/>
      <c r="Q376" s="423"/>
      <c r="R376" s="423"/>
      <c r="S376" s="423"/>
      <c r="T376" s="423"/>
      <c r="U376" s="423"/>
      <c r="V376" s="423"/>
      <c r="W376" s="423"/>
      <c r="X376" s="423"/>
      <c r="Y376" s="423"/>
      <c r="Z376" s="423"/>
    </row>
    <row r="377" spans="1:26" ht="15.75" customHeight="1">
      <c r="A377" s="570"/>
      <c r="B377" s="547"/>
      <c r="C377" s="571"/>
      <c r="D377" s="547"/>
      <c r="E377" s="423"/>
      <c r="F377" s="423"/>
      <c r="G377" s="423"/>
      <c r="H377" s="423"/>
      <c r="I377" s="423"/>
      <c r="J377" s="423"/>
      <c r="K377" s="423"/>
      <c r="L377" s="423"/>
      <c r="M377" s="423"/>
      <c r="N377" s="423"/>
      <c r="O377" s="423"/>
      <c r="P377" s="423"/>
      <c r="Q377" s="423"/>
      <c r="R377" s="423"/>
      <c r="S377" s="423"/>
      <c r="T377" s="423"/>
      <c r="U377" s="423"/>
      <c r="V377" s="423"/>
      <c r="W377" s="423"/>
      <c r="X377" s="423"/>
      <c r="Y377" s="423"/>
      <c r="Z377" s="423"/>
    </row>
    <row r="378" spans="1:26" ht="15.75" customHeight="1">
      <c r="A378" s="570"/>
      <c r="B378" s="547"/>
      <c r="C378" s="571"/>
      <c r="D378" s="547"/>
      <c r="E378" s="423"/>
      <c r="F378" s="423"/>
      <c r="G378" s="423"/>
      <c r="H378" s="423"/>
      <c r="I378" s="423"/>
      <c r="J378" s="423"/>
      <c r="K378" s="423"/>
      <c r="L378" s="423"/>
      <c r="M378" s="423"/>
      <c r="N378" s="423"/>
      <c r="O378" s="423"/>
      <c r="P378" s="423"/>
      <c r="Q378" s="423"/>
      <c r="R378" s="423"/>
      <c r="S378" s="423"/>
      <c r="T378" s="423"/>
      <c r="U378" s="423"/>
      <c r="V378" s="423"/>
      <c r="W378" s="423"/>
      <c r="X378" s="423"/>
      <c r="Y378" s="423"/>
      <c r="Z378" s="423"/>
    </row>
    <row r="379" spans="1:26" ht="15.75" customHeight="1">
      <c r="A379" s="570"/>
      <c r="B379" s="547"/>
      <c r="C379" s="571"/>
      <c r="D379" s="547"/>
      <c r="E379" s="423"/>
      <c r="F379" s="423"/>
      <c r="G379" s="423"/>
      <c r="H379" s="423"/>
      <c r="I379" s="423"/>
      <c r="J379" s="423"/>
      <c r="K379" s="423"/>
      <c r="L379" s="423"/>
      <c r="M379" s="423"/>
      <c r="N379" s="423"/>
      <c r="O379" s="423"/>
      <c r="P379" s="423"/>
      <c r="Q379" s="423"/>
      <c r="R379" s="423"/>
      <c r="S379" s="423"/>
      <c r="T379" s="423"/>
      <c r="U379" s="423"/>
      <c r="V379" s="423"/>
      <c r="W379" s="423"/>
      <c r="X379" s="423"/>
      <c r="Y379" s="423"/>
      <c r="Z379" s="423"/>
    </row>
    <row r="380" spans="1:26" ht="15.75" customHeight="1">
      <c r="A380" s="570"/>
      <c r="B380" s="547"/>
      <c r="C380" s="571"/>
      <c r="D380" s="547"/>
      <c r="E380" s="423"/>
      <c r="F380" s="423"/>
      <c r="G380" s="423"/>
      <c r="H380" s="423"/>
      <c r="I380" s="423"/>
      <c r="J380" s="423"/>
      <c r="K380" s="423"/>
      <c r="L380" s="423"/>
      <c r="M380" s="423"/>
      <c r="N380" s="423"/>
      <c r="O380" s="423"/>
      <c r="P380" s="423"/>
      <c r="Q380" s="423"/>
      <c r="R380" s="423"/>
      <c r="S380" s="423"/>
      <c r="T380" s="423"/>
      <c r="U380" s="423"/>
      <c r="V380" s="423"/>
      <c r="W380" s="423"/>
      <c r="X380" s="423"/>
      <c r="Y380" s="423"/>
      <c r="Z380" s="423"/>
    </row>
    <row r="381" spans="1:26" ht="15.75" customHeight="1">
      <c r="A381" s="570"/>
      <c r="B381" s="547"/>
      <c r="C381" s="571"/>
      <c r="D381" s="547"/>
      <c r="E381" s="423"/>
      <c r="F381" s="423"/>
      <c r="G381" s="423"/>
      <c r="H381" s="423"/>
      <c r="I381" s="423"/>
      <c r="J381" s="423"/>
      <c r="K381" s="423"/>
      <c r="L381" s="423"/>
      <c r="M381" s="423"/>
      <c r="N381" s="423"/>
      <c r="O381" s="423"/>
      <c r="P381" s="423"/>
      <c r="Q381" s="423"/>
      <c r="R381" s="423"/>
      <c r="S381" s="423"/>
      <c r="T381" s="423"/>
      <c r="U381" s="423"/>
      <c r="V381" s="423"/>
      <c r="W381" s="423"/>
      <c r="X381" s="423"/>
      <c r="Y381" s="423"/>
      <c r="Z381" s="423"/>
    </row>
    <row r="382" spans="1:26" ht="15.75" customHeight="1">
      <c r="A382" s="570"/>
      <c r="B382" s="547"/>
      <c r="C382" s="571"/>
      <c r="D382" s="547"/>
      <c r="E382" s="423"/>
      <c r="F382" s="423"/>
      <c r="G382" s="423"/>
      <c r="H382" s="423"/>
      <c r="I382" s="423"/>
      <c r="J382" s="423"/>
      <c r="K382" s="423"/>
      <c r="L382" s="423"/>
      <c r="M382" s="423"/>
      <c r="N382" s="423"/>
      <c r="O382" s="423"/>
      <c r="P382" s="423"/>
      <c r="Q382" s="423"/>
      <c r="R382" s="423"/>
      <c r="S382" s="423"/>
      <c r="T382" s="423"/>
      <c r="U382" s="423"/>
      <c r="V382" s="423"/>
      <c r="W382" s="423"/>
      <c r="X382" s="423"/>
      <c r="Y382" s="423"/>
      <c r="Z382" s="423"/>
    </row>
    <row r="383" spans="1:26" ht="15.75" customHeight="1">
      <c r="A383" s="570"/>
      <c r="B383" s="547"/>
      <c r="C383" s="571"/>
      <c r="D383" s="547"/>
      <c r="E383" s="423"/>
      <c r="F383" s="423"/>
      <c r="G383" s="423"/>
      <c r="H383" s="423"/>
      <c r="I383" s="423"/>
      <c r="J383" s="423"/>
      <c r="K383" s="423"/>
      <c r="L383" s="423"/>
      <c r="M383" s="423"/>
      <c r="N383" s="423"/>
      <c r="O383" s="423"/>
      <c r="P383" s="423"/>
      <c r="Q383" s="423"/>
      <c r="R383" s="423"/>
      <c r="S383" s="423"/>
      <c r="T383" s="423"/>
      <c r="U383" s="423"/>
      <c r="V383" s="423"/>
      <c r="W383" s="423"/>
      <c r="X383" s="423"/>
      <c r="Y383" s="423"/>
      <c r="Z383" s="423"/>
    </row>
    <row r="384" spans="1:26" ht="15.75" customHeight="1">
      <c r="A384" s="570"/>
      <c r="B384" s="547"/>
      <c r="C384" s="571"/>
      <c r="D384" s="547"/>
      <c r="E384" s="423"/>
      <c r="F384" s="423"/>
      <c r="G384" s="423"/>
      <c r="H384" s="423"/>
      <c r="I384" s="423"/>
      <c r="J384" s="423"/>
      <c r="K384" s="423"/>
      <c r="L384" s="423"/>
      <c r="M384" s="423"/>
      <c r="N384" s="423"/>
      <c r="O384" s="423"/>
      <c r="P384" s="423"/>
      <c r="Q384" s="423"/>
      <c r="R384" s="423"/>
      <c r="S384" s="423"/>
      <c r="T384" s="423"/>
      <c r="U384" s="423"/>
      <c r="V384" s="423"/>
      <c r="W384" s="423"/>
      <c r="X384" s="423"/>
      <c r="Y384" s="423"/>
      <c r="Z384" s="423"/>
    </row>
    <row r="385" spans="1:26" ht="15.75" customHeight="1">
      <c r="A385" s="570"/>
      <c r="B385" s="547"/>
      <c r="C385" s="571"/>
      <c r="D385" s="547"/>
      <c r="E385" s="423"/>
      <c r="F385" s="423"/>
      <c r="G385" s="423"/>
      <c r="H385" s="423"/>
      <c r="I385" s="423"/>
      <c r="J385" s="423"/>
      <c r="K385" s="423"/>
      <c r="L385" s="423"/>
      <c r="M385" s="423"/>
      <c r="N385" s="423"/>
      <c r="O385" s="423"/>
      <c r="P385" s="423"/>
      <c r="Q385" s="423"/>
      <c r="R385" s="423"/>
      <c r="S385" s="423"/>
      <c r="T385" s="423"/>
      <c r="U385" s="423"/>
      <c r="V385" s="423"/>
      <c r="W385" s="423"/>
      <c r="X385" s="423"/>
      <c r="Y385" s="423"/>
      <c r="Z385" s="423"/>
    </row>
    <row r="386" spans="1:26" ht="15.75" customHeight="1">
      <c r="A386" s="570"/>
      <c r="B386" s="547"/>
      <c r="C386" s="571"/>
      <c r="D386" s="547"/>
      <c r="E386" s="423"/>
      <c r="F386" s="423"/>
      <c r="G386" s="423"/>
      <c r="H386" s="423"/>
      <c r="I386" s="423"/>
      <c r="J386" s="423"/>
      <c r="K386" s="423"/>
      <c r="L386" s="423"/>
      <c r="M386" s="423"/>
      <c r="N386" s="423"/>
      <c r="O386" s="423"/>
      <c r="P386" s="423"/>
      <c r="Q386" s="423"/>
      <c r="R386" s="423"/>
      <c r="S386" s="423"/>
      <c r="T386" s="423"/>
      <c r="U386" s="423"/>
      <c r="V386" s="423"/>
      <c r="W386" s="423"/>
      <c r="X386" s="423"/>
      <c r="Y386" s="423"/>
      <c r="Z386" s="423"/>
    </row>
    <row r="387" spans="1:26" ht="15.75" customHeight="1">
      <c r="A387" s="570"/>
      <c r="B387" s="547"/>
      <c r="C387" s="571"/>
      <c r="D387" s="547"/>
      <c r="E387" s="423"/>
      <c r="F387" s="423"/>
      <c r="G387" s="423"/>
      <c r="H387" s="423"/>
      <c r="I387" s="423"/>
      <c r="J387" s="423"/>
      <c r="K387" s="423"/>
      <c r="L387" s="423"/>
      <c r="M387" s="423"/>
      <c r="N387" s="423"/>
      <c r="O387" s="423"/>
      <c r="P387" s="423"/>
      <c r="Q387" s="423"/>
      <c r="R387" s="423"/>
      <c r="S387" s="423"/>
      <c r="T387" s="423"/>
      <c r="U387" s="423"/>
      <c r="V387" s="423"/>
      <c r="W387" s="423"/>
      <c r="X387" s="423"/>
      <c r="Y387" s="423"/>
      <c r="Z387" s="423"/>
    </row>
    <row r="388" spans="1:26" ht="15.75" customHeight="1">
      <c r="A388" s="570"/>
      <c r="B388" s="547"/>
      <c r="C388" s="571"/>
      <c r="D388" s="547"/>
      <c r="E388" s="423"/>
      <c r="F388" s="423"/>
      <c r="G388" s="423"/>
      <c r="H388" s="423"/>
      <c r="I388" s="423"/>
      <c r="J388" s="423"/>
      <c r="K388" s="423"/>
      <c r="L388" s="423"/>
      <c r="M388" s="423"/>
      <c r="N388" s="423"/>
      <c r="O388" s="423"/>
      <c r="P388" s="423"/>
      <c r="Q388" s="423"/>
      <c r="R388" s="423"/>
      <c r="S388" s="423"/>
      <c r="T388" s="423"/>
      <c r="U388" s="423"/>
      <c r="V388" s="423"/>
      <c r="W388" s="423"/>
      <c r="X388" s="423"/>
      <c r="Y388" s="423"/>
      <c r="Z388" s="423"/>
    </row>
    <row r="389" spans="1:26" ht="15.75" customHeight="1">
      <c r="A389" s="570"/>
      <c r="B389" s="547"/>
      <c r="C389" s="571"/>
      <c r="D389" s="547"/>
      <c r="E389" s="423"/>
      <c r="F389" s="423"/>
      <c r="G389" s="423"/>
      <c r="H389" s="423"/>
      <c r="I389" s="423"/>
      <c r="J389" s="423"/>
      <c r="K389" s="423"/>
      <c r="L389" s="423"/>
      <c r="M389" s="423"/>
      <c r="N389" s="423"/>
      <c r="O389" s="423"/>
      <c r="P389" s="423"/>
      <c r="Q389" s="423"/>
      <c r="R389" s="423"/>
      <c r="S389" s="423"/>
      <c r="T389" s="423"/>
      <c r="U389" s="423"/>
      <c r="V389" s="423"/>
      <c r="W389" s="423"/>
      <c r="X389" s="423"/>
      <c r="Y389" s="423"/>
      <c r="Z389" s="423"/>
    </row>
    <row r="390" spans="1:26" ht="15.75" customHeight="1">
      <c r="A390" s="570"/>
      <c r="B390" s="547"/>
      <c r="C390" s="571"/>
      <c r="D390" s="547"/>
      <c r="E390" s="423"/>
      <c r="F390" s="423"/>
      <c r="G390" s="423"/>
      <c r="H390" s="423"/>
      <c r="I390" s="423"/>
      <c r="J390" s="423"/>
      <c r="K390" s="423"/>
      <c r="L390" s="423"/>
      <c r="M390" s="423"/>
      <c r="N390" s="423"/>
      <c r="O390" s="423"/>
      <c r="P390" s="423"/>
      <c r="Q390" s="423"/>
      <c r="R390" s="423"/>
      <c r="S390" s="423"/>
      <c r="T390" s="423"/>
      <c r="U390" s="423"/>
      <c r="V390" s="423"/>
      <c r="W390" s="423"/>
      <c r="X390" s="423"/>
      <c r="Y390" s="423"/>
      <c r="Z390" s="423"/>
    </row>
    <row r="391" spans="1:26" ht="15.75" customHeight="1">
      <c r="A391" s="570"/>
      <c r="B391" s="547"/>
      <c r="C391" s="571"/>
      <c r="D391" s="547"/>
      <c r="E391" s="423"/>
      <c r="F391" s="423"/>
      <c r="G391" s="423"/>
      <c r="H391" s="423"/>
      <c r="I391" s="423"/>
      <c r="J391" s="423"/>
      <c r="K391" s="423"/>
      <c r="L391" s="423"/>
      <c r="M391" s="423"/>
      <c r="N391" s="423"/>
      <c r="O391" s="423"/>
      <c r="P391" s="423"/>
      <c r="Q391" s="423"/>
      <c r="R391" s="423"/>
      <c r="S391" s="423"/>
      <c r="T391" s="423"/>
      <c r="U391" s="423"/>
      <c r="V391" s="423"/>
      <c r="W391" s="423"/>
      <c r="X391" s="423"/>
      <c r="Y391" s="423"/>
      <c r="Z391" s="423"/>
    </row>
    <row r="392" spans="1:26" ht="15.75" customHeight="1">
      <c r="A392" s="570"/>
      <c r="B392" s="547"/>
      <c r="C392" s="571"/>
      <c r="D392" s="547"/>
      <c r="E392" s="423"/>
      <c r="F392" s="423"/>
      <c r="G392" s="423"/>
      <c r="H392" s="423"/>
      <c r="I392" s="423"/>
      <c r="J392" s="423"/>
      <c r="K392" s="423"/>
      <c r="L392" s="423"/>
      <c r="M392" s="423"/>
      <c r="N392" s="423"/>
      <c r="O392" s="423"/>
      <c r="P392" s="423"/>
      <c r="Q392" s="423"/>
      <c r="R392" s="423"/>
      <c r="S392" s="423"/>
      <c r="T392" s="423"/>
      <c r="U392" s="423"/>
      <c r="V392" s="423"/>
      <c r="W392" s="423"/>
      <c r="X392" s="423"/>
      <c r="Y392" s="423"/>
      <c r="Z392" s="423"/>
    </row>
    <row r="393" spans="1:26" ht="15.75" customHeight="1">
      <c r="A393" s="570"/>
      <c r="B393" s="547"/>
      <c r="C393" s="571"/>
      <c r="D393" s="547"/>
      <c r="E393" s="423"/>
      <c r="F393" s="423"/>
      <c r="G393" s="423"/>
      <c r="H393" s="423"/>
      <c r="I393" s="423"/>
      <c r="J393" s="423"/>
      <c r="K393" s="423"/>
      <c r="L393" s="423"/>
      <c r="M393" s="423"/>
      <c r="N393" s="423"/>
      <c r="O393" s="423"/>
      <c r="P393" s="423"/>
      <c r="Q393" s="423"/>
      <c r="R393" s="423"/>
      <c r="S393" s="423"/>
      <c r="T393" s="423"/>
      <c r="U393" s="423"/>
      <c r="V393" s="423"/>
      <c r="W393" s="423"/>
      <c r="X393" s="423"/>
      <c r="Y393" s="423"/>
      <c r="Z393" s="423"/>
    </row>
    <row r="394" spans="1:26" ht="15.75" customHeight="1">
      <c r="A394" s="570"/>
      <c r="B394" s="547"/>
      <c r="C394" s="571"/>
      <c r="D394" s="547"/>
      <c r="E394" s="423"/>
      <c r="F394" s="423"/>
      <c r="G394" s="423"/>
      <c r="H394" s="423"/>
      <c r="I394" s="423"/>
      <c r="J394" s="423"/>
      <c r="K394" s="423"/>
      <c r="L394" s="423"/>
      <c r="M394" s="423"/>
      <c r="N394" s="423"/>
      <c r="O394" s="423"/>
      <c r="P394" s="423"/>
      <c r="Q394" s="423"/>
      <c r="R394" s="423"/>
      <c r="S394" s="423"/>
      <c r="T394" s="423"/>
      <c r="U394" s="423"/>
      <c r="V394" s="423"/>
      <c r="W394" s="423"/>
      <c r="X394" s="423"/>
      <c r="Y394" s="423"/>
      <c r="Z394" s="423"/>
    </row>
    <row r="395" spans="1:26" ht="15.75" customHeight="1">
      <c r="A395" s="570"/>
      <c r="B395" s="547"/>
      <c r="C395" s="571"/>
      <c r="D395" s="547"/>
      <c r="E395" s="423"/>
      <c r="F395" s="423"/>
      <c r="G395" s="423"/>
      <c r="H395" s="423"/>
      <c r="I395" s="423"/>
      <c r="J395" s="423"/>
      <c r="K395" s="423"/>
      <c r="L395" s="423"/>
      <c r="M395" s="423"/>
      <c r="N395" s="423"/>
      <c r="O395" s="423"/>
      <c r="P395" s="423"/>
      <c r="Q395" s="423"/>
      <c r="R395" s="423"/>
      <c r="S395" s="423"/>
      <c r="T395" s="423"/>
      <c r="U395" s="423"/>
      <c r="V395" s="423"/>
      <c r="W395" s="423"/>
      <c r="X395" s="423"/>
      <c r="Y395" s="423"/>
      <c r="Z395" s="423"/>
    </row>
    <row r="396" spans="1:26" ht="15.75" customHeight="1">
      <c r="A396" s="570"/>
      <c r="B396" s="547"/>
      <c r="C396" s="571"/>
      <c r="D396" s="547"/>
      <c r="E396" s="423"/>
      <c r="F396" s="423"/>
      <c r="G396" s="423"/>
      <c r="H396" s="423"/>
      <c r="I396" s="423"/>
      <c r="J396" s="423"/>
      <c r="K396" s="423"/>
      <c r="L396" s="423"/>
      <c r="M396" s="423"/>
      <c r="N396" s="423"/>
      <c r="O396" s="423"/>
      <c r="P396" s="423"/>
      <c r="Q396" s="423"/>
      <c r="R396" s="423"/>
      <c r="S396" s="423"/>
      <c r="T396" s="423"/>
      <c r="U396" s="423"/>
      <c r="V396" s="423"/>
      <c r="W396" s="423"/>
      <c r="X396" s="423"/>
      <c r="Y396" s="423"/>
      <c r="Z396" s="423"/>
    </row>
    <row r="397" spans="1:26" ht="15.75" customHeight="1">
      <c r="A397" s="570"/>
      <c r="B397" s="547"/>
      <c r="C397" s="571"/>
      <c r="D397" s="547"/>
      <c r="E397" s="423"/>
      <c r="F397" s="423"/>
      <c r="G397" s="423"/>
      <c r="H397" s="423"/>
      <c r="I397" s="423"/>
      <c r="J397" s="423"/>
      <c r="K397" s="423"/>
      <c r="L397" s="423"/>
      <c r="M397" s="423"/>
      <c r="N397" s="423"/>
      <c r="O397" s="423"/>
      <c r="P397" s="423"/>
      <c r="Q397" s="423"/>
      <c r="R397" s="423"/>
      <c r="S397" s="423"/>
      <c r="T397" s="423"/>
      <c r="U397" s="423"/>
      <c r="V397" s="423"/>
      <c r="W397" s="423"/>
      <c r="X397" s="423"/>
      <c r="Y397" s="423"/>
      <c r="Z397" s="423"/>
    </row>
    <row r="398" spans="1:26" ht="15.75" customHeight="1">
      <c r="A398" s="570"/>
      <c r="B398" s="547"/>
      <c r="C398" s="571"/>
      <c r="D398" s="547"/>
      <c r="E398" s="423"/>
      <c r="F398" s="423"/>
      <c r="G398" s="423"/>
      <c r="H398" s="423"/>
      <c r="I398" s="423"/>
      <c r="J398" s="423"/>
      <c r="K398" s="423"/>
      <c r="L398" s="423"/>
      <c r="M398" s="423"/>
      <c r="N398" s="423"/>
      <c r="O398" s="423"/>
      <c r="P398" s="423"/>
      <c r="Q398" s="423"/>
      <c r="R398" s="423"/>
      <c r="S398" s="423"/>
      <c r="T398" s="423"/>
      <c r="U398" s="423"/>
      <c r="V398" s="423"/>
      <c r="W398" s="423"/>
      <c r="X398" s="423"/>
      <c r="Y398" s="423"/>
      <c r="Z398" s="423"/>
    </row>
    <row r="399" spans="1:26" ht="15.75" customHeight="1">
      <c r="A399" s="570"/>
      <c r="B399" s="547"/>
      <c r="C399" s="571"/>
      <c r="D399" s="547"/>
      <c r="E399" s="423"/>
      <c r="F399" s="423"/>
      <c r="G399" s="423"/>
      <c r="H399" s="423"/>
      <c r="I399" s="423"/>
      <c r="J399" s="423"/>
      <c r="K399" s="423"/>
      <c r="L399" s="423"/>
      <c r="M399" s="423"/>
      <c r="N399" s="423"/>
      <c r="O399" s="423"/>
      <c r="P399" s="423"/>
      <c r="Q399" s="423"/>
      <c r="R399" s="423"/>
      <c r="S399" s="423"/>
      <c r="T399" s="423"/>
      <c r="U399" s="423"/>
      <c r="V399" s="423"/>
      <c r="W399" s="423"/>
      <c r="X399" s="423"/>
      <c r="Y399" s="423"/>
      <c r="Z399" s="423"/>
    </row>
    <row r="400" spans="1:26" ht="15.75" customHeight="1">
      <c r="A400" s="570"/>
      <c r="B400" s="547"/>
      <c r="C400" s="571"/>
      <c r="D400" s="547"/>
      <c r="E400" s="423"/>
      <c r="F400" s="423"/>
      <c r="G400" s="423"/>
      <c r="H400" s="423"/>
      <c r="I400" s="423"/>
      <c r="J400" s="423"/>
      <c r="K400" s="423"/>
      <c r="L400" s="423"/>
      <c r="M400" s="423"/>
      <c r="N400" s="423"/>
      <c r="O400" s="423"/>
      <c r="P400" s="423"/>
      <c r="Q400" s="423"/>
      <c r="R400" s="423"/>
      <c r="S400" s="423"/>
      <c r="T400" s="423"/>
      <c r="U400" s="423"/>
      <c r="V400" s="423"/>
      <c r="W400" s="423"/>
      <c r="X400" s="423"/>
      <c r="Y400" s="423"/>
      <c r="Z400" s="423"/>
    </row>
    <row r="401" spans="1:26" ht="15.75" customHeight="1">
      <c r="A401" s="570"/>
      <c r="B401" s="547"/>
      <c r="C401" s="571"/>
      <c r="D401" s="547"/>
      <c r="E401" s="423"/>
      <c r="F401" s="423"/>
      <c r="G401" s="423"/>
      <c r="H401" s="423"/>
      <c r="I401" s="423"/>
      <c r="J401" s="423"/>
      <c r="K401" s="423"/>
      <c r="L401" s="423"/>
      <c r="M401" s="423"/>
      <c r="N401" s="423"/>
      <c r="O401" s="423"/>
      <c r="P401" s="423"/>
      <c r="Q401" s="423"/>
      <c r="R401" s="423"/>
      <c r="S401" s="423"/>
      <c r="T401" s="423"/>
      <c r="U401" s="423"/>
      <c r="V401" s="423"/>
      <c r="W401" s="423"/>
      <c r="X401" s="423"/>
      <c r="Y401" s="423"/>
      <c r="Z401" s="423"/>
    </row>
    <row r="402" spans="1:26" ht="15.75" customHeight="1">
      <c r="A402" s="570"/>
      <c r="B402" s="547"/>
      <c r="C402" s="571"/>
      <c r="D402" s="547"/>
      <c r="E402" s="423"/>
      <c r="F402" s="423"/>
      <c r="G402" s="423"/>
      <c r="H402" s="423"/>
      <c r="I402" s="423"/>
      <c r="J402" s="423"/>
      <c r="K402" s="423"/>
      <c r="L402" s="423"/>
      <c r="M402" s="423"/>
      <c r="N402" s="423"/>
      <c r="O402" s="423"/>
      <c r="P402" s="423"/>
      <c r="Q402" s="423"/>
      <c r="R402" s="423"/>
      <c r="S402" s="423"/>
      <c r="T402" s="423"/>
      <c r="U402" s="423"/>
      <c r="V402" s="423"/>
      <c r="W402" s="423"/>
      <c r="X402" s="423"/>
      <c r="Y402" s="423"/>
      <c r="Z402" s="423"/>
    </row>
    <row r="403" spans="1:26" ht="15.75" customHeight="1">
      <c r="A403" s="570"/>
      <c r="B403" s="547"/>
      <c r="C403" s="571"/>
      <c r="D403" s="547"/>
      <c r="E403" s="423"/>
      <c r="F403" s="423"/>
      <c r="G403" s="423"/>
      <c r="H403" s="423"/>
      <c r="I403" s="423"/>
      <c r="J403" s="423"/>
      <c r="K403" s="423"/>
      <c r="L403" s="423"/>
      <c r="M403" s="423"/>
      <c r="N403" s="423"/>
      <c r="O403" s="423"/>
      <c r="P403" s="423"/>
      <c r="Q403" s="423"/>
      <c r="R403" s="423"/>
      <c r="S403" s="423"/>
      <c r="T403" s="423"/>
      <c r="U403" s="423"/>
      <c r="V403" s="423"/>
      <c r="W403" s="423"/>
      <c r="X403" s="423"/>
      <c r="Y403" s="423"/>
      <c r="Z403" s="423"/>
    </row>
    <row r="404" spans="1:26" ht="15.75" customHeight="1">
      <c r="A404" s="570"/>
      <c r="B404" s="547"/>
      <c r="C404" s="571"/>
      <c r="D404" s="547"/>
      <c r="E404" s="423"/>
      <c r="F404" s="423"/>
      <c r="G404" s="423"/>
      <c r="H404" s="423"/>
      <c r="I404" s="423"/>
      <c r="J404" s="423"/>
      <c r="K404" s="423"/>
      <c r="L404" s="423"/>
      <c r="M404" s="423"/>
      <c r="N404" s="423"/>
      <c r="O404" s="423"/>
      <c r="P404" s="423"/>
      <c r="Q404" s="423"/>
      <c r="R404" s="423"/>
      <c r="S404" s="423"/>
      <c r="T404" s="423"/>
      <c r="U404" s="423"/>
      <c r="V404" s="423"/>
      <c r="W404" s="423"/>
      <c r="X404" s="423"/>
      <c r="Y404" s="423"/>
      <c r="Z404" s="423"/>
    </row>
    <row r="405" spans="1:26" ht="15.75" customHeight="1">
      <c r="A405" s="570"/>
      <c r="B405" s="547"/>
      <c r="C405" s="571"/>
      <c r="D405" s="547"/>
      <c r="E405" s="423"/>
      <c r="F405" s="423"/>
      <c r="G405" s="423"/>
      <c r="H405" s="423"/>
      <c r="I405" s="423"/>
      <c r="J405" s="423"/>
      <c r="K405" s="423"/>
      <c r="L405" s="423"/>
      <c r="M405" s="423"/>
      <c r="N405" s="423"/>
      <c r="O405" s="423"/>
      <c r="P405" s="423"/>
      <c r="Q405" s="423"/>
      <c r="R405" s="423"/>
      <c r="S405" s="423"/>
      <c r="T405" s="423"/>
      <c r="U405" s="423"/>
      <c r="V405" s="423"/>
      <c r="W405" s="423"/>
      <c r="X405" s="423"/>
      <c r="Y405" s="423"/>
      <c r="Z405" s="423"/>
    </row>
    <row r="406" spans="1:26" ht="15.75" customHeight="1">
      <c r="A406" s="570"/>
      <c r="B406" s="547"/>
      <c r="C406" s="571"/>
      <c r="D406" s="547"/>
      <c r="E406" s="423"/>
      <c r="F406" s="423"/>
      <c r="G406" s="423"/>
      <c r="H406" s="423"/>
      <c r="I406" s="423"/>
      <c r="J406" s="423"/>
      <c r="K406" s="423"/>
      <c r="L406" s="423"/>
      <c r="M406" s="423"/>
      <c r="N406" s="423"/>
      <c r="O406" s="423"/>
      <c r="P406" s="423"/>
      <c r="Q406" s="423"/>
      <c r="R406" s="423"/>
      <c r="S406" s="423"/>
      <c r="T406" s="423"/>
      <c r="U406" s="423"/>
      <c r="V406" s="423"/>
      <c r="W406" s="423"/>
      <c r="X406" s="423"/>
      <c r="Y406" s="423"/>
      <c r="Z406" s="423"/>
    </row>
    <row r="407" spans="1:26" ht="15.75" customHeight="1">
      <c r="A407" s="570"/>
      <c r="B407" s="547"/>
      <c r="C407" s="571"/>
      <c r="D407" s="547"/>
      <c r="E407" s="423"/>
      <c r="F407" s="423"/>
      <c r="G407" s="423"/>
      <c r="H407" s="423"/>
      <c r="I407" s="423"/>
      <c r="J407" s="423"/>
      <c r="K407" s="423"/>
      <c r="L407" s="423"/>
      <c r="M407" s="423"/>
      <c r="N407" s="423"/>
      <c r="O407" s="423"/>
      <c r="P407" s="423"/>
      <c r="Q407" s="423"/>
      <c r="R407" s="423"/>
      <c r="S407" s="423"/>
      <c r="T407" s="423"/>
      <c r="U407" s="423"/>
      <c r="V407" s="423"/>
      <c r="W407" s="423"/>
      <c r="X407" s="423"/>
      <c r="Y407" s="423"/>
      <c r="Z407" s="423"/>
    </row>
    <row r="408" spans="1:26" ht="15.75" customHeight="1">
      <c r="A408" s="570"/>
      <c r="B408" s="547"/>
      <c r="C408" s="571"/>
      <c r="D408" s="547"/>
      <c r="E408" s="423"/>
      <c r="F408" s="423"/>
      <c r="G408" s="423"/>
      <c r="H408" s="423"/>
      <c r="I408" s="423"/>
      <c r="J408" s="423"/>
      <c r="K408" s="423"/>
      <c r="L408" s="423"/>
      <c r="M408" s="423"/>
      <c r="N408" s="423"/>
      <c r="O408" s="423"/>
      <c r="P408" s="423"/>
      <c r="Q408" s="423"/>
      <c r="R408" s="423"/>
      <c r="S408" s="423"/>
      <c r="T408" s="423"/>
      <c r="U408" s="423"/>
      <c r="V408" s="423"/>
      <c r="W408" s="423"/>
      <c r="X408" s="423"/>
      <c r="Y408" s="423"/>
      <c r="Z408" s="423"/>
    </row>
    <row r="409" spans="1:26" ht="15.75" customHeight="1">
      <c r="A409" s="570"/>
      <c r="B409" s="547"/>
      <c r="C409" s="571"/>
      <c r="D409" s="547"/>
      <c r="E409" s="423"/>
      <c r="F409" s="423"/>
      <c r="G409" s="423"/>
      <c r="H409" s="423"/>
      <c r="I409" s="423"/>
      <c r="J409" s="423"/>
      <c r="K409" s="423"/>
      <c r="L409" s="423"/>
      <c r="M409" s="423"/>
      <c r="N409" s="423"/>
      <c r="O409" s="423"/>
      <c r="P409" s="423"/>
      <c r="Q409" s="423"/>
      <c r="R409" s="423"/>
      <c r="S409" s="423"/>
      <c r="T409" s="423"/>
      <c r="U409" s="423"/>
      <c r="V409" s="423"/>
      <c r="W409" s="423"/>
      <c r="X409" s="423"/>
      <c r="Y409" s="423"/>
      <c r="Z409" s="423"/>
    </row>
    <row r="410" spans="1:26" ht="15.75" customHeight="1">
      <c r="A410" s="570"/>
      <c r="B410" s="547"/>
      <c r="C410" s="571"/>
      <c r="D410" s="547"/>
      <c r="E410" s="423"/>
      <c r="F410" s="423"/>
      <c r="G410" s="423"/>
      <c r="H410" s="423"/>
      <c r="I410" s="423"/>
      <c r="J410" s="423"/>
      <c r="K410" s="423"/>
      <c r="L410" s="423"/>
      <c r="M410" s="423"/>
      <c r="N410" s="423"/>
      <c r="O410" s="423"/>
      <c r="P410" s="423"/>
      <c r="Q410" s="423"/>
      <c r="R410" s="423"/>
      <c r="S410" s="423"/>
      <c r="T410" s="423"/>
      <c r="U410" s="423"/>
      <c r="V410" s="423"/>
      <c r="W410" s="423"/>
      <c r="X410" s="423"/>
      <c r="Y410" s="423"/>
      <c r="Z410" s="423"/>
    </row>
    <row r="411" spans="1:26" ht="15.75" customHeight="1">
      <c r="A411" s="570"/>
      <c r="B411" s="547"/>
      <c r="C411" s="571"/>
      <c r="D411" s="547"/>
      <c r="E411" s="423"/>
      <c r="F411" s="423"/>
      <c r="G411" s="423"/>
      <c r="H411" s="423"/>
      <c r="I411" s="423"/>
      <c r="J411" s="423"/>
      <c r="K411" s="423"/>
      <c r="L411" s="423"/>
      <c r="M411" s="423"/>
      <c r="N411" s="423"/>
      <c r="O411" s="423"/>
      <c r="P411" s="423"/>
      <c r="Q411" s="423"/>
      <c r="R411" s="423"/>
      <c r="S411" s="423"/>
      <c r="T411" s="423"/>
      <c r="U411" s="423"/>
      <c r="V411" s="423"/>
      <c r="W411" s="423"/>
      <c r="X411" s="423"/>
      <c r="Y411" s="423"/>
      <c r="Z411" s="423"/>
    </row>
    <row r="412" spans="1:26" ht="15.75" customHeight="1">
      <c r="A412" s="570"/>
      <c r="B412" s="547"/>
      <c r="C412" s="571"/>
      <c r="D412" s="547"/>
      <c r="E412" s="423"/>
      <c r="F412" s="423"/>
      <c r="G412" s="423"/>
      <c r="H412" s="423"/>
      <c r="I412" s="423"/>
      <c r="J412" s="423"/>
      <c r="K412" s="423"/>
      <c r="L412" s="423"/>
      <c r="M412" s="423"/>
      <c r="N412" s="423"/>
      <c r="O412" s="423"/>
      <c r="P412" s="423"/>
      <c r="Q412" s="423"/>
      <c r="R412" s="423"/>
      <c r="S412" s="423"/>
      <c r="T412" s="423"/>
      <c r="U412" s="423"/>
      <c r="V412" s="423"/>
      <c r="W412" s="423"/>
      <c r="X412" s="423"/>
      <c r="Y412" s="423"/>
      <c r="Z412" s="423"/>
    </row>
    <row r="413" spans="1:26" ht="15.75" customHeight="1">
      <c r="A413" s="570"/>
      <c r="B413" s="547"/>
      <c r="C413" s="571"/>
      <c r="D413" s="547"/>
      <c r="E413" s="423"/>
      <c r="F413" s="423"/>
      <c r="G413" s="423"/>
      <c r="H413" s="423"/>
      <c r="I413" s="423"/>
      <c r="J413" s="423"/>
      <c r="K413" s="423"/>
      <c r="L413" s="423"/>
      <c r="M413" s="423"/>
      <c r="N413" s="423"/>
      <c r="O413" s="423"/>
      <c r="P413" s="423"/>
      <c r="Q413" s="423"/>
      <c r="R413" s="423"/>
      <c r="S413" s="423"/>
      <c r="T413" s="423"/>
      <c r="U413" s="423"/>
      <c r="V413" s="423"/>
      <c r="W413" s="423"/>
      <c r="X413" s="423"/>
      <c r="Y413" s="423"/>
      <c r="Z413" s="423"/>
    </row>
    <row r="414" spans="1:26" ht="15.75" customHeight="1">
      <c r="A414" s="570"/>
      <c r="B414" s="547"/>
      <c r="C414" s="571"/>
      <c r="D414" s="547"/>
      <c r="E414" s="423"/>
      <c r="F414" s="423"/>
      <c r="G414" s="423"/>
      <c r="H414" s="423"/>
      <c r="I414" s="423"/>
      <c r="J414" s="423"/>
      <c r="K414" s="423"/>
      <c r="L414" s="423"/>
      <c r="M414" s="423"/>
      <c r="N414" s="423"/>
      <c r="O414" s="423"/>
      <c r="P414" s="423"/>
      <c r="Q414" s="423"/>
      <c r="R414" s="423"/>
      <c r="S414" s="423"/>
      <c r="T414" s="423"/>
      <c r="U414" s="423"/>
      <c r="V414" s="423"/>
      <c r="W414" s="423"/>
      <c r="X414" s="423"/>
      <c r="Y414" s="423"/>
      <c r="Z414" s="423"/>
    </row>
    <row r="415" spans="1:26" ht="15.75" customHeight="1">
      <c r="A415" s="570"/>
      <c r="B415" s="547"/>
      <c r="C415" s="571"/>
      <c r="D415" s="547"/>
      <c r="E415" s="423"/>
      <c r="F415" s="423"/>
      <c r="G415" s="423"/>
      <c r="H415" s="423"/>
      <c r="I415" s="423"/>
      <c r="J415" s="423"/>
      <c r="K415" s="423"/>
      <c r="L415" s="423"/>
      <c r="M415" s="423"/>
      <c r="N415" s="423"/>
      <c r="O415" s="423"/>
      <c r="P415" s="423"/>
      <c r="Q415" s="423"/>
      <c r="R415" s="423"/>
      <c r="S415" s="423"/>
      <c r="T415" s="423"/>
      <c r="U415" s="423"/>
      <c r="V415" s="423"/>
      <c r="W415" s="423"/>
      <c r="X415" s="423"/>
      <c r="Y415" s="423"/>
      <c r="Z415" s="423"/>
    </row>
    <row r="416" spans="1:26" ht="15.75" customHeight="1">
      <c r="A416" s="570"/>
      <c r="B416" s="547"/>
      <c r="C416" s="571"/>
      <c r="D416" s="547"/>
      <c r="E416" s="423"/>
      <c r="F416" s="423"/>
      <c r="G416" s="423"/>
      <c r="H416" s="423"/>
      <c r="I416" s="423"/>
      <c r="J416" s="423"/>
      <c r="K416" s="423"/>
      <c r="L416" s="423"/>
      <c r="M416" s="423"/>
      <c r="N416" s="423"/>
      <c r="O416" s="423"/>
      <c r="P416" s="423"/>
      <c r="Q416" s="423"/>
      <c r="R416" s="423"/>
      <c r="S416" s="423"/>
      <c r="T416" s="423"/>
      <c r="U416" s="423"/>
      <c r="V416" s="423"/>
      <c r="W416" s="423"/>
      <c r="X416" s="423"/>
      <c r="Y416" s="423"/>
      <c r="Z416" s="423"/>
    </row>
    <row r="417" spans="1:26" ht="15.75" customHeight="1">
      <c r="A417" s="570"/>
      <c r="B417" s="547"/>
      <c r="C417" s="571"/>
      <c r="D417" s="547"/>
      <c r="E417" s="423"/>
      <c r="F417" s="423"/>
      <c r="G417" s="423"/>
      <c r="H417" s="423"/>
      <c r="I417" s="423"/>
      <c r="J417" s="423"/>
      <c r="K417" s="423"/>
      <c r="L417" s="423"/>
      <c r="M417" s="423"/>
      <c r="N417" s="423"/>
      <c r="O417" s="423"/>
      <c r="P417" s="423"/>
      <c r="Q417" s="423"/>
      <c r="R417" s="423"/>
      <c r="S417" s="423"/>
      <c r="T417" s="423"/>
      <c r="U417" s="423"/>
      <c r="V417" s="423"/>
      <c r="W417" s="423"/>
      <c r="X417" s="423"/>
      <c r="Y417" s="423"/>
      <c r="Z417" s="423"/>
    </row>
    <row r="418" spans="1:26" ht="15.75" customHeight="1">
      <c r="A418" s="570"/>
      <c r="B418" s="547"/>
      <c r="C418" s="571"/>
      <c r="D418" s="547"/>
      <c r="E418" s="423"/>
      <c r="F418" s="423"/>
      <c r="G418" s="423"/>
      <c r="H418" s="423"/>
      <c r="I418" s="423"/>
      <c r="J418" s="423"/>
      <c r="K418" s="423"/>
      <c r="L418" s="423"/>
      <c r="M418" s="423"/>
      <c r="N418" s="423"/>
      <c r="O418" s="423"/>
      <c r="P418" s="423"/>
      <c r="Q418" s="423"/>
      <c r="R418" s="423"/>
      <c r="S418" s="423"/>
      <c r="T418" s="423"/>
      <c r="U418" s="423"/>
      <c r="V418" s="423"/>
      <c r="W418" s="423"/>
      <c r="X418" s="423"/>
      <c r="Y418" s="423"/>
      <c r="Z418" s="423"/>
    </row>
    <row r="419" spans="1:26" ht="15.75" customHeight="1">
      <c r="A419" s="570"/>
      <c r="B419" s="547"/>
      <c r="C419" s="571"/>
      <c r="D419" s="547"/>
      <c r="E419" s="423"/>
      <c r="F419" s="423"/>
      <c r="G419" s="423"/>
      <c r="H419" s="423"/>
      <c r="I419" s="423"/>
      <c r="J419" s="423"/>
      <c r="K419" s="423"/>
      <c r="L419" s="423"/>
      <c r="M419" s="423"/>
      <c r="N419" s="423"/>
      <c r="O419" s="423"/>
      <c r="P419" s="423"/>
      <c r="Q419" s="423"/>
      <c r="R419" s="423"/>
      <c r="S419" s="423"/>
      <c r="T419" s="423"/>
      <c r="U419" s="423"/>
      <c r="V419" s="423"/>
      <c r="W419" s="423"/>
      <c r="X419" s="423"/>
      <c r="Y419" s="423"/>
      <c r="Z419" s="423"/>
    </row>
    <row r="420" spans="1:26" ht="15.75" customHeight="1">
      <c r="A420" s="570"/>
      <c r="B420" s="547"/>
      <c r="C420" s="571"/>
      <c r="D420" s="547"/>
      <c r="E420" s="423"/>
      <c r="F420" s="423"/>
      <c r="G420" s="423"/>
      <c r="H420" s="423"/>
      <c r="I420" s="423"/>
      <c r="J420" s="423"/>
      <c r="K420" s="423"/>
      <c r="L420" s="423"/>
      <c r="M420" s="423"/>
      <c r="N420" s="423"/>
      <c r="O420" s="423"/>
      <c r="P420" s="423"/>
      <c r="Q420" s="423"/>
      <c r="R420" s="423"/>
      <c r="S420" s="423"/>
      <c r="T420" s="423"/>
      <c r="U420" s="423"/>
      <c r="V420" s="423"/>
      <c r="W420" s="423"/>
      <c r="X420" s="423"/>
      <c r="Y420" s="423"/>
      <c r="Z420" s="423"/>
    </row>
    <row r="421" spans="1:26" ht="15.75" customHeight="1">
      <c r="A421" s="570"/>
      <c r="B421" s="547"/>
      <c r="C421" s="571"/>
      <c r="D421" s="547"/>
      <c r="E421" s="423"/>
      <c r="F421" s="423"/>
      <c r="G421" s="423"/>
      <c r="H421" s="423"/>
      <c r="I421" s="423"/>
      <c r="J421" s="423"/>
      <c r="K421" s="423"/>
      <c r="L421" s="423"/>
      <c r="M421" s="423"/>
      <c r="N421" s="423"/>
      <c r="O421" s="423"/>
      <c r="P421" s="423"/>
      <c r="Q421" s="423"/>
      <c r="R421" s="423"/>
      <c r="S421" s="423"/>
      <c r="T421" s="423"/>
      <c r="U421" s="423"/>
      <c r="V421" s="423"/>
      <c r="W421" s="423"/>
      <c r="X421" s="423"/>
      <c r="Y421" s="423"/>
      <c r="Z421" s="423"/>
    </row>
    <row r="422" spans="1:26" ht="15.75" customHeight="1">
      <c r="A422" s="570"/>
      <c r="B422" s="547"/>
      <c r="C422" s="571"/>
      <c r="D422" s="547"/>
      <c r="E422" s="423"/>
      <c r="F422" s="423"/>
      <c r="G422" s="423"/>
      <c r="H422" s="423"/>
      <c r="I422" s="423"/>
      <c r="J422" s="423"/>
      <c r="K422" s="423"/>
      <c r="L422" s="423"/>
      <c r="M422" s="423"/>
      <c r="N422" s="423"/>
      <c r="O422" s="423"/>
      <c r="P422" s="423"/>
      <c r="Q422" s="423"/>
      <c r="R422" s="423"/>
      <c r="S422" s="423"/>
      <c r="T422" s="423"/>
      <c r="U422" s="423"/>
      <c r="V422" s="423"/>
      <c r="W422" s="423"/>
      <c r="X422" s="423"/>
      <c r="Y422" s="423"/>
      <c r="Z422" s="423"/>
    </row>
    <row r="423" spans="1:26" ht="15.75" customHeight="1">
      <c r="A423" s="570"/>
      <c r="B423" s="547"/>
      <c r="C423" s="571"/>
      <c r="D423" s="547"/>
      <c r="E423" s="423"/>
      <c r="F423" s="423"/>
      <c r="G423" s="423"/>
      <c r="H423" s="423"/>
      <c r="I423" s="423"/>
      <c r="J423" s="423"/>
      <c r="K423" s="423"/>
      <c r="L423" s="423"/>
      <c r="M423" s="423"/>
      <c r="N423" s="423"/>
      <c r="O423" s="423"/>
      <c r="P423" s="423"/>
      <c r="Q423" s="423"/>
      <c r="R423" s="423"/>
      <c r="S423" s="423"/>
      <c r="T423" s="423"/>
      <c r="U423" s="423"/>
      <c r="V423" s="423"/>
      <c r="W423" s="423"/>
      <c r="X423" s="423"/>
      <c r="Y423" s="423"/>
      <c r="Z423" s="423"/>
    </row>
    <row r="424" spans="1:26" ht="15.75" customHeight="1">
      <c r="A424" s="570"/>
      <c r="B424" s="547"/>
      <c r="C424" s="571"/>
      <c r="D424" s="547"/>
      <c r="E424" s="423"/>
      <c r="F424" s="423"/>
      <c r="G424" s="423"/>
      <c r="H424" s="423"/>
      <c r="I424" s="423"/>
      <c r="J424" s="423"/>
      <c r="K424" s="423"/>
      <c r="L424" s="423"/>
      <c r="M424" s="423"/>
      <c r="N424" s="423"/>
      <c r="O424" s="423"/>
      <c r="P424" s="423"/>
      <c r="Q424" s="423"/>
      <c r="R424" s="423"/>
      <c r="S424" s="423"/>
      <c r="T424" s="423"/>
      <c r="U424" s="423"/>
      <c r="V424" s="423"/>
      <c r="W424" s="423"/>
      <c r="X424" s="423"/>
      <c r="Y424" s="423"/>
      <c r="Z424" s="423"/>
    </row>
    <row r="425" spans="1:26" ht="15.75" customHeight="1">
      <c r="A425" s="570"/>
      <c r="B425" s="547"/>
      <c r="C425" s="571"/>
      <c r="D425" s="547"/>
      <c r="E425" s="423"/>
      <c r="F425" s="423"/>
      <c r="G425" s="423"/>
      <c r="H425" s="423"/>
      <c r="I425" s="423"/>
      <c r="J425" s="423"/>
      <c r="K425" s="423"/>
      <c r="L425" s="423"/>
      <c r="M425" s="423"/>
      <c r="N425" s="423"/>
      <c r="O425" s="423"/>
      <c r="P425" s="423"/>
      <c r="Q425" s="423"/>
      <c r="R425" s="423"/>
      <c r="S425" s="423"/>
      <c r="T425" s="423"/>
      <c r="U425" s="423"/>
      <c r="V425" s="423"/>
      <c r="W425" s="423"/>
      <c r="X425" s="423"/>
      <c r="Y425" s="423"/>
      <c r="Z425" s="423"/>
    </row>
    <row r="426" spans="1:26" ht="15.75" customHeight="1">
      <c r="A426" s="570"/>
      <c r="B426" s="547"/>
      <c r="C426" s="571"/>
      <c r="D426" s="547"/>
      <c r="E426" s="423"/>
      <c r="F426" s="423"/>
      <c r="G426" s="423"/>
      <c r="H426" s="423"/>
      <c r="I426" s="423"/>
      <c r="J426" s="423"/>
      <c r="K426" s="423"/>
      <c r="L426" s="423"/>
      <c r="M426" s="423"/>
      <c r="N426" s="423"/>
      <c r="O426" s="423"/>
      <c r="P426" s="423"/>
      <c r="Q426" s="423"/>
      <c r="R426" s="423"/>
      <c r="S426" s="423"/>
      <c r="T426" s="423"/>
      <c r="U426" s="423"/>
      <c r="V426" s="423"/>
      <c r="W426" s="423"/>
      <c r="X426" s="423"/>
      <c r="Y426" s="423"/>
      <c r="Z426" s="423"/>
    </row>
    <row r="427" spans="1:26" ht="15.75" customHeight="1">
      <c r="A427" s="570"/>
      <c r="B427" s="547"/>
      <c r="C427" s="571"/>
      <c r="D427" s="547"/>
      <c r="E427" s="423"/>
      <c r="F427" s="423"/>
      <c r="G427" s="423"/>
      <c r="H427" s="423"/>
      <c r="I427" s="423"/>
      <c r="J427" s="423"/>
      <c r="K427" s="423"/>
      <c r="L427" s="423"/>
      <c r="M427" s="423"/>
      <c r="N427" s="423"/>
      <c r="O427" s="423"/>
      <c r="P427" s="423"/>
      <c r="Q427" s="423"/>
      <c r="R427" s="423"/>
      <c r="S427" s="423"/>
      <c r="T427" s="423"/>
      <c r="U427" s="423"/>
      <c r="V427" s="423"/>
      <c r="W427" s="423"/>
      <c r="X427" s="423"/>
      <c r="Y427" s="423"/>
      <c r="Z427" s="423"/>
    </row>
    <row r="428" spans="1:26" ht="15.75" customHeight="1">
      <c r="A428" s="570"/>
      <c r="B428" s="547"/>
      <c r="C428" s="571"/>
      <c r="D428" s="547"/>
      <c r="E428" s="423"/>
      <c r="F428" s="423"/>
      <c r="G428" s="423"/>
      <c r="H428" s="423"/>
      <c r="I428" s="423"/>
      <c r="J428" s="423"/>
      <c r="K428" s="423"/>
      <c r="L428" s="423"/>
      <c r="M428" s="423"/>
      <c r="N428" s="423"/>
      <c r="O428" s="423"/>
      <c r="P428" s="423"/>
      <c r="Q428" s="423"/>
      <c r="R428" s="423"/>
      <c r="S428" s="423"/>
      <c r="T428" s="423"/>
      <c r="U428" s="423"/>
      <c r="V428" s="423"/>
      <c r="W428" s="423"/>
      <c r="X428" s="423"/>
      <c r="Y428" s="423"/>
      <c r="Z428" s="423"/>
    </row>
    <row r="429" spans="1:26" ht="15.75" customHeight="1">
      <c r="A429" s="570"/>
      <c r="B429" s="547"/>
      <c r="C429" s="571"/>
      <c r="D429" s="547"/>
      <c r="E429" s="423"/>
      <c r="F429" s="423"/>
      <c r="G429" s="423"/>
      <c r="H429" s="423"/>
      <c r="I429" s="423"/>
      <c r="J429" s="423"/>
      <c r="K429" s="423"/>
      <c r="L429" s="423"/>
      <c r="M429" s="423"/>
      <c r="N429" s="423"/>
      <c r="O429" s="423"/>
      <c r="P429" s="423"/>
      <c r="Q429" s="423"/>
      <c r="R429" s="423"/>
      <c r="S429" s="423"/>
      <c r="T429" s="423"/>
      <c r="U429" s="423"/>
      <c r="V429" s="423"/>
      <c r="W429" s="423"/>
      <c r="X429" s="423"/>
      <c r="Y429" s="423"/>
      <c r="Z429" s="423"/>
    </row>
    <row r="430" spans="1:26" ht="15.75" customHeight="1">
      <c r="A430" s="570"/>
      <c r="B430" s="547"/>
      <c r="C430" s="571"/>
      <c r="D430" s="547"/>
      <c r="E430" s="423"/>
      <c r="F430" s="423"/>
      <c r="G430" s="423"/>
      <c r="H430" s="423"/>
      <c r="I430" s="423"/>
      <c r="J430" s="423"/>
      <c r="K430" s="423"/>
      <c r="L430" s="423"/>
      <c r="M430" s="423"/>
      <c r="N430" s="423"/>
      <c r="O430" s="423"/>
      <c r="P430" s="423"/>
      <c r="Q430" s="423"/>
      <c r="R430" s="423"/>
      <c r="S430" s="423"/>
      <c r="T430" s="423"/>
      <c r="U430" s="423"/>
      <c r="V430" s="423"/>
      <c r="W430" s="423"/>
      <c r="X430" s="423"/>
      <c r="Y430" s="423"/>
      <c r="Z430" s="423"/>
    </row>
    <row r="431" spans="1:26" ht="15.75" customHeight="1">
      <c r="A431" s="570"/>
      <c r="B431" s="547"/>
      <c r="C431" s="571"/>
      <c r="D431" s="547"/>
      <c r="E431" s="423"/>
      <c r="F431" s="423"/>
      <c r="G431" s="423"/>
      <c r="H431" s="423"/>
      <c r="I431" s="423"/>
      <c r="J431" s="423"/>
      <c r="K431" s="423"/>
      <c r="L431" s="423"/>
      <c r="M431" s="423"/>
      <c r="N431" s="423"/>
      <c r="O431" s="423"/>
      <c r="P431" s="423"/>
      <c r="Q431" s="423"/>
      <c r="R431" s="423"/>
      <c r="S431" s="423"/>
      <c r="T431" s="423"/>
      <c r="U431" s="423"/>
      <c r="V431" s="423"/>
      <c r="W431" s="423"/>
      <c r="X431" s="423"/>
      <c r="Y431" s="423"/>
      <c r="Z431" s="423"/>
    </row>
    <row r="432" spans="1:26" ht="15.75" customHeight="1">
      <c r="A432" s="570"/>
      <c r="B432" s="547"/>
      <c r="C432" s="571"/>
      <c r="D432" s="547"/>
      <c r="E432" s="423"/>
      <c r="F432" s="423"/>
      <c r="G432" s="423"/>
      <c r="H432" s="423"/>
      <c r="I432" s="423"/>
      <c r="J432" s="423"/>
      <c r="K432" s="423"/>
      <c r="L432" s="423"/>
      <c r="M432" s="423"/>
      <c r="N432" s="423"/>
      <c r="O432" s="423"/>
      <c r="P432" s="423"/>
      <c r="Q432" s="423"/>
      <c r="R432" s="423"/>
      <c r="S432" s="423"/>
      <c r="T432" s="423"/>
      <c r="U432" s="423"/>
      <c r="V432" s="423"/>
      <c r="W432" s="423"/>
      <c r="X432" s="423"/>
      <c r="Y432" s="423"/>
      <c r="Z432" s="423"/>
    </row>
    <row r="433" spans="1:26" ht="15.75" customHeight="1">
      <c r="A433" s="570"/>
      <c r="B433" s="547"/>
      <c r="C433" s="571"/>
      <c r="D433" s="547"/>
      <c r="E433" s="423"/>
      <c r="F433" s="423"/>
      <c r="G433" s="423"/>
      <c r="H433" s="423"/>
      <c r="I433" s="423"/>
      <c r="J433" s="423"/>
      <c r="K433" s="423"/>
      <c r="L433" s="423"/>
      <c r="M433" s="423"/>
      <c r="N433" s="423"/>
      <c r="O433" s="423"/>
      <c r="P433" s="423"/>
      <c r="Q433" s="423"/>
      <c r="R433" s="423"/>
      <c r="S433" s="423"/>
      <c r="T433" s="423"/>
      <c r="U433" s="423"/>
      <c r="V433" s="423"/>
      <c r="W433" s="423"/>
      <c r="X433" s="423"/>
      <c r="Y433" s="423"/>
      <c r="Z433" s="423"/>
    </row>
    <row r="434" spans="1:26" ht="15.75" customHeight="1">
      <c r="A434" s="570"/>
      <c r="B434" s="547"/>
      <c r="C434" s="571"/>
      <c r="D434" s="547"/>
      <c r="E434" s="423"/>
      <c r="F434" s="423"/>
      <c r="G434" s="423"/>
      <c r="H434" s="423"/>
      <c r="I434" s="423"/>
      <c r="J434" s="423"/>
      <c r="K434" s="423"/>
      <c r="L434" s="423"/>
      <c r="M434" s="423"/>
      <c r="N434" s="423"/>
      <c r="O434" s="423"/>
      <c r="P434" s="423"/>
      <c r="Q434" s="423"/>
      <c r="R434" s="423"/>
      <c r="S434" s="423"/>
      <c r="T434" s="423"/>
      <c r="U434" s="423"/>
      <c r="V434" s="423"/>
      <c r="W434" s="423"/>
      <c r="X434" s="423"/>
      <c r="Y434" s="423"/>
      <c r="Z434" s="423"/>
    </row>
    <row r="435" spans="1:26" ht="15.75" customHeight="1">
      <c r="A435" s="570"/>
      <c r="B435" s="547"/>
      <c r="C435" s="571"/>
      <c r="D435" s="547"/>
      <c r="E435" s="423"/>
      <c r="F435" s="423"/>
      <c r="G435" s="423"/>
      <c r="H435" s="423"/>
      <c r="I435" s="423"/>
      <c r="J435" s="423"/>
      <c r="K435" s="423"/>
      <c r="L435" s="423"/>
      <c r="M435" s="423"/>
      <c r="N435" s="423"/>
      <c r="O435" s="423"/>
      <c r="P435" s="423"/>
      <c r="Q435" s="423"/>
      <c r="R435" s="423"/>
      <c r="S435" s="423"/>
      <c r="T435" s="423"/>
      <c r="U435" s="423"/>
      <c r="V435" s="423"/>
      <c r="W435" s="423"/>
      <c r="X435" s="423"/>
      <c r="Y435" s="423"/>
      <c r="Z435" s="423"/>
    </row>
    <row r="436" spans="1:26" ht="15.75" customHeight="1">
      <c r="A436" s="570"/>
      <c r="B436" s="547"/>
      <c r="C436" s="571"/>
      <c r="D436" s="547"/>
      <c r="E436" s="423"/>
      <c r="F436" s="423"/>
      <c r="G436" s="423"/>
      <c r="H436" s="423"/>
      <c r="I436" s="423"/>
      <c r="J436" s="423"/>
      <c r="K436" s="423"/>
      <c r="L436" s="423"/>
      <c r="M436" s="423"/>
      <c r="N436" s="423"/>
      <c r="O436" s="423"/>
      <c r="P436" s="423"/>
      <c r="Q436" s="423"/>
      <c r="R436" s="423"/>
      <c r="S436" s="423"/>
      <c r="T436" s="423"/>
      <c r="U436" s="423"/>
      <c r="V436" s="423"/>
      <c r="W436" s="423"/>
      <c r="X436" s="423"/>
      <c r="Y436" s="423"/>
      <c r="Z436" s="423"/>
    </row>
    <row r="437" spans="1:26" ht="15.75" customHeight="1">
      <c r="A437" s="570"/>
      <c r="B437" s="547"/>
      <c r="C437" s="571"/>
      <c r="D437" s="547"/>
      <c r="E437" s="423"/>
      <c r="F437" s="423"/>
      <c r="G437" s="423"/>
      <c r="H437" s="423"/>
      <c r="I437" s="423"/>
      <c r="J437" s="423"/>
      <c r="K437" s="423"/>
      <c r="L437" s="423"/>
      <c r="M437" s="423"/>
      <c r="N437" s="423"/>
      <c r="O437" s="423"/>
      <c r="P437" s="423"/>
      <c r="Q437" s="423"/>
      <c r="R437" s="423"/>
      <c r="S437" s="423"/>
      <c r="T437" s="423"/>
      <c r="U437" s="423"/>
      <c r="V437" s="423"/>
      <c r="W437" s="423"/>
      <c r="X437" s="423"/>
      <c r="Y437" s="423"/>
      <c r="Z437" s="423"/>
    </row>
    <row r="438" spans="1:26" ht="15.75" customHeight="1">
      <c r="A438" s="570"/>
      <c r="B438" s="547"/>
      <c r="C438" s="571"/>
      <c r="D438" s="547"/>
      <c r="E438" s="423"/>
      <c r="F438" s="423"/>
      <c r="G438" s="423"/>
      <c r="H438" s="423"/>
      <c r="I438" s="423"/>
      <c r="J438" s="423"/>
      <c r="K438" s="423"/>
      <c r="L438" s="423"/>
      <c r="M438" s="423"/>
      <c r="N438" s="423"/>
      <c r="O438" s="423"/>
      <c r="P438" s="423"/>
      <c r="Q438" s="423"/>
      <c r="R438" s="423"/>
      <c r="S438" s="423"/>
      <c r="T438" s="423"/>
      <c r="U438" s="423"/>
      <c r="V438" s="423"/>
      <c r="W438" s="423"/>
      <c r="X438" s="423"/>
      <c r="Y438" s="423"/>
      <c r="Z438" s="423"/>
    </row>
    <row r="439" spans="1:26" ht="15.75" customHeight="1">
      <c r="A439" s="570"/>
      <c r="B439" s="547"/>
      <c r="C439" s="571"/>
      <c r="D439" s="547"/>
      <c r="E439" s="423"/>
      <c r="F439" s="423"/>
      <c r="G439" s="423"/>
      <c r="H439" s="423"/>
      <c r="I439" s="423"/>
      <c r="J439" s="423"/>
      <c r="K439" s="423"/>
      <c r="L439" s="423"/>
      <c r="M439" s="423"/>
      <c r="N439" s="423"/>
      <c r="O439" s="423"/>
      <c r="P439" s="423"/>
      <c r="Q439" s="423"/>
      <c r="R439" s="423"/>
      <c r="S439" s="423"/>
      <c r="T439" s="423"/>
      <c r="U439" s="423"/>
      <c r="V439" s="423"/>
      <c r="W439" s="423"/>
      <c r="X439" s="423"/>
      <c r="Y439" s="423"/>
      <c r="Z439" s="423"/>
    </row>
    <row r="440" spans="1:26" ht="15.75" customHeight="1">
      <c r="A440" s="570"/>
      <c r="B440" s="547"/>
      <c r="C440" s="571"/>
      <c r="D440" s="547"/>
      <c r="E440" s="423"/>
      <c r="F440" s="423"/>
      <c r="G440" s="423"/>
      <c r="H440" s="423"/>
      <c r="I440" s="423"/>
      <c r="J440" s="423"/>
      <c r="K440" s="423"/>
      <c r="L440" s="423"/>
      <c r="M440" s="423"/>
      <c r="N440" s="423"/>
      <c r="O440" s="423"/>
      <c r="P440" s="423"/>
      <c r="Q440" s="423"/>
      <c r="R440" s="423"/>
      <c r="S440" s="423"/>
      <c r="T440" s="423"/>
      <c r="U440" s="423"/>
      <c r="V440" s="423"/>
      <c r="W440" s="423"/>
      <c r="X440" s="423"/>
      <c r="Y440" s="423"/>
      <c r="Z440" s="423"/>
    </row>
    <row r="441" spans="1:26" ht="15.75" customHeight="1">
      <c r="A441" s="570"/>
      <c r="B441" s="547"/>
      <c r="C441" s="571"/>
      <c r="D441" s="547"/>
      <c r="E441" s="423"/>
      <c r="F441" s="423"/>
      <c r="G441" s="423"/>
      <c r="H441" s="423"/>
      <c r="I441" s="423"/>
      <c r="J441" s="423"/>
      <c r="K441" s="423"/>
      <c r="L441" s="423"/>
      <c r="M441" s="423"/>
      <c r="N441" s="423"/>
      <c r="O441" s="423"/>
      <c r="P441" s="423"/>
      <c r="Q441" s="423"/>
      <c r="R441" s="423"/>
      <c r="S441" s="423"/>
      <c r="T441" s="423"/>
      <c r="U441" s="423"/>
      <c r="V441" s="423"/>
      <c r="W441" s="423"/>
      <c r="X441" s="423"/>
      <c r="Y441" s="423"/>
      <c r="Z441" s="423"/>
    </row>
    <row r="442" spans="1:26" ht="15.75" customHeight="1">
      <c r="A442" s="570"/>
      <c r="B442" s="547"/>
      <c r="C442" s="571"/>
      <c r="D442" s="547"/>
      <c r="E442" s="423"/>
      <c r="F442" s="423"/>
      <c r="G442" s="423"/>
      <c r="H442" s="423"/>
      <c r="I442" s="423"/>
      <c r="J442" s="423"/>
      <c r="K442" s="423"/>
      <c r="L442" s="423"/>
      <c r="M442" s="423"/>
      <c r="N442" s="423"/>
      <c r="O442" s="423"/>
      <c r="P442" s="423"/>
      <c r="Q442" s="423"/>
      <c r="R442" s="423"/>
      <c r="S442" s="423"/>
      <c r="T442" s="423"/>
      <c r="U442" s="423"/>
      <c r="V442" s="423"/>
      <c r="W442" s="423"/>
      <c r="X442" s="423"/>
      <c r="Y442" s="423"/>
      <c r="Z442" s="423"/>
    </row>
    <row r="443" spans="1:26" ht="15.75" customHeight="1">
      <c r="A443" s="570"/>
      <c r="B443" s="547"/>
      <c r="C443" s="571"/>
      <c r="D443" s="547"/>
      <c r="E443" s="423"/>
      <c r="F443" s="423"/>
      <c r="G443" s="423"/>
      <c r="H443" s="423"/>
      <c r="I443" s="423"/>
      <c r="J443" s="423"/>
      <c r="K443" s="423"/>
      <c r="L443" s="423"/>
      <c r="M443" s="423"/>
      <c r="N443" s="423"/>
      <c r="O443" s="423"/>
      <c r="P443" s="423"/>
      <c r="Q443" s="423"/>
      <c r="R443" s="423"/>
      <c r="S443" s="423"/>
      <c r="T443" s="423"/>
      <c r="U443" s="423"/>
      <c r="V443" s="423"/>
      <c r="W443" s="423"/>
      <c r="X443" s="423"/>
      <c r="Y443" s="423"/>
      <c r="Z443" s="423"/>
    </row>
    <row r="444" spans="1:26" ht="15.75" customHeight="1">
      <c r="A444" s="570"/>
      <c r="B444" s="547"/>
      <c r="C444" s="571"/>
      <c r="D444" s="547"/>
      <c r="E444" s="423"/>
      <c r="F444" s="423"/>
      <c r="G444" s="423"/>
      <c r="H444" s="423"/>
      <c r="I444" s="423"/>
      <c r="J444" s="423"/>
      <c r="K444" s="423"/>
      <c r="L444" s="423"/>
      <c r="M444" s="423"/>
      <c r="N444" s="423"/>
      <c r="O444" s="423"/>
      <c r="P444" s="423"/>
      <c r="Q444" s="423"/>
      <c r="R444" s="423"/>
      <c r="S444" s="423"/>
      <c r="T444" s="423"/>
      <c r="U444" s="423"/>
      <c r="V444" s="423"/>
      <c r="W444" s="423"/>
      <c r="X444" s="423"/>
      <c r="Y444" s="423"/>
      <c r="Z444" s="423"/>
    </row>
    <row r="445" spans="1:26" ht="15.75" customHeight="1">
      <c r="A445" s="570"/>
      <c r="B445" s="547"/>
      <c r="C445" s="571"/>
      <c r="D445" s="547"/>
      <c r="E445" s="423"/>
      <c r="F445" s="423"/>
      <c r="G445" s="423"/>
      <c r="H445" s="423"/>
      <c r="I445" s="423"/>
      <c r="J445" s="423"/>
      <c r="K445" s="423"/>
      <c r="L445" s="423"/>
      <c r="M445" s="423"/>
      <c r="N445" s="423"/>
      <c r="O445" s="423"/>
      <c r="P445" s="423"/>
      <c r="Q445" s="423"/>
      <c r="R445" s="423"/>
      <c r="S445" s="423"/>
      <c r="T445" s="423"/>
      <c r="U445" s="423"/>
      <c r="V445" s="423"/>
      <c r="W445" s="423"/>
      <c r="X445" s="423"/>
      <c r="Y445" s="423"/>
      <c r="Z445" s="423"/>
    </row>
    <row r="446" spans="1:26" ht="15.75" customHeight="1">
      <c r="A446" s="570"/>
      <c r="B446" s="547"/>
      <c r="C446" s="571"/>
      <c r="D446" s="547"/>
      <c r="E446" s="423"/>
      <c r="F446" s="423"/>
      <c r="G446" s="423"/>
      <c r="H446" s="423"/>
      <c r="I446" s="423"/>
      <c r="J446" s="423"/>
      <c r="K446" s="423"/>
      <c r="L446" s="423"/>
      <c r="M446" s="423"/>
      <c r="N446" s="423"/>
      <c r="O446" s="423"/>
      <c r="P446" s="423"/>
      <c r="Q446" s="423"/>
      <c r="R446" s="423"/>
      <c r="S446" s="423"/>
      <c r="T446" s="423"/>
      <c r="U446" s="423"/>
      <c r="V446" s="423"/>
      <c r="W446" s="423"/>
      <c r="X446" s="423"/>
      <c r="Y446" s="423"/>
      <c r="Z446" s="423"/>
    </row>
    <row r="447" spans="1:26" ht="15.75" customHeight="1">
      <c r="A447" s="570"/>
      <c r="B447" s="547"/>
      <c r="C447" s="571"/>
      <c r="D447" s="547"/>
      <c r="E447" s="423"/>
      <c r="F447" s="423"/>
      <c r="G447" s="423"/>
      <c r="H447" s="423"/>
      <c r="I447" s="423"/>
      <c r="J447" s="423"/>
      <c r="K447" s="423"/>
      <c r="L447" s="423"/>
      <c r="M447" s="423"/>
      <c r="N447" s="423"/>
      <c r="O447" s="423"/>
      <c r="P447" s="423"/>
      <c r="Q447" s="423"/>
      <c r="R447" s="423"/>
      <c r="S447" s="423"/>
      <c r="T447" s="423"/>
      <c r="U447" s="423"/>
      <c r="V447" s="423"/>
      <c r="W447" s="423"/>
      <c r="X447" s="423"/>
      <c r="Y447" s="423"/>
      <c r="Z447" s="423"/>
    </row>
    <row r="448" spans="1:26" ht="15.75" customHeight="1">
      <c r="A448" s="570"/>
      <c r="B448" s="547"/>
      <c r="C448" s="571"/>
      <c r="D448" s="547"/>
      <c r="E448" s="423"/>
      <c r="F448" s="423"/>
      <c r="G448" s="423"/>
      <c r="H448" s="423"/>
      <c r="I448" s="423"/>
      <c r="J448" s="423"/>
      <c r="K448" s="423"/>
      <c r="L448" s="423"/>
      <c r="M448" s="423"/>
      <c r="N448" s="423"/>
      <c r="O448" s="423"/>
      <c r="P448" s="423"/>
      <c r="Q448" s="423"/>
      <c r="R448" s="423"/>
      <c r="S448" s="423"/>
      <c r="T448" s="423"/>
      <c r="U448" s="423"/>
      <c r="V448" s="423"/>
      <c r="W448" s="423"/>
      <c r="X448" s="423"/>
      <c r="Y448" s="423"/>
      <c r="Z448" s="423"/>
    </row>
    <row r="449" spans="1:26" ht="15.75" customHeight="1">
      <c r="A449" s="570"/>
      <c r="B449" s="547"/>
      <c r="C449" s="571"/>
      <c r="D449" s="547"/>
      <c r="E449" s="423"/>
      <c r="F449" s="423"/>
      <c r="G449" s="423"/>
      <c r="H449" s="423"/>
      <c r="I449" s="423"/>
      <c r="J449" s="423"/>
      <c r="K449" s="423"/>
      <c r="L449" s="423"/>
      <c r="M449" s="423"/>
      <c r="N449" s="423"/>
      <c r="O449" s="423"/>
      <c r="P449" s="423"/>
      <c r="Q449" s="423"/>
      <c r="R449" s="423"/>
      <c r="S449" s="423"/>
      <c r="T449" s="423"/>
      <c r="U449" s="423"/>
      <c r="V449" s="423"/>
      <c r="W449" s="423"/>
      <c r="X449" s="423"/>
      <c r="Y449" s="423"/>
      <c r="Z449" s="423"/>
    </row>
    <row r="450" spans="1:26" ht="15.75" customHeight="1">
      <c r="A450" s="570"/>
      <c r="B450" s="547"/>
      <c r="C450" s="571"/>
      <c r="D450" s="547"/>
      <c r="E450" s="423"/>
      <c r="F450" s="423"/>
      <c r="G450" s="423"/>
      <c r="H450" s="423"/>
      <c r="I450" s="423"/>
      <c r="J450" s="423"/>
      <c r="K450" s="423"/>
      <c r="L450" s="423"/>
      <c r="M450" s="423"/>
      <c r="N450" s="423"/>
      <c r="O450" s="423"/>
      <c r="P450" s="423"/>
      <c r="Q450" s="423"/>
      <c r="R450" s="423"/>
      <c r="S450" s="423"/>
      <c r="T450" s="423"/>
      <c r="U450" s="423"/>
      <c r="V450" s="423"/>
      <c r="W450" s="423"/>
      <c r="X450" s="423"/>
      <c r="Y450" s="423"/>
      <c r="Z450" s="423"/>
    </row>
    <row r="451" spans="1:26" ht="15.75" customHeight="1">
      <c r="A451" s="570"/>
      <c r="B451" s="547"/>
      <c r="C451" s="571"/>
      <c r="D451" s="547"/>
      <c r="E451" s="423"/>
      <c r="F451" s="423"/>
      <c r="G451" s="423"/>
      <c r="H451" s="423"/>
      <c r="I451" s="423"/>
      <c r="J451" s="423"/>
      <c r="K451" s="423"/>
      <c r="L451" s="423"/>
      <c r="M451" s="423"/>
      <c r="N451" s="423"/>
      <c r="O451" s="423"/>
      <c r="P451" s="423"/>
      <c r="Q451" s="423"/>
      <c r="R451" s="423"/>
      <c r="S451" s="423"/>
      <c r="T451" s="423"/>
      <c r="U451" s="423"/>
      <c r="V451" s="423"/>
      <c r="W451" s="423"/>
      <c r="X451" s="423"/>
      <c r="Y451" s="423"/>
      <c r="Z451" s="423"/>
    </row>
    <row r="452" spans="1:26" ht="15.75" customHeight="1">
      <c r="A452" s="570"/>
      <c r="B452" s="547"/>
      <c r="C452" s="571"/>
      <c r="D452" s="547"/>
      <c r="E452" s="423"/>
      <c r="F452" s="423"/>
      <c r="G452" s="423"/>
      <c r="H452" s="423"/>
      <c r="I452" s="423"/>
      <c r="J452" s="423"/>
      <c r="K452" s="423"/>
      <c r="L452" s="423"/>
      <c r="M452" s="423"/>
      <c r="N452" s="423"/>
      <c r="O452" s="423"/>
      <c r="P452" s="423"/>
      <c r="Q452" s="423"/>
      <c r="R452" s="423"/>
      <c r="S452" s="423"/>
      <c r="T452" s="423"/>
      <c r="U452" s="423"/>
      <c r="V452" s="423"/>
      <c r="W452" s="423"/>
      <c r="X452" s="423"/>
      <c r="Y452" s="423"/>
      <c r="Z452" s="423"/>
    </row>
    <row r="453" spans="1:26" ht="15.75" customHeight="1">
      <c r="A453" s="570"/>
      <c r="B453" s="547"/>
      <c r="C453" s="571"/>
      <c r="D453" s="547"/>
      <c r="E453" s="423"/>
      <c r="F453" s="423"/>
      <c r="G453" s="423"/>
      <c r="H453" s="423"/>
      <c r="I453" s="423"/>
      <c r="J453" s="423"/>
      <c r="K453" s="423"/>
      <c r="L453" s="423"/>
      <c r="M453" s="423"/>
      <c r="N453" s="423"/>
      <c r="O453" s="423"/>
      <c r="P453" s="423"/>
      <c r="Q453" s="423"/>
      <c r="R453" s="423"/>
      <c r="S453" s="423"/>
      <c r="T453" s="423"/>
      <c r="U453" s="423"/>
      <c r="V453" s="423"/>
      <c r="W453" s="423"/>
      <c r="X453" s="423"/>
      <c r="Y453" s="423"/>
      <c r="Z453" s="423"/>
    </row>
    <row r="454" spans="1:26" ht="15.75" customHeight="1">
      <c r="A454" s="570"/>
      <c r="B454" s="547"/>
      <c r="C454" s="571"/>
      <c r="D454" s="547"/>
      <c r="E454" s="423"/>
      <c r="F454" s="423"/>
      <c r="G454" s="423"/>
      <c r="H454" s="423"/>
      <c r="I454" s="423"/>
      <c r="J454" s="423"/>
      <c r="K454" s="423"/>
      <c r="L454" s="423"/>
      <c r="M454" s="423"/>
      <c r="N454" s="423"/>
      <c r="O454" s="423"/>
      <c r="P454" s="423"/>
      <c r="Q454" s="423"/>
      <c r="R454" s="423"/>
      <c r="S454" s="423"/>
      <c r="T454" s="423"/>
      <c r="U454" s="423"/>
      <c r="V454" s="423"/>
      <c r="W454" s="423"/>
      <c r="X454" s="423"/>
      <c r="Y454" s="423"/>
      <c r="Z454" s="423"/>
    </row>
    <row r="455" spans="1:26" ht="15.75" customHeight="1">
      <c r="A455" s="570"/>
      <c r="B455" s="547"/>
      <c r="C455" s="571"/>
      <c r="D455" s="547"/>
      <c r="E455" s="423"/>
      <c r="F455" s="423"/>
      <c r="G455" s="423"/>
      <c r="H455" s="423"/>
      <c r="I455" s="423"/>
      <c r="J455" s="423"/>
      <c r="K455" s="423"/>
      <c r="L455" s="423"/>
      <c r="M455" s="423"/>
      <c r="N455" s="423"/>
      <c r="O455" s="423"/>
      <c r="P455" s="423"/>
      <c r="Q455" s="423"/>
      <c r="R455" s="423"/>
      <c r="S455" s="423"/>
      <c r="T455" s="423"/>
      <c r="U455" s="423"/>
      <c r="V455" s="423"/>
      <c r="W455" s="423"/>
      <c r="X455" s="423"/>
      <c r="Y455" s="423"/>
      <c r="Z455" s="423"/>
    </row>
    <row r="456" spans="1:26" ht="15.75" customHeight="1">
      <c r="A456" s="570"/>
      <c r="B456" s="547"/>
      <c r="C456" s="571"/>
      <c r="D456" s="547"/>
      <c r="E456" s="423"/>
      <c r="F456" s="423"/>
      <c r="G456" s="423"/>
      <c r="H456" s="423"/>
      <c r="I456" s="423"/>
      <c r="J456" s="423"/>
      <c r="K456" s="423"/>
      <c r="L456" s="423"/>
      <c r="M456" s="423"/>
      <c r="N456" s="423"/>
      <c r="O456" s="423"/>
      <c r="P456" s="423"/>
      <c r="Q456" s="423"/>
      <c r="R456" s="423"/>
      <c r="S456" s="423"/>
      <c r="T456" s="423"/>
      <c r="U456" s="423"/>
      <c r="V456" s="423"/>
      <c r="W456" s="423"/>
      <c r="X456" s="423"/>
      <c r="Y456" s="423"/>
      <c r="Z456" s="423"/>
    </row>
    <row r="457" spans="1:26" ht="15.75" customHeight="1">
      <c r="A457" s="570"/>
      <c r="B457" s="547"/>
      <c r="C457" s="571"/>
      <c r="D457" s="547"/>
      <c r="E457" s="423"/>
      <c r="F457" s="423"/>
      <c r="G457" s="423"/>
      <c r="H457" s="423"/>
      <c r="I457" s="423"/>
      <c r="J457" s="423"/>
      <c r="K457" s="423"/>
      <c r="L457" s="423"/>
      <c r="M457" s="423"/>
      <c r="N457" s="423"/>
      <c r="O457" s="423"/>
      <c r="P457" s="423"/>
      <c r="Q457" s="423"/>
      <c r="R457" s="423"/>
      <c r="S457" s="423"/>
      <c r="T457" s="423"/>
      <c r="U457" s="423"/>
      <c r="V457" s="423"/>
      <c r="W457" s="423"/>
      <c r="X457" s="423"/>
      <c r="Y457" s="423"/>
      <c r="Z457" s="423"/>
    </row>
    <row r="458" spans="1:26" ht="15.75" customHeight="1">
      <c r="A458" s="570"/>
      <c r="B458" s="547"/>
      <c r="C458" s="571"/>
      <c r="D458" s="547"/>
      <c r="E458" s="423"/>
      <c r="F458" s="423"/>
      <c r="G458" s="423"/>
      <c r="H458" s="423"/>
      <c r="I458" s="423"/>
      <c r="J458" s="423"/>
      <c r="K458" s="423"/>
      <c r="L458" s="423"/>
      <c r="M458" s="423"/>
      <c r="N458" s="423"/>
      <c r="O458" s="423"/>
      <c r="P458" s="423"/>
      <c r="Q458" s="423"/>
      <c r="R458" s="423"/>
      <c r="S458" s="423"/>
      <c r="T458" s="423"/>
      <c r="U458" s="423"/>
      <c r="V458" s="423"/>
      <c r="W458" s="423"/>
      <c r="X458" s="423"/>
      <c r="Y458" s="423"/>
      <c r="Z458" s="423"/>
    </row>
    <row r="459" spans="1:26" ht="15.75" customHeight="1">
      <c r="A459" s="570"/>
      <c r="B459" s="547"/>
      <c r="C459" s="571"/>
      <c r="D459" s="547"/>
      <c r="E459" s="423"/>
      <c r="F459" s="423"/>
      <c r="G459" s="423"/>
      <c r="H459" s="423"/>
      <c r="I459" s="423"/>
      <c r="J459" s="423"/>
      <c r="K459" s="423"/>
      <c r="L459" s="423"/>
      <c r="M459" s="423"/>
      <c r="N459" s="423"/>
      <c r="O459" s="423"/>
      <c r="P459" s="423"/>
      <c r="Q459" s="423"/>
      <c r="R459" s="423"/>
      <c r="S459" s="423"/>
      <c r="T459" s="423"/>
      <c r="U459" s="423"/>
      <c r="V459" s="423"/>
      <c r="W459" s="423"/>
      <c r="X459" s="423"/>
      <c r="Y459" s="423"/>
      <c r="Z459" s="423"/>
    </row>
    <row r="460" spans="1:26" ht="15.75" customHeight="1">
      <c r="A460" s="570"/>
      <c r="B460" s="547"/>
      <c r="C460" s="571"/>
      <c r="D460" s="547"/>
      <c r="E460" s="423"/>
      <c r="F460" s="423"/>
      <c r="G460" s="423"/>
      <c r="H460" s="423"/>
      <c r="I460" s="423"/>
      <c r="J460" s="423"/>
      <c r="K460" s="423"/>
      <c r="L460" s="423"/>
      <c r="M460" s="423"/>
      <c r="N460" s="423"/>
      <c r="O460" s="423"/>
      <c r="P460" s="423"/>
      <c r="Q460" s="423"/>
      <c r="R460" s="423"/>
      <c r="S460" s="423"/>
      <c r="T460" s="423"/>
      <c r="U460" s="423"/>
      <c r="V460" s="423"/>
      <c r="W460" s="423"/>
      <c r="X460" s="423"/>
      <c r="Y460" s="423"/>
      <c r="Z460" s="423"/>
    </row>
    <row r="461" spans="1:26" ht="15.75" customHeight="1">
      <c r="A461" s="570"/>
      <c r="B461" s="547"/>
      <c r="C461" s="571"/>
      <c r="D461" s="547"/>
      <c r="E461" s="423"/>
      <c r="F461" s="423"/>
      <c r="G461" s="423"/>
      <c r="H461" s="423"/>
      <c r="I461" s="423"/>
      <c r="J461" s="423"/>
      <c r="K461" s="423"/>
      <c r="L461" s="423"/>
      <c r="M461" s="423"/>
      <c r="N461" s="423"/>
      <c r="O461" s="423"/>
      <c r="P461" s="423"/>
      <c r="Q461" s="423"/>
      <c r="R461" s="423"/>
      <c r="S461" s="423"/>
      <c r="T461" s="423"/>
      <c r="U461" s="423"/>
      <c r="V461" s="423"/>
      <c r="W461" s="423"/>
      <c r="X461" s="423"/>
      <c r="Y461" s="423"/>
      <c r="Z461" s="423"/>
    </row>
    <row r="462" spans="1:26" ht="15.75" customHeight="1">
      <c r="A462" s="570"/>
      <c r="B462" s="547"/>
      <c r="C462" s="571"/>
      <c r="D462" s="547"/>
      <c r="E462" s="423"/>
      <c r="F462" s="423"/>
      <c r="G462" s="423"/>
      <c r="H462" s="423"/>
      <c r="I462" s="423"/>
      <c r="J462" s="423"/>
      <c r="K462" s="423"/>
      <c r="L462" s="423"/>
      <c r="M462" s="423"/>
      <c r="N462" s="423"/>
      <c r="O462" s="423"/>
      <c r="P462" s="423"/>
      <c r="Q462" s="423"/>
      <c r="R462" s="423"/>
      <c r="S462" s="423"/>
      <c r="T462" s="423"/>
      <c r="U462" s="423"/>
      <c r="V462" s="423"/>
      <c r="W462" s="423"/>
      <c r="X462" s="423"/>
      <c r="Y462" s="423"/>
      <c r="Z462" s="423"/>
    </row>
    <row r="463" spans="1:26" ht="15.75" customHeight="1">
      <c r="A463" s="570"/>
      <c r="B463" s="547"/>
      <c r="C463" s="571"/>
      <c r="D463" s="547"/>
      <c r="E463" s="423"/>
      <c r="F463" s="423"/>
      <c r="G463" s="423"/>
      <c r="H463" s="423"/>
      <c r="I463" s="423"/>
      <c r="J463" s="423"/>
      <c r="K463" s="423"/>
      <c r="L463" s="423"/>
      <c r="M463" s="423"/>
      <c r="N463" s="423"/>
      <c r="O463" s="423"/>
      <c r="P463" s="423"/>
      <c r="Q463" s="423"/>
      <c r="R463" s="423"/>
      <c r="S463" s="423"/>
      <c r="T463" s="423"/>
      <c r="U463" s="423"/>
      <c r="V463" s="423"/>
      <c r="W463" s="423"/>
      <c r="X463" s="423"/>
      <c r="Y463" s="423"/>
      <c r="Z463" s="423"/>
    </row>
    <row r="464" spans="1:26" ht="15.75" customHeight="1">
      <c r="A464" s="570"/>
      <c r="B464" s="547"/>
      <c r="C464" s="571"/>
      <c r="D464" s="547"/>
      <c r="E464" s="423"/>
      <c r="F464" s="423"/>
      <c r="G464" s="423"/>
      <c r="H464" s="423"/>
      <c r="I464" s="423"/>
      <c r="J464" s="423"/>
      <c r="K464" s="423"/>
      <c r="L464" s="423"/>
      <c r="M464" s="423"/>
      <c r="N464" s="423"/>
      <c r="O464" s="423"/>
      <c r="P464" s="423"/>
      <c r="Q464" s="423"/>
      <c r="R464" s="423"/>
      <c r="S464" s="423"/>
      <c r="T464" s="423"/>
      <c r="U464" s="423"/>
      <c r="V464" s="423"/>
      <c r="W464" s="423"/>
      <c r="X464" s="423"/>
      <c r="Y464" s="423"/>
      <c r="Z464" s="423"/>
    </row>
    <row r="465" spans="1:26" ht="15.75" customHeight="1">
      <c r="A465" s="570"/>
      <c r="B465" s="547"/>
      <c r="C465" s="571"/>
      <c r="D465" s="547"/>
      <c r="E465" s="423"/>
      <c r="F465" s="423"/>
      <c r="G465" s="423"/>
      <c r="H465" s="423"/>
      <c r="I465" s="423"/>
      <c r="J465" s="423"/>
      <c r="K465" s="423"/>
      <c r="L465" s="423"/>
      <c r="M465" s="423"/>
      <c r="N465" s="423"/>
      <c r="O465" s="423"/>
      <c r="P465" s="423"/>
      <c r="Q465" s="423"/>
      <c r="R465" s="423"/>
      <c r="S465" s="423"/>
      <c r="T465" s="423"/>
      <c r="U465" s="423"/>
      <c r="V465" s="423"/>
      <c r="W465" s="423"/>
      <c r="X465" s="423"/>
      <c r="Y465" s="423"/>
      <c r="Z465" s="423"/>
    </row>
    <row r="466" spans="1:26" ht="15.75" customHeight="1">
      <c r="A466" s="570"/>
      <c r="B466" s="547"/>
      <c r="C466" s="571"/>
      <c r="D466" s="547"/>
      <c r="E466" s="423"/>
      <c r="F466" s="423"/>
      <c r="G466" s="423"/>
      <c r="H466" s="423"/>
      <c r="I466" s="423"/>
      <c r="J466" s="423"/>
      <c r="K466" s="423"/>
      <c r="L466" s="423"/>
      <c r="M466" s="423"/>
      <c r="N466" s="423"/>
      <c r="O466" s="423"/>
      <c r="P466" s="423"/>
      <c r="Q466" s="423"/>
      <c r="R466" s="423"/>
      <c r="S466" s="423"/>
      <c r="T466" s="423"/>
      <c r="U466" s="423"/>
      <c r="V466" s="423"/>
      <c r="W466" s="423"/>
      <c r="X466" s="423"/>
      <c r="Y466" s="423"/>
      <c r="Z466" s="423"/>
    </row>
    <row r="467" spans="1:26" ht="15.75" customHeight="1">
      <c r="A467" s="570"/>
      <c r="B467" s="547"/>
      <c r="C467" s="571"/>
      <c r="D467" s="547"/>
      <c r="E467" s="423"/>
      <c r="F467" s="423"/>
      <c r="G467" s="423"/>
      <c r="H467" s="423"/>
      <c r="I467" s="423"/>
      <c r="J467" s="423"/>
      <c r="K467" s="423"/>
      <c r="L467" s="423"/>
      <c r="M467" s="423"/>
      <c r="N467" s="423"/>
      <c r="O467" s="423"/>
      <c r="P467" s="423"/>
      <c r="Q467" s="423"/>
      <c r="R467" s="423"/>
      <c r="S467" s="423"/>
      <c r="T467" s="423"/>
      <c r="U467" s="423"/>
      <c r="V467" s="423"/>
      <c r="W467" s="423"/>
      <c r="X467" s="423"/>
      <c r="Y467" s="423"/>
      <c r="Z467" s="423"/>
    </row>
    <row r="468" spans="1:26" ht="15.75" customHeight="1">
      <c r="A468" s="570"/>
      <c r="B468" s="547"/>
      <c r="C468" s="571"/>
      <c r="D468" s="547"/>
      <c r="E468" s="423"/>
      <c r="F468" s="423"/>
      <c r="G468" s="423"/>
      <c r="H468" s="423"/>
      <c r="I468" s="423"/>
      <c r="J468" s="423"/>
      <c r="K468" s="423"/>
      <c r="L468" s="423"/>
      <c r="M468" s="423"/>
      <c r="N468" s="423"/>
      <c r="O468" s="423"/>
      <c r="P468" s="423"/>
      <c r="Q468" s="423"/>
      <c r="R468" s="423"/>
      <c r="S468" s="423"/>
      <c r="T468" s="423"/>
      <c r="U468" s="423"/>
      <c r="V468" s="423"/>
      <c r="W468" s="423"/>
      <c r="X468" s="423"/>
      <c r="Y468" s="423"/>
      <c r="Z468" s="423"/>
    </row>
    <row r="469" spans="1:26" ht="15.75" customHeight="1">
      <c r="A469" s="570"/>
      <c r="B469" s="547"/>
      <c r="C469" s="571"/>
      <c r="D469" s="547"/>
      <c r="E469" s="423"/>
      <c r="F469" s="423"/>
      <c r="G469" s="423"/>
      <c r="H469" s="423"/>
      <c r="I469" s="423"/>
      <c r="J469" s="423"/>
      <c r="K469" s="423"/>
      <c r="L469" s="423"/>
      <c r="M469" s="423"/>
      <c r="N469" s="423"/>
      <c r="O469" s="423"/>
      <c r="P469" s="423"/>
      <c r="Q469" s="423"/>
      <c r="R469" s="423"/>
      <c r="S469" s="423"/>
      <c r="T469" s="423"/>
      <c r="U469" s="423"/>
      <c r="V469" s="423"/>
      <c r="W469" s="423"/>
      <c r="X469" s="423"/>
      <c r="Y469" s="423"/>
      <c r="Z469" s="423"/>
    </row>
    <row r="470" spans="1:26" ht="15.75" customHeight="1">
      <c r="A470" s="570"/>
      <c r="B470" s="547"/>
      <c r="C470" s="571"/>
      <c r="D470" s="547"/>
      <c r="E470" s="423"/>
      <c r="F470" s="423"/>
      <c r="G470" s="423"/>
      <c r="H470" s="423"/>
      <c r="I470" s="423"/>
      <c r="J470" s="423"/>
      <c r="K470" s="423"/>
      <c r="L470" s="423"/>
      <c r="M470" s="423"/>
      <c r="N470" s="423"/>
      <c r="O470" s="423"/>
      <c r="P470" s="423"/>
      <c r="Q470" s="423"/>
      <c r="R470" s="423"/>
      <c r="S470" s="423"/>
      <c r="T470" s="423"/>
      <c r="U470" s="423"/>
      <c r="V470" s="423"/>
      <c r="W470" s="423"/>
      <c r="X470" s="423"/>
      <c r="Y470" s="423"/>
      <c r="Z470" s="423"/>
    </row>
    <row r="471" spans="1:26" ht="15.75" customHeight="1">
      <c r="A471" s="570"/>
      <c r="B471" s="547"/>
      <c r="C471" s="571"/>
      <c r="D471" s="547"/>
      <c r="E471" s="423"/>
      <c r="F471" s="423"/>
      <c r="G471" s="423"/>
      <c r="H471" s="423"/>
      <c r="I471" s="423"/>
      <c r="J471" s="423"/>
      <c r="K471" s="423"/>
      <c r="L471" s="423"/>
      <c r="M471" s="423"/>
      <c r="N471" s="423"/>
      <c r="O471" s="423"/>
      <c r="P471" s="423"/>
      <c r="Q471" s="423"/>
      <c r="R471" s="423"/>
      <c r="S471" s="423"/>
      <c r="T471" s="423"/>
      <c r="U471" s="423"/>
      <c r="V471" s="423"/>
      <c r="W471" s="423"/>
      <c r="X471" s="423"/>
      <c r="Y471" s="423"/>
      <c r="Z471" s="423"/>
    </row>
    <row r="472" spans="1:26" ht="15.75" customHeight="1">
      <c r="A472" s="570"/>
      <c r="B472" s="547"/>
      <c r="C472" s="571"/>
      <c r="D472" s="547"/>
      <c r="E472" s="423"/>
      <c r="F472" s="423"/>
      <c r="G472" s="423"/>
      <c r="H472" s="423"/>
      <c r="I472" s="423"/>
      <c r="J472" s="423"/>
      <c r="K472" s="423"/>
      <c r="L472" s="423"/>
      <c r="M472" s="423"/>
      <c r="N472" s="423"/>
      <c r="O472" s="423"/>
      <c r="P472" s="423"/>
      <c r="Q472" s="423"/>
      <c r="R472" s="423"/>
      <c r="S472" s="423"/>
      <c r="T472" s="423"/>
      <c r="U472" s="423"/>
      <c r="V472" s="423"/>
      <c r="W472" s="423"/>
      <c r="X472" s="423"/>
      <c r="Y472" s="423"/>
      <c r="Z472" s="423"/>
    </row>
    <row r="473" spans="1:26" ht="15.75" customHeight="1">
      <c r="A473" s="570"/>
      <c r="B473" s="547"/>
      <c r="C473" s="571"/>
      <c r="D473" s="547"/>
      <c r="E473" s="423"/>
      <c r="F473" s="423"/>
      <c r="G473" s="423"/>
      <c r="H473" s="423"/>
      <c r="I473" s="423"/>
      <c r="J473" s="423"/>
      <c r="K473" s="423"/>
      <c r="L473" s="423"/>
      <c r="M473" s="423"/>
      <c r="N473" s="423"/>
      <c r="O473" s="423"/>
      <c r="P473" s="423"/>
      <c r="Q473" s="423"/>
      <c r="R473" s="423"/>
      <c r="S473" s="423"/>
      <c r="T473" s="423"/>
      <c r="U473" s="423"/>
      <c r="V473" s="423"/>
      <c r="W473" s="423"/>
      <c r="X473" s="423"/>
      <c r="Y473" s="423"/>
      <c r="Z473" s="423"/>
    </row>
    <row r="474" spans="1:26" ht="15.75" customHeight="1">
      <c r="A474" s="570"/>
      <c r="B474" s="547"/>
      <c r="C474" s="571"/>
      <c r="D474" s="547"/>
      <c r="E474" s="423"/>
      <c r="F474" s="423"/>
      <c r="G474" s="423"/>
      <c r="H474" s="423"/>
      <c r="I474" s="423"/>
      <c r="J474" s="423"/>
      <c r="K474" s="423"/>
      <c r="L474" s="423"/>
      <c r="M474" s="423"/>
      <c r="N474" s="423"/>
      <c r="O474" s="423"/>
      <c r="P474" s="423"/>
      <c r="Q474" s="423"/>
      <c r="R474" s="423"/>
      <c r="S474" s="423"/>
      <c r="T474" s="423"/>
      <c r="U474" s="423"/>
      <c r="V474" s="423"/>
      <c r="W474" s="423"/>
      <c r="X474" s="423"/>
      <c r="Y474" s="423"/>
      <c r="Z474" s="423"/>
    </row>
    <row r="475" spans="1:26" ht="15.75" customHeight="1">
      <c r="A475" s="570"/>
      <c r="B475" s="547"/>
      <c r="C475" s="571"/>
      <c r="D475" s="547"/>
      <c r="E475" s="423"/>
      <c r="F475" s="423"/>
      <c r="G475" s="423"/>
      <c r="H475" s="423"/>
      <c r="I475" s="423"/>
      <c r="J475" s="423"/>
      <c r="K475" s="423"/>
      <c r="L475" s="423"/>
      <c r="M475" s="423"/>
      <c r="N475" s="423"/>
      <c r="O475" s="423"/>
      <c r="P475" s="423"/>
      <c r="Q475" s="423"/>
      <c r="R475" s="423"/>
      <c r="S475" s="423"/>
      <c r="T475" s="423"/>
      <c r="U475" s="423"/>
      <c r="V475" s="423"/>
      <c r="W475" s="423"/>
      <c r="X475" s="423"/>
      <c r="Y475" s="423"/>
      <c r="Z475" s="423"/>
    </row>
    <row r="476" spans="1:26" ht="15.75" customHeight="1">
      <c r="A476" s="570"/>
      <c r="B476" s="547"/>
      <c r="C476" s="571"/>
      <c r="D476" s="547"/>
      <c r="E476" s="423"/>
      <c r="F476" s="423"/>
      <c r="G476" s="423"/>
      <c r="H476" s="423"/>
      <c r="I476" s="423"/>
      <c r="J476" s="423"/>
      <c r="K476" s="423"/>
      <c r="L476" s="423"/>
      <c r="M476" s="423"/>
      <c r="N476" s="423"/>
      <c r="O476" s="423"/>
      <c r="P476" s="423"/>
      <c r="Q476" s="423"/>
      <c r="R476" s="423"/>
      <c r="S476" s="423"/>
      <c r="T476" s="423"/>
      <c r="U476" s="423"/>
      <c r="V476" s="423"/>
      <c r="W476" s="423"/>
      <c r="X476" s="423"/>
      <c r="Y476" s="423"/>
      <c r="Z476" s="423"/>
    </row>
    <row r="477" spans="1:26" ht="15.75" customHeight="1">
      <c r="A477" s="570"/>
      <c r="B477" s="547"/>
      <c r="C477" s="571"/>
      <c r="D477" s="547"/>
      <c r="E477" s="423"/>
      <c r="F477" s="423"/>
      <c r="G477" s="423"/>
      <c r="H477" s="423"/>
      <c r="I477" s="423"/>
      <c r="J477" s="423"/>
      <c r="K477" s="423"/>
      <c r="L477" s="423"/>
      <c r="M477" s="423"/>
      <c r="N477" s="423"/>
      <c r="O477" s="423"/>
      <c r="P477" s="423"/>
      <c r="Q477" s="423"/>
      <c r="R477" s="423"/>
      <c r="S477" s="423"/>
      <c r="T477" s="423"/>
      <c r="U477" s="423"/>
      <c r="V477" s="423"/>
      <c r="W477" s="423"/>
      <c r="X477" s="423"/>
      <c r="Y477" s="423"/>
      <c r="Z477" s="423"/>
    </row>
    <row r="478" spans="1:26" ht="15.75" customHeight="1">
      <c r="A478" s="570"/>
      <c r="B478" s="547"/>
      <c r="C478" s="571"/>
      <c r="D478" s="547"/>
      <c r="E478" s="423"/>
      <c r="F478" s="423"/>
      <c r="G478" s="423"/>
      <c r="H478" s="423"/>
      <c r="I478" s="423"/>
      <c r="J478" s="423"/>
      <c r="K478" s="423"/>
      <c r="L478" s="423"/>
      <c r="M478" s="423"/>
      <c r="N478" s="423"/>
      <c r="O478" s="423"/>
      <c r="P478" s="423"/>
      <c r="Q478" s="423"/>
      <c r="R478" s="423"/>
      <c r="S478" s="423"/>
      <c r="T478" s="423"/>
      <c r="U478" s="423"/>
      <c r="V478" s="423"/>
      <c r="W478" s="423"/>
      <c r="X478" s="423"/>
      <c r="Y478" s="423"/>
      <c r="Z478" s="423"/>
    </row>
    <row r="479" spans="1:26" ht="15.75" customHeight="1">
      <c r="A479" s="570"/>
      <c r="B479" s="547"/>
      <c r="C479" s="571"/>
      <c r="D479" s="547"/>
      <c r="E479" s="423"/>
      <c r="F479" s="423"/>
      <c r="G479" s="423"/>
      <c r="H479" s="423"/>
      <c r="I479" s="423"/>
      <c r="J479" s="423"/>
      <c r="K479" s="423"/>
      <c r="L479" s="423"/>
      <c r="M479" s="423"/>
      <c r="N479" s="423"/>
      <c r="O479" s="423"/>
      <c r="P479" s="423"/>
      <c r="Q479" s="423"/>
      <c r="R479" s="423"/>
      <c r="S479" s="423"/>
      <c r="T479" s="423"/>
      <c r="U479" s="423"/>
      <c r="V479" s="423"/>
      <c r="W479" s="423"/>
      <c r="X479" s="423"/>
      <c r="Y479" s="423"/>
      <c r="Z479" s="423"/>
    </row>
    <row r="480" spans="1:26" ht="15.75" customHeight="1">
      <c r="A480" s="570"/>
      <c r="B480" s="547"/>
      <c r="C480" s="571"/>
      <c r="D480" s="547"/>
      <c r="E480" s="423"/>
      <c r="F480" s="423"/>
      <c r="G480" s="423"/>
      <c r="H480" s="423"/>
      <c r="I480" s="423"/>
      <c r="J480" s="423"/>
      <c r="K480" s="423"/>
      <c r="L480" s="423"/>
      <c r="M480" s="423"/>
      <c r="N480" s="423"/>
      <c r="O480" s="423"/>
      <c r="P480" s="423"/>
      <c r="Q480" s="423"/>
      <c r="R480" s="423"/>
      <c r="S480" s="423"/>
      <c r="T480" s="423"/>
      <c r="U480" s="423"/>
      <c r="V480" s="423"/>
      <c r="W480" s="423"/>
      <c r="X480" s="423"/>
      <c r="Y480" s="423"/>
      <c r="Z480" s="423"/>
    </row>
    <row r="481" spans="1:26" ht="15.75" customHeight="1">
      <c r="A481" s="570"/>
      <c r="B481" s="547"/>
      <c r="C481" s="571"/>
      <c r="D481" s="547"/>
      <c r="E481" s="423"/>
      <c r="F481" s="423"/>
      <c r="G481" s="423"/>
      <c r="H481" s="423"/>
      <c r="I481" s="423"/>
      <c r="J481" s="423"/>
      <c r="K481" s="423"/>
      <c r="L481" s="423"/>
      <c r="M481" s="423"/>
      <c r="N481" s="423"/>
      <c r="O481" s="423"/>
      <c r="P481" s="423"/>
      <c r="Q481" s="423"/>
      <c r="R481" s="423"/>
      <c r="S481" s="423"/>
      <c r="T481" s="423"/>
      <c r="U481" s="423"/>
      <c r="V481" s="423"/>
      <c r="W481" s="423"/>
      <c r="X481" s="423"/>
      <c r="Y481" s="423"/>
      <c r="Z481" s="423"/>
    </row>
    <row r="482" spans="1:26" ht="15.75" customHeight="1">
      <c r="A482" s="570"/>
      <c r="B482" s="547"/>
      <c r="C482" s="571"/>
      <c r="D482" s="547"/>
      <c r="E482" s="423"/>
      <c r="F482" s="423"/>
      <c r="G482" s="423"/>
      <c r="H482" s="423"/>
      <c r="I482" s="423"/>
      <c r="J482" s="423"/>
      <c r="K482" s="423"/>
      <c r="L482" s="423"/>
      <c r="M482" s="423"/>
      <c r="N482" s="423"/>
      <c r="O482" s="423"/>
      <c r="P482" s="423"/>
      <c r="Q482" s="423"/>
      <c r="R482" s="423"/>
      <c r="S482" s="423"/>
      <c r="T482" s="423"/>
      <c r="U482" s="423"/>
      <c r="V482" s="423"/>
      <c r="W482" s="423"/>
      <c r="X482" s="423"/>
      <c r="Y482" s="423"/>
      <c r="Z482" s="423"/>
    </row>
    <row r="483" spans="1:26" ht="15.75" customHeight="1">
      <c r="A483" s="570"/>
      <c r="B483" s="547"/>
      <c r="C483" s="571"/>
      <c r="D483" s="547"/>
      <c r="E483" s="423"/>
      <c r="F483" s="423"/>
      <c r="G483" s="423"/>
      <c r="H483" s="423"/>
      <c r="I483" s="423"/>
      <c r="J483" s="423"/>
      <c r="K483" s="423"/>
      <c r="L483" s="423"/>
      <c r="M483" s="423"/>
      <c r="N483" s="423"/>
      <c r="O483" s="423"/>
      <c r="P483" s="423"/>
      <c r="Q483" s="423"/>
      <c r="R483" s="423"/>
      <c r="S483" s="423"/>
      <c r="T483" s="423"/>
      <c r="U483" s="423"/>
      <c r="V483" s="423"/>
      <c r="W483" s="423"/>
      <c r="X483" s="423"/>
      <c r="Y483" s="423"/>
      <c r="Z483" s="423"/>
    </row>
    <row r="484" spans="1:26" ht="15.75" customHeight="1">
      <c r="A484" s="570"/>
      <c r="B484" s="547"/>
      <c r="C484" s="571"/>
      <c r="D484" s="547"/>
      <c r="E484" s="423"/>
      <c r="F484" s="423"/>
      <c r="G484" s="423"/>
      <c r="H484" s="423"/>
      <c r="I484" s="423"/>
      <c r="J484" s="423"/>
      <c r="K484" s="423"/>
      <c r="L484" s="423"/>
      <c r="M484" s="423"/>
      <c r="N484" s="423"/>
      <c r="O484" s="423"/>
      <c r="P484" s="423"/>
      <c r="Q484" s="423"/>
      <c r="R484" s="423"/>
      <c r="S484" s="423"/>
      <c r="T484" s="423"/>
      <c r="U484" s="423"/>
      <c r="V484" s="423"/>
      <c r="W484" s="423"/>
      <c r="X484" s="423"/>
      <c r="Y484" s="423"/>
      <c r="Z484" s="423"/>
    </row>
    <row r="485" spans="1:26" ht="15.75" customHeight="1">
      <c r="A485" s="570"/>
      <c r="B485" s="547"/>
      <c r="C485" s="571"/>
      <c r="D485" s="547"/>
      <c r="E485" s="423"/>
      <c r="F485" s="423"/>
      <c r="G485" s="423"/>
      <c r="H485" s="423"/>
      <c r="I485" s="423"/>
      <c r="J485" s="423"/>
      <c r="K485" s="423"/>
      <c r="L485" s="423"/>
      <c r="M485" s="423"/>
      <c r="N485" s="423"/>
      <c r="O485" s="423"/>
      <c r="P485" s="423"/>
      <c r="Q485" s="423"/>
      <c r="R485" s="423"/>
      <c r="S485" s="423"/>
      <c r="T485" s="423"/>
      <c r="U485" s="423"/>
      <c r="V485" s="423"/>
      <c r="W485" s="423"/>
      <c r="X485" s="423"/>
      <c r="Y485" s="423"/>
      <c r="Z485" s="423"/>
    </row>
    <row r="486" spans="1:26" ht="15.75" customHeight="1">
      <c r="A486" s="570"/>
      <c r="B486" s="547"/>
      <c r="C486" s="571"/>
      <c r="D486" s="547"/>
      <c r="E486" s="423"/>
      <c r="F486" s="423"/>
      <c r="G486" s="423"/>
      <c r="H486" s="423"/>
      <c r="I486" s="423"/>
      <c r="J486" s="423"/>
      <c r="K486" s="423"/>
      <c r="L486" s="423"/>
      <c r="M486" s="423"/>
      <c r="N486" s="423"/>
      <c r="O486" s="423"/>
      <c r="P486" s="423"/>
      <c r="Q486" s="423"/>
      <c r="R486" s="423"/>
      <c r="S486" s="423"/>
      <c r="T486" s="423"/>
      <c r="U486" s="423"/>
      <c r="V486" s="423"/>
      <c r="W486" s="423"/>
      <c r="X486" s="423"/>
      <c r="Y486" s="423"/>
      <c r="Z486" s="423"/>
    </row>
    <row r="487" spans="1:26" ht="15.75" customHeight="1">
      <c r="A487" s="570"/>
      <c r="B487" s="547"/>
      <c r="C487" s="571"/>
      <c r="D487" s="547"/>
      <c r="E487" s="423"/>
      <c r="F487" s="423"/>
      <c r="G487" s="423"/>
      <c r="H487" s="423"/>
      <c r="I487" s="423"/>
      <c r="J487" s="423"/>
      <c r="K487" s="423"/>
      <c r="L487" s="423"/>
      <c r="M487" s="423"/>
      <c r="N487" s="423"/>
      <c r="O487" s="423"/>
      <c r="P487" s="423"/>
      <c r="Q487" s="423"/>
      <c r="R487" s="423"/>
      <c r="S487" s="423"/>
      <c r="T487" s="423"/>
      <c r="U487" s="423"/>
      <c r="V487" s="423"/>
      <c r="W487" s="423"/>
      <c r="X487" s="423"/>
      <c r="Y487" s="423"/>
      <c r="Z487" s="423"/>
    </row>
    <row r="488" spans="1:26" ht="15.75" customHeight="1">
      <c r="A488" s="570"/>
      <c r="B488" s="547"/>
      <c r="C488" s="571"/>
      <c r="D488" s="547"/>
      <c r="E488" s="423"/>
      <c r="F488" s="423"/>
      <c r="G488" s="423"/>
      <c r="H488" s="423"/>
      <c r="I488" s="423"/>
      <c r="J488" s="423"/>
      <c r="K488" s="423"/>
      <c r="L488" s="423"/>
      <c r="M488" s="423"/>
      <c r="N488" s="423"/>
      <c r="O488" s="423"/>
      <c r="P488" s="423"/>
      <c r="Q488" s="423"/>
      <c r="R488" s="423"/>
      <c r="S488" s="423"/>
      <c r="T488" s="423"/>
      <c r="U488" s="423"/>
      <c r="V488" s="423"/>
      <c r="W488" s="423"/>
      <c r="X488" s="423"/>
      <c r="Y488" s="423"/>
      <c r="Z488" s="423"/>
    </row>
    <row r="489" spans="1:26" ht="15.75" customHeight="1">
      <c r="A489" s="570"/>
      <c r="B489" s="547"/>
      <c r="C489" s="571"/>
      <c r="D489" s="547"/>
      <c r="E489" s="423"/>
      <c r="F489" s="423"/>
      <c r="G489" s="423"/>
      <c r="H489" s="423"/>
      <c r="I489" s="423"/>
      <c r="J489" s="423"/>
      <c r="K489" s="423"/>
      <c r="L489" s="423"/>
      <c r="M489" s="423"/>
      <c r="N489" s="423"/>
      <c r="O489" s="423"/>
      <c r="P489" s="423"/>
      <c r="Q489" s="423"/>
      <c r="R489" s="423"/>
      <c r="S489" s="423"/>
      <c r="T489" s="423"/>
      <c r="U489" s="423"/>
      <c r="V489" s="423"/>
      <c r="W489" s="423"/>
      <c r="X489" s="423"/>
      <c r="Y489" s="423"/>
      <c r="Z489" s="423"/>
    </row>
    <row r="490" spans="1:26" ht="15.75" customHeight="1">
      <c r="A490" s="570"/>
      <c r="B490" s="547"/>
      <c r="C490" s="571"/>
      <c r="D490" s="547"/>
      <c r="E490" s="423"/>
      <c r="F490" s="423"/>
      <c r="G490" s="423"/>
      <c r="H490" s="423"/>
      <c r="I490" s="423"/>
      <c r="J490" s="423"/>
      <c r="K490" s="423"/>
      <c r="L490" s="423"/>
      <c r="M490" s="423"/>
      <c r="N490" s="423"/>
      <c r="O490" s="423"/>
      <c r="P490" s="423"/>
      <c r="Q490" s="423"/>
      <c r="R490" s="423"/>
      <c r="S490" s="423"/>
      <c r="T490" s="423"/>
      <c r="U490" s="423"/>
      <c r="V490" s="423"/>
      <c r="W490" s="423"/>
      <c r="X490" s="423"/>
      <c r="Y490" s="423"/>
      <c r="Z490" s="423"/>
    </row>
    <row r="491" spans="1:26" ht="15.75" customHeight="1">
      <c r="A491" s="570"/>
      <c r="B491" s="547"/>
      <c r="C491" s="571"/>
      <c r="D491" s="547"/>
      <c r="E491" s="423"/>
      <c r="F491" s="423"/>
      <c r="G491" s="423"/>
      <c r="H491" s="423"/>
      <c r="I491" s="423"/>
      <c r="J491" s="423"/>
      <c r="K491" s="423"/>
      <c r="L491" s="423"/>
      <c r="M491" s="423"/>
      <c r="N491" s="423"/>
      <c r="O491" s="423"/>
      <c r="P491" s="423"/>
      <c r="Q491" s="423"/>
      <c r="R491" s="423"/>
      <c r="S491" s="423"/>
      <c r="T491" s="423"/>
      <c r="U491" s="423"/>
      <c r="V491" s="423"/>
      <c r="W491" s="423"/>
      <c r="X491" s="423"/>
      <c r="Y491" s="423"/>
      <c r="Z491" s="423"/>
    </row>
    <row r="492" spans="1:26" ht="15.75" customHeight="1">
      <c r="A492" s="570"/>
      <c r="B492" s="547"/>
      <c r="C492" s="571"/>
      <c r="D492" s="547"/>
      <c r="E492" s="423"/>
      <c r="F492" s="423"/>
      <c r="G492" s="423"/>
      <c r="H492" s="423"/>
      <c r="I492" s="423"/>
      <c r="J492" s="423"/>
      <c r="K492" s="423"/>
      <c r="L492" s="423"/>
      <c r="M492" s="423"/>
      <c r="N492" s="423"/>
      <c r="O492" s="423"/>
      <c r="P492" s="423"/>
      <c r="Q492" s="423"/>
      <c r="R492" s="423"/>
      <c r="S492" s="423"/>
      <c r="T492" s="423"/>
      <c r="U492" s="423"/>
      <c r="V492" s="423"/>
      <c r="W492" s="423"/>
      <c r="X492" s="423"/>
      <c r="Y492" s="423"/>
      <c r="Z492" s="423"/>
    </row>
    <row r="493" spans="1:26" ht="15.75" customHeight="1">
      <c r="A493" s="570"/>
      <c r="B493" s="547"/>
      <c r="C493" s="571"/>
      <c r="D493" s="547"/>
      <c r="E493" s="423"/>
      <c r="F493" s="423"/>
      <c r="G493" s="423"/>
      <c r="H493" s="423"/>
      <c r="I493" s="423"/>
      <c r="J493" s="423"/>
      <c r="K493" s="423"/>
      <c r="L493" s="423"/>
      <c r="M493" s="423"/>
      <c r="N493" s="423"/>
      <c r="O493" s="423"/>
      <c r="P493" s="423"/>
      <c r="Q493" s="423"/>
      <c r="R493" s="423"/>
      <c r="S493" s="423"/>
      <c r="T493" s="423"/>
      <c r="U493" s="423"/>
      <c r="V493" s="423"/>
      <c r="W493" s="423"/>
      <c r="X493" s="423"/>
      <c r="Y493" s="423"/>
      <c r="Z493" s="423"/>
    </row>
    <row r="494" spans="1:26" ht="15.75" customHeight="1">
      <c r="A494" s="570"/>
      <c r="B494" s="547"/>
      <c r="C494" s="571"/>
      <c r="D494" s="547"/>
      <c r="E494" s="423"/>
      <c r="F494" s="423"/>
      <c r="G494" s="423"/>
      <c r="H494" s="423"/>
      <c r="I494" s="423"/>
      <c r="J494" s="423"/>
      <c r="K494" s="423"/>
      <c r="L494" s="423"/>
      <c r="M494" s="423"/>
      <c r="N494" s="423"/>
      <c r="O494" s="423"/>
      <c r="P494" s="423"/>
      <c r="Q494" s="423"/>
      <c r="R494" s="423"/>
      <c r="S494" s="423"/>
      <c r="T494" s="423"/>
      <c r="U494" s="423"/>
      <c r="V494" s="423"/>
      <c r="W494" s="423"/>
      <c r="X494" s="423"/>
      <c r="Y494" s="423"/>
      <c r="Z494" s="423"/>
    </row>
    <row r="495" spans="1:26" ht="15.75" customHeight="1">
      <c r="A495" s="570"/>
      <c r="B495" s="547"/>
      <c r="C495" s="571"/>
      <c r="D495" s="547"/>
      <c r="E495" s="423"/>
      <c r="F495" s="423"/>
      <c r="G495" s="423"/>
      <c r="H495" s="423"/>
      <c r="I495" s="423"/>
      <c r="J495" s="423"/>
      <c r="K495" s="423"/>
      <c r="L495" s="423"/>
      <c r="M495" s="423"/>
      <c r="N495" s="423"/>
      <c r="O495" s="423"/>
      <c r="P495" s="423"/>
      <c r="Q495" s="423"/>
      <c r="R495" s="423"/>
      <c r="S495" s="423"/>
      <c r="T495" s="423"/>
      <c r="U495" s="423"/>
      <c r="V495" s="423"/>
      <c r="W495" s="423"/>
      <c r="X495" s="423"/>
      <c r="Y495" s="423"/>
      <c r="Z495" s="423"/>
    </row>
    <row r="496" spans="1:26" ht="15.75" customHeight="1">
      <c r="A496" s="570"/>
      <c r="B496" s="547"/>
      <c r="C496" s="571"/>
      <c r="D496" s="547"/>
      <c r="E496" s="423"/>
      <c r="F496" s="423"/>
      <c r="G496" s="423"/>
      <c r="H496" s="423"/>
      <c r="I496" s="423"/>
      <c r="J496" s="423"/>
      <c r="K496" s="423"/>
      <c r="L496" s="423"/>
      <c r="M496" s="423"/>
      <c r="N496" s="423"/>
      <c r="O496" s="423"/>
      <c r="P496" s="423"/>
      <c r="Q496" s="423"/>
      <c r="R496" s="423"/>
      <c r="S496" s="423"/>
      <c r="T496" s="423"/>
      <c r="U496" s="423"/>
      <c r="V496" s="423"/>
      <c r="W496" s="423"/>
      <c r="X496" s="423"/>
      <c r="Y496" s="423"/>
      <c r="Z496" s="423"/>
    </row>
    <row r="497" spans="1:26" ht="15.75" customHeight="1">
      <c r="A497" s="570"/>
      <c r="B497" s="547"/>
      <c r="C497" s="571"/>
      <c r="D497" s="547"/>
      <c r="E497" s="423"/>
      <c r="F497" s="423"/>
      <c r="G497" s="423"/>
      <c r="H497" s="423"/>
      <c r="I497" s="423"/>
      <c r="J497" s="423"/>
      <c r="K497" s="423"/>
      <c r="L497" s="423"/>
      <c r="M497" s="423"/>
      <c r="N497" s="423"/>
      <c r="O497" s="423"/>
      <c r="P497" s="423"/>
      <c r="Q497" s="423"/>
      <c r="R497" s="423"/>
      <c r="S497" s="423"/>
      <c r="T497" s="423"/>
      <c r="U497" s="423"/>
      <c r="V497" s="423"/>
      <c r="W497" s="423"/>
      <c r="X497" s="423"/>
      <c r="Y497" s="423"/>
      <c r="Z497" s="423"/>
    </row>
    <row r="498" spans="1:26" ht="15.75" customHeight="1">
      <c r="A498" s="570"/>
      <c r="B498" s="547"/>
      <c r="C498" s="571"/>
      <c r="D498" s="547"/>
      <c r="E498" s="423"/>
      <c r="F498" s="423"/>
      <c r="G498" s="423"/>
      <c r="H498" s="423"/>
      <c r="I498" s="423"/>
      <c r="J498" s="423"/>
      <c r="K498" s="423"/>
      <c r="L498" s="423"/>
      <c r="M498" s="423"/>
      <c r="N498" s="423"/>
      <c r="O498" s="423"/>
      <c r="P498" s="423"/>
      <c r="Q498" s="423"/>
      <c r="R498" s="423"/>
      <c r="S498" s="423"/>
      <c r="T498" s="423"/>
      <c r="U498" s="423"/>
      <c r="V498" s="423"/>
      <c r="W498" s="423"/>
      <c r="X498" s="423"/>
      <c r="Y498" s="423"/>
      <c r="Z498" s="423"/>
    </row>
    <row r="499" spans="1:26" ht="15.75" customHeight="1">
      <c r="A499" s="570"/>
      <c r="B499" s="547"/>
      <c r="C499" s="571"/>
      <c r="D499" s="547"/>
      <c r="E499" s="423"/>
      <c r="F499" s="423"/>
      <c r="G499" s="423"/>
      <c r="H499" s="423"/>
      <c r="I499" s="423"/>
      <c r="J499" s="423"/>
      <c r="K499" s="423"/>
      <c r="L499" s="423"/>
      <c r="M499" s="423"/>
      <c r="N499" s="423"/>
      <c r="O499" s="423"/>
      <c r="P499" s="423"/>
      <c r="Q499" s="423"/>
      <c r="R499" s="423"/>
      <c r="S499" s="423"/>
      <c r="T499" s="423"/>
      <c r="U499" s="423"/>
      <c r="V499" s="423"/>
      <c r="W499" s="423"/>
      <c r="X499" s="423"/>
      <c r="Y499" s="423"/>
      <c r="Z499" s="423"/>
    </row>
    <row r="500" spans="1:26" ht="15.75" customHeight="1">
      <c r="A500" s="570"/>
      <c r="B500" s="547"/>
      <c r="C500" s="571"/>
      <c r="D500" s="547"/>
      <c r="E500" s="423"/>
      <c r="F500" s="423"/>
      <c r="G500" s="423"/>
      <c r="H500" s="423"/>
      <c r="I500" s="423"/>
      <c r="J500" s="423"/>
      <c r="K500" s="423"/>
      <c r="L500" s="423"/>
      <c r="M500" s="423"/>
      <c r="N500" s="423"/>
      <c r="O500" s="423"/>
      <c r="P500" s="423"/>
      <c r="Q500" s="423"/>
      <c r="R500" s="423"/>
      <c r="S500" s="423"/>
      <c r="T500" s="423"/>
      <c r="U500" s="423"/>
      <c r="V500" s="423"/>
      <c r="W500" s="423"/>
      <c r="X500" s="423"/>
      <c r="Y500" s="423"/>
      <c r="Z500" s="423"/>
    </row>
    <row r="501" spans="1:26" ht="15.75" customHeight="1">
      <c r="A501" s="570"/>
      <c r="B501" s="547"/>
      <c r="C501" s="571"/>
      <c r="D501" s="547"/>
      <c r="E501" s="423"/>
      <c r="F501" s="423"/>
      <c r="G501" s="423"/>
      <c r="H501" s="423"/>
      <c r="I501" s="423"/>
      <c r="J501" s="423"/>
      <c r="K501" s="423"/>
      <c r="L501" s="423"/>
      <c r="M501" s="423"/>
      <c r="N501" s="423"/>
      <c r="O501" s="423"/>
      <c r="P501" s="423"/>
      <c r="Q501" s="423"/>
      <c r="R501" s="423"/>
      <c r="S501" s="423"/>
      <c r="T501" s="423"/>
      <c r="U501" s="423"/>
      <c r="V501" s="423"/>
      <c r="W501" s="423"/>
      <c r="X501" s="423"/>
      <c r="Y501" s="423"/>
      <c r="Z501" s="423"/>
    </row>
    <row r="502" spans="1:26" ht="15.75" customHeight="1">
      <c r="A502" s="570"/>
      <c r="B502" s="547"/>
      <c r="C502" s="571"/>
      <c r="D502" s="547"/>
      <c r="E502" s="423"/>
      <c r="F502" s="423"/>
      <c r="G502" s="423"/>
      <c r="H502" s="423"/>
      <c r="I502" s="423"/>
      <c r="J502" s="423"/>
      <c r="K502" s="423"/>
      <c r="L502" s="423"/>
      <c r="M502" s="423"/>
      <c r="N502" s="423"/>
      <c r="O502" s="423"/>
      <c r="P502" s="423"/>
      <c r="Q502" s="423"/>
      <c r="R502" s="423"/>
      <c r="S502" s="423"/>
      <c r="T502" s="423"/>
      <c r="U502" s="423"/>
      <c r="V502" s="423"/>
      <c r="W502" s="423"/>
      <c r="X502" s="423"/>
      <c r="Y502" s="423"/>
      <c r="Z502" s="423"/>
    </row>
    <row r="503" spans="1:26" ht="15.75" customHeight="1">
      <c r="A503" s="570"/>
      <c r="B503" s="547"/>
      <c r="C503" s="571"/>
      <c r="D503" s="547"/>
      <c r="E503" s="423"/>
      <c r="F503" s="423"/>
      <c r="G503" s="423"/>
      <c r="H503" s="423"/>
      <c r="I503" s="423"/>
      <c r="J503" s="423"/>
      <c r="K503" s="423"/>
      <c r="L503" s="423"/>
      <c r="M503" s="423"/>
      <c r="N503" s="423"/>
      <c r="O503" s="423"/>
      <c r="P503" s="423"/>
      <c r="Q503" s="423"/>
      <c r="R503" s="423"/>
      <c r="S503" s="423"/>
      <c r="T503" s="423"/>
      <c r="U503" s="423"/>
      <c r="V503" s="423"/>
      <c r="W503" s="423"/>
      <c r="X503" s="423"/>
      <c r="Y503" s="423"/>
      <c r="Z503" s="423"/>
    </row>
    <row r="504" spans="1:26" ht="15.75" customHeight="1">
      <c r="A504" s="570"/>
      <c r="B504" s="547"/>
      <c r="C504" s="571"/>
      <c r="D504" s="547"/>
      <c r="E504" s="423"/>
      <c r="F504" s="423"/>
      <c r="G504" s="423"/>
      <c r="H504" s="423"/>
      <c r="I504" s="423"/>
      <c r="J504" s="423"/>
      <c r="K504" s="423"/>
      <c r="L504" s="423"/>
      <c r="M504" s="423"/>
      <c r="N504" s="423"/>
      <c r="O504" s="423"/>
      <c r="P504" s="423"/>
      <c r="Q504" s="423"/>
      <c r="R504" s="423"/>
      <c r="S504" s="423"/>
      <c r="T504" s="423"/>
      <c r="U504" s="423"/>
      <c r="V504" s="423"/>
      <c r="W504" s="423"/>
      <c r="X504" s="423"/>
      <c r="Y504" s="423"/>
      <c r="Z504" s="423"/>
    </row>
    <row r="505" spans="1:26" ht="15.75" customHeight="1">
      <c r="A505" s="570"/>
      <c r="B505" s="547"/>
      <c r="C505" s="571"/>
      <c r="D505" s="547"/>
      <c r="E505" s="423"/>
      <c r="F505" s="423"/>
      <c r="G505" s="423"/>
      <c r="H505" s="423"/>
      <c r="I505" s="423"/>
      <c r="J505" s="423"/>
      <c r="K505" s="423"/>
      <c r="L505" s="423"/>
      <c r="M505" s="423"/>
      <c r="N505" s="423"/>
      <c r="O505" s="423"/>
      <c r="P505" s="423"/>
      <c r="Q505" s="423"/>
      <c r="R505" s="423"/>
      <c r="S505" s="423"/>
      <c r="T505" s="423"/>
      <c r="U505" s="423"/>
      <c r="V505" s="423"/>
      <c r="W505" s="423"/>
      <c r="X505" s="423"/>
      <c r="Y505" s="423"/>
      <c r="Z505" s="423"/>
    </row>
    <row r="506" spans="1:26" ht="15.75" customHeight="1">
      <c r="A506" s="570"/>
      <c r="B506" s="547"/>
      <c r="C506" s="571"/>
      <c r="D506" s="547"/>
      <c r="E506" s="423"/>
      <c r="F506" s="423"/>
      <c r="G506" s="423"/>
      <c r="H506" s="423"/>
      <c r="I506" s="423"/>
      <c r="J506" s="423"/>
      <c r="K506" s="423"/>
      <c r="L506" s="423"/>
      <c r="M506" s="423"/>
      <c r="N506" s="423"/>
      <c r="O506" s="423"/>
      <c r="P506" s="423"/>
      <c r="Q506" s="423"/>
      <c r="R506" s="423"/>
      <c r="S506" s="423"/>
      <c r="T506" s="423"/>
      <c r="U506" s="423"/>
      <c r="V506" s="423"/>
      <c r="W506" s="423"/>
      <c r="X506" s="423"/>
      <c r="Y506" s="423"/>
      <c r="Z506" s="423"/>
    </row>
    <row r="507" spans="1:26" ht="15.75" customHeight="1">
      <c r="A507" s="570"/>
      <c r="B507" s="547"/>
      <c r="C507" s="571"/>
      <c r="D507" s="547"/>
      <c r="E507" s="423"/>
      <c r="F507" s="423"/>
      <c r="G507" s="423"/>
      <c r="H507" s="423"/>
      <c r="I507" s="423"/>
      <c r="J507" s="423"/>
      <c r="K507" s="423"/>
      <c r="L507" s="423"/>
      <c r="M507" s="423"/>
      <c r="N507" s="423"/>
      <c r="O507" s="423"/>
      <c r="P507" s="423"/>
      <c r="Q507" s="423"/>
      <c r="R507" s="423"/>
      <c r="S507" s="423"/>
      <c r="T507" s="423"/>
      <c r="U507" s="423"/>
      <c r="V507" s="423"/>
      <c r="W507" s="423"/>
      <c r="X507" s="423"/>
      <c r="Y507" s="423"/>
      <c r="Z507" s="423"/>
    </row>
    <row r="508" spans="1:26" ht="15.75" customHeight="1">
      <c r="A508" s="570"/>
      <c r="B508" s="547"/>
      <c r="C508" s="571"/>
      <c r="D508" s="547"/>
      <c r="E508" s="423"/>
      <c r="F508" s="423"/>
      <c r="G508" s="423"/>
      <c r="H508" s="423"/>
      <c r="I508" s="423"/>
      <c r="J508" s="423"/>
      <c r="K508" s="423"/>
      <c r="L508" s="423"/>
      <c r="M508" s="423"/>
      <c r="N508" s="423"/>
      <c r="O508" s="423"/>
      <c r="P508" s="423"/>
      <c r="Q508" s="423"/>
      <c r="R508" s="423"/>
      <c r="S508" s="423"/>
      <c r="T508" s="423"/>
      <c r="U508" s="423"/>
      <c r="V508" s="423"/>
      <c r="W508" s="423"/>
      <c r="X508" s="423"/>
      <c r="Y508" s="423"/>
      <c r="Z508" s="423"/>
    </row>
    <row r="509" spans="1:26" ht="15.75" customHeight="1">
      <c r="A509" s="570"/>
      <c r="B509" s="547"/>
      <c r="C509" s="571"/>
      <c r="D509" s="547"/>
      <c r="E509" s="423"/>
      <c r="F509" s="423"/>
      <c r="G509" s="423"/>
      <c r="H509" s="423"/>
      <c r="I509" s="423"/>
      <c r="J509" s="423"/>
      <c r="K509" s="423"/>
      <c r="L509" s="423"/>
      <c r="M509" s="423"/>
      <c r="N509" s="423"/>
      <c r="O509" s="423"/>
      <c r="P509" s="423"/>
      <c r="Q509" s="423"/>
      <c r="R509" s="423"/>
      <c r="S509" s="423"/>
      <c r="T509" s="423"/>
      <c r="U509" s="423"/>
      <c r="V509" s="423"/>
      <c r="W509" s="423"/>
      <c r="X509" s="423"/>
      <c r="Y509" s="423"/>
      <c r="Z509" s="423"/>
    </row>
    <row r="510" spans="1:26" ht="15.75" customHeight="1">
      <c r="A510" s="570"/>
      <c r="B510" s="547"/>
      <c r="C510" s="571"/>
      <c r="D510" s="547"/>
      <c r="E510" s="423"/>
      <c r="F510" s="423"/>
      <c r="G510" s="423"/>
      <c r="H510" s="423"/>
      <c r="I510" s="423"/>
      <c r="J510" s="423"/>
      <c r="K510" s="423"/>
      <c r="L510" s="423"/>
      <c r="M510" s="423"/>
      <c r="N510" s="423"/>
      <c r="O510" s="423"/>
      <c r="P510" s="423"/>
      <c r="Q510" s="423"/>
      <c r="R510" s="423"/>
      <c r="S510" s="423"/>
      <c r="T510" s="423"/>
      <c r="U510" s="423"/>
      <c r="V510" s="423"/>
      <c r="W510" s="423"/>
      <c r="X510" s="423"/>
      <c r="Y510" s="423"/>
      <c r="Z510" s="423"/>
    </row>
    <row r="511" spans="1:26" ht="15.75" customHeight="1">
      <c r="A511" s="570"/>
      <c r="B511" s="547"/>
      <c r="C511" s="571"/>
      <c r="D511" s="547"/>
      <c r="E511" s="423"/>
      <c r="F511" s="423"/>
      <c r="G511" s="423"/>
      <c r="H511" s="423"/>
      <c r="I511" s="423"/>
      <c r="J511" s="423"/>
      <c r="K511" s="423"/>
      <c r="L511" s="423"/>
      <c r="M511" s="423"/>
      <c r="N511" s="423"/>
      <c r="O511" s="423"/>
      <c r="P511" s="423"/>
      <c r="Q511" s="423"/>
      <c r="R511" s="423"/>
      <c r="S511" s="423"/>
      <c r="T511" s="423"/>
      <c r="U511" s="423"/>
      <c r="V511" s="423"/>
      <c r="W511" s="423"/>
      <c r="X511" s="423"/>
      <c r="Y511" s="423"/>
      <c r="Z511" s="423"/>
    </row>
    <row r="512" spans="1:26" ht="15.75" customHeight="1">
      <c r="A512" s="570"/>
      <c r="B512" s="547"/>
      <c r="C512" s="571"/>
      <c r="D512" s="547"/>
      <c r="E512" s="423"/>
      <c r="F512" s="423"/>
      <c r="G512" s="423"/>
      <c r="H512" s="423"/>
      <c r="I512" s="423"/>
      <c r="J512" s="423"/>
      <c r="K512" s="423"/>
      <c r="L512" s="423"/>
      <c r="M512" s="423"/>
      <c r="N512" s="423"/>
      <c r="O512" s="423"/>
      <c r="P512" s="423"/>
      <c r="Q512" s="423"/>
      <c r="R512" s="423"/>
      <c r="S512" s="423"/>
      <c r="T512" s="423"/>
      <c r="U512" s="423"/>
      <c r="V512" s="423"/>
      <c r="W512" s="423"/>
      <c r="X512" s="423"/>
      <c r="Y512" s="423"/>
      <c r="Z512" s="423"/>
    </row>
    <row r="513" spans="1:26" ht="15.75" customHeight="1">
      <c r="A513" s="570"/>
      <c r="B513" s="547"/>
      <c r="C513" s="571"/>
      <c r="D513" s="547"/>
      <c r="E513" s="423"/>
      <c r="F513" s="423"/>
      <c r="G513" s="423"/>
      <c r="H513" s="423"/>
      <c r="I513" s="423"/>
      <c r="J513" s="423"/>
      <c r="K513" s="423"/>
      <c r="L513" s="423"/>
      <c r="M513" s="423"/>
      <c r="N513" s="423"/>
      <c r="O513" s="423"/>
      <c r="P513" s="423"/>
      <c r="Q513" s="423"/>
      <c r="R513" s="423"/>
      <c r="S513" s="423"/>
      <c r="T513" s="423"/>
      <c r="U513" s="423"/>
      <c r="V513" s="423"/>
      <c r="W513" s="423"/>
      <c r="X513" s="423"/>
      <c r="Y513" s="423"/>
      <c r="Z513" s="423"/>
    </row>
    <row r="514" spans="1:26" ht="15.75" customHeight="1">
      <c r="A514" s="570"/>
      <c r="B514" s="547"/>
      <c r="C514" s="571"/>
      <c r="D514" s="547"/>
      <c r="E514" s="423"/>
      <c r="F514" s="423"/>
      <c r="G514" s="423"/>
      <c r="H514" s="423"/>
      <c r="I514" s="423"/>
      <c r="J514" s="423"/>
      <c r="K514" s="423"/>
      <c r="L514" s="423"/>
      <c r="M514" s="423"/>
      <c r="N514" s="423"/>
      <c r="O514" s="423"/>
      <c r="P514" s="423"/>
      <c r="Q514" s="423"/>
      <c r="R514" s="423"/>
      <c r="S514" s="423"/>
      <c r="T514" s="423"/>
      <c r="U514" s="423"/>
      <c r="V514" s="423"/>
      <c r="W514" s="423"/>
      <c r="X514" s="423"/>
      <c r="Y514" s="423"/>
      <c r="Z514" s="423"/>
    </row>
    <row r="515" spans="1:26" ht="15.75" customHeight="1">
      <c r="A515" s="570"/>
      <c r="B515" s="547"/>
      <c r="C515" s="571"/>
      <c r="D515" s="547"/>
      <c r="E515" s="423"/>
      <c r="F515" s="423"/>
      <c r="G515" s="423"/>
      <c r="H515" s="423"/>
      <c r="I515" s="423"/>
      <c r="J515" s="423"/>
      <c r="K515" s="423"/>
      <c r="L515" s="423"/>
      <c r="M515" s="423"/>
      <c r="N515" s="423"/>
      <c r="O515" s="423"/>
      <c r="P515" s="423"/>
      <c r="Q515" s="423"/>
      <c r="R515" s="423"/>
      <c r="S515" s="423"/>
      <c r="T515" s="423"/>
      <c r="U515" s="423"/>
      <c r="V515" s="423"/>
      <c r="W515" s="423"/>
      <c r="X515" s="423"/>
      <c r="Y515" s="423"/>
      <c r="Z515" s="423"/>
    </row>
    <row r="516" spans="1:26" ht="15.75" customHeight="1">
      <c r="A516" s="570"/>
      <c r="B516" s="547"/>
      <c r="C516" s="571"/>
      <c r="D516" s="547"/>
      <c r="E516" s="423"/>
      <c r="F516" s="423"/>
      <c r="G516" s="423"/>
      <c r="H516" s="423"/>
      <c r="I516" s="423"/>
      <c r="J516" s="423"/>
      <c r="K516" s="423"/>
      <c r="L516" s="423"/>
      <c r="M516" s="423"/>
      <c r="N516" s="423"/>
      <c r="O516" s="423"/>
      <c r="P516" s="423"/>
      <c r="Q516" s="423"/>
      <c r="R516" s="423"/>
      <c r="S516" s="423"/>
      <c r="T516" s="423"/>
      <c r="U516" s="423"/>
      <c r="V516" s="423"/>
      <c r="W516" s="423"/>
      <c r="X516" s="423"/>
      <c r="Y516" s="423"/>
      <c r="Z516" s="423"/>
    </row>
    <row r="517" spans="1:26" ht="15.75" customHeight="1">
      <c r="A517" s="570"/>
      <c r="B517" s="547"/>
      <c r="C517" s="571"/>
      <c r="D517" s="547"/>
      <c r="E517" s="423"/>
      <c r="F517" s="423"/>
      <c r="G517" s="423"/>
      <c r="H517" s="423"/>
      <c r="I517" s="423"/>
      <c r="J517" s="423"/>
      <c r="K517" s="423"/>
      <c r="L517" s="423"/>
      <c r="M517" s="423"/>
      <c r="N517" s="423"/>
      <c r="O517" s="423"/>
      <c r="P517" s="423"/>
      <c r="Q517" s="423"/>
      <c r="R517" s="423"/>
      <c r="S517" s="423"/>
      <c r="T517" s="423"/>
      <c r="U517" s="423"/>
      <c r="V517" s="423"/>
      <c r="W517" s="423"/>
      <c r="X517" s="423"/>
      <c r="Y517" s="423"/>
      <c r="Z517" s="423"/>
    </row>
    <row r="518" spans="1:26" ht="15.75" customHeight="1">
      <c r="A518" s="570"/>
      <c r="B518" s="547"/>
      <c r="C518" s="571"/>
      <c r="D518" s="547"/>
      <c r="E518" s="423"/>
      <c r="F518" s="423"/>
      <c r="G518" s="423"/>
      <c r="H518" s="423"/>
      <c r="I518" s="423"/>
      <c r="J518" s="423"/>
      <c r="K518" s="423"/>
      <c r="L518" s="423"/>
      <c r="M518" s="423"/>
      <c r="N518" s="423"/>
      <c r="O518" s="423"/>
      <c r="P518" s="423"/>
      <c r="Q518" s="423"/>
      <c r="R518" s="423"/>
      <c r="S518" s="423"/>
      <c r="T518" s="423"/>
      <c r="U518" s="423"/>
      <c r="V518" s="423"/>
      <c r="W518" s="423"/>
      <c r="X518" s="423"/>
      <c r="Y518" s="423"/>
      <c r="Z518" s="423"/>
    </row>
    <row r="519" spans="1:26" ht="15.75" customHeight="1">
      <c r="A519" s="570"/>
      <c r="B519" s="547"/>
      <c r="C519" s="571"/>
      <c r="D519" s="547"/>
      <c r="E519" s="423"/>
      <c r="F519" s="423"/>
      <c r="G519" s="423"/>
      <c r="H519" s="423"/>
      <c r="I519" s="423"/>
      <c r="J519" s="423"/>
      <c r="K519" s="423"/>
      <c r="L519" s="423"/>
      <c r="M519" s="423"/>
      <c r="N519" s="423"/>
      <c r="O519" s="423"/>
      <c r="P519" s="423"/>
      <c r="Q519" s="423"/>
      <c r="R519" s="423"/>
      <c r="S519" s="423"/>
      <c r="T519" s="423"/>
      <c r="U519" s="423"/>
      <c r="V519" s="423"/>
      <c r="W519" s="423"/>
      <c r="X519" s="423"/>
      <c r="Y519" s="423"/>
      <c r="Z519" s="423"/>
    </row>
    <row r="520" spans="1:26" ht="15.75" customHeight="1">
      <c r="A520" s="570"/>
      <c r="B520" s="547"/>
      <c r="C520" s="571"/>
      <c r="D520" s="547"/>
      <c r="E520" s="423"/>
      <c r="F520" s="423"/>
      <c r="G520" s="423"/>
      <c r="H520" s="423"/>
      <c r="I520" s="423"/>
      <c r="J520" s="423"/>
      <c r="K520" s="423"/>
      <c r="L520" s="423"/>
      <c r="M520" s="423"/>
      <c r="N520" s="423"/>
      <c r="O520" s="423"/>
      <c r="P520" s="423"/>
      <c r="Q520" s="423"/>
      <c r="R520" s="423"/>
      <c r="S520" s="423"/>
      <c r="T520" s="423"/>
      <c r="U520" s="423"/>
      <c r="V520" s="423"/>
      <c r="W520" s="423"/>
      <c r="X520" s="423"/>
      <c r="Y520" s="423"/>
      <c r="Z520" s="423"/>
    </row>
    <row r="521" spans="1:26" ht="15.75" customHeight="1">
      <c r="A521" s="570"/>
      <c r="B521" s="547"/>
      <c r="C521" s="571"/>
      <c r="D521" s="547"/>
      <c r="E521" s="423"/>
      <c r="F521" s="423"/>
      <c r="G521" s="423"/>
      <c r="H521" s="423"/>
      <c r="I521" s="423"/>
      <c r="J521" s="423"/>
      <c r="K521" s="423"/>
      <c r="L521" s="423"/>
      <c r="M521" s="423"/>
      <c r="N521" s="423"/>
      <c r="O521" s="423"/>
      <c r="P521" s="423"/>
      <c r="Q521" s="423"/>
      <c r="R521" s="423"/>
      <c r="S521" s="423"/>
      <c r="T521" s="423"/>
      <c r="U521" s="423"/>
      <c r="V521" s="423"/>
      <c r="W521" s="423"/>
      <c r="X521" s="423"/>
      <c r="Y521" s="423"/>
      <c r="Z521" s="423"/>
    </row>
    <row r="522" spans="1:26" ht="15.75" customHeight="1">
      <c r="A522" s="570"/>
      <c r="B522" s="547"/>
      <c r="C522" s="571"/>
      <c r="D522" s="547"/>
      <c r="E522" s="423"/>
      <c r="F522" s="423"/>
      <c r="G522" s="423"/>
      <c r="H522" s="423"/>
      <c r="I522" s="423"/>
      <c r="J522" s="423"/>
      <c r="K522" s="423"/>
      <c r="L522" s="423"/>
      <c r="M522" s="423"/>
      <c r="N522" s="423"/>
      <c r="O522" s="423"/>
      <c r="P522" s="423"/>
      <c r="Q522" s="423"/>
      <c r="R522" s="423"/>
      <c r="S522" s="423"/>
      <c r="T522" s="423"/>
      <c r="U522" s="423"/>
      <c r="V522" s="423"/>
      <c r="W522" s="423"/>
      <c r="X522" s="423"/>
      <c r="Y522" s="423"/>
      <c r="Z522" s="423"/>
    </row>
    <row r="523" spans="1:26" ht="15.75" customHeight="1">
      <c r="A523" s="570"/>
      <c r="B523" s="547"/>
      <c r="C523" s="571"/>
      <c r="D523" s="547"/>
      <c r="E523" s="423"/>
      <c r="F523" s="423"/>
      <c r="G523" s="423"/>
      <c r="H523" s="423"/>
      <c r="I523" s="423"/>
      <c r="J523" s="423"/>
      <c r="K523" s="423"/>
      <c r="L523" s="423"/>
      <c r="M523" s="423"/>
      <c r="N523" s="423"/>
      <c r="O523" s="423"/>
      <c r="P523" s="423"/>
      <c r="Q523" s="423"/>
      <c r="R523" s="423"/>
      <c r="S523" s="423"/>
      <c r="T523" s="423"/>
      <c r="U523" s="423"/>
      <c r="V523" s="423"/>
      <c r="W523" s="423"/>
      <c r="X523" s="423"/>
      <c r="Y523" s="423"/>
      <c r="Z523" s="423"/>
    </row>
    <row r="524" spans="1:26" ht="15.75" customHeight="1">
      <c r="A524" s="570"/>
      <c r="B524" s="547"/>
      <c r="C524" s="571"/>
      <c r="D524" s="547"/>
      <c r="E524" s="423"/>
      <c r="F524" s="423"/>
      <c r="G524" s="423"/>
      <c r="H524" s="423"/>
      <c r="I524" s="423"/>
      <c r="J524" s="423"/>
      <c r="K524" s="423"/>
      <c r="L524" s="423"/>
      <c r="M524" s="423"/>
      <c r="N524" s="423"/>
      <c r="O524" s="423"/>
      <c r="P524" s="423"/>
      <c r="Q524" s="423"/>
      <c r="R524" s="423"/>
      <c r="S524" s="423"/>
      <c r="T524" s="423"/>
      <c r="U524" s="423"/>
      <c r="V524" s="423"/>
      <c r="W524" s="423"/>
      <c r="X524" s="423"/>
      <c r="Y524" s="423"/>
      <c r="Z524" s="423"/>
    </row>
    <row r="525" spans="1:26" ht="15.75" customHeight="1">
      <c r="A525" s="570"/>
      <c r="B525" s="547"/>
      <c r="C525" s="571"/>
      <c r="D525" s="547"/>
      <c r="E525" s="423"/>
      <c r="F525" s="423"/>
      <c r="G525" s="423"/>
      <c r="H525" s="423"/>
      <c r="I525" s="423"/>
      <c r="J525" s="423"/>
      <c r="K525" s="423"/>
      <c r="L525" s="423"/>
      <c r="M525" s="423"/>
      <c r="N525" s="423"/>
      <c r="O525" s="423"/>
      <c r="P525" s="423"/>
      <c r="Q525" s="423"/>
      <c r="R525" s="423"/>
      <c r="S525" s="423"/>
      <c r="T525" s="423"/>
      <c r="U525" s="423"/>
      <c r="V525" s="423"/>
      <c r="W525" s="423"/>
      <c r="X525" s="423"/>
      <c r="Y525" s="423"/>
      <c r="Z525" s="423"/>
    </row>
    <row r="526" spans="1:26" ht="15.75" customHeight="1">
      <c r="A526" s="570"/>
      <c r="B526" s="547"/>
      <c r="C526" s="571"/>
      <c r="D526" s="547"/>
      <c r="E526" s="423"/>
      <c r="F526" s="423"/>
      <c r="G526" s="423"/>
      <c r="H526" s="423"/>
      <c r="I526" s="423"/>
      <c r="J526" s="423"/>
      <c r="K526" s="423"/>
      <c r="L526" s="423"/>
      <c r="M526" s="423"/>
      <c r="N526" s="423"/>
      <c r="O526" s="423"/>
      <c r="P526" s="423"/>
      <c r="Q526" s="423"/>
      <c r="R526" s="423"/>
      <c r="S526" s="423"/>
      <c r="T526" s="423"/>
      <c r="U526" s="423"/>
      <c r="V526" s="423"/>
      <c r="W526" s="423"/>
      <c r="X526" s="423"/>
      <c r="Y526" s="423"/>
      <c r="Z526" s="423"/>
    </row>
    <row r="527" spans="1:26" ht="15.75" customHeight="1">
      <c r="A527" s="570"/>
      <c r="B527" s="547"/>
      <c r="C527" s="571"/>
      <c r="D527" s="547"/>
      <c r="E527" s="423"/>
      <c r="F527" s="423"/>
      <c r="G527" s="423"/>
      <c r="H527" s="423"/>
      <c r="I527" s="423"/>
      <c r="J527" s="423"/>
      <c r="K527" s="423"/>
      <c r="L527" s="423"/>
      <c r="M527" s="423"/>
      <c r="N527" s="423"/>
      <c r="O527" s="423"/>
      <c r="P527" s="423"/>
      <c r="Q527" s="423"/>
      <c r="R527" s="423"/>
      <c r="S527" s="423"/>
      <c r="T527" s="423"/>
      <c r="U527" s="423"/>
      <c r="V527" s="423"/>
      <c r="W527" s="423"/>
      <c r="X527" s="423"/>
      <c r="Y527" s="423"/>
      <c r="Z527" s="423"/>
    </row>
    <row r="528" spans="1:26" ht="15.75" customHeight="1">
      <c r="A528" s="570"/>
      <c r="B528" s="547"/>
      <c r="C528" s="571"/>
      <c r="D528" s="547"/>
      <c r="E528" s="423"/>
      <c r="F528" s="423"/>
      <c r="G528" s="423"/>
      <c r="H528" s="423"/>
      <c r="I528" s="423"/>
      <c r="J528" s="423"/>
      <c r="K528" s="423"/>
      <c r="L528" s="423"/>
      <c r="M528" s="423"/>
      <c r="N528" s="423"/>
      <c r="O528" s="423"/>
      <c r="P528" s="423"/>
      <c r="Q528" s="423"/>
      <c r="R528" s="423"/>
      <c r="S528" s="423"/>
      <c r="T528" s="423"/>
      <c r="U528" s="423"/>
      <c r="V528" s="423"/>
      <c r="W528" s="423"/>
      <c r="X528" s="423"/>
      <c r="Y528" s="423"/>
      <c r="Z528" s="423"/>
    </row>
    <row r="529" spans="1:26" ht="15.75" customHeight="1">
      <c r="A529" s="570"/>
      <c r="B529" s="547"/>
      <c r="C529" s="571"/>
      <c r="D529" s="547"/>
      <c r="E529" s="423"/>
      <c r="F529" s="423"/>
      <c r="G529" s="423"/>
      <c r="H529" s="423"/>
      <c r="I529" s="423"/>
      <c r="J529" s="423"/>
      <c r="K529" s="423"/>
      <c r="L529" s="423"/>
      <c r="M529" s="423"/>
      <c r="N529" s="423"/>
      <c r="O529" s="423"/>
      <c r="P529" s="423"/>
      <c r="Q529" s="423"/>
      <c r="R529" s="423"/>
      <c r="S529" s="423"/>
      <c r="T529" s="423"/>
      <c r="U529" s="423"/>
      <c r="V529" s="423"/>
      <c r="W529" s="423"/>
      <c r="X529" s="423"/>
      <c r="Y529" s="423"/>
      <c r="Z529" s="423"/>
    </row>
    <row r="530" spans="1:26" ht="15.75" customHeight="1">
      <c r="A530" s="570"/>
      <c r="B530" s="547"/>
      <c r="C530" s="571"/>
      <c r="D530" s="547"/>
      <c r="E530" s="423"/>
      <c r="F530" s="423"/>
      <c r="G530" s="423"/>
      <c r="H530" s="423"/>
      <c r="I530" s="423"/>
      <c r="J530" s="423"/>
      <c r="K530" s="423"/>
      <c r="L530" s="423"/>
      <c r="M530" s="423"/>
      <c r="N530" s="423"/>
      <c r="O530" s="423"/>
      <c r="P530" s="423"/>
      <c r="Q530" s="423"/>
      <c r="R530" s="423"/>
      <c r="S530" s="423"/>
      <c r="T530" s="423"/>
      <c r="U530" s="423"/>
      <c r="V530" s="423"/>
      <c r="W530" s="423"/>
      <c r="X530" s="423"/>
      <c r="Y530" s="423"/>
      <c r="Z530" s="423"/>
    </row>
    <row r="531" spans="1:26" ht="15.75" customHeight="1">
      <c r="A531" s="570"/>
      <c r="B531" s="547"/>
      <c r="C531" s="571"/>
      <c r="D531" s="547"/>
      <c r="E531" s="423"/>
      <c r="F531" s="423"/>
      <c r="G531" s="423"/>
      <c r="H531" s="423"/>
      <c r="I531" s="423"/>
      <c r="J531" s="423"/>
      <c r="K531" s="423"/>
      <c r="L531" s="423"/>
      <c r="M531" s="423"/>
      <c r="N531" s="423"/>
      <c r="O531" s="423"/>
      <c r="P531" s="423"/>
      <c r="Q531" s="423"/>
      <c r="R531" s="423"/>
      <c r="S531" s="423"/>
      <c r="T531" s="423"/>
      <c r="U531" s="423"/>
      <c r="V531" s="423"/>
      <c r="W531" s="423"/>
      <c r="X531" s="423"/>
      <c r="Y531" s="423"/>
      <c r="Z531" s="423"/>
    </row>
    <row r="532" spans="1:26" ht="15.75" customHeight="1">
      <c r="A532" s="570"/>
      <c r="B532" s="547"/>
      <c r="C532" s="571"/>
      <c r="D532" s="547"/>
      <c r="E532" s="423"/>
      <c r="F532" s="423"/>
      <c r="G532" s="423"/>
      <c r="H532" s="423"/>
      <c r="I532" s="423"/>
      <c r="J532" s="423"/>
      <c r="K532" s="423"/>
      <c r="L532" s="423"/>
      <c r="M532" s="423"/>
      <c r="N532" s="423"/>
      <c r="O532" s="423"/>
      <c r="P532" s="423"/>
      <c r="Q532" s="423"/>
      <c r="R532" s="423"/>
      <c r="S532" s="423"/>
      <c r="T532" s="423"/>
      <c r="U532" s="423"/>
      <c r="V532" s="423"/>
      <c r="W532" s="423"/>
      <c r="X532" s="423"/>
      <c r="Y532" s="423"/>
      <c r="Z532" s="423"/>
    </row>
    <row r="533" spans="1:26" ht="15.75" customHeight="1">
      <c r="A533" s="570"/>
      <c r="B533" s="547"/>
      <c r="C533" s="571"/>
      <c r="D533" s="547"/>
      <c r="E533" s="423"/>
      <c r="F533" s="423"/>
      <c r="G533" s="423"/>
      <c r="H533" s="423"/>
      <c r="I533" s="423"/>
      <c r="J533" s="423"/>
      <c r="K533" s="423"/>
      <c r="L533" s="423"/>
      <c r="M533" s="423"/>
      <c r="N533" s="423"/>
      <c r="O533" s="423"/>
      <c r="P533" s="423"/>
      <c r="Q533" s="423"/>
      <c r="R533" s="423"/>
      <c r="S533" s="423"/>
      <c r="T533" s="423"/>
      <c r="U533" s="423"/>
      <c r="V533" s="423"/>
      <c r="W533" s="423"/>
      <c r="X533" s="423"/>
      <c r="Y533" s="423"/>
      <c r="Z533" s="423"/>
    </row>
    <row r="534" spans="1:26" ht="15.75" customHeight="1">
      <c r="A534" s="570"/>
      <c r="B534" s="547"/>
      <c r="C534" s="571"/>
      <c r="D534" s="547"/>
      <c r="E534" s="423"/>
      <c r="F534" s="423"/>
      <c r="G534" s="423"/>
      <c r="H534" s="423"/>
      <c r="I534" s="423"/>
      <c r="J534" s="423"/>
      <c r="K534" s="423"/>
      <c r="L534" s="423"/>
      <c r="M534" s="423"/>
      <c r="N534" s="423"/>
      <c r="O534" s="423"/>
      <c r="P534" s="423"/>
      <c r="Q534" s="423"/>
      <c r="R534" s="423"/>
      <c r="S534" s="423"/>
      <c r="T534" s="423"/>
      <c r="U534" s="423"/>
      <c r="V534" s="423"/>
      <c r="W534" s="423"/>
      <c r="X534" s="423"/>
      <c r="Y534" s="423"/>
      <c r="Z534" s="423"/>
    </row>
    <row r="535" spans="1:26" ht="15.75" customHeight="1">
      <c r="A535" s="570"/>
      <c r="B535" s="547"/>
      <c r="C535" s="571"/>
      <c r="D535" s="547"/>
      <c r="E535" s="423"/>
      <c r="F535" s="423"/>
      <c r="G535" s="423"/>
      <c r="H535" s="423"/>
      <c r="I535" s="423"/>
      <c r="J535" s="423"/>
      <c r="K535" s="423"/>
      <c r="L535" s="423"/>
      <c r="M535" s="423"/>
      <c r="N535" s="423"/>
      <c r="O535" s="423"/>
      <c r="P535" s="423"/>
      <c r="Q535" s="423"/>
      <c r="R535" s="423"/>
      <c r="S535" s="423"/>
      <c r="T535" s="423"/>
      <c r="U535" s="423"/>
      <c r="V535" s="423"/>
      <c r="W535" s="423"/>
      <c r="X535" s="423"/>
      <c r="Y535" s="423"/>
      <c r="Z535" s="423"/>
    </row>
    <row r="536" spans="1:26" ht="15.75" customHeight="1">
      <c r="A536" s="570"/>
      <c r="B536" s="547"/>
      <c r="C536" s="571"/>
      <c r="D536" s="547"/>
      <c r="E536" s="423"/>
      <c r="F536" s="423"/>
      <c r="G536" s="423"/>
      <c r="H536" s="423"/>
      <c r="I536" s="423"/>
      <c r="J536" s="423"/>
      <c r="K536" s="423"/>
      <c r="L536" s="423"/>
      <c r="M536" s="423"/>
      <c r="N536" s="423"/>
      <c r="O536" s="423"/>
      <c r="P536" s="423"/>
      <c r="Q536" s="423"/>
      <c r="R536" s="423"/>
      <c r="S536" s="423"/>
      <c r="T536" s="423"/>
      <c r="U536" s="423"/>
      <c r="V536" s="423"/>
      <c r="W536" s="423"/>
      <c r="X536" s="423"/>
      <c r="Y536" s="423"/>
      <c r="Z536" s="423"/>
    </row>
    <row r="537" spans="1:26" ht="15.75" customHeight="1">
      <c r="A537" s="570"/>
      <c r="B537" s="547"/>
      <c r="C537" s="571"/>
      <c r="D537" s="547"/>
      <c r="E537" s="423"/>
      <c r="F537" s="423"/>
      <c r="G537" s="423"/>
      <c r="H537" s="423"/>
      <c r="I537" s="423"/>
      <c r="J537" s="423"/>
      <c r="K537" s="423"/>
      <c r="L537" s="423"/>
      <c r="M537" s="423"/>
      <c r="N537" s="423"/>
      <c r="O537" s="423"/>
      <c r="P537" s="423"/>
      <c r="Q537" s="423"/>
      <c r="R537" s="423"/>
      <c r="S537" s="423"/>
      <c r="T537" s="423"/>
      <c r="U537" s="423"/>
      <c r="V537" s="423"/>
      <c r="W537" s="423"/>
      <c r="X537" s="423"/>
      <c r="Y537" s="423"/>
      <c r="Z537" s="423"/>
    </row>
    <row r="538" spans="1:26" ht="15.75" customHeight="1">
      <c r="A538" s="570"/>
      <c r="B538" s="547"/>
      <c r="C538" s="571"/>
      <c r="D538" s="547"/>
      <c r="E538" s="423"/>
      <c r="F538" s="423"/>
      <c r="G538" s="423"/>
      <c r="H538" s="423"/>
      <c r="I538" s="423"/>
      <c r="J538" s="423"/>
      <c r="K538" s="423"/>
      <c r="L538" s="423"/>
      <c r="M538" s="423"/>
      <c r="N538" s="423"/>
      <c r="O538" s="423"/>
      <c r="P538" s="423"/>
      <c r="Q538" s="423"/>
      <c r="R538" s="423"/>
      <c r="S538" s="423"/>
      <c r="T538" s="423"/>
      <c r="U538" s="423"/>
      <c r="V538" s="423"/>
      <c r="W538" s="423"/>
      <c r="X538" s="423"/>
      <c r="Y538" s="423"/>
      <c r="Z538" s="423"/>
    </row>
    <row r="539" spans="1:26" ht="15.75" customHeight="1">
      <c r="A539" s="570"/>
      <c r="B539" s="547"/>
      <c r="C539" s="571"/>
      <c r="D539" s="547"/>
      <c r="E539" s="423"/>
      <c r="F539" s="423"/>
      <c r="G539" s="423"/>
      <c r="H539" s="423"/>
      <c r="I539" s="423"/>
      <c r="J539" s="423"/>
      <c r="K539" s="423"/>
      <c r="L539" s="423"/>
      <c r="M539" s="423"/>
      <c r="N539" s="423"/>
      <c r="O539" s="423"/>
      <c r="P539" s="423"/>
      <c r="Q539" s="423"/>
      <c r="R539" s="423"/>
      <c r="S539" s="423"/>
      <c r="T539" s="423"/>
      <c r="U539" s="423"/>
      <c r="V539" s="423"/>
      <c r="W539" s="423"/>
      <c r="X539" s="423"/>
      <c r="Y539" s="423"/>
      <c r="Z539" s="423"/>
    </row>
    <row r="540" spans="1:26" ht="15.75" customHeight="1">
      <c r="A540" s="570"/>
      <c r="B540" s="547"/>
      <c r="C540" s="571"/>
      <c r="D540" s="547"/>
      <c r="E540" s="423"/>
      <c r="F540" s="423"/>
      <c r="G540" s="423"/>
      <c r="H540" s="423"/>
      <c r="I540" s="423"/>
      <c r="J540" s="423"/>
      <c r="K540" s="423"/>
      <c r="L540" s="423"/>
      <c r="M540" s="423"/>
      <c r="N540" s="423"/>
      <c r="O540" s="423"/>
      <c r="P540" s="423"/>
      <c r="Q540" s="423"/>
      <c r="R540" s="423"/>
      <c r="S540" s="423"/>
      <c r="T540" s="423"/>
      <c r="U540" s="423"/>
      <c r="V540" s="423"/>
      <c r="W540" s="423"/>
      <c r="X540" s="423"/>
      <c r="Y540" s="423"/>
      <c r="Z540" s="423"/>
    </row>
    <row r="541" spans="1:26" ht="15.75" customHeight="1">
      <c r="A541" s="570"/>
      <c r="B541" s="547"/>
      <c r="C541" s="571"/>
      <c r="D541" s="547"/>
      <c r="E541" s="423"/>
      <c r="F541" s="423"/>
      <c r="G541" s="423"/>
      <c r="H541" s="423"/>
      <c r="I541" s="423"/>
      <c r="J541" s="423"/>
      <c r="K541" s="423"/>
      <c r="L541" s="423"/>
      <c r="M541" s="423"/>
      <c r="N541" s="423"/>
      <c r="O541" s="423"/>
      <c r="P541" s="423"/>
      <c r="Q541" s="423"/>
      <c r="R541" s="423"/>
      <c r="S541" s="423"/>
      <c r="T541" s="423"/>
      <c r="U541" s="423"/>
      <c r="V541" s="423"/>
      <c r="W541" s="423"/>
      <c r="X541" s="423"/>
      <c r="Y541" s="423"/>
      <c r="Z541" s="423"/>
    </row>
    <row r="542" spans="1:26" ht="15.75" customHeight="1">
      <c r="A542" s="570"/>
      <c r="B542" s="547"/>
      <c r="C542" s="571"/>
      <c r="D542" s="547"/>
      <c r="E542" s="423"/>
      <c r="F542" s="423"/>
      <c r="G542" s="423"/>
      <c r="H542" s="423"/>
      <c r="I542" s="423"/>
      <c r="J542" s="423"/>
      <c r="K542" s="423"/>
      <c r="L542" s="423"/>
      <c r="M542" s="423"/>
      <c r="N542" s="423"/>
      <c r="O542" s="423"/>
      <c r="P542" s="423"/>
      <c r="Q542" s="423"/>
      <c r="R542" s="423"/>
      <c r="S542" s="423"/>
      <c r="T542" s="423"/>
      <c r="U542" s="423"/>
      <c r="V542" s="423"/>
      <c r="W542" s="423"/>
      <c r="X542" s="423"/>
      <c r="Y542" s="423"/>
      <c r="Z542" s="423"/>
    </row>
    <row r="543" spans="1:26" ht="15.75" customHeight="1">
      <c r="A543" s="570"/>
      <c r="B543" s="547"/>
      <c r="C543" s="571"/>
      <c r="D543" s="547"/>
      <c r="E543" s="423"/>
      <c r="F543" s="423"/>
      <c r="G543" s="423"/>
      <c r="H543" s="423"/>
      <c r="I543" s="423"/>
      <c r="J543" s="423"/>
      <c r="K543" s="423"/>
      <c r="L543" s="423"/>
      <c r="M543" s="423"/>
      <c r="N543" s="423"/>
      <c r="O543" s="423"/>
      <c r="P543" s="423"/>
      <c r="Q543" s="423"/>
      <c r="R543" s="423"/>
      <c r="S543" s="423"/>
      <c r="T543" s="423"/>
      <c r="U543" s="423"/>
      <c r="V543" s="423"/>
      <c r="W543" s="423"/>
      <c r="X543" s="423"/>
      <c r="Y543" s="423"/>
      <c r="Z543" s="423"/>
    </row>
    <row r="544" spans="1:26" ht="15.75" customHeight="1">
      <c r="A544" s="570"/>
      <c r="B544" s="547"/>
      <c r="C544" s="571"/>
      <c r="D544" s="547"/>
      <c r="E544" s="423"/>
      <c r="F544" s="423"/>
      <c r="G544" s="423"/>
      <c r="H544" s="423"/>
      <c r="I544" s="423"/>
      <c r="J544" s="423"/>
      <c r="K544" s="423"/>
      <c r="L544" s="423"/>
      <c r="M544" s="423"/>
      <c r="N544" s="423"/>
      <c r="O544" s="423"/>
      <c r="P544" s="423"/>
      <c r="Q544" s="423"/>
      <c r="R544" s="423"/>
      <c r="S544" s="423"/>
      <c r="T544" s="423"/>
      <c r="U544" s="423"/>
      <c r="V544" s="423"/>
      <c r="W544" s="423"/>
      <c r="X544" s="423"/>
      <c r="Y544" s="423"/>
      <c r="Z544" s="423"/>
    </row>
    <row r="545" spans="1:26" ht="15.75" customHeight="1">
      <c r="A545" s="570"/>
      <c r="B545" s="547"/>
      <c r="C545" s="571"/>
      <c r="D545" s="547"/>
      <c r="E545" s="423"/>
      <c r="F545" s="423"/>
      <c r="G545" s="423"/>
      <c r="H545" s="423"/>
      <c r="I545" s="423"/>
      <c r="J545" s="423"/>
      <c r="K545" s="423"/>
      <c r="L545" s="423"/>
      <c r="M545" s="423"/>
      <c r="N545" s="423"/>
      <c r="O545" s="423"/>
      <c r="P545" s="423"/>
      <c r="Q545" s="423"/>
      <c r="R545" s="423"/>
      <c r="S545" s="423"/>
      <c r="T545" s="423"/>
      <c r="U545" s="423"/>
      <c r="V545" s="423"/>
      <c r="W545" s="423"/>
      <c r="X545" s="423"/>
      <c r="Y545" s="423"/>
      <c r="Z545" s="423"/>
    </row>
    <row r="546" spans="1:26" ht="15.75" customHeight="1">
      <c r="A546" s="570"/>
      <c r="B546" s="547"/>
      <c r="C546" s="571"/>
      <c r="D546" s="547"/>
      <c r="E546" s="423"/>
      <c r="F546" s="423"/>
      <c r="G546" s="423"/>
      <c r="H546" s="423"/>
      <c r="I546" s="423"/>
      <c r="J546" s="423"/>
      <c r="K546" s="423"/>
      <c r="L546" s="423"/>
      <c r="M546" s="423"/>
      <c r="N546" s="423"/>
      <c r="O546" s="423"/>
      <c r="P546" s="423"/>
      <c r="Q546" s="423"/>
      <c r="R546" s="423"/>
      <c r="S546" s="423"/>
      <c r="T546" s="423"/>
      <c r="U546" s="423"/>
      <c r="V546" s="423"/>
      <c r="W546" s="423"/>
      <c r="X546" s="423"/>
      <c r="Y546" s="423"/>
      <c r="Z546" s="423"/>
    </row>
    <row r="547" spans="1:26" ht="15.75" customHeight="1">
      <c r="A547" s="570"/>
      <c r="B547" s="547"/>
      <c r="C547" s="571"/>
      <c r="D547" s="547"/>
      <c r="E547" s="423"/>
      <c r="F547" s="423"/>
      <c r="G547" s="423"/>
      <c r="H547" s="423"/>
      <c r="I547" s="423"/>
      <c r="J547" s="423"/>
      <c r="K547" s="423"/>
      <c r="L547" s="423"/>
      <c r="M547" s="423"/>
      <c r="N547" s="423"/>
      <c r="O547" s="423"/>
      <c r="P547" s="423"/>
      <c r="Q547" s="423"/>
      <c r="R547" s="423"/>
      <c r="S547" s="423"/>
      <c r="T547" s="423"/>
      <c r="U547" s="423"/>
      <c r="V547" s="423"/>
      <c r="W547" s="423"/>
      <c r="X547" s="423"/>
      <c r="Y547" s="423"/>
      <c r="Z547" s="423"/>
    </row>
    <row r="548" spans="1:26" ht="15.75" customHeight="1">
      <c r="A548" s="570"/>
      <c r="B548" s="547"/>
      <c r="C548" s="571"/>
      <c r="D548" s="547"/>
      <c r="E548" s="423"/>
      <c r="F548" s="423"/>
      <c r="G548" s="423"/>
      <c r="H548" s="423"/>
      <c r="I548" s="423"/>
      <c r="J548" s="423"/>
      <c r="K548" s="423"/>
      <c r="L548" s="423"/>
      <c r="M548" s="423"/>
      <c r="N548" s="423"/>
      <c r="O548" s="423"/>
      <c r="P548" s="423"/>
      <c r="Q548" s="423"/>
      <c r="R548" s="423"/>
      <c r="S548" s="423"/>
      <c r="T548" s="423"/>
      <c r="U548" s="423"/>
      <c r="V548" s="423"/>
      <c r="W548" s="423"/>
      <c r="X548" s="423"/>
      <c r="Y548" s="423"/>
      <c r="Z548" s="423"/>
    </row>
    <row r="549" spans="1:26" ht="15.75" customHeight="1">
      <c r="A549" s="570"/>
      <c r="B549" s="547"/>
      <c r="C549" s="571"/>
      <c r="D549" s="547"/>
      <c r="E549" s="423"/>
      <c r="F549" s="423"/>
      <c r="G549" s="423"/>
      <c r="H549" s="423"/>
      <c r="I549" s="423"/>
      <c r="J549" s="423"/>
      <c r="K549" s="423"/>
      <c r="L549" s="423"/>
      <c r="M549" s="423"/>
      <c r="N549" s="423"/>
      <c r="O549" s="423"/>
      <c r="P549" s="423"/>
      <c r="Q549" s="423"/>
      <c r="R549" s="423"/>
      <c r="S549" s="423"/>
      <c r="T549" s="423"/>
      <c r="U549" s="423"/>
      <c r="V549" s="423"/>
      <c r="W549" s="423"/>
      <c r="X549" s="423"/>
      <c r="Y549" s="423"/>
      <c r="Z549" s="423"/>
    </row>
    <row r="550" spans="1:26" ht="15.75" customHeight="1">
      <c r="A550" s="570"/>
      <c r="B550" s="547"/>
      <c r="C550" s="571"/>
      <c r="D550" s="547"/>
      <c r="E550" s="423"/>
      <c r="F550" s="423"/>
      <c r="G550" s="423"/>
      <c r="H550" s="423"/>
      <c r="I550" s="423"/>
      <c r="J550" s="423"/>
      <c r="K550" s="423"/>
      <c r="L550" s="423"/>
      <c r="M550" s="423"/>
      <c r="N550" s="423"/>
      <c r="O550" s="423"/>
      <c r="P550" s="423"/>
      <c r="Q550" s="423"/>
      <c r="R550" s="423"/>
      <c r="S550" s="423"/>
      <c r="T550" s="423"/>
      <c r="U550" s="423"/>
      <c r="V550" s="423"/>
      <c r="W550" s="423"/>
      <c r="X550" s="423"/>
      <c r="Y550" s="423"/>
      <c r="Z550" s="423"/>
    </row>
    <row r="551" spans="1:26" ht="15.75" customHeight="1">
      <c r="A551" s="570"/>
      <c r="B551" s="547"/>
      <c r="C551" s="571"/>
      <c r="D551" s="547"/>
      <c r="E551" s="423"/>
      <c r="F551" s="423"/>
      <c r="G551" s="423"/>
      <c r="H551" s="423"/>
      <c r="I551" s="423"/>
      <c r="J551" s="423"/>
      <c r="K551" s="423"/>
      <c r="L551" s="423"/>
      <c r="M551" s="423"/>
      <c r="N551" s="423"/>
      <c r="O551" s="423"/>
      <c r="P551" s="423"/>
      <c r="Q551" s="423"/>
      <c r="R551" s="423"/>
      <c r="S551" s="423"/>
      <c r="T551" s="423"/>
      <c r="U551" s="423"/>
      <c r="V551" s="423"/>
      <c r="W551" s="423"/>
      <c r="X551" s="423"/>
      <c r="Y551" s="423"/>
      <c r="Z551" s="423"/>
    </row>
    <row r="552" spans="1:26" ht="15.75" customHeight="1">
      <c r="A552" s="570"/>
      <c r="B552" s="547"/>
      <c r="C552" s="571"/>
      <c r="D552" s="547"/>
      <c r="E552" s="423"/>
      <c r="F552" s="423"/>
      <c r="G552" s="423"/>
      <c r="H552" s="423"/>
      <c r="I552" s="423"/>
      <c r="J552" s="423"/>
      <c r="K552" s="423"/>
      <c r="L552" s="423"/>
      <c r="M552" s="423"/>
      <c r="N552" s="423"/>
      <c r="O552" s="423"/>
      <c r="P552" s="423"/>
      <c r="Q552" s="423"/>
      <c r="R552" s="423"/>
      <c r="S552" s="423"/>
      <c r="T552" s="423"/>
      <c r="U552" s="423"/>
      <c r="V552" s="423"/>
      <c r="W552" s="423"/>
      <c r="X552" s="423"/>
      <c r="Y552" s="423"/>
      <c r="Z552" s="423"/>
    </row>
    <row r="553" spans="1:26" ht="15.75" customHeight="1">
      <c r="A553" s="570"/>
      <c r="B553" s="547"/>
      <c r="C553" s="571"/>
      <c r="D553" s="547"/>
      <c r="E553" s="423"/>
      <c r="F553" s="423"/>
      <c r="G553" s="423"/>
      <c r="H553" s="423"/>
      <c r="I553" s="423"/>
      <c r="J553" s="423"/>
      <c r="K553" s="423"/>
      <c r="L553" s="423"/>
      <c r="M553" s="423"/>
      <c r="N553" s="423"/>
      <c r="O553" s="423"/>
      <c r="P553" s="423"/>
      <c r="Q553" s="423"/>
      <c r="R553" s="423"/>
      <c r="S553" s="423"/>
      <c r="T553" s="423"/>
      <c r="U553" s="423"/>
      <c r="V553" s="423"/>
      <c r="W553" s="423"/>
      <c r="X553" s="423"/>
      <c r="Y553" s="423"/>
      <c r="Z553" s="423"/>
    </row>
    <row r="554" spans="1:26" ht="15.75" customHeight="1">
      <c r="A554" s="570"/>
      <c r="B554" s="547"/>
      <c r="C554" s="571"/>
      <c r="D554" s="547"/>
      <c r="E554" s="423"/>
      <c r="F554" s="423"/>
      <c r="G554" s="423"/>
      <c r="H554" s="423"/>
      <c r="I554" s="423"/>
      <c r="J554" s="423"/>
      <c r="K554" s="423"/>
      <c r="L554" s="423"/>
      <c r="M554" s="423"/>
      <c r="N554" s="423"/>
      <c r="O554" s="423"/>
      <c r="P554" s="423"/>
      <c r="Q554" s="423"/>
      <c r="R554" s="423"/>
      <c r="S554" s="423"/>
      <c r="T554" s="423"/>
      <c r="U554" s="423"/>
      <c r="V554" s="423"/>
      <c r="W554" s="423"/>
      <c r="X554" s="423"/>
      <c r="Y554" s="423"/>
      <c r="Z554" s="423"/>
    </row>
    <row r="555" spans="1:26" ht="15.75" customHeight="1">
      <c r="A555" s="570"/>
      <c r="B555" s="547"/>
      <c r="C555" s="571"/>
      <c r="D555" s="547"/>
      <c r="E555" s="423"/>
      <c r="F555" s="423"/>
      <c r="G555" s="423"/>
      <c r="H555" s="423"/>
      <c r="I555" s="423"/>
      <c r="J555" s="423"/>
      <c r="K555" s="423"/>
      <c r="L555" s="423"/>
      <c r="M555" s="423"/>
      <c r="N555" s="423"/>
      <c r="O555" s="423"/>
      <c r="P555" s="423"/>
      <c r="Q555" s="423"/>
      <c r="R555" s="423"/>
      <c r="S555" s="423"/>
      <c r="T555" s="423"/>
      <c r="U555" s="423"/>
      <c r="V555" s="423"/>
      <c r="W555" s="423"/>
      <c r="X555" s="423"/>
      <c r="Y555" s="423"/>
      <c r="Z555" s="423"/>
    </row>
    <row r="556" spans="1:26" ht="15.75" customHeight="1">
      <c r="A556" s="570"/>
      <c r="B556" s="547"/>
      <c r="C556" s="571"/>
      <c r="D556" s="547"/>
      <c r="E556" s="423"/>
      <c r="F556" s="423"/>
      <c r="G556" s="423"/>
      <c r="H556" s="423"/>
      <c r="I556" s="423"/>
      <c r="J556" s="423"/>
      <c r="K556" s="423"/>
      <c r="L556" s="423"/>
      <c r="M556" s="423"/>
      <c r="N556" s="423"/>
      <c r="O556" s="423"/>
      <c r="P556" s="423"/>
      <c r="Q556" s="423"/>
      <c r="R556" s="423"/>
      <c r="S556" s="423"/>
      <c r="T556" s="423"/>
      <c r="U556" s="423"/>
      <c r="V556" s="423"/>
      <c r="W556" s="423"/>
      <c r="X556" s="423"/>
      <c r="Y556" s="423"/>
      <c r="Z556" s="423"/>
    </row>
    <row r="557" spans="1:26" ht="15.75" customHeight="1">
      <c r="A557" s="570"/>
      <c r="B557" s="547"/>
      <c r="C557" s="571"/>
      <c r="D557" s="547"/>
      <c r="E557" s="423"/>
      <c r="F557" s="423"/>
      <c r="G557" s="423"/>
      <c r="H557" s="423"/>
      <c r="I557" s="423"/>
      <c r="J557" s="423"/>
      <c r="K557" s="423"/>
      <c r="L557" s="423"/>
      <c r="M557" s="423"/>
      <c r="N557" s="423"/>
      <c r="O557" s="423"/>
      <c r="P557" s="423"/>
      <c r="Q557" s="423"/>
      <c r="R557" s="423"/>
      <c r="S557" s="423"/>
      <c r="T557" s="423"/>
      <c r="U557" s="423"/>
      <c r="V557" s="423"/>
      <c r="W557" s="423"/>
      <c r="X557" s="423"/>
      <c r="Y557" s="423"/>
      <c r="Z557" s="423"/>
    </row>
    <row r="558" spans="1:26" ht="15.75" customHeight="1">
      <c r="A558" s="570"/>
      <c r="B558" s="547"/>
      <c r="C558" s="571"/>
      <c r="D558" s="547"/>
      <c r="E558" s="423"/>
      <c r="F558" s="423"/>
      <c r="G558" s="423"/>
      <c r="H558" s="423"/>
      <c r="I558" s="423"/>
      <c r="J558" s="423"/>
      <c r="K558" s="423"/>
      <c r="L558" s="423"/>
      <c r="M558" s="423"/>
      <c r="N558" s="423"/>
      <c r="O558" s="423"/>
      <c r="P558" s="423"/>
      <c r="Q558" s="423"/>
      <c r="R558" s="423"/>
      <c r="S558" s="423"/>
      <c r="T558" s="423"/>
      <c r="U558" s="423"/>
      <c r="V558" s="423"/>
      <c r="W558" s="423"/>
      <c r="X558" s="423"/>
      <c r="Y558" s="423"/>
      <c r="Z558" s="423"/>
    </row>
    <row r="559" spans="1:26" ht="15.75" customHeight="1">
      <c r="A559" s="570"/>
      <c r="B559" s="547"/>
      <c r="C559" s="571"/>
      <c r="D559" s="547"/>
      <c r="E559" s="423"/>
      <c r="F559" s="423"/>
      <c r="G559" s="423"/>
      <c r="H559" s="423"/>
      <c r="I559" s="423"/>
      <c r="J559" s="423"/>
      <c r="K559" s="423"/>
      <c r="L559" s="423"/>
      <c r="M559" s="423"/>
      <c r="N559" s="423"/>
      <c r="O559" s="423"/>
      <c r="P559" s="423"/>
      <c r="Q559" s="423"/>
      <c r="R559" s="423"/>
      <c r="S559" s="423"/>
      <c r="T559" s="423"/>
      <c r="U559" s="423"/>
      <c r="V559" s="423"/>
      <c r="W559" s="423"/>
      <c r="X559" s="423"/>
      <c r="Y559" s="423"/>
      <c r="Z559" s="423"/>
    </row>
    <row r="560" spans="1:26" ht="15.75" customHeight="1">
      <c r="A560" s="570"/>
      <c r="B560" s="547"/>
      <c r="C560" s="571"/>
      <c r="D560" s="547"/>
      <c r="E560" s="423"/>
      <c r="F560" s="423"/>
      <c r="G560" s="423"/>
      <c r="H560" s="423"/>
      <c r="I560" s="423"/>
      <c r="J560" s="423"/>
      <c r="K560" s="423"/>
      <c r="L560" s="423"/>
      <c r="M560" s="423"/>
      <c r="N560" s="423"/>
      <c r="O560" s="423"/>
      <c r="P560" s="423"/>
      <c r="Q560" s="423"/>
      <c r="R560" s="423"/>
      <c r="S560" s="423"/>
      <c r="T560" s="423"/>
      <c r="U560" s="423"/>
      <c r="V560" s="423"/>
      <c r="W560" s="423"/>
      <c r="X560" s="423"/>
      <c r="Y560" s="423"/>
      <c r="Z560" s="423"/>
    </row>
    <row r="561" spans="1:26" ht="15.75" customHeight="1">
      <c r="A561" s="570"/>
      <c r="B561" s="547"/>
      <c r="C561" s="571"/>
      <c r="D561" s="547"/>
      <c r="E561" s="423"/>
      <c r="F561" s="423"/>
      <c r="G561" s="423"/>
      <c r="H561" s="423"/>
      <c r="I561" s="423"/>
      <c r="J561" s="423"/>
      <c r="K561" s="423"/>
      <c r="L561" s="423"/>
      <c r="M561" s="423"/>
      <c r="N561" s="423"/>
      <c r="O561" s="423"/>
      <c r="P561" s="423"/>
      <c r="Q561" s="423"/>
      <c r="R561" s="423"/>
      <c r="S561" s="423"/>
      <c r="T561" s="423"/>
      <c r="U561" s="423"/>
      <c r="V561" s="423"/>
      <c r="W561" s="423"/>
      <c r="X561" s="423"/>
      <c r="Y561" s="423"/>
      <c r="Z561" s="423"/>
    </row>
    <row r="562" spans="1:26" ht="15.75" customHeight="1">
      <c r="A562" s="570"/>
      <c r="B562" s="547"/>
      <c r="C562" s="571"/>
      <c r="D562" s="547"/>
      <c r="E562" s="423"/>
      <c r="F562" s="423"/>
      <c r="G562" s="423"/>
      <c r="H562" s="423"/>
      <c r="I562" s="423"/>
      <c r="J562" s="423"/>
      <c r="K562" s="423"/>
      <c r="L562" s="423"/>
      <c r="M562" s="423"/>
      <c r="N562" s="423"/>
      <c r="O562" s="423"/>
      <c r="P562" s="423"/>
      <c r="Q562" s="423"/>
      <c r="R562" s="423"/>
      <c r="S562" s="423"/>
      <c r="T562" s="423"/>
      <c r="U562" s="423"/>
      <c r="V562" s="423"/>
      <c r="W562" s="423"/>
      <c r="X562" s="423"/>
      <c r="Y562" s="423"/>
      <c r="Z562" s="423"/>
    </row>
    <row r="563" spans="1:26" ht="15.75" customHeight="1">
      <c r="A563" s="570"/>
      <c r="B563" s="547"/>
      <c r="C563" s="571"/>
      <c r="D563" s="547"/>
      <c r="E563" s="423"/>
      <c r="F563" s="423"/>
      <c r="G563" s="423"/>
      <c r="H563" s="423"/>
      <c r="I563" s="423"/>
      <c r="J563" s="423"/>
      <c r="K563" s="423"/>
      <c r="L563" s="423"/>
      <c r="M563" s="423"/>
      <c r="N563" s="423"/>
      <c r="O563" s="423"/>
      <c r="P563" s="423"/>
      <c r="Q563" s="423"/>
      <c r="R563" s="423"/>
      <c r="S563" s="423"/>
      <c r="T563" s="423"/>
      <c r="U563" s="423"/>
      <c r="V563" s="423"/>
      <c r="W563" s="423"/>
      <c r="X563" s="423"/>
      <c r="Y563" s="423"/>
      <c r="Z563" s="423"/>
    </row>
    <row r="564" spans="1:26" ht="15.75" customHeight="1">
      <c r="A564" s="570"/>
      <c r="B564" s="547"/>
      <c r="C564" s="571"/>
      <c r="D564" s="547"/>
      <c r="E564" s="423"/>
      <c r="F564" s="423"/>
      <c r="G564" s="423"/>
      <c r="H564" s="423"/>
      <c r="I564" s="423"/>
      <c r="J564" s="423"/>
      <c r="K564" s="423"/>
      <c r="L564" s="423"/>
      <c r="M564" s="423"/>
      <c r="N564" s="423"/>
      <c r="O564" s="423"/>
      <c r="P564" s="423"/>
      <c r="Q564" s="423"/>
      <c r="R564" s="423"/>
      <c r="S564" s="423"/>
      <c r="T564" s="423"/>
      <c r="U564" s="423"/>
      <c r="V564" s="423"/>
      <c r="W564" s="423"/>
      <c r="X564" s="423"/>
      <c r="Y564" s="423"/>
      <c r="Z564" s="423"/>
    </row>
    <row r="565" spans="1:26" ht="15.75" customHeight="1">
      <c r="A565" s="570"/>
      <c r="B565" s="547"/>
      <c r="C565" s="571"/>
      <c r="D565" s="547"/>
      <c r="E565" s="423"/>
      <c r="F565" s="423"/>
      <c r="G565" s="423"/>
      <c r="H565" s="423"/>
      <c r="I565" s="423"/>
      <c r="J565" s="423"/>
      <c r="K565" s="423"/>
      <c r="L565" s="423"/>
      <c r="M565" s="423"/>
      <c r="N565" s="423"/>
      <c r="O565" s="423"/>
      <c r="P565" s="423"/>
      <c r="Q565" s="423"/>
      <c r="R565" s="423"/>
      <c r="S565" s="423"/>
      <c r="T565" s="423"/>
      <c r="U565" s="423"/>
      <c r="V565" s="423"/>
      <c r="W565" s="423"/>
      <c r="X565" s="423"/>
      <c r="Y565" s="423"/>
      <c r="Z565" s="423"/>
    </row>
    <row r="566" spans="1:26" ht="15.75" customHeight="1">
      <c r="A566" s="570"/>
      <c r="B566" s="547"/>
      <c r="C566" s="571"/>
      <c r="D566" s="547"/>
      <c r="E566" s="423"/>
      <c r="F566" s="423"/>
      <c r="G566" s="423"/>
      <c r="H566" s="423"/>
      <c r="I566" s="423"/>
      <c r="J566" s="423"/>
      <c r="K566" s="423"/>
      <c r="L566" s="423"/>
      <c r="M566" s="423"/>
      <c r="N566" s="423"/>
      <c r="O566" s="423"/>
      <c r="P566" s="423"/>
      <c r="Q566" s="423"/>
      <c r="R566" s="423"/>
      <c r="S566" s="423"/>
      <c r="T566" s="423"/>
      <c r="U566" s="423"/>
      <c r="V566" s="423"/>
      <c r="W566" s="423"/>
      <c r="X566" s="423"/>
      <c r="Y566" s="423"/>
      <c r="Z566" s="423"/>
    </row>
    <row r="567" spans="1:26" ht="15.75" customHeight="1">
      <c r="A567" s="570"/>
      <c r="B567" s="547"/>
      <c r="C567" s="571"/>
      <c r="D567" s="547"/>
      <c r="E567" s="423"/>
      <c r="F567" s="423"/>
      <c r="G567" s="423"/>
      <c r="H567" s="423"/>
      <c r="I567" s="423"/>
      <c r="J567" s="423"/>
      <c r="K567" s="423"/>
      <c r="L567" s="423"/>
      <c r="M567" s="423"/>
      <c r="N567" s="423"/>
      <c r="O567" s="423"/>
      <c r="P567" s="423"/>
      <c r="Q567" s="423"/>
      <c r="R567" s="423"/>
      <c r="S567" s="423"/>
      <c r="T567" s="423"/>
      <c r="U567" s="423"/>
      <c r="V567" s="423"/>
      <c r="W567" s="423"/>
      <c r="X567" s="423"/>
      <c r="Y567" s="423"/>
      <c r="Z567" s="423"/>
    </row>
    <row r="568" spans="1:26" ht="15.75" customHeight="1">
      <c r="A568" s="570"/>
      <c r="B568" s="547"/>
      <c r="C568" s="571"/>
      <c r="D568" s="547"/>
      <c r="E568" s="423"/>
      <c r="F568" s="423"/>
      <c r="G568" s="423"/>
      <c r="H568" s="423"/>
      <c r="I568" s="423"/>
      <c r="J568" s="423"/>
      <c r="K568" s="423"/>
      <c r="L568" s="423"/>
      <c r="M568" s="423"/>
      <c r="N568" s="423"/>
      <c r="O568" s="423"/>
      <c r="P568" s="423"/>
      <c r="Q568" s="423"/>
      <c r="R568" s="423"/>
      <c r="S568" s="423"/>
      <c r="T568" s="423"/>
      <c r="U568" s="423"/>
      <c r="V568" s="423"/>
      <c r="W568" s="423"/>
      <c r="X568" s="423"/>
      <c r="Y568" s="423"/>
      <c r="Z568" s="423"/>
    </row>
    <row r="569" spans="1:26" ht="15.75" customHeight="1">
      <c r="A569" s="570"/>
      <c r="B569" s="547"/>
      <c r="C569" s="571"/>
      <c r="D569" s="547"/>
      <c r="E569" s="423"/>
      <c r="F569" s="423"/>
      <c r="G569" s="423"/>
      <c r="H569" s="423"/>
      <c r="I569" s="423"/>
      <c r="J569" s="423"/>
      <c r="K569" s="423"/>
      <c r="L569" s="423"/>
      <c r="M569" s="423"/>
      <c r="N569" s="423"/>
      <c r="O569" s="423"/>
      <c r="P569" s="423"/>
      <c r="Q569" s="423"/>
      <c r="R569" s="423"/>
      <c r="S569" s="423"/>
      <c r="T569" s="423"/>
      <c r="U569" s="423"/>
      <c r="V569" s="423"/>
      <c r="W569" s="423"/>
      <c r="X569" s="423"/>
      <c r="Y569" s="423"/>
      <c r="Z569" s="423"/>
    </row>
    <row r="570" spans="1:26" ht="15.75" customHeight="1">
      <c r="A570" s="570"/>
      <c r="B570" s="547"/>
      <c r="C570" s="571"/>
      <c r="D570" s="547"/>
      <c r="E570" s="423"/>
      <c r="F570" s="423"/>
      <c r="G570" s="423"/>
      <c r="H570" s="423"/>
      <c r="I570" s="423"/>
      <c r="J570" s="423"/>
      <c r="K570" s="423"/>
      <c r="L570" s="423"/>
      <c r="M570" s="423"/>
      <c r="N570" s="423"/>
      <c r="O570" s="423"/>
      <c r="P570" s="423"/>
      <c r="Q570" s="423"/>
      <c r="R570" s="423"/>
      <c r="S570" s="423"/>
      <c r="T570" s="423"/>
      <c r="U570" s="423"/>
      <c r="V570" s="423"/>
      <c r="W570" s="423"/>
      <c r="X570" s="423"/>
      <c r="Y570" s="423"/>
      <c r="Z570" s="423"/>
    </row>
    <row r="571" spans="1:26" ht="15.75" customHeight="1">
      <c r="A571" s="570"/>
      <c r="B571" s="547"/>
      <c r="C571" s="571"/>
      <c r="D571" s="547"/>
      <c r="E571" s="423"/>
      <c r="F571" s="423"/>
      <c r="G571" s="423"/>
      <c r="H571" s="423"/>
      <c r="I571" s="423"/>
      <c r="J571" s="423"/>
      <c r="K571" s="423"/>
      <c r="L571" s="423"/>
      <c r="M571" s="423"/>
      <c r="N571" s="423"/>
      <c r="O571" s="423"/>
      <c r="P571" s="423"/>
      <c r="Q571" s="423"/>
      <c r="R571" s="423"/>
      <c r="S571" s="423"/>
      <c r="T571" s="423"/>
      <c r="U571" s="423"/>
      <c r="V571" s="423"/>
      <c r="W571" s="423"/>
      <c r="X571" s="423"/>
      <c r="Y571" s="423"/>
      <c r="Z571" s="423"/>
    </row>
    <row r="572" spans="1:26" ht="15.75" customHeight="1">
      <c r="A572" s="570"/>
      <c r="B572" s="547"/>
      <c r="C572" s="571"/>
      <c r="D572" s="547"/>
      <c r="E572" s="423"/>
      <c r="F572" s="423"/>
      <c r="G572" s="423"/>
      <c r="H572" s="423"/>
      <c r="I572" s="423"/>
      <c r="J572" s="423"/>
      <c r="K572" s="423"/>
      <c r="L572" s="423"/>
      <c r="M572" s="423"/>
      <c r="N572" s="423"/>
      <c r="O572" s="423"/>
      <c r="P572" s="423"/>
      <c r="Q572" s="423"/>
      <c r="R572" s="423"/>
      <c r="S572" s="423"/>
      <c r="T572" s="423"/>
      <c r="U572" s="423"/>
      <c r="V572" s="423"/>
      <c r="W572" s="423"/>
      <c r="X572" s="423"/>
      <c r="Y572" s="423"/>
      <c r="Z572" s="423"/>
    </row>
    <row r="573" spans="1:26" ht="15.75" customHeight="1">
      <c r="A573" s="570"/>
      <c r="B573" s="547"/>
      <c r="C573" s="571"/>
      <c r="D573" s="547"/>
      <c r="E573" s="423"/>
      <c r="F573" s="423"/>
      <c r="G573" s="423"/>
      <c r="H573" s="423"/>
      <c r="I573" s="423"/>
      <c r="J573" s="423"/>
      <c r="K573" s="423"/>
      <c r="L573" s="423"/>
      <c r="M573" s="423"/>
      <c r="N573" s="423"/>
      <c r="O573" s="423"/>
      <c r="P573" s="423"/>
      <c r="Q573" s="423"/>
      <c r="R573" s="423"/>
      <c r="S573" s="423"/>
      <c r="T573" s="423"/>
      <c r="U573" s="423"/>
      <c r="V573" s="423"/>
      <c r="W573" s="423"/>
      <c r="X573" s="423"/>
      <c r="Y573" s="423"/>
      <c r="Z573" s="423"/>
    </row>
    <row r="574" spans="1:26" ht="15.75" customHeight="1">
      <c r="A574" s="570"/>
      <c r="B574" s="547"/>
      <c r="C574" s="571"/>
      <c r="D574" s="547"/>
      <c r="E574" s="423"/>
      <c r="F574" s="423"/>
      <c r="G574" s="423"/>
      <c r="H574" s="423"/>
      <c r="I574" s="423"/>
      <c r="J574" s="423"/>
      <c r="K574" s="423"/>
      <c r="L574" s="423"/>
      <c r="M574" s="423"/>
      <c r="N574" s="423"/>
      <c r="O574" s="423"/>
      <c r="P574" s="423"/>
      <c r="Q574" s="423"/>
      <c r="R574" s="423"/>
      <c r="S574" s="423"/>
      <c r="T574" s="423"/>
      <c r="U574" s="423"/>
      <c r="V574" s="423"/>
      <c r="W574" s="423"/>
      <c r="X574" s="423"/>
      <c r="Y574" s="423"/>
      <c r="Z574" s="423"/>
    </row>
    <row r="575" spans="1:26" ht="15.75" customHeight="1">
      <c r="A575" s="570"/>
      <c r="B575" s="547"/>
      <c r="C575" s="571"/>
      <c r="D575" s="547"/>
      <c r="E575" s="423"/>
      <c r="F575" s="423"/>
      <c r="G575" s="423"/>
      <c r="H575" s="423"/>
      <c r="I575" s="423"/>
      <c r="J575" s="423"/>
      <c r="K575" s="423"/>
      <c r="L575" s="423"/>
      <c r="M575" s="423"/>
      <c r="N575" s="423"/>
      <c r="O575" s="423"/>
      <c r="P575" s="423"/>
      <c r="Q575" s="423"/>
      <c r="R575" s="423"/>
      <c r="S575" s="423"/>
      <c r="T575" s="423"/>
      <c r="U575" s="423"/>
      <c r="V575" s="423"/>
      <c r="W575" s="423"/>
      <c r="X575" s="423"/>
      <c r="Y575" s="423"/>
      <c r="Z575" s="423"/>
    </row>
    <row r="576" spans="1:26" ht="15.75" customHeight="1">
      <c r="A576" s="570"/>
      <c r="B576" s="547"/>
      <c r="C576" s="571"/>
      <c r="D576" s="547"/>
      <c r="E576" s="423"/>
      <c r="F576" s="423"/>
      <c r="G576" s="423"/>
      <c r="H576" s="423"/>
      <c r="I576" s="423"/>
      <c r="J576" s="423"/>
      <c r="K576" s="423"/>
      <c r="L576" s="423"/>
      <c r="M576" s="423"/>
      <c r="N576" s="423"/>
      <c r="O576" s="423"/>
      <c r="P576" s="423"/>
      <c r="Q576" s="423"/>
      <c r="R576" s="423"/>
      <c r="S576" s="423"/>
      <c r="T576" s="423"/>
      <c r="U576" s="423"/>
      <c r="V576" s="423"/>
      <c r="W576" s="423"/>
      <c r="X576" s="423"/>
      <c r="Y576" s="423"/>
      <c r="Z576" s="423"/>
    </row>
    <row r="577" spans="1:26" ht="15.75" customHeight="1">
      <c r="A577" s="570"/>
      <c r="B577" s="547"/>
      <c r="C577" s="571"/>
      <c r="D577" s="547"/>
      <c r="E577" s="423"/>
      <c r="F577" s="423"/>
      <c r="G577" s="423"/>
      <c r="H577" s="423"/>
      <c r="I577" s="423"/>
      <c r="J577" s="423"/>
      <c r="K577" s="423"/>
      <c r="L577" s="423"/>
      <c r="M577" s="423"/>
      <c r="N577" s="423"/>
      <c r="O577" s="423"/>
      <c r="P577" s="423"/>
      <c r="Q577" s="423"/>
      <c r="R577" s="423"/>
      <c r="S577" s="423"/>
      <c r="T577" s="423"/>
      <c r="U577" s="423"/>
      <c r="V577" s="423"/>
      <c r="W577" s="423"/>
      <c r="X577" s="423"/>
      <c r="Y577" s="423"/>
      <c r="Z577" s="423"/>
    </row>
    <row r="578" spans="1:26" ht="15.75" customHeight="1">
      <c r="A578" s="570"/>
      <c r="B578" s="547"/>
      <c r="C578" s="571"/>
      <c r="D578" s="547"/>
      <c r="E578" s="423"/>
      <c r="F578" s="423"/>
      <c r="G578" s="423"/>
      <c r="H578" s="423"/>
      <c r="I578" s="423"/>
      <c r="J578" s="423"/>
      <c r="K578" s="423"/>
      <c r="L578" s="423"/>
      <c r="M578" s="423"/>
      <c r="N578" s="423"/>
      <c r="O578" s="423"/>
      <c r="P578" s="423"/>
      <c r="Q578" s="423"/>
      <c r="R578" s="423"/>
      <c r="S578" s="423"/>
      <c r="T578" s="423"/>
      <c r="U578" s="423"/>
      <c r="V578" s="423"/>
      <c r="W578" s="423"/>
      <c r="X578" s="423"/>
      <c r="Y578" s="423"/>
      <c r="Z578" s="423"/>
    </row>
    <row r="579" spans="1:26" ht="15.75" customHeight="1">
      <c r="A579" s="570"/>
      <c r="B579" s="547"/>
      <c r="C579" s="571"/>
      <c r="D579" s="547"/>
      <c r="E579" s="423"/>
      <c r="F579" s="423"/>
      <c r="G579" s="423"/>
      <c r="H579" s="423"/>
      <c r="I579" s="423"/>
      <c r="J579" s="423"/>
      <c r="K579" s="423"/>
      <c r="L579" s="423"/>
      <c r="M579" s="423"/>
      <c r="N579" s="423"/>
      <c r="O579" s="423"/>
      <c r="P579" s="423"/>
      <c r="Q579" s="423"/>
      <c r="R579" s="423"/>
      <c r="S579" s="423"/>
      <c r="T579" s="423"/>
      <c r="U579" s="423"/>
      <c r="V579" s="423"/>
      <c r="W579" s="423"/>
      <c r="X579" s="423"/>
      <c r="Y579" s="423"/>
      <c r="Z579" s="423"/>
    </row>
    <row r="580" spans="1:26" ht="15.75" customHeight="1">
      <c r="A580" s="570"/>
      <c r="B580" s="547"/>
      <c r="C580" s="571"/>
      <c r="D580" s="547"/>
      <c r="E580" s="423"/>
      <c r="F580" s="423"/>
      <c r="G580" s="423"/>
      <c r="H580" s="423"/>
      <c r="I580" s="423"/>
      <c r="J580" s="423"/>
      <c r="K580" s="423"/>
      <c r="L580" s="423"/>
      <c r="M580" s="423"/>
      <c r="N580" s="423"/>
      <c r="O580" s="423"/>
      <c r="P580" s="423"/>
      <c r="Q580" s="423"/>
      <c r="R580" s="423"/>
      <c r="S580" s="423"/>
      <c r="T580" s="423"/>
      <c r="U580" s="423"/>
      <c r="V580" s="423"/>
      <c r="W580" s="423"/>
      <c r="X580" s="423"/>
      <c r="Y580" s="423"/>
      <c r="Z580" s="423"/>
    </row>
    <row r="581" spans="1:26" ht="15.75" customHeight="1">
      <c r="A581" s="570"/>
      <c r="B581" s="547"/>
      <c r="C581" s="571"/>
      <c r="D581" s="547"/>
      <c r="E581" s="423"/>
      <c r="F581" s="423"/>
      <c r="G581" s="423"/>
      <c r="H581" s="423"/>
      <c r="I581" s="423"/>
      <c r="J581" s="423"/>
      <c r="K581" s="423"/>
      <c r="L581" s="423"/>
      <c r="M581" s="423"/>
      <c r="N581" s="423"/>
      <c r="O581" s="423"/>
      <c r="P581" s="423"/>
      <c r="Q581" s="423"/>
      <c r="R581" s="423"/>
      <c r="S581" s="423"/>
      <c r="T581" s="423"/>
      <c r="U581" s="423"/>
      <c r="V581" s="423"/>
      <c r="W581" s="423"/>
      <c r="X581" s="423"/>
      <c r="Y581" s="423"/>
      <c r="Z581" s="423"/>
    </row>
    <row r="582" spans="1:26" ht="15.75" customHeight="1">
      <c r="A582" s="570"/>
      <c r="B582" s="547"/>
      <c r="C582" s="571"/>
      <c r="D582" s="547"/>
      <c r="E582" s="423"/>
      <c r="F582" s="423"/>
      <c r="G582" s="423"/>
      <c r="H582" s="423"/>
      <c r="I582" s="423"/>
      <c r="J582" s="423"/>
      <c r="K582" s="423"/>
      <c r="L582" s="423"/>
      <c r="M582" s="423"/>
      <c r="N582" s="423"/>
      <c r="O582" s="423"/>
      <c r="P582" s="423"/>
      <c r="Q582" s="423"/>
      <c r="R582" s="423"/>
      <c r="S582" s="423"/>
      <c r="T582" s="423"/>
      <c r="U582" s="423"/>
      <c r="V582" s="423"/>
      <c r="W582" s="423"/>
      <c r="X582" s="423"/>
      <c r="Y582" s="423"/>
      <c r="Z582" s="423"/>
    </row>
    <row r="583" spans="1:26" ht="15.75" customHeight="1">
      <c r="A583" s="570"/>
      <c r="B583" s="547"/>
      <c r="C583" s="571"/>
      <c r="D583" s="547"/>
      <c r="E583" s="423"/>
      <c r="F583" s="423"/>
      <c r="G583" s="423"/>
      <c r="H583" s="423"/>
      <c r="I583" s="423"/>
      <c r="J583" s="423"/>
      <c r="K583" s="423"/>
      <c r="L583" s="423"/>
      <c r="M583" s="423"/>
      <c r="N583" s="423"/>
      <c r="O583" s="423"/>
      <c r="P583" s="423"/>
      <c r="Q583" s="423"/>
      <c r="R583" s="423"/>
      <c r="S583" s="423"/>
      <c r="T583" s="423"/>
      <c r="U583" s="423"/>
      <c r="V583" s="423"/>
      <c r="W583" s="423"/>
      <c r="X583" s="423"/>
      <c r="Y583" s="423"/>
      <c r="Z583" s="423"/>
    </row>
    <row r="584" spans="1:26" ht="15.75" customHeight="1">
      <c r="A584" s="570"/>
      <c r="B584" s="547"/>
      <c r="C584" s="571"/>
      <c r="D584" s="547"/>
      <c r="E584" s="423"/>
      <c r="F584" s="423"/>
      <c r="G584" s="423"/>
      <c r="H584" s="423"/>
      <c r="I584" s="423"/>
      <c r="J584" s="423"/>
      <c r="K584" s="423"/>
      <c r="L584" s="423"/>
      <c r="M584" s="423"/>
      <c r="N584" s="423"/>
      <c r="O584" s="423"/>
      <c r="P584" s="423"/>
      <c r="Q584" s="423"/>
      <c r="R584" s="423"/>
      <c r="S584" s="423"/>
      <c r="T584" s="423"/>
      <c r="U584" s="423"/>
      <c r="V584" s="423"/>
      <c r="W584" s="423"/>
      <c r="X584" s="423"/>
      <c r="Y584" s="423"/>
      <c r="Z584" s="423"/>
    </row>
    <row r="585" spans="1:26" ht="15.75" customHeight="1">
      <c r="A585" s="570"/>
      <c r="B585" s="547"/>
      <c r="C585" s="571"/>
      <c r="D585" s="547"/>
      <c r="E585" s="423"/>
      <c r="F585" s="423"/>
      <c r="G585" s="423"/>
      <c r="H585" s="423"/>
      <c r="I585" s="423"/>
      <c r="J585" s="423"/>
      <c r="K585" s="423"/>
      <c r="L585" s="423"/>
      <c r="M585" s="423"/>
      <c r="N585" s="423"/>
      <c r="O585" s="423"/>
      <c r="P585" s="423"/>
      <c r="Q585" s="423"/>
      <c r="R585" s="423"/>
      <c r="S585" s="423"/>
      <c r="T585" s="423"/>
      <c r="U585" s="423"/>
      <c r="V585" s="423"/>
      <c r="W585" s="423"/>
      <c r="X585" s="423"/>
      <c r="Y585" s="423"/>
      <c r="Z585" s="423"/>
    </row>
    <row r="586" spans="1:26" ht="15.75" customHeight="1">
      <c r="A586" s="570"/>
      <c r="B586" s="547"/>
      <c r="C586" s="571"/>
      <c r="D586" s="547"/>
      <c r="E586" s="423"/>
      <c r="F586" s="423"/>
      <c r="G586" s="423"/>
      <c r="H586" s="423"/>
      <c r="I586" s="423"/>
      <c r="J586" s="423"/>
      <c r="K586" s="423"/>
      <c r="L586" s="423"/>
      <c r="M586" s="423"/>
      <c r="N586" s="423"/>
      <c r="O586" s="423"/>
      <c r="P586" s="423"/>
      <c r="Q586" s="423"/>
      <c r="R586" s="423"/>
      <c r="S586" s="423"/>
      <c r="T586" s="423"/>
      <c r="U586" s="423"/>
      <c r="V586" s="423"/>
      <c r="W586" s="423"/>
      <c r="X586" s="423"/>
      <c r="Y586" s="423"/>
      <c r="Z586" s="423"/>
    </row>
    <row r="587" spans="1:26" ht="15.75" customHeight="1">
      <c r="A587" s="570"/>
      <c r="B587" s="547"/>
      <c r="C587" s="571"/>
      <c r="D587" s="547"/>
      <c r="E587" s="423"/>
      <c r="F587" s="423"/>
      <c r="G587" s="423"/>
      <c r="H587" s="423"/>
      <c r="I587" s="423"/>
      <c r="J587" s="423"/>
      <c r="K587" s="423"/>
      <c r="L587" s="423"/>
      <c r="M587" s="423"/>
      <c r="N587" s="423"/>
      <c r="O587" s="423"/>
      <c r="P587" s="423"/>
      <c r="Q587" s="423"/>
      <c r="R587" s="423"/>
      <c r="S587" s="423"/>
      <c r="T587" s="423"/>
      <c r="U587" s="423"/>
      <c r="V587" s="423"/>
      <c r="W587" s="423"/>
      <c r="X587" s="423"/>
      <c r="Y587" s="423"/>
      <c r="Z587" s="423"/>
    </row>
    <row r="588" spans="1:26" ht="15.75" customHeight="1">
      <c r="A588" s="570"/>
      <c r="B588" s="547"/>
      <c r="C588" s="571"/>
      <c r="D588" s="547"/>
      <c r="E588" s="423"/>
      <c r="F588" s="423"/>
      <c r="G588" s="423"/>
      <c r="H588" s="423"/>
      <c r="I588" s="423"/>
      <c r="J588" s="423"/>
      <c r="K588" s="423"/>
      <c r="L588" s="423"/>
      <c r="M588" s="423"/>
      <c r="N588" s="423"/>
      <c r="O588" s="423"/>
      <c r="P588" s="423"/>
      <c r="Q588" s="423"/>
      <c r="R588" s="423"/>
      <c r="S588" s="423"/>
      <c r="T588" s="423"/>
      <c r="U588" s="423"/>
      <c r="V588" s="423"/>
      <c r="W588" s="423"/>
      <c r="X588" s="423"/>
      <c r="Y588" s="423"/>
      <c r="Z588" s="423"/>
    </row>
    <row r="589" spans="1:26" ht="15.75" customHeight="1">
      <c r="A589" s="570"/>
      <c r="B589" s="547"/>
      <c r="C589" s="571"/>
      <c r="D589" s="547"/>
      <c r="E589" s="423"/>
      <c r="F589" s="423"/>
      <c r="G589" s="423"/>
      <c r="H589" s="423"/>
      <c r="I589" s="423"/>
      <c r="J589" s="423"/>
      <c r="K589" s="423"/>
      <c r="L589" s="423"/>
      <c r="M589" s="423"/>
      <c r="N589" s="423"/>
      <c r="O589" s="423"/>
      <c r="P589" s="423"/>
      <c r="Q589" s="423"/>
      <c r="R589" s="423"/>
      <c r="S589" s="423"/>
      <c r="T589" s="423"/>
      <c r="U589" s="423"/>
      <c r="V589" s="423"/>
      <c r="W589" s="423"/>
      <c r="X589" s="423"/>
      <c r="Y589" s="423"/>
      <c r="Z589" s="423"/>
    </row>
    <row r="590" spans="1:26" ht="15.75" customHeight="1">
      <c r="A590" s="570"/>
      <c r="B590" s="547"/>
      <c r="C590" s="571"/>
      <c r="D590" s="547"/>
      <c r="E590" s="423"/>
      <c r="F590" s="423"/>
      <c r="G590" s="423"/>
      <c r="H590" s="423"/>
      <c r="I590" s="423"/>
      <c r="J590" s="423"/>
      <c r="K590" s="423"/>
      <c r="L590" s="423"/>
      <c r="M590" s="423"/>
      <c r="N590" s="423"/>
      <c r="O590" s="423"/>
      <c r="P590" s="423"/>
      <c r="Q590" s="423"/>
      <c r="R590" s="423"/>
      <c r="S590" s="423"/>
      <c r="T590" s="423"/>
      <c r="U590" s="423"/>
      <c r="V590" s="423"/>
      <c r="W590" s="423"/>
      <c r="X590" s="423"/>
      <c r="Y590" s="423"/>
      <c r="Z590" s="423"/>
    </row>
    <row r="591" spans="1:26" ht="15.75" customHeight="1">
      <c r="A591" s="570"/>
      <c r="B591" s="547"/>
      <c r="C591" s="571"/>
      <c r="D591" s="547"/>
      <c r="E591" s="423"/>
      <c r="F591" s="423"/>
      <c r="G591" s="423"/>
      <c r="H591" s="423"/>
      <c r="I591" s="423"/>
      <c r="J591" s="423"/>
      <c r="K591" s="423"/>
      <c r="L591" s="423"/>
      <c r="M591" s="423"/>
      <c r="N591" s="423"/>
      <c r="O591" s="423"/>
      <c r="P591" s="423"/>
      <c r="Q591" s="423"/>
      <c r="R591" s="423"/>
      <c r="S591" s="423"/>
      <c r="T591" s="423"/>
      <c r="U591" s="423"/>
      <c r="V591" s="423"/>
      <c r="W591" s="423"/>
      <c r="X591" s="423"/>
      <c r="Y591" s="423"/>
      <c r="Z591" s="423"/>
    </row>
    <row r="592" spans="1:26" ht="15.75" customHeight="1">
      <c r="A592" s="570"/>
      <c r="B592" s="547"/>
      <c r="C592" s="571"/>
      <c r="D592" s="547"/>
      <c r="E592" s="423"/>
      <c r="F592" s="423"/>
      <c r="G592" s="423"/>
      <c r="H592" s="423"/>
      <c r="I592" s="423"/>
      <c r="J592" s="423"/>
      <c r="K592" s="423"/>
      <c r="L592" s="423"/>
      <c r="M592" s="423"/>
      <c r="N592" s="423"/>
      <c r="O592" s="423"/>
      <c r="P592" s="423"/>
      <c r="Q592" s="423"/>
      <c r="R592" s="423"/>
      <c r="S592" s="423"/>
      <c r="T592" s="423"/>
      <c r="U592" s="423"/>
      <c r="V592" s="423"/>
      <c r="W592" s="423"/>
      <c r="X592" s="423"/>
      <c r="Y592" s="423"/>
      <c r="Z592" s="423"/>
    </row>
    <row r="593" spans="1:26" ht="15.75" customHeight="1">
      <c r="A593" s="570"/>
      <c r="B593" s="547"/>
      <c r="C593" s="571"/>
      <c r="D593" s="547"/>
      <c r="E593" s="423"/>
      <c r="F593" s="423"/>
      <c r="G593" s="423"/>
      <c r="H593" s="423"/>
      <c r="I593" s="423"/>
      <c r="J593" s="423"/>
      <c r="K593" s="423"/>
      <c r="L593" s="423"/>
      <c r="M593" s="423"/>
      <c r="N593" s="423"/>
      <c r="O593" s="423"/>
      <c r="P593" s="423"/>
      <c r="Q593" s="423"/>
      <c r="R593" s="423"/>
      <c r="S593" s="423"/>
      <c r="T593" s="423"/>
      <c r="U593" s="423"/>
      <c r="V593" s="423"/>
      <c r="W593" s="423"/>
      <c r="X593" s="423"/>
      <c r="Y593" s="423"/>
      <c r="Z593" s="423"/>
    </row>
    <row r="594" spans="1:26" ht="15.75" customHeight="1">
      <c r="A594" s="570"/>
      <c r="B594" s="547"/>
      <c r="C594" s="571"/>
      <c r="D594" s="547"/>
      <c r="E594" s="423"/>
      <c r="F594" s="423"/>
      <c r="G594" s="423"/>
      <c r="H594" s="423"/>
      <c r="I594" s="423"/>
      <c r="J594" s="423"/>
      <c r="K594" s="423"/>
      <c r="L594" s="423"/>
      <c r="M594" s="423"/>
      <c r="N594" s="423"/>
      <c r="O594" s="423"/>
      <c r="P594" s="423"/>
      <c r="Q594" s="423"/>
      <c r="R594" s="423"/>
      <c r="S594" s="423"/>
      <c r="T594" s="423"/>
      <c r="U594" s="423"/>
      <c r="V594" s="423"/>
      <c r="W594" s="423"/>
      <c r="X594" s="423"/>
      <c r="Y594" s="423"/>
      <c r="Z594" s="423"/>
    </row>
    <row r="595" spans="1:26" ht="15.75" customHeight="1">
      <c r="A595" s="570"/>
      <c r="B595" s="547"/>
      <c r="C595" s="571"/>
      <c r="D595" s="547"/>
      <c r="E595" s="423"/>
      <c r="F595" s="423"/>
      <c r="G595" s="423"/>
      <c r="H595" s="423"/>
      <c r="I595" s="423"/>
      <c r="J595" s="423"/>
      <c r="K595" s="423"/>
      <c r="L595" s="423"/>
      <c r="M595" s="423"/>
      <c r="N595" s="423"/>
      <c r="O595" s="423"/>
      <c r="P595" s="423"/>
      <c r="Q595" s="423"/>
      <c r="R595" s="423"/>
      <c r="S595" s="423"/>
      <c r="T595" s="423"/>
      <c r="U595" s="423"/>
      <c r="V595" s="423"/>
      <c r="W595" s="423"/>
      <c r="X595" s="423"/>
      <c r="Y595" s="423"/>
      <c r="Z595" s="423"/>
    </row>
    <row r="596" spans="1:26" ht="15.75" customHeight="1">
      <c r="A596" s="570"/>
      <c r="B596" s="547"/>
      <c r="C596" s="571"/>
      <c r="D596" s="547"/>
      <c r="E596" s="423"/>
      <c r="F596" s="423"/>
      <c r="G596" s="423"/>
      <c r="H596" s="423"/>
      <c r="I596" s="423"/>
      <c r="J596" s="423"/>
      <c r="K596" s="423"/>
      <c r="L596" s="423"/>
      <c r="M596" s="423"/>
      <c r="N596" s="423"/>
      <c r="O596" s="423"/>
      <c r="P596" s="423"/>
      <c r="Q596" s="423"/>
      <c r="R596" s="423"/>
      <c r="S596" s="423"/>
      <c r="T596" s="423"/>
      <c r="U596" s="423"/>
      <c r="V596" s="423"/>
      <c r="W596" s="423"/>
      <c r="X596" s="423"/>
      <c r="Y596" s="423"/>
      <c r="Z596" s="423"/>
    </row>
    <row r="597" spans="1:26" ht="15.75" customHeight="1">
      <c r="A597" s="570"/>
      <c r="B597" s="547"/>
      <c r="C597" s="571"/>
      <c r="D597" s="547"/>
      <c r="E597" s="423"/>
      <c r="F597" s="423"/>
      <c r="G597" s="423"/>
      <c r="H597" s="423"/>
      <c r="I597" s="423"/>
      <c r="J597" s="423"/>
      <c r="K597" s="423"/>
      <c r="L597" s="423"/>
      <c r="M597" s="423"/>
      <c r="N597" s="423"/>
      <c r="O597" s="423"/>
      <c r="P597" s="423"/>
      <c r="Q597" s="423"/>
      <c r="R597" s="423"/>
      <c r="S597" s="423"/>
      <c r="T597" s="423"/>
      <c r="U597" s="423"/>
      <c r="V597" s="423"/>
      <c r="W597" s="423"/>
      <c r="X597" s="423"/>
      <c r="Y597" s="423"/>
      <c r="Z597" s="423"/>
    </row>
    <row r="598" spans="1:26" ht="15.75" customHeight="1">
      <c r="A598" s="570"/>
      <c r="B598" s="547"/>
      <c r="C598" s="571"/>
      <c r="D598" s="547"/>
      <c r="E598" s="423"/>
      <c r="F598" s="423"/>
      <c r="G598" s="423"/>
      <c r="H598" s="423"/>
      <c r="I598" s="423"/>
      <c r="J598" s="423"/>
      <c r="K598" s="423"/>
      <c r="L598" s="423"/>
      <c r="M598" s="423"/>
      <c r="N598" s="423"/>
      <c r="O598" s="423"/>
      <c r="P598" s="423"/>
      <c r="Q598" s="423"/>
      <c r="R598" s="423"/>
      <c r="S598" s="423"/>
      <c r="T598" s="423"/>
      <c r="U598" s="423"/>
      <c r="V598" s="423"/>
      <c r="W598" s="423"/>
      <c r="X598" s="423"/>
      <c r="Y598" s="423"/>
      <c r="Z598" s="423"/>
    </row>
    <row r="599" spans="1:26" ht="15.75" customHeight="1">
      <c r="A599" s="570"/>
      <c r="B599" s="547"/>
      <c r="C599" s="571"/>
      <c r="D599" s="547"/>
      <c r="E599" s="423"/>
      <c r="F599" s="423"/>
      <c r="G599" s="423"/>
      <c r="H599" s="423"/>
      <c r="I599" s="423"/>
      <c r="J599" s="423"/>
      <c r="K599" s="423"/>
      <c r="L599" s="423"/>
      <c r="M599" s="423"/>
      <c r="N599" s="423"/>
      <c r="O599" s="423"/>
      <c r="P599" s="423"/>
      <c r="Q599" s="423"/>
      <c r="R599" s="423"/>
      <c r="S599" s="423"/>
      <c r="T599" s="423"/>
      <c r="U599" s="423"/>
      <c r="V599" s="423"/>
      <c r="W599" s="423"/>
      <c r="X599" s="423"/>
      <c r="Y599" s="423"/>
      <c r="Z599" s="423"/>
    </row>
    <row r="600" spans="1:26" ht="15.75" customHeight="1">
      <c r="A600" s="570"/>
      <c r="B600" s="547"/>
      <c r="C600" s="571"/>
      <c r="D600" s="547"/>
      <c r="E600" s="423"/>
      <c r="F600" s="423"/>
      <c r="G600" s="423"/>
      <c r="H600" s="423"/>
      <c r="I600" s="423"/>
      <c r="J600" s="423"/>
      <c r="K600" s="423"/>
      <c r="L600" s="423"/>
      <c r="M600" s="423"/>
      <c r="N600" s="423"/>
      <c r="O600" s="423"/>
      <c r="P600" s="423"/>
      <c r="Q600" s="423"/>
      <c r="R600" s="423"/>
      <c r="S600" s="423"/>
      <c r="T600" s="423"/>
      <c r="U600" s="423"/>
      <c r="V600" s="423"/>
      <c r="W600" s="423"/>
      <c r="X600" s="423"/>
      <c r="Y600" s="423"/>
      <c r="Z600" s="423"/>
    </row>
    <row r="601" spans="1:26" ht="15.75" customHeight="1">
      <c r="A601" s="570"/>
      <c r="B601" s="547"/>
      <c r="C601" s="571"/>
      <c r="D601" s="547"/>
      <c r="E601" s="423"/>
      <c r="F601" s="423"/>
      <c r="G601" s="423"/>
      <c r="H601" s="423"/>
      <c r="I601" s="423"/>
      <c r="J601" s="423"/>
      <c r="K601" s="423"/>
      <c r="L601" s="423"/>
      <c r="M601" s="423"/>
      <c r="N601" s="423"/>
      <c r="O601" s="423"/>
      <c r="P601" s="423"/>
      <c r="Q601" s="423"/>
      <c r="R601" s="423"/>
      <c r="S601" s="423"/>
      <c r="T601" s="423"/>
      <c r="U601" s="423"/>
      <c r="V601" s="423"/>
      <c r="W601" s="423"/>
      <c r="X601" s="423"/>
      <c r="Y601" s="423"/>
      <c r="Z601" s="423"/>
    </row>
    <row r="602" spans="1:26" ht="15.75" customHeight="1">
      <c r="A602" s="570"/>
      <c r="B602" s="547"/>
      <c r="C602" s="571"/>
      <c r="D602" s="547"/>
      <c r="E602" s="423"/>
      <c r="F602" s="423"/>
      <c r="G602" s="423"/>
      <c r="H602" s="423"/>
      <c r="I602" s="423"/>
      <c r="J602" s="423"/>
      <c r="K602" s="423"/>
      <c r="L602" s="423"/>
      <c r="M602" s="423"/>
      <c r="N602" s="423"/>
      <c r="O602" s="423"/>
      <c r="P602" s="423"/>
      <c r="Q602" s="423"/>
      <c r="R602" s="423"/>
      <c r="S602" s="423"/>
      <c r="T602" s="423"/>
      <c r="U602" s="423"/>
      <c r="V602" s="423"/>
      <c r="W602" s="423"/>
      <c r="X602" s="423"/>
      <c r="Y602" s="423"/>
      <c r="Z602" s="423"/>
    </row>
    <row r="603" spans="1:26" ht="15.75" customHeight="1">
      <c r="A603" s="570"/>
      <c r="B603" s="547"/>
      <c r="C603" s="571"/>
      <c r="D603" s="547"/>
      <c r="E603" s="423"/>
      <c r="F603" s="423"/>
      <c r="G603" s="423"/>
      <c r="H603" s="423"/>
      <c r="I603" s="423"/>
      <c r="J603" s="423"/>
      <c r="K603" s="423"/>
      <c r="L603" s="423"/>
      <c r="M603" s="423"/>
      <c r="N603" s="423"/>
      <c r="O603" s="423"/>
      <c r="P603" s="423"/>
      <c r="Q603" s="423"/>
      <c r="R603" s="423"/>
      <c r="S603" s="423"/>
      <c r="T603" s="423"/>
      <c r="U603" s="423"/>
      <c r="V603" s="423"/>
      <c r="W603" s="423"/>
      <c r="X603" s="423"/>
      <c r="Y603" s="423"/>
      <c r="Z603" s="423"/>
    </row>
    <row r="604" spans="1:26" ht="15.75" customHeight="1">
      <c r="A604" s="570"/>
      <c r="B604" s="547"/>
      <c r="C604" s="571"/>
      <c r="D604" s="547"/>
      <c r="E604" s="423"/>
      <c r="F604" s="423"/>
      <c r="G604" s="423"/>
      <c r="H604" s="423"/>
      <c r="I604" s="423"/>
      <c r="J604" s="423"/>
      <c r="K604" s="423"/>
      <c r="L604" s="423"/>
      <c r="M604" s="423"/>
      <c r="N604" s="423"/>
      <c r="O604" s="423"/>
      <c r="P604" s="423"/>
      <c r="Q604" s="423"/>
      <c r="R604" s="423"/>
      <c r="S604" s="423"/>
      <c r="T604" s="423"/>
      <c r="U604" s="423"/>
      <c r="V604" s="423"/>
      <c r="W604" s="423"/>
      <c r="X604" s="423"/>
      <c r="Y604" s="423"/>
      <c r="Z604" s="423"/>
    </row>
    <row r="605" spans="1:26" ht="15.75" customHeight="1">
      <c r="A605" s="570"/>
      <c r="B605" s="547"/>
      <c r="C605" s="571"/>
      <c r="D605" s="547"/>
      <c r="E605" s="423"/>
      <c r="F605" s="423"/>
      <c r="G605" s="423"/>
      <c r="H605" s="423"/>
      <c r="I605" s="423"/>
      <c r="J605" s="423"/>
      <c r="K605" s="423"/>
      <c r="L605" s="423"/>
      <c r="M605" s="423"/>
      <c r="N605" s="423"/>
      <c r="O605" s="423"/>
      <c r="P605" s="423"/>
      <c r="Q605" s="423"/>
      <c r="R605" s="423"/>
      <c r="S605" s="423"/>
      <c r="T605" s="423"/>
      <c r="U605" s="423"/>
      <c r="V605" s="423"/>
      <c r="W605" s="423"/>
      <c r="X605" s="423"/>
      <c r="Y605" s="423"/>
      <c r="Z605" s="423"/>
    </row>
    <row r="606" spans="1:26" ht="15.75" customHeight="1">
      <c r="A606" s="570"/>
      <c r="B606" s="547"/>
      <c r="C606" s="571"/>
      <c r="D606" s="547"/>
      <c r="E606" s="423"/>
      <c r="F606" s="423"/>
      <c r="G606" s="423"/>
      <c r="H606" s="423"/>
      <c r="I606" s="423"/>
      <c r="J606" s="423"/>
      <c r="K606" s="423"/>
      <c r="L606" s="423"/>
      <c r="M606" s="423"/>
      <c r="N606" s="423"/>
      <c r="O606" s="423"/>
      <c r="P606" s="423"/>
      <c r="Q606" s="423"/>
      <c r="R606" s="423"/>
      <c r="S606" s="423"/>
      <c r="T606" s="423"/>
      <c r="U606" s="423"/>
      <c r="V606" s="423"/>
      <c r="W606" s="423"/>
      <c r="X606" s="423"/>
      <c r="Y606" s="423"/>
      <c r="Z606" s="423"/>
    </row>
    <row r="607" spans="1:26" ht="15.75" customHeight="1">
      <c r="A607" s="570"/>
      <c r="B607" s="547"/>
      <c r="C607" s="571"/>
      <c r="D607" s="547"/>
      <c r="E607" s="423"/>
      <c r="F607" s="423"/>
      <c r="G607" s="423"/>
      <c r="H607" s="423"/>
      <c r="I607" s="423"/>
      <c r="J607" s="423"/>
      <c r="K607" s="423"/>
      <c r="L607" s="423"/>
      <c r="M607" s="423"/>
      <c r="N607" s="423"/>
      <c r="O607" s="423"/>
      <c r="P607" s="423"/>
      <c r="Q607" s="423"/>
      <c r="R607" s="423"/>
      <c r="S607" s="423"/>
      <c r="T607" s="423"/>
      <c r="U607" s="423"/>
      <c r="V607" s="423"/>
      <c r="W607" s="423"/>
      <c r="X607" s="423"/>
      <c r="Y607" s="423"/>
      <c r="Z607" s="423"/>
    </row>
    <row r="608" spans="1:26" ht="15.75" customHeight="1">
      <c r="A608" s="570"/>
      <c r="B608" s="547"/>
      <c r="C608" s="571"/>
      <c r="D608" s="547"/>
      <c r="E608" s="423"/>
      <c r="F608" s="423"/>
      <c r="G608" s="423"/>
      <c r="H608" s="423"/>
      <c r="I608" s="423"/>
      <c r="J608" s="423"/>
      <c r="K608" s="423"/>
      <c r="L608" s="423"/>
      <c r="M608" s="423"/>
      <c r="N608" s="423"/>
      <c r="O608" s="423"/>
      <c r="P608" s="423"/>
      <c r="Q608" s="423"/>
      <c r="R608" s="423"/>
      <c r="S608" s="423"/>
      <c r="T608" s="423"/>
      <c r="U608" s="423"/>
      <c r="V608" s="423"/>
      <c r="W608" s="423"/>
      <c r="X608" s="423"/>
      <c r="Y608" s="423"/>
      <c r="Z608" s="423"/>
    </row>
    <row r="609" spans="1:26" ht="15.75" customHeight="1">
      <c r="A609" s="570"/>
      <c r="B609" s="547"/>
      <c r="C609" s="571"/>
      <c r="D609" s="547"/>
      <c r="E609" s="423"/>
      <c r="F609" s="423"/>
      <c r="G609" s="423"/>
      <c r="H609" s="423"/>
      <c r="I609" s="423"/>
      <c r="J609" s="423"/>
      <c r="K609" s="423"/>
      <c r="L609" s="423"/>
      <c r="M609" s="423"/>
      <c r="N609" s="423"/>
      <c r="O609" s="423"/>
      <c r="P609" s="423"/>
      <c r="Q609" s="423"/>
      <c r="R609" s="423"/>
      <c r="S609" s="423"/>
      <c r="T609" s="423"/>
      <c r="U609" s="423"/>
      <c r="V609" s="423"/>
      <c r="W609" s="423"/>
      <c r="X609" s="423"/>
      <c r="Y609" s="423"/>
      <c r="Z609" s="423"/>
    </row>
    <row r="610" spans="1:26" ht="15.75" customHeight="1">
      <c r="A610" s="570"/>
      <c r="B610" s="547"/>
      <c r="C610" s="571"/>
      <c r="D610" s="547"/>
      <c r="E610" s="423"/>
      <c r="F610" s="423"/>
      <c r="G610" s="423"/>
      <c r="H610" s="423"/>
      <c r="I610" s="423"/>
      <c r="J610" s="423"/>
      <c r="K610" s="423"/>
      <c r="L610" s="423"/>
      <c r="M610" s="423"/>
      <c r="N610" s="423"/>
      <c r="O610" s="423"/>
      <c r="P610" s="423"/>
      <c r="Q610" s="423"/>
      <c r="R610" s="423"/>
      <c r="S610" s="423"/>
      <c r="T610" s="423"/>
      <c r="U610" s="423"/>
      <c r="V610" s="423"/>
      <c r="W610" s="423"/>
      <c r="X610" s="423"/>
      <c r="Y610" s="423"/>
      <c r="Z610" s="423"/>
    </row>
    <row r="611" spans="1:26" ht="15.75" customHeight="1">
      <c r="A611" s="570"/>
      <c r="B611" s="547"/>
      <c r="C611" s="571"/>
      <c r="D611" s="547"/>
      <c r="E611" s="423"/>
      <c r="F611" s="423"/>
      <c r="G611" s="423"/>
      <c r="H611" s="423"/>
      <c r="I611" s="423"/>
      <c r="J611" s="423"/>
      <c r="K611" s="423"/>
      <c r="L611" s="423"/>
      <c r="M611" s="423"/>
      <c r="N611" s="423"/>
      <c r="O611" s="423"/>
      <c r="P611" s="423"/>
      <c r="Q611" s="423"/>
      <c r="R611" s="423"/>
      <c r="S611" s="423"/>
      <c r="T611" s="423"/>
      <c r="U611" s="423"/>
      <c r="V611" s="423"/>
      <c r="W611" s="423"/>
      <c r="X611" s="423"/>
      <c r="Y611" s="423"/>
      <c r="Z611" s="423"/>
    </row>
    <row r="612" spans="1:26" ht="15.75" customHeight="1">
      <c r="A612" s="570"/>
      <c r="B612" s="547"/>
      <c r="C612" s="571"/>
      <c r="D612" s="547"/>
      <c r="E612" s="423"/>
      <c r="F612" s="423"/>
      <c r="G612" s="423"/>
      <c r="H612" s="423"/>
      <c r="I612" s="423"/>
      <c r="J612" s="423"/>
      <c r="K612" s="423"/>
      <c r="L612" s="423"/>
      <c r="M612" s="423"/>
      <c r="N612" s="423"/>
      <c r="O612" s="423"/>
      <c r="P612" s="423"/>
      <c r="Q612" s="423"/>
      <c r="R612" s="423"/>
      <c r="S612" s="423"/>
      <c r="T612" s="423"/>
      <c r="U612" s="423"/>
      <c r="V612" s="423"/>
      <c r="W612" s="423"/>
      <c r="X612" s="423"/>
      <c r="Y612" s="423"/>
      <c r="Z612" s="423"/>
    </row>
    <row r="613" spans="1:26" ht="15.75" customHeight="1">
      <c r="A613" s="570"/>
      <c r="B613" s="547"/>
      <c r="C613" s="571"/>
      <c r="D613" s="547"/>
      <c r="E613" s="423"/>
      <c r="F613" s="423"/>
      <c r="G613" s="423"/>
      <c r="H613" s="423"/>
      <c r="I613" s="423"/>
      <c r="J613" s="423"/>
      <c r="K613" s="423"/>
      <c r="L613" s="423"/>
      <c r="M613" s="423"/>
      <c r="N613" s="423"/>
      <c r="O613" s="423"/>
      <c r="P613" s="423"/>
      <c r="Q613" s="423"/>
      <c r="R613" s="423"/>
      <c r="S613" s="423"/>
      <c r="T613" s="423"/>
      <c r="U613" s="423"/>
      <c r="V613" s="423"/>
      <c r="W613" s="423"/>
      <c r="X613" s="423"/>
      <c r="Y613" s="423"/>
      <c r="Z613" s="423"/>
    </row>
    <row r="614" spans="1:26" ht="15.75" customHeight="1">
      <c r="A614" s="570"/>
      <c r="B614" s="547"/>
      <c r="C614" s="571"/>
      <c r="D614" s="547"/>
      <c r="E614" s="423"/>
      <c r="F614" s="423"/>
      <c r="G614" s="423"/>
      <c r="H614" s="423"/>
      <c r="I614" s="423"/>
      <c r="J614" s="423"/>
      <c r="K614" s="423"/>
      <c r="L614" s="423"/>
      <c r="M614" s="423"/>
      <c r="N614" s="423"/>
      <c r="O614" s="423"/>
      <c r="P614" s="423"/>
      <c r="Q614" s="423"/>
      <c r="R614" s="423"/>
      <c r="S614" s="423"/>
      <c r="T614" s="423"/>
      <c r="U614" s="423"/>
      <c r="V614" s="423"/>
      <c r="W614" s="423"/>
      <c r="X614" s="423"/>
      <c r="Y614" s="423"/>
      <c r="Z614" s="423"/>
    </row>
    <row r="615" spans="1:26" ht="15.75" customHeight="1">
      <c r="A615" s="570"/>
      <c r="B615" s="547"/>
      <c r="C615" s="571"/>
      <c r="D615" s="547"/>
      <c r="E615" s="423"/>
      <c r="F615" s="423"/>
      <c r="G615" s="423"/>
      <c r="H615" s="423"/>
      <c r="I615" s="423"/>
      <c r="J615" s="423"/>
      <c r="K615" s="423"/>
      <c r="L615" s="423"/>
      <c r="M615" s="423"/>
      <c r="N615" s="423"/>
      <c r="O615" s="423"/>
      <c r="P615" s="423"/>
      <c r="Q615" s="423"/>
      <c r="R615" s="423"/>
      <c r="S615" s="423"/>
      <c r="T615" s="423"/>
      <c r="U615" s="423"/>
      <c r="V615" s="423"/>
      <c r="W615" s="423"/>
      <c r="X615" s="423"/>
      <c r="Y615" s="423"/>
      <c r="Z615" s="423"/>
    </row>
    <row r="616" spans="1:26" ht="15.75" customHeight="1">
      <c r="A616" s="570"/>
      <c r="B616" s="547"/>
      <c r="C616" s="571"/>
      <c r="D616" s="547"/>
      <c r="E616" s="423"/>
      <c r="F616" s="423"/>
      <c r="G616" s="423"/>
      <c r="H616" s="423"/>
      <c r="I616" s="423"/>
      <c r="J616" s="423"/>
      <c r="K616" s="423"/>
      <c r="L616" s="423"/>
      <c r="M616" s="423"/>
      <c r="N616" s="423"/>
      <c r="O616" s="423"/>
      <c r="P616" s="423"/>
      <c r="Q616" s="423"/>
      <c r="R616" s="423"/>
      <c r="S616" s="423"/>
      <c r="T616" s="423"/>
      <c r="U616" s="423"/>
      <c r="V616" s="423"/>
      <c r="W616" s="423"/>
      <c r="X616" s="423"/>
      <c r="Y616" s="423"/>
      <c r="Z616" s="423"/>
    </row>
    <row r="617" spans="1:26" ht="15.75" customHeight="1">
      <c r="A617" s="570"/>
      <c r="B617" s="547"/>
      <c r="C617" s="571"/>
      <c r="D617" s="547"/>
      <c r="E617" s="423"/>
      <c r="F617" s="423"/>
      <c r="G617" s="423"/>
      <c r="H617" s="423"/>
      <c r="I617" s="423"/>
      <c r="J617" s="423"/>
      <c r="K617" s="423"/>
      <c r="L617" s="423"/>
      <c r="M617" s="423"/>
      <c r="N617" s="423"/>
      <c r="O617" s="423"/>
      <c r="P617" s="423"/>
      <c r="Q617" s="423"/>
      <c r="R617" s="423"/>
      <c r="S617" s="423"/>
      <c r="T617" s="423"/>
      <c r="U617" s="423"/>
      <c r="V617" s="423"/>
      <c r="W617" s="423"/>
      <c r="X617" s="423"/>
      <c r="Y617" s="423"/>
      <c r="Z617" s="423"/>
    </row>
    <row r="618" spans="1:26" ht="15.75" customHeight="1">
      <c r="A618" s="570"/>
      <c r="B618" s="547"/>
      <c r="C618" s="571"/>
      <c r="D618" s="547"/>
      <c r="E618" s="423"/>
      <c r="F618" s="423"/>
      <c r="G618" s="423"/>
      <c r="H618" s="423"/>
      <c r="I618" s="423"/>
      <c r="J618" s="423"/>
      <c r="K618" s="423"/>
      <c r="L618" s="423"/>
      <c r="M618" s="423"/>
      <c r="N618" s="423"/>
      <c r="O618" s="423"/>
      <c r="P618" s="423"/>
      <c r="Q618" s="423"/>
      <c r="R618" s="423"/>
      <c r="S618" s="423"/>
      <c r="T618" s="423"/>
      <c r="U618" s="423"/>
      <c r="V618" s="423"/>
      <c r="W618" s="423"/>
      <c r="X618" s="423"/>
      <c r="Y618" s="423"/>
      <c r="Z618" s="423"/>
    </row>
    <row r="619" spans="1:26" ht="15.75" customHeight="1">
      <c r="A619" s="570"/>
      <c r="B619" s="547"/>
      <c r="C619" s="571"/>
      <c r="D619" s="547"/>
      <c r="E619" s="423"/>
      <c r="F619" s="423"/>
      <c r="G619" s="423"/>
      <c r="H619" s="423"/>
      <c r="I619" s="423"/>
      <c r="J619" s="423"/>
      <c r="K619" s="423"/>
      <c r="L619" s="423"/>
      <c r="M619" s="423"/>
      <c r="N619" s="423"/>
      <c r="O619" s="423"/>
      <c r="P619" s="423"/>
      <c r="Q619" s="423"/>
      <c r="R619" s="423"/>
      <c r="S619" s="423"/>
      <c r="T619" s="423"/>
      <c r="U619" s="423"/>
      <c r="V619" s="423"/>
      <c r="W619" s="423"/>
      <c r="X619" s="423"/>
      <c r="Y619" s="423"/>
      <c r="Z619" s="423"/>
    </row>
    <row r="620" spans="1:26" ht="15.75" customHeight="1">
      <c r="A620" s="570"/>
      <c r="B620" s="547"/>
      <c r="C620" s="571"/>
      <c r="D620" s="547"/>
      <c r="E620" s="423"/>
      <c r="F620" s="423"/>
      <c r="G620" s="423"/>
      <c r="H620" s="423"/>
      <c r="I620" s="423"/>
      <c r="J620" s="423"/>
      <c r="K620" s="423"/>
      <c r="L620" s="423"/>
      <c r="M620" s="423"/>
      <c r="N620" s="423"/>
      <c r="O620" s="423"/>
      <c r="P620" s="423"/>
      <c r="Q620" s="423"/>
      <c r="R620" s="423"/>
      <c r="S620" s="423"/>
      <c r="T620" s="423"/>
      <c r="U620" s="423"/>
      <c r="V620" s="423"/>
      <c r="W620" s="423"/>
      <c r="X620" s="423"/>
      <c r="Y620" s="423"/>
      <c r="Z620" s="423"/>
    </row>
    <row r="621" spans="1:26" ht="15.75" customHeight="1">
      <c r="A621" s="570"/>
      <c r="B621" s="547"/>
      <c r="C621" s="571"/>
      <c r="D621" s="547"/>
      <c r="E621" s="423"/>
      <c r="F621" s="423"/>
      <c r="G621" s="423"/>
      <c r="H621" s="423"/>
      <c r="I621" s="423"/>
      <c r="J621" s="423"/>
      <c r="K621" s="423"/>
      <c r="L621" s="423"/>
      <c r="M621" s="423"/>
      <c r="N621" s="423"/>
      <c r="O621" s="423"/>
      <c r="P621" s="423"/>
      <c r="Q621" s="423"/>
      <c r="R621" s="423"/>
      <c r="S621" s="423"/>
      <c r="T621" s="423"/>
      <c r="U621" s="423"/>
      <c r="V621" s="423"/>
      <c r="W621" s="423"/>
      <c r="X621" s="423"/>
      <c r="Y621" s="423"/>
      <c r="Z621" s="423"/>
    </row>
    <row r="622" spans="1:26" ht="15.75" customHeight="1">
      <c r="A622" s="570"/>
      <c r="B622" s="547"/>
      <c r="C622" s="571"/>
      <c r="D622" s="547"/>
      <c r="E622" s="423"/>
      <c r="F622" s="423"/>
      <c r="G622" s="423"/>
      <c r="H622" s="423"/>
      <c r="I622" s="423"/>
      <c r="J622" s="423"/>
      <c r="K622" s="423"/>
      <c r="L622" s="423"/>
      <c r="M622" s="423"/>
      <c r="N622" s="423"/>
      <c r="O622" s="423"/>
      <c r="P622" s="423"/>
      <c r="Q622" s="423"/>
      <c r="R622" s="423"/>
      <c r="S622" s="423"/>
      <c r="T622" s="423"/>
      <c r="U622" s="423"/>
      <c r="V622" s="423"/>
      <c r="W622" s="423"/>
      <c r="X622" s="423"/>
      <c r="Y622" s="423"/>
      <c r="Z622" s="423"/>
    </row>
    <row r="623" spans="1:26" ht="15.75" customHeight="1">
      <c r="A623" s="570"/>
      <c r="B623" s="547"/>
      <c r="C623" s="571"/>
      <c r="D623" s="547"/>
      <c r="E623" s="423"/>
      <c r="F623" s="423"/>
      <c r="G623" s="423"/>
      <c r="H623" s="423"/>
      <c r="I623" s="423"/>
      <c r="J623" s="423"/>
      <c r="K623" s="423"/>
      <c r="L623" s="423"/>
      <c r="M623" s="423"/>
      <c r="N623" s="423"/>
      <c r="O623" s="423"/>
      <c r="P623" s="423"/>
      <c r="Q623" s="423"/>
      <c r="R623" s="423"/>
      <c r="S623" s="423"/>
      <c r="T623" s="423"/>
      <c r="U623" s="423"/>
      <c r="V623" s="423"/>
      <c r="W623" s="423"/>
      <c r="X623" s="423"/>
      <c r="Y623" s="423"/>
      <c r="Z623" s="423"/>
    </row>
    <row r="624" spans="1:26" ht="15.75" customHeight="1">
      <c r="A624" s="570"/>
      <c r="B624" s="547"/>
      <c r="C624" s="571"/>
      <c r="D624" s="547"/>
      <c r="E624" s="423"/>
      <c r="F624" s="423"/>
      <c r="G624" s="423"/>
      <c r="H624" s="423"/>
      <c r="I624" s="423"/>
      <c r="J624" s="423"/>
      <c r="K624" s="423"/>
      <c r="L624" s="423"/>
      <c r="M624" s="423"/>
      <c r="N624" s="423"/>
      <c r="O624" s="423"/>
      <c r="P624" s="423"/>
      <c r="Q624" s="423"/>
      <c r="R624" s="423"/>
      <c r="S624" s="423"/>
      <c r="T624" s="423"/>
      <c r="U624" s="423"/>
      <c r="V624" s="423"/>
      <c r="W624" s="423"/>
      <c r="X624" s="423"/>
      <c r="Y624" s="423"/>
      <c r="Z624" s="423"/>
    </row>
    <row r="625" spans="1:26" ht="15.75" customHeight="1">
      <c r="A625" s="570"/>
      <c r="B625" s="547"/>
      <c r="C625" s="571"/>
      <c r="D625" s="547"/>
      <c r="E625" s="423"/>
      <c r="F625" s="423"/>
      <c r="G625" s="423"/>
      <c r="H625" s="423"/>
      <c r="I625" s="423"/>
      <c r="J625" s="423"/>
      <c r="K625" s="423"/>
      <c r="L625" s="423"/>
      <c r="M625" s="423"/>
      <c r="N625" s="423"/>
      <c r="O625" s="423"/>
      <c r="P625" s="423"/>
      <c r="Q625" s="423"/>
      <c r="R625" s="423"/>
      <c r="S625" s="423"/>
      <c r="T625" s="423"/>
      <c r="U625" s="423"/>
      <c r="V625" s="423"/>
      <c r="W625" s="423"/>
      <c r="X625" s="423"/>
      <c r="Y625" s="423"/>
      <c r="Z625" s="423"/>
    </row>
    <row r="626" spans="1:26" ht="15.75" customHeight="1">
      <c r="A626" s="570"/>
      <c r="B626" s="547"/>
      <c r="C626" s="571"/>
      <c r="D626" s="547"/>
      <c r="E626" s="423"/>
      <c r="F626" s="423"/>
      <c r="G626" s="423"/>
      <c r="H626" s="423"/>
      <c r="I626" s="423"/>
      <c r="J626" s="423"/>
      <c r="K626" s="423"/>
      <c r="L626" s="423"/>
      <c r="M626" s="423"/>
      <c r="N626" s="423"/>
      <c r="O626" s="423"/>
      <c r="P626" s="423"/>
      <c r="Q626" s="423"/>
      <c r="R626" s="423"/>
      <c r="S626" s="423"/>
      <c r="T626" s="423"/>
      <c r="U626" s="423"/>
      <c r="V626" s="423"/>
      <c r="W626" s="423"/>
      <c r="X626" s="423"/>
      <c r="Y626" s="423"/>
      <c r="Z626" s="423"/>
    </row>
    <row r="627" spans="1:26" ht="15.75" customHeight="1">
      <c r="A627" s="570"/>
      <c r="B627" s="547"/>
      <c r="C627" s="571"/>
      <c r="D627" s="547"/>
      <c r="E627" s="423"/>
      <c r="F627" s="423"/>
      <c r="G627" s="423"/>
      <c r="H627" s="423"/>
      <c r="I627" s="423"/>
      <c r="J627" s="423"/>
      <c r="K627" s="423"/>
      <c r="L627" s="423"/>
      <c r="M627" s="423"/>
      <c r="N627" s="423"/>
      <c r="O627" s="423"/>
      <c r="P627" s="423"/>
      <c r="Q627" s="423"/>
      <c r="R627" s="423"/>
      <c r="S627" s="423"/>
      <c r="T627" s="423"/>
      <c r="U627" s="423"/>
      <c r="V627" s="423"/>
      <c r="W627" s="423"/>
      <c r="X627" s="423"/>
      <c r="Y627" s="423"/>
      <c r="Z627" s="423"/>
    </row>
    <row r="628" spans="1:26" ht="15.75" customHeight="1">
      <c r="A628" s="570"/>
      <c r="B628" s="547"/>
      <c r="C628" s="571"/>
      <c r="D628" s="547"/>
      <c r="E628" s="423"/>
      <c r="F628" s="423"/>
      <c r="G628" s="423"/>
      <c r="H628" s="423"/>
      <c r="I628" s="423"/>
      <c r="J628" s="423"/>
      <c r="K628" s="423"/>
      <c r="L628" s="423"/>
      <c r="M628" s="423"/>
      <c r="N628" s="423"/>
      <c r="O628" s="423"/>
      <c r="P628" s="423"/>
      <c r="Q628" s="423"/>
      <c r="R628" s="423"/>
      <c r="S628" s="423"/>
      <c r="T628" s="423"/>
      <c r="U628" s="423"/>
      <c r="V628" s="423"/>
      <c r="W628" s="423"/>
      <c r="X628" s="423"/>
      <c r="Y628" s="423"/>
      <c r="Z628" s="423"/>
    </row>
    <row r="629" spans="1:26" ht="15.75" customHeight="1">
      <c r="A629" s="570"/>
      <c r="B629" s="547"/>
      <c r="C629" s="571"/>
      <c r="D629" s="547"/>
      <c r="E629" s="423"/>
      <c r="F629" s="423"/>
      <c r="G629" s="423"/>
      <c r="H629" s="423"/>
      <c r="I629" s="423"/>
      <c r="J629" s="423"/>
      <c r="K629" s="423"/>
      <c r="L629" s="423"/>
      <c r="M629" s="423"/>
      <c r="N629" s="423"/>
      <c r="O629" s="423"/>
      <c r="P629" s="423"/>
      <c r="Q629" s="423"/>
      <c r="R629" s="423"/>
      <c r="S629" s="423"/>
      <c r="T629" s="423"/>
      <c r="U629" s="423"/>
      <c r="V629" s="423"/>
      <c r="W629" s="423"/>
      <c r="X629" s="423"/>
      <c r="Y629" s="423"/>
      <c r="Z629" s="423"/>
    </row>
    <row r="630" spans="1:26" ht="15.75" customHeight="1">
      <c r="A630" s="570"/>
      <c r="B630" s="547"/>
      <c r="C630" s="571"/>
      <c r="D630" s="547"/>
      <c r="E630" s="423"/>
      <c r="F630" s="423"/>
      <c r="G630" s="423"/>
      <c r="H630" s="423"/>
      <c r="I630" s="423"/>
      <c r="J630" s="423"/>
      <c r="K630" s="423"/>
      <c r="L630" s="423"/>
      <c r="M630" s="423"/>
      <c r="N630" s="423"/>
      <c r="O630" s="423"/>
      <c r="P630" s="423"/>
      <c r="Q630" s="423"/>
      <c r="R630" s="423"/>
      <c r="S630" s="423"/>
      <c r="T630" s="423"/>
      <c r="U630" s="423"/>
      <c r="V630" s="423"/>
      <c r="W630" s="423"/>
      <c r="X630" s="423"/>
      <c r="Y630" s="423"/>
      <c r="Z630" s="423"/>
    </row>
    <row r="631" spans="1:26" ht="15.75" customHeight="1">
      <c r="A631" s="570"/>
      <c r="B631" s="547"/>
      <c r="C631" s="571"/>
      <c r="D631" s="547"/>
      <c r="E631" s="423"/>
      <c r="F631" s="423"/>
      <c r="G631" s="423"/>
      <c r="H631" s="423"/>
      <c r="I631" s="423"/>
      <c r="J631" s="423"/>
      <c r="K631" s="423"/>
      <c r="L631" s="423"/>
      <c r="M631" s="423"/>
      <c r="N631" s="423"/>
      <c r="O631" s="423"/>
      <c r="P631" s="423"/>
      <c r="Q631" s="423"/>
      <c r="R631" s="423"/>
      <c r="S631" s="423"/>
      <c r="T631" s="423"/>
      <c r="U631" s="423"/>
      <c r="V631" s="423"/>
      <c r="W631" s="423"/>
      <c r="X631" s="423"/>
      <c r="Y631" s="423"/>
      <c r="Z631" s="423"/>
    </row>
    <row r="632" spans="1:26" ht="15.75" customHeight="1">
      <c r="A632" s="570"/>
      <c r="B632" s="547"/>
      <c r="C632" s="571"/>
      <c r="D632" s="547"/>
      <c r="E632" s="423"/>
      <c r="F632" s="423"/>
      <c r="G632" s="423"/>
      <c r="H632" s="423"/>
      <c r="I632" s="423"/>
      <c r="J632" s="423"/>
      <c r="K632" s="423"/>
      <c r="L632" s="423"/>
      <c r="M632" s="423"/>
      <c r="N632" s="423"/>
      <c r="O632" s="423"/>
      <c r="P632" s="423"/>
      <c r="Q632" s="423"/>
      <c r="R632" s="423"/>
      <c r="S632" s="423"/>
      <c r="T632" s="423"/>
      <c r="U632" s="423"/>
      <c r="V632" s="423"/>
      <c r="W632" s="423"/>
      <c r="X632" s="423"/>
      <c r="Y632" s="423"/>
      <c r="Z632" s="423"/>
    </row>
    <row r="633" spans="1:26" ht="15.75" customHeight="1">
      <c r="A633" s="570"/>
      <c r="B633" s="547"/>
      <c r="C633" s="571"/>
      <c r="D633" s="547"/>
      <c r="E633" s="423"/>
      <c r="F633" s="423"/>
      <c r="G633" s="423"/>
      <c r="H633" s="423"/>
      <c r="I633" s="423"/>
      <c r="J633" s="423"/>
      <c r="K633" s="423"/>
      <c r="L633" s="423"/>
      <c r="M633" s="423"/>
      <c r="N633" s="423"/>
      <c r="O633" s="423"/>
      <c r="P633" s="423"/>
      <c r="Q633" s="423"/>
      <c r="R633" s="423"/>
      <c r="S633" s="423"/>
      <c r="T633" s="423"/>
      <c r="U633" s="423"/>
      <c r="V633" s="423"/>
      <c r="W633" s="423"/>
      <c r="X633" s="423"/>
      <c r="Y633" s="423"/>
      <c r="Z633" s="423"/>
    </row>
    <row r="634" spans="1:26" ht="15.75" customHeight="1">
      <c r="A634" s="570"/>
      <c r="B634" s="547"/>
      <c r="C634" s="571"/>
      <c r="D634" s="547"/>
      <c r="E634" s="423"/>
      <c r="F634" s="423"/>
      <c r="G634" s="423"/>
      <c r="H634" s="423"/>
      <c r="I634" s="423"/>
      <c r="J634" s="423"/>
      <c r="K634" s="423"/>
      <c r="L634" s="423"/>
      <c r="M634" s="423"/>
      <c r="N634" s="423"/>
      <c r="O634" s="423"/>
      <c r="P634" s="423"/>
      <c r="Q634" s="423"/>
      <c r="R634" s="423"/>
      <c r="S634" s="423"/>
      <c r="T634" s="423"/>
      <c r="U634" s="423"/>
      <c r="V634" s="423"/>
      <c r="W634" s="423"/>
      <c r="X634" s="423"/>
      <c r="Y634" s="423"/>
      <c r="Z634" s="423"/>
    </row>
    <row r="635" spans="1:26" ht="15.75" customHeight="1">
      <c r="A635" s="570"/>
      <c r="B635" s="547"/>
      <c r="C635" s="571"/>
      <c r="D635" s="547"/>
      <c r="E635" s="423"/>
      <c r="F635" s="423"/>
      <c r="G635" s="423"/>
      <c r="H635" s="423"/>
      <c r="I635" s="423"/>
      <c r="J635" s="423"/>
      <c r="K635" s="423"/>
      <c r="L635" s="423"/>
      <c r="M635" s="423"/>
      <c r="N635" s="423"/>
      <c r="O635" s="423"/>
      <c r="P635" s="423"/>
      <c r="Q635" s="423"/>
      <c r="R635" s="423"/>
      <c r="S635" s="423"/>
      <c r="T635" s="423"/>
      <c r="U635" s="423"/>
      <c r="V635" s="423"/>
      <c r="W635" s="423"/>
      <c r="X635" s="423"/>
      <c r="Y635" s="423"/>
      <c r="Z635" s="423"/>
    </row>
    <row r="636" spans="1:26" ht="15.75" customHeight="1">
      <c r="A636" s="570"/>
      <c r="B636" s="547"/>
      <c r="C636" s="571"/>
      <c r="D636" s="547"/>
      <c r="E636" s="423"/>
      <c r="F636" s="423"/>
      <c r="G636" s="423"/>
      <c r="H636" s="423"/>
      <c r="I636" s="423"/>
      <c r="J636" s="423"/>
      <c r="K636" s="423"/>
      <c r="L636" s="423"/>
      <c r="M636" s="423"/>
      <c r="N636" s="423"/>
      <c r="O636" s="423"/>
      <c r="P636" s="423"/>
      <c r="Q636" s="423"/>
      <c r="R636" s="423"/>
      <c r="S636" s="423"/>
      <c r="T636" s="423"/>
      <c r="U636" s="423"/>
      <c r="V636" s="423"/>
      <c r="W636" s="423"/>
      <c r="X636" s="423"/>
      <c r="Y636" s="423"/>
      <c r="Z636" s="423"/>
    </row>
    <row r="637" spans="1:26" ht="15.75" customHeight="1">
      <c r="A637" s="570"/>
      <c r="B637" s="547"/>
      <c r="C637" s="571"/>
      <c r="D637" s="547"/>
      <c r="E637" s="423"/>
      <c r="F637" s="423"/>
      <c r="G637" s="423"/>
      <c r="H637" s="423"/>
      <c r="I637" s="423"/>
      <c r="J637" s="423"/>
      <c r="K637" s="423"/>
      <c r="L637" s="423"/>
      <c r="M637" s="423"/>
      <c r="N637" s="423"/>
      <c r="O637" s="423"/>
      <c r="P637" s="423"/>
      <c r="Q637" s="423"/>
      <c r="R637" s="423"/>
      <c r="S637" s="423"/>
      <c r="T637" s="423"/>
      <c r="U637" s="423"/>
      <c r="V637" s="423"/>
      <c r="W637" s="423"/>
      <c r="X637" s="423"/>
      <c r="Y637" s="423"/>
      <c r="Z637" s="423"/>
    </row>
    <row r="638" spans="1:26" ht="15.75" customHeight="1">
      <c r="A638" s="570"/>
      <c r="B638" s="547"/>
      <c r="C638" s="571"/>
      <c r="D638" s="547"/>
      <c r="E638" s="423"/>
      <c r="F638" s="423"/>
      <c r="G638" s="423"/>
      <c r="H638" s="423"/>
      <c r="I638" s="423"/>
      <c r="J638" s="423"/>
      <c r="K638" s="423"/>
      <c r="L638" s="423"/>
      <c r="M638" s="423"/>
      <c r="N638" s="423"/>
      <c r="O638" s="423"/>
      <c r="P638" s="423"/>
      <c r="Q638" s="423"/>
      <c r="R638" s="423"/>
      <c r="S638" s="423"/>
      <c r="T638" s="423"/>
      <c r="U638" s="423"/>
      <c r="V638" s="423"/>
      <c r="W638" s="423"/>
      <c r="X638" s="423"/>
      <c r="Y638" s="423"/>
      <c r="Z638" s="423"/>
    </row>
    <row r="639" spans="1:26" ht="15.75" customHeight="1">
      <c r="A639" s="570"/>
      <c r="B639" s="547"/>
      <c r="C639" s="571"/>
      <c r="D639" s="547"/>
      <c r="E639" s="423"/>
      <c r="F639" s="423"/>
      <c r="G639" s="423"/>
      <c r="H639" s="423"/>
      <c r="I639" s="423"/>
      <c r="J639" s="423"/>
      <c r="K639" s="423"/>
      <c r="L639" s="423"/>
      <c r="M639" s="423"/>
      <c r="N639" s="423"/>
      <c r="O639" s="423"/>
      <c r="P639" s="423"/>
      <c r="Q639" s="423"/>
      <c r="R639" s="423"/>
      <c r="S639" s="423"/>
      <c r="T639" s="423"/>
      <c r="U639" s="423"/>
      <c r="V639" s="423"/>
      <c r="W639" s="423"/>
      <c r="X639" s="423"/>
      <c r="Y639" s="423"/>
      <c r="Z639" s="423"/>
    </row>
    <row r="640" spans="1:26" ht="15.75" customHeight="1">
      <c r="A640" s="570"/>
      <c r="B640" s="547"/>
      <c r="C640" s="571"/>
      <c r="D640" s="547"/>
      <c r="E640" s="423"/>
      <c r="F640" s="423"/>
      <c r="G640" s="423"/>
      <c r="H640" s="423"/>
      <c r="I640" s="423"/>
      <c r="J640" s="423"/>
      <c r="K640" s="423"/>
      <c r="L640" s="423"/>
      <c r="M640" s="423"/>
      <c r="N640" s="423"/>
      <c r="O640" s="423"/>
      <c r="P640" s="423"/>
      <c r="Q640" s="423"/>
      <c r="R640" s="423"/>
      <c r="S640" s="423"/>
      <c r="T640" s="423"/>
      <c r="U640" s="423"/>
      <c r="V640" s="423"/>
      <c r="W640" s="423"/>
      <c r="X640" s="423"/>
      <c r="Y640" s="423"/>
      <c r="Z640" s="423"/>
    </row>
    <row r="641" spans="1:26" ht="15.75" customHeight="1">
      <c r="A641" s="570"/>
      <c r="B641" s="547"/>
      <c r="C641" s="571"/>
      <c r="D641" s="547"/>
      <c r="E641" s="423"/>
      <c r="F641" s="423"/>
      <c r="G641" s="423"/>
      <c r="H641" s="423"/>
      <c r="I641" s="423"/>
      <c r="J641" s="423"/>
      <c r="K641" s="423"/>
      <c r="L641" s="423"/>
      <c r="M641" s="423"/>
      <c r="N641" s="423"/>
      <c r="O641" s="423"/>
      <c r="P641" s="423"/>
      <c r="Q641" s="423"/>
      <c r="R641" s="423"/>
      <c r="S641" s="423"/>
      <c r="T641" s="423"/>
      <c r="U641" s="423"/>
      <c r="V641" s="423"/>
      <c r="W641" s="423"/>
      <c r="X641" s="423"/>
      <c r="Y641" s="423"/>
      <c r="Z641" s="423"/>
    </row>
    <row r="642" spans="1:26" ht="15.75" customHeight="1">
      <c r="A642" s="570"/>
      <c r="B642" s="547"/>
      <c r="C642" s="571"/>
      <c r="D642" s="547"/>
      <c r="E642" s="423"/>
      <c r="F642" s="423"/>
      <c r="G642" s="423"/>
      <c r="H642" s="423"/>
      <c r="I642" s="423"/>
      <c r="J642" s="423"/>
      <c r="K642" s="423"/>
      <c r="L642" s="423"/>
      <c r="M642" s="423"/>
      <c r="N642" s="423"/>
      <c r="O642" s="423"/>
      <c r="P642" s="423"/>
      <c r="Q642" s="423"/>
      <c r="R642" s="423"/>
      <c r="S642" s="423"/>
      <c r="T642" s="423"/>
      <c r="U642" s="423"/>
      <c r="V642" s="423"/>
      <c r="W642" s="423"/>
      <c r="X642" s="423"/>
      <c r="Y642" s="423"/>
      <c r="Z642" s="423"/>
    </row>
    <row r="643" spans="1:26" ht="15.75" customHeight="1">
      <c r="A643" s="570"/>
      <c r="B643" s="547"/>
      <c r="C643" s="571"/>
      <c r="D643" s="547"/>
      <c r="E643" s="423"/>
      <c r="F643" s="423"/>
      <c r="G643" s="423"/>
      <c r="H643" s="423"/>
      <c r="I643" s="423"/>
      <c r="J643" s="423"/>
      <c r="K643" s="423"/>
      <c r="L643" s="423"/>
      <c r="M643" s="423"/>
      <c r="N643" s="423"/>
      <c r="O643" s="423"/>
      <c r="P643" s="423"/>
      <c r="Q643" s="423"/>
      <c r="R643" s="423"/>
      <c r="S643" s="423"/>
      <c r="T643" s="423"/>
      <c r="U643" s="423"/>
      <c r="V643" s="423"/>
      <c r="W643" s="423"/>
      <c r="X643" s="423"/>
      <c r="Y643" s="423"/>
      <c r="Z643" s="423"/>
    </row>
    <row r="644" spans="1:26" ht="15.75" customHeight="1">
      <c r="A644" s="570"/>
      <c r="B644" s="547"/>
      <c r="C644" s="571"/>
      <c r="D644" s="547"/>
      <c r="E644" s="423"/>
      <c r="F644" s="423"/>
      <c r="G644" s="423"/>
      <c r="H644" s="423"/>
      <c r="I644" s="423"/>
      <c r="J644" s="423"/>
      <c r="K644" s="423"/>
      <c r="L644" s="423"/>
      <c r="M644" s="423"/>
      <c r="N644" s="423"/>
      <c r="O644" s="423"/>
      <c r="P644" s="423"/>
      <c r="Q644" s="423"/>
      <c r="R644" s="423"/>
      <c r="S644" s="423"/>
      <c r="T644" s="423"/>
      <c r="U644" s="423"/>
      <c r="V644" s="423"/>
      <c r="W644" s="423"/>
      <c r="X644" s="423"/>
      <c r="Y644" s="423"/>
      <c r="Z644" s="423"/>
    </row>
    <row r="645" spans="1:26" ht="15.75" customHeight="1">
      <c r="A645" s="570"/>
      <c r="B645" s="547"/>
      <c r="C645" s="571"/>
      <c r="D645" s="547"/>
      <c r="E645" s="423"/>
      <c r="F645" s="423"/>
      <c r="G645" s="423"/>
      <c r="H645" s="423"/>
      <c r="I645" s="423"/>
      <c r="J645" s="423"/>
      <c r="K645" s="423"/>
      <c r="L645" s="423"/>
      <c r="M645" s="423"/>
      <c r="N645" s="423"/>
      <c r="O645" s="423"/>
      <c r="P645" s="423"/>
      <c r="Q645" s="423"/>
      <c r="R645" s="423"/>
      <c r="S645" s="423"/>
      <c r="T645" s="423"/>
      <c r="U645" s="423"/>
      <c r="V645" s="423"/>
      <c r="W645" s="423"/>
      <c r="X645" s="423"/>
      <c r="Y645" s="423"/>
      <c r="Z645" s="423"/>
    </row>
    <row r="646" spans="1:26" ht="15.75" customHeight="1">
      <c r="A646" s="570"/>
      <c r="B646" s="547"/>
      <c r="C646" s="571"/>
      <c r="D646" s="547"/>
      <c r="E646" s="423"/>
      <c r="F646" s="423"/>
      <c r="G646" s="423"/>
      <c r="H646" s="423"/>
      <c r="I646" s="423"/>
      <c r="J646" s="423"/>
      <c r="K646" s="423"/>
      <c r="L646" s="423"/>
      <c r="M646" s="423"/>
      <c r="N646" s="423"/>
      <c r="O646" s="423"/>
      <c r="P646" s="423"/>
      <c r="Q646" s="423"/>
      <c r="R646" s="423"/>
      <c r="S646" s="423"/>
      <c r="T646" s="423"/>
      <c r="U646" s="423"/>
      <c r="V646" s="423"/>
      <c r="W646" s="423"/>
      <c r="X646" s="423"/>
      <c r="Y646" s="423"/>
      <c r="Z646" s="423"/>
    </row>
    <row r="647" spans="1:26" ht="15.75" customHeight="1">
      <c r="A647" s="570"/>
      <c r="B647" s="547"/>
      <c r="C647" s="571"/>
      <c r="D647" s="547"/>
      <c r="E647" s="423"/>
      <c r="F647" s="423"/>
      <c r="G647" s="423"/>
      <c r="H647" s="423"/>
      <c r="I647" s="423"/>
      <c r="J647" s="423"/>
      <c r="K647" s="423"/>
      <c r="L647" s="423"/>
      <c r="M647" s="423"/>
      <c r="N647" s="423"/>
      <c r="O647" s="423"/>
      <c r="P647" s="423"/>
      <c r="Q647" s="423"/>
      <c r="R647" s="423"/>
      <c r="S647" s="423"/>
      <c r="T647" s="423"/>
      <c r="U647" s="423"/>
      <c r="V647" s="423"/>
      <c r="W647" s="423"/>
      <c r="X647" s="423"/>
      <c r="Y647" s="423"/>
      <c r="Z647" s="423"/>
    </row>
    <row r="648" spans="1:26" ht="15.75" customHeight="1">
      <c r="A648" s="570"/>
      <c r="B648" s="547"/>
      <c r="C648" s="571"/>
      <c r="D648" s="547"/>
      <c r="E648" s="423"/>
      <c r="F648" s="423"/>
      <c r="G648" s="423"/>
      <c r="H648" s="423"/>
      <c r="I648" s="423"/>
      <c r="J648" s="423"/>
      <c r="K648" s="423"/>
      <c r="L648" s="423"/>
      <c r="M648" s="423"/>
      <c r="N648" s="423"/>
      <c r="O648" s="423"/>
      <c r="P648" s="423"/>
      <c r="Q648" s="423"/>
      <c r="R648" s="423"/>
      <c r="S648" s="423"/>
      <c r="T648" s="423"/>
      <c r="U648" s="423"/>
      <c r="V648" s="423"/>
      <c r="W648" s="423"/>
      <c r="X648" s="423"/>
      <c r="Y648" s="423"/>
      <c r="Z648" s="423"/>
    </row>
    <row r="649" spans="1:26" ht="15.75" customHeight="1">
      <c r="A649" s="570"/>
      <c r="B649" s="547"/>
      <c r="C649" s="571"/>
      <c r="D649" s="547"/>
      <c r="E649" s="423"/>
      <c r="F649" s="423"/>
      <c r="G649" s="423"/>
      <c r="H649" s="423"/>
      <c r="I649" s="423"/>
      <c r="J649" s="423"/>
      <c r="K649" s="423"/>
      <c r="L649" s="423"/>
      <c r="M649" s="423"/>
      <c r="N649" s="423"/>
      <c r="O649" s="423"/>
      <c r="P649" s="423"/>
      <c r="Q649" s="423"/>
      <c r="R649" s="423"/>
      <c r="S649" s="423"/>
      <c r="T649" s="423"/>
      <c r="U649" s="423"/>
      <c r="V649" s="423"/>
      <c r="W649" s="423"/>
      <c r="X649" s="423"/>
      <c r="Y649" s="423"/>
      <c r="Z649" s="423"/>
    </row>
    <row r="650" spans="1:26" ht="15.75" customHeight="1">
      <c r="A650" s="570"/>
      <c r="B650" s="547"/>
      <c r="C650" s="571"/>
      <c r="D650" s="547"/>
      <c r="E650" s="423"/>
      <c r="F650" s="423"/>
      <c r="G650" s="423"/>
      <c r="H650" s="423"/>
      <c r="I650" s="423"/>
      <c r="J650" s="423"/>
      <c r="K650" s="423"/>
      <c r="L650" s="423"/>
      <c r="M650" s="423"/>
      <c r="N650" s="423"/>
      <c r="O650" s="423"/>
      <c r="P650" s="423"/>
      <c r="Q650" s="423"/>
      <c r="R650" s="423"/>
      <c r="S650" s="423"/>
      <c r="T650" s="423"/>
      <c r="U650" s="423"/>
      <c r="V650" s="423"/>
      <c r="W650" s="423"/>
      <c r="X650" s="423"/>
      <c r="Y650" s="423"/>
      <c r="Z650" s="423"/>
    </row>
    <row r="651" spans="1:26" ht="15.75" customHeight="1">
      <c r="A651" s="570"/>
      <c r="B651" s="547"/>
      <c r="C651" s="571"/>
      <c r="D651" s="547"/>
      <c r="E651" s="423"/>
      <c r="F651" s="423"/>
      <c r="G651" s="423"/>
      <c r="H651" s="423"/>
      <c r="I651" s="423"/>
      <c r="J651" s="423"/>
      <c r="K651" s="423"/>
      <c r="L651" s="423"/>
      <c r="M651" s="423"/>
      <c r="N651" s="423"/>
      <c r="O651" s="423"/>
      <c r="P651" s="423"/>
      <c r="Q651" s="423"/>
      <c r="R651" s="423"/>
      <c r="S651" s="423"/>
      <c r="T651" s="423"/>
      <c r="U651" s="423"/>
      <c r="V651" s="423"/>
      <c r="W651" s="423"/>
      <c r="X651" s="423"/>
      <c r="Y651" s="423"/>
      <c r="Z651" s="423"/>
    </row>
    <row r="652" spans="1:26" ht="15.75" customHeight="1">
      <c r="A652" s="570"/>
      <c r="B652" s="547"/>
      <c r="C652" s="571"/>
      <c r="D652" s="547"/>
      <c r="E652" s="423"/>
      <c r="F652" s="423"/>
      <c r="G652" s="423"/>
      <c r="H652" s="423"/>
      <c r="I652" s="423"/>
      <c r="J652" s="423"/>
      <c r="K652" s="423"/>
      <c r="L652" s="423"/>
      <c r="M652" s="423"/>
      <c r="N652" s="423"/>
      <c r="O652" s="423"/>
      <c r="P652" s="423"/>
      <c r="Q652" s="423"/>
      <c r="R652" s="423"/>
      <c r="S652" s="423"/>
      <c r="T652" s="423"/>
      <c r="U652" s="423"/>
      <c r="V652" s="423"/>
      <c r="W652" s="423"/>
      <c r="X652" s="423"/>
      <c r="Y652" s="423"/>
      <c r="Z652" s="423"/>
    </row>
    <row r="653" spans="1:26" ht="15.75" customHeight="1">
      <c r="A653" s="570"/>
      <c r="B653" s="547"/>
      <c r="C653" s="571"/>
      <c r="D653" s="547"/>
      <c r="E653" s="423"/>
      <c r="F653" s="423"/>
      <c r="G653" s="423"/>
      <c r="H653" s="423"/>
      <c r="I653" s="423"/>
      <c r="J653" s="423"/>
      <c r="K653" s="423"/>
      <c r="L653" s="423"/>
      <c r="M653" s="423"/>
      <c r="N653" s="423"/>
      <c r="O653" s="423"/>
      <c r="P653" s="423"/>
      <c r="Q653" s="423"/>
      <c r="R653" s="423"/>
      <c r="S653" s="423"/>
      <c r="T653" s="423"/>
      <c r="U653" s="423"/>
      <c r="V653" s="423"/>
      <c r="W653" s="423"/>
      <c r="X653" s="423"/>
      <c r="Y653" s="423"/>
      <c r="Z653" s="423"/>
    </row>
    <row r="654" spans="1:26" ht="15.75" customHeight="1">
      <c r="A654" s="570"/>
      <c r="B654" s="547"/>
      <c r="C654" s="571"/>
      <c r="D654" s="547"/>
      <c r="E654" s="423"/>
      <c r="F654" s="423"/>
      <c r="G654" s="423"/>
      <c r="H654" s="423"/>
      <c r="I654" s="423"/>
      <c r="J654" s="423"/>
      <c r="K654" s="423"/>
      <c r="L654" s="423"/>
      <c r="M654" s="423"/>
      <c r="N654" s="423"/>
      <c r="O654" s="423"/>
      <c r="P654" s="423"/>
      <c r="Q654" s="423"/>
      <c r="R654" s="423"/>
      <c r="S654" s="423"/>
      <c r="T654" s="423"/>
      <c r="U654" s="423"/>
      <c r="V654" s="423"/>
      <c r="W654" s="423"/>
      <c r="X654" s="423"/>
      <c r="Y654" s="423"/>
      <c r="Z654" s="423"/>
    </row>
    <row r="655" spans="1:26" ht="15.75" customHeight="1">
      <c r="A655" s="570"/>
      <c r="B655" s="547"/>
      <c r="C655" s="571"/>
      <c r="D655" s="547"/>
      <c r="E655" s="423"/>
      <c r="F655" s="423"/>
      <c r="G655" s="423"/>
      <c r="H655" s="423"/>
      <c r="I655" s="423"/>
      <c r="J655" s="423"/>
      <c r="K655" s="423"/>
      <c r="L655" s="423"/>
      <c r="M655" s="423"/>
      <c r="N655" s="423"/>
      <c r="O655" s="423"/>
      <c r="P655" s="423"/>
      <c r="Q655" s="423"/>
      <c r="R655" s="423"/>
      <c r="S655" s="423"/>
      <c r="T655" s="423"/>
      <c r="U655" s="423"/>
      <c r="V655" s="423"/>
      <c r="W655" s="423"/>
      <c r="X655" s="423"/>
      <c r="Y655" s="423"/>
      <c r="Z655" s="423"/>
    </row>
    <row r="656" spans="1:26" ht="15.75" customHeight="1">
      <c r="A656" s="570"/>
      <c r="B656" s="547"/>
      <c r="C656" s="571"/>
      <c r="D656" s="547"/>
      <c r="E656" s="423"/>
      <c r="F656" s="423"/>
      <c r="G656" s="423"/>
      <c r="H656" s="423"/>
      <c r="I656" s="423"/>
      <c r="J656" s="423"/>
      <c r="K656" s="423"/>
      <c r="L656" s="423"/>
      <c r="M656" s="423"/>
      <c r="N656" s="423"/>
      <c r="O656" s="423"/>
      <c r="P656" s="423"/>
      <c r="Q656" s="423"/>
      <c r="R656" s="423"/>
      <c r="S656" s="423"/>
      <c r="T656" s="423"/>
      <c r="U656" s="423"/>
      <c r="V656" s="423"/>
      <c r="W656" s="423"/>
      <c r="X656" s="423"/>
      <c r="Y656" s="423"/>
      <c r="Z656" s="423"/>
    </row>
    <row r="657" spans="1:26" ht="15.75" customHeight="1">
      <c r="A657" s="570"/>
      <c r="B657" s="547"/>
      <c r="C657" s="571"/>
      <c r="D657" s="547"/>
      <c r="E657" s="423"/>
      <c r="F657" s="423"/>
      <c r="G657" s="423"/>
      <c r="H657" s="423"/>
      <c r="I657" s="423"/>
      <c r="J657" s="423"/>
      <c r="K657" s="423"/>
      <c r="L657" s="423"/>
      <c r="M657" s="423"/>
      <c r="N657" s="423"/>
      <c r="O657" s="423"/>
      <c r="P657" s="423"/>
      <c r="Q657" s="423"/>
      <c r="R657" s="423"/>
      <c r="S657" s="423"/>
      <c r="T657" s="423"/>
      <c r="U657" s="423"/>
      <c r="V657" s="423"/>
      <c r="W657" s="423"/>
      <c r="X657" s="423"/>
      <c r="Y657" s="423"/>
      <c r="Z657" s="423"/>
    </row>
    <row r="658" spans="1:26" ht="15.75" customHeight="1">
      <c r="A658" s="570"/>
      <c r="B658" s="547"/>
      <c r="C658" s="571"/>
      <c r="D658" s="547"/>
      <c r="E658" s="423"/>
      <c r="F658" s="423"/>
      <c r="G658" s="423"/>
      <c r="H658" s="423"/>
      <c r="I658" s="423"/>
      <c r="J658" s="423"/>
      <c r="K658" s="423"/>
      <c r="L658" s="423"/>
      <c r="M658" s="423"/>
      <c r="N658" s="423"/>
      <c r="O658" s="423"/>
      <c r="P658" s="423"/>
      <c r="Q658" s="423"/>
      <c r="R658" s="423"/>
      <c r="S658" s="423"/>
      <c r="T658" s="423"/>
      <c r="U658" s="423"/>
      <c r="V658" s="423"/>
      <c r="W658" s="423"/>
      <c r="X658" s="423"/>
      <c r="Y658" s="423"/>
      <c r="Z658" s="423"/>
    </row>
    <row r="659" spans="1:26" ht="15.75" customHeight="1">
      <c r="A659" s="570"/>
      <c r="B659" s="547"/>
      <c r="C659" s="571"/>
      <c r="D659" s="547"/>
      <c r="E659" s="423"/>
      <c r="F659" s="423"/>
      <c r="G659" s="423"/>
      <c r="H659" s="423"/>
      <c r="I659" s="423"/>
      <c r="J659" s="423"/>
      <c r="K659" s="423"/>
      <c r="L659" s="423"/>
      <c r="M659" s="423"/>
      <c r="N659" s="423"/>
      <c r="O659" s="423"/>
      <c r="P659" s="423"/>
      <c r="Q659" s="423"/>
      <c r="R659" s="423"/>
      <c r="S659" s="423"/>
      <c r="T659" s="423"/>
      <c r="U659" s="423"/>
      <c r="V659" s="423"/>
      <c r="W659" s="423"/>
      <c r="X659" s="423"/>
      <c r="Y659" s="423"/>
      <c r="Z659" s="423"/>
    </row>
    <row r="660" spans="1:26" ht="15.75" customHeight="1">
      <c r="A660" s="570"/>
      <c r="B660" s="547"/>
      <c r="C660" s="571"/>
      <c r="D660" s="547"/>
      <c r="E660" s="423"/>
      <c r="F660" s="423"/>
      <c r="G660" s="423"/>
      <c r="H660" s="423"/>
      <c r="I660" s="423"/>
      <c r="J660" s="423"/>
      <c r="K660" s="423"/>
      <c r="L660" s="423"/>
      <c r="M660" s="423"/>
      <c r="N660" s="423"/>
      <c r="O660" s="423"/>
      <c r="P660" s="423"/>
      <c r="Q660" s="423"/>
      <c r="R660" s="423"/>
      <c r="S660" s="423"/>
      <c r="T660" s="423"/>
      <c r="U660" s="423"/>
      <c r="V660" s="423"/>
      <c r="W660" s="423"/>
      <c r="X660" s="423"/>
      <c r="Y660" s="423"/>
      <c r="Z660" s="423"/>
    </row>
    <row r="661" spans="1:26" ht="15.75" customHeight="1">
      <c r="A661" s="570"/>
      <c r="B661" s="547"/>
      <c r="C661" s="571"/>
      <c r="D661" s="547"/>
      <c r="E661" s="423"/>
      <c r="F661" s="423"/>
      <c r="G661" s="423"/>
      <c r="H661" s="423"/>
      <c r="I661" s="423"/>
      <c r="J661" s="423"/>
      <c r="K661" s="423"/>
      <c r="L661" s="423"/>
      <c r="M661" s="423"/>
      <c r="N661" s="423"/>
      <c r="O661" s="423"/>
      <c r="P661" s="423"/>
      <c r="Q661" s="423"/>
      <c r="R661" s="423"/>
      <c r="S661" s="423"/>
      <c r="T661" s="423"/>
      <c r="U661" s="423"/>
      <c r="V661" s="423"/>
      <c r="W661" s="423"/>
      <c r="X661" s="423"/>
      <c r="Y661" s="423"/>
      <c r="Z661" s="423"/>
    </row>
    <row r="662" spans="1:26" ht="15.75" customHeight="1">
      <c r="A662" s="570"/>
      <c r="B662" s="547"/>
      <c r="C662" s="571"/>
      <c r="D662" s="547"/>
      <c r="E662" s="423"/>
      <c r="F662" s="423"/>
      <c r="G662" s="423"/>
      <c r="H662" s="423"/>
      <c r="I662" s="423"/>
      <c r="J662" s="423"/>
      <c r="K662" s="423"/>
      <c r="L662" s="423"/>
      <c r="M662" s="423"/>
      <c r="N662" s="423"/>
      <c r="O662" s="423"/>
      <c r="P662" s="423"/>
      <c r="Q662" s="423"/>
      <c r="R662" s="423"/>
      <c r="S662" s="423"/>
      <c r="T662" s="423"/>
      <c r="U662" s="423"/>
      <c r="V662" s="423"/>
      <c r="W662" s="423"/>
      <c r="X662" s="423"/>
      <c r="Y662" s="423"/>
      <c r="Z662" s="423"/>
    </row>
    <row r="663" spans="1:26" ht="15.75" customHeight="1">
      <c r="A663" s="570"/>
      <c r="B663" s="547"/>
      <c r="C663" s="571"/>
      <c r="D663" s="547"/>
      <c r="E663" s="423"/>
      <c r="F663" s="423"/>
      <c r="G663" s="423"/>
      <c r="H663" s="423"/>
      <c r="I663" s="423"/>
      <c r="J663" s="423"/>
      <c r="K663" s="423"/>
      <c r="L663" s="423"/>
      <c r="M663" s="423"/>
      <c r="N663" s="423"/>
      <c r="O663" s="423"/>
      <c r="P663" s="423"/>
      <c r="Q663" s="423"/>
      <c r="R663" s="423"/>
      <c r="S663" s="423"/>
      <c r="T663" s="423"/>
      <c r="U663" s="423"/>
      <c r="V663" s="423"/>
      <c r="W663" s="423"/>
      <c r="X663" s="423"/>
      <c r="Y663" s="423"/>
      <c r="Z663" s="423"/>
    </row>
    <row r="664" spans="1:26" ht="15.75" customHeight="1">
      <c r="A664" s="570"/>
      <c r="B664" s="547"/>
      <c r="C664" s="571"/>
      <c r="D664" s="547"/>
      <c r="E664" s="423"/>
      <c r="F664" s="423"/>
      <c r="G664" s="423"/>
      <c r="H664" s="423"/>
      <c r="I664" s="423"/>
      <c r="J664" s="423"/>
      <c r="K664" s="423"/>
      <c r="L664" s="423"/>
      <c r="M664" s="423"/>
      <c r="N664" s="423"/>
      <c r="O664" s="423"/>
      <c r="P664" s="423"/>
      <c r="Q664" s="423"/>
      <c r="R664" s="423"/>
      <c r="S664" s="423"/>
      <c r="T664" s="423"/>
      <c r="U664" s="423"/>
      <c r="V664" s="423"/>
      <c r="W664" s="423"/>
      <c r="X664" s="423"/>
      <c r="Y664" s="423"/>
      <c r="Z664" s="423"/>
    </row>
    <row r="665" spans="1:26" ht="15.75" customHeight="1">
      <c r="A665" s="570"/>
      <c r="B665" s="547"/>
      <c r="C665" s="571"/>
      <c r="D665" s="547"/>
      <c r="E665" s="423"/>
      <c r="F665" s="423"/>
      <c r="G665" s="423"/>
      <c r="H665" s="423"/>
      <c r="I665" s="423"/>
      <c r="J665" s="423"/>
      <c r="K665" s="423"/>
      <c r="L665" s="423"/>
      <c r="M665" s="423"/>
      <c r="N665" s="423"/>
      <c r="O665" s="423"/>
      <c r="P665" s="423"/>
      <c r="Q665" s="423"/>
      <c r="R665" s="423"/>
      <c r="S665" s="423"/>
      <c r="T665" s="423"/>
      <c r="U665" s="423"/>
      <c r="V665" s="423"/>
      <c r="W665" s="423"/>
      <c r="X665" s="423"/>
      <c r="Y665" s="423"/>
      <c r="Z665" s="423"/>
    </row>
    <row r="666" spans="1:26" ht="15.75" customHeight="1">
      <c r="A666" s="570"/>
      <c r="B666" s="547"/>
      <c r="C666" s="571"/>
      <c r="D666" s="547"/>
      <c r="E666" s="423"/>
      <c r="F666" s="423"/>
      <c r="G666" s="423"/>
      <c r="H666" s="423"/>
      <c r="I666" s="423"/>
      <c r="J666" s="423"/>
      <c r="K666" s="423"/>
      <c r="L666" s="423"/>
      <c r="M666" s="423"/>
      <c r="N666" s="423"/>
      <c r="O666" s="423"/>
      <c r="P666" s="423"/>
      <c r="Q666" s="423"/>
      <c r="R666" s="423"/>
      <c r="S666" s="423"/>
      <c r="T666" s="423"/>
      <c r="U666" s="423"/>
      <c r="V666" s="423"/>
      <c r="W666" s="423"/>
      <c r="X666" s="423"/>
      <c r="Y666" s="423"/>
      <c r="Z666" s="423"/>
    </row>
    <row r="667" spans="1:26" ht="15.75" customHeight="1">
      <c r="A667" s="570"/>
      <c r="B667" s="547"/>
      <c r="C667" s="571"/>
      <c r="D667" s="547"/>
      <c r="E667" s="423"/>
      <c r="F667" s="423"/>
      <c r="G667" s="423"/>
      <c r="H667" s="423"/>
      <c r="I667" s="423"/>
      <c r="J667" s="423"/>
      <c r="K667" s="423"/>
      <c r="L667" s="423"/>
      <c r="M667" s="423"/>
      <c r="N667" s="423"/>
      <c r="O667" s="423"/>
      <c r="P667" s="423"/>
      <c r="Q667" s="423"/>
      <c r="R667" s="423"/>
      <c r="S667" s="423"/>
      <c r="T667" s="423"/>
      <c r="U667" s="423"/>
      <c r="V667" s="423"/>
      <c r="W667" s="423"/>
      <c r="X667" s="423"/>
      <c r="Y667" s="423"/>
      <c r="Z667" s="423"/>
    </row>
    <row r="668" spans="1:26" ht="15.75" customHeight="1">
      <c r="A668" s="570"/>
      <c r="B668" s="547"/>
      <c r="C668" s="571"/>
      <c r="D668" s="547"/>
      <c r="E668" s="423"/>
      <c r="F668" s="423"/>
      <c r="G668" s="423"/>
      <c r="H668" s="423"/>
      <c r="I668" s="423"/>
      <c r="J668" s="423"/>
      <c r="K668" s="423"/>
      <c r="L668" s="423"/>
      <c r="M668" s="423"/>
      <c r="N668" s="423"/>
      <c r="O668" s="423"/>
      <c r="P668" s="423"/>
      <c r="Q668" s="423"/>
      <c r="R668" s="423"/>
      <c r="S668" s="423"/>
      <c r="T668" s="423"/>
      <c r="U668" s="423"/>
      <c r="V668" s="423"/>
      <c r="W668" s="423"/>
      <c r="X668" s="423"/>
      <c r="Y668" s="423"/>
      <c r="Z668" s="423"/>
    </row>
    <row r="669" spans="1:26" ht="15.75" customHeight="1">
      <c r="A669" s="570"/>
      <c r="B669" s="547"/>
      <c r="C669" s="571"/>
      <c r="D669" s="547"/>
      <c r="E669" s="423"/>
      <c r="F669" s="423"/>
      <c r="G669" s="423"/>
      <c r="H669" s="423"/>
      <c r="I669" s="423"/>
      <c r="J669" s="423"/>
      <c r="K669" s="423"/>
      <c r="L669" s="423"/>
      <c r="M669" s="423"/>
      <c r="N669" s="423"/>
      <c r="O669" s="423"/>
      <c r="P669" s="423"/>
      <c r="Q669" s="423"/>
      <c r="R669" s="423"/>
      <c r="S669" s="423"/>
      <c r="T669" s="423"/>
      <c r="U669" s="423"/>
      <c r="V669" s="423"/>
      <c r="W669" s="423"/>
      <c r="X669" s="423"/>
      <c r="Y669" s="423"/>
      <c r="Z669" s="423"/>
    </row>
    <row r="670" spans="1:26" ht="15.75" customHeight="1">
      <c r="A670" s="570"/>
      <c r="B670" s="547"/>
      <c r="C670" s="571"/>
      <c r="D670" s="547"/>
      <c r="E670" s="423"/>
      <c r="F670" s="423"/>
      <c r="G670" s="423"/>
      <c r="H670" s="423"/>
      <c r="I670" s="423"/>
      <c r="J670" s="423"/>
      <c r="K670" s="423"/>
      <c r="L670" s="423"/>
      <c r="M670" s="423"/>
      <c r="N670" s="423"/>
      <c r="O670" s="423"/>
      <c r="P670" s="423"/>
      <c r="Q670" s="423"/>
      <c r="R670" s="423"/>
      <c r="S670" s="423"/>
      <c r="T670" s="423"/>
      <c r="U670" s="423"/>
      <c r="V670" s="423"/>
      <c r="W670" s="423"/>
      <c r="X670" s="423"/>
      <c r="Y670" s="423"/>
      <c r="Z670" s="423"/>
    </row>
    <row r="671" spans="1:26" ht="15.75" customHeight="1">
      <c r="A671" s="570"/>
      <c r="B671" s="547"/>
      <c r="C671" s="571"/>
      <c r="D671" s="547"/>
      <c r="E671" s="423"/>
      <c r="F671" s="423"/>
      <c r="G671" s="423"/>
      <c r="H671" s="423"/>
      <c r="I671" s="423"/>
      <c r="J671" s="423"/>
      <c r="K671" s="423"/>
      <c r="L671" s="423"/>
      <c r="M671" s="423"/>
      <c r="N671" s="423"/>
      <c r="O671" s="423"/>
      <c r="P671" s="423"/>
      <c r="Q671" s="423"/>
      <c r="R671" s="423"/>
      <c r="S671" s="423"/>
      <c r="T671" s="423"/>
      <c r="U671" s="423"/>
      <c r="V671" s="423"/>
      <c r="W671" s="423"/>
      <c r="X671" s="423"/>
      <c r="Y671" s="423"/>
      <c r="Z671" s="423"/>
    </row>
    <row r="672" spans="1:26" ht="15.75" customHeight="1">
      <c r="A672" s="570"/>
      <c r="B672" s="547"/>
      <c r="C672" s="571"/>
      <c r="D672" s="547"/>
      <c r="E672" s="423"/>
      <c r="F672" s="423"/>
      <c r="G672" s="423"/>
      <c r="H672" s="423"/>
      <c r="I672" s="423"/>
      <c r="J672" s="423"/>
      <c r="K672" s="423"/>
      <c r="L672" s="423"/>
      <c r="M672" s="423"/>
      <c r="N672" s="423"/>
      <c r="O672" s="423"/>
      <c r="P672" s="423"/>
      <c r="Q672" s="423"/>
      <c r="R672" s="423"/>
      <c r="S672" s="423"/>
      <c r="T672" s="423"/>
      <c r="U672" s="423"/>
      <c r="V672" s="423"/>
      <c r="W672" s="423"/>
      <c r="X672" s="423"/>
      <c r="Y672" s="423"/>
      <c r="Z672" s="423"/>
    </row>
    <row r="673" spans="1:26" ht="15.75" customHeight="1">
      <c r="A673" s="570"/>
      <c r="B673" s="547"/>
      <c r="C673" s="571"/>
      <c r="D673" s="547"/>
      <c r="E673" s="423"/>
      <c r="F673" s="423"/>
      <c r="G673" s="423"/>
      <c r="H673" s="423"/>
      <c r="I673" s="423"/>
      <c r="J673" s="423"/>
      <c r="K673" s="423"/>
      <c r="L673" s="423"/>
      <c r="M673" s="423"/>
      <c r="N673" s="423"/>
      <c r="O673" s="423"/>
      <c r="P673" s="423"/>
      <c r="Q673" s="423"/>
      <c r="R673" s="423"/>
      <c r="S673" s="423"/>
      <c r="T673" s="423"/>
      <c r="U673" s="423"/>
      <c r="V673" s="423"/>
      <c r="W673" s="423"/>
      <c r="X673" s="423"/>
      <c r="Y673" s="423"/>
      <c r="Z673" s="423"/>
    </row>
    <row r="674" spans="1:26" ht="15.75" customHeight="1">
      <c r="A674" s="570"/>
      <c r="B674" s="547"/>
      <c r="C674" s="571"/>
      <c r="D674" s="547"/>
      <c r="E674" s="423"/>
      <c r="F674" s="423"/>
      <c r="G674" s="423"/>
      <c r="H674" s="423"/>
      <c r="I674" s="423"/>
      <c r="J674" s="423"/>
      <c r="K674" s="423"/>
      <c r="L674" s="423"/>
      <c r="M674" s="423"/>
      <c r="N674" s="423"/>
      <c r="O674" s="423"/>
      <c r="P674" s="423"/>
      <c r="Q674" s="423"/>
      <c r="R674" s="423"/>
      <c r="S674" s="423"/>
      <c r="T674" s="423"/>
      <c r="U674" s="423"/>
      <c r="V674" s="423"/>
      <c r="W674" s="423"/>
      <c r="X674" s="423"/>
      <c r="Y674" s="423"/>
      <c r="Z674" s="423"/>
    </row>
    <row r="675" spans="1:26" ht="15.75" customHeight="1">
      <c r="A675" s="570"/>
      <c r="B675" s="547"/>
      <c r="C675" s="571"/>
      <c r="D675" s="547"/>
      <c r="E675" s="423"/>
      <c r="F675" s="423"/>
      <c r="G675" s="423"/>
      <c r="H675" s="423"/>
      <c r="I675" s="423"/>
      <c r="J675" s="423"/>
      <c r="K675" s="423"/>
      <c r="L675" s="423"/>
      <c r="M675" s="423"/>
      <c r="N675" s="423"/>
      <c r="O675" s="423"/>
      <c r="P675" s="423"/>
      <c r="Q675" s="423"/>
      <c r="R675" s="423"/>
      <c r="S675" s="423"/>
      <c r="T675" s="423"/>
      <c r="U675" s="423"/>
      <c r="V675" s="423"/>
      <c r="W675" s="423"/>
      <c r="X675" s="423"/>
      <c r="Y675" s="423"/>
      <c r="Z675" s="423"/>
    </row>
    <row r="676" spans="1:26" ht="15.75" customHeight="1">
      <c r="A676" s="570"/>
      <c r="B676" s="547"/>
      <c r="C676" s="571"/>
      <c r="D676" s="547"/>
      <c r="E676" s="423"/>
      <c r="F676" s="423"/>
      <c r="G676" s="423"/>
      <c r="H676" s="423"/>
      <c r="I676" s="423"/>
      <c r="J676" s="423"/>
      <c r="K676" s="423"/>
      <c r="L676" s="423"/>
      <c r="M676" s="423"/>
      <c r="N676" s="423"/>
      <c r="O676" s="423"/>
      <c r="P676" s="423"/>
      <c r="Q676" s="423"/>
      <c r="R676" s="423"/>
      <c r="S676" s="423"/>
      <c r="T676" s="423"/>
      <c r="U676" s="423"/>
      <c r="V676" s="423"/>
      <c r="W676" s="423"/>
      <c r="X676" s="423"/>
      <c r="Y676" s="423"/>
      <c r="Z676" s="423"/>
    </row>
    <row r="677" spans="1:26" ht="15.75" customHeight="1">
      <c r="A677" s="570"/>
      <c r="B677" s="547"/>
      <c r="C677" s="571"/>
      <c r="D677" s="547"/>
      <c r="E677" s="423"/>
      <c r="F677" s="423"/>
      <c r="G677" s="423"/>
      <c r="H677" s="423"/>
      <c r="I677" s="423"/>
      <c r="J677" s="423"/>
      <c r="K677" s="423"/>
      <c r="L677" s="423"/>
      <c r="M677" s="423"/>
      <c r="N677" s="423"/>
      <c r="O677" s="423"/>
      <c r="P677" s="423"/>
      <c r="Q677" s="423"/>
      <c r="R677" s="423"/>
      <c r="S677" s="423"/>
      <c r="T677" s="423"/>
      <c r="U677" s="423"/>
      <c r="V677" s="423"/>
      <c r="W677" s="423"/>
      <c r="X677" s="423"/>
      <c r="Y677" s="423"/>
      <c r="Z677" s="423"/>
    </row>
    <row r="678" spans="1:26" ht="15.75" customHeight="1">
      <c r="A678" s="570"/>
      <c r="B678" s="547"/>
      <c r="C678" s="571"/>
      <c r="D678" s="547"/>
      <c r="E678" s="423"/>
      <c r="F678" s="423"/>
      <c r="G678" s="423"/>
      <c r="H678" s="423"/>
      <c r="I678" s="423"/>
      <c r="J678" s="423"/>
      <c r="K678" s="423"/>
      <c r="L678" s="423"/>
      <c r="M678" s="423"/>
      <c r="N678" s="423"/>
      <c r="O678" s="423"/>
      <c r="P678" s="423"/>
      <c r="Q678" s="423"/>
      <c r="R678" s="423"/>
      <c r="S678" s="423"/>
      <c r="T678" s="423"/>
      <c r="U678" s="423"/>
      <c r="V678" s="423"/>
      <c r="W678" s="423"/>
      <c r="X678" s="423"/>
      <c r="Y678" s="423"/>
      <c r="Z678" s="423"/>
    </row>
    <row r="679" spans="1:26" ht="15.75" customHeight="1">
      <c r="A679" s="570"/>
      <c r="B679" s="547"/>
      <c r="C679" s="571"/>
      <c r="D679" s="547"/>
      <c r="E679" s="423"/>
      <c r="F679" s="423"/>
      <c r="G679" s="423"/>
      <c r="H679" s="423"/>
      <c r="I679" s="423"/>
      <c r="J679" s="423"/>
      <c r="K679" s="423"/>
      <c r="L679" s="423"/>
      <c r="M679" s="423"/>
      <c r="N679" s="423"/>
      <c r="O679" s="423"/>
      <c r="P679" s="423"/>
      <c r="Q679" s="423"/>
      <c r="R679" s="423"/>
      <c r="S679" s="423"/>
      <c r="T679" s="423"/>
      <c r="U679" s="423"/>
      <c r="V679" s="423"/>
      <c r="W679" s="423"/>
      <c r="X679" s="423"/>
      <c r="Y679" s="423"/>
      <c r="Z679" s="423"/>
    </row>
    <row r="680" spans="1:26" ht="15.75" customHeight="1">
      <c r="A680" s="570"/>
      <c r="B680" s="547"/>
      <c r="C680" s="571"/>
      <c r="D680" s="547"/>
      <c r="E680" s="423"/>
      <c r="F680" s="423"/>
      <c r="G680" s="423"/>
      <c r="H680" s="423"/>
      <c r="I680" s="423"/>
      <c r="J680" s="423"/>
      <c r="K680" s="423"/>
      <c r="L680" s="423"/>
      <c r="M680" s="423"/>
      <c r="N680" s="423"/>
      <c r="O680" s="423"/>
      <c r="P680" s="423"/>
      <c r="Q680" s="423"/>
      <c r="R680" s="423"/>
      <c r="S680" s="423"/>
      <c r="T680" s="423"/>
      <c r="U680" s="423"/>
      <c r="V680" s="423"/>
      <c r="W680" s="423"/>
      <c r="X680" s="423"/>
      <c r="Y680" s="423"/>
      <c r="Z680" s="423"/>
    </row>
    <row r="681" spans="1:26" ht="15.75" customHeight="1">
      <c r="A681" s="570"/>
      <c r="B681" s="547"/>
      <c r="C681" s="571"/>
      <c r="D681" s="547"/>
      <c r="E681" s="423"/>
      <c r="F681" s="423"/>
      <c r="G681" s="423"/>
      <c r="H681" s="423"/>
      <c r="I681" s="423"/>
      <c r="J681" s="423"/>
      <c r="K681" s="423"/>
      <c r="L681" s="423"/>
      <c r="M681" s="423"/>
      <c r="N681" s="423"/>
      <c r="O681" s="423"/>
      <c r="P681" s="423"/>
      <c r="Q681" s="423"/>
      <c r="R681" s="423"/>
      <c r="S681" s="423"/>
      <c r="T681" s="423"/>
      <c r="U681" s="423"/>
      <c r="V681" s="423"/>
      <c r="W681" s="423"/>
      <c r="X681" s="423"/>
      <c r="Y681" s="423"/>
      <c r="Z681" s="423"/>
    </row>
    <row r="682" spans="1:26" ht="15.75" customHeight="1">
      <c r="A682" s="570"/>
      <c r="B682" s="547"/>
      <c r="C682" s="571"/>
      <c r="D682" s="547"/>
      <c r="E682" s="423"/>
      <c r="F682" s="423"/>
      <c r="G682" s="423"/>
      <c r="H682" s="423"/>
      <c r="I682" s="423"/>
      <c r="J682" s="423"/>
      <c r="K682" s="423"/>
      <c r="L682" s="423"/>
      <c r="M682" s="423"/>
      <c r="N682" s="423"/>
      <c r="O682" s="423"/>
      <c r="P682" s="423"/>
      <c r="Q682" s="423"/>
      <c r="R682" s="423"/>
      <c r="S682" s="423"/>
      <c r="T682" s="423"/>
      <c r="U682" s="423"/>
      <c r="V682" s="423"/>
      <c r="W682" s="423"/>
      <c r="X682" s="423"/>
      <c r="Y682" s="423"/>
      <c r="Z682" s="423"/>
    </row>
    <row r="683" spans="1:26" ht="15.75" customHeight="1">
      <c r="A683" s="570"/>
      <c r="B683" s="547"/>
      <c r="C683" s="571"/>
      <c r="D683" s="547"/>
      <c r="E683" s="423"/>
      <c r="F683" s="423"/>
      <c r="G683" s="423"/>
      <c r="H683" s="423"/>
      <c r="I683" s="423"/>
      <c r="J683" s="423"/>
      <c r="K683" s="423"/>
      <c r="L683" s="423"/>
      <c r="M683" s="423"/>
      <c r="N683" s="423"/>
      <c r="O683" s="423"/>
      <c r="P683" s="423"/>
      <c r="Q683" s="423"/>
      <c r="R683" s="423"/>
      <c r="S683" s="423"/>
      <c r="T683" s="423"/>
      <c r="U683" s="423"/>
      <c r="V683" s="423"/>
      <c r="W683" s="423"/>
      <c r="X683" s="423"/>
      <c r="Y683" s="423"/>
      <c r="Z683" s="423"/>
    </row>
    <row r="684" spans="1:26" ht="15.75" customHeight="1">
      <c r="A684" s="570"/>
      <c r="B684" s="547"/>
      <c r="C684" s="571"/>
      <c r="D684" s="547"/>
      <c r="E684" s="423"/>
      <c r="F684" s="423"/>
      <c r="G684" s="423"/>
      <c r="H684" s="423"/>
      <c r="I684" s="423"/>
      <c r="J684" s="423"/>
      <c r="K684" s="423"/>
      <c r="L684" s="423"/>
      <c r="M684" s="423"/>
      <c r="N684" s="423"/>
      <c r="O684" s="423"/>
      <c r="P684" s="423"/>
      <c r="Q684" s="423"/>
      <c r="R684" s="423"/>
      <c r="S684" s="423"/>
      <c r="T684" s="423"/>
      <c r="U684" s="423"/>
      <c r="V684" s="423"/>
      <c r="W684" s="423"/>
      <c r="X684" s="423"/>
      <c r="Y684" s="423"/>
      <c r="Z684" s="423"/>
    </row>
    <row r="685" spans="1:26" ht="15.75" customHeight="1">
      <c r="A685" s="570"/>
      <c r="B685" s="547"/>
      <c r="C685" s="571"/>
      <c r="D685" s="547"/>
      <c r="E685" s="423"/>
      <c r="F685" s="423"/>
      <c r="G685" s="423"/>
      <c r="H685" s="423"/>
      <c r="I685" s="423"/>
      <c r="J685" s="423"/>
      <c r="K685" s="423"/>
      <c r="L685" s="423"/>
      <c r="M685" s="423"/>
      <c r="N685" s="423"/>
      <c r="O685" s="423"/>
      <c r="P685" s="423"/>
      <c r="Q685" s="423"/>
      <c r="R685" s="423"/>
      <c r="S685" s="423"/>
      <c r="T685" s="423"/>
      <c r="U685" s="423"/>
      <c r="V685" s="423"/>
      <c r="W685" s="423"/>
      <c r="X685" s="423"/>
      <c r="Y685" s="423"/>
      <c r="Z685" s="423"/>
    </row>
    <row r="686" spans="1:26" ht="15.75" customHeight="1">
      <c r="A686" s="570"/>
      <c r="B686" s="547"/>
      <c r="C686" s="571"/>
      <c r="D686" s="547"/>
      <c r="E686" s="423"/>
      <c r="F686" s="423"/>
      <c r="G686" s="423"/>
      <c r="H686" s="423"/>
      <c r="I686" s="423"/>
      <c r="J686" s="423"/>
      <c r="K686" s="423"/>
      <c r="L686" s="423"/>
      <c r="M686" s="423"/>
      <c r="N686" s="423"/>
      <c r="O686" s="423"/>
      <c r="P686" s="423"/>
      <c r="Q686" s="423"/>
      <c r="R686" s="423"/>
      <c r="S686" s="423"/>
      <c r="T686" s="423"/>
      <c r="U686" s="423"/>
      <c r="V686" s="423"/>
      <c r="W686" s="423"/>
      <c r="X686" s="423"/>
      <c r="Y686" s="423"/>
      <c r="Z686" s="423"/>
    </row>
    <row r="687" spans="1:26" ht="15.75" customHeight="1">
      <c r="A687" s="570"/>
      <c r="B687" s="547"/>
      <c r="C687" s="571"/>
      <c r="D687" s="547"/>
      <c r="E687" s="423"/>
      <c r="F687" s="423"/>
      <c r="G687" s="423"/>
      <c r="H687" s="423"/>
      <c r="I687" s="423"/>
      <c r="J687" s="423"/>
      <c r="K687" s="423"/>
      <c r="L687" s="423"/>
      <c r="M687" s="423"/>
      <c r="N687" s="423"/>
      <c r="O687" s="423"/>
      <c r="P687" s="423"/>
      <c r="Q687" s="423"/>
      <c r="R687" s="423"/>
      <c r="S687" s="423"/>
      <c r="T687" s="423"/>
      <c r="U687" s="423"/>
      <c r="V687" s="423"/>
      <c r="W687" s="423"/>
      <c r="X687" s="423"/>
      <c r="Y687" s="423"/>
      <c r="Z687" s="423"/>
    </row>
    <row r="688" spans="1:26" ht="15.75" customHeight="1">
      <c r="A688" s="570"/>
      <c r="B688" s="547"/>
      <c r="C688" s="571"/>
      <c r="D688" s="547"/>
      <c r="E688" s="423"/>
      <c r="F688" s="423"/>
      <c r="G688" s="423"/>
      <c r="H688" s="423"/>
      <c r="I688" s="423"/>
      <c r="J688" s="423"/>
      <c r="K688" s="423"/>
      <c r="L688" s="423"/>
      <c r="M688" s="423"/>
      <c r="N688" s="423"/>
      <c r="O688" s="423"/>
      <c r="P688" s="423"/>
      <c r="Q688" s="423"/>
      <c r="R688" s="423"/>
      <c r="S688" s="423"/>
      <c r="T688" s="423"/>
      <c r="U688" s="423"/>
      <c r="V688" s="423"/>
      <c r="W688" s="423"/>
      <c r="X688" s="423"/>
      <c r="Y688" s="423"/>
      <c r="Z688" s="423"/>
    </row>
    <row r="689" spans="1:26" ht="15.75" customHeight="1">
      <c r="A689" s="570"/>
      <c r="B689" s="547"/>
      <c r="C689" s="571"/>
      <c r="D689" s="547"/>
      <c r="E689" s="423"/>
      <c r="F689" s="423"/>
      <c r="G689" s="423"/>
      <c r="H689" s="423"/>
      <c r="I689" s="423"/>
      <c r="J689" s="423"/>
      <c r="K689" s="423"/>
      <c r="L689" s="423"/>
      <c r="M689" s="423"/>
      <c r="N689" s="423"/>
      <c r="O689" s="423"/>
      <c r="P689" s="423"/>
      <c r="Q689" s="423"/>
      <c r="R689" s="423"/>
      <c r="S689" s="423"/>
      <c r="T689" s="423"/>
      <c r="U689" s="423"/>
      <c r="V689" s="423"/>
      <c r="W689" s="423"/>
      <c r="X689" s="423"/>
      <c r="Y689" s="423"/>
      <c r="Z689" s="423"/>
    </row>
    <row r="690" spans="1:26" ht="15.75" customHeight="1">
      <c r="A690" s="570"/>
      <c r="B690" s="547"/>
      <c r="C690" s="571"/>
      <c r="D690" s="547"/>
      <c r="E690" s="423"/>
      <c r="F690" s="423"/>
      <c r="G690" s="423"/>
      <c r="H690" s="423"/>
      <c r="I690" s="423"/>
      <c r="J690" s="423"/>
      <c r="K690" s="423"/>
      <c r="L690" s="423"/>
      <c r="M690" s="423"/>
      <c r="N690" s="423"/>
      <c r="O690" s="423"/>
      <c r="P690" s="423"/>
      <c r="Q690" s="423"/>
      <c r="R690" s="423"/>
      <c r="S690" s="423"/>
      <c r="T690" s="423"/>
      <c r="U690" s="423"/>
      <c r="V690" s="423"/>
      <c r="W690" s="423"/>
      <c r="X690" s="423"/>
      <c r="Y690" s="423"/>
      <c r="Z690" s="423"/>
    </row>
    <row r="691" spans="1:26" ht="15.75" customHeight="1">
      <c r="A691" s="570"/>
      <c r="B691" s="547"/>
      <c r="C691" s="571"/>
      <c r="D691" s="547"/>
      <c r="E691" s="423"/>
      <c r="F691" s="423"/>
      <c r="G691" s="423"/>
      <c r="H691" s="423"/>
      <c r="I691" s="423"/>
      <c r="J691" s="423"/>
      <c r="K691" s="423"/>
      <c r="L691" s="423"/>
      <c r="M691" s="423"/>
      <c r="N691" s="423"/>
      <c r="O691" s="423"/>
      <c r="P691" s="423"/>
      <c r="Q691" s="423"/>
      <c r="R691" s="423"/>
      <c r="S691" s="423"/>
      <c r="T691" s="423"/>
      <c r="U691" s="423"/>
      <c r="V691" s="423"/>
      <c r="W691" s="423"/>
      <c r="X691" s="423"/>
      <c r="Y691" s="423"/>
      <c r="Z691" s="423"/>
    </row>
    <row r="692" spans="1:26" ht="15.75" customHeight="1">
      <c r="A692" s="570"/>
      <c r="B692" s="547"/>
      <c r="C692" s="571"/>
      <c r="D692" s="547"/>
      <c r="E692" s="423"/>
      <c r="F692" s="423"/>
      <c r="G692" s="423"/>
      <c r="H692" s="423"/>
      <c r="I692" s="423"/>
      <c r="J692" s="423"/>
      <c r="K692" s="423"/>
      <c r="L692" s="423"/>
      <c r="M692" s="423"/>
      <c r="N692" s="423"/>
      <c r="O692" s="423"/>
      <c r="P692" s="423"/>
      <c r="Q692" s="423"/>
      <c r="R692" s="423"/>
      <c r="S692" s="423"/>
      <c r="T692" s="423"/>
      <c r="U692" s="423"/>
      <c r="V692" s="423"/>
      <c r="W692" s="423"/>
      <c r="X692" s="423"/>
      <c r="Y692" s="423"/>
      <c r="Z692" s="423"/>
    </row>
    <row r="693" spans="1:26" ht="15.75" customHeight="1">
      <c r="A693" s="570"/>
      <c r="B693" s="547"/>
      <c r="C693" s="571"/>
      <c r="D693" s="547"/>
      <c r="E693" s="423"/>
      <c r="F693" s="423"/>
      <c r="G693" s="423"/>
      <c r="H693" s="423"/>
      <c r="I693" s="423"/>
      <c r="J693" s="423"/>
      <c r="K693" s="423"/>
      <c r="L693" s="423"/>
      <c r="M693" s="423"/>
      <c r="N693" s="423"/>
      <c r="O693" s="423"/>
      <c r="P693" s="423"/>
      <c r="Q693" s="423"/>
      <c r="R693" s="423"/>
      <c r="S693" s="423"/>
      <c r="T693" s="423"/>
      <c r="U693" s="423"/>
      <c r="V693" s="423"/>
      <c r="W693" s="423"/>
      <c r="X693" s="423"/>
      <c r="Y693" s="423"/>
      <c r="Z693" s="423"/>
    </row>
    <row r="694" spans="1:26" ht="15.75" customHeight="1">
      <c r="A694" s="570"/>
      <c r="B694" s="547"/>
      <c r="C694" s="571"/>
      <c r="D694" s="547"/>
      <c r="E694" s="423"/>
      <c r="F694" s="423"/>
      <c r="G694" s="423"/>
      <c r="H694" s="423"/>
      <c r="I694" s="423"/>
      <c r="J694" s="423"/>
      <c r="K694" s="423"/>
      <c r="L694" s="423"/>
      <c r="M694" s="423"/>
      <c r="N694" s="423"/>
      <c r="O694" s="423"/>
      <c r="P694" s="423"/>
      <c r="Q694" s="423"/>
      <c r="R694" s="423"/>
      <c r="S694" s="423"/>
      <c r="T694" s="423"/>
      <c r="U694" s="423"/>
      <c r="V694" s="423"/>
      <c r="W694" s="423"/>
      <c r="X694" s="423"/>
      <c r="Y694" s="423"/>
      <c r="Z694" s="423"/>
    </row>
    <row r="695" spans="1:26" ht="15.75" customHeight="1">
      <c r="A695" s="570"/>
      <c r="B695" s="547"/>
      <c r="C695" s="571"/>
      <c r="D695" s="547"/>
      <c r="E695" s="423"/>
      <c r="F695" s="423"/>
      <c r="G695" s="423"/>
      <c r="H695" s="423"/>
      <c r="I695" s="423"/>
      <c r="J695" s="423"/>
      <c r="K695" s="423"/>
      <c r="L695" s="423"/>
      <c r="M695" s="423"/>
      <c r="N695" s="423"/>
      <c r="O695" s="423"/>
      <c r="P695" s="423"/>
      <c r="Q695" s="423"/>
      <c r="R695" s="423"/>
      <c r="S695" s="423"/>
      <c r="T695" s="423"/>
      <c r="U695" s="423"/>
      <c r="V695" s="423"/>
      <c r="W695" s="423"/>
      <c r="X695" s="423"/>
      <c r="Y695" s="423"/>
      <c r="Z695" s="423"/>
    </row>
    <row r="696" spans="1:26" ht="15.75" customHeight="1">
      <c r="A696" s="570"/>
      <c r="B696" s="547"/>
      <c r="C696" s="571"/>
      <c r="D696" s="547"/>
      <c r="E696" s="423"/>
      <c r="F696" s="423"/>
      <c r="G696" s="423"/>
      <c r="H696" s="423"/>
      <c r="I696" s="423"/>
      <c r="J696" s="423"/>
      <c r="K696" s="423"/>
      <c r="L696" s="423"/>
      <c r="M696" s="423"/>
      <c r="N696" s="423"/>
      <c r="O696" s="423"/>
      <c r="P696" s="423"/>
      <c r="Q696" s="423"/>
      <c r="R696" s="423"/>
      <c r="S696" s="423"/>
      <c r="T696" s="423"/>
      <c r="U696" s="423"/>
      <c r="V696" s="423"/>
      <c r="W696" s="423"/>
      <c r="X696" s="423"/>
      <c r="Y696" s="423"/>
      <c r="Z696" s="423"/>
    </row>
    <row r="697" spans="1:26" ht="15.75" customHeight="1">
      <c r="A697" s="570"/>
      <c r="B697" s="547"/>
      <c r="C697" s="571"/>
      <c r="D697" s="547"/>
      <c r="E697" s="423"/>
      <c r="F697" s="423"/>
      <c r="G697" s="423"/>
      <c r="H697" s="423"/>
      <c r="I697" s="423"/>
      <c r="J697" s="423"/>
      <c r="K697" s="423"/>
      <c r="L697" s="423"/>
      <c r="M697" s="423"/>
      <c r="N697" s="423"/>
      <c r="O697" s="423"/>
      <c r="P697" s="423"/>
      <c r="Q697" s="423"/>
      <c r="R697" s="423"/>
      <c r="S697" s="423"/>
      <c r="T697" s="423"/>
      <c r="U697" s="423"/>
      <c r="V697" s="423"/>
      <c r="W697" s="423"/>
      <c r="X697" s="423"/>
      <c r="Y697" s="423"/>
      <c r="Z697" s="423"/>
    </row>
    <row r="698" spans="1:26" ht="15.75" customHeight="1">
      <c r="A698" s="570"/>
      <c r="B698" s="547"/>
      <c r="C698" s="571"/>
      <c r="D698" s="547"/>
      <c r="E698" s="423"/>
      <c r="F698" s="423"/>
      <c r="G698" s="423"/>
      <c r="H698" s="423"/>
      <c r="I698" s="423"/>
      <c r="J698" s="423"/>
      <c r="K698" s="423"/>
      <c r="L698" s="423"/>
      <c r="M698" s="423"/>
      <c r="N698" s="423"/>
      <c r="O698" s="423"/>
      <c r="P698" s="423"/>
      <c r="Q698" s="423"/>
      <c r="R698" s="423"/>
      <c r="S698" s="423"/>
      <c r="T698" s="423"/>
      <c r="U698" s="423"/>
      <c r="V698" s="423"/>
      <c r="W698" s="423"/>
      <c r="X698" s="423"/>
      <c r="Y698" s="423"/>
      <c r="Z698" s="423"/>
    </row>
    <row r="699" spans="1:26" ht="15.75" customHeight="1">
      <c r="A699" s="570"/>
      <c r="B699" s="547"/>
      <c r="C699" s="571"/>
      <c r="D699" s="547"/>
      <c r="E699" s="423"/>
      <c r="F699" s="423"/>
      <c r="G699" s="423"/>
      <c r="H699" s="423"/>
      <c r="I699" s="423"/>
      <c r="J699" s="423"/>
      <c r="K699" s="423"/>
      <c r="L699" s="423"/>
      <c r="M699" s="423"/>
      <c r="N699" s="423"/>
      <c r="O699" s="423"/>
      <c r="P699" s="423"/>
      <c r="Q699" s="423"/>
      <c r="R699" s="423"/>
      <c r="S699" s="423"/>
      <c r="T699" s="423"/>
      <c r="U699" s="423"/>
      <c r="V699" s="423"/>
      <c r="W699" s="423"/>
      <c r="X699" s="423"/>
      <c r="Y699" s="423"/>
      <c r="Z699" s="423"/>
    </row>
    <row r="700" spans="1:26" ht="15.75" customHeight="1">
      <c r="A700" s="570"/>
      <c r="B700" s="547"/>
      <c r="C700" s="571"/>
      <c r="D700" s="547"/>
      <c r="E700" s="423"/>
      <c r="F700" s="423"/>
      <c r="G700" s="423"/>
      <c r="H700" s="423"/>
      <c r="I700" s="423"/>
      <c r="J700" s="423"/>
      <c r="K700" s="423"/>
      <c r="L700" s="423"/>
      <c r="M700" s="423"/>
      <c r="N700" s="423"/>
      <c r="O700" s="423"/>
      <c r="P700" s="423"/>
      <c r="Q700" s="423"/>
      <c r="R700" s="423"/>
      <c r="S700" s="423"/>
      <c r="T700" s="423"/>
      <c r="U700" s="423"/>
      <c r="V700" s="423"/>
      <c r="W700" s="423"/>
      <c r="X700" s="423"/>
      <c r="Y700" s="423"/>
      <c r="Z700" s="423"/>
    </row>
    <row r="701" spans="1:26" ht="15.75" customHeight="1">
      <c r="A701" s="570"/>
      <c r="B701" s="547"/>
      <c r="C701" s="571"/>
      <c r="D701" s="547"/>
      <c r="E701" s="423"/>
      <c r="F701" s="423"/>
      <c r="G701" s="423"/>
      <c r="H701" s="423"/>
      <c r="I701" s="423"/>
      <c r="J701" s="423"/>
      <c r="K701" s="423"/>
      <c r="L701" s="423"/>
      <c r="M701" s="423"/>
      <c r="N701" s="423"/>
      <c r="O701" s="423"/>
      <c r="P701" s="423"/>
      <c r="Q701" s="423"/>
      <c r="R701" s="423"/>
      <c r="S701" s="423"/>
      <c r="T701" s="423"/>
      <c r="U701" s="423"/>
      <c r="V701" s="423"/>
      <c r="W701" s="423"/>
      <c r="X701" s="423"/>
      <c r="Y701" s="423"/>
      <c r="Z701" s="423"/>
    </row>
    <row r="702" spans="1:26" ht="15.75" customHeight="1">
      <c r="A702" s="570"/>
      <c r="B702" s="547"/>
      <c r="C702" s="571"/>
      <c r="D702" s="547"/>
      <c r="E702" s="423"/>
      <c r="F702" s="423"/>
      <c r="G702" s="423"/>
      <c r="H702" s="423"/>
      <c r="I702" s="423"/>
      <c r="J702" s="423"/>
      <c r="K702" s="423"/>
      <c r="L702" s="423"/>
      <c r="M702" s="423"/>
      <c r="N702" s="423"/>
      <c r="O702" s="423"/>
      <c r="P702" s="423"/>
      <c r="Q702" s="423"/>
      <c r="R702" s="423"/>
      <c r="S702" s="423"/>
      <c r="T702" s="423"/>
      <c r="U702" s="423"/>
      <c r="V702" s="423"/>
      <c r="W702" s="423"/>
      <c r="X702" s="423"/>
      <c r="Y702" s="423"/>
      <c r="Z702" s="423"/>
    </row>
    <row r="703" spans="1:26" ht="15.75" customHeight="1">
      <c r="A703" s="570"/>
      <c r="B703" s="547"/>
      <c r="C703" s="571"/>
      <c r="D703" s="547"/>
      <c r="E703" s="423"/>
      <c r="F703" s="423"/>
      <c r="G703" s="423"/>
      <c r="H703" s="423"/>
      <c r="I703" s="423"/>
      <c r="J703" s="423"/>
      <c r="K703" s="423"/>
      <c r="L703" s="423"/>
      <c r="M703" s="423"/>
      <c r="N703" s="423"/>
      <c r="O703" s="423"/>
      <c r="P703" s="423"/>
      <c r="Q703" s="423"/>
      <c r="R703" s="423"/>
      <c r="S703" s="423"/>
      <c r="T703" s="423"/>
      <c r="U703" s="423"/>
      <c r="V703" s="423"/>
      <c r="W703" s="423"/>
      <c r="X703" s="423"/>
      <c r="Y703" s="423"/>
      <c r="Z703" s="423"/>
    </row>
    <row r="704" spans="1:26" ht="15.75" customHeight="1">
      <c r="A704" s="570"/>
      <c r="B704" s="547"/>
      <c r="C704" s="571"/>
      <c r="D704" s="547"/>
      <c r="E704" s="423"/>
      <c r="F704" s="423"/>
      <c r="G704" s="423"/>
      <c r="H704" s="423"/>
      <c r="I704" s="423"/>
      <c r="J704" s="423"/>
      <c r="K704" s="423"/>
      <c r="L704" s="423"/>
      <c r="M704" s="423"/>
      <c r="N704" s="423"/>
      <c r="O704" s="423"/>
      <c r="P704" s="423"/>
      <c r="Q704" s="423"/>
      <c r="R704" s="423"/>
      <c r="S704" s="423"/>
      <c r="T704" s="423"/>
      <c r="U704" s="423"/>
      <c r="V704" s="423"/>
      <c r="W704" s="423"/>
      <c r="X704" s="423"/>
      <c r="Y704" s="423"/>
      <c r="Z704" s="423"/>
    </row>
    <row r="705" spans="1:26" ht="15.75" customHeight="1">
      <c r="A705" s="570"/>
      <c r="B705" s="547"/>
      <c r="C705" s="571"/>
      <c r="D705" s="547"/>
      <c r="E705" s="423"/>
      <c r="F705" s="423"/>
      <c r="G705" s="423"/>
      <c r="H705" s="423"/>
      <c r="I705" s="423"/>
      <c r="J705" s="423"/>
      <c r="K705" s="423"/>
      <c r="L705" s="423"/>
      <c r="M705" s="423"/>
      <c r="N705" s="423"/>
      <c r="O705" s="423"/>
      <c r="P705" s="423"/>
      <c r="Q705" s="423"/>
      <c r="R705" s="423"/>
      <c r="S705" s="423"/>
      <c r="T705" s="423"/>
      <c r="U705" s="423"/>
      <c r="V705" s="423"/>
      <c r="W705" s="423"/>
      <c r="X705" s="423"/>
      <c r="Y705" s="423"/>
      <c r="Z705" s="423"/>
    </row>
    <row r="706" spans="1:26" ht="15.75" customHeight="1">
      <c r="A706" s="570"/>
      <c r="B706" s="547"/>
      <c r="C706" s="571"/>
      <c r="D706" s="547"/>
      <c r="E706" s="423"/>
      <c r="F706" s="423"/>
      <c r="G706" s="423"/>
      <c r="H706" s="423"/>
      <c r="I706" s="423"/>
      <c r="J706" s="423"/>
      <c r="K706" s="423"/>
      <c r="L706" s="423"/>
      <c r="M706" s="423"/>
      <c r="N706" s="423"/>
      <c r="O706" s="423"/>
      <c r="P706" s="423"/>
      <c r="Q706" s="423"/>
      <c r="R706" s="423"/>
      <c r="S706" s="423"/>
      <c r="T706" s="423"/>
      <c r="U706" s="423"/>
      <c r="V706" s="423"/>
      <c r="W706" s="423"/>
      <c r="X706" s="423"/>
      <c r="Y706" s="423"/>
      <c r="Z706" s="423"/>
    </row>
    <row r="707" spans="1:26" ht="15.75" customHeight="1">
      <c r="A707" s="570"/>
      <c r="B707" s="547"/>
      <c r="C707" s="571"/>
      <c r="D707" s="547"/>
      <c r="E707" s="423"/>
      <c r="F707" s="423"/>
      <c r="G707" s="423"/>
      <c r="H707" s="423"/>
      <c r="I707" s="423"/>
      <c r="J707" s="423"/>
      <c r="K707" s="423"/>
      <c r="L707" s="423"/>
      <c r="M707" s="423"/>
      <c r="N707" s="423"/>
      <c r="O707" s="423"/>
      <c r="P707" s="423"/>
      <c r="Q707" s="423"/>
      <c r="R707" s="423"/>
      <c r="S707" s="423"/>
      <c r="T707" s="423"/>
      <c r="U707" s="423"/>
      <c r="V707" s="423"/>
      <c r="W707" s="423"/>
      <c r="X707" s="423"/>
      <c r="Y707" s="423"/>
      <c r="Z707" s="423"/>
    </row>
    <row r="708" spans="1:26" ht="15.75" customHeight="1">
      <c r="A708" s="570"/>
      <c r="B708" s="547"/>
      <c r="C708" s="571"/>
      <c r="D708" s="547"/>
      <c r="E708" s="423"/>
      <c r="F708" s="423"/>
      <c r="G708" s="423"/>
      <c r="H708" s="423"/>
      <c r="I708" s="423"/>
      <c r="J708" s="423"/>
      <c r="K708" s="423"/>
      <c r="L708" s="423"/>
      <c r="M708" s="423"/>
      <c r="N708" s="423"/>
      <c r="O708" s="423"/>
      <c r="P708" s="423"/>
      <c r="Q708" s="423"/>
      <c r="R708" s="423"/>
      <c r="S708" s="423"/>
      <c r="T708" s="423"/>
      <c r="U708" s="423"/>
      <c r="V708" s="423"/>
      <c r="W708" s="423"/>
      <c r="X708" s="423"/>
      <c r="Y708" s="423"/>
      <c r="Z708" s="423"/>
    </row>
    <row r="709" spans="1:26" ht="15.75" customHeight="1">
      <c r="A709" s="570"/>
      <c r="B709" s="547"/>
      <c r="C709" s="571"/>
      <c r="D709" s="547"/>
      <c r="E709" s="423"/>
      <c r="F709" s="423"/>
      <c r="G709" s="423"/>
      <c r="H709" s="423"/>
      <c r="I709" s="423"/>
      <c r="J709" s="423"/>
      <c r="K709" s="423"/>
      <c r="L709" s="423"/>
      <c r="M709" s="423"/>
      <c r="N709" s="423"/>
      <c r="O709" s="423"/>
      <c r="P709" s="423"/>
      <c r="Q709" s="423"/>
      <c r="R709" s="423"/>
      <c r="S709" s="423"/>
      <c r="T709" s="423"/>
      <c r="U709" s="423"/>
      <c r="V709" s="423"/>
      <c r="W709" s="423"/>
      <c r="X709" s="423"/>
      <c r="Y709" s="423"/>
      <c r="Z709" s="423"/>
    </row>
    <row r="710" spans="1:26" ht="15.75" customHeight="1">
      <c r="A710" s="570"/>
      <c r="B710" s="547"/>
      <c r="C710" s="571"/>
      <c r="D710" s="547"/>
      <c r="E710" s="423"/>
      <c r="F710" s="423"/>
      <c r="G710" s="423"/>
      <c r="H710" s="423"/>
      <c r="I710" s="423"/>
      <c r="J710" s="423"/>
      <c r="K710" s="423"/>
      <c r="L710" s="423"/>
      <c r="M710" s="423"/>
      <c r="N710" s="423"/>
      <c r="O710" s="423"/>
      <c r="P710" s="423"/>
      <c r="Q710" s="423"/>
      <c r="R710" s="423"/>
      <c r="S710" s="423"/>
      <c r="T710" s="423"/>
      <c r="U710" s="423"/>
      <c r="V710" s="423"/>
      <c r="W710" s="423"/>
      <c r="X710" s="423"/>
      <c r="Y710" s="423"/>
      <c r="Z710" s="423"/>
    </row>
    <row r="711" spans="1:26" ht="15.75" customHeight="1">
      <c r="A711" s="570"/>
      <c r="B711" s="547"/>
      <c r="C711" s="571"/>
      <c r="D711" s="547"/>
      <c r="E711" s="423"/>
      <c r="F711" s="423"/>
      <c r="G711" s="423"/>
      <c r="H711" s="423"/>
      <c r="I711" s="423"/>
      <c r="J711" s="423"/>
      <c r="K711" s="423"/>
      <c r="L711" s="423"/>
      <c r="M711" s="423"/>
      <c r="N711" s="423"/>
      <c r="O711" s="423"/>
      <c r="P711" s="423"/>
      <c r="Q711" s="423"/>
      <c r="R711" s="423"/>
      <c r="S711" s="423"/>
      <c r="T711" s="423"/>
      <c r="U711" s="423"/>
      <c r="V711" s="423"/>
      <c r="W711" s="423"/>
      <c r="X711" s="423"/>
      <c r="Y711" s="423"/>
      <c r="Z711" s="423"/>
    </row>
    <row r="712" spans="1:26" ht="15.75" customHeight="1">
      <c r="A712" s="570"/>
      <c r="B712" s="547"/>
      <c r="C712" s="571"/>
      <c r="D712" s="547"/>
      <c r="E712" s="423"/>
      <c r="F712" s="423"/>
      <c r="G712" s="423"/>
      <c r="H712" s="423"/>
      <c r="I712" s="423"/>
      <c r="J712" s="423"/>
      <c r="K712" s="423"/>
      <c r="L712" s="423"/>
      <c r="M712" s="423"/>
      <c r="N712" s="423"/>
      <c r="O712" s="423"/>
      <c r="P712" s="423"/>
      <c r="Q712" s="423"/>
      <c r="R712" s="423"/>
      <c r="S712" s="423"/>
      <c r="T712" s="423"/>
      <c r="U712" s="423"/>
      <c r="V712" s="423"/>
      <c r="W712" s="423"/>
      <c r="X712" s="423"/>
      <c r="Y712" s="423"/>
      <c r="Z712" s="423"/>
    </row>
    <row r="713" spans="1:26" ht="15.75" customHeight="1">
      <c r="A713" s="570"/>
      <c r="B713" s="547"/>
      <c r="C713" s="571"/>
      <c r="D713" s="547"/>
      <c r="E713" s="423"/>
      <c r="F713" s="423"/>
      <c r="G713" s="423"/>
      <c r="H713" s="423"/>
      <c r="I713" s="423"/>
      <c r="J713" s="423"/>
      <c r="K713" s="423"/>
      <c r="L713" s="423"/>
      <c r="M713" s="423"/>
      <c r="N713" s="423"/>
      <c r="O713" s="423"/>
      <c r="P713" s="423"/>
      <c r="Q713" s="423"/>
      <c r="R713" s="423"/>
      <c r="S713" s="423"/>
      <c r="T713" s="423"/>
      <c r="U713" s="423"/>
      <c r="V713" s="423"/>
      <c r="W713" s="423"/>
      <c r="X713" s="423"/>
      <c r="Y713" s="423"/>
      <c r="Z713" s="423"/>
    </row>
    <row r="714" spans="1:26" ht="15.75" customHeight="1">
      <c r="A714" s="570"/>
      <c r="B714" s="547"/>
      <c r="C714" s="571"/>
      <c r="D714" s="547"/>
      <c r="E714" s="423"/>
      <c r="F714" s="423"/>
      <c r="G714" s="423"/>
      <c r="H714" s="423"/>
      <c r="I714" s="423"/>
      <c r="J714" s="423"/>
      <c r="K714" s="423"/>
      <c r="L714" s="423"/>
      <c r="M714" s="423"/>
      <c r="N714" s="423"/>
      <c r="O714" s="423"/>
      <c r="P714" s="423"/>
      <c r="Q714" s="423"/>
      <c r="R714" s="423"/>
      <c r="S714" s="423"/>
      <c r="T714" s="423"/>
      <c r="U714" s="423"/>
      <c r="V714" s="423"/>
      <c r="W714" s="423"/>
      <c r="X714" s="423"/>
      <c r="Y714" s="423"/>
      <c r="Z714" s="423"/>
    </row>
    <row r="715" spans="1:26" ht="15.75" customHeight="1">
      <c r="A715" s="570"/>
      <c r="B715" s="547"/>
      <c r="C715" s="571"/>
      <c r="D715" s="547"/>
      <c r="E715" s="423"/>
      <c r="F715" s="423"/>
      <c r="G715" s="423"/>
      <c r="H715" s="423"/>
      <c r="I715" s="423"/>
      <c r="J715" s="423"/>
      <c r="K715" s="423"/>
      <c r="L715" s="423"/>
      <c r="M715" s="423"/>
      <c r="N715" s="423"/>
      <c r="O715" s="423"/>
      <c r="P715" s="423"/>
      <c r="Q715" s="423"/>
      <c r="R715" s="423"/>
      <c r="S715" s="423"/>
      <c r="T715" s="423"/>
      <c r="U715" s="423"/>
      <c r="V715" s="423"/>
      <c r="W715" s="423"/>
      <c r="X715" s="423"/>
      <c r="Y715" s="423"/>
      <c r="Z715" s="423"/>
    </row>
    <row r="716" spans="1:26" ht="15.75" customHeight="1">
      <c r="A716" s="570"/>
      <c r="B716" s="547"/>
      <c r="C716" s="571"/>
      <c r="D716" s="547"/>
      <c r="E716" s="423"/>
      <c r="F716" s="423"/>
      <c r="G716" s="423"/>
      <c r="H716" s="423"/>
      <c r="I716" s="423"/>
      <c r="J716" s="423"/>
      <c r="K716" s="423"/>
      <c r="L716" s="423"/>
      <c r="M716" s="423"/>
      <c r="N716" s="423"/>
      <c r="O716" s="423"/>
      <c r="P716" s="423"/>
      <c r="Q716" s="423"/>
      <c r="R716" s="423"/>
      <c r="S716" s="423"/>
      <c r="T716" s="423"/>
      <c r="U716" s="423"/>
      <c r="V716" s="423"/>
      <c r="W716" s="423"/>
      <c r="X716" s="423"/>
      <c r="Y716" s="423"/>
      <c r="Z716" s="423"/>
    </row>
    <row r="717" spans="1:26" ht="15.75" customHeight="1">
      <c r="A717" s="570"/>
      <c r="B717" s="547"/>
      <c r="C717" s="571"/>
      <c r="D717" s="547"/>
      <c r="E717" s="423"/>
      <c r="F717" s="423"/>
      <c r="G717" s="423"/>
      <c r="H717" s="423"/>
      <c r="I717" s="423"/>
      <c r="J717" s="423"/>
      <c r="K717" s="423"/>
      <c r="L717" s="423"/>
      <c r="M717" s="423"/>
      <c r="N717" s="423"/>
      <c r="O717" s="423"/>
      <c r="P717" s="423"/>
      <c r="Q717" s="423"/>
      <c r="R717" s="423"/>
      <c r="S717" s="423"/>
      <c r="T717" s="423"/>
      <c r="U717" s="423"/>
      <c r="V717" s="423"/>
      <c r="W717" s="423"/>
      <c r="X717" s="423"/>
      <c r="Y717" s="423"/>
      <c r="Z717" s="423"/>
    </row>
    <row r="718" spans="1:26" ht="15.75" customHeight="1">
      <c r="A718" s="570"/>
      <c r="B718" s="547"/>
      <c r="C718" s="571"/>
      <c r="D718" s="547"/>
      <c r="E718" s="423"/>
      <c r="F718" s="423"/>
      <c r="G718" s="423"/>
      <c r="H718" s="423"/>
      <c r="I718" s="423"/>
      <c r="J718" s="423"/>
      <c r="K718" s="423"/>
      <c r="L718" s="423"/>
      <c r="M718" s="423"/>
      <c r="N718" s="423"/>
      <c r="O718" s="423"/>
      <c r="P718" s="423"/>
      <c r="Q718" s="423"/>
      <c r="R718" s="423"/>
      <c r="S718" s="423"/>
      <c r="T718" s="423"/>
      <c r="U718" s="423"/>
      <c r="V718" s="423"/>
      <c r="W718" s="423"/>
      <c r="X718" s="423"/>
      <c r="Y718" s="423"/>
      <c r="Z718" s="423"/>
    </row>
    <row r="719" spans="1:26" ht="15.75" customHeight="1">
      <c r="A719" s="570"/>
      <c r="B719" s="547"/>
      <c r="C719" s="571"/>
      <c r="D719" s="547"/>
      <c r="E719" s="423"/>
      <c r="F719" s="423"/>
      <c r="G719" s="423"/>
      <c r="H719" s="423"/>
      <c r="I719" s="423"/>
      <c r="J719" s="423"/>
      <c r="K719" s="423"/>
      <c r="L719" s="423"/>
      <c r="M719" s="423"/>
      <c r="N719" s="423"/>
      <c r="O719" s="423"/>
      <c r="P719" s="423"/>
      <c r="Q719" s="423"/>
      <c r="R719" s="423"/>
      <c r="S719" s="423"/>
      <c r="T719" s="423"/>
      <c r="U719" s="423"/>
      <c r="V719" s="423"/>
      <c r="W719" s="423"/>
      <c r="X719" s="423"/>
      <c r="Y719" s="423"/>
      <c r="Z719" s="423"/>
    </row>
    <row r="720" spans="1:26" ht="15.75" customHeight="1">
      <c r="A720" s="570"/>
      <c r="B720" s="547"/>
      <c r="C720" s="571"/>
      <c r="D720" s="547"/>
      <c r="E720" s="423"/>
      <c r="F720" s="423"/>
      <c r="G720" s="423"/>
      <c r="H720" s="423"/>
      <c r="I720" s="423"/>
      <c r="J720" s="423"/>
      <c r="K720" s="423"/>
      <c r="L720" s="423"/>
      <c r="M720" s="423"/>
      <c r="N720" s="423"/>
      <c r="O720" s="423"/>
      <c r="P720" s="423"/>
      <c r="Q720" s="423"/>
      <c r="R720" s="423"/>
      <c r="S720" s="423"/>
      <c r="T720" s="423"/>
      <c r="U720" s="423"/>
      <c r="V720" s="423"/>
      <c r="W720" s="423"/>
      <c r="X720" s="423"/>
      <c r="Y720" s="423"/>
      <c r="Z720" s="423"/>
    </row>
    <row r="721" spans="1:26" ht="15.75" customHeight="1">
      <c r="A721" s="570"/>
      <c r="B721" s="547"/>
      <c r="C721" s="571"/>
      <c r="D721" s="547"/>
      <c r="E721" s="423"/>
      <c r="F721" s="423"/>
      <c r="G721" s="423"/>
      <c r="H721" s="423"/>
      <c r="I721" s="423"/>
      <c r="J721" s="423"/>
      <c r="K721" s="423"/>
      <c r="L721" s="423"/>
      <c r="M721" s="423"/>
      <c r="N721" s="423"/>
      <c r="O721" s="423"/>
      <c r="P721" s="423"/>
      <c r="Q721" s="423"/>
      <c r="R721" s="423"/>
      <c r="S721" s="423"/>
      <c r="T721" s="423"/>
      <c r="U721" s="423"/>
      <c r="V721" s="423"/>
      <c r="W721" s="423"/>
      <c r="X721" s="423"/>
      <c r="Y721" s="423"/>
      <c r="Z721" s="423"/>
    </row>
    <row r="722" spans="1:26" ht="15.75" customHeight="1">
      <c r="A722" s="570"/>
      <c r="B722" s="547"/>
      <c r="C722" s="571"/>
      <c r="D722" s="547"/>
      <c r="E722" s="423"/>
      <c r="F722" s="423"/>
      <c r="G722" s="423"/>
      <c r="H722" s="423"/>
      <c r="I722" s="423"/>
      <c r="J722" s="423"/>
      <c r="K722" s="423"/>
      <c r="L722" s="423"/>
      <c r="M722" s="423"/>
      <c r="N722" s="423"/>
      <c r="O722" s="423"/>
      <c r="P722" s="423"/>
      <c r="Q722" s="423"/>
      <c r="R722" s="423"/>
      <c r="S722" s="423"/>
      <c r="T722" s="423"/>
      <c r="U722" s="423"/>
      <c r="V722" s="423"/>
      <c r="W722" s="423"/>
      <c r="X722" s="423"/>
      <c r="Y722" s="423"/>
      <c r="Z722" s="423"/>
    </row>
    <row r="723" spans="1:26" ht="15.75" customHeight="1">
      <c r="A723" s="570"/>
      <c r="B723" s="547"/>
      <c r="C723" s="571"/>
      <c r="D723" s="547"/>
      <c r="E723" s="423"/>
      <c r="F723" s="423"/>
      <c r="G723" s="423"/>
      <c r="H723" s="423"/>
      <c r="I723" s="423"/>
      <c r="J723" s="423"/>
      <c r="K723" s="423"/>
      <c r="L723" s="423"/>
      <c r="M723" s="423"/>
      <c r="N723" s="423"/>
      <c r="O723" s="423"/>
      <c r="P723" s="423"/>
      <c r="Q723" s="423"/>
      <c r="R723" s="423"/>
      <c r="S723" s="423"/>
      <c r="T723" s="423"/>
      <c r="U723" s="423"/>
      <c r="V723" s="423"/>
      <c r="W723" s="423"/>
      <c r="X723" s="423"/>
      <c r="Y723" s="423"/>
      <c r="Z723" s="423"/>
    </row>
    <row r="724" spans="1:26" ht="15.75" customHeight="1">
      <c r="A724" s="570"/>
      <c r="B724" s="547"/>
      <c r="C724" s="571"/>
      <c r="D724" s="547"/>
      <c r="E724" s="423"/>
      <c r="F724" s="423"/>
      <c r="G724" s="423"/>
      <c r="H724" s="423"/>
      <c r="I724" s="423"/>
      <c r="J724" s="423"/>
      <c r="K724" s="423"/>
      <c r="L724" s="423"/>
      <c r="M724" s="423"/>
      <c r="N724" s="423"/>
      <c r="O724" s="423"/>
      <c r="P724" s="423"/>
      <c r="Q724" s="423"/>
      <c r="R724" s="423"/>
      <c r="S724" s="423"/>
      <c r="T724" s="423"/>
      <c r="U724" s="423"/>
      <c r="V724" s="423"/>
      <c r="W724" s="423"/>
      <c r="X724" s="423"/>
      <c r="Y724" s="423"/>
      <c r="Z724" s="423"/>
    </row>
    <row r="725" spans="1:26" ht="15.75" customHeight="1">
      <c r="A725" s="570"/>
      <c r="B725" s="547"/>
      <c r="C725" s="571"/>
      <c r="D725" s="547"/>
      <c r="E725" s="423"/>
      <c r="F725" s="423"/>
      <c r="G725" s="423"/>
      <c r="H725" s="423"/>
      <c r="I725" s="423"/>
      <c r="J725" s="423"/>
      <c r="K725" s="423"/>
      <c r="L725" s="423"/>
      <c r="M725" s="423"/>
      <c r="N725" s="423"/>
      <c r="O725" s="423"/>
      <c r="P725" s="423"/>
      <c r="Q725" s="423"/>
      <c r="R725" s="423"/>
      <c r="S725" s="423"/>
      <c r="T725" s="423"/>
      <c r="U725" s="423"/>
      <c r="V725" s="423"/>
      <c r="W725" s="423"/>
      <c r="X725" s="423"/>
      <c r="Y725" s="423"/>
      <c r="Z725" s="423"/>
    </row>
    <row r="726" spans="1:26" ht="15.75" customHeight="1">
      <c r="A726" s="570"/>
      <c r="B726" s="547"/>
      <c r="C726" s="571"/>
      <c r="D726" s="547"/>
      <c r="E726" s="423"/>
      <c r="F726" s="423"/>
      <c r="G726" s="423"/>
      <c r="H726" s="423"/>
      <c r="I726" s="423"/>
      <c r="J726" s="423"/>
      <c r="K726" s="423"/>
      <c r="L726" s="423"/>
      <c r="M726" s="423"/>
      <c r="N726" s="423"/>
      <c r="O726" s="423"/>
      <c r="P726" s="423"/>
      <c r="Q726" s="423"/>
      <c r="R726" s="423"/>
      <c r="S726" s="423"/>
      <c r="T726" s="423"/>
      <c r="U726" s="423"/>
      <c r="V726" s="423"/>
      <c r="W726" s="423"/>
      <c r="X726" s="423"/>
      <c r="Y726" s="423"/>
      <c r="Z726" s="423"/>
    </row>
    <row r="727" spans="1:26" ht="15.75" customHeight="1">
      <c r="A727" s="570"/>
      <c r="B727" s="547"/>
      <c r="C727" s="571"/>
      <c r="D727" s="547"/>
      <c r="E727" s="423"/>
      <c r="F727" s="423"/>
      <c r="G727" s="423"/>
      <c r="H727" s="423"/>
      <c r="I727" s="423"/>
      <c r="J727" s="423"/>
      <c r="K727" s="423"/>
      <c r="L727" s="423"/>
      <c r="M727" s="423"/>
      <c r="N727" s="423"/>
      <c r="O727" s="423"/>
      <c r="P727" s="423"/>
      <c r="Q727" s="423"/>
      <c r="R727" s="423"/>
      <c r="S727" s="423"/>
      <c r="T727" s="423"/>
      <c r="U727" s="423"/>
      <c r="V727" s="423"/>
      <c r="W727" s="423"/>
      <c r="X727" s="423"/>
      <c r="Y727" s="423"/>
      <c r="Z727" s="423"/>
    </row>
    <row r="728" spans="1:26" ht="15.75" customHeight="1">
      <c r="A728" s="570"/>
      <c r="B728" s="547"/>
      <c r="C728" s="571"/>
      <c r="D728" s="547"/>
      <c r="E728" s="423"/>
      <c r="F728" s="423"/>
      <c r="G728" s="423"/>
      <c r="H728" s="423"/>
      <c r="I728" s="423"/>
      <c r="J728" s="423"/>
      <c r="K728" s="423"/>
      <c r="L728" s="423"/>
      <c r="M728" s="423"/>
      <c r="N728" s="423"/>
      <c r="O728" s="423"/>
      <c r="P728" s="423"/>
      <c r="Q728" s="423"/>
      <c r="R728" s="423"/>
      <c r="S728" s="423"/>
      <c r="T728" s="423"/>
      <c r="U728" s="423"/>
      <c r="V728" s="423"/>
      <c r="W728" s="423"/>
      <c r="X728" s="423"/>
      <c r="Y728" s="423"/>
      <c r="Z728" s="423"/>
    </row>
    <row r="729" spans="1:26" ht="15.75" customHeight="1">
      <c r="A729" s="570"/>
      <c r="B729" s="547"/>
      <c r="C729" s="571"/>
      <c r="D729" s="547"/>
      <c r="E729" s="423"/>
      <c r="F729" s="423"/>
      <c r="G729" s="423"/>
      <c r="H729" s="423"/>
      <c r="I729" s="423"/>
      <c r="J729" s="423"/>
      <c r="K729" s="423"/>
      <c r="L729" s="423"/>
      <c r="M729" s="423"/>
      <c r="N729" s="423"/>
      <c r="O729" s="423"/>
      <c r="P729" s="423"/>
      <c r="Q729" s="423"/>
      <c r="R729" s="423"/>
      <c r="S729" s="423"/>
      <c r="T729" s="423"/>
      <c r="U729" s="423"/>
      <c r="V729" s="423"/>
      <c r="W729" s="423"/>
      <c r="X729" s="423"/>
      <c r="Y729" s="423"/>
      <c r="Z729" s="423"/>
    </row>
    <row r="730" spans="1:26" ht="15.75" customHeight="1">
      <c r="A730" s="570"/>
      <c r="B730" s="547"/>
      <c r="C730" s="571"/>
      <c r="D730" s="547"/>
      <c r="E730" s="423"/>
      <c r="F730" s="423"/>
      <c r="G730" s="423"/>
      <c r="H730" s="423"/>
      <c r="I730" s="423"/>
      <c r="J730" s="423"/>
      <c r="K730" s="423"/>
      <c r="L730" s="423"/>
      <c r="M730" s="423"/>
      <c r="N730" s="423"/>
      <c r="O730" s="423"/>
      <c r="P730" s="423"/>
      <c r="Q730" s="423"/>
      <c r="R730" s="423"/>
      <c r="S730" s="423"/>
      <c r="T730" s="423"/>
      <c r="U730" s="423"/>
      <c r="V730" s="423"/>
      <c r="W730" s="423"/>
      <c r="X730" s="423"/>
      <c r="Y730" s="423"/>
      <c r="Z730" s="423"/>
    </row>
    <row r="731" spans="1:26" ht="15.75" customHeight="1">
      <c r="A731" s="570"/>
      <c r="B731" s="547"/>
      <c r="C731" s="571"/>
      <c r="D731" s="547"/>
      <c r="E731" s="423"/>
      <c r="F731" s="423"/>
      <c r="G731" s="423"/>
      <c r="H731" s="423"/>
      <c r="I731" s="423"/>
      <c r="J731" s="423"/>
      <c r="K731" s="423"/>
      <c r="L731" s="423"/>
      <c r="M731" s="423"/>
      <c r="N731" s="423"/>
      <c r="O731" s="423"/>
      <c r="P731" s="423"/>
      <c r="Q731" s="423"/>
      <c r="R731" s="423"/>
      <c r="S731" s="423"/>
      <c r="T731" s="423"/>
      <c r="U731" s="423"/>
      <c r="V731" s="423"/>
      <c r="W731" s="423"/>
      <c r="X731" s="423"/>
      <c r="Y731" s="423"/>
      <c r="Z731" s="423"/>
    </row>
    <row r="732" spans="1:26" ht="15.75" customHeight="1">
      <c r="A732" s="570"/>
      <c r="B732" s="547"/>
      <c r="C732" s="571"/>
      <c r="D732" s="547"/>
      <c r="E732" s="423"/>
      <c r="F732" s="423"/>
      <c r="G732" s="423"/>
      <c r="H732" s="423"/>
      <c r="I732" s="423"/>
      <c r="J732" s="423"/>
      <c r="K732" s="423"/>
      <c r="L732" s="423"/>
      <c r="M732" s="423"/>
      <c r="N732" s="423"/>
      <c r="O732" s="423"/>
      <c r="P732" s="423"/>
      <c r="Q732" s="423"/>
      <c r="R732" s="423"/>
      <c r="S732" s="423"/>
      <c r="T732" s="423"/>
      <c r="U732" s="423"/>
      <c r="V732" s="423"/>
      <c r="W732" s="423"/>
      <c r="X732" s="423"/>
      <c r="Y732" s="423"/>
      <c r="Z732" s="423"/>
    </row>
    <row r="733" spans="1:26" ht="15.75" customHeight="1">
      <c r="A733" s="570"/>
      <c r="B733" s="547"/>
      <c r="C733" s="571"/>
      <c r="D733" s="547"/>
      <c r="E733" s="423"/>
      <c r="F733" s="423"/>
      <c r="G733" s="423"/>
      <c r="H733" s="423"/>
      <c r="I733" s="423"/>
      <c r="J733" s="423"/>
      <c r="K733" s="423"/>
      <c r="L733" s="423"/>
      <c r="M733" s="423"/>
      <c r="N733" s="423"/>
      <c r="O733" s="423"/>
      <c r="P733" s="423"/>
      <c r="Q733" s="423"/>
      <c r="R733" s="423"/>
      <c r="S733" s="423"/>
      <c r="T733" s="423"/>
      <c r="U733" s="423"/>
      <c r="V733" s="423"/>
      <c r="W733" s="423"/>
      <c r="X733" s="423"/>
      <c r="Y733" s="423"/>
      <c r="Z733" s="423"/>
    </row>
    <row r="734" spans="1:26" ht="15.75" customHeight="1">
      <c r="A734" s="570"/>
      <c r="B734" s="547"/>
      <c r="C734" s="571"/>
      <c r="D734" s="547"/>
      <c r="E734" s="423"/>
      <c r="F734" s="423"/>
      <c r="G734" s="423"/>
      <c r="H734" s="423"/>
      <c r="I734" s="423"/>
      <c r="J734" s="423"/>
      <c r="K734" s="423"/>
      <c r="L734" s="423"/>
      <c r="M734" s="423"/>
      <c r="N734" s="423"/>
      <c r="O734" s="423"/>
      <c r="P734" s="423"/>
      <c r="Q734" s="423"/>
      <c r="R734" s="423"/>
      <c r="S734" s="423"/>
      <c r="T734" s="423"/>
      <c r="U734" s="423"/>
      <c r="V734" s="423"/>
      <c r="W734" s="423"/>
      <c r="X734" s="423"/>
      <c r="Y734" s="423"/>
      <c r="Z734" s="423"/>
    </row>
    <row r="735" spans="1:26" ht="15.75" customHeight="1">
      <c r="A735" s="570"/>
      <c r="B735" s="547"/>
      <c r="C735" s="571"/>
      <c r="D735" s="547"/>
      <c r="E735" s="423"/>
      <c r="F735" s="423"/>
      <c r="G735" s="423"/>
      <c r="H735" s="423"/>
      <c r="I735" s="423"/>
      <c r="J735" s="423"/>
      <c r="K735" s="423"/>
      <c r="L735" s="423"/>
      <c r="M735" s="423"/>
      <c r="N735" s="423"/>
      <c r="O735" s="423"/>
      <c r="P735" s="423"/>
      <c r="Q735" s="423"/>
      <c r="R735" s="423"/>
      <c r="S735" s="423"/>
      <c r="T735" s="423"/>
      <c r="U735" s="423"/>
      <c r="V735" s="423"/>
      <c r="W735" s="423"/>
      <c r="X735" s="423"/>
      <c r="Y735" s="423"/>
      <c r="Z735" s="423"/>
    </row>
    <row r="736" spans="1:26" ht="15.75" customHeight="1">
      <c r="A736" s="570"/>
      <c r="B736" s="547"/>
      <c r="C736" s="571"/>
      <c r="D736" s="547"/>
      <c r="E736" s="423"/>
      <c r="F736" s="423"/>
      <c r="G736" s="423"/>
      <c r="H736" s="423"/>
      <c r="I736" s="423"/>
      <c r="J736" s="423"/>
      <c r="K736" s="423"/>
      <c r="L736" s="423"/>
      <c r="M736" s="423"/>
      <c r="N736" s="423"/>
      <c r="O736" s="423"/>
      <c r="P736" s="423"/>
      <c r="Q736" s="423"/>
      <c r="R736" s="423"/>
      <c r="S736" s="423"/>
      <c r="T736" s="423"/>
      <c r="U736" s="423"/>
      <c r="V736" s="423"/>
      <c r="W736" s="423"/>
      <c r="X736" s="423"/>
      <c r="Y736" s="423"/>
      <c r="Z736" s="423"/>
    </row>
    <row r="737" spans="1:26" ht="15.75" customHeight="1">
      <c r="A737" s="570"/>
      <c r="B737" s="547"/>
      <c r="C737" s="571"/>
      <c r="D737" s="547"/>
      <c r="E737" s="423"/>
      <c r="F737" s="423"/>
      <c r="G737" s="423"/>
      <c r="H737" s="423"/>
      <c r="I737" s="423"/>
      <c r="J737" s="423"/>
      <c r="K737" s="423"/>
      <c r="L737" s="423"/>
      <c r="M737" s="423"/>
      <c r="N737" s="423"/>
      <c r="O737" s="423"/>
      <c r="P737" s="423"/>
      <c r="Q737" s="423"/>
      <c r="R737" s="423"/>
      <c r="S737" s="423"/>
      <c r="T737" s="423"/>
      <c r="U737" s="423"/>
      <c r="V737" s="423"/>
      <c r="W737" s="423"/>
      <c r="X737" s="423"/>
      <c r="Y737" s="423"/>
      <c r="Z737" s="423"/>
    </row>
    <row r="738" spans="1:26" ht="15.75" customHeight="1">
      <c r="A738" s="570"/>
      <c r="B738" s="547"/>
      <c r="C738" s="571"/>
      <c r="D738" s="547"/>
      <c r="E738" s="423"/>
      <c r="F738" s="423"/>
      <c r="G738" s="423"/>
      <c r="H738" s="423"/>
      <c r="I738" s="423"/>
      <c r="J738" s="423"/>
      <c r="K738" s="423"/>
      <c r="L738" s="423"/>
      <c r="M738" s="423"/>
      <c r="N738" s="423"/>
      <c r="O738" s="423"/>
      <c r="P738" s="423"/>
      <c r="Q738" s="423"/>
      <c r="R738" s="423"/>
      <c r="S738" s="423"/>
      <c r="T738" s="423"/>
      <c r="U738" s="423"/>
      <c r="V738" s="423"/>
      <c r="W738" s="423"/>
      <c r="X738" s="423"/>
      <c r="Y738" s="423"/>
      <c r="Z738" s="423"/>
    </row>
    <row r="739" spans="1:26" ht="15.75" customHeight="1">
      <c r="A739" s="570"/>
      <c r="B739" s="547"/>
      <c r="C739" s="571"/>
      <c r="D739" s="547"/>
      <c r="E739" s="423"/>
      <c r="F739" s="423"/>
      <c r="G739" s="423"/>
      <c r="H739" s="423"/>
      <c r="I739" s="423"/>
      <c r="J739" s="423"/>
      <c r="K739" s="423"/>
      <c r="L739" s="423"/>
      <c r="M739" s="423"/>
      <c r="N739" s="423"/>
      <c r="O739" s="423"/>
      <c r="P739" s="423"/>
      <c r="Q739" s="423"/>
      <c r="R739" s="423"/>
      <c r="S739" s="423"/>
      <c r="T739" s="423"/>
      <c r="U739" s="423"/>
      <c r="V739" s="423"/>
      <c r="W739" s="423"/>
      <c r="X739" s="423"/>
      <c r="Y739" s="423"/>
      <c r="Z739" s="423"/>
    </row>
    <row r="740" spans="1:26" ht="15.75" customHeight="1">
      <c r="A740" s="570"/>
      <c r="B740" s="547"/>
      <c r="C740" s="571"/>
      <c r="D740" s="547"/>
      <c r="E740" s="423"/>
      <c r="F740" s="423"/>
      <c r="G740" s="423"/>
      <c r="H740" s="423"/>
      <c r="I740" s="423"/>
      <c r="J740" s="423"/>
      <c r="K740" s="423"/>
      <c r="L740" s="423"/>
      <c r="M740" s="423"/>
      <c r="N740" s="423"/>
      <c r="O740" s="423"/>
      <c r="P740" s="423"/>
      <c r="Q740" s="423"/>
      <c r="R740" s="423"/>
      <c r="S740" s="423"/>
      <c r="T740" s="423"/>
      <c r="U740" s="423"/>
      <c r="V740" s="423"/>
      <c r="W740" s="423"/>
      <c r="X740" s="423"/>
      <c r="Y740" s="423"/>
      <c r="Z740" s="423"/>
    </row>
    <row r="741" spans="1:26" ht="15.75" customHeight="1">
      <c r="A741" s="570"/>
      <c r="B741" s="547"/>
      <c r="C741" s="571"/>
      <c r="D741" s="547"/>
      <c r="E741" s="423"/>
      <c r="F741" s="423"/>
      <c r="G741" s="423"/>
      <c r="H741" s="423"/>
      <c r="I741" s="423"/>
      <c r="J741" s="423"/>
      <c r="K741" s="423"/>
      <c r="L741" s="423"/>
      <c r="M741" s="423"/>
      <c r="N741" s="423"/>
      <c r="O741" s="423"/>
      <c r="P741" s="423"/>
      <c r="Q741" s="423"/>
      <c r="R741" s="423"/>
      <c r="S741" s="423"/>
      <c r="T741" s="423"/>
      <c r="U741" s="423"/>
      <c r="V741" s="423"/>
      <c r="W741" s="423"/>
      <c r="X741" s="423"/>
      <c r="Y741" s="423"/>
      <c r="Z741" s="423"/>
    </row>
    <row r="742" spans="1:26" ht="15.75" customHeight="1">
      <c r="A742" s="570"/>
      <c r="B742" s="547"/>
      <c r="C742" s="571"/>
      <c r="D742" s="547"/>
      <c r="E742" s="423"/>
      <c r="F742" s="423"/>
      <c r="G742" s="423"/>
      <c r="H742" s="423"/>
      <c r="I742" s="423"/>
      <c r="J742" s="423"/>
      <c r="K742" s="423"/>
      <c r="L742" s="423"/>
      <c r="M742" s="423"/>
      <c r="N742" s="423"/>
      <c r="O742" s="423"/>
      <c r="P742" s="423"/>
      <c r="Q742" s="423"/>
      <c r="R742" s="423"/>
      <c r="S742" s="423"/>
      <c r="T742" s="423"/>
      <c r="U742" s="423"/>
      <c r="V742" s="423"/>
      <c r="W742" s="423"/>
      <c r="X742" s="423"/>
      <c r="Y742" s="423"/>
      <c r="Z742" s="423"/>
    </row>
    <row r="743" spans="1:26" ht="15.75" customHeight="1">
      <c r="A743" s="570"/>
      <c r="B743" s="547"/>
      <c r="C743" s="571"/>
      <c r="D743" s="547"/>
      <c r="E743" s="423"/>
      <c r="F743" s="423"/>
      <c r="G743" s="423"/>
      <c r="H743" s="423"/>
      <c r="I743" s="423"/>
      <c r="J743" s="423"/>
      <c r="K743" s="423"/>
      <c r="L743" s="423"/>
      <c r="M743" s="423"/>
      <c r="N743" s="423"/>
      <c r="O743" s="423"/>
      <c r="P743" s="423"/>
      <c r="Q743" s="423"/>
      <c r="R743" s="423"/>
      <c r="S743" s="423"/>
      <c r="T743" s="423"/>
      <c r="U743" s="423"/>
      <c r="V743" s="423"/>
      <c r="W743" s="423"/>
      <c r="X743" s="423"/>
      <c r="Y743" s="423"/>
      <c r="Z743" s="423"/>
    </row>
    <row r="744" spans="1:26" ht="15.75" customHeight="1">
      <c r="A744" s="570"/>
      <c r="B744" s="547"/>
      <c r="C744" s="571"/>
      <c r="D744" s="547"/>
      <c r="E744" s="423"/>
      <c r="F744" s="423"/>
      <c r="G744" s="423"/>
      <c r="H744" s="423"/>
      <c r="I744" s="423"/>
      <c r="J744" s="423"/>
      <c r="K744" s="423"/>
      <c r="L744" s="423"/>
      <c r="M744" s="423"/>
      <c r="N744" s="423"/>
      <c r="O744" s="423"/>
      <c r="P744" s="423"/>
      <c r="Q744" s="423"/>
      <c r="R744" s="423"/>
      <c r="S744" s="423"/>
      <c r="T744" s="423"/>
      <c r="U744" s="423"/>
      <c r="V744" s="423"/>
      <c r="W744" s="423"/>
      <c r="X744" s="423"/>
      <c r="Y744" s="423"/>
      <c r="Z744" s="423"/>
    </row>
    <row r="745" spans="1:26" ht="15.75" customHeight="1">
      <c r="A745" s="570"/>
      <c r="B745" s="547"/>
      <c r="C745" s="571"/>
      <c r="D745" s="547"/>
      <c r="E745" s="423"/>
      <c r="F745" s="423"/>
      <c r="G745" s="423"/>
      <c r="H745" s="423"/>
      <c r="I745" s="423"/>
      <c r="J745" s="423"/>
      <c r="K745" s="423"/>
      <c r="L745" s="423"/>
      <c r="M745" s="423"/>
      <c r="N745" s="423"/>
      <c r="O745" s="423"/>
      <c r="P745" s="423"/>
      <c r="Q745" s="423"/>
      <c r="R745" s="423"/>
      <c r="S745" s="423"/>
      <c r="T745" s="423"/>
      <c r="U745" s="423"/>
      <c r="V745" s="423"/>
      <c r="W745" s="423"/>
      <c r="X745" s="423"/>
      <c r="Y745" s="423"/>
      <c r="Z745" s="423"/>
    </row>
    <row r="746" spans="1:26" ht="15.75" customHeight="1">
      <c r="A746" s="570"/>
      <c r="B746" s="547"/>
      <c r="C746" s="571"/>
      <c r="D746" s="547"/>
      <c r="E746" s="423"/>
      <c r="F746" s="423"/>
      <c r="G746" s="423"/>
      <c r="H746" s="423"/>
      <c r="I746" s="423"/>
      <c r="J746" s="423"/>
      <c r="K746" s="423"/>
      <c r="L746" s="423"/>
      <c r="M746" s="423"/>
      <c r="N746" s="423"/>
      <c r="O746" s="423"/>
      <c r="P746" s="423"/>
      <c r="Q746" s="423"/>
      <c r="R746" s="423"/>
      <c r="S746" s="423"/>
      <c r="T746" s="423"/>
      <c r="U746" s="423"/>
      <c r="V746" s="423"/>
      <c r="W746" s="423"/>
      <c r="X746" s="423"/>
      <c r="Y746" s="423"/>
      <c r="Z746" s="423"/>
    </row>
    <row r="747" spans="1:26" ht="15.75" customHeight="1">
      <c r="A747" s="570"/>
      <c r="B747" s="547"/>
      <c r="C747" s="571"/>
      <c r="D747" s="547"/>
      <c r="E747" s="423"/>
      <c r="F747" s="423"/>
      <c r="G747" s="423"/>
      <c r="H747" s="423"/>
      <c r="I747" s="423"/>
      <c r="J747" s="423"/>
      <c r="K747" s="423"/>
      <c r="L747" s="423"/>
      <c r="M747" s="423"/>
      <c r="N747" s="423"/>
      <c r="O747" s="423"/>
      <c r="P747" s="423"/>
      <c r="Q747" s="423"/>
      <c r="R747" s="423"/>
      <c r="S747" s="423"/>
      <c r="T747" s="423"/>
      <c r="U747" s="423"/>
      <c r="V747" s="423"/>
      <c r="W747" s="423"/>
      <c r="X747" s="423"/>
      <c r="Y747" s="423"/>
      <c r="Z747" s="423"/>
    </row>
    <row r="748" spans="1:26" ht="15.75" customHeight="1">
      <c r="A748" s="570"/>
      <c r="B748" s="547"/>
      <c r="C748" s="571"/>
      <c r="D748" s="547"/>
      <c r="E748" s="423"/>
      <c r="F748" s="423"/>
      <c r="G748" s="423"/>
      <c r="H748" s="423"/>
      <c r="I748" s="423"/>
      <c r="J748" s="423"/>
      <c r="K748" s="423"/>
      <c r="L748" s="423"/>
      <c r="M748" s="423"/>
      <c r="N748" s="423"/>
      <c r="O748" s="423"/>
      <c r="P748" s="423"/>
      <c r="Q748" s="423"/>
      <c r="R748" s="423"/>
      <c r="S748" s="423"/>
      <c r="T748" s="423"/>
      <c r="U748" s="423"/>
      <c r="V748" s="423"/>
      <c r="W748" s="423"/>
      <c r="X748" s="423"/>
      <c r="Y748" s="423"/>
      <c r="Z748" s="423"/>
    </row>
    <row r="749" spans="1:26" ht="15.75" customHeight="1">
      <c r="A749" s="570"/>
      <c r="B749" s="547"/>
      <c r="C749" s="571"/>
      <c r="D749" s="547"/>
      <c r="E749" s="423"/>
      <c r="F749" s="423"/>
      <c r="G749" s="423"/>
      <c r="H749" s="423"/>
      <c r="I749" s="423"/>
      <c r="J749" s="423"/>
      <c r="K749" s="423"/>
      <c r="L749" s="423"/>
      <c r="M749" s="423"/>
      <c r="N749" s="423"/>
      <c r="O749" s="423"/>
      <c r="P749" s="423"/>
      <c r="Q749" s="423"/>
      <c r="R749" s="423"/>
      <c r="S749" s="423"/>
      <c r="T749" s="423"/>
      <c r="U749" s="423"/>
      <c r="V749" s="423"/>
      <c r="W749" s="423"/>
      <c r="X749" s="423"/>
      <c r="Y749" s="423"/>
      <c r="Z749" s="423"/>
    </row>
    <row r="750" spans="1:26" ht="15.75" customHeight="1">
      <c r="A750" s="570"/>
      <c r="B750" s="547"/>
      <c r="C750" s="571"/>
      <c r="D750" s="547"/>
      <c r="E750" s="423"/>
      <c r="F750" s="423"/>
      <c r="G750" s="423"/>
      <c r="H750" s="423"/>
      <c r="I750" s="423"/>
      <c r="J750" s="423"/>
      <c r="K750" s="423"/>
      <c r="L750" s="423"/>
      <c r="M750" s="423"/>
      <c r="N750" s="423"/>
      <c r="O750" s="423"/>
      <c r="P750" s="423"/>
      <c r="Q750" s="423"/>
      <c r="R750" s="423"/>
      <c r="S750" s="423"/>
      <c r="T750" s="423"/>
      <c r="U750" s="423"/>
      <c r="V750" s="423"/>
      <c r="W750" s="423"/>
      <c r="X750" s="423"/>
      <c r="Y750" s="423"/>
      <c r="Z750" s="423"/>
    </row>
    <row r="751" spans="1:26" ht="15.75" customHeight="1">
      <c r="A751" s="570"/>
      <c r="B751" s="547"/>
      <c r="C751" s="571"/>
      <c r="D751" s="547"/>
      <c r="E751" s="423"/>
      <c r="F751" s="423"/>
      <c r="G751" s="423"/>
      <c r="H751" s="423"/>
      <c r="I751" s="423"/>
      <c r="J751" s="423"/>
      <c r="K751" s="423"/>
      <c r="L751" s="423"/>
      <c r="M751" s="423"/>
      <c r="N751" s="423"/>
      <c r="O751" s="423"/>
      <c r="P751" s="423"/>
      <c r="Q751" s="423"/>
      <c r="R751" s="423"/>
      <c r="S751" s="423"/>
      <c r="T751" s="423"/>
      <c r="U751" s="423"/>
      <c r="V751" s="423"/>
      <c r="W751" s="423"/>
      <c r="X751" s="423"/>
      <c r="Y751" s="423"/>
      <c r="Z751" s="423"/>
    </row>
    <row r="752" spans="1:26" ht="15.75" customHeight="1">
      <c r="A752" s="570"/>
      <c r="B752" s="547"/>
      <c r="C752" s="571"/>
      <c r="D752" s="547"/>
      <c r="E752" s="423"/>
      <c r="F752" s="423"/>
      <c r="G752" s="423"/>
      <c r="H752" s="423"/>
      <c r="I752" s="423"/>
      <c r="J752" s="423"/>
      <c r="K752" s="423"/>
      <c r="L752" s="423"/>
      <c r="M752" s="423"/>
      <c r="N752" s="423"/>
      <c r="O752" s="423"/>
      <c r="P752" s="423"/>
      <c r="Q752" s="423"/>
      <c r="R752" s="423"/>
      <c r="S752" s="423"/>
      <c r="T752" s="423"/>
      <c r="U752" s="423"/>
      <c r="V752" s="423"/>
      <c r="W752" s="423"/>
      <c r="X752" s="423"/>
      <c r="Y752" s="423"/>
      <c r="Z752" s="423"/>
    </row>
    <row r="753" spans="1:26" ht="15.75" customHeight="1">
      <c r="A753" s="570"/>
      <c r="B753" s="547"/>
      <c r="C753" s="571"/>
      <c r="D753" s="547"/>
      <c r="E753" s="423"/>
      <c r="F753" s="423"/>
      <c r="G753" s="423"/>
      <c r="H753" s="423"/>
      <c r="I753" s="423"/>
      <c r="J753" s="423"/>
      <c r="K753" s="423"/>
      <c r="L753" s="423"/>
      <c r="M753" s="423"/>
      <c r="N753" s="423"/>
      <c r="O753" s="423"/>
      <c r="P753" s="423"/>
      <c r="Q753" s="423"/>
      <c r="R753" s="423"/>
      <c r="S753" s="423"/>
      <c r="T753" s="423"/>
      <c r="U753" s="423"/>
      <c r="V753" s="423"/>
      <c r="W753" s="423"/>
      <c r="X753" s="423"/>
      <c r="Y753" s="423"/>
      <c r="Z753" s="423"/>
    </row>
    <row r="754" spans="1:26" ht="15.75" customHeight="1">
      <c r="A754" s="570"/>
      <c r="B754" s="547"/>
      <c r="C754" s="571"/>
      <c r="D754" s="547"/>
      <c r="E754" s="423"/>
      <c r="F754" s="423"/>
      <c r="G754" s="423"/>
      <c r="H754" s="423"/>
      <c r="I754" s="423"/>
      <c r="J754" s="423"/>
      <c r="K754" s="423"/>
      <c r="L754" s="423"/>
      <c r="M754" s="423"/>
      <c r="N754" s="423"/>
      <c r="O754" s="423"/>
      <c r="P754" s="423"/>
      <c r="Q754" s="423"/>
      <c r="R754" s="423"/>
      <c r="S754" s="423"/>
      <c r="T754" s="423"/>
      <c r="U754" s="423"/>
      <c r="V754" s="423"/>
      <c r="W754" s="423"/>
      <c r="X754" s="423"/>
      <c r="Y754" s="423"/>
      <c r="Z754" s="423"/>
    </row>
    <row r="755" spans="1:26" ht="15.75" customHeight="1">
      <c r="A755" s="570"/>
      <c r="B755" s="547"/>
      <c r="C755" s="571"/>
      <c r="D755" s="547"/>
      <c r="E755" s="423"/>
      <c r="F755" s="423"/>
      <c r="G755" s="423"/>
      <c r="H755" s="423"/>
      <c r="I755" s="423"/>
      <c r="J755" s="423"/>
      <c r="K755" s="423"/>
      <c r="L755" s="423"/>
      <c r="M755" s="423"/>
      <c r="N755" s="423"/>
      <c r="O755" s="423"/>
      <c r="P755" s="423"/>
      <c r="Q755" s="423"/>
      <c r="R755" s="423"/>
      <c r="S755" s="423"/>
      <c r="T755" s="423"/>
      <c r="U755" s="423"/>
      <c r="V755" s="423"/>
      <c r="W755" s="423"/>
      <c r="X755" s="423"/>
      <c r="Y755" s="423"/>
      <c r="Z755" s="423"/>
    </row>
    <row r="756" spans="1:26" ht="15.75" customHeight="1">
      <c r="A756" s="570"/>
      <c r="B756" s="547"/>
      <c r="C756" s="571"/>
      <c r="D756" s="547"/>
      <c r="E756" s="423"/>
      <c r="F756" s="423"/>
      <c r="G756" s="423"/>
      <c r="H756" s="423"/>
      <c r="I756" s="423"/>
      <c r="J756" s="423"/>
      <c r="K756" s="423"/>
      <c r="L756" s="423"/>
      <c r="M756" s="423"/>
      <c r="N756" s="423"/>
      <c r="O756" s="423"/>
      <c r="P756" s="423"/>
      <c r="Q756" s="423"/>
      <c r="R756" s="423"/>
      <c r="S756" s="423"/>
      <c r="T756" s="423"/>
      <c r="U756" s="423"/>
      <c r="V756" s="423"/>
      <c r="W756" s="423"/>
      <c r="X756" s="423"/>
      <c r="Y756" s="423"/>
      <c r="Z756" s="423"/>
    </row>
    <row r="757" spans="1:26" ht="15.75" customHeight="1">
      <c r="A757" s="570"/>
      <c r="B757" s="547"/>
      <c r="C757" s="571"/>
      <c r="D757" s="547"/>
      <c r="E757" s="423"/>
      <c r="F757" s="423"/>
      <c r="G757" s="423"/>
      <c r="H757" s="423"/>
      <c r="I757" s="423"/>
      <c r="J757" s="423"/>
      <c r="K757" s="423"/>
      <c r="L757" s="423"/>
      <c r="M757" s="423"/>
      <c r="N757" s="423"/>
      <c r="O757" s="423"/>
      <c r="P757" s="423"/>
      <c r="Q757" s="423"/>
      <c r="R757" s="423"/>
      <c r="S757" s="423"/>
      <c r="T757" s="423"/>
      <c r="U757" s="423"/>
      <c r="V757" s="423"/>
      <c r="W757" s="423"/>
      <c r="X757" s="423"/>
      <c r="Y757" s="423"/>
      <c r="Z757" s="423"/>
    </row>
    <row r="758" spans="1:26" ht="15.75" customHeight="1">
      <c r="A758" s="570"/>
      <c r="B758" s="547"/>
      <c r="C758" s="571"/>
      <c r="D758" s="547"/>
      <c r="E758" s="423"/>
      <c r="F758" s="423"/>
      <c r="G758" s="423"/>
      <c r="H758" s="423"/>
      <c r="I758" s="423"/>
      <c r="J758" s="423"/>
      <c r="K758" s="423"/>
      <c r="L758" s="423"/>
      <c r="M758" s="423"/>
      <c r="N758" s="423"/>
      <c r="O758" s="423"/>
      <c r="P758" s="423"/>
      <c r="Q758" s="423"/>
      <c r="R758" s="423"/>
      <c r="S758" s="423"/>
      <c r="T758" s="423"/>
      <c r="U758" s="423"/>
      <c r="V758" s="423"/>
      <c r="W758" s="423"/>
      <c r="X758" s="423"/>
      <c r="Y758" s="423"/>
      <c r="Z758" s="423"/>
    </row>
    <row r="759" spans="1:26" ht="15.75" customHeight="1">
      <c r="A759" s="570"/>
      <c r="B759" s="547"/>
      <c r="C759" s="571"/>
      <c r="D759" s="547"/>
      <c r="E759" s="423"/>
      <c r="F759" s="423"/>
      <c r="G759" s="423"/>
      <c r="H759" s="423"/>
      <c r="I759" s="423"/>
      <c r="J759" s="423"/>
      <c r="K759" s="423"/>
      <c r="L759" s="423"/>
      <c r="M759" s="423"/>
      <c r="N759" s="423"/>
      <c r="O759" s="423"/>
      <c r="P759" s="423"/>
      <c r="Q759" s="423"/>
      <c r="R759" s="423"/>
      <c r="S759" s="423"/>
      <c r="T759" s="423"/>
      <c r="U759" s="423"/>
      <c r="V759" s="423"/>
      <c r="W759" s="423"/>
      <c r="X759" s="423"/>
      <c r="Y759" s="423"/>
      <c r="Z759" s="423"/>
    </row>
    <row r="760" spans="1:26" ht="15.75" customHeight="1">
      <c r="A760" s="570"/>
      <c r="B760" s="547"/>
      <c r="C760" s="571"/>
      <c r="D760" s="547"/>
      <c r="E760" s="423"/>
      <c r="F760" s="423"/>
      <c r="G760" s="423"/>
      <c r="H760" s="423"/>
      <c r="I760" s="423"/>
      <c r="J760" s="423"/>
      <c r="K760" s="423"/>
      <c r="L760" s="423"/>
      <c r="M760" s="423"/>
      <c r="N760" s="423"/>
      <c r="O760" s="423"/>
      <c r="P760" s="423"/>
      <c r="Q760" s="423"/>
      <c r="R760" s="423"/>
      <c r="S760" s="423"/>
      <c r="T760" s="423"/>
      <c r="U760" s="423"/>
      <c r="V760" s="423"/>
      <c r="W760" s="423"/>
      <c r="X760" s="423"/>
      <c r="Y760" s="423"/>
      <c r="Z760" s="423"/>
    </row>
    <row r="761" spans="1:26" ht="15.75" customHeight="1">
      <c r="A761" s="570"/>
      <c r="B761" s="547"/>
      <c r="C761" s="571"/>
      <c r="D761" s="547"/>
      <c r="E761" s="423"/>
      <c r="F761" s="423"/>
      <c r="G761" s="423"/>
      <c r="H761" s="423"/>
      <c r="I761" s="423"/>
      <c r="J761" s="423"/>
      <c r="K761" s="423"/>
      <c r="L761" s="423"/>
      <c r="M761" s="423"/>
      <c r="N761" s="423"/>
      <c r="O761" s="423"/>
      <c r="P761" s="423"/>
      <c r="Q761" s="423"/>
      <c r="R761" s="423"/>
      <c r="S761" s="423"/>
      <c r="T761" s="423"/>
      <c r="U761" s="423"/>
      <c r="V761" s="423"/>
      <c r="W761" s="423"/>
      <c r="X761" s="423"/>
      <c r="Y761" s="423"/>
      <c r="Z761" s="423"/>
    </row>
    <row r="762" spans="1:26" ht="15.75" customHeight="1">
      <c r="A762" s="570"/>
      <c r="B762" s="547"/>
      <c r="C762" s="571"/>
      <c r="D762" s="547"/>
      <c r="E762" s="423"/>
      <c r="F762" s="423"/>
      <c r="G762" s="423"/>
      <c r="H762" s="423"/>
      <c r="I762" s="423"/>
      <c r="J762" s="423"/>
      <c r="K762" s="423"/>
      <c r="L762" s="423"/>
      <c r="M762" s="423"/>
      <c r="N762" s="423"/>
      <c r="O762" s="423"/>
      <c r="P762" s="423"/>
      <c r="Q762" s="423"/>
      <c r="R762" s="423"/>
      <c r="S762" s="423"/>
      <c r="T762" s="423"/>
      <c r="U762" s="423"/>
      <c r="V762" s="423"/>
      <c r="W762" s="423"/>
      <c r="X762" s="423"/>
      <c r="Y762" s="423"/>
      <c r="Z762" s="423"/>
    </row>
    <row r="763" spans="1:26" ht="15.75" customHeight="1">
      <c r="A763" s="570"/>
      <c r="B763" s="547"/>
      <c r="C763" s="571"/>
      <c r="D763" s="547"/>
      <c r="E763" s="423"/>
      <c r="F763" s="423"/>
      <c r="G763" s="423"/>
      <c r="H763" s="423"/>
      <c r="I763" s="423"/>
      <c r="J763" s="423"/>
      <c r="K763" s="423"/>
      <c r="L763" s="423"/>
      <c r="M763" s="423"/>
      <c r="N763" s="423"/>
      <c r="O763" s="423"/>
      <c r="P763" s="423"/>
      <c r="Q763" s="423"/>
      <c r="R763" s="423"/>
      <c r="S763" s="423"/>
      <c r="T763" s="423"/>
      <c r="U763" s="423"/>
      <c r="V763" s="423"/>
      <c r="W763" s="423"/>
      <c r="X763" s="423"/>
      <c r="Y763" s="423"/>
      <c r="Z763" s="423"/>
    </row>
    <row r="764" spans="1:26" ht="15.75" customHeight="1">
      <c r="A764" s="570"/>
      <c r="B764" s="547"/>
      <c r="C764" s="571"/>
      <c r="D764" s="547"/>
      <c r="E764" s="423"/>
      <c r="F764" s="423"/>
      <c r="G764" s="423"/>
      <c r="H764" s="423"/>
      <c r="I764" s="423"/>
      <c r="J764" s="423"/>
      <c r="K764" s="423"/>
      <c r="L764" s="423"/>
      <c r="M764" s="423"/>
      <c r="N764" s="423"/>
      <c r="O764" s="423"/>
      <c r="P764" s="423"/>
      <c r="Q764" s="423"/>
      <c r="R764" s="423"/>
      <c r="S764" s="423"/>
      <c r="T764" s="423"/>
      <c r="U764" s="423"/>
      <c r="V764" s="423"/>
      <c r="W764" s="423"/>
      <c r="X764" s="423"/>
      <c r="Y764" s="423"/>
      <c r="Z764" s="423"/>
    </row>
    <row r="765" spans="1:26" ht="15.75" customHeight="1">
      <c r="A765" s="570"/>
      <c r="B765" s="547"/>
      <c r="C765" s="571"/>
      <c r="D765" s="547"/>
      <c r="E765" s="423"/>
      <c r="F765" s="423"/>
      <c r="G765" s="423"/>
      <c r="H765" s="423"/>
      <c r="I765" s="423"/>
      <c r="J765" s="423"/>
      <c r="K765" s="423"/>
      <c r="L765" s="423"/>
      <c r="M765" s="423"/>
      <c r="N765" s="423"/>
      <c r="O765" s="423"/>
      <c r="P765" s="423"/>
      <c r="Q765" s="423"/>
      <c r="R765" s="423"/>
      <c r="S765" s="423"/>
      <c r="T765" s="423"/>
      <c r="U765" s="423"/>
      <c r="V765" s="423"/>
      <c r="W765" s="423"/>
      <c r="X765" s="423"/>
      <c r="Y765" s="423"/>
      <c r="Z765" s="423"/>
    </row>
    <row r="766" spans="1:26" ht="15.75" customHeight="1">
      <c r="A766" s="570"/>
      <c r="B766" s="547"/>
      <c r="C766" s="571"/>
      <c r="D766" s="547"/>
      <c r="E766" s="423"/>
      <c r="F766" s="423"/>
      <c r="G766" s="423"/>
      <c r="H766" s="423"/>
      <c r="I766" s="423"/>
      <c r="J766" s="423"/>
      <c r="K766" s="423"/>
      <c r="L766" s="423"/>
      <c r="M766" s="423"/>
      <c r="N766" s="423"/>
      <c r="O766" s="423"/>
      <c r="P766" s="423"/>
      <c r="Q766" s="423"/>
      <c r="R766" s="423"/>
      <c r="S766" s="423"/>
      <c r="T766" s="423"/>
      <c r="U766" s="423"/>
      <c r="V766" s="423"/>
      <c r="W766" s="423"/>
      <c r="X766" s="423"/>
      <c r="Y766" s="423"/>
      <c r="Z766" s="423"/>
    </row>
    <row r="767" spans="1:26" ht="15.75" customHeight="1">
      <c r="A767" s="570"/>
      <c r="B767" s="547"/>
      <c r="C767" s="571"/>
      <c r="D767" s="547"/>
      <c r="E767" s="423"/>
      <c r="F767" s="423"/>
      <c r="G767" s="423"/>
      <c r="H767" s="423"/>
      <c r="I767" s="423"/>
      <c r="J767" s="423"/>
      <c r="K767" s="423"/>
      <c r="L767" s="423"/>
      <c r="M767" s="423"/>
      <c r="N767" s="423"/>
      <c r="O767" s="423"/>
      <c r="P767" s="423"/>
      <c r="Q767" s="423"/>
      <c r="R767" s="423"/>
      <c r="S767" s="423"/>
      <c r="T767" s="423"/>
      <c r="U767" s="423"/>
      <c r="V767" s="423"/>
      <c r="W767" s="423"/>
      <c r="X767" s="423"/>
      <c r="Y767" s="423"/>
      <c r="Z767" s="423"/>
    </row>
    <row r="768" spans="1:26" ht="15.75" customHeight="1">
      <c r="A768" s="570"/>
      <c r="B768" s="547"/>
      <c r="C768" s="571"/>
      <c r="D768" s="547"/>
      <c r="E768" s="423"/>
      <c r="F768" s="423"/>
      <c r="G768" s="423"/>
      <c r="H768" s="423"/>
      <c r="I768" s="423"/>
      <c r="J768" s="423"/>
      <c r="K768" s="423"/>
      <c r="L768" s="423"/>
      <c r="M768" s="423"/>
      <c r="N768" s="423"/>
      <c r="O768" s="423"/>
      <c r="P768" s="423"/>
      <c r="Q768" s="423"/>
      <c r="R768" s="423"/>
      <c r="S768" s="423"/>
      <c r="T768" s="423"/>
      <c r="U768" s="423"/>
      <c r="V768" s="423"/>
      <c r="W768" s="423"/>
      <c r="X768" s="423"/>
      <c r="Y768" s="423"/>
      <c r="Z768" s="423"/>
    </row>
    <row r="769" spans="1:26" ht="15.75" customHeight="1">
      <c r="A769" s="570"/>
      <c r="B769" s="547"/>
      <c r="C769" s="571"/>
      <c r="D769" s="547"/>
      <c r="E769" s="423"/>
      <c r="F769" s="423"/>
      <c r="G769" s="423"/>
      <c r="H769" s="423"/>
      <c r="I769" s="423"/>
      <c r="J769" s="423"/>
      <c r="K769" s="423"/>
      <c r="L769" s="423"/>
      <c r="M769" s="423"/>
      <c r="N769" s="423"/>
      <c r="O769" s="423"/>
      <c r="P769" s="423"/>
      <c r="Q769" s="423"/>
      <c r="R769" s="423"/>
      <c r="S769" s="423"/>
      <c r="T769" s="423"/>
      <c r="U769" s="423"/>
      <c r="V769" s="423"/>
      <c r="W769" s="423"/>
      <c r="X769" s="423"/>
      <c r="Y769" s="423"/>
      <c r="Z769" s="423"/>
    </row>
    <row r="770" spans="1:26" ht="15.75" customHeight="1">
      <c r="A770" s="570"/>
      <c r="B770" s="547"/>
      <c r="C770" s="571"/>
      <c r="D770" s="547"/>
      <c r="E770" s="423"/>
      <c r="F770" s="423"/>
      <c r="G770" s="423"/>
      <c r="H770" s="423"/>
      <c r="I770" s="423"/>
      <c r="J770" s="423"/>
      <c r="K770" s="423"/>
      <c r="L770" s="423"/>
      <c r="M770" s="423"/>
      <c r="N770" s="423"/>
      <c r="O770" s="423"/>
      <c r="P770" s="423"/>
      <c r="Q770" s="423"/>
      <c r="R770" s="423"/>
      <c r="S770" s="423"/>
      <c r="T770" s="423"/>
      <c r="U770" s="423"/>
      <c r="V770" s="423"/>
      <c r="W770" s="423"/>
      <c r="X770" s="423"/>
      <c r="Y770" s="423"/>
      <c r="Z770" s="423"/>
    </row>
    <row r="771" spans="1:26" ht="15.75" customHeight="1">
      <c r="A771" s="570"/>
      <c r="B771" s="547"/>
      <c r="C771" s="571"/>
      <c r="D771" s="547"/>
      <c r="E771" s="423"/>
      <c r="F771" s="423"/>
      <c r="G771" s="423"/>
      <c r="H771" s="423"/>
      <c r="I771" s="423"/>
      <c r="J771" s="423"/>
      <c r="K771" s="423"/>
      <c r="L771" s="423"/>
      <c r="M771" s="423"/>
      <c r="N771" s="423"/>
      <c r="O771" s="423"/>
      <c r="P771" s="423"/>
      <c r="Q771" s="423"/>
      <c r="R771" s="423"/>
      <c r="S771" s="423"/>
      <c r="T771" s="423"/>
      <c r="U771" s="423"/>
      <c r="V771" s="423"/>
      <c r="W771" s="423"/>
      <c r="X771" s="423"/>
      <c r="Y771" s="423"/>
      <c r="Z771" s="423"/>
    </row>
    <row r="772" spans="1:26" ht="15.75" customHeight="1">
      <c r="A772" s="570"/>
      <c r="B772" s="547"/>
      <c r="C772" s="571"/>
      <c r="D772" s="547"/>
      <c r="E772" s="423"/>
      <c r="F772" s="423"/>
      <c r="G772" s="423"/>
      <c r="H772" s="423"/>
      <c r="I772" s="423"/>
      <c r="J772" s="423"/>
      <c r="K772" s="423"/>
      <c r="L772" s="423"/>
      <c r="M772" s="423"/>
      <c r="N772" s="423"/>
      <c r="O772" s="423"/>
      <c r="P772" s="423"/>
      <c r="Q772" s="423"/>
      <c r="R772" s="423"/>
      <c r="S772" s="423"/>
      <c r="T772" s="423"/>
      <c r="U772" s="423"/>
      <c r="V772" s="423"/>
      <c r="W772" s="423"/>
      <c r="X772" s="423"/>
      <c r="Y772" s="423"/>
      <c r="Z772" s="423"/>
    </row>
    <row r="773" spans="1:26" ht="15.75" customHeight="1">
      <c r="A773" s="570"/>
      <c r="B773" s="547"/>
      <c r="C773" s="571"/>
      <c r="D773" s="547"/>
      <c r="E773" s="423"/>
      <c r="F773" s="423"/>
      <c r="G773" s="423"/>
      <c r="H773" s="423"/>
      <c r="I773" s="423"/>
      <c r="J773" s="423"/>
      <c r="K773" s="423"/>
      <c r="L773" s="423"/>
      <c r="M773" s="423"/>
      <c r="N773" s="423"/>
      <c r="O773" s="423"/>
      <c r="P773" s="423"/>
      <c r="Q773" s="423"/>
      <c r="R773" s="423"/>
      <c r="S773" s="423"/>
      <c r="T773" s="423"/>
      <c r="U773" s="423"/>
      <c r="V773" s="423"/>
      <c r="W773" s="423"/>
      <c r="X773" s="423"/>
      <c r="Y773" s="423"/>
      <c r="Z773" s="423"/>
    </row>
    <row r="774" spans="1:26" ht="15.75" customHeight="1">
      <c r="A774" s="570"/>
      <c r="B774" s="547"/>
      <c r="C774" s="571"/>
      <c r="D774" s="547"/>
      <c r="E774" s="423"/>
      <c r="F774" s="423"/>
      <c r="G774" s="423"/>
      <c r="H774" s="423"/>
      <c r="I774" s="423"/>
      <c r="J774" s="423"/>
      <c r="K774" s="423"/>
      <c r="L774" s="423"/>
      <c r="M774" s="423"/>
      <c r="N774" s="423"/>
      <c r="O774" s="423"/>
      <c r="P774" s="423"/>
      <c r="Q774" s="423"/>
      <c r="R774" s="423"/>
      <c r="S774" s="423"/>
      <c r="T774" s="423"/>
      <c r="U774" s="423"/>
      <c r="V774" s="423"/>
      <c r="W774" s="423"/>
      <c r="X774" s="423"/>
      <c r="Y774" s="423"/>
      <c r="Z774" s="423"/>
    </row>
    <row r="775" spans="1:26" ht="15.75" customHeight="1">
      <c r="A775" s="570"/>
      <c r="B775" s="547"/>
      <c r="C775" s="571"/>
      <c r="D775" s="547"/>
      <c r="E775" s="423"/>
      <c r="F775" s="423"/>
      <c r="G775" s="423"/>
      <c r="H775" s="423"/>
      <c r="I775" s="423"/>
      <c r="J775" s="423"/>
      <c r="K775" s="423"/>
      <c r="L775" s="423"/>
      <c r="M775" s="423"/>
      <c r="N775" s="423"/>
      <c r="O775" s="423"/>
      <c r="P775" s="423"/>
      <c r="Q775" s="423"/>
      <c r="R775" s="423"/>
      <c r="S775" s="423"/>
      <c r="T775" s="423"/>
      <c r="U775" s="423"/>
      <c r="V775" s="423"/>
      <c r="W775" s="423"/>
      <c r="X775" s="423"/>
      <c r="Y775" s="423"/>
      <c r="Z775" s="423"/>
    </row>
    <row r="776" spans="1:26" ht="15.75" customHeight="1">
      <c r="A776" s="570"/>
      <c r="B776" s="547"/>
      <c r="C776" s="571"/>
      <c r="D776" s="547"/>
      <c r="E776" s="423"/>
      <c r="F776" s="423"/>
      <c r="G776" s="423"/>
      <c r="H776" s="423"/>
      <c r="I776" s="423"/>
      <c r="J776" s="423"/>
      <c r="K776" s="423"/>
      <c r="L776" s="423"/>
      <c r="M776" s="423"/>
      <c r="N776" s="423"/>
      <c r="O776" s="423"/>
      <c r="P776" s="423"/>
      <c r="Q776" s="423"/>
      <c r="R776" s="423"/>
      <c r="S776" s="423"/>
      <c r="T776" s="423"/>
      <c r="U776" s="423"/>
      <c r="V776" s="423"/>
      <c r="W776" s="423"/>
      <c r="X776" s="423"/>
      <c r="Y776" s="423"/>
      <c r="Z776" s="423"/>
    </row>
    <row r="777" spans="1:26" ht="15.75" customHeight="1">
      <c r="A777" s="570"/>
      <c r="B777" s="547"/>
      <c r="C777" s="571"/>
      <c r="D777" s="547"/>
      <c r="E777" s="423"/>
      <c r="F777" s="423"/>
      <c r="G777" s="423"/>
      <c r="H777" s="423"/>
      <c r="I777" s="423"/>
      <c r="J777" s="423"/>
      <c r="K777" s="423"/>
      <c r="L777" s="423"/>
      <c r="M777" s="423"/>
      <c r="N777" s="423"/>
      <c r="O777" s="423"/>
      <c r="P777" s="423"/>
      <c r="Q777" s="423"/>
      <c r="R777" s="423"/>
      <c r="S777" s="423"/>
      <c r="T777" s="423"/>
      <c r="U777" s="423"/>
      <c r="V777" s="423"/>
      <c r="W777" s="423"/>
      <c r="X777" s="423"/>
      <c r="Y777" s="423"/>
      <c r="Z777" s="423"/>
    </row>
    <row r="778" spans="1:26" ht="15.75" customHeight="1">
      <c r="A778" s="570"/>
      <c r="B778" s="547"/>
      <c r="C778" s="571"/>
      <c r="D778" s="547"/>
      <c r="E778" s="423"/>
      <c r="F778" s="423"/>
      <c r="G778" s="423"/>
      <c r="H778" s="423"/>
      <c r="I778" s="423"/>
      <c r="J778" s="423"/>
      <c r="K778" s="423"/>
      <c r="L778" s="423"/>
      <c r="M778" s="423"/>
      <c r="N778" s="423"/>
      <c r="O778" s="423"/>
      <c r="P778" s="423"/>
      <c r="Q778" s="423"/>
      <c r="R778" s="423"/>
      <c r="S778" s="423"/>
      <c r="T778" s="423"/>
      <c r="U778" s="423"/>
      <c r="V778" s="423"/>
      <c r="W778" s="423"/>
      <c r="X778" s="423"/>
      <c r="Y778" s="423"/>
      <c r="Z778" s="423"/>
    </row>
    <row r="779" spans="1:26" ht="15.75" customHeight="1">
      <c r="A779" s="570"/>
      <c r="B779" s="547"/>
      <c r="C779" s="571"/>
      <c r="D779" s="547"/>
      <c r="E779" s="423"/>
      <c r="F779" s="423"/>
      <c r="G779" s="423"/>
      <c r="H779" s="423"/>
      <c r="I779" s="423"/>
      <c r="J779" s="423"/>
      <c r="K779" s="423"/>
      <c r="L779" s="423"/>
      <c r="M779" s="423"/>
      <c r="N779" s="423"/>
      <c r="O779" s="423"/>
      <c r="P779" s="423"/>
      <c r="Q779" s="423"/>
      <c r="R779" s="423"/>
      <c r="S779" s="423"/>
      <c r="T779" s="423"/>
      <c r="U779" s="423"/>
      <c r="V779" s="423"/>
      <c r="W779" s="423"/>
      <c r="X779" s="423"/>
      <c r="Y779" s="423"/>
      <c r="Z779" s="423"/>
    </row>
    <row r="780" spans="1:26" ht="15.75" customHeight="1">
      <c r="A780" s="570"/>
      <c r="B780" s="547"/>
      <c r="C780" s="571"/>
      <c r="D780" s="547"/>
      <c r="E780" s="423"/>
      <c r="F780" s="423"/>
      <c r="G780" s="423"/>
      <c r="H780" s="423"/>
      <c r="I780" s="423"/>
      <c r="J780" s="423"/>
      <c r="K780" s="423"/>
      <c r="L780" s="423"/>
      <c r="M780" s="423"/>
      <c r="N780" s="423"/>
      <c r="O780" s="423"/>
      <c r="P780" s="423"/>
      <c r="Q780" s="423"/>
      <c r="R780" s="423"/>
      <c r="S780" s="423"/>
      <c r="T780" s="423"/>
      <c r="U780" s="423"/>
      <c r="V780" s="423"/>
      <c r="W780" s="423"/>
      <c r="X780" s="423"/>
      <c r="Y780" s="423"/>
      <c r="Z780" s="423"/>
    </row>
    <row r="781" spans="1:26" ht="15.75" customHeight="1">
      <c r="A781" s="570"/>
      <c r="B781" s="547"/>
      <c r="C781" s="571"/>
      <c r="D781" s="547"/>
      <c r="E781" s="423"/>
      <c r="F781" s="423"/>
      <c r="G781" s="423"/>
      <c r="H781" s="423"/>
      <c r="I781" s="423"/>
      <c r="J781" s="423"/>
      <c r="K781" s="423"/>
      <c r="L781" s="423"/>
      <c r="M781" s="423"/>
      <c r="N781" s="423"/>
      <c r="O781" s="423"/>
      <c r="P781" s="423"/>
      <c r="Q781" s="423"/>
      <c r="R781" s="423"/>
      <c r="S781" s="423"/>
      <c r="T781" s="423"/>
      <c r="U781" s="423"/>
      <c r="V781" s="423"/>
      <c r="W781" s="423"/>
      <c r="X781" s="423"/>
      <c r="Y781" s="423"/>
      <c r="Z781" s="423"/>
    </row>
    <row r="782" spans="1:26" ht="15.75" customHeight="1">
      <c r="A782" s="570"/>
      <c r="B782" s="547"/>
      <c r="C782" s="571"/>
      <c r="D782" s="547"/>
      <c r="E782" s="423"/>
      <c r="F782" s="423"/>
      <c r="G782" s="423"/>
      <c r="H782" s="423"/>
      <c r="I782" s="423"/>
      <c r="J782" s="423"/>
      <c r="K782" s="423"/>
      <c r="L782" s="423"/>
      <c r="M782" s="423"/>
      <c r="N782" s="423"/>
      <c r="O782" s="423"/>
      <c r="P782" s="423"/>
      <c r="Q782" s="423"/>
      <c r="R782" s="423"/>
      <c r="S782" s="423"/>
      <c r="T782" s="423"/>
      <c r="U782" s="423"/>
      <c r="V782" s="423"/>
      <c r="W782" s="423"/>
      <c r="X782" s="423"/>
      <c r="Y782" s="423"/>
      <c r="Z782" s="423"/>
    </row>
    <row r="783" spans="1:26" ht="15.75" customHeight="1">
      <c r="A783" s="570"/>
      <c r="B783" s="547"/>
      <c r="C783" s="571"/>
      <c r="D783" s="547"/>
      <c r="E783" s="423"/>
      <c r="F783" s="423"/>
      <c r="G783" s="423"/>
      <c r="H783" s="423"/>
      <c r="I783" s="423"/>
      <c r="J783" s="423"/>
      <c r="K783" s="423"/>
      <c r="L783" s="423"/>
      <c r="M783" s="423"/>
      <c r="N783" s="423"/>
      <c r="O783" s="423"/>
      <c r="P783" s="423"/>
      <c r="Q783" s="423"/>
      <c r="R783" s="423"/>
      <c r="S783" s="423"/>
      <c r="T783" s="423"/>
      <c r="U783" s="423"/>
      <c r="V783" s="423"/>
      <c r="W783" s="423"/>
      <c r="X783" s="423"/>
      <c r="Y783" s="423"/>
      <c r="Z783" s="423"/>
    </row>
    <row r="784" spans="1:26" ht="15.75" customHeight="1">
      <c r="A784" s="570"/>
      <c r="B784" s="547"/>
      <c r="C784" s="571"/>
      <c r="D784" s="547"/>
      <c r="E784" s="423"/>
      <c r="F784" s="423"/>
      <c r="G784" s="423"/>
      <c r="H784" s="423"/>
      <c r="I784" s="423"/>
      <c r="J784" s="423"/>
      <c r="K784" s="423"/>
      <c r="L784" s="423"/>
      <c r="M784" s="423"/>
      <c r="N784" s="423"/>
      <c r="O784" s="423"/>
      <c r="P784" s="423"/>
      <c r="Q784" s="423"/>
      <c r="R784" s="423"/>
      <c r="S784" s="423"/>
      <c r="T784" s="423"/>
      <c r="U784" s="423"/>
      <c r="V784" s="423"/>
      <c r="W784" s="423"/>
      <c r="X784" s="423"/>
      <c r="Y784" s="423"/>
      <c r="Z784" s="423"/>
    </row>
    <row r="785" spans="1:26" ht="15.75" customHeight="1">
      <c r="A785" s="570"/>
      <c r="B785" s="547"/>
      <c r="C785" s="571"/>
      <c r="D785" s="547"/>
      <c r="E785" s="423"/>
      <c r="F785" s="423"/>
      <c r="G785" s="423"/>
      <c r="H785" s="423"/>
      <c r="I785" s="423"/>
      <c r="J785" s="423"/>
      <c r="K785" s="423"/>
      <c r="L785" s="423"/>
      <c r="M785" s="423"/>
      <c r="N785" s="423"/>
      <c r="O785" s="423"/>
      <c r="P785" s="423"/>
      <c r="Q785" s="423"/>
      <c r="R785" s="423"/>
      <c r="S785" s="423"/>
      <c r="T785" s="423"/>
      <c r="U785" s="423"/>
      <c r="V785" s="423"/>
      <c r="W785" s="423"/>
      <c r="X785" s="423"/>
      <c r="Y785" s="423"/>
      <c r="Z785" s="423"/>
    </row>
    <row r="786" spans="1:26" ht="15.75" customHeight="1">
      <c r="A786" s="570"/>
      <c r="B786" s="547"/>
      <c r="C786" s="571"/>
      <c r="D786" s="547"/>
      <c r="E786" s="423"/>
      <c r="F786" s="423"/>
      <c r="G786" s="423"/>
      <c r="H786" s="423"/>
      <c r="I786" s="423"/>
      <c r="J786" s="423"/>
      <c r="K786" s="423"/>
      <c r="L786" s="423"/>
      <c r="M786" s="423"/>
      <c r="N786" s="423"/>
      <c r="O786" s="423"/>
      <c r="P786" s="423"/>
      <c r="Q786" s="423"/>
      <c r="R786" s="423"/>
      <c r="S786" s="423"/>
      <c r="T786" s="423"/>
      <c r="U786" s="423"/>
      <c r="V786" s="423"/>
      <c r="W786" s="423"/>
      <c r="X786" s="423"/>
      <c r="Y786" s="423"/>
      <c r="Z786" s="423"/>
    </row>
    <row r="787" spans="1:26" ht="15.75" customHeight="1">
      <c r="A787" s="570"/>
      <c r="B787" s="547"/>
      <c r="C787" s="571"/>
      <c r="D787" s="547"/>
      <c r="E787" s="423"/>
      <c r="F787" s="423"/>
      <c r="G787" s="423"/>
      <c r="H787" s="423"/>
      <c r="I787" s="423"/>
      <c r="J787" s="423"/>
      <c r="K787" s="423"/>
      <c r="L787" s="423"/>
      <c r="M787" s="423"/>
      <c r="N787" s="423"/>
      <c r="O787" s="423"/>
      <c r="P787" s="423"/>
      <c r="Q787" s="423"/>
      <c r="R787" s="423"/>
      <c r="S787" s="423"/>
      <c r="T787" s="423"/>
      <c r="U787" s="423"/>
      <c r="V787" s="423"/>
      <c r="W787" s="423"/>
      <c r="X787" s="423"/>
      <c r="Y787" s="423"/>
      <c r="Z787" s="423"/>
    </row>
    <row r="788" spans="1:26" ht="15.75" customHeight="1">
      <c r="A788" s="570"/>
      <c r="B788" s="547"/>
      <c r="C788" s="571"/>
      <c r="D788" s="547"/>
      <c r="E788" s="423"/>
      <c r="F788" s="423"/>
      <c r="G788" s="423"/>
      <c r="H788" s="423"/>
      <c r="I788" s="423"/>
      <c r="J788" s="423"/>
      <c r="K788" s="423"/>
      <c r="L788" s="423"/>
      <c r="M788" s="423"/>
      <c r="N788" s="423"/>
      <c r="O788" s="423"/>
      <c r="P788" s="423"/>
      <c r="Q788" s="423"/>
      <c r="R788" s="423"/>
      <c r="S788" s="423"/>
      <c r="T788" s="423"/>
      <c r="U788" s="423"/>
      <c r="V788" s="423"/>
      <c r="W788" s="423"/>
      <c r="X788" s="423"/>
      <c r="Y788" s="423"/>
      <c r="Z788" s="423"/>
    </row>
    <row r="789" spans="1:26" ht="15.75" customHeight="1">
      <c r="A789" s="570"/>
      <c r="B789" s="547"/>
      <c r="C789" s="571"/>
      <c r="D789" s="547"/>
      <c r="E789" s="423"/>
      <c r="F789" s="423"/>
      <c r="G789" s="423"/>
      <c r="H789" s="423"/>
      <c r="I789" s="423"/>
      <c r="J789" s="423"/>
      <c r="K789" s="423"/>
      <c r="L789" s="423"/>
      <c r="M789" s="423"/>
      <c r="N789" s="423"/>
      <c r="O789" s="423"/>
      <c r="P789" s="423"/>
      <c r="Q789" s="423"/>
      <c r="R789" s="423"/>
      <c r="S789" s="423"/>
      <c r="T789" s="423"/>
      <c r="U789" s="423"/>
      <c r="V789" s="423"/>
      <c r="W789" s="423"/>
      <c r="X789" s="423"/>
      <c r="Y789" s="423"/>
      <c r="Z789" s="423"/>
    </row>
    <row r="790" spans="1:26" ht="15.75" customHeight="1">
      <c r="A790" s="570"/>
      <c r="B790" s="547"/>
      <c r="C790" s="571"/>
      <c r="D790" s="547"/>
      <c r="E790" s="423"/>
      <c r="F790" s="423"/>
      <c r="G790" s="423"/>
      <c r="H790" s="423"/>
      <c r="I790" s="423"/>
      <c r="J790" s="423"/>
      <c r="K790" s="423"/>
      <c r="L790" s="423"/>
      <c r="M790" s="423"/>
      <c r="N790" s="423"/>
      <c r="O790" s="423"/>
      <c r="P790" s="423"/>
      <c r="Q790" s="423"/>
      <c r="R790" s="423"/>
      <c r="S790" s="423"/>
      <c r="T790" s="423"/>
      <c r="U790" s="423"/>
      <c r="V790" s="423"/>
      <c r="W790" s="423"/>
      <c r="X790" s="423"/>
      <c r="Y790" s="423"/>
      <c r="Z790" s="423"/>
    </row>
    <row r="791" spans="1:26" ht="15.75" customHeight="1">
      <c r="A791" s="570"/>
      <c r="B791" s="547"/>
      <c r="C791" s="571"/>
      <c r="D791" s="547"/>
      <c r="E791" s="423"/>
      <c r="F791" s="423"/>
      <c r="G791" s="423"/>
      <c r="H791" s="423"/>
      <c r="I791" s="423"/>
      <c r="J791" s="423"/>
      <c r="K791" s="423"/>
      <c r="L791" s="423"/>
      <c r="M791" s="423"/>
      <c r="N791" s="423"/>
      <c r="O791" s="423"/>
      <c r="P791" s="423"/>
      <c r="Q791" s="423"/>
      <c r="R791" s="423"/>
      <c r="S791" s="423"/>
      <c r="T791" s="423"/>
      <c r="U791" s="423"/>
      <c r="V791" s="423"/>
      <c r="W791" s="423"/>
      <c r="X791" s="423"/>
      <c r="Y791" s="423"/>
      <c r="Z791" s="423"/>
    </row>
    <row r="792" spans="1:26" ht="15.75" customHeight="1">
      <c r="A792" s="570"/>
      <c r="B792" s="547"/>
      <c r="C792" s="571"/>
      <c r="D792" s="547"/>
      <c r="E792" s="423"/>
      <c r="F792" s="423"/>
      <c r="G792" s="423"/>
      <c r="H792" s="423"/>
      <c r="I792" s="423"/>
      <c r="J792" s="423"/>
      <c r="K792" s="423"/>
      <c r="L792" s="423"/>
      <c r="M792" s="423"/>
      <c r="N792" s="423"/>
      <c r="O792" s="423"/>
      <c r="P792" s="423"/>
      <c r="Q792" s="423"/>
      <c r="R792" s="423"/>
      <c r="S792" s="423"/>
      <c r="T792" s="423"/>
      <c r="U792" s="423"/>
      <c r="V792" s="423"/>
      <c r="W792" s="423"/>
      <c r="X792" s="423"/>
      <c r="Y792" s="423"/>
      <c r="Z792" s="423"/>
    </row>
    <row r="793" spans="1:26" ht="15.75" customHeight="1">
      <c r="A793" s="570"/>
      <c r="B793" s="547"/>
      <c r="C793" s="571"/>
      <c r="D793" s="547"/>
      <c r="E793" s="423"/>
      <c r="F793" s="423"/>
      <c r="G793" s="423"/>
      <c r="H793" s="423"/>
      <c r="I793" s="423"/>
      <c r="J793" s="423"/>
      <c r="K793" s="423"/>
      <c r="L793" s="423"/>
      <c r="M793" s="423"/>
      <c r="N793" s="423"/>
      <c r="O793" s="423"/>
      <c r="P793" s="423"/>
      <c r="Q793" s="423"/>
      <c r="R793" s="423"/>
      <c r="S793" s="423"/>
      <c r="T793" s="423"/>
      <c r="U793" s="423"/>
      <c r="V793" s="423"/>
      <c r="W793" s="423"/>
      <c r="X793" s="423"/>
      <c r="Y793" s="423"/>
      <c r="Z793" s="423"/>
    </row>
    <row r="794" spans="1:26" ht="15.75" customHeight="1">
      <c r="A794" s="570"/>
      <c r="B794" s="547"/>
      <c r="C794" s="571"/>
      <c r="D794" s="547"/>
      <c r="E794" s="423"/>
      <c r="F794" s="423"/>
      <c r="G794" s="423"/>
      <c r="H794" s="423"/>
      <c r="I794" s="423"/>
      <c r="J794" s="423"/>
      <c r="K794" s="423"/>
      <c r="L794" s="423"/>
      <c r="M794" s="423"/>
      <c r="N794" s="423"/>
      <c r="O794" s="423"/>
      <c r="P794" s="423"/>
      <c r="Q794" s="423"/>
      <c r="R794" s="423"/>
      <c r="S794" s="423"/>
      <c r="T794" s="423"/>
      <c r="U794" s="423"/>
      <c r="V794" s="423"/>
      <c r="W794" s="423"/>
      <c r="X794" s="423"/>
      <c r="Y794" s="423"/>
      <c r="Z794" s="423"/>
    </row>
    <row r="795" spans="1:26" ht="15.75" customHeight="1">
      <c r="A795" s="570"/>
      <c r="B795" s="547"/>
      <c r="C795" s="571"/>
      <c r="D795" s="547"/>
      <c r="E795" s="423"/>
      <c r="F795" s="423"/>
      <c r="G795" s="423"/>
      <c r="H795" s="423"/>
      <c r="I795" s="423"/>
      <c r="J795" s="423"/>
      <c r="K795" s="423"/>
      <c r="L795" s="423"/>
      <c r="M795" s="423"/>
      <c r="N795" s="423"/>
      <c r="O795" s="423"/>
      <c r="P795" s="423"/>
      <c r="Q795" s="423"/>
      <c r="R795" s="423"/>
      <c r="S795" s="423"/>
      <c r="T795" s="423"/>
      <c r="U795" s="423"/>
      <c r="V795" s="423"/>
      <c r="W795" s="423"/>
      <c r="X795" s="423"/>
      <c r="Y795" s="423"/>
      <c r="Z795" s="423"/>
    </row>
    <row r="796" spans="1:26" ht="15.75" customHeight="1">
      <c r="A796" s="570"/>
      <c r="B796" s="547"/>
      <c r="C796" s="571"/>
      <c r="D796" s="547"/>
      <c r="E796" s="423"/>
      <c r="F796" s="423"/>
      <c r="G796" s="423"/>
      <c r="H796" s="423"/>
      <c r="I796" s="423"/>
      <c r="J796" s="423"/>
      <c r="K796" s="423"/>
      <c r="L796" s="423"/>
      <c r="M796" s="423"/>
      <c r="N796" s="423"/>
      <c r="O796" s="423"/>
      <c r="P796" s="423"/>
      <c r="Q796" s="423"/>
      <c r="R796" s="423"/>
      <c r="S796" s="423"/>
      <c r="T796" s="423"/>
      <c r="U796" s="423"/>
      <c r="V796" s="423"/>
      <c r="W796" s="423"/>
      <c r="X796" s="423"/>
      <c r="Y796" s="423"/>
      <c r="Z796" s="423"/>
    </row>
    <row r="797" spans="1:26" ht="15.75" customHeight="1">
      <c r="A797" s="570"/>
      <c r="B797" s="547"/>
      <c r="C797" s="571"/>
      <c r="D797" s="547"/>
      <c r="E797" s="423"/>
      <c r="F797" s="423"/>
      <c r="G797" s="423"/>
      <c r="H797" s="423"/>
      <c r="I797" s="423"/>
      <c r="J797" s="423"/>
      <c r="K797" s="423"/>
      <c r="L797" s="423"/>
      <c r="M797" s="423"/>
      <c r="N797" s="423"/>
      <c r="O797" s="423"/>
      <c r="P797" s="423"/>
      <c r="Q797" s="423"/>
      <c r="R797" s="423"/>
      <c r="S797" s="423"/>
      <c r="T797" s="423"/>
      <c r="U797" s="423"/>
      <c r="V797" s="423"/>
      <c r="W797" s="423"/>
      <c r="X797" s="423"/>
      <c r="Y797" s="423"/>
      <c r="Z797" s="423"/>
    </row>
    <row r="798" spans="1:26" ht="15.75" customHeight="1">
      <c r="A798" s="570"/>
      <c r="B798" s="547"/>
      <c r="C798" s="571"/>
      <c r="D798" s="547"/>
      <c r="E798" s="423"/>
      <c r="F798" s="423"/>
      <c r="G798" s="423"/>
      <c r="H798" s="423"/>
      <c r="I798" s="423"/>
      <c r="J798" s="423"/>
      <c r="K798" s="423"/>
      <c r="L798" s="423"/>
      <c r="M798" s="423"/>
      <c r="N798" s="423"/>
      <c r="O798" s="423"/>
      <c r="P798" s="423"/>
      <c r="Q798" s="423"/>
      <c r="R798" s="423"/>
      <c r="S798" s="423"/>
      <c r="T798" s="423"/>
      <c r="U798" s="423"/>
      <c r="V798" s="423"/>
      <c r="W798" s="423"/>
      <c r="X798" s="423"/>
      <c r="Y798" s="423"/>
      <c r="Z798" s="423"/>
    </row>
    <row r="799" spans="1:26" ht="15.75" customHeight="1">
      <c r="A799" s="570"/>
      <c r="B799" s="547"/>
      <c r="C799" s="571"/>
      <c r="D799" s="547"/>
      <c r="E799" s="423"/>
      <c r="F799" s="423"/>
      <c r="G799" s="423"/>
      <c r="H799" s="423"/>
      <c r="I799" s="423"/>
      <c r="J799" s="423"/>
      <c r="K799" s="423"/>
      <c r="L799" s="423"/>
      <c r="M799" s="423"/>
      <c r="N799" s="423"/>
      <c r="O799" s="423"/>
      <c r="P799" s="423"/>
      <c r="Q799" s="423"/>
      <c r="R799" s="423"/>
      <c r="S799" s="423"/>
      <c r="T799" s="423"/>
      <c r="U799" s="423"/>
      <c r="V799" s="423"/>
      <c r="W799" s="423"/>
      <c r="X799" s="423"/>
      <c r="Y799" s="423"/>
      <c r="Z799" s="423"/>
    </row>
    <row r="800" spans="1:26" ht="15.75" customHeight="1">
      <c r="A800" s="570"/>
      <c r="B800" s="547"/>
      <c r="C800" s="571"/>
      <c r="D800" s="547"/>
      <c r="E800" s="423"/>
      <c r="F800" s="423"/>
      <c r="G800" s="423"/>
      <c r="H800" s="423"/>
      <c r="I800" s="423"/>
      <c r="J800" s="423"/>
      <c r="K800" s="423"/>
      <c r="L800" s="423"/>
      <c r="M800" s="423"/>
      <c r="N800" s="423"/>
      <c r="O800" s="423"/>
      <c r="P800" s="423"/>
      <c r="Q800" s="423"/>
      <c r="R800" s="423"/>
      <c r="S800" s="423"/>
      <c r="T800" s="423"/>
      <c r="U800" s="423"/>
      <c r="V800" s="423"/>
      <c r="W800" s="423"/>
      <c r="X800" s="423"/>
      <c r="Y800" s="423"/>
      <c r="Z800" s="423"/>
    </row>
    <row r="801" spans="1:26" ht="15.75" customHeight="1">
      <c r="A801" s="570"/>
      <c r="B801" s="547"/>
      <c r="C801" s="571"/>
      <c r="D801" s="547"/>
      <c r="E801" s="423"/>
      <c r="F801" s="423"/>
      <c r="G801" s="423"/>
      <c r="H801" s="423"/>
      <c r="I801" s="423"/>
      <c r="J801" s="423"/>
      <c r="K801" s="423"/>
      <c r="L801" s="423"/>
      <c r="M801" s="423"/>
      <c r="N801" s="423"/>
      <c r="O801" s="423"/>
      <c r="P801" s="423"/>
      <c r="Q801" s="423"/>
      <c r="R801" s="423"/>
      <c r="S801" s="423"/>
      <c r="T801" s="423"/>
      <c r="U801" s="423"/>
      <c r="V801" s="423"/>
      <c r="W801" s="423"/>
      <c r="X801" s="423"/>
      <c r="Y801" s="423"/>
      <c r="Z801" s="423"/>
    </row>
    <row r="802" spans="1:26" ht="15.75" customHeight="1">
      <c r="A802" s="570"/>
      <c r="B802" s="547"/>
      <c r="C802" s="571"/>
      <c r="D802" s="547"/>
      <c r="E802" s="423"/>
      <c r="F802" s="423"/>
      <c r="G802" s="423"/>
      <c r="H802" s="423"/>
      <c r="I802" s="423"/>
      <c r="J802" s="423"/>
      <c r="K802" s="423"/>
      <c r="L802" s="423"/>
      <c r="M802" s="423"/>
      <c r="N802" s="423"/>
      <c r="O802" s="423"/>
      <c r="P802" s="423"/>
      <c r="Q802" s="423"/>
      <c r="R802" s="423"/>
      <c r="S802" s="423"/>
      <c r="T802" s="423"/>
      <c r="U802" s="423"/>
      <c r="V802" s="423"/>
      <c r="W802" s="423"/>
      <c r="X802" s="423"/>
      <c r="Y802" s="423"/>
      <c r="Z802" s="423"/>
    </row>
    <row r="803" spans="1:26" ht="15.75" customHeight="1">
      <c r="A803" s="570"/>
      <c r="B803" s="547"/>
      <c r="C803" s="571"/>
      <c r="D803" s="547"/>
      <c r="E803" s="423"/>
      <c r="F803" s="423"/>
      <c r="G803" s="423"/>
      <c r="H803" s="423"/>
      <c r="I803" s="423"/>
      <c r="J803" s="423"/>
      <c r="K803" s="423"/>
      <c r="L803" s="423"/>
      <c r="M803" s="423"/>
      <c r="N803" s="423"/>
      <c r="O803" s="423"/>
      <c r="P803" s="423"/>
      <c r="Q803" s="423"/>
      <c r="R803" s="423"/>
      <c r="S803" s="423"/>
      <c r="T803" s="423"/>
      <c r="U803" s="423"/>
      <c r="V803" s="423"/>
      <c r="W803" s="423"/>
      <c r="X803" s="423"/>
      <c r="Y803" s="423"/>
      <c r="Z803" s="423"/>
    </row>
    <row r="804" spans="1:26" ht="15.75" customHeight="1">
      <c r="A804" s="570"/>
      <c r="B804" s="547"/>
      <c r="C804" s="571"/>
      <c r="D804" s="547"/>
      <c r="E804" s="423"/>
      <c r="F804" s="423"/>
      <c r="G804" s="423"/>
      <c r="H804" s="423"/>
      <c r="I804" s="423"/>
      <c r="J804" s="423"/>
      <c r="K804" s="423"/>
      <c r="L804" s="423"/>
      <c r="M804" s="423"/>
      <c r="N804" s="423"/>
      <c r="O804" s="423"/>
      <c r="P804" s="423"/>
      <c r="Q804" s="423"/>
      <c r="R804" s="423"/>
      <c r="S804" s="423"/>
      <c r="T804" s="423"/>
      <c r="U804" s="423"/>
      <c r="V804" s="423"/>
      <c r="W804" s="423"/>
      <c r="X804" s="423"/>
      <c r="Y804" s="423"/>
      <c r="Z804" s="423"/>
    </row>
    <row r="805" spans="1:26" ht="15.75" customHeight="1">
      <c r="A805" s="570"/>
      <c r="B805" s="547"/>
      <c r="C805" s="571"/>
      <c r="D805" s="547"/>
      <c r="E805" s="423"/>
      <c r="F805" s="423"/>
      <c r="G805" s="423"/>
      <c r="H805" s="423"/>
      <c r="I805" s="423"/>
      <c r="J805" s="423"/>
      <c r="K805" s="423"/>
      <c r="L805" s="423"/>
      <c r="M805" s="423"/>
      <c r="N805" s="423"/>
      <c r="O805" s="423"/>
      <c r="P805" s="423"/>
      <c r="Q805" s="423"/>
      <c r="R805" s="423"/>
      <c r="S805" s="423"/>
      <c r="T805" s="423"/>
      <c r="U805" s="423"/>
      <c r="V805" s="423"/>
      <c r="W805" s="423"/>
      <c r="X805" s="423"/>
      <c r="Y805" s="423"/>
      <c r="Z805" s="423"/>
    </row>
    <row r="806" spans="1:26" ht="15.75" customHeight="1">
      <c r="A806" s="570"/>
      <c r="B806" s="547"/>
      <c r="C806" s="571"/>
      <c r="D806" s="547"/>
      <c r="E806" s="423"/>
      <c r="F806" s="423"/>
      <c r="G806" s="423"/>
      <c r="H806" s="423"/>
      <c r="I806" s="423"/>
      <c r="J806" s="423"/>
      <c r="K806" s="423"/>
      <c r="L806" s="423"/>
      <c r="M806" s="423"/>
      <c r="N806" s="423"/>
      <c r="O806" s="423"/>
      <c r="P806" s="423"/>
      <c r="Q806" s="423"/>
      <c r="R806" s="423"/>
      <c r="S806" s="423"/>
      <c r="T806" s="423"/>
      <c r="U806" s="423"/>
      <c r="V806" s="423"/>
      <c r="W806" s="423"/>
      <c r="X806" s="423"/>
      <c r="Y806" s="423"/>
      <c r="Z806" s="423"/>
    </row>
    <row r="807" spans="1:26" ht="15.75" customHeight="1">
      <c r="A807" s="570"/>
      <c r="B807" s="547"/>
      <c r="C807" s="571"/>
      <c r="D807" s="547"/>
      <c r="E807" s="423"/>
      <c r="F807" s="423"/>
      <c r="G807" s="423"/>
      <c r="H807" s="423"/>
      <c r="I807" s="423"/>
      <c r="J807" s="423"/>
      <c r="K807" s="423"/>
      <c r="L807" s="423"/>
      <c r="M807" s="423"/>
      <c r="N807" s="423"/>
      <c r="O807" s="423"/>
      <c r="P807" s="423"/>
      <c r="Q807" s="423"/>
      <c r="R807" s="423"/>
      <c r="S807" s="423"/>
      <c r="T807" s="423"/>
      <c r="U807" s="423"/>
      <c r="V807" s="423"/>
      <c r="W807" s="423"/>
      <c r="X807" s="423"/>
      <c r="Y807" s="423"/>
      <c r="Z807" s="423"/>
    </row>
    <row r="808" spans="1:26" ht="15.75" customHeight="1">
      <c r="A808" s="570"/>
      <c r="B808" s="547"/>
      <c r="C808" s="571"/>
      <c r="D808" s="547"/>
      <c r="E808" s="423"/>
      <c r="F808" s="423"/>
      <c r="G808" s="423"/>
      <c r="H808" s="423"/>
      <c r="I808" s="423"/>
      <c r="J808" s="423"/>
      <c r="K808" s="423"/>
      <c r="L808" s="423"/>
      <c r="M808" s="423"/>
      <c r="N808" s="423"/>
      <c r="O808" s="423"/>
      <c r="P808" s="423"/>
      <c r="Q808" s="423"/>
      <c r="R808" s="423"/>
      <c r="S808" s="423"/>
      <c r="T808" s="423"/>
      <c r="U808" s="423"/>
      <c r="V808" s="423"/>
      <c r="W808" s="423"/>
      <c r="X808" s="423"/>
      <c r="Y808" s="423"/>
      <c r="Z808" s="423"/>
    </row>
    <row r="809" spans="1:26" ht="15.75" customHeight="1">
      <c r="A809" s="570"/>
      <c r="B809" s="547"/>
      <c r="C809" s="571"/>
      <c r="D809" s="547"/>
      <c r="E809" s="423"/>
      <c r="F809" s="423"/>
      <c r="G809" s="423"/>
      <c r="H809" s="423"/>
      <c r="I809" s="423"/>
      <c r="J809" s="423"/>
      <c r="K809" s="423"/>
      <c r="L809" s="423"/>
      <c r="M809" s="423"/>
      <c r="N809" s="423"/>
      <c r="O809" s="423"/>
      <c r="P809" s="423"/>
      <c r="Q809" s="423"/>
      <c r="R809" s="423"/>
      <c r="S809" s="423"/>
      <c r="T809" s="423"/>
      <c r="U809" s="423"/>
      <c r="V809" s="423"/>
      <c r="W809" s="423"/>
      <c r="X809" s="423"/>
      <c r="Y809" s="423"/>
      <c r="Z809" s="423"/>
    </row>
    <row r="810" spans="1:26" ht="15.75" customHeight="1">
      <c r="A810" s="570"/>
      <c r="B810" s="547"/>
      <c r="C810" s="571"/>
      <c r="D810" s="547"/>
      <c r="E810" s="423"/>
      <c r="F810" s="423"/>
      <c r="G810" s="423"/>
      <c r="H810" s="423"/>
      <c r="I810" s="423"/>
      <c r="J810" s="423"/>
      <c r="K810" s="423"/>
      <c r="L810" s="423"/>
      <c r="M810" s="423"/>
      <c r="N810" s="423"/>
      <c r="O810" s="423"/>
      <c r="P810" s="423"/>
      <c r="Q810" s="423"/>
      <c r="R810" s="423"/>
      <c r="S810" s="423"/>
      <c r="T810" s="423"/>
      <c r="U810" s="423"/>
      <c r="V810" s="423"/>
      <c r="W810" s="423"/>
      <c r="X810" s="423"/>
      <c r="Y810" s="423"/>
      <c r="Z810" s="423"/>
    </row>
    <row r="811" spans="1:26" ht="15.75" customHeight="1">
      <c r="A811" s="570"/>
      <c r="B811" s="547"/>
      <c r="C811" s="571"/>
      <c r="D811" s="547"/>
      <c r="E811" s="423"/>
      <c r="F811" s="423"/>
      <c r="G811" s="423"/>
      <c r="H811" s="423"/>
      <c r="I811" s="423"/>
      <c r="J811" s="423"/>
      <c r="K811" s="423"/>
      <c r="L811" s="423"/>
      <c r="M811" s="423"/>
      <c r="N811" s="423"/>
      <c r="O811" s="423"/>
      <c r="P811" s="423"/>
      <c r="Q811" s="423"/>
      <c r="R811" s="423"/>
      <c r="S811" s="423"/>
      <c r="T811" s="423"/>
      <c r="U811" s="423"/>
      <c r="V811" s="423"/>
      <c r="W811" s="423"/>
      <c r="X811" s="423"/>
      <c r="Y811" s="423"/>
      <c r="Z811" s="423"/>
    </row>
    <row r="812" spans="1:26" ht="15.75" customHeight="1">
      <c r="A812" s="570"/>
      <c r="B812" s="547"/>
      <c r="C812" s="571"/>
      <c r="D812" s="547"/>
      <c r="E812" s="423"/>
      <c r="F812" s="423"/>
      <c r="G812" s="423"/>
      <c r="H812" s="423"/>
      <c r="I812" s="423"/>
      <c r="J812" s="423"/>
      <c r="K812" s="423"/>
      <c r="L812" s="423"/>
      <c r="M812" s="423"/>
      <c r="N812" s="423"/>
      <c r="O812" s="423"/>
      <c r="P812" s="423"/>
      <c r="Q812" s="423"/>
      <c r="R812" s="423"/>
      <c r="S812" s="423"/>
      <c r="T812" s="423"/>
      <c r="U812" s="423"/>
      <c r="V812" s="423"/>
      <c r="W812" s="423"/>
      <c r="X812" s="423"/>
      <c r="Y812" s="423"/>
      <c r="Z812" s="423"/>
    </row>
    <row r="813" spans="1:26" ht="15.75" customHeight="1">
      <c r="A813" s="570"/>
      <c r="B813" s="547"/>
      <c r="C813" s="571"/>
      <c r="D813" s="547"/>
      <c r="E813" s="423"/>
      <c r="F813" s="423"/>
      <c r="G813" s="423"/>
      <c r="H813" s="423"/>
      <c r="I813" s="423"/>
      <c r="J813" s="423"/>
      <c r="K813" s="423"/>
      <c r="L813" s="423"/>
      <c r="M813" s="423"/>
      <c r="N813" s="423"/>
      <c r="O813" s="423"/>
      <c r="P813" s="423"/>
      <c r="Q813" s="423"/>
      <c r="R813" s="423"/>
      <c r="S813" s="423"/>
      <c r="T813" s="423"/>
      <c r="U813" s="423"/>
      <c r="V813" s="423"/>
      <c r="W813" s="423"/>
      <c r="X813" s="423"/>
      <c r="Y813" s="423"/>
      <c r="Z813" s="423"/>
    </row>
    <row r="814" spans="1:26" ht="15.75" customHeight="1">
      <c r="A814" s="570"/>
      <c r="B814" s="547"/>
      <c r="C814" s="571"/>
      <c r="D814" s="547"/>
      <c r="E814" s="423"/>
      <c r="F814" s="423"/>
      <c r="G814" s="423"/>
      <c r="H814" s="423"/>
      <c r="I814" s="423"/>
      <c r="J814" s="423"/>
      <c r="K814" s="423"/>
      <c r="L814" s="423"/>
      <c r="M814" s="423"/>
      <c r="N814" s="423"/>
      <c r="O814" s="423"/>
      <c r="P814" s="423"/>
      <c r="Q814" s="423"/>
      <c r="R814" s="423"/>
      <c r="S814" s="423"/>
      <c r="T814" s="423"/>
      <c r="U814" s="423"/>
      <c r="V814" s="423"/>
      <c r="W814" s="423"/>
      <c r="X814" s="423"/>
      <c r="Y814" s="423"/>
      <c r="Z814" s="423"/>
    </row>
    <row r="815" spans="1:26" ht="15.75" customHeight="1">
      <c r="A815" s="570"/>
      <c r="B815" s="547"/>
      <c r="C815" s="571"/>
      <c r="D815" s="547"/>
      <c r="E815" s="423"/>
      <c r="F815" s="423"/>
      <c r="G815" s="423"/>
      <c r="H815" s="423"/>
      <c r="I815" s="423"/>
      <c r="J815" s="423"/>
      <c r="K815" s="423"/>
      <c r="L815" s="423"/>
      <c r="M815" s="423"/>
      <c r="N815" s="423"/>
      <c r="O815" s="423"/>
      <c r="P815" s="423"/>
      <c r="Q815" s="423"/>
      <c r="R815" s="423"/>
      <c r="S815" s="423"/>
      <c r="T815" s="423"/>
      <c r="U815" s="423"/>
      <c r="V815" s="423"/>
      <c r="W815" s="423"/>
      <c r="X815" s="423"/>
      <c r="Y815" s="423"/>
      <c r="Z815" s="423"/>
    </row>
    <row r="816" spans="1:26" ht="15.75" customHeight="1">
      <c r="A816" s="570"/>
      <c r="B816" s="547"/>
      <c r="C816" s="571"/>
      <c r="D816" s="547"/>
      <c r="E816" s="423"/>
      <c r="F816" s="423"/>
      <c r="G816" s="423"/>
      <c r="H816" s="423"/>
      <c r="I816" s="423"/>
      <c r="J816" s="423"/>
      <c r="K816" s="423"/>
      <c r="L816" s="423"/>
      <c r="M816" s="423"/>
      <c r="N816" s="423"/>
      <c r="O816" s="423"/>
      <c r="P816" s="423"/>
      <c r="Q816" s="423"/>
      <c r="R816" s="423"/>
      <c r="S816" s="423"/>
      <c r="T816" s="423"/>
      <c r="U816" s="423"/>
      <c r="V816" s="423"/>
      <c r="W816" s="423"/>
      <c r="X816" s="423"/>
      <c r="Y816" s="423"/>
      <c r="Z816" s="423"/>
    </row>
    <row r="817" spans="1:26" ht="15.75" customHeight="1">
      <c r="A817" s="570"/>
      <c r="B817" s="547"/>
      <c r="C817" s="571"/>
      <c r="D817" s="547"/>
      <c r="E817" s="423"/>
      <c r="F817" s="423"/>
      <c r="G817" s="423"/>
      <c r="H817" s="423"/>
      <c r="I817" s="423"/>
      <c r="J817" s="423"/>
      <c r="K817" s="423"/>
      <c r="L817" s="423"/>
      <c r="M817" s="423"/>
      <c r="N817" s="423"/>
      <c r="O817" s="423"/>
      <c r="P817" s="423"/>
      <c r="Q817" s="423"/>
      <c r="R817" s="423"/>
      <c r="S817" s="423"/>
      <c r="T817" s="423"/>
      <c r="U817" s="423"/>
      <c r="V817" s="423"/>
      <c r="W817" s="423"/>
      <c r="X817" s="423"/>
      <c r="Y817" s="423"/>
      <c r="Z817" s="423"/>
    </row>
    <row r="818" spans="1:26" ht="15.75" customHeight="1">
      <c r="A818" s="570"/>
      <c r="B818" s="547"/>
      <c r="C818" s="571"/>
      <c r="D818" s="547"/>
      <c r="E818" s="423"/>
      <c r="F818" s="423"/>
      <c r="G818" s="423"/>
      <c r="H818" s="423"/>
      <c r="I818" s="423"/>
      <c r="J818" s="423"/>
      <c r="K818" s="423"/>
      <c r="L818" s="423"/>
      <c r="M818" s="423"/>
      <c r="N818" s="423"/>
      <c r="O818" s="423"/>
      <c r="P818" s="423"/>
      <c r="Q818" s="423"/>
      <c r="R818" s="423"/>
      <c r="S818" s="423"/>
      <c r="T818" s="423"/>
      <c r="U818" s="423"/>
      <c r="V818" s="423"/>
      <c r="W818" s="423"/>
      <c r="X818" s="423"/>
      <c r="Y818" s="423"/>
      <c r="Z818" s="423"/>
    </row>
    <row r="819" spans="1:26" ht="15.75" customHeight="1">
      <c r="A819" s="570"/>
      <c r="B819" s="547"/>
      <c r="C819" s="571"/>
      <c r="D819" s="547"/>
      <c r="E819" s="423"/>
      <c r="F819" s="423"/>
      <c r="G819" s="423"/>
      <c r="H819" s="423"/>
      <c r="I819" s="423"/>
      <c r="J819" s="423"/>
      <c r="K819" s="423"/>
      <c r="L819" s="423"/>
      <c r="M819" s="423"/>
      <c r="N819" s="423"/>
      <c r="O819" s="423"/>
      <c r="P819" s="423"/>
      <c r="Q819" s="423"/>
      <c r="R819" s="423"/>
      <c r="S819" s="423"/>
      <c r="T819" s="423"/>
      <c r="U819" s="423"/>
      <c r="V819" s="423"/>
      <c r="W819" s="423"/>
      <c r="X819" s="423"/>
      <c r="Y819" s="423"/>
      <c r="Z819" s="423"/>
    </row>
    <row r="820" spans="1:26" ht="15.75" customHeight="1">
      <c r="A820" s="570"/>
      <c r="B820" s="547"/>
      <c r="C820" s="571"/>
      <c r="D820" s="547"/>
      <c r="E820" s="423"/>
      <c r="F820" s="423"/>
      <c r="G820" s="423"/>
      <c r="H820" s="423"/>
      <c r="I820" s="423"/>
      <c r="J820" s="423"/>
      <c r="K820" s="423"/>
      <c r="L820" s="423"/>
      <c r="M820" s="423"/>
      <c r="N820" s="423"/>
      <c r="O820" s="423"/>
      <c r="P820" s="423"/>
      <c r="Q820" s="423"/>
      <c r="R820" s="423"/>
      <c r="S820" s="423"/>
      <c r="T820" s="423"/>
      <c r="U820" s="423"/>
      <c r="V820" s="423"/>
      <c r="W820" s="423"/>
      <c r="X820" s="423"/>
      <c r="Y820" s="423"/>
      <c r="Z820" s="423"/>
    </row>
    <row r="821" spans="1:26" ht="15.75" customHeight="1">
      <c r="A821" s="570"/>
      <c r="B821" s="547"/>
      <c r="C821" s="571"/>
      <c r="D821" s="547"/>
      <c r="E821" s="423"/>
      <c r="F821" s="423"/>
      <c r="G821" s="423"/>
      <c r="H821" s="423"/>
      <c r="I821" s="423"/>
      <c r="J821" s="423"/>
      <c r="K821" s="423"/>
      <c r="L821" s="423"/>
      <c r="M821" s="423"/>
      <c r="N821" s="423"/>
      <c r="O821" s="423"/>
      <c r="P821" s="423"/>
      <c r="Q821" s="423"/>
      <c r="R821" s="423"/>
      <c r="S821" s="423"/>
      <c r="T821" s="423"/>
      <c r="U821" s="423"/>
      <c r="V821" s="423"/>
      <c r="W821" s="423"/>
      <c r="X821" s="423"/>
      <c r="Y821" s="423"/>
      <c r="Z821" s="423"/>
    </row>
    <row r="822" spans="1:26" ht="15.75" customHeight="1">
      <c r="A822" s="570"/>
      <c r="B822" s="547"/>
      <c r="C822" s="571"/>
      <c r="D822" s="547"/>
      <c r="E822" s="423"/>
      <c r="F822" s="423"/>
      <c r="G822" s="423"/>
      <c r="H822" s="423"/>
      <c r="I822" s="423"/>
      <c r="J822" s="423"/>
      <c r="K822" s="423"/>
      <c r="L822" s="423"/>
      <c r="M822" s="423"/>
      <c r="N822" s="423"/>
      <c r="O822" s="423"/>
      <c r="P822" s="423"/>
      <c r="Q822" s="423"/>
      <c r="R822" s="423"/>
      <c r="S822" s="423"/>
      <c r="T822" s="423"/>
      <c r="U822" s="423"/>
      <c r="V822" s="423"/>
      <c r="W822" s="423"/>
      <c r="X822" s="423"/>
      <c r="Y822" s="423"/>
      <c r="Z822" s="423"/>
    </row>
    <row r="823" spans="1:26" ht="15.75" customHeight="1">
      <c r="A823" s="570"/>
      <c r="B823" s="547"/>
      <c r="C823" s="571"/>
      <c r="D823" s="547"/>
      <c r="E823" s="423"/>
      <c r="F823" s="423"/>
      <c r="G823" s="423"/>
      <c r="H823" s="423"/>
      <c r="I823" s="423"/>
      <c r="J823" s="423"/>
      <c r="K823" s="423"/>
      <c r="L823" s="423"/>
      <c r="M823" s="423"/>
      <c r="N823" s="423"/>
      <c r="O823" s="423"/>
      <c r="P823" s="423"/>
      <c r="Q823" s="423"/>
      <c r="R823" s="423"/>
      <c r="S823" s="423"/>
      <c r="T823" s="423"/>
      <c r="U823" s="423"/>
      <c r="V823" s="423"/>
      <c r="W823" s="423"/>
      <c r="X823" s="423"/>
      <c r="Y823" s="423"/>
      <c r="Z823" s="423"/>
    </row>
    <row r="824" spans="1:26" ht="15.75" customHeight="1">
      <c r="A824" s="570"/>
      <c r="B824" s="547"/>
      <c r="C824" s="571"/>
      <c r="D824" s="547"/>
      <c r="E824" s="423"/>
      <c r="F824" s="423"/>
      <c r="G824" s="423"/>
      <c r="H824" s="423"/>
      <c r="I824" s="423"/>
      <c r="J824" s="423"/>
      <c r="K824" s="423"/>
      <c r="L824" s="423"/>
      <c r="M824" s="423"/>
      <c r="N824" s="423"/>
      <c r="O824" s="423"/>
      <c r="P824" s="423"/>
      <c r="Q824" s="423"/>
      <c r="R824" s="423"/>
      <c r="S824" s="423"/>
      <c r="T824" s="423"/>
      <c r="U824" s="423"/>
      <c r="V824" s="423"/>
      <c r="W824" s="423"/>
      <c r="X824" s="423"/>
      <c r="Y824" s="423"/>
      <c r="Z824" s="423"/>
    </row>
    <row r="825" spans="1:26" ht="15.75" customHeight="1">
      <c r="A825" s="570"/>
      <c r="B825" s="547"/>
      <c r="C825" s="571"/>
      <c r="D825" s="547"/>
      <c r="E825" s="423"/>
      <c r="F825" s="423"/>
      <c r="G825" s="423"/>
      <c r="H825" s="423"/>
      <c r="I825" s="423"/>
      <c r="J825" s="423"/>
      <c r="K825" s="423"/>
      <c r="L825" s="423"/>
      <c r="M825" s="423"/>
      <c r="N825" s="423"/>
      <c r="O825" s="423"/>
      <c r="P825" s="423"/>
      <c r="Q825" s="423"/>
      <c r="R825" s="423"/>
      <c r="S825" s="423"/>
      <c r="T825" s="423"/>
      <c r="U825" s="423"/>
      <c r="V825" s="423"/>
      <c r="W825" s="423"/>
      <c r="X825" s="423"/>
      <c r="Y825" s="423"/>
      <c r="Z825" s="423"/>
    </row>
    <row r="826" spans="1:26" ht="15.75" customHeight="1">
      <c r="A826" s="570"/>
      <c r="B826" s="547"/>
      <c r="C826" s="571"/>
      <c r="D826" s="547"/>
      <c r="E826" s="423"/>
      <c r="F826" s="423"/>
      <c r="G826" s="423"/>
      <c r="H826" s="423"/>
      <c r="I826" s="423"/>
      <c r="J826" s="423"/>
      <c r="K826" s="423"/>
      <c r="L826" s="423"/>
      <c r="M826" s="423"/>
      <c r="N826" s="423"/>
      <c r="O826" s="423"/>
      <c r="P826" s="423"/>
      <c r="Q826" s="423"/>
      <c r="R826" s="423"/>
      <c r="S826" s="423"/>
      <c r="T826" s="423"/>
      <c r="U826" s="423"/>
      <c r="V826" s="423"/>
      <c r="W826" s="423"/>
      <c r="X826" s="423"/>
      <c r="Y826" s="423"/>
      <c r="Z826" s="423"/>
    </row>
    <row r="827" spans="1:26" ht="15.75" customHeight="1">
      <c r="A827" s="570"/>
      <c r="B827" s="547"/>
      <c r="C827" s="571"/>
      <c r="D827" s="547"/>
      <c r="E827" s="423"/>
      <c r="F827" s="423"/>
      <c r="G827" s="423"/>
      <c r="H827" s="423"/>
      <c r="I827" s="423"/>
      <c r="J827" s="423"/>
      <c r="K827" s="423"/>
      <c r="L827" s="423"/>
      <c r="M827" s="423"/>
      <c r="N827" s="423"/>
      <c r="O827" s="423"/>
      <c r="P827" s="423"/>
      <c r="Q827" s="423"/>
      <c r="R827" s="423"/>
      <c r="S827" s="423"/>
      <c r="T827" s="423"/>
      <c r="U827" s="423"/>
      <c r="V827" s="423"/>
      <c r="W827" s="423"/>
      <c r="X827" s="423"/>
      <c r="Y827" s="423"/>
      <c r="Z827" s="423"/>
    </row>
    <row r="828" spans="1:26" ht="15.75" customHeight="1">
      <c r="A828" s="570"/>
      <c r="B828" s="547"/>
      <c r="C828" s="571"/>
      <c r="D828" s="547"/>
      <c r="E828" s="423"/>
      <c r="F828" s="423"/>
      <c r="G828" s="423"/>
      <c r="H828" s="423"/>
      <c r="I828" s="423"/>
      <c r="J828" s="423"/>
      <c r="K828" s="423"/>
      <c r="L828" s="423"/>
      <c r="M828" s="423"/>
      <c r="N828" s="423"/>
      <c r="O828" s="423"/>
      <c r="P828" s="423"/>
      <c r="Q828" s="423"/>
      <c r="R828" s="423"/>
      <c r="S828" s="423"/>
      <c r="T828" s="423"/>
      <c r="U828" s="423"/>
      <c r="V828" s="423"/>
      <c r="W828" s="423"/>
      <c r="X828" s="423"/>
      <c r="Y828" s="423"/>
      <c r="Z828" s="423"/>
    </row>
    <row r="829" spans="1:26" ht="15.75" customHeight="1">
      <c r="A829" s="570"/>
      <c r="B829" s="547"/>
      <c r="C829" s="571"/>
      <c r="D829" s="547"/>
      <c r="E829" s="423"/>
      <c r="F829" s="423"/>
      <c r="G829" s="423"/>
      <c r="H829" s="423"/>
      <c r="I829" s="423"/>
      <c r="J829" s="423"/>
      <c r="K829" s="423"/>
      <c r="L829" s="423"/>
      <c r="M829" s="423"/>
      <c r="N829" s="423"/>
      <c r="O829" s="423"/>
      <c r="P829" s="423"/>
      <c r="Q829" s="423"/>
      <c r="R829" s="423"/>
      <c r="S829" s="423"/>
      <c r="T829" s="423"/>
      <c r="U829" s="423"/>
      <c r="V829" s="423"/>
      <c r="W829" s="423"/>
      <c r="X829" s="423"/>
      <c r="Y829" s="423"/>
      <c r="Z829" s="423"/>
    </row>
    <row r="830" spans="1:26" ht="15.75" customHeight="1">
      <c r="A830" s="570"/>
      <c r="B830" s="547"/>
      <c r="C830" s="571"/>
      <c r="D830" s="547"/>
      <c r="E830" s="423"/>
      <c r="F830" s="423"/>
      <c r="G830" s="423"/>
      <c r="H830" s="423"/>
      <c r="I830" s="423"/>
      <c r="J830" s="423"/>
      <c r="K830" s="423"/>
      <c r="L830" s="423"/>
      <c r="M830" s="423"/>
      <c r="N830" s="423"/>
      <c r="O830" s="423"/>
      <c r="P830" s="423"/>
      <c r="Q830" s="423"/>
      <c r="R830" s="423"/>
      <c r="S830" s="423"/>
      <c r="T830" s="423"/>
      <c r="U830" s="423"/>
      <c r="V830" s="423"/>
      <c r="W830" s="423"/>
      <c r="X830" s="423"/>
      <c r="Y830" s="423"/>
      <c r="Z830" s="423"/>
    </row>
    <row r="831" spans="1:26" ht="15.75" customHeight="1">
      <c r="A831" s="570"/>
      <c r="B831" s="547"/>
      <c r="C831" s="571"/>
      <c r="D831" s="547"/>
      <c r="E831" s="423"/>
      <c r="F831" s="423"/>
      <c r="G831" s="423"/>
      <c r="H831" s="423"/>
      <c r="I831" s="423"/>
      <c r="J831" s="423"/>
      <c r="K831" s="423"/>
      <c r="L831" s="423"/>
      <c r="M831" s="423"/>
      <c r="N831" s="423"/>
      <c r="O831" s="423"/>
      <c r="P831" s="423"/>
      <c r="Q831" s="423"/>
      <c r="R831" s="423"/>
      <c r="S831" s="423"/>
      <c r="T831" s="423"/>
      <c r="U831" s="423"/>
      <c r="V831" s="423"/>
      <c r="W831" s="423"/>
      <c r="X831" s="423"/>
      <c r="Y831" s="423"/>
      <c r="Z831" s="423"/>
    </row>
    <row r="832" spans="1:26" ht="15.75" customHeight="1">
      <c r="A832" s="570"/>
      <c r="B832" s="547"/>
      <c r="C832" s="571"/>
      <c r="D832" s="547"/>
      <c r="E832" s="423"/>
      <c r="F832" s="423"/>
      <c r="G832" s="423"/>
      <c r="H832" s="423"/>
      <c r="I832" s="423"/>
      <c r="J832" s="423"/>
      <c r="K832" s="423"/>
      <c r="L832" s="423"/>
      <c r="M832" s="423"/>
      <c r="N832" s="423"/>
      <c r="O832" s="423"/>
      <c r="P832" s="423"/>
      <c r="Q832" s="423"/>
      <c r="R832" s="423"/>
      <c r="S832" s="423"/>
      <c r="T832" s="423"/>
      <c r="U832" s="423"/>
      <c r="V832" s="423"/>
      <c r="W832" s="423"/>
      <c r="X832" s="423"/>
      <c r="Y832" s="423"/>
      <c r="Z832" s="423"/>
    </row>
    <row r="833" spans="1:26" ht="15.75" customHeight="1">
      <c r="A833" s="570"/>
      <c r="B833" s="547"/>
      <c r="C833" s="571"/>
      <c r="D833" s="547"/>
      <c r="E833" s="423"/>
      <c r="F833" s="423"/>
      <c r="G833" s="423"/>
      <c r="H833" s="423"/>
      <c r="I833" s="423"/>
      <c r="J833" s="423"/>
      <c r="K833" s="423"/>
      <c r="L833" s="423"/>
      <c r="M833" s="423"/>
      <c r="N833" s="423"/>
      <c r="O833" s="423"/>
      <c r="P833" s="423"/>
      <c r="Q833" s="423"/>
      <c r="R833" s="423"/>
      <c r="S833" s="423"/>
      <c r="T833" s="423"/>
      <c r="U833" s="423"/>
      <c r="V833" s="423"/>
      <c r="W833" s="423"/>
      <c r="X833" s="423"/>
      <c r="Y833" s="423"/>
      <c r="Z833" s="423"/>
    </row>
    <row r="834" spans="1:26" ht="15.75" customHeight="1">
      <c r="A834" s="570"/>
      <c r="B834" s="547"/>
      <c r="C834" s="571"/>
      <c r="D834" s="547"/>
      <c r="E834" s="423"/>
      <c r="F834" s="423"/>
      <c r="G834" s="423"/>
      <c r="H834" s="423"/>
      <c r="I834" s="423"/>
      <c r="J834" s="423"/>
      <c r="K834" s="423"/>
      <c r="L834" s="423"/>
      <c r="M834" s="423"/>
      <c r="N834" s="423"/>
      <c r="O834" s="423"/>
      <c r="P834" s="423"/>
      <c r="Q834" s="423"/>
      <c r="R834" s="423"/>
      <c r="S834" s="423"/>
      <c r="T834" s="423"/>
      <c r="U834" s="423"/>
      <c r="V834" s="423"/>
      <c r="W834" s="423"/>
      <c r="X834" s="423"/>
      <c r="Y834" s="423"/>
      <c r="Z834" s="423"/>
    </row>
    <row r="835" spans="1:26" ht="15.75" customHeight="1">
      <c r="A835" s="570"/>
      <c r="B835" s="547"/>
      <c r="C835" s="571"/>
      <c r="D835" s="547"/>
      <c r="E835" s="423"/>
      <c r="F835" s="423"/>
      <c r="G835" s="423"/>
      <c r="H835" s="423"/>
      <c r="I835" s="423"/>
      <c r="J835" s="423"/>
      <c r="K835" s="423"/>
      <c r="L835" s="423"/>
      <c r="M835" s="423"/>
      <c r="N835" s="423"/>
      <c r="O835" s="423"/>
      <c r="P835" s="423"/>
      <c r="Q835" s="423"/>
      <c r="R835" s="423"/>
      <c r="S835" s="423"/>
      <c r="T835" s="423"/>
      <c r="U835" s="423"/>
      <c r="V835" s="423"/>
      <c r="W835" s="423"/>
      <c r="X835" s="423"/>
      <c r="Y835" s="423"/>
      <c r="Z835" s="423"/>
    </row>
    <row r="836" spans="1:26" ht="15.75" customHeight="1">
      <c r="A836" s="570"/>
      <c r="B836" s="547"/>
      <c r="C836" s="571"/>
      <c r="D836" s="547"/>
      <c r="E836" s="423"/>
      <c r="F836" s="423"/>
      <c r="G836" s="423"/>
      <c r="H836" s="423"/>
      <c r="I836" s="423"/>
      <c r="J836" s="423"/>
      <c r="K836" s="423"/>
      <c r="L836" s="423"/>
      <c r="M836" s="423"/>
      <c r="N836" s="423"/>
      <c r="O836" s="423"/>
      <c r="P836" s="423"/>
      <c r="Q836" s="423"/>
      <c r="R836" s="423"/>
      <c r="S836" s="423"/>
      <c r="T836" s="423"/>
      <c r="U836" s="423"/>
      <c r="V836" s="423"/>
      <c r="W836" s="423"/>
      <c r="X836" s="423"/>
      <c r="Y836" s="423"/>
      <c r="Z836" s="423"/>
    </row>
    <row r="837" spans="1:26" ht="15.75" customHeight="1">
      <c r="A837" s="570"/>
      <c r="B837" s="547"/>
      <c r="C837" s="571"/>
      <c r="D837" s="547"/>
      <c r="E837" s="423"/>
      <c r="F837" s="423"/>
      <c r="G837" s="423"/>
      <c r="H837" s="423"/>
      <c r="I837" s="423"/>
      <c r="J837" s="423"/>
      <c r="K837" s="423"/>
      <c r="L837" s="423"/>
      <c r="M837" s="423"/>
      <c r="N837" s="423"/>
      <c r="O837" s="423"/>
      <c r="P837" s="423"/>
      <c r="Q837" s="423"/>
      <c r="R837" s="423"/>
      <c r="S837" s="423"/>
      <c r="T837" s="423"/>
      <c r="U837" s="423"/>
      <c r="V837" s="423"/>
      <c r="W837" s="423"/>
      <c r="X837" s="423"/>
      <c r="Y837" s="423"/>
      <c r="Z837" s="423"/>
    </row>
    <row r="838" spans="1:26" ht="15.75" customHeight="1">
      <c r="A838" s="570"/>
      <c r="B838" s="547"/>
      <c r="C838" s="571"/>
      <c r="D838" s="547"/>
      <c r="E838" s="423"/>
      <c r="F838" s="423"/>
      <c r="G838" s="423"/>
      <c r="H838" s="423"/>
      <c r="I838" s="423"/>
      <c r="J838" s="423"/>
      <c r="K838" s="423"/>
      <c r="L838" s="423"/>
      <c r="M838" s="423"/>
      <c r="N838" s="423"/>
      <c r="O838" s="423"/>
      <c r="P838" s="423"/>
      <c r="Q838" s="423"/>
      <c r="R838" s="423"/>
      <c r="S838" s="423"/>
      <c r="T838" s="423"/>
      <c r="U838" s="423"/>
      <c r="V838" s="423"/>
      <c r="W838" s="423"/>
      <c r="X838" s="423"/>
      <c r="Y838" s="423"/>
      <c r="Z838" s="423"/>
    </row>
    <row r="839" spans="1:26" ht="15.75" customHeight="1">
      <c r="A839" s="570"/>
      <c r="B839" s="547"/>
      <c r="C839" s="571"/>
      <c r="D839" s="547"/>
      <c r="E839" s="423"/>
      <c r="F839" s="423"/>
      <c r="G839" s="423"/>
      <c r="H839" s="423"/>
      <c r="I839" s="423"/>
      <c r="J839" s="423"/>
      <c r="K839" s="423"/>
      <c r="L839" s="423"/>
      <c r="M839" s="423"/>
      <c r="N839" s="423"/>
      <c r="O839" s="423"/>
      <c r="P839" s="423"/>
      <c r="Q839" s="423"/>
      <c r="R839" s="423"/>
      <c r="S839" s="423"/>
      <c r="T839" s="423"/>
      <c r="U839" s="423"/>
      <c r="V839" s="423"/>
      <c r="W839" s="423"/>
      <c r="X839" s="423"/>
      <c r="Y839" s="423"/>
      <c r="Z839" s="423"/>
    </row>
    <row r="840" spans="1:26" ht="15.75" customHeight="1">
      <c r="A840" s="570"/>
      <c r="B840" s="547"/>
      <c r="C840" s="571"/>
      <c r="D840" s="547"/>
      <c r="E840" s="423"/>
      <c r="F840" s="423"/>
      <c r="G840" s="423"/>
      <c r="H840" s="423"/>
      <c r="I840" s="423"/>
      <c r="J840" s="423"/>
      <c r="K840" s="423"/>
      <c r="L840" s="423"/>
      <c r="M840" s="423"/>
      <c r="N840" s="423"/>
      <c r="O840" s="423"/>
      <c r="P840" s="423"/>
      <c r="Q840" s="423"/>
      <c r="R840" s="423"/>
      <c r="S840" s="423"/>
      <c r="T840" s="423"/>
      <c r="U840" s="423"/>
      <c r="V840" s="423"/>
      <c r="W840" s="423"/>
      <c r="X840" s="423"/>
      <c r="Y840" s="423"/>
      <c r="Z840" s="423"/>
    </row>
    <row r="841" spans="1:26" ht="15.75" customHeight="1">
      <c r="A841" s="570"/>
      <c r="B841" s="547"/>
      <c r="C841" s="571"/>
      <c r="D841" s="547"/>
      <c r="E841" s="423"/>
      <c r="F841" s="423"/>
      <c r="G841" s="423"/>
      <c r="H841" s="423"/>
      <c r="I841" s="423"/>
      <c r="J841" s="423"/>
      <c r="K841" s="423"/>
      <c r="L841" s="423"/>
      <c r="M841" s="423"/>
      <c r="N841" s="423"/>
      <c r="O841" s="423"/>
      <c r="P841" s="423"/>
      <c r="Q841" s="423"/>
      <c r="R841" s="423"/>
      <c r="S841" s="423"/>
      <c r="T841" s="423"/>
      <c r="U841" s="423"/>
      <c r="V841" s="423"/>
      <c r="W841" s="423"/>
      <c r="X841" s="423"/>
      <c r="Y841" s="423"/>
      <c r="Z841" s="423"/>
    </row>
    <row r="842" spans="1:26" ht="15.75" customHeight="1">
      <c r="A842" s="570"/>
      <c r="B842" s="547"/>
      <c r="C842" s="571"/>
      <c r="D842" s="547"/>
      <c r="E842" s="423"/>
      <c r="F842" s="423"/>
      <c r="G842" s="423"/>
      <c r="H842" s="423"/>
      <c r="I842" s="423"/>
      <c r="J842" s="423"/>
      <c r="K842" s="423"/>
      <c r="L842" s="423"/>
      <c r="M842" s="423"/>
      <c r="N842" s="423"/>
      <c r="O842" s="423"/>
      <c r="P842" s="423"/>
      <c r="Q842" s="423"/>
      <c r="R842" s="423"/>
      <c r="S842" s="423"/>
      <c r="T842" s="423"/>
      <c r="U842" s="423"/>
      <c r="V842" s="423"/>
      <c r="W842" s="423"/>
      <c r="X842" s="423"/>
      <c r="Y842" s="423"/>
      <c r="Z842" s="423"/>
    </row>
    <row r="843" spans="1:26" ht="15.75" customHeight="1">
      <c r="A843" s="570"/>
      <c r="B843" s="547"/>
      <c r="C843" s="571"/>
      <c r="D843" s="547"/>
      <c r="E843" s="423"/>
      <c r="F843" s="423"/>
      <c r="G843" s="423"/>
      <c r="H843" s="423"/>
      <c r="I843" s="423"/>
      <c r="J843" s="423"/>
      <c r="K843" s="423"/>
      <c r="L843" s="423"/>
      <c r="M843" s="423"/>
      <c r="N843" s="423"/>
      <c r="O843" s="423"/>
      <c r="P843" s="423"/>
      <c r="Q843" s="423"/>
      <c r="R843" s="423"/>
      <c r="S843" s="423"/>
      <c r="T843" s="423"/>
      <c r="U843" s="423"/>
      <c r="V843" s="423"/>
      <c r="W843" s="423"/>
      <c r="X843" s="423"/>
      <c r="Y843" s="423"/>
      <c r="Z843" s="423"/>
    </row>
    <row r="844" spans="1:26" ht="15.75" customHeight="1">
      <c r="A844" s="570"/>
      <c r="B844" s="547"/>
      <c r="C844" s="571"/>
      <c r="D844" s="547"/>
      <c r="E844" s="423"/>
      <c r="F844" s="423"/>
      <c r="G844" s="423"/>
      <c r="H844" s="423"/>
      <c r="I844" s="423"/>
      <c r="J844" s="423"/>
      <c r="K844" s="423"/>
      <c r="L844" s="423"/>
      <c r="M844" s="423"/>
      <c r="N844" s="423"/>
      <c r="O844" s="423"/>
      <c r="P844" s="423"/>
      <c r="Q844" s="423"/>
      <c r="R844" s="423"/>
      <c r="S844" s="423"/>
      <c r="T844" s="423"/>
      <c r="U844" s="423"/>
      <c r="V844" s="423"/>
      <c r="W844" s="423"/>
      <c r="X844" s="423"/>
      <c r="Y844" s="423"/>
      <c r="Z844" s="423"/>
    </row>
    <row r="845" spans="1:26" ht="15.75" customHeight="1">
      <c r="A845" s="570"/>
      <c r="B845" s="547"/>
      <c r="C845" s="571"/>
      <c r="D845" s="547"/>
      <c r="E845" s="423"/>
      <c r="F845" s="423"/>
      <c r="G845" s="423"/>
      <c r="H845" s="423"/>
      <c r="I845" s="423"/>
      <c r="J845" s="423"/>
      <c r="K845" s="423"/>
      <c r="L845" s="423"/>
      <c r="M845" s="423"/>
      <c r="N845" s="423"/>
      <c r="O845" s="423"/>
      <c r="P845" s="423"/>
      <c r="Q845" s="423"/>
      <c r="R845" s="423"/>
      <c r="S845" s="423"/>
      <c r="T845" s="423"/>
      <c r="U845" s="423"/>
      <c r="V845" s="423"/>
      <c r="W845" s="423"/>
      <c r="X845" s="423"/>
      <c r="Y845" s="423"/>
      <c r="Z845" s="423"/>
    </row>
    <row r="846" spans="1:26" ht="15.75" customHeight="1">
      <c r="A846" s="570"/>
      <c r="B846" s="547"/>
      <c r="C846" s="571"/>
      <c r="D846" s="547"/>
      <c r="E846" s="423"/>
      <c r="F846" s="423"/>
      <c r="G846" s="423"/>
      <c r="H846" s="423"/>
      <c r="I846" s="423"/>
      <c r="J846" s="423"/>
      <c r="K846" s="423"/>
      <c r="L846" s="423"/>
      <c r="M846" s="423"/>
      <c r="N846" s="423"/>
      <c r="O846" s="423"/>
      <c r="P846" s="423"/>
      <c r="Q846" s="423"/>
      <c r="R846" s="423"/>
      <c r="S846" s="423"/>
      <c r="T846" s="423"/>
      <c r="U846" s="423"/>
      <c r="V846" s="423"/>
      <c r="W846" s="423"/>
      <c r="X846" s="423"/>
      <c r="Y846" s="423"/>
      <c r="Z846" s="423"/>
    </row>
    <row r="847" spans="1:26" ht="15.75" customHeight="1">
      <c r="A847" s="570"/>
      <c r="B847" s="547"/>
      <c r="C847" s="571"/>
      <c r="D847" s="547"/>
      <c r="E847" s="423"/>
      <c r="F847" s="423"/>
      <c r="G847" s="423"/>
      <c r="H847" s="423"/>
      <c r="I847" s="423"/>
      <c r="J847" s="423"/>
      <c r="K847" s="423"/>
      <c r="L847" s="423"/>
      <c r="M847" s="423"/>
      <c r="N847" s="423"/>
      <c r="O847" s="423"/>
      <c r="P847" s="423"/>
      <c r="Q847" s="423"/>
      <c r="R847" s="423"/>
      <c r="S847" s="423"/>
      <c r="T847" s="423"/>
      <c r="U847" s="423"/>
      <c r="V847" s="423"/>
      <c r="W847" s="423"/>
      <c r="X847" s="423"/>
      <c r="Y847" s="423"/>
      <c r="Z847" s="423"/>
    </row>
    <row r="848" spans="1:26" ht="15.75" customHeight="1">
      <c r="A848" s="570"/>
      <c r="B848" s="547"/>
      <c r="C848" s="571"/>
      <c r="D848" s="547"/>
      <c r="E848" s="423"/>
      <c r="F848" s="423"/>
      <c r="G848" s="423"/>
      <c r="H848" s="423"/>
      <c r="I848" s="423"/>
      <c r="J848" s="423"/>
      <c r="K848" s="423"/>
      <c r="L848" s="423"/>
      <c r="M848" s="423"/>
      <c r="N848" s="423"/>
      <c r="O848" s="423"/>
      <c r="P848" s="423"/>
      <c r="Q848" s="423"/>
      <c r="R848" s="423"/>
      <c r="S848" s="423"/>
      <c r="T848" s="423"/>
      <c r="U848" s="423"/>
      <c r="V848" s="423"/>
      <c r="W848" s="423"/>
      <c r="X848" s="423"/>
      <c r="Y848" s="423"/>
      <c r="Z848" s="423"/>
    </row>
    <row r="849" spans="1:26" ht="15.75" customHeight="1">
      <c r="A849" s="570"/>
      <c r="B849" s="547"/>
      <c r="C849" s="571"/>
      <c r="D849" s="547"/>
      <c r="E849" s="423"/>
      <c r="F849" s="423"/>
      <c r="G849" s="423"/>
      <c r="H849" s="423"/>
      <c r="I849" s="423"/>
      <c r="J849" s="423"/>
      <c r="K849" s="423"/>
      <c r="L849" s="423"/>
      <c r="M849" s="423"/>
      <c r="N849" s="423"/>
      <c r="O849" s="423"/>
      <c r="P849" s="423"/>
      <c r="Q849" s="423"/>
      <c r="R849" s="423"/>
      <c r="S849" s="423"/>
      <c r="T849" s="423"/>
      <c r="U849" s="423"/>
      <c r="V849" s="423"/>
      <c r="W849" s="423"/>
      <c r="X849" s="423"/>
      <c r="Y849" s="423"/>
      <c r="Z849" s="423"/>
    </row>
    <row r="850" spans="1:26" ht="15.75" customHeight="1">
      <c r="A850" s="570"/>
      <c r="B850" s="547"/>
      <c r="C850" s="571"/>
      <c r="D850" s="547"/>
      <c r="E850" s="423"/>
      <c r="F850" s="423"/>
      <c r="G850" s="423"/>
      <c r="H850" s="423"/>
      <c r="I850" s="423"/>
      <c r="J850" s="423"/>
      <c r="K850" s="423"/>
      <c r="L850" s="423"/>
      <c r="M850" s="423"/>
      <c r="N850" s="423"/>
      <c r="O850" s="423"/>
      <c r="P850" s="423"/>
      <c r="Q850" s="423"/>
      <c r="R850" s="423"/>
      <c r="S850" s="423"/>
      <c r="T850" s="423"/>
      <c r="U850" s="423"/>
      <c r="V850" s="423"/>
      <c r="W850" s="423"/>
      <c r="X850" s="423"/>
      <c r="Y850" s="423"/>
      <c r="Z850" s="423"/>
    </row>
    <row r="851" spans="1:26" ht="15.75" customHeight="1">
      <c r="A851" s="570"/>
      <c r="B851" s="547"/>
      <c r="C851" s="571"/>
      <c r="D851" s="547"/>
      <c r="E851" s="423"/>
      <c r="F851" s="423"/>
      <c r="G851" s="423"/>
      <c r="H851" s="423"/>
      <c r="I851" s="423"/>
      <c r="J851" s="423"/>
      <c r="K851" s="423"/>
      <c r="L851" s="423"/>
      <c r="M851" s="423"/>
      <c r="N851" s="423"/>
      <c r="O851" s="423"/>
      <c r="P851" s="423"/>
      <c r="Q851" s="423"/>
      <c r="R851" s="423"/>
      <c r="S851" s="423"/>
      <c r="T851" s="423"/>
      <c r="U851" s="423"/>
      <c r="V851" s="423"/>
      <c r="W851" s="423"/>
      <c r="X851" s="423"/>
      <c r="Y851" s="423"/>
      <c r="Z851" s="423"/>
    </row>
    <row r="852" spans="1:26" ht="15.75" customHeight="1">
      <c r="A852" s="570"/>
      <c r="B852" s="547"/>
      <c r="C852" s="571"/>
      <c r="D852" s="547"/>
      <c r="E852" s="423"/>
      <c r="F852" s="423"/>
      <c r="G852" s="423"/>
      <c r="H852" s="423"/>
      <c r="I852" s="423"/>
      <c r="J852" s="423"/>
      <c r="K852" s="423"/>
      <c r="L852" s="423"/>
      <c r="M852" s="423"/>
      <c r="N852" s="423"/>
      <c r="O852" s="423"/>
      <c r="P852" s="423"/>
      <c r="Q852" s="423"/>
      <c r="R852" s="423"/>
      <c r="S852" s="423"/>
      <c r="T852" s="423"/>
      <c r="U852" s="423"/>
      <c r="V852" s="423"/>
      <c r="W852" s="423"/>
      <c r="X852" s="423"/>
      <c r="Y852" s="423"/>
      <c r="Z852" s="423"/>
    </row>
    <row r="853" spans="1:26" ht="15.75" customHeight="1">
      <c r="A853" s="570"/>
      <c r="B853" s="547"/>
      <c r="C853" s="571"/>
      <c r="D853" s="547"/>
      <c r="E853" s="423"/>
      <c r="F853" s="423"/>
      <c r="G853" s="423"/>
      <c r="H853" s="423"/>
      <c r="I853" s="423"/>
      <c r="J853" s="423"/>
      <c r="K853" s="423"/>
      <c r="L853" s="423"/>
      <c r="M853" s="423"/>
      <c r="N853" s="423"/>
      <c r="O853" s="423"/>
      <c r="P853" s="423"/>
      <c r="Q853" s="423"/>
      <c r="R853" s="423"/>
      <c r="S853" s="423"/>
      <c r="T853" s="423"/>
      <c r="U853" s="423"/>
      <c r="V853" s="423"/>
      <c r="W853" s="423"/>
      <c r="X853" s="423"/>
      <c r="Y853" s="423"/>
      <c r="Z853" s="423"/>
    </row>
    <row r="854" spans="1:26" ht="15.75" customHeight="1">
      <c r="A854" s="570"/>
      <c r="B854" s="547"/>
      <c r="C854" s="571"/>
      <c r="D854" s="547"/>
      <c r="E854" s="423"/>
      <c r="F854" s="423"/>
      <c r="G854" s="423"/>
      <c r="H854" s="423"/>
      <c r="I854" s="423"/>
      <c r="J854" s="423"/>
      <c r="K854" s="423"/>
      <c r="L854" s="423"/>
      <c r="M854" s="423"/>
      <c r="N854" s="423"/>
      <c r="O854" s="423"/>
      <c r="P854" s="423"/>
      <c r="Q854" s="423"/>
      <c r="R854" s="423"/>
      <c r="S854" s="423"/>
      <c r="T854" s="423"/>
      <c r="U854" s="423"/>
      <c r="V854" s="423"/>
      <c r="W854" s="423"/>
      <c r="X854" s="423"/>
      <c r="Y854" s="423"/>
      <c r="Z854" s="423"/>
    </row>
    <row r="855" spans="1:26" ht="15.75" customHeight="1">
      <c r="A855" s="570"/>
      <c r="B855" s="547"/>
      <c r="C855" s="571"/>
      <c r="D855" s="547"/>
      <c r="E855" s="423"/>
      <c r="F855" s="423"/>
      <c r="G855" s="423"/>
      <c r="H855" s="423"/>
      <c r="I855" s="423"/>
      <c r="J855" s="423"/>
      <c r="K855" s="423"/>
      <c r="L855" s="423"/>
      <c r="M855" s="423"/>
      <c r="N855" s="423"/>
      <c r="O855" s="423"/>
      <c r="P855" s="423"/>
      <c r="Q855" s="423"/>
      <c r="R855" s="423"/>
      <c r="S855" s="423"/>
      <c r="T855" s="423"/>
      <c r="U855" s="423"/>
      <c r="V855" s="423"/>
      <c r="W855" s="423"/>
      <c r="X855" s="423"/>
      <c r="Y855" s="423"/>
      <c r="Z855" s="423"/>
    </row>
    <row r="856" spans="1:26" ht="15.75" customHeight="1">
      <c r="A856" s="570"/>
      <c r="B856" s="547"/>
      <c r="C856" s="571"/>
      <c r="D856" s="547"/>
      <c r="E856" s="423"/>
      <c r="F856" s="423"/>
      <c r="G856" s="423"/>
      <c r="H856" s="423"/>
      <c r="I856" s="423"/>
      <c r="J856" s="423"/>
      <c r="K856" s="423"/>
      <c r="L856" s="423"/>
      <c r="M856" s="423"/>
      <c r="N856" s="423"/>
      <c r="O856" s="423"/>
      <c r="P856" s="423"/>
      <c r="Q856" s="423"/>
      <c r="R856" s="423"/>
      <c r="S856" s="423"/>
      <c r="T856" s="423"/>
      <c r="U856" s="423"/>
      <c r="V856" s="423"/>
      <c r="W856" s="423"/>
      <c r="X856" s="423"/>
      <c r="Y856" s="423"/>
      <c r="Z856" s="423"/>
    </row>
    <row r="857" spans="1:26" ht="15.75" customHeight="1">
      <c r="A857" s="570"/>
      <c r="B857" s="547"/>
      <c r="C857" s="571"/>
      <c r="D857" s="547"/>
      <c r="E857" s="423"/>
      <c r="F857" s="423"/>
      <c r="G857" s="423"/>
      <c r="H857" s="423"/>
      <c r="I857" s="423"/>
      <c r="J857" s="423"/>
      <c r="K857" s="423"/>
      <c r="L857" s="423"/>
      <c r="M857" s="423"/>
      <c r="N857" s="423"/>
      <c r="O857" s="423"/>
      <c r="P857" s="423"/>
      <c r="Q857" s="423"/>
      <c r="R857" s="423"/>
      <c r="S857" s="423"/>
      <c r="T857" s="423"/>
      <c r="U857" s="423"/>
      <c r="V857" s="423"/>
      <c r="W857" s="423"/>
      <c r="X857" s="423"/>
      <c r="Y857" s="423"/>
      <c r="Z857" s="423"/>
    </row>
    <row r="858" spans="1:26" ht="15.75" customHeight="1">
      <c r="A858" s="570"/>
      <c r="B858" s="547"/>
      <c r="C858" s="571"/>
      <c r="D858" s="547"/>
      <c r="E858" s="423"/>
      <c r="F858" s="423"/>
      <c r="G858" s="423"/>
      <c r="H858" s="423"/>
      <c r="I858" s="423"/>
      <c r="J858" s="423"/>
      <c r="K858" s="423"/>
      <c r="L858" s="423"/>
      <c r="M858" s="423"/>
      <c r="N858" s="423"/>
      <c r="O858" s="423"/>
      <c r="P858" s="423"/>
      <c r="Q858" s="423"/>
      <c r="R858" s="423"/>
      <c r="S858" s="423"/>
      <c r="T858" s="423"/>
      <c r="U858" s="423"/>
      <c r="V858" s="423"/>
      <c r="W858" s="423"/>
      <c r="X858" s="423"/>
      <c r="Y858" s="423"/>
      <c r="Z858" s="423"/>
    </row>
    <row r="859" spans="1:26" ht="15.75" customHeight="1">
      <c r="A859" s="570"/>
      <c r="B859" s="547"/>
      <c r="C859" s="571"/>
      <c r="D859" s="547"/>
      <c r="E859" s="423"/>
      <c r="F859" s="423"/>
      <c r="G859" s="423"/>
      <c r="H859" s="423"/>
      <c r="I859" s="423"/>
      <c r="J859" s="423"/>
      <c r="K859" s="423"/>
      <c r="L859" s="423"/>
      <c r="M859" s="423"/>
      <c r="N859" s="423"/>
      <c r="O859" s="423"/>
      <c r="P859" s="423"/>
      <c r="Q859" s="423"/>
      <c r="R859" s="423"/>
      <c r="S859" s="423"/>
      <c r="T859" s="423"/>
      <c r="U859" s="423"/>
      <c r="V859" s="423"/>
      <c r="W859" s="423"/>
      <c r="X859" s="423"/>
      <c r="Y859" s="423"/>
      <c r="Z859" s="423"/>
    </row>
    <row r="860" spans="1:26" ht="15.75" customHeight="1">
      <c r="A860" s="570"/>
      <c r="B860" s="547"/>
      <c r="C860" s="571"/>
      <c r="D860" s="547"/>
      <c r="E860" s="423"/>
      <c r="F860" s="423"/>
      <c r="G860" s="423"/>
      <c r="H860" s="423"/>
      <c r="I860" s="423"/>
      <c r="J860" s="423"/>
      <c r="K860" s="423"/>
      <c r="L860" s="423"/>
      <c r="M860" s="423"/>
      <c r="N860" s="423"/>
      <c r="O860" s="423"/>
      <c r="P860" s="423"/>
      <c r="Q860" s="423"/>
      <c r="R860" s="423"/>
      <c r="S860" s="423"/>
      <c r="T860" s="423"/>
      <c r="U860" s="423"/>
      <c r="V860" s="423"/>
      <c r="W860" s="423"/>
      <c r="X860" s="423"/>
      <c r="Y860" s="423"/>
      <c r="Z860" s="423"/>
    </row>
    <row r="861" spans="1:26" ht="15.75" customHeight="1">
      <c r="A861" s="570"/>
      <c r="B861" s="547"/>
      <c r="C861" s="571"/>
      <c r="D861" s="547"/>
      <c r="E861" s="423"/>
      <c r="F861" s="423"/>
      <c r="G861" s="423"/>
      <c r="H861" s="423"/>
      <c r="I861" s="423"/>
      <c r="J861" s="423"/>
      <c r="K861" s="423"/>
      <c r="L861" s="423"/>
      <c r="M861" s="423"/>
      <c r="N861" s="423"/>
      <c r="O861" s="423"/>
      <c r="P861" s="423"/>
      <c r="Q861" s="423"/>
      <c r="R861" s="423"/>
      <c r="S861" s="423"/>
      <c r="T861" s="423"/>
      <c r="U861" s="423"/>
      <c r="V861" s="423"/>
      <c r="W861" s="423"/>
      <c r="X861" s="423"/>
      <c r="Y861" s="423"/>
      <c r="Z861" s="423"/>
    </row>
    <row r="862" spans="1:26" ht="15.75" customHeight="1">
      <c r="A862" s="570"/>
      <c r="B862" s="547"/>
      <c r="C862" s="571"/>
      <c r="D862" s="547"/>
      <c r="E862" s="423"/>
      <c r="F862" s="423"/>
      <c r="G862" s="423"/>
      <c r="H862" s="423"/>
      <c r="I862" s="423"/>
      <c r="J862" s="423"/>
      <c r="K862" s="423"/>
      <c r="L862" s="423"/>
      <c r="M862" s="423"/>
      <c r="N862" s="423"/>
      <c r="O862" s="423"/>
      <c r="P862" s="423"/>
      <c r="Q862" s="423"/>
      <c r="R862" s="423"/>
      <c r="S862" s="423"/>
      <c r="T862" s="423"/>
      <c r="U862" s="423"/>
      <c r="V862" s="423"/>
      <c r="W862" s="423"/>
      <c r="X862" s="423"/>
      <c r="Y862" s="423"/>
      <c r="Z862" s="423"/>
    </row>
    <row r="863" spans="1:26" ht="15.75" customHeight="1">
      <c r="A863" s="570"/>
      <c r="B863" s="547"/>
      <c r="C863" s="571"/>
      <c r="D863" s="547"/>
      <c r="E863" s="423"/>
      <c r="F863" s="423"/>
      <c r="G863" s="423"/>
      <c r="H863" s="423"/>
      <c r="I863" s="423"/>
      <c r="J863" s="423"/>
      <c r="K863" s="423"/>
      <c r="L863" s="423"/>
      <c r="M863" s="423"/>
      <c r="N863" s="423"/>
      <c r="O863" s="423"/>
      <c r="P863" s="423"/>
      <c r="Q863" s="423"/>
      <c r="R863" s="423"/>
      <c r="S863" s="423"/>
      <c r="T863" s="423"/>
      <c r="U863" s="423"/>
      <c r="V863" s="423"/>
      <c r="W863" s="423"/>
      <c r="X863" s="423"/>
      <c r="Y863" s="423"/>
      <c r="Z863" s="423"/>
    </row>
    <row r="864" spans="1:26" ht="15.75" customHeight="1">
      <c r="A864" s="570"/>
      <c r="B864" s="547"/>
      <c r="C864" s="571"/>
      <c r="D864" s="547"/>
      <c r="E864" s="423"/>
      <c r="F864" s="423"/>
      <c r="G864" s="423"/>
      <c r="H864" s="423"/>
      <c r="I864" s="423"/>
      <c r="J864" s="423"/>
      <c r="K864" s="423"/>
      <c r="L864" s="423"/>
      <c r="M864" s="423"/>
      <c r="N864" s="423"/>
      <c r="O864" s="423"/>
      <c r="P864" s="423"/>
      <c r="Q864" s="423"/>
      <c r="R864" s="423"/>
      <c r="S864" s="423"/>
      <c r="T864" s="423"/>
      <c r="U864" s="423"/>
      <c r="V864" s="423"/>
      <c r="W864" s="423"/>
      <c r="X864" s="423"/>
      <c r="Y864" s="423"/>
      <c r="Z864" s="423"/>
    </row>
    <row r="865" spans="1:26" ht="15.75" customHeight="1">
      <c r="A865" s="570"/>
      <c r="B865" s="547"/>
      <c r="C865" s="571"/>
      <c r="D865" s="547"/>
      <c r="E865" s="423"/>
      <c r="F865" s="423"/>
      <c r="G865" s="423"/>
      <c r="H865" s="423"/>
      <c r="I865" s="423"/>
      <c r="J865" s="423"/>
      <c r="K865" s="423"/>
      <c r="L865" s="423"/>
      <c r="M865" s="423"/>
      <c r="N865" s="423"/>
      <c r="O865" s="423"/>
      <c r="P865" s="423"/>
      <c r="Q865" s="423"/>
      <c r="R865" s="423"/>
      <c r="S865" s="423"/>
      <c r="T865" s="423"/>
      <c r="U865" s="423"/>
      <c r="V865" s="423"/>
      <c r="W865" s="423"/>
      <c r="X865" s="423"/>
      <c r="Y865" s="423"/>
      <c r="Z865" s="423"/>
    </row>
    <row r="866" spans="1:26" ht="15.75" customHeight="1">
      <c r="A866" s="570"/>
      <c r="B866" s="547"/>
      <c r="C866" s="571"/>
      <c r="D866" s="547"/>
      <c r="E866" s="423"/>
      <c r="F866" s="423"/>
      <c r="G866" s="423"/>
      <c r="H866" s="423"/>
      <c r="I866" s="423"/>
      <c r="J866" s="423"/>
      <c r="K866" s="423"/>
      <c r="L866" s="423"/>
      <c r="M866" s="423"/>
      <c r="N866" s="423"/>
      <c r="O866" s="423"/>
      <c r="P866" s="423"/>
      <c r="Q866" s="423"/>
      <c r="R866" s="423"/>
      <c r="S866" s="423"/>
      <c r="T866" s="423"/>
      <c r="U866" s="423"/>
      <c r="V866" s="423"/>
      <c r="W866" s="423"/>
      <c r="X866" s="423"/>
      <c r="Y866" s="423"/>
      <c r="Z866" s="423"/>
    </row>
    <row r="867" spans="1:26" ht="15.75" customHeight="1">
      <c r="A867" s="570"/>
      <c r="B867" s="547"/>
      <c r="C867" s="571"/>
      <c r="D867" s="547"/>
      <c r="E867" s="423"/>
      <c r="F867" s="423"/>
      <c r="G867" s="423"/>
      <c r="H867" s="423"/>
      <c r="I867" s="423"/>
      <c r="J867" s="423"/>
      <c r="K867" s="423"/>
      <c r="L867" s="423"/>
      <c r="M867" s="423"/>
      <c r="N867" s="423"/>
      <c r="O867" s="423"/>
      <c r="P867" s="423"/>
      <c r="Q867" s="423"/>
      <c r="R867" s="423"/>
      <c r="S867" s="423"/>
      <c r="T867" s="423"/>
      <c r="U867" s="423"/>
      <c r="V867" s="423"/>
      <c r="W867" s="423"/>
      <c r="X867" s="423"/>
      <c r="Y867" s="423"/>
      <c r="Z867" s="423"/>
    </row>
    <row r="868" spans="1:26" ht="15.75" customHeight="1">
      <c r="A868" s="570"/>
      <c r="B868" s="547"/>
      <c r="C868" s="571"/>
      <c r="D868" s="547"/>
      <c r="E868" s="423"/>
      <c r="F868" s="423"/>
      <c r="G868" s="423"/>
      <c r="H868" s="423"/>
      <c r="I868" s="423"/>
      <c r="J868" s="423"/>
      <c r="K868" s="423"/>
      <c r="L868" s="423"/>
      <c r="M868" s="423"/>
      <c r="N868" s="423"/>
      <c r="O868" s="423"/>
      <c r="P868" s="423"/>
      <c r="Q868" s="423"/>
      <c r="R868" s="423"/>
      <c r="S868" s="423"/>
      <c r="T868" s="423"/>
      <c r="U868" s="423"/>
      <c r="V868" s="423"/>
      <c r="W868" s="423"/>
      <c r="X868" s="423"/>
      <c r="Y868" s="423"/>
      <c r="Z868" s="423"/>
    </row>
    <row r="869" spans="1:26" ht="15.75" customHeight="1">
      <c r="A869" s="570"/>
      <c r="B869" s="547"/>
      <c r="C869" s="571"/>
      <c r="D869" s="547"/>
      <c r="E869" s="423"/>
      <c r="F869" s="423"/>
      <c r="G869" s="423"/>
      <c r="H869" s="423"/>
      <c r="I869" s="423"/>
      <c r="J869" s="423"/>
      <c r="K869" s="423"/>
      <c r="L869" s="423"/>
      <c r="M869" s="423"/>
      <c r="N869" s="423"/>
      <c r="O869" s="423"/>
      <c r="P869" s="423"/>
      <c r="Q869" s="423"/>
      <c r="R869" s="423"/>
      <c r="S869" s="423"/>
      <c r="T869" s="423"/>
      <c r="U869" s="423"/>
      <c r="V869" s="423"/>
      <c r="W869" s="423"/>
      <c r="X869" s="423"/>
      <c r="Y869" s="423"/>
      <c r="Z869" s="423"/>
    </row>
    <row r="870" spans="1:26" ht="15.75" customHeight="1">
      <c r="A870" s="570"/>
      <c r="B870" s="547"/>
      <c r="C870" s="571"/>
      <c r="D870" s="547"/>
      <c r="E870" s="423"/>
      <c r="F870" s="423"/>
      <c r="G870" s="423"/>
      <c r="H870" s="423"/>
      <c r="I870" s="423"/>
      <c r="J870" s="423"/>
      <c r="K870" s="423"/>
      <c r="L870" s="423"/>
      <c r="M870" s="423"/>
      <c r="N870" s="423"/>
      <c r="O870" s="423"/>
      <c r="P870" s="423"/>
      <c r="Q870" s="423"/>
      <c r="R870" s="423"/>
      <c r="S870" s="423"/>
      <c r="T870" s="423"/>
      <c r="U870" s="423"/>
      <c r="V870" s="423"/>
      <c r="W870" s="423"/>
      <c r="X870" s="423"/>
      <c r="Y870" s="423"/>
      <c r="Z870" s="423"/>
    </row>
    <row r="871" spans="1:26" ht="15.75" customHeight="1">
      <c r="A871" s="570"/>
      <c r="B871" s="547"/>
      <c r="C871" s="571"/>
      <c r="D871" s="547"/>
      <c r="E871" s="423"/>
      <c r="F871" s="423"/>
      <c r="G871" s="423"/>
      <c r="H871" s="423"/>
      <c r="I871" s="423"/>
      <c r="J871" s="423"/>
      <c r="K871" s="423"/>
      <c r="L871" s="423"/>
      <c r="M871" s="423"/>
      <c r="N871" s="423"/>
      <c r="O871" s="423"/>
      <c r="P871" s="423"/>
      <c r="Q871" s="423"/>
      <c r="R871" s="423"/>
      <c r="S871" s="423"/>
      <c r="T871" s="423"/>
      <c r="U871" s="423"/>
      <c r="V871" s="423"/>
      <c r="W871" s="423"/>
      <c r="X871" s="423"/>
      <c r="Y871" s="423"/>
      <c r="Z871" s="423"/>
    </row>
    <row r="872" spans="1:26" ht="15.75" customHeight="1">
      <c r="A872" s="570"/>
      <c r="B872" s="547"/>
      <c r="C872" s="571"/>
      <c r="D872" s="547"/>
      <c r="E872" s="423"/>
      <c r="F872" s="423"/>
      <c r="G872" s="423"/>
      <c r="H872" s="423"/>
      <c r="I872" s="423"/>
      <c r="J872" s="423"/>
      <c r="K872" s="423"/>
      <c r="L872" s="423"/>
      <c r="M872" s="423"/>
      <c r="N872" s="423"/>
      <c r="O872" s="423"/>
      <c r="P872" s="423"/>
      <c r="Q872" s="423"/>
      <c r="R872" s="423"/>
      <c r="S872" s="423"/>
      <c r="T872" s="423"/>
      <c r="U872" s="423"/>
      <c r="V872" s="423"/>
      <c r="W872" s="423"/>
      <c r="X872" s="423"/>
      <c r="Y872" s="423"/>
      <c r="Z872" s="423"/>
    </row>
    <row r="873" spans="1:26" ht="15.75" customHeight="1">
      <c r="A873" s="570"/>
      <c r="B873" s="547"/>
      <c r="C873" s="571"/>
      <c r="D873" s="547"/>
      <c r="E873" s="423"/>
      <c r="F873" s="423"/>
      <c r="G873" s="423"/>
      <c r="H873" s="423"/>
      <c r="I873" s="423"/>
      <c r="J873" s="423"/>
      <c r="K873" s="423"/>
      <c r="L873" s="423"/>
      <c r="M873" s="423"/>
      <c r="N873" s="423"/>
      <c r="O873" s="423"/>
      <c r="P873" s="423"/>
      <c r="Q873" s="423"/>
      <c r="R873" s="423"/>
      <c r="S873" s="423"/>
      <c r="T873" s="423"/>
      <c r="U873" s="423"/>
      <c r="V873" s="423"/>
      <c r="W873" s="423"/>
      <c r="X873" s="423"/>
      <c r="Y873" s="423"/>
      <c r="Z873" s="423"/>
    </row>
    <row r="874" spans="1:26" ht="15.75" customHeight="1">
      <c r="A874" s="570"/>
      <c r="B874" s="547"/>
      <c r="C874" s="571"/>
      <c r="D874" s="547"/>
      <c r="E874" s="423"/>
      <c r="F874" s="423"/>
      <c r="G874" s="423"/>
      <c r="H874" s="423"/>
      <c r="I874" s="423"/>
      <c r="J874" s="423"/>
      <c r="K874" s="423"/>
      <c r="L874" s="423"/>
      <c r="M874" s="423"/>
      <c r="N874" s="423"/>
      <c r="O874" s="423"/>
      <c r="P874" s="423"/>
      <c r="Q874" s="423"/>
      <c r="R874" s="423"/>
      <c r="S874" s="423"/>
      <c r="T874" s="423"/>
      <c r="U874" s="423"/>
      <c r="V874" s="423"/>
      <c r="W874" s="423"/>
      <c r="X874" s="423"/>
      <c r="Y874" s="423"/>
      <c r="Z874" s="423"/>
    </row>
    <row r="875" spans="1:26" ht="15.75" customHeight="1">
      <c r="A875" s="570"/>
      <c r="B875" s="547"/>
      <c r="C875" s="571"/>
      <c r="D875" s="547"/>
      <c r="E875" s="423"/>
      <c r="F875" s="423"/>
      <c r="G875" s="423"/>
      <c r="H875" s="423"/>
      <c r="I875" s="423"/>
      <c r="J875" s="423"/>
      <c r="K875" s="423"/>
      <c r="L875" s="423"/>
      <c r="M875" s="423"/>
      <c r="N875" s="423"/>
      <c r="O875" s="423"/>
      <c r="P875" s="423"/>
      <c r="Q875" s="423"/>
      <c r="R875" s="423"/>
      <c r="S875" s="423"/>
      <c r="T875" s="423"/>
      <c r="U875" s="423"/>
      <c r="V875" s="423"/>
      <c r="W875" s="423"/>
      <c r="X875" s="423"/>
      <c r="Y875" s="423"/>
      <c r="Z875" s="423"/>
    </row>
    <row r="876" spans="1:26" ht="15.75" customHeight="1">
      <c r="A876" s="570"/>
      <c r="B876" s="547"/>
      <c r="C876" s="571"/>
      <c r="D876" s="547"/>
      <c r="E876" s="423"/>
      <c r="F876" s="423"/>
      <c r="G876" s="423"/>
      <c r="H876" s="423"/>
      <c r="I876" s="423"/>
      <c r="J876" s="423"/>
      <c r="K876" s="423"/>
      <c r="L876" s="423"/>
      <c r="M876" s="423"/>
      <c r="N876" s="423"/>
      <c r="O876" s="423"/>
      <c r="P876" s="423"/>
      <c r="Q876" s="423"/>
      <c r="R876" s="423"/>
      <c r="S876" s="423"/>
      <c r="T876" s="423"/>
      <c r="U876" s="423"/>
      <c r="V876" s="423"/>
      <c r="W876" s="423"/>
      <c r="X876" s="423"/>
      <c r="Y876" s="423"/>
      <c r="Z876" s="423"/>
    </row>
    <row r="877" spans="1:26" ht="15.75" customHeight="1">
      <c r="A877" s="570"/>
      <c r="B877" s="547"/>
      <c r="C877" s="571"/>
      <c r="D877" s="547"/>
      <c r="E877" s="423"/>
      <c r="F877" s="423"/>
      <c r="G877" s="423"/>
      <c r="H877" s="423"/>
      <c r="I877" s="423"/>
      <c r="J877" s="423"/>
      <c r="K877" s="423"/>
      <c r="L877" s="423"/>
      <c r="M877" s="423"/>
      <c r="N877" s="423"/>
      <c r="O877" s="423"/>
      <c r="P877" s="423"/>
      <c r="Q877" s="423"/>
      <c r="R877" s="423"/>
      <c r="S877" s="423"/>
      <c r="T877" s="423"/>
      <c r="U877" s="423"/>
      <c r="V877" s="423"/>
      <c r="W877" s="423"/>
      <c r="X877" s="423"/>
      <c r="Y877" s="423"/>
      <c r="Z877" s="423"/>
    </row>
    <row r="878" spans="1:26" ht="15.75" customHeight="1">
      <c r="A878" s="570"/>
      <c r="B878" s="547"/>
      <c r="C878" s="571"/>
      <c r="D878" s="547"/>
      <c r="E878" s="423"/>
      <c r="F878" s="423"/>
      <c r="G878" s="423"/>
      <c r="H878" s="423"/>
      <c r="I878" s="423"/>
      <c r="J878" s="423"/>
      <c r="K878" s="423"/>
      <c r="L878" s="423"/>
      <c r="M878" s="423"/>
      <c r="N878" s="423"/>
      <c r="O878" s="423"/>
      <c r="P878" s="423"/>
      <c r="Q878" s="423"/>
      <c r="R878" s="423"/>
      <c r="S878" s="423"/>
      <c r="T878" s="423"/>
      <c r="U878" s="423"/>
      <c r="V878" s="423"/>
      <c r="W878" s="423"/>
      <c r="X878" s="423"/>
      <c r="Y878" s="423"/>
      <c r="Z878" s="423"/>
    </row>
    <row r="879" spans="1:26" ht="15.75" customHeight="1">
      <c r="A879" s="570"/>
      <c r="B879" s="547"/>
      <c r="C879" s="571"/>
      <c r="D879" s="547"/>
      <c r="E879" s="423"/>
      <c r="F879" s="423"/>
      <c r="G879" s="423"/>
      <c r="H879" s="423"/>
      <c r="I879" s="423"/>
      <c r="J879" s="423"/>
      <c r="K879" s="423"/>
      <c r="L879" s="423"/>
      <c r="M879" s="423"/>
      <c r="N879" s="423"/>
      <c r="O879" s="423"/>
      <c r="P879" s="423"/>
      <c r="Q879" s="423"/>
      <c r="R879" s="423"/>
      <c r="S879" s="423"/>
      <c r="T879" s="423"/>
      <c r="U879" s="423"/>
      <c r="V879" s="423"/>
      <c r="W879" s="423"/>
      <c r="X879" s="423"/>
      <c r="Y879" s="423"/>
      <c r="Z879" s="423"/>
    </row>
    <row r="880" spans="1:26" ht="15.75" customHeight="1">
      <c r="A880" s="570"/>
      <c r="B880" s="547"/>
      <c r="C880" s="571"/>
      <c r="D880" s="547"/>
      <c r="E880" s="423"/>
      <c r="F880" s="423"/>
      <c r="G880" s="423"/>
      <c r="H880" s="423"/>
      <c r="I880" s="423"/>
      <c r="J880" s="423"/>
      <c r="K880" s="423"/>
      <c r="L880" s="423"/>
      <c r="M880" s="423"/>
      <c r="N880" s="423"/>
      <c r="O880" s="423"/>
      <c r="P880" s="423"/>
      <c r="Q880" s="423"/>
      <c r="R880" s="423"/>
      <c r="S880" s="423"/>
      <c r="T880" s="423"/>
      <c r="U880" s="423"/>
      <c r="V880" s="423"/>
      <c r="W880" s="423"/>
      <c r="X880" s="423"/>
      <c r="Y880" s="423"/>
      <c r="Z880" s="423"/>
    </row>
    <row r="881" spans="1:26" ht="15.75" customHeight="1">
      <c r="A881" s="570"/>
      <c r="B881" s="547"/>
      <c r="C881" s="571"/>
      <c r="D881" s="547"/>
      <c r="E881" s="423"/>
      <c r="F881" s="423"/>
      <c r="G881" s="423"/>
      <c r="H881" s="423"/>
      <c r="I881" s="423"/>
      <c r="J881" s="423"/>
      <c r="K881" s="423"/>
      <c r="L881" s="423"/>
      <c r="M881" s="423"/>
      <c r="N881" s="423"/>
      <c r="O881" s="423"/>
      <c r="P881" s="423"/>
      <c r="Q881" s="423"/>
      <c r="R881" s="423"/>
      <c r="S881" s="423"/>
      <c r="T881" s="423"/>
      <c r="U881" s="423"/>
      <c r="V881" s="423"/>
      <c r="W881" s="423"/>
      <c r="X881" s="423"/>
      <c r="Y881" s="423"/>
      <c r="Z881" s="423"/>
    </row>
    <row r="882" spans="1:26" ht="15.75" customHeight="1">
      <c r="A882" s="570"/>
      <c r="B882" s="547"/>
      <c r="C882" s="571"/>
      <c r="D882" s="547"/>
      <c r="E882" s="423"/>
      <c r="F882" s="423"/>
      <c r="G882" s="423"/>
      <c r="H882" s="423"/>
      <c r="I882" s="423"/>
      <c r="J882" s="423"/>
      <c r="K882" s="423"/>
      <c r="L882" s="423"/>
      <c r="M882" s="423"/>
      <c r="N882" s="423"/>
      <c r="O882" s="423"/>
      <c r="P882" s="423"/>
      <c r="Q882" s="423"/>
      <c r="R882" s="423"/>
      <c r="S882" s="423"/>
      <c r="T882" s="423"/>
      <c r="U882" s="423"/>
      <c r="V882" s="423"/>
      <c r="W882" s="423"/>
      <c r="X882" s="423"/>
      <c r="Y882" s="423"/>
      <c r="Z882" s="423"/>
    </row>
    <row r="883" spans="1:26" ht="15.75" customHeight="1">
      <c r="A883" s="570"/>
      <c r="B883" s="547"/>
      <c r="C883" s="571"/>
      <c r="D883" s="547"/>
      <c r="E883" s="423"/>
      <c r="F883" s="423"/>
      <c r="G883" s="423"/>
      <c r="H883" s="423"/>
      <c r="I883" s="423"/>
      <c r="J883" s="423"/>
      <c r="K883" s="423"/>
      <c r="L883" s="423"/>
      <c r="M883" s="423"/>
      <c r="N883" s="423"/>
      <c r="O883" s="423"/>
      <c r="P883" s="423"/>
      <c r="Q883" s="423"/>
      <c r="R883" s="423"/>
      <c r="S883" s="423"/>
      <c r="T883" s="423"/>
      <c r="U883" s="423"/>
      <c r="V883" s="423"/>
      <c r="W883" s="423"/>
      <c r="X883" s="423"/>
      <c r="Y883" s="423"/>
      <c r="Z883" s="423"/>
    </row>
    <row r="884" spans="1:26" ht="15.75" customHeight="1">
      <c r="A884" s="570"/>
      <c r="B884" s="547"/>
      <c r="C884" s="571"/>
      <c r="D884" s="547"/>
      <c r="E884" s="423"/>
      <c r="F884" s="423"/>
      <c r="G884" s="423"/>
      <c r="H884" s="423"/>
      <c r="I884" s="423"/>
      <c r="J884" s="423"/>
      <c r="K884" s="423"/>
      <c r="L884" s="423"/>
      <c r="M884" s="423"/>
      <c r="N884" s="423"/>
      <c r="O884" s="423"/>
      <c r="P884" s="423"/>
      <c r="Q884" s="423"/>
      <c r="R884" s="423"/>
      <c r="S884" s="423"/>
      <c r="T884" s="423"/>
      <c r="U884" s="423"/>
      <c r="V884" s="423"/>
      <c r="W884" s="423"/>
      <c r="X884" s="423"/>
      <c r="Y884" s="423"/>
      <c r="Z884" s="423"/>
    </row>
    <row r="885" spans="1:26" ht="15.75" customHeight="1">
      <c r="A885" s="570"/>
      <c r="B885" s="547"/>
      <c r="C885" s="571"/>
      <c r="D885" s="547"/>
      <c r="E885" s="423"/>
      <c r="F885" s="423"/>
      <c r="G885" s="423"/>
      <c r="H885" s="423"/>
      <c r="I885" s="423"/>
      <c r="J885" s="423"/>
      <c r="K885" s="423"/>
      <c r="L885" s="423"/>
      <c r="M885" s="423"/>
      <c r="N885" s="423"/>
      <c r="O885" s="423"/>
      <c r="P885" s="423"/>
      <c r="Q885" s="423"/>
      <c r="R885" s="423"/>
      <c r="S885" s="423"/>
      <c r="T885" s="423"/>
      <c r="U885" s="423"/>
      <c r="V885" s="423"/>
      <c r="W885" s="423"/>
      <c r="X885" s="423"/>
      <c r="Y885" s="423"/>
      <c r="Z885" s="423"/>
    </row>
    <row r="886" spans="1:26" ht="15.75" customHeight="1">
      <c r="A886" s="570"/>
      <c r="B886" s="547"/>
      <c r="C886" s="571"/>
      <c r="D886" s="547"/>
      <c r="E886" s="423"/>
      <c r="F886" s="423"/>
      <c r="G886" s="423"/>
      <c r="H886" s="423"/>
      <c r="I886" s="423"/>
      <c r="J886" s="423"/>
      <c r="K886" s="423"/>
      <c r="L886" s="423"/>
      <c r="M886" s="423"/>
      <c r="N886" s="423"/>
      <c r="O886" s="423"/>
      <c r="P886" s="423"/>
      <c r="Q886" s="423"/>
      <c r="R886" s="423"/>
      <c r="S886" s="423"/>
      <c r="T886" s="423"/>
      <c r="U886" s="423"/>
      <c r="V886" s="423"/>
      <c r="W886" s="423"/>
      <c r="X886" s="423"/>
      <c r="Y886" s="423"/>
      <c r="Z886" s="423"/>
    </row>
    <row r="887" spans="1:26" ht="15.75" customHeight="1">
      <c r="A887" s="570"/>
      <c r="B887" s="547"/>
      <c r="C887" s="571"/>
      <c r="D887" s="547"/>
      <c r="E887" s="423"/>
      <c r="F887" s="423"/>
      <c r="G887" s="423"/>
      <c r="H887" s="423"/>
      <c r="I887" s="423"/>
      <c r="J887" s="423"/>
      <c r="K887" s="423"/>
      <c r="L887" s="423"/>
      <c r="M887" s="423"/>
      <c r="N887" s="423"/>
      <c r="O887" s="423"/>
      <c r="P887" s="423"/>
      <c r="Q887" s="423"/>
      <c r="R887" s="423"/>
      <c r="S887" s="423"/>
      <c r="T887" s="423"/>
      <c r="U887" s="423"/>
      <c r="V887" s="423"/>
      <c r="W887" s="423"/>
      <c r="X887" s="423"/>
      <c r="Y887" s="423"/>
      <c r="Z887" s="423"/>
    </row>
    <row r="888" spans="1:26" ht="15.75" customHeight="1">
      <c r="A888" s="570"/>
      <c r="B888" s="547"/>
      <c r="C888" s="571"/>
      <c r="D888" s="547"/>
      <c r="E888" s="423"/>
      <c r="F888" s="423"/>
      <c r="G888" s="423"/>
      <c r="H888" s="423"/>
      <c r="I888" s="423"/>
      <c r="J888" s="423"/>
      <c r="K888" s="423"/>
      <c r="L888" s="423"/>
      <c r="M888" s="423"/>
      <c r="N888" s="423"/>
      <c r="O888" s="423"/>
      <c r="P888" s="423"/>
      <c r="Q888" s="423"/>
      <c r="R888" s="423"/>
      <c r="S888" s="423"/>
      <c r="T888" s="423"/>
      <c r="U888" s="423"/>
      <c r="V888" s="423"/>
      <c r="W888" s="423"/>
      <c r="X888" s="423"/>
      <c r="Y888" s="423"/>
      <c r="Z888" s="423"/>
    </row>
    <row r="889" spans="1:26" ht="15.75" customHeight="1">
      <c r="A889" s="570"/>
      <c r="B889" s="547"/>
      <c r="C889" s="571"/>
      <c r="D889" s="547"/>
      <c r="E889" s="423"/>
      <c r="F889" s="423"/>
      <c r="G889" s="423"/>
      <c r="H889" s="423"/>
      <c r="I889" s="423"/>
      <c r="J889" s="423"/>
      <c r="K889" s="423"/>
      <c r="L889" s="423"/>
      <c r="M889" s="423"/>
      <c r="N889" s="423"/>
      <c r="O889" s="423"/>
      <c r="P889" s="423"/>
      <c r="Q889" s="423"/>
      <c r="R889" s="423"/>
      <c r="S889" s="423"/>
      <c r="T889" s="423"/>
      <c r="U889" s="423"/>
      <c r="V889" s="423"/>
      <c r="W889" s="423"/>
      <c r="X889" s="423"/>
      <c r="Y889" s="423"/>
      <c r="Z889" s="423"/>
    </row>
    <row r="890" spans="1:26" ht="15.75" customHeight="1">
      <c r="A890" s="570"/>
      <c r="B890" s="547"/>
      <c r="C890" s="571"/>
      <c r="D890" s="547"/>
      <c r="E890" s="423"/>
      <c r="F890" s="423"/>
      <c r="G890" s="423"/>
      <c r="H890" s="423"/>
      <c r="I890" s="423"/>
      <c r="J890" s="423"/>
      <c r="K890" s="423"/>
      <c r="L890" s="423"/>
      <c r="M890" s="423"/>
      <c r="N890" s="423"/>
      <c r="O890" s="423"/>
      <c r="P890" s="423"/>
      <c r="Q890" s="423"/>
      <c r="R890" s="423"/>
      <c r="S890" s="423"/>
      <c r="T890" s="423"/>
      <c r="U890" s="423"/>
      <c r="V890" s="423"/>
      <c r="W890" s="423"/>
      <c r="X890" s="423"/>
      <c r="Y890" s="423"/>
      <c r="Z890" s="423"/>
    </row>
    <row r="891" spans="1:26" ht="15.75" customHeight="1">
      <c r="A891" s="570"/>
      <c r="B891" s="547"/>
      <c r="C891" s="571"/>
      <c r="D891" s="547"/>
      <c r="E891" s="423"/>
      <c r="F891" s="423"/>
      <c r="G891" s="423"/>
      <c r="H891" s="423"/>
      <c r="I891" s="423"/>
      <c r="J891" s="423"/>
      <c r="K891" s="423"/>
      <c r="L891" s="423"/>
      <c r="M891" s="423"/>
      <c r="N891" s="423"/>
      <c r="O891" s="423"/>
      <c r="P891" s="423"/>
      <c r="Q891" s="423"/>
      <c r="R891" s="423"/>
      <c r="S891" s="423"/>
      <c r="T891" s="423"/>
      <c r="U891" s="423"/>
      <c r="V891" s="423"/>
      <c r="W891" s="423"/>
      <c r="X891" s="423"/>
      <c r="Y891" s="423"/>
      <c r="Z891" s="423"/>
    </row>
    <row r="892" spans="1:26" ht="15.75" customHeight="1">
      <c r="A892" s="570"/>
      <c r="B892" s="547"/>
      <c r="C892" s="571"/>
      <c r="D892" s="547"/>
      <c r="E892" s="423"/>
      <c r="F892" s="423"/>
      <c r="G892" s="423"/>
      <c r="H892" s="423"/>
      <c r="I892" s="423"/>
      <c r="J892" s="423"/>
      <c r="K892" s="423"/>
      <c r="L892" s="423"/>
      <c r="M892" s="423"/>
      <c r="N892" s="423"/>
      <c r="O892" s="423"/>
      <c r="P892" s="423"/>
      <c r="Q892" s="423"/>
      <c r="R892" s="423"/>
      <c r="S892" s="423"/>
      <c r="T892" s="423"/>
      <c r="U892" s="423"/>
      <c r="V892" s="423"/>
      <c r="W892" s="423"/>
      <c r="X892" s="423"/>
      <c r="Y892" s="423"/>
      <c r="Z892" s="423"/>
    </row>
    <row r="893" spans="1:26" ht="15.75" customHeight="1">
      <c r="A893" s="570"/>
      <c r="B893" s="547"/>
      <c r="C893" s="571"/>
      <c r="D893" s="547"/>
      <c r="E893" s="423"/>
      <c r="F893" s="423"/>
      <c r="G893" s="423"/>
      <c r="H893" s="423"/>
      <c r="I893" s="423"/>
      <c r="J893" s="423"/>
      <c r="K893" s="423"/>
      <c r="L893" s="423"/>
      <c r="M893" s="423"/>
      <c r="N893" s="423"/>
      <c r="O893" s="423"/>
      <c r="P893" s="423"/>
      <c r="Q893" s="423"/>
      <c r="R893" s="423"/>
      <c r="S893" s="423"/>
      <c r="T893" s="423"/>
      <c r="U893" s="423"/>
      <c r="V893" s="423"/>
      <c r="W893" s="423"/>
      <c r="X893" s="423"/>
      <c r="Y893" s="423"/>
      <c r="Z893" s="423"/>
    </row>
    <row r="894" spans="1:26" ht="15.75" customHeight="1">
      <c r="A894" s="570"/>
      <c r="B894" s="547"/>
      <c r="C894" s="571"/>
      <c r="D894" s="547"/>
      <c r="E894" s="423"/>
      <c r="F894" s="423"/>
      <c r="G894" s="423"/>
      <c r="H894" s="423"/>
      <c r="I894" s="423"/>
      <c r="J894" s="423"/>
      <c r="K894" s="423"/>
      <c r="L894" s="423"/>
      <c r="M894" s="423"/>
      <c r="N894" s="423"/>
      <c r="O894" s="423"/>
      <c r="P894" s="423"/>
      <c r="Q894" s="423"/>
      <c r="R894" s="423"/>
      <c r="S894" s="423"/>
      <c r="T894" s="423"/>
      <c r="U894" s="423"/>
      <c r="V894" s="423"/>
      <c r="W894" s="423"/>
      <c r="X894" s="423"/>
      <c r="Y894" s="423"/>
      <c r="Z894" s="423"/>
    </row>
    <row r="895" spans="1:26" ht="15.75" customHeight="1">
      <c r="A895" s="570"/>
      <c r="B895" s="547"/>
      <c r="C895" s="571"/>
      <c r="D895" s="547"/>
      <c r="E895" s="423"/>
      <c r="F895" s="423"/>
      <c r="G895" s="423"/>
      <c r="H895" s="423"/>
      <c r="I895" s="423"/>
      <c r="J895" s="423"/>
      <c r="K895" s="423"/>
      <c r="L895" s="423"/>
      <c r="M895" s="423"/>
      <c r="N895" s="423"/>
      <c r="O895" s="423"/>
      <c r="P895" s="423"/>
      <c r="Q895" s="423"/>
      <c r="R895" s="423"/>
      <c r="S895" s="423"/>
      <c r="T895" s="423"/>
      <c r="U895" s="423"/>
      <c r="V895" s="423"/>
      <c r="W895" s="423"/>
      <c r="X895" s="423"/>
      <c r="Y895" s="423"/>
      <c r="Z895" s="423"/>
    </row>
    <row r="896" spans="1:26" ht="15.75" customHeight="1">
      <c r="A896" s="570"/>
      <c r="B896" s="547"/>
      <c r="C896" s="571"/>
      <c r="D896" s="547"/>
      <c r="E896" s="423"/>
      <c r="F896" s="423"/>
      <c r="G896" s="423"/>
      <c r="H896" s="423"/>
      <c r="I896" s="423"/>
      <c r="J896" s="423"/>
      <c r="K896" s="423"/>
      <c r="L896" s="423"/>
      <c r="M896" s="423"/>
      <c r="N896" s="423"/>
      <c r="O896" s="423"/>
      <c r="P896" s="423"/>
      <c r="Q896" s="423"/>
      <c r="R896" s="423"/>
      <c r="S896" s="423"/>
      <c r="T896" s="423"/>
      <c r="U896" s="423"/>
      <c r="V896" s="423"/>
      <c r="W896" s="423"/>
      <c r="X896" s="423"/>
      <c r="Y896" s="423"/>
      <c r="Z896" s="423"/>
    </row>
    <row r="897" spans="1:26" ht="15.75" customHeight="1">
      <c r="A897" s="570"/>
      <c r="B897" s="547"/>
      <c r="C897" s="571"/>
      <c r="D897" s="547"/>
      <c r="E897" s="423"/>
      <c r="F897" s="423"/>
      <c r="G897" s="423"/>
      <c r="H897" s="423"/>
      <c r="I897" s="423"/>
      <c r="J897" s="423"/>
      <c r="K897" s="423"/>
      <c r="L897" s="423"/>
      <c r="M897" s="423"/>
      <c r="N897" s="423"/>
      <c r="O897" s="423"/>
      <c r="P897" s="423"/>
      <c r="Q897" s="423"/>
      <c r="R897" s="423"/>
      <c r="S897" s="423"/>
      <c r="T897" s="423"/>
      <c r="U897" s="423"/>
      <c r="V897" s="423"/>
      <c r="W897" s="423"/>
      <c r="X897" s="423"/>
      <c r="Y897" s="423"/>
      <c r="Z897" s="423"/>
    </row>
    <row r="898" spans="1:26" ht="15.75" customHeight="1">
      <c r="A898" s="570"/>
      <c r="B898" s="547"/>
      <c r="C898" s="571"/>
      <c r="D898" s="547"/>
      <c r="E898" s="423"/>
      <c r="F898" s="423"/>
      <c r="G898" s="423"/>
      <c r="H898" s="423"/>
      <c r="I898" s="423"/>
      <c r="J898" s="423"/>
      <c r="K898" s="423"/>
      <c r="L898" s="423"/>
      <c r="M898" s="423"/>
      <c r="N898" s="423"/>
      <c r="O898" s="423"/>
      <c r="P898" s="423"/>
      <c r="Q898" s="423"/>
      <c r="R898" s="423"/>
      <c r="S898" s="423"/>
      <c r="T898" s="423"/>
      <c r="U898" s="423"/>
      <c r="V898" s="423"/>
      <c r="W898" s="423"/>
      <c r="X898" s="423"/>
      <c r="Y898" s="423"/>
      <c r="Z898" s="423"/>
    </row>
    <row r="899" spans="1:26" ht="15.75" customHeight="1">
      <c r="A899" s="570"/>
      <c r="B899" s="547"/>
      <c r="C899" s="571"/>
      <c r="D899" s="547"/>
      <c r="E899" s="423"/>
      <c r="F899" s="423"/>
      <c r="G899" s="423"/>
      <c r="H899" s="423"/>
      <c r="I899" s="423"/>
      <c r="J899" s="423"/>
      <c r="K899" s="423"/>
      <c r="L899" s="423"/>
      <c r="M899" s="423"/>
      <c r="N899" s="423"/>
      <c r="O899" s="423"/>
      <c r="P899" s="423"/>
      <c r="Q899" s="423"/>
      <c r="R899" s="423"/>
      <c r="S899" s="423"/>
      <c r="T899" s="423"/>
      <c r="U899" s="423"/>
      <c r="V899" s="423"/>
      <c r="W899" s="423"/>
      <c r="X899" s="423"/>
      <c r="Y899" s="423"/>
      <c r="Z899" s="423"/>
    </row>
    <row r="900" spans="1:26" ht="15.75" customHeight="1">
      <c r="A900" s="570"/>
      <c r="B900" s="547"/>
      <c r="C900" s="571"/>
      <c r="D900" s="547"/>
      <c r="E900" s="423"/>
      <c r="F900" s="423"/>
      <c r="G900" s="423"/>
      <c r="H900" s="423"/>
      <c r="I900" s="423"/>
      <c r="J900" s="423"/>
      <c r="K900" s="423"/>
      <c r="L900" s="423"/>
      <c r="M900" s="423"/>
      <c r="N900" s="423"/>
      <c r="O900" s="423"/>
      <c r="P900" s="423"/>
      <c r="Q900" s="423"/>
      <c r="R900" s="423"/>
      <c r="S900" s="423"/>
      <c r="T900" s="423"/>
      <c r="U900" s="423"/>
      <c r="V900" s="423"/>
      <c r="W900" s="423"/>
      <c r="X900" s="423"/>
      <c r="Y900" s="423"/>
      <c r="Z900" s="423"/>
    </row>
    <row r="901" spans="1:26" ht="15.75" customHeight="1">
      <c r="A901" s="570"/>
      <c r="B901" s="547"/>
      <c r="C901" s="571"/>
      <c r="D901" s="547"/>
      <c r="E901" s="423"/>
      <c r="F901" s="423"/>
      <c r="G901" s="423"/>
      <c r="H901" s="423"/>
      <c r="I901" s="423"/>
      <c r="J901" s="423"/>
      <c r="K901" s="423"/>
      <c r="L901" s="423"/>
      <c r="M901" s="423"/>
      <c r="N901" s="423"/>
      <c r="O901" s="423"/>
      <c r="P901" s="423"/>
      <c r="Q901" s="423"/>
      <c r="R901" s="423"/>
      <c r="S901" s="423"/>
      <c r="T901" s="423"/>
      <c r="U901" s="423"/>
      <c r="V901" s="423"/>
      <c r="W901" s="423"/>
      <c r="X901" s="423"/>
      <c r="Y901" s="423"/>
      <c r="Z901" s="423"/>
    </row>
    <row r="902" spans="1:26" ht="15.75" customHeight="1">
      <c r="A902" s="570"/>
      <c r="B902" s="547"/>
      <c r="C902" s="571"/>
      <c r="D902" s="547"/>
      <c r="E902" s="423"/>
      <c r="F902" s="423"/>
      <c r="G902" s="423"/>
      <c r="H902" s="423"/>
      <c r="I902" s="423"/>
      <c r="J902" s="423"/>
      <c r="K902" s="423"/>
      <c r="L902" s="423"/>
      <c r="M902" s="423"/>
      <c r="N902" s="423"/>
      <c r="O902" s="423"/>
      <c r="P902" s="423"/>
      <c r="Q902" s="423"/>
      <c r="R902" s="423"/>
      <c r="S902" s="423"/>
      <c r="T902" s="423"/>
      <c r="U902" s="423"/>
      <c r="V902" s="423"/>
      <c r="W902" s="423"/>
      <c r="X902" s="423"/>
      <c r="Y902" s="423"/>
      <c r="Z902" s="423"/>
    </row>
    <row r="903" spans="1:26" ht="15.75" customHeight="1">
      <c r="A903" s="570"/>
      <c r="B903" s="547"/>
      <c r="C903" s="571"/>
      <c r="D903" s="547"/>
      <c r="E903" s="423"/>
      <c r="F903" s="423"/>
      <c r="G903" s="423"/>
      <c r="H903" s="423"/>
      <c r="I903" s="423"/>
      <c r="J903" s="423"/>
      <c r="K903" s="423"/>
      <c r="L903" s="423"/>
      <c r="M903" s="423"/>
      <c r="N903" s="423"/>
      <c r="O903" s="423"/>
      <c r="P903" s="423"/>
      <c r="Q903" s="423"/>
      <c r="R903" s="423"/>
      <c r="S903" s="423"/>
      <c r="T903" s="423"/>
      <c r="U903" s="423"/>
      <c r="V903" s="423"/>
      <c r="W903" s="423"/>
      <c r="X903" s="423"/>
      <c r="Y903" s="423"/>
      <c r="Z903" s="423"/>
    </row>
    <row r="904" spans="1:26" ht="15.75" customHeight="1">
      <c r="A904" s="570"/>
      <c r="B904" s="547"/>
      <c r="C904" s="571"/>
      <c r="D904" s="547"/>
      <c r="E904" s="423"/>
      <c r="F904" s="423"/>
      <c r="G904" s="423"/>
      <c r="H904" s="423"/>
      <c r="I904" s="423"/>
      <c r="J904" s="423"/>
      <c r="K904" s="423"/>
      <c r="L904" s="423"/>
      <c r="M904" s="423"/>
      <c r="N904" s="423"/>
      <c r="O904" s="423"/>
      <c r="P904" s="423"/>
      <c r="Q904" s="423"/>
      <c r="R904" s="423"/>
      <c r="S904" s="423"/>
      <c r="T904" s="423"/>
      <c r="U904" s="423"/>
      <c r="V904" s="423"/>
      <c r="W904" s="423"/>
      <c r="X904" s="423"/>
      <c r="Y904" s="423"/>
      <c r="Z904" s="423"/>
    </row>
    <row r="905" spans="1:26" ht="15.75" customHeight="1">
      <c r="A905" s="570"/>
      <c r="B905" s="547"/>
      <c r="C905" s="571"/>
      <c r="D905" s="547"/>
      <c r="E905" s="423"/>
      <c r="F905" s="423"/>
      <c r="G905" s="423"/>
      <c r="H905" s="423"/>
      <c r="I905" s="423"/>
      <c r="J905" s="423"/>
      <c r="K905" s="423"/>
      <c r="L905" s="423"/>
      <c r="M905" s="423"/>
      <c r="N905" s="423"/>
      <c r="O905" s="423"/>
      <c r="P905" s="423"/>
      <c r="Q905" s="423"/>
      <c r="R905" s="423"/>
      <c r="S905" s="423"/>
      <c r="T905" s="423"/>
      <c r="U905" s="423"/>
      <c r="V905" s="423"/>
      <c r="W905" s="423"/>
      <c r="X905" s="423"/>
      <c r="Y905" s="423"/>
      <c r="Z905" s="423"/>
    </row>
    <row r="906" spans="1:26" ht="15.75" customHeight="1">
      <c r="A906" s="570"/>
      <c r="B906" s="547"/>
      <c r="C906" s="571"/>
      <c r="D906" s="547"/>
      <c r="E906" s="423"/>
      <c r="F906" s="423"/>
      <c r="G906" s="423"/>
      <c r="H906" s="423"/>
      <c r="I906" s="423"/>
      <c r="J906" s="423"/>
      <c r="K906" s="423"/>
      <c r="L906" s="423"/>
      <c r="M906" s="423"/>
      <c r="N906" s="423"/>
      <c r="O906" s="423"/>
      <c r="P906" s="423"/>
      <c r="Q906" s="423"/>
      <c r="R906" s="423"/>
      <c r="S906" s="423"/>
      <c r="T906" s="423"/>
      <c r="U906" s="423"/>
      <c r="V906" s="423"/>
      <c r="W906" s="423"/>
      <c r="X906" s="423"/>
      <c r="Y906" s="423"/>
      <c r="Z906" s="423"/>
    </row>
    <row r="907" spans="1:26" ht="15.75" customHeight="1">
      <c r="A907" s="570"/>
      <c r="B907" s="547"/>
      <c r="C907" s="571"/>
      <c r="D907" s="547"/>
      <c r="E907" s="423"/>
      <c r="F907" s="423"/>
      <c r="G907" s="423"/>
      <c r="H907" s="423"/>
      <c r="I907" s="423"/>
      <c r="J907" s="423"/>
      <c r="K907" s="423"/>
      <c r="L907" s="423"/>
      <c r="M907" s="423"/>
      <c r="N907" s="423"/>
      <c r="O907" s="423"/>
      <c r="P907" s="423"/>
      <c r="Q907" s="423"/>
      <c r="R907" s="423"/>
      <c r="S907" s="423"/>
      <c r="T907" s="423"/>
      <c r="U907" s="423"/>
      <c r="V907" s="423"/>
      <c r="W907" s="423"/>
      <c r="X907" s="423"/>
      <c r="Y907" s="423"/>
      <c r="Z907" s="423"/>
    </row>
    <row r="908" spans="1:26" ht="15.75" customHeight="1">
      <c r="A908" s="570"/>
      <c r="B908" s="547"/>
      <c r="C908" s="571"/>
      <c r="D908" s="547"/>
      <c r="E908" s="423"/>
      <c r="F908" s="423"/>
      <c r="G908" s="423"/>
      <c r="H908" s="423"/>
      <c r="I908" s="423"/>
      <c r="J908" s="423"/>
      <c r="K908" s="423"/>
      <c r="L908" s="423"/>
      <c r="M908" s="423"/>
      <c r="N908" s="423"/>
      <c r="O908" s="423"/>
      <c r="P908" s="423"/>
      <c r="Q908" s="423"/>
      <c r="R908" s="423"/>
      <c r="S908" s="423"/>
      <c r="T908" s="423"/>
      <c r="U908" s="423"/>
      <c r="V908" s="423"/>
      <c r="W908" s="423"/>
      <c r="X908" s="423"/>
      <c r="Y908" s="423"/>
      <c r="Z908" s="423"/>
    </row>
    <row r="909" spans="1:26" ht="15.75" customHeight="1">
      <c r="A909" s="570"/>
      <c r="B909" s="547"/>
      <c r="C909" s="571"/>
      <c r="D909" s="547"/>
      <c r="E909" s="423"/>
      <c r="F909" s="423"/>
      <c r="G909" s="423"/>
      <c r="H909" s="423"/>
      <c r="I909" s="423"/>
      <c r="J909" s="423"/>
      <c r="K909" s="423"/>
      <c r="L909" s="423"/>
      <c r="M909" s="423"/>
      <c r="N909" s="423"/>
      <c r="O909" s="423"/>
      <c r="P909" s="423"/>
      <c r="Q909" s="423"/>
      <c r="R909" s="423"/>
      <c r="S909" s="423"/>
      <c r="T909" s="423"/>
      <c r="U909" s="423"/>
      <c r="V909" s="423"/>
      <c r="W909" s="423"/>
      <c r="X909" s="423"/>
      <c r="Y909" s="423"/>
      <c r="Z909" s="423"/>
    </row>
    <row r="910" spans="1:26" ht="15.75" customHeight="1">
      <c r="A910" s="570"/>
      <c r="B910" s="547"/>
      <c r="C910" s="571"/>
      <c r="D910" s="547"/>
      <c r="E910" s="423"/>
      <c r="F910" s="423"/>
      <c r="G910" s="423"/>
      <c r="H910" s="423"/>
      <c r="I910" s="423"/>
      <c r="J910" s="423"/>
      <c r="K910" s="423"/>
      <c r="L910" s="423"/>
      <c r="M910" s="423"/>
      <c r="N910" s="423"/>
      <c r="O910" s="423"/>
      <c r="P910" s="423"/>
      <c r="Q910" s="423"/>
      <c r="R910" s="423"/>
      <c r="S910" s="423"/>
      <c r="T910" s="423"/>
      <c r="U910" s="423"/>
      <c r="V910" s="423"/>
      <c r="W910" s="423"/>
      <c r="X910" s="423"/>
      <c r="Y910" s="423"/>
      <c r="Z910" s="423"/>
    </row>
    <row r="911" spans="1:26" ht="15.75" customHeight="1">
      <c r="A911" s="570"/>
      <c r="B911" s="547"/>
      <c r="C911" s="571"/>
      <c r="D911" s="547"/>
      <c r="E911" s="423"/>
      <c r="F911" s="423"/>
      <c r="G911" s="423"/>
      <c r="H911" s="423"/>
      <c r="I911" s="423"/>
      <c r="J911" s="423"/>
      <c r="K911" s="423"/>
      <c r="L911" s="423"/>
      <c r="M911" s="423"/>
      <c r="N911" s="423"/>
      <c r="O911" s="423"/>
      <c r="P911" s="423"/>
      <c r="Q911" s="423"/>
      <c r="R911" s="423"/>
      <c r="S911" s="423"/>
      <c r="T911" s="423"/>
      <c r="U911" s="423"/>
      <c r="V911" s="423"/>
      <c r="W911" s="423"/>
      <c r="X911" s="423"/>
      <c r="Y911" s="423"/>
      <c r="Z911" s="423"/>
    </row>
    <row r="912" spans="1:26" ht="15.75" customHeight="1">
      <c r="A912" s="570"/>
      <c r="B912" s="547"/>
      <c r="C912" s="571"/>
      <c r="D912" s="547"/>
      <c r="E912" s="423"/>
      <c r="F912" s="423"/>
      <c r="G912" s="423"/>
      <c r="H912" s="423"/>
      <c r="I912" s="423"/>
      <c r="J912" s="423"/>
      <c r="K912" s="423"/>
      <c r="L912" s="423"/>
      <c r="M912" s="423"/>
      <c r="N912" s="423"/>
      <c r="O912" s="423"/>
      <c r="P912" s="423"/>
      <c r="Q912" s="423"/>
      <c r="R912" s="423"/>
      <c r="S912" s="423"/>
      <c r="T912" s="423"/>
      <c r="U912" s="423"/>
      <c r="V912" s="423"/>
      <c r="W912" s="423"/>
      <c r="X912" s="423"/>
      <c r="Y912" s="423"/>
      <c r="Z912" s="423"/>
    </row>
    <row r="913" spans="1:26" ht="15.75" customHeight="1">
      <c r="A913" s="570"/>
      <c r="B913" s="547"/>
      <c r="C913" s="571"/>
      <c r="D913" s="547"/>
      <c r="E913" s="423"/>
      <c r="F913" s="423"/>
      <c r="G913" s="423"/>
      <c r="H913" s="423"/>
      <c r="I913" s="423"/>
      <c r="J913" s="423"/>
      <c r="K913" s="423"/>
      <c r="L913" s="423"/>
      <c r="M913" s="423"/>
      <c r="N913" s="423"/>
      <c r="O913" s="423"/>
      <c r="P913" s="423"/>
      <c r="Q913" s="423"/>
      <c r="R913" s="423"/>
      <c r="S913" s="423"/>
      <c r="T913" s="423"/>
      <c r="U913" s="423"/>
      <c r="V913" s="423"/>
      <c r="W913" s="423"/>
      <c r="X913" s="423"/>
      <c r="Y913" s="423"/>
      <c r="Z913" s="423"/>
    </row>
    <row r="914" spans="1:26" ht="15.75" customHeight="1">
      <c r="A914" s="570"/>
      <c r="B914" s="547"/>
      <c r="C914" s="571"/>
      <c r="D914" s="547"/>
      <c r="E914" s="423"/>
      <c r="F914" s="423"/>
      <c r="G914" s="423"/>
      <c r="H914" s="423"/>
      <c r="I914" s="423"/>
      <c r="J914" s="423"/>
      <c r="K914" s="423"/>
      <c r="L914" s="423"/>
      <c r="M914" s="423"/>
      <c r="N914" s="423"/>
      <c r="O914" s="423"/>
      <c r="P914" s="423"/>
      <c r="Q914" s="423"/>
      <c r="R914" s="423"/>
      <c r="S914" s="423"/>
      <c r="T914" s="423"/>
      <c r="U914" s="423"/>
      <c r="V914" s="423"/>
      <c r="W914" s="423"/>
      <c r="X914" s="423"/>
      <c r="Y914" s="423"/>
      <c r="Z914" s="423"/>
    </row>
    <row r="915" spans="1:26" ht="15.75" customHeight="1">
      <c r="A915" s="570"/>
      <c r="B915" s="547"/>
      <c r="C915" s="571"/>
      <c r="D915" s="547"/>
      <c r="E915" s="423"/>
      <c r="F915" s="423"/>
      <c r="G915" s="423"/>
      <c r="H915" s="423"/>
      <c r="I915" s="423"/>
      <c r="J915" s="423"/>
      <c r="K915" s="423"/>
      <c r="L915" s="423"/>
      <c r="M915" s="423"/>
      <c r="N915" s="423"/>
      <c r="O915" s="423"/>
      <c r="P915" s="423"/>
      <c r="Q915" s="423"/>
      <c r="R915" s="423"/>
      <c r="S915" s="423"/>
      <c r="T915" s="423"/>
      <c r="U915" s="423"/>
      <c r="V915" s="423"/>
      <c r="W915" s="423"/>
      <c r="X915" s="423"/>
      <c r="Y915" s="423"/>
      <c r="Z915" s="423"/>
    </row>
    <row r="916" spans="1:26" ht="15.75" customHeight="1">
      <c r="A916" s="570"/>
      <c r="B916" s="547"/>
      <c r="C916" s="571"/>
      <c r="D916" s="547"/>
      <c r="E916" s="423"/>
      <c r="F916" s="423"/>
      <c r="G916" s="423"/>
      <c r="H916" s="423"/>
      <c r="I916" s="423"/>
      <c r="J916" s="423"/>
      <c r="K916" s="423"/>
      <c r="L916" s="423"/>
      <c r="M916" s="423"/>
      <c r="N916" s="423"/>
      <c r="O916" s="423"/>
      <c r="P916" s="423"/>
      <c r="Q916" s="423"/>
      <c r="R916" s="423"/>
      <c r="S916" s="423"/>
      <c r="T916" s="423"/>
      <c r="U916" s="423"/>
      <c r="V916" s="423"/>
      <c r="W916" s="423"/>
      <c r="X916" s="423"/>
      <c r="Y916" s="423"/>
      <c r="Z916" s="423"/>
    </row>
    <row r="917" spans="1:26" ht="15.75" customHeight="1">
      <c r="A917" s="570"/>
      <c r="B917" s="547"/>
      <c r="C917" s="571"/>
      <c r="D917" s="547"/>
      <c r="E917" s="423"/>
      <c r="F917" s="423"/>
      <c r="G917" s="423"/>
      <c r="H917" s="423"/>
      <c r="I917" s="423"/>
      <c r="J917" s="423"/>
      <c r="K917" s="423"/>
      <c r="L917" s="423"/>
      <c r="M917" s="423"/>
      <c r="N917" s="423"/>
      <c r="O917" s="423"/>
      <c r="P917" s="423"/>
      <c r="Q917" s="423"/>
      <c r="R917" s="423"/>
      <c r="S917" s="423"/>
      <c r="T917" s="423"/>
      <c r="U917" s="423"/>
      <c r="V917" s="423"/>
      <c r="W917" s="423"/>
      <c r="X917" s="423"/>
      <c r="Y917" s="423"/>
      <c r="Z917" s="423"/>
    </row>
    <row r="918" spans="1:26" ht="15.75" customHeight="1">
      <c r="A918" s="570"/>
      <c r="B918" s="547"/>
      <c r="C918" s="571"/>
      <c r="D918" s="547"/>
      <c r="E918" s="423"/>
      <c r="F918" s="423"/>
      <c r="G918" s="423"/>
      <c r="H918" s="423"/>
      <c r="I918" s="423"/>
      <c r="J918" s="423"/>
      <c r="K918" s="423"/>
      <c r="L918" s="423"/>
      <c r="M918" s="423"/>
      <c r="N918" s="423"/>
      <c r="O918" s="423"/>
      <c r="P918" s="423"/>
      <c r="Q918" s="423"/>
      <c r="R918" s="423"/>
      <c r="S918" s="423"/>
      <c r="T918" s="423"/>
      <c r="U918" s="423"/>
      <c r="V918" s="423"/>
      <c r="W918" s="423"/>
      <c r="X918" s="423"/>
      <c r="Y918" s="423"/>
      <c r="Z918" s="423"/>
    </row>
    <row r="919" spans="1:26" ht="15.75" customHeight="1">
      <c r="A919" s="570"/>
      <c r="B919" s="547"/>
      <c r="C919" s="571"/>
      <c r="D919" s="547"/>
      <c r="E919" s="423"/>
      <c r="F919" s="423"/>
      <c r="G919" s="423"/>
      <c r="H919" s="423"/>
      <c r="I919" s="423"/>
      <c r="J919" s="423"/>
      <c r="K919" s="423"/>
      <c r="L919" s="423"/>
      <c r="M919" s="423"/>
      <c r="N919" s="423"/>
      <c r="O919" s="423"/>
      <c r="P919" s="423"/>
      <c r="Q919" s="423"/>
      <c r="R919" s="423"/>
      <c r="S919" s="423"/>
      <c r="T919" s="423"/>
      <c r="U919" s="423"/>
      <c r="V919" s="423"/>
      <c r="W919" s="423"/>
      <c r="X919" s="423"/>
      <c r="Y919" s="423"/>
      <c r="Z919" s="423"/>
    </row>
    <row r="920" spans="1:26" ht="15.75" customHeight="1">
      <c r="A920" s="570"/>
      <c r="B920" s="547"/>
      <c r="C920" s="571"/>
      <c r="D920" s="547"/>
      <c r="E920" s="423"/>
      <c r="F920" s="423"/>
      <c r="G920" s="423"/>
      <c r="H920" s="423"/>
      <c r="I920" s="423"/>
      <c r="J920" s="423"/>
      <c r="K920" s="423"/>
      <c r="L920" s="423"/>
      <c r="M920" s="423"/>
      <c r="N920" s="423"/>
      <c r="O920" s="423"/>
      <c r="P920" s="423"/>
      <c r="Q920" s="423"/>
      <c r="R920" s="423"/>
      <c r="S920" s="423"/>
      <c r="T920" s="423"/>
      <c r="U920" s="423"/>
      <c r="V920" s="423"/>
      <c r="W920" s="423"/>
      <c r="X920" s="423"/>
      <c r="Y920" s="423"/>
      <c r="Z920" s="423"/>
    </row>
    <row r="921" spans="1:26" ht="15.75" customHeight="1">
      <c r="A921" s="570"/>
      <c r="B921" s="547"/>
      <c r="C921" s="571"/>
      <c r="D921" s="547"/>
      <c r="E921" s="423"/>
      <c r="F921" s="423"/>
      <c r="G921" s="423"/>
      <c r="H921" s="423"/>
      <c r="I921" s="423"/>
      <c r="J921" s="423"/>
      <c r="K921" s="423"/>
      <c r="L921" s="423"/>
      <c r="M921" s="423"/>
      <c r="N921" s="423"/>
      <c r="O921" s="423"/>
      <c r="P921" s="423"/>
      <c r="Q921" s="423"/>
      <c r="R921" s="423"/>
      <c r="S921" s="423"/>
      <c r="T921" s="423"/>
      <c r="U921" s="423"/>
      <c r="V921" s="423"/>
      <c r="W921" s="423"/>
      <c r="X921" s="423"/>
      <c r="Y921" s="423"/>
      <c r="Z921" s="423"/>
    </row>
    <row r="922" spans="1:26" ht="15.75" customHeight="1">
      <c r="A922" s="570"/>
      <c r="B922" s="547"/>
      <c r="C922" s="571"/>
      <c r="D922" s="547"/>
      <c r="E922" s="423"/>
      <c r="F922" s="423"/>
      <c r="G922" s="423"/>
      <c r="H922" s="423"/>
      <c r="I922" s="423"/>
      <c r="J922" s="423"/>
      <c r="K922" s="423"/>
      <c r="L922" s="423"/>
      <c r="M922" s="423"/>
      <c r="N922" s="423"/>
      <c r="O922" s="423"/>
      <c r="P922" s="423"/>
      <c r="Q922" s="423"/>
      <c r="R922" s="423"/>
      <c r="S922" s="423"/>
      <c r="T922" s="423"/>
      <c r="U922" s="423"/>
      <c r="V922" s="423"/>
      <c r="W922" s="423"/>
      <c r="X922" s="423"/>
      <c r="Y922" s="423"/>
      <c r="Z922" s="423"/>
    </row>
    <row r="923" spans="1:26" ht="15.75" customHeight="1">
      <c r="A923" s="570"/>
      <c r="B923" s="547"/>
      <c r="C923" s="571"/>
      <c r="D923" s="547"/>
      <c r="E923" s="423"/>
      <c r="F923" s="423"/>
      <c r="G923" s="423"/>
      <c r="H923" s="423"/>
      <c r="I923" s="423"/>
      <c r="J923" s="423"/>
      <c r="K923" s="423"/>
      <c r="L923" s="423"/>
      <c r="M923" s="423"/>
      <c r="N923" s="423"/>
      <c r="O923" s="423"/>
      <c r="P923" s="423"/>
      <c r="Q923" s="423"/>
      <c r="R923" s="423"/>
      <c r="S923" s="423"/>
      <c r="T923" s="423"/>
      <c r="U923" s="423"/>
      <c r="V923" s="423"/>
      <c r="W923" s="423"/>
      <c r="X923" s="423"/>
      <c r="Y923" s="423"/>
      <c r="Z923" s="423"/>
    </row>
    <row r="924" spans="1:26" ht="15.75" customHeight="1">
      <c r="A924" s="570"/>
      <c r="B924" s="547"/>
      <c r="C924" s="571"/>
      <c r="D924" s="547"/>
      <c r="E924" s="423"/>
      <c r="F924" s="423"/>
      <c r="G924" s="423"/>
      <c r="H924" s="423"/>
      <c r="I924" s="423"/>
      <c r="J924" s="423"/>
      <c r="K924" s="423"/>
      <c r="L924" s="423"/>
      <c r="M924" s="423"/>
      <c r="N924" s="423"/>
      <c r="O924" s="423"/>
      <c r="P924" s="423"/>
      <c r="Q924" s="423"/>
      <c r="R924" s="423"/>
      <c r="S924" s="423"/>
      <c r="T924" s="423"/>
      <c r="U924" s="423"/>
      <c r="V924" s="423"/>
      <c r="W924" s="423"/>
      <c r="X924" s="423"/>
      <c r="Y924" s="423"/>
      <c r="Z924" s="423"/>
    </row>
    <row r="925" spans="1:26" ht="15.75" customHeight="1">
      <c r="A925" s="570"/>
      <c r="B925" s="547"/>
      <c r="C925" s="571"/>
      <c r="D925" s="547"/>
      <c r="E925" s="423"/>
      <c r="F925" s="423"/>
      <c r="G925" s="423"/>
      <c r="H925" s="423"/>
      <c r="I925" s="423"/>
      <c r="J925" s="423"/>
      <c r="K925" s="423"/>
      <c r="L925" s="423"/>
      <c r="M925" s="423"/>
      <c r="N925" s="423"/>
      <c r="O925" s="423"/>
      <c r="P925" s="423"/>
      <c r="Q925" s="423"/>
      <c r="R925" s="423"/>
      <c r="S925" s="423"/>
      <c r="T925" s="423"/>
      <c r="U925" s="423"/>
      <c r="V925" s="423"/>
      <c r="W925" s="423"/>
      <c r="X925" s="423"/>
      <c r="Y925" s="423"/>
      <c r="Z925" s="423"/>
    </row>
    <row r="926" spans="1:26" ht="15.75" customHeight="1">
      <c r="A926" s="570"/>
      <c r="B926" s="547"/>
      <c r="C926" s="571"/>
      <c r="D926" s="547"/>
      <c r="E926" s="423"/>
      <c r="F926" s="423"/>
      <c r="G926" s="423"/>
      <c r="H926" s="423"/>
      <c r="I926" s="423"/>
      <c r="J926" s="423"/>
      <c r="K926" s="423"/>
      <c r="L926" s="423"/>
      <c r="M926" s="423"/>
      <c r="N926" s="423"/>
      <c r="O926" s="423"/>
      <c r="P926" s="423"/>
      <c r="Q926" s="423"/>
      <c r="R926" s="423"/>
      <c r="S926" s="423"/>
      <c r="T926" s="423"/>
      <c r="U926" s="423"/>
      <c r="V926" s="423"/>
      <c r="W926" s="423"/>
      <c r="X926" s="423"/>
      <c r="Y926" s="423"/>
      <c r="Z926" s="423"/>
    </row>
    <row r="927" spans="1:26" ht="15.75" customHeight="1">
      <c r="A927" s="570"/>
      <c r="B927" s="547"/>
      <c r="C927" s="571"/>
      <c r="D927" s="547"/>
      <c r="E927" s="423"/>
      <c r="F927" s="423"/>
      <c r="G927" s="423"/>
      <c r="H927" s="423"/>
      <c r="I927" s="423"/>
      <c r="J927" s="423"/>
      <c r="K927" s="423"/>
      <c r="L927" s="423"/>
      <c r="M927" s="423"/>
      <c r="N927" s="423"/>
      <c r="O927" s="423"/>
      <c r="P927" s="423"/>
      <c r="Q927" s="423"/>
      <c r="R927" s="423"/>
      <c r="S927" s="423"/>
      <c r="T927" s="423"/>
      <c r="U927" s="423"/>
      <c r="V927" s="423"/>
      <c r="W927" s="423"/>
      <c r="X927" s="423"/>
      <c r="Y927" s="423"/>
      <c r="Z927" s="423"/>
    </row>
    <row r="928" spans="1:26" ht="15.75" customHeight="1">
      <c r="A928" s="570"/>
      <c r="B928" s="547"/>
      <c r="C928" s="571"/>
      <c r="D928" s="547"/>
      <c r="E928" s="423"/>
      <c r="F928" s="423"/>
      <c r="G928" s="423"/>
      <c r="H928" s="423"/>
      <c r="I928" s="423"/>
      <c r="J928" s="423"/>
      <c r="K928" s="423"/>
      <c r="L928" s="423"/>
      <c r="M928" s="423"/>
      <c r="N928" s="423"/>
      <c r="O928" s="423"/>
      <c r="P928" s="423"/>
      <c r="Q928" s="423"/>
      <c r="R928" s="423"/>
      <c r="S928" s="423"/>
      <c r="T928" s="423"/>
      <c r="U928" s="423"/>
      <c r="V928" s="423"/>
      <c r="W928" s="423"/>
      <c r="X928" s="423"/>
      <c r="Y928" s="423"/>
      <c r="Z928" s="423"/>
    </row>
    <row r="929" spans="1:26" ht="15.75" customHeight="1">
      <c r="A929" s="570"/>
      <c r="B929" s="547"/>
      <c r="C929" s="571"/>
      <c r="D929" s="547"/>
      <c r="E929" s="423"/>
      <c r="F929" s="423"/>
      <c r="G929" s="423"/>
      <c r="H929" s="423"/>
      <c r="I929" s="423"/>
      <c r="J929" s="423"/>
      <c r="K929" s="423"/>
      <c r="L929" s="423"/>
      <c r="M929" s="423"/>
      <c r="N929" s="423"/>
      <c r="O929" s="423"/>
      <c r="P929" s="423"/>
      <c r="Q929" s="423"/>
      <c r="R929" s="423"/>
      <c r="S929" s="423"/>
      <c r="T929" s="423"/>
      <c r="U929" s="423"/>
      <c r="V929" s="423"/>
      <c r="W929" s="423"/>
      <c r="X929" s="423"/>
      <c r="Y929" s="423"/>
      <c r="Z929" s="423"/>
    </row>
    <row r="930" spans="1:26" ht="15.75" customHeight="1">
      <c r="A930" s="570"/>
      <c r="B930" s="547"/>
      <c r="C930" s="571"/>
      <c r="D930" s="547"/>
      <c r="E930" s="423"/>
      <c r="F930" s="423"/>
      <c r="G930" s="423"/>
      <c r="H930" s="423"/>
      <c r="I930" s="423"/>
      <c r="J930" s="423"/>
      <c r="K930" s="423"/>
      <c r="L930" s="423"/>
      <c r="M930" s="423"/>
      <c r="N930" s="423"/>
      <c r="O930" s="423"/>
      <c r="P930" s="423"/>
      <c r="Q930" s="423"/>
      <c r="R930" s="423"/>
      <c r="S930" s="423"/>
      <c r="T930" s="423"/>
      <c r="U930" s="423"/>
      <c r="V930" s="423"/>
      <c r="W930" s="423"/>
      <c r="X930" s="423"/>
      <c r="Y930" s="423"/>
      <c r="Z930" s="423"/>
    </row>
    <row r="931" spans="1:26" ht="15.75" customHeight="1">
      <c r="A931" s="570"/>
      <c r="B931" s="547"/>
      <c r="C931" s="571"/>
      <c r="D931" s="547"/>
      <c r="E931" s="423"/>
      <c r="F931" s="423"/>
      <c r="G931" s="423"/>
      <c r="H931" s="423"/>
      <c r="I931" s="423"/>
      <c r="J931" s="423"/>
      <c r="K931" s="423"/>
      <c r="L931" s="423"/>
      <c r="M931" s="423"/>
      <c r="N931" s="423"/>
      <c r="O931" s="423"/>
      <c r="P931" s="423"/>
      <c r="Q931" s="423"/>
      <c r="R931" s="423"/>
      <c r="S931" s="423"/>
      <c r="T931" s="423"/>
      <c r="U931" s="423"/>
      <c r="V931" s="423"/>
      <c r="W931" s="423"/>
      <c r="X931" s="423"/>
      <c r="Y931" s="423"/>
      <c r="Z931" s="423"/>
    </row>
    <row r="932" spans="1:26" ht="15.75" customHeight="1">
      <c r="A932" s="570"/>
      <c r="B932" s="547"/>
      <c r="C932" s="571"/>
      <c r="D932" s="547"/>
      <c r="E932" s="423"/>
      <c r="F932" s="423"/>
      <c r="G932" s="423"/>
      <c r="H932" s="423"/>
      <c r="I932" s="423"/>
      <c r="J932" s="423"/>
      <c r="K932" s="423"/>
      <c r="L932" s="423"/>
      <c r="M932" s="423"/>
      <c r="N932" s="423"/>
      <c r="O932" s="423"/>
      <c r="P932" s="423"/>
      <c r="Q932" s="423"/>
      <c r="R932" s="423"/>
      <c r="S932" s="423"/>
      <c r="T932" s="423"/>
      <c r="U932" s="423"/>
      <c r="V932" s="423"/>
      <c r="W932" s="423"/>
      <c r="X932" s="423"/>
      <c r="Y932" s="423"/>
      <c r="Z932" s="423"/>
    </row>
    <row r="933" spans="1:26" ht="15.75" customHeight="1">
      <c r="A933" s="570"/>
      <c r="B933" s="547"/>
      <c r="C933" s="571"/>
      <c r="D933" s="547"/>
      <c r="E933" s="423"/>
      <c r="F933" s="423"/>
      <c r="G933" s="423"/>
      <c r="H933" s="423"/>
      <c r="I933" s="423"/>
      <c r="J933" s="423"/>
      <c r="K933" s="423"/>
      <c r="L933" s="423"/>
      <c r="M933" s="423"/>
      <c r="N933" s="423"/>
      <c r="O933" s="423"/>
      <c r="P933" s="423"/>
      <c r="Q933" s="423"/>
      <c r="R933" s="423"/>
      <c r="S933" s="423"/>
      <c r="T933" s="423"/>
      <c r="U933" s="423"/>
      <c r="V933" s="423"/>
      <c r="W933" s="423"/>
      <c r="X933" s="423"/>
      <c r="Y933" s="423"/>
      <c r="Z933" s="423"/>
    </row>
    <row r="934" spans="1:26" ht="15.75" customHeight="1">
      <c r="A934" s="570"/>
      <c r="B934" s="547"/>
      <c r="C934" s="571"/>
      <c r="D934" s="547"/>
      <c r="E934" s="423"/>
      <c r="F934" s="423"/>
      <c r="G934" s="423"/>
      <c r="H934" s="423"/>
      <c r="I934" s="423"/>
      <c r="J934" s="423"/>
      <c r="K934" s="423"/>
      <c r="L934" s="423"/>
      <c r="M934" s="423"/>
      <c r="N934" s="423"/>
      <c r="O934" s="423"/>
      <c r="P934" s="423"/>
      <c r="Q934" s="423"/>
      <c r="R934" s="423"/>
      <c r="S934" s="423"/>
      <c r="T934" s="423"/>
      <c r="U934" s="423"/>
      <c r="V934" s="423"/>
      <c r="W934" s="423"/>
      <c r="X934" s="423"/>
      <c r="Y934" s="423"/>
      <c r="Z934" s="423"/>
    </row>
    <row r="935" spans="1:26" ht="15.75" customHeight="1">
      <c r="A935" s="570"/>
      <c r="B935" s="547"/>
      <c r="C935" s="571"/>
      <c r="D935" s="547"/>
      <c r="E935" s="423"/>
      <c r="F935" s="423"/>
      <c r="G935" s="423"/>
      <c r="H935" s="423"/>
      <c r="I935" s="423"/>
      <c r="J935" s="423"/>
      <c r="K935" s="423"/>
      <c r="L935" s="423"/>
      <c r="M935" s="423"/>
      <c r="N935" s="423"/>
      <c r="O935" s="423"/>
      <c r="P935" s="423"/>
      <c r="Q935" s="423"/>
      <c r="R935" s="423"/>
      <c r="S935" s="423"/>
      <c r="T935" s="423"/>
      <c r="U935" s="423"/>
      <c r="V935" s="423"/>
      <c r="W935" s="423"/>
      <c r="X935" s="423"/>
      <c r="Y935" s="423"/>
      <c r="Z935" s="423"/>
    </row>
    <row r="936" spans="1:26" ht="15.75" customHeight="1">
      <c r="A936" s="570"/>
      <c r="B936" s="547"/>
      <c r="C936" s="571"/>
      <c r="D936" s="547"/>
      <c r="E936" s="423"/>
      <c r="F936" s="423"/>
      <c r="G936" s="423"/>
      <c r="H936" s="423"/>
      <c r="I936" s="423"/>
      <c r="J936" s="423"/>
      <c r="K936" s="423"/>
      <c r="L936" s="423"/>
      <c r="M936" s="423"/>
      <c r="N936" s="423"/>
      <c r="O936" s="423"/>
      <c r="P936" s="423"/>
      <c r="Q936" s="423"/>
      <c r="R936" s="423"/>
      <c r="S936" s="423"/>
      <c r="T936" s="423"/>
      <c r="U936" s="423"/>
      <c r="V936" s="423"/>
      <c r="W936" s="423"/>
      <c r="X936" s="423"/>
      <c r="Y936" s="423"/>
      <c r="Z936" s="423"/>
    </row>
    <row r="937" spans="1:26" ht="15.75" customHeight="1">
      <c r="A937" s="570"/>
      <c r="B937" s="547"/>
      <c r="C937" s="571"/>
      <c r="D937" s="547"/>
      <c r="E937" s="423"/>
      <c r="F937" s="423"/>
      <c r="G937" s="423"/>
      <c r="H937" s="423"/>
      <c r="I937" s="423"/>
      <c r="J937" s="423"/>
      <c r="K937" s="423"/>
      <c r="L937" s="423"/>
      <c r="M937" s="423"/>
      <c r="N937" s="423"/>
      <c r="O937" s="423"/>
      <c r="P937" s="423"/>
      <c r="Q937" s="423"/>
      <c r="R937" s="423"/>
      <c r="S937" s="423"/>
      <c r="T937" s="423"/>
      <c r="U937" s="423"/>
      <c r="V937" s="423"/>
      <c r="W937" s="423"/>
      <c r="X937" s="423"/>
      <c r="Y937" s="423"/>
      <c r="Z937" s="423"/>
    </row>
    <row r="938" spans="1:26" ht="15.75" customHeight="1">
      <c r="A938" s="570"/>
      <c r="B938" s="547"/>
      <c r="C938" s="571"/>
      <c r="D938" s="547"/>
      <c r="E938" s="423"/>
      <c r="F938" s="423"/>
      <c r="G938" s="423"/>
      <c r="H938" s="423"/>
      <c r="I938" s="423"/>
      <c r="J938" s="423"/>
      <c r="K938" s="423"/>
      <c r="L938" s="423"/>
      <c r="M938" s="423"/>
      <c r="N938" s="423"/>
      <c r="O938" s="423"/>
      <c r="P938" s="423"/>
      <c r="Q938" s="423"/>
      <c r="R938" s="423"/>
      <c r="S938" s="423"/>
      <c r="T938" s="423"/>
      <c r="U938" s="423"/>
      <c r="V938" s="423"/>
      <c r="W938" s="423"/>
      <c r="X938" s="423"/>
      <c r="Y938" s="423"/>
      <c r="Z938" s="423"/>
    </row>
    <row r="939" spans="1:26" ht="15.75" customHeight="1">
      <c r="A939" s="570"/>
      <c r="B939" s="547"/>
      <c r="C939" s="571"/>
      <c r="D939" s="547"/>
      <c r="E939" s="423"/>
      <c r="F939" s="423"/>
      <c r="G939" s="423"/>
      <c r="H939" s="423"/>
      <c r="I939" s="423"/>
      <c r="J939" s="423"/>
      <c r="K939" s="423"/>
      <c r="L939" s="423"/>
      <c r="M939" s="423"/>
      <c r="N939" s="423"/>
      <c r="O939" s="423"/>
      <c r="P939" s="423"/>
      <c r="Q939" s="423"/>
      <c r="R939" s="423"/>
      <c r="S939" s="423"/>
      <c r="T939" s="423"/>
      <c r="U939" s="423"/>
      <c r="V939" s="423"/>
      <c r="W939" s="423"/>
      <c r="X939" s="423"/>
      <c r="Y939" s="423"/>
      <c r="Z939" s="423"/>
    </row>
    <row r="940" spans="1:26" ht="15.75" customHeight="1">
      <c r="A940" s="570"/>
      <c r="B940" s="547"/>
      <c r="C940" s="571"/>
      <c r="D940" s="547"/>
      <c r="E940" s="423"/>
      <c r="F940" s="423"/>
      <c r="G940" s="423"/>
      <c r="H940" s="423"/>
      <c r="I940" s="423"/>
      <c r="J940" s="423"/>
      <c r="K940" s="423"/>
      <c r="L940" s="423"/>
      <c r="M940" s="423"/>
      <c r="N940" s="423"/>
      <c r="O940" s="423"/>
      <c r="P940" s="423"/>
      <c r="Q940" s="423"/>
      <c r="R940" s="423"/>
      <c r="S940" s="423"/>
      <c r="T940" s="423"/>
      <c r="U940" s="423"/>
      <c r="V940" s="423"/>
      <c r="W940" s="423"/>
      <c r="X940" s="423"/>
      <c r="Y940" s="423"/>
      <c r="Z940" s="423"/>
    </row>
    <row r="941" spans="1:26" ht="15.75" customHeight="1">
      <c r="A941" s="570"/>
      <c r="B941" s="547"/>
      <c r="C941" s="571"/>
      <c r="D941" s="547"/>
      <c r="E941" s="423"/>
      <c r="F941" s="423"/>
      <c r="G941" s="423"/>
      <c r="H941" s="423"/>
      <c r="I941" s="423"/>
      <c r="J941" s="423"/>
      <c r="K941" s="423"/>
      <c r="L941" s="423"/>
      <c r="M941" s="423"/>
      <c r="N941" s="423"/>
      <c r="O941" s="423"/>
      <c r="P941" s="423"/>
      <c r="Q941" s="423"/>
      <c r="R941" s="423"/>
      <c r="S941" s="423"/>
      <c r="T941" s="423"/>
      <c r="U941" s="423"/>
      <c r="V941" s="423"/>
      <c r="W941" s="423"/>
      <c r="X941" s="423"/>
      <c r="Y941" s="423"/>
      <c r="Z941" s="423"/>
    </row>
    <row r="942" spans="1:26" ht="15.75" customHeight="1">
      <c r="A942" s="570"/>
      <c r="B942" s="547"/>
      <c r="C942" s="571"/>
      <c r="D942" s="547"/>
      <c r="E942" s="423"/>
      <c r="F942" s="423"/>
      <c r="G942" s="423"/>
      <c r="H942" s="423"/>
      <c r="I942" s="423"/>
      <c r="J942" s="423"/>
      <c r="K942" s="423"/>
      <c r="L942" s="423"/>
      <c r="M942" s="423"/>
      <c r="N942" s="423"/>
      <c r="O942" s="423"/>
      <c r="P942" s="423"/>
      <c r="Q942" s="423"/>
      <c r="R942" s="423"/>
      <c r="S942" s="423"/>
      <c r="T942" s="423"/>
      <c r="U942" s="423"/>
      <c r="V942" s="423"/>
      <c r="W942" s="423"/>
      <c r="X942" s="423"/>
      <c r="Y942" s="423"/>
      <c r="Z942" s="423"/>
    </row>
    <row r="943" spans="1:26" ht="15.75" customHeight="1">
      <c r="A943" s="570"/>
      <c r="B943" s="547"/>
      <c r="C943" s="571"/>
      <c r="D943" s="547"/>
      <c r="E943" s="423"/>
      <c r="F943" s="423"/>
      <c r="G943" s="423"/>
      <c r="H943" s="423"/>
      <c r="I943" s="423"/>
      <c r="J943" s="423"/>
      <c r="K943" s="423"/>
      <c r="L943" s="423"/>
      <c r="M943" s="423"/>
      <c r="N943" s="423"/>
      <c r="O943" s="423"/>
      <c r="P943" s="423"/>
      <c r="Q943" s="423"/>
      <c r="R943" s="423"/>
      <c r="S943" s="423"/>
      <c r="T943" s="423"/>
      <c r="U943" s="423"/>
      <c r="V943" s="423"/>
      <c r="W943" s="423"/>
      <c r="X943" s="423"/>
      <c r="Y943" s="423"/>
      <c r="Z943" s="423"/>
    </row>
    <row r="944" spans="1:26" ht="15.75" customHeight="1">
      <c r="A944" s="570"/>
      <c r="B944" s="547"/>
      <c r="C944" s="571"/>
      <c r="D944" s="547"/>
      <c r="E944" s="423"/>
      <c r="F944" s="423"/>
      <c r="G944" s="423"/>
      <c r="H944" s="423"/>
      <c r="I944" s="423"/>
      <c r="J944" s="423"/>
      <c r="K944" s="423"/>
      <c r="L944" s="423"/>
      <c r="M944" s="423"/>
      <c r="N944" s="423"/>
      <c r="O944" s="423"/>
      <c r="P944" s="423"/>
      <c r="Q944" s="423"/>
      <c r="R944" s="423"/>
      <c r="S944" s="423"/>
      <c r="T944" s="423"/>
      <c r="U944" s="423"/>
      <c r="V944" s="423"/>
      <c r="W944" s="423"/>
      <c r="X944" s="423"/>
      <c r="Y944" s="423"/>
      <c r="Z944" s="423"/>
    </row>
    <row r="945" spans="1:26" ht="15.75" customHeight="1">
      <c r="A945" s="570"/>
      <c r="B945" s="547"/>
      <c r="C945" s="571"/>
      <c r="D945" s="547"/>
      <c r="E945" s="423"/>
      <c r="F945" s="423"/>
      <c r="G945" s="423"/>
      <c r="H945" s="423"/>
      <c r="I945" s="423"/>
      <c r="J945" s="423"/>
      <c r="K945" s="423"/>
      <c r="L945" s="423"/>
      <c r="M945" s="423"/>
      <c r="N945" s="423"/>
      <c r="O945" s="423"/>
      <c r="P945" s="423"/>
      <c r="Q945" s="423"/>
      <c r="R945" s="423"/>
      <c r="S945" s="423"/>
      <c r="T945" s="423"/>
      <c r="U945" s="423"/>
      <c r="V945" s="423"/>
      <c r="W945" s="423"/>
      <c r="X945" s="423"/>
      <c r="Y945" s="423"/>
      <c r="Z945" s="423"/>
    </row>
    <row r="946" spans="1:26" ht="15.75" customHeight="1">
      <c r="A946" s="570"/>
      <c r="B946" s="547"/>
      <c r="C946" s="571"/>
      <c r="D946" s="547"/>
      <c r="E946" s="423"/>
      <c r="F946" s="423"/>
      <c r="G946" s="423"/>
      <c r="H946" s="423"/>
      <c r="I946" s="423"/>
      <c r="J946" s="423"/>
      <c r="K946" s="423"/>
      <c r="L946" s="423"/>
      <c r="M946" s="423"/>
      <c r="N946" s="423"/>
      <c r="O946" s="423"/>
      <c r="P946" s="423"/>
      <c r="Q946" s="423"/>
      <c r="R946" s="423"/>
      <c r="S946" s="423"/>
      <c r="T946" s="423"/>
      <c r="U946" s="423"/>
      <c r="V946" s="423"/>
      <c r="W946" s="423"/>
      <c r="X946" s="423"/>
      <c r="Y946" s="423"/>
      <c r="Z946" s="423"/>
    </row>
    <row r="947" spans="1:26" ht="15.75" customHeight="1">
      <c r="A947" s="570"/>
      <c r="B947" s="547"/>
      <c r="C947" s="571"/>
      <c r="D947" s="547"/>
      <c r="E947" s="423"/>
      <c r="F947" s="423"/>
      <c r="G947" s="423"/>
      <c r="H947" s="423"/>
      <c r="I947" s="423"/>
      <c r="J947" s="423"/>
      <c r="K947" s="423"/>
      <c r="L947" s="423"/>
      <c r="M947" s="423"/>
      <c r="N947" s="423"/>
      <c r="O947" s="423"/>
      <c r="P947" s="423"/>
      <c r="Q947" s="423"/>
      <c r="R947" s="423"/>
      <c r="S947" s="423"/>
      <c r="T947" s="423"/>
      <c r="U947" s="423"/>
      <c r="V947" s="423"/>
      <c r="W947" s="423"/>
      <c r="X947" s="423"/>
      <c r="Y947" s="423"/>
      <c r="Z947" s="423"/>
    </row>
    <row r="948" spans="1:26" ht="15.75" customHeight="1">
      <c r="A948" s="570"/>
      <c r="B948" s="547"/>
      <c r="C948" s="571"/>
      <c r="D948" s="547"/>
      <c r="E948" s="423"/>
      <c r="F948" s="423"/>
      <c r="G948" s="423"/>
      <c r="H948" s="423"/>
      <c r="I948" s="423"/>
      <c r="J948" s="423"/>
      <c r="K948" s="423"/>
      <c r="L948" s="423"/>
      <c r="M948" s="423"/>
      <c r="N948" s="423"/>
      <c r="O948" s="423"/>
      <c r="P948" s="423"/>
      <c r="Q948" s="423"/>
      <c r="R948" s="423"/>
      <c r="S948" s="423"/>
      <c r="T948" s="423"/>
      <c r="U948" s="423"/>
      <c r="V948" s="423"/>
      <c r="W948" s="423"/>
      <c r="X948" s="423"/>
      <c r="Y948" s="423"/>
      <c r="Z948" s="423"/>
    </row>
    <row r="949" spans="1:26" ht="15.75" customHeight="1">
      <c r="A949" s="570"/>
      <c r="B949" s="547"/>
      <c r="C949" s="571"/>
      <c r="D949" s="547"/>
      <c r="E949" s="423"/>
      <c r="F949" s="423"/>
      <c r="G949" s="423"/>
      <c r="H949" s="423"/>
      <c r="I949" s="423"/>
      <c r="J949" s="423"/>
      <c r="K949" s="423"/>
      <c r="L949" s="423"/>
      <c r="M949" s="423"/>
      <c r="N949" s="423"/>
      <c r="O949" s="423"/>
      <c r="P949" s="423"/>
      <c r="Q949" s="423"/>
      <c r="R949" s="423"/>
      <c r="S949" s="423"/>
      <c r="T949" s="423"/>
      <c r="U949" s="423"/>
      <c r="V949" s="423"/>
      <c r="W949" s="423"/>
      <c r="X949" s="423"/>
      <c r="Y949" s="423"/>
      <c r="Z949" s="423"/>
    </row>
    <row r="950" spans="1:26" ht="15.75" customHeight="1">
      <c r="A950" s="570"/>
      <c r="B950" s="547"/>
      <c r="C950" s="571"/>
      <c r="D950" s="547"/>
      <c r="E950" s="423"/>
      <c r="F950" s="423"/>
      <c r="G950" s="423"/>
      <c r="H950" s="423"/>
      <c r="I950" s="423"/>
      <c r="J950" s="423"/>
      <c r="K950" s="423"/>
      <c r="L950" s="423"/>
      <c r="M950" s="423"/>
      <c r="N950" s="423"/>
      <c r="O950" s="423"/>
      <c r="P950" s="423"/>
      <c r="Q950" s="423"/>
      <c r="R950" s="423"/>
      <c r="S950" s="423"/>
      <c r="T950" s="423"/>
      <c r="U950" s="423"/>
      <c r="V950" s="423"/>
      <c r="W950" s="423"/>
      <c r="X950" s="423"/>
      <c r="Y950" s="423"/>
      <c r="Z950" s="423"/>
    </row>
    <row r="951" spans="1:26" ht="15.75" customHeight="1">
      <c r="A951" s="570"/>
      <c r="B951" s="547"/>
      <c r="C951" s="571"/>
      <c r="D951" s="547"/>
      <c r="E951" s="423"/>
      <c r="F951" s="423"/>
      <c r="G951" s="423"/>
      <c r="H951" s="423"/>
      <c r="I951" s="423"/>
      <c r="J951" s="423"/>
      <c r="K951" s="423"/>
      <c r="L951" s="423"/>
      <c r="M951" s="423"/>
      <c r="N951" s="423"/>
      <c r="O951" s="423"/>
      <c r="P951" s="423"/>
      <c r="Q951" s="423"/>
      <c r="R951" s="423"/>
      <c r="S951" s="423"/>
      <c r="T951" s="423"/>
      <c r="U951" s="423"/>
      <c r="V951" s="423"/>
      <c r="W951" s="423"/>
      <c r="X951" s="423"/>
      <c r="Y951" s="423"/>
      <c r="Z951" s="423"/>
    </row>
    <row r="952" spans="1:26" ht="15.75" customHeight="1">
      <c r="A952" s="570"/>
      <c r="B952" s="547"/>
      <c r="C952" s="571"/>
      <c r="D952" s="547"/>
      <c r="E952" s="423"/>
      <c r="F952" s="423"/>
      <c r="G952" s="423"/>
      <c r="H952" s="423"/>
      <c r="I952" s="423"/>
      <c r="J952" s="423"/>
      <c r="K952" s="423"/>
      <c r="L952" s="423"/>
      <c r="M952" s="423"/>
      <c r="N952" s="423"/>
      <c r="O952" s="423"/>
      <c r="P952" s="423"/>
      <c r="Q952" s="423"/>
      <c r="R952" s="423"/>
      <c r="S952" s="423"/>
      <c r="T952" s="423"/>
      <c r="U952" s="423"/>
      <c r="V952" s="423"/>
      <c r="W952" s="423"/>
      <c r="X952" s="423"/>
      <c r="Y952" s="423"/>
      <c r="Z952" s="423"/>
    </row>
    <row r="953" spans="1:26" ht="15.75" customHeight="1">
      <c r="A953" s="570"/>
      <c r="B953" s="547"/>
      <c r="C953" s="571"/>
      <c r="D953" s="547"/>
      <c r="E953" s="423"/>
      <c r="F953" s="423"/>
      <c r="G953" s="423"/>
      <c r="H953" s="423"/>
      <c r="I953" s="423"/>
      <c r="J953" s="423"/>
      <c r="K953" s="423"/>
      <c r="L953" s="423"/>
      <c r="M953" s="423"/>
      <c r="N953" s="423"/>
      <c r="O953" s="423"/>
      <c r="P953" s="423"/>
      <c r="Q953" s="423"/>
      <c r="R953" s="423"/>
      <c r="S953" s="423"/>
      <c r="T953" s="423"/>
      <c r="U953" s="423"/>
      <c r="V953" s="423"/>
      <c r="W953" s="423"/>
      <c r="X953" s="423"/>
      <c r="Y953" s="423"/>
      <c r="Z953" s="423"/>
    </row>
    <row r="954" spans="1:26" ht="15.75" customHeight="1">
      <c r="A954" s="570"/>
      <c r="B954" s="547"/>
      <c r="C954" s="571"/>
      <c r="D954" s="547"/>
      <c r="E954" s="423"/>
      <c r="F954" s="423"/>
      <c r="G954" s="423"/>
      <c r="H954" s="423"/>
      <c r="I954" s="423"/>
      <c r="J954" s="423"/>
      <c r="K954" s="423"/>
      <c r="L954" s="423"/>
      <c r="M954" s="423"/>
      <c r="N954" s="423"/>
      <c r="O954" s="423"/>
      <c r="P954" s="423"/>
      <c r="Q954" s="423"/>
      <c r="R954" s="423"/>
      <c r="S954" s="423"/>
      <c r="T954" s="423"/>
      <c r="U954" s="423"/>
      <c r="V954" s="423"/>
      <c r="W954" s="423"/>
      <c r="X954" s="423"/>
      <c r="Y954" s="423"/>
      <c r="Z954" s="423"/>
    </row>
    <row r="955" spans="1:26" ht="15.75" customHeight="1">
      <c r="A955" s="570"/>
      <c r="B955" s="547"/>
      <c r="C955" s="571"/>
      <c r="D955" s="547"/>
      <c r="E955" s="423"/>
      <c r="F955" s="423"/>
      <c r="G955" s="423"/>
      <c r="H955" s="423"/>
      <c r="I955" s="423"/>
      <c r="J955" s="423"/>
      <c r="K955" s="423"/>
      <c r="L955" s="423"/>
      <c r="M955" s="423"/>
      <c r="N955" s="423"/>
      <c r="O955" s="423"/>
      <c r="P955" s="423"/>
      <c r="Q955" s="423"/>
      <c r="R955" s="423"/>
      <c r="S955" s="423"/>
      <c r="T955" s="423"/>
      <c r="U955" s="423"/>
      <c r="V955" s="423"/>
      <c r="W955" s="423"/>
      <c r="X955" s="423"/>
      <c r="Y955" s="423"/>
      <c r="Z955" s="423"/>
    </row>
    <row r="956" spans="1:26" ht="15.75" customHeight="1">
      <c r="A956" s="570"/>
      <c r="B956" s="547"/>
      <c r="C956" s="571"/>
      <c r="D956" s="547"/>
      <c r="E956" s="423"/>
      <c r="F956" s="423"/>
      <c r="G956" s="423"/>
      <c r="H956" s="423"/>
      <c r="I956" s="423"/>
      <c r="J956" s="423"/>
      <c r="K956" s="423"/>
      <c r="L956" s="423"/>
      <c r="M956" s="423"/>
      <c r="N956" s="423"/>
      <c r="O956" s="423"/>
      <c r="P956" s="423"/>
      <c r="Q956" s="423"/>
      <c r="R956" s="423"/>
      <c r="S956" s="423"/>
      <c r="T956" s="423"/>
      <c r="U956" s="423"/>
      <c r="V956" s="423"/>
      <c r="W956" s="423"/>
      <c r="X956" s="423"/>
      <c r="Y956" s="423"/>
      <c r="Z956" s="423"/>
    </row>
    <row r="957" spans="1:26" ht="15.75" customHeight="1">
      <c r="A957" s="570"/>
      <c r="B957" s="547"/>
      <c r="C957" s="571"/>
      <c r="D957" s="547"/>
      <c r="E957" s="423"/>
      <c r="F957" s="423"/>
      <c r="G957" s="423"/>
      <c r="H957" s="423"/>
      <c r="I957" s="423"/>
      <c r="J957" s="423"/>
      <c r="K957" s="423"/>
      <c r="L957" s="423"/>
      <c r="M957" s="423"/>
      <c r="N957" s="423"/>
      <c r="O957" s="423"/>
      <c r="P957" s="423"/>
      <c r="Q957" s="423"/>
      <c r="R957" s="423"/>
      <c r="S957" s="423"/>
      <c r="T957" s="423"/>
      <c r="U957" s="423"/>
      <c r="V957" s="423"/>
      <c r="W957" s="423"/>
      <c r="X957" s="423"/>
      <c r="Y957" s="423"/>
      <c r="Z957" s="423"/>
    </row>
    <row r="958" spans="1:26" ht="15.75" customHeight="1">
      <c r="A958" s="570"/>
      <c r="B958" s="547"/>
      <c r="C958" s="571"/>
      <c r="D958" s="547"/>
      <c r="E958" s="423"/>
      <c r="F958" s="423"/>
      <c r="G958" s="423"/>
      <c r="H958" s="423"/>
      <c r="I958" s="423"/>
      <c r="J958" s="423"/>
      <c r="K958" s="423"/>
      <c r="L958" s="423"/>
      <c r="M958" s="423"/>
      <c r="N958" s="423"/>
      <c r="O958" s="423"/>
      <c r="P958" s="423"/>
      <c r="Q958" s="423"/>
      <c r="R958" s="423"/>
      <c r="S958" s="423"/>
      <c r="T958" s="423"/>
      <c r="U958" s="423"/>
      <c r="V958" s="423"/>
      <c r="W958" s="423"/>
      <c r="X958" s="423"/>
      <c r="Y958" s="423"/>
      <c r="Z958" s="423"/>
    </row>
    <row r="959" spans="1:26" ht="15.75" customHeight="1">
      <c r="A959" s="570"/>
      <c r="B959" s="547"/>
      <c r="C959" s="571"/>
      <c r="D959" s="547"/>
      <c r="E959" s="423"/>
      <c r="F959" s="423"/>
      <c r="G959" s="423"/>
      <c r="H959" s="423"/>
      <c r="I959" s="423"/>
      <c r="J959" s="423"/>
      <c r="K959" s="423"/>
      <c r="L959" s="423"/>
      <c r="M959" s="423"/>
      <c r="N959" s="423"/>
      <c r="O959" s="423"/>
      <c r="P959" s="423"/>
      <c r="Q959" s="423"/>
      <c r="R959" s="423"/>
      <c r="S959" s="423"/>
      <c r="T959" s="423"/>
      <c r="U959" s="423"/>
      <c r="V959" s="423"/>
      <c r="W959" s="423"/>
      <c r="X959" s="423"/>
      <c r="Y959" s="423"/>
      <c r="Z959" s="423"/>
    </row>
    <row r="960" spans="1:26" ht="15.75" customHeight="1">
      <c r="A960" s="570"/>
      <c r="B960" s="547"/>
      <c r="C960" s="571"/>
      <c r="D960" s="547"/>
      <c r="E960" s="423"/>
      <c r="F960" s="423"/>
      <c r="G960" s="423"/>
      <c r="H960" s="423"/>
      <c r="I960" s="423"/>
      <c r="J960" s="423"/>
      <c r="K960" s="423"/>
      <c r="L960" s="423"/>
      <c r="M960" s="423"/>
      <c r="N960" s="423"/>
      <c r="O960" s="423"/>
      <c r="P960" s="423"/>
      <c r="Q960" s="423"/>
      <c r="R960" s="423"/>
      <c r="S960" s="423"/>
      <c r="T960" s="423"/>
      <c r="U960" s="423"/>
      <c r="V960" s="423"/>
      <c r="W960" s="423"/>
      <c r="X960" s="423"/>
      <c r="Y960" s="423"/>
      <c r="Z960" s="423"/>
    </row>
    <row r="961" spans="1:26" ht="15.75" customHeight="1">
      <c r="A961" s="570"/>
      <c r="B961" s="547"/>
      <c r="C961" s="571"/>
      <c r="D961" s="547"/>
      <c r="E961" s="423"/>
      <c r="F961" s="423"/>
      <c r="G961" s="423"/>
      <c r="H961" s="423"/>
      <c r="I961" s="423"/>
      <c r="J961" s="423"/>
      <c r="K961" s="423"/>
      <c r="L961" s="423"/>
      <c r="M961" s="423"/>
      <c r="N961" s="423"/>
      <c r="O961" s="423"/>
      <c r="P961" s="423"/>
      <c r="Q961" s="423"/>
      <c r="R961" s="423"/>
      <c r="S961" s="423"/>
      <c r="T961" s="423"/>
      <c r="U961" s="423"/>
      <c r="V961" s="423"/>
      <c r="W961" s="423"/>
      <c r="X961" s="423"/>
      <c r="Y961" s="423"/>
      <c r="Z961" s="423"/>
    </row>
    <row r="962" spans="1:26" ht="15.75" customHeight="1">
      <c r="A962" s="570"/>
      <c r="B962" s="547"/>
      <c r="C962" s="571"/>
      <c r="D962" s="547"/>
      <c r="E962" s="423"/>
      <c r="F962" s="423"/>
      <c r="G962" s="423"/>
      <c r="H962" s="423"/>
      <c r="I962" s="423"/>
      <c r="J962" s="423"/>
      <c r="K962" s="423"/>
      <c r="L962" s="423"/>
      <c r="M962" s="423"/>
      <c r="N962" s="423"/>
      <c r="O962" s="423"/>
      <c r="P962" s="423"/>
      <c r="Q962" s="423"/>
      <c r="R962" s="423"/>
      <c r="S962" s="423"/>
      <c r="T962" s="423"/>
      <c r="U962" s="423"/>
      <c r="V962" s="423"/>
      <c r="W962" s="423"/>
      <c r="X962" s="423"/>
      <c r="Y962" s="423"/>
      <c r="Z962" s="423"/>
    </row>
    <row r="963" spans="1:26" ht="15.75" customHeight="1">
      <c r="A963" s="570"/>
      <c r="B963" s="547"/>
      <c r="C963" s="571"/>
      <c r="D963" s="547"/>
      <c r="E963" s="423"/>
      <c r="F963" s="423"/>
      <c r="G963" s="423"/>
      <c r="H963" s="423"/>
      <c r="I963" s="423"/>
      <c r="J963" s="423"/>
      <c r="K963" s="423"/>
      <c r="L963" s="423"/>
      <c r="M963" s="423"/>
      <c r="N963" s="423"/>
      <c r="O963" s="423"/>
      <c r="P963" s="423"/>
      <c r="Q963" s="423"/>
      <c r="R963" s="423"/>
      <c r="S963" s="423"/>
      <c r="T963" s="423"/>
      <c r="U963" s="423"/>
      <c r="V963" s="423"/>
      <c r="W963" s="423"/>
      <c r="X963" s="423"/>
      <c r="Y963" s="423"/>
      <c r="Z963" s="423"/>
    </row>
    <row r="964" spans="1:26" ht="15.75" customHeight="1">
      <c r="A964" s="570"/>
      <c r="B964" s="547"/>
      <c r="C964" s="571"/>
      <c r="D964" s="547"/>
      <c r="E964" s="423"/>
      <c r="F964" s="423"/>
      <c r="G964" s="423"/>
      <c r="H964" s="423"/>
      <c r="I964" s="423"/>
      <c r="J964" s="423"/>
      <c r="K964" s="423"/>
      <c r="L964" s="423"/>
      <c r="M964" s="423"/>
      <c r="N964" s="423"/>
      <c r="O964" s="423"/>
      <c r="P964" s="423"/>
      <c r="Q964" s="423"/>
      <c r="R964" s="423"/>
      <c r="S964" s="423"/>
      <c r="T964" s="423"/>
      <c r="U964" s="423"/>
      <c r="V964" s="423"/>
      <c r="W964" s="423"/>
      <c r="X964" s="423"/>
      <c r="Y964" s="423"/>
      <c r="Z964" s="423"/>
    </row>
    <row r="965" spans="1:26" ht="15.75" customHeight="1">
      <c r="A965" s="570"/>
      <c r="B965" s="547"/>
      <c r="C965" s="571"/>
      <c r="D965" s="547"/>
      <c r="E965" s="423"/>
      <c r="F965" s="423"/>
      <c r="G965" s="423"/>
      <c r="H965" s="423"/>
      <c r="I965" s="423"/>
      <c r="J965" s="423"/>
      <c r="K965" s="423"/>
      <c r="L965" s="423"/>
      <c r="M965" s="423"/>
      <c r="N965" s="423"/>
      <c r="O965" s="423"/>
      <c r="P965" s="423"/>
      <c r="Q965" s="423"/>
      <c r="R965" s="423"/>
      <c r="S965" s="423"/>
      <c r="T965" s="423"/>
      <c r="U965" s="423"/>
      <c r="V965" s="423"/>
      <c r="W965" s="423"/>
      <c r="X965" s="423"/>
      <c r="Y965" s="423"/>
      <c r="Z965" s="423"/>
    </row>
    <row r="966" spans="1:26" ht="15.75" customHeight="1">
      <c r="A966" s="570"/>
      <c r="B966" s="547"/>
      <c r="C966" s="571"/>
      <c r="D966" s="547"/>
      <c r="E966" s="423"/>
      <c r="F966" s="423"/>
      <c r="G966" s="423"/>
      <c r="H966" s="423"/>
      <c r="I966" s="423"/>
      <c r="J966" s="423"/>
      <c r="K966" s="423"/>
      <c r="L966" s="423"/>
      <c r="M966" s="423"/>
      <c r="N966" s="423"/>
      <c r="O966" s="423"/>
      <c r="P966" s="423"/>
      <c r="Q966" s="423"/>
      <c r="R966" s="423"/>
      <c r="S966" s="423"/>
      <c r="T966" s="423"/>
      <c r="U966" s="423"/>
      <c r="V966" s="423"/>
      <c r="W966" s="423"/>
      <c r="X966" s="423"/>
      <c r="Y966" s="423"/>
      <c r="Z966" s="423"/>
    </row>
    <row r="967" spans="1:26" ht="15.75" customHeight="1">
      <c r="A967" s="570"/>
      <c r="B967" s="547"/>
      <c r="C967" s="571"/>
      <c r="D967" s="547"/>
      <c r="E967" s="423"/>
      <c r="F967" s="423"/>
      <c r="G967" s="423"/>
      <c r="H967" s="423"/>
      <c r="I967" s="423"/>
      <c r="J967" s="423"/>
      <c r="K967" s="423"/>
      <c r="L967" s="423"/>
      <c r="M967" s="423"/>
      <c r="N967" s="423"/>
      <c r="O967" s="423"/>
      <c r="P967" s="423"/>
      <c r="Q967" s="423"/>
      <c r="R967" s="423"/>
      <c r="S967" s="423"/>
      <c r="T967" s="423"/>
      <c r="U967" s="423"/>
      <c r="V967" s="423"/>
      <c r="W967" s="423"/>
      <c r="X967" s="423"/>
      <c r="Y967" s="423"/>
      <c r="Z967" s="423"/>
    </row>
    <row r="968" spans="1:26" ht="15.75" customHeight="1">
      <c r="A968" s="570"/>
      <c r="B968" s="547"/>
      <c r="C968" s="571"/>
      <c r="D968" s="547"/>
      <c r="E968" s="423"/>
      <c r="F968" s="423"/>
      <c r="G968" s="423"/>
      <c r="H968" s="423"/>
      <c r="I968" s="423"/>
      <c r="J968" s="423"/>
      <c r="K968" s="423"/>
      <c r="L968" s="423"/>
      <c r="M968" s="423"/>
      <c r="N968" s="423"/>
      <c r="O968" s="423"/>
      <c r="P968" s="423"/>
      <c r="Q968" s="423"/>
      <c r="R968" s="423"/>
      <c r="S968" s="423"/>
      <c r="T968" s="423"/>
      <c r="U968" s="423"/>
      <c r="V968" s="423"/>
      <c r="W968" s="423"/>
      <c r="X968" s="423"/>
      <c r="Y968" s="423"/>
      <c r="Z968" s="423"/>
    </row>
    <row r="969" spans="1:26" ht="15.75" customHeight="1">
      <c r="A969" s="570"/>
      <c r="B969" s="547"/>
      <c r="C969" s="571"/>
      <c r="D969" s="547"/>
      <c r="E969" s="423"/>
      <c r="F969" s="423"/>
      <c r="G969" s="423"/>
      <c r="H969" s="423"/>
      <c r="I969" s="423"/>
      <c r="J969" s="423"/>
      <c r="K969" s="423"/>
      <c r="L969" s="423"/>
      <c r="M969" s="423"/>
      <c r="N969" s="423"/>
      <c r="O969" s="423"/>
      <c r="P969" s="423"/>
      <c r="Q969" s="423"/>
      <c r="R969" s="423"/>
      <c r="S969" s="423"/>
      <c r="T969" s="423"/>
      <c r="U969" s="423"/>
      <c r="V969" s="423"/>
      <c r="W969" s="423"/>
      <c r="X969" s="423"/>
      <c r="Y969" s="423"/>
      <c r="Z969" s="423"/>
    </row>
    <row r="970" spans="1:26" ht="15.75" customHeight="1">
      <c r="A970" s="570"/>
      <c r="B970" s="547"/>
      <c r="C970" s="571"/>
      <c r="D970" s="547"/>
      <c r="E970" s="423"/>
      <c r="F970" s="423"/>
      <c r="G970" s="423"/>
      <c r="H970" s="423"/>
      <c r="I970" s="423"/>
      <c r="J970" s="423"/>
      <c r="K970" s="423"/>
      <c r="L970" s="423"/>
      <c r="M970" s="423"/>
      <c r="N970" s="423"/>
      <c r="O970" s="423"/>
      <c r="P970" s="423"/>
      <c r="Q970" s="423"/>
      <c r="R970" s="423"/>
      <c r="S970" s="423"/>
      <c r="T970" s="423"/>
      <c r="U970" s="423"/>
      <c r="V970" s="423"/>
      <c r="W970" s="423"/>
      <c r="X970" s="423"/>
      <c r="Y970" s="423"/>
      <c r="Z970" s="423"/>
    </row>
    <row r="971" spans="1:26" ht="15.75" customHeight="1">
      <c r="A971" s="570"/>
      <c r="B971" s="547"/>
      <c r="C971" s="571"/>
      <c r="D971" s="547"/>
      <c r="E971" s="423"/>
      <c r="F971" s="423"/>
      <c r="G971" s="423"/>
      <c r="H971" s="423"/>
      <c r="I971" s="423"/>
      <c r="J971" s="423"/>
      <c r="K971" s="423"/>
      <c r="L971" s="423"/>
      <c r="M971" s="423"/>
      <c r="N971" s="423"/>
      <c r="O971" s="423"/>
      <c r="P971" s="423"/>
      <c r="Q971" s="423"/>
      <c r="R971" s="423"/>
      <c r="S971" s="423"/>
      <c r="T971" s="423"/>
      <c r="U971" s="423"/>
      <c r="V971" s="423"/>
      <c r="W971" s="423"/>
      <c r="X971" s="423"/>
      <c r="Y971" s="423"/>
      <c r="Z971" s="423"/>
    </row>
    <row r="972" spans="1:26" ht="15.75" customHeight="1">
      <c r="A972" s="570"/>
      <c r="B972" s="547"/>
      <c r="C972" s="571"/>
      <c r="D972" s="547"/>
      <c r="E972" s="423"/>
      <c r="F972" s="423"/>
      <c r="G972" s="423"/>
      <c r="H972" s="423"/>
      <c r="I972" s="423"/>
      <c r="J972" s="423"/>
      <c r="K972" s="423"/>
      <c r="L972" s="423"/>
      <c r="M972" s="423"/>
      <c r="N972" s="423"/>
      <c r="O972" s="423"/>
      <c r="P972" s="423"/>
      <c r="Q972" s="423"/>
      <c r="R972" s="423"/>
      <c r="S972" s="423"/>
      <c r="T972" s="423"/>
      <c r="U972" s="423"/>
      <c r="V972" s="423"/>
      <c r="W972" s="423"/>
      <c r="X972" s="423"/>
      <c r="Y972" s="423"/>
      <c r="Z972" s="423"/>
    </row>
    <row r="973" spans="1:26" ht="15.75" customHeight="1">
      <c r="A973" s="570"/>
      <c r="B973" s="547"/>
      <c r="C973" s="571"/>
      <c r="D973" s="547"/>
      <c r="E973" s="423"/>
      <c r="F973" s="423"/>
      <c r="G973" s="423"/>
      <c r="H973" s="423"/>
      <c r="I973" s="423"/>
      <c r="J973" s="423"/>
      <c r="K973" s="423"/>
      <c r="L973" s="423"/>
      <c r="M973" s="423"/>
      <c r="N973" s="423"/>
      <c r="O973" s="423"/>
      <c r="P973" s="423"/>
      <c r="Q973" s="423"/>
      <c r="R973" s="423"/>
      <c r="S973" s="423"/>
      <c r="T973" s="423"/>
      <c r="U973" s="423"/>
      <c r="V973" s="423"/>
      <c r="W973" s="423"/>
      <c r="X973" s="423"/>
      <c r="Y973" s="423"/>
      <c r="Z973" s="423"/>
    </row>
    <row r="974" spans="1:26" ht="15.75" customHeight="1">
      <c r="A974" s="570"/>
      <c r="B974" s="547"/>
      <c r="C974" s="571"/>
      <c r="D974" s="547"/>
      <c r="E974" s="423"/>
      <c r="F974" s="423"/>
      <c r="G974" s="423"/>
      <c r="H974" s="423"/>
      <c r="I974" s="423"/>
      <c r="J974" s="423"/>
      <c r="K974" s="423"/>
      <c r="L974" s="423"/>
      <c r="M974" s="423"/>
      <c r="N974" s="423"/>
      <c r="O974" s="423"/>
      <c r="P974" s="423"/>
      <c r="Q974" s="423"/>
      <c r="R974" s="423"/>
      <c r="S974" s="423"/>
      <c r="T974" s="423"/>
      <c r="U974" s="423"/>
      <c r="V974" s="423"/>
      <c r="W974" s="423"/>
      <c r="X974" s="423"/>
      <c r="Y974" s="423"/>
      <c r="Z974" s="423"/>
    </row>
    <row r="975" spans="1:26" ht="15.75" customHeight="1">
      <c r="A975" s="570"/>
      <c r="B975" s="547"/>
      <c r="C975" s="571"/>
      <c r="D975" s="547"/>
      <c r="E975" s="423"/>
      <c r="F975" s="423"/>
      <c r="G975" s="423"/>
      <c r="H975" s="423"/>
      <c r="I975" s="423"/>
      <c r="J975" s="423"/>
      <c r="K975" s="423"/>
      <c r="L975" s="423"/>
      <c r="M975" s="423"/>
      <c r="N975" s="423"/>
      <c r="O975" s="423"/>
      <c r="P975" s="423"/>
      <c r="Q975" s="423"/>
      <c r="R975" s="423"/>
      <c r="S975" s="423"/>
      <c r="T975" s="423"/>
      <c r="U975" s="423"/>
      <c r="V975" s="423"/>
      <c r="W975" s="423"/>
      <c r="X975" s="423"/>
      <c r="Y975" s="423"/>
      <c r="Z975" s="423"/>
    </row>
    <row r="976" spans="1:26" ht="15.75" customHeight="1">
      <c r="A976" s="570"/>
      <c r="B976" s="547"/>
      <c r="C976" s="571"/>
      <c r="D976" s="547"/>
      <c r="E976" s="423"/>
      <c r="F976" s="423"/>
      <c r="G976" s="423"/>
      <c r="H976" s="423"/>
      <c r="I976" s="423"/>
      <c r="J976" s="423"/>
      <c r="K976" s="423"/>
      <c r="L976" s="423"/>
      <c r="M976" s="423"/>
      <c r="N976" s="423"/>
      <c r="O976" s="423"/>
      <c r="P976" s="423"/>
      <c r="Q976" s="423"/>
      <c r="R976" s="423"/>
      <c r="S976" s="423"/>
      <c r="T976" s="423"/>
      <c r="U976" s="423"/>
      <c r="V976" s="423"/>
      <c r="W976" s="423"/>
      <c r="X976" s="423"/>
      <c r="Y976" s="423"/>
      <c r="Z976" s="423"/>
    </row>
    <row r="977" spans="1:26" ht="15.75" customHeight="1">
      <c r="A977" s="570"/>
      <c r="B977" s="547"/>
      <c r="C977" s="571"/>
      <c r="D977" s="547"/>
      <c r="E977" s="423"/>
      <c r="F977" s="423"/>
      <c r="G977" s="423"/>
      <c r="H977" s="423"/>
      <c r="I977" s="423"/>
      <c r="J977" s="423"/>
      <c r="K977" s="423"/>
      <c r="L977" s="423"/>
      <c r="M977" s="423"/>
      <c r="N977" s="423"/>
      <c r="O977" s="423"/>
      <c r="P977" s="423"/>
      <c r="Q977" s="423"/>
      <c r="R977" s="423"/>
      <c r="S977" s="423"/>
      <c r="T977" s="423"/>
      <c r="U977" s="423"/>
      <c r="V977" s="423"/>
      <c r="W977" s="423"/>
      <c r="X977" s="423"/>
      <c r="Y977" s="423"/>
      <c r="Z977" s="423"/>
    </row>
    <row r="978" spans="1:26" ht="15.75" customHeight="1">
      <c r="A978" s="570"/>
      <c r="B978" s="547"/>
      <c r="C978" s="571"/>
      <c r="D978" s="547"/>
      <c r="E978" s="423"/>
      <c r="F978" s="423"/>
      <c r="G978" s="423"/>
      <c r="H978" s="423"/>
      <c r="I978" s="423"/>
      <c r="J978" s="423"/>
      <c r="K978" s="423"/>
      <c r="L978" s="423"/>
      <c r="M978" s="423"/>
      <c r="N978" s="423"/>
      <c r="O978" s="423"/>
      <c r="P978" s="423"/>
      <c r="Q978" s="423"/>
      <c r="R978" s="423"/>
      <c r="S978" s="423"/>
      <c r="T978" s="423"/>
      <c r="U978" s="423"/>
      <c r="V978" s="423"/>
      <c r="W978" s="423"/>
      <c r="X978" s="423"/>
      <c r="Y978" s="423"/>
      <c r="Z978" s="423"/>
    </row>
    <row r="979" spans="1:26" ht="15.75" customHeight="1">
      <c r="A979" s="570"/>
      <c r="B979" s="547"/>
      <c r="C979" s="571"/>
      <c r="D979" s="547"/>
      <c r="E979" s="423"/>
      <c r="F979" s="423"/>
      <c r="G979" s="423"/>
      <c r="H979" s="423"/>
      <c r="I979" s="423"/>
      <c r="J979" s="423"/>
      <c r="K979" s="423"/>
      <c r="L979" s="423"/>
      <c r="M979" s="423"/>
      <c r="N979" s="423"/>
      <c r="O979" s="423"/>
      <c r="P979" s="423"/>
      <c r="Q979" s="423"/>
      <c r="R979" s="423"/>
      <c r="S979" s="423"/>
      <c r="T979" s="423"/>
      <c r="U979" s="423"/>
      <c r="V979" s="423"/>
      <c r="W979" s="423"/>
      <c r="X979" s="423"/>
      <c r="Y979" s="423"/>
      <c r="Z979" s="423"/>
    </row>
    <row r="980" spans="1:26" ht="15.75" customHeight="1">
      <c r="A980" s="570"/>
      <c r="B980" s="547"/>
      <c r="C980" s="571"/>
      <c r="D980" s="547"/>
      <c r="E980" s="423"/>
      <c r="F980" s="423"/>
      <c r="G980" s="423"/>
      <c r="H980" s="423"/>
      <c r="I980" s="423"/>
      <c r="J980" s="423"/>
      <c r="K980" s="423"/>
      <c r="L980" s="423"/>
      <c r="M980" s="423"/>
      <c r="N980" s="423"/>
      <c r="O980" s="423"/>
      <c r="P980" s="423"/>
      <c r="Q980" s="423"/>
      <c r="R980" s="423"/>
      <c r="S980" s="423"/>
      <c r="T980" s="423"/>
      <c r="U980" s="423"/>
      <c r="V980" s="423"/>
      <c r="W980" s="423"/>
      <c r="X980" s="423"/>
      <c r="Y980" s="423"/>
      <c r="Z980" s="423"/>
    </row>
    <row r="981" spans="1:26" ht="15.75" customHeight="1">
      <c r="A981" s="570"/>
      <c r="B981" s="547"/>
      <c r="C981" s="571"/>
      <c r="D981" s="547"/>
      <c r="E981" s="423"/>
      <c r="F981" s="423"/>
      <c r="G981" s="423"/>
      <c r="H981" s="423"/>
      <c r="I981" s="423"/>
      <c r="J981" s="423"/>
      <c r="K981" s="423"/>
      <c r="L981" s="423"/>
      <c r="M981" s="423"/>
      <c r="N981" s="423"/>
      <c r="O981" s="423"/>
      <c r="P981" s="423"/>
      <c r="Q981" s="423"/>
      <c r="R981" s="423"/>
      <c r="S981" s="423"/>
      <c r="T981" s="423"/>
      <c r="U981" s="423"/>
      <c r="V981" s="423"/>
      <c r="W981" s="423"/>
      <c r="X981" s="423"/>
      <c r="Y981" s="423"/>
      <c r="Z981" s="423"/>
    </row>
    <row r="982" spans="1:26" ht="15.75" customHeight="1">
      <c r="A982" s="570"/>
      <c r="B982" s="547"/>
      <c r="C982" s="571"/>
      <c r="D982" s="547"/>
      <c r="E982" s="423"/>
      <c r="F982" s="423"/>
      <c r="G982" s="423"/>
      <c r="H982" s="423"/>
      <c r="I982" s="423"/>
      <c r="J982" s="423"/>
      <c r="K982" s="423"/>
      <c r="L982" s="423"/>
      <c r="M982" s="423"/>
      <c r="N982" s="423"/>
      <c r="O982" s="423"/>
      <c r="P982" s="423"/>
      <c r="Q982" s="423"/>
      <c r="R982" s="423"/>
      <c r="S982" s="423"/>
      <c r="T982" s="423"/>
      <c r="U982" s="423"/>
      <c r="V982" s="423"/>
      <c r="W982" s="423"/>
      <c r="X982" s="423"/>
      <c r="Y982" s="423"/>
      <c r="Z982" s="423"/>
    </row>
    <row r="983" spans="1:26" ht="15.75" customHeight="1">
      <c r="A983" s="570"/>
      <c r="B983" s="547"/>
      <c r="C983" s="571"/>
      <c r="D983" s="547"/>
      <c r="E983" s="423"/>
      <c r="F983" s="423"/>
      <c r="G983" s="423"/>
      <c r="H983" s="423"/>
      <c r="I983" s="423"/>
      <c r="J983" s="423"/>
      <c r="K983" s="423"/>
      <c r="L983" s="423"/>
      <c r="M983" s="423"/>
      <c r="N983" s="423"/>
      <c r="O983" s="423"/>
      <c r="P983" s="423"/>
      <c r="Q983" s="423"/>
      <c r="R983" s="423"/>
      <c r="S983" s="423"/>
      <c r="T983" s="423"/>
      <c r="U983" s="423"/>
      <c r="V983" s="423"/>
      <c r="W983" s="423"/>
      <c r="X983" s="423"/>
      <c r="Y983" s="423"/>
      <c r="Z983" s="423"/>
    </row>
    <row r="984" spans="1:26" ht="15.75" customHeight="1">
      <c r="A984" s="570"/>
      <c r="B984" s="547"/>
      <c r="C984" s="571"/>
      <c r="D984" s="547"/>
      <c r="E984" s="423"/>
      <c r="F984" s="423"/>
      <c r="G984" s="423"/>
      <c r="H984" s="423"/>
      <c r="I984" s="423"/>
      <c r="J984" s="423"/>
      <c r="K984" s="423"/>
      <c r="L984" s="423"/>
      <c r="M984" s="423"/>
      <c r="N984" s="423"/>
      <c r="O984" s="423"/>
      <c r="P984" s="423"/>
      <c r="Q984" s="423"/>
      <c r="R984" s="423"/>
      <c r="S984" s="423"/>
      <c r="T984" s="423"/>
      <c r="U984" s="423"/>
      <c r="V984" s="423"/>
      <c r="W984" s="423"/>
      <c r="X984" s="423"/>
      <c r="Y984" s="423"/>
      <c r="Z984" s="423"/>
    </row>
    <row r="985" spans="1:26" ht="15.75" customHeight="1">
      <c r="A985" s="570"/>
      <c r="B985" s="547"/>
      <c r="C985" s="571"/>
      <c r="D985" s="547"/>
      <c r="E985" s="423"/>
      <c r="F985" s="423"/>
      <c r="G985" s="423"/>
      <c r="H985" s="423"/>
      <c r="I985" s="423"/>
      <c r="J985" s="423"/>
      <c r="K985" s="423"/>
      <c r="L985" s="423"/>
      <c r="M985" s="423"/>
      <c r="N985" s="423"/>
      <c r="O985" s="423"/>
      <c r="P985" s="423"/>
      <c r="Q985" s="423"/>
      <c r="R985" s="423"/>
      <c r="S985" s="423"/>
      <c r="T985" s="423"/>
      <c r="U985" s="423"/>
      <c r="V985" s="423"/>
      <c r="W985" s="423"/>
      <c r="X985" s="423"/>
      <c r="Y985" s="423"/>
      <c r="Z985" s="423"/>
    </row>
    <row r="986" spans="1:26" ht="15.75" customHeight="1">
      <c r="A986" s="570"/>
      <c r="B986" s="547"/>
      <c r="C986" s="571"/>
      <c r="D986" s="547"/>
      <c r="E986" s="423"/>
      <c r="F986" s="423"/>
      <c r="G986" s="423"/>
      <c r="H986" s="423"/>
      <c r="I986" s="423"/>
      <c r="J986" s="423"/>
      <c r="K986" s="423"/>
      <c r="L986" s="423"/>
      <c r="M986" s="423"/>
      <c r="N986" s="423"/>
      <c r="O986" s="423"/>
      <c r="P986" s="423"/>
      <c r="Q986" s="423"/>
      <c r="R986" s="423"/>
      <c r="S986" s="423"/>
      <c r="T986" s="423"/>
      <c r="U986" s="423"/>
      <c r="V986" s="423"/>
      <c r="W986" s="423"/>
      <c r="X986" s="423"/>
      <c r="Y986" s="423"/>
      <c r="Z986" s="423"/>
    </row>
    <row r="987" spans="1:26" ht="15.75" customHeight="1">
      <c r="A987" s="570"/>
      <c r="B987" s="547"/>
      <c r="C987" s="571"/>
      <c r="D987" s="547"/>
      <c r="E987" s="423"/>
      <c r="F987" s="423"/>
      <c r="G987" s="423"/>
      <c r="H987" s="423"/>
      <c r="I987" s="423"/>
      <c r="J987" s="423"/>
      <c r="K987" s="423"/>
      <c r="L987" s="423"/>
      <c r="M987" s="423"/>
      <c r="N987" s="423"/>
      <c r="O987" s="423"/>
      <c r="P987" s="423"/>
      <c r="Q987" s="423"/>
      <c r="R987" s="423"/>
      <c r="S987" s="423"/>
      <c r="T987" s="423"/>
      <c r="U987" s="423"/>
      <c r="V987" s="423"/>
      <c r="W987" s="423"/>
      <c r="X987" s="423"/>
      <c r="Y987" s="423"/>
      <c r="Z987" s="423"/>
    </row>
    <row r="988" spans="1:26" ht="15.75" customHeight="1">
      <c r="A988" s="570"/>
      <c r="B988" s="547"/>
      <c r="C988" s="571"/>
      <c r="D988" s="547"/>
      <c r="E988" s="423"/>
      <c r="F988" s="423"/>
      <c r="G988" s="423"/>
      <c r="H988" s="423"/>
      <c r="I988" s="423"/>
      <c r="J988" s="423"/>
      <c r="K988" s="423"/>
      <c r="L988" s="423"/>
      <c r="M988" s="423"/>
      <c r="N988" s="423"/>
      <c r="O988" s="423"/>
      <c r="P988" s="423"/>
      <c r="Q988" s="423"/>
      <c r="R988" s="423"/>
      <c r="S988" s="423"/>
      <c r="T988" s="423"/>
      <c r="U988" s="423"/>
      <c r="V988" s="423"/>
      <c r="W988" s="423"/>
      <c r="X988" s="423"/>
      <c r="Y988" s="423"/>
      <c r="Z988" s="423"/>
    </row>
    <row r="989" spans="1:26" ht="15.75" customHeight="1">
      <c r="A989" s="570"/>
      <c r="B989" s="547"/>
      <c r="C989" s="571"/>
      <c r="D989" s="547"/>
      <c r="E989" s="423"/>
      <c r="F989" s="423"/>
      <c r="G989" s="423"/>
      <c r="H989" s="423"/>
      <c r="I989" s="423"/>
      <c r="J989" s="423"/>
      <c r="K989" s="423"/>
      <c r="L989" s="423"/>
      <c r="M989" s="423"/>
      <c r="N989" s="423"/>
      <c r="O989" s="423"/>
      <c r="P989" s="423"/>
      <c r="Q989" s="423"/>
      <c r="R989" s="423"/>
      <c r="S989" s="423"/>
      <c r="T989" s="423"/>
      <c r="U989" s="423"/>
      <c r="V989" s="423"/>
      <c r="W989" s="423"/>
      <c r="X989" s="423"/>
      <c r="Y989" s="423"/>
      <c r="Z989" s="423"/>
    </row>
    <row r="990" spans="1:26" ht="15.75" customHeight="1">
      <c r="A990" s="570"/>
      <c r="B990" s="547"/>
      <c r="C990" s="571"/>
      <c r="D990" s="547"/>
      <c r="E990" s="423"/>
      <c r="F990" s="423"/>
      <c r="G990" s="423"/>
      <c r="H990" s="423"/>
      <c r="I990" s="423"/>
      <c r="J990" s="423"/>
      <c r="K990" s="423"/>
      <c r="L990" s="423"/>
      <c r="M990" s="423"/>
      <c r="N990" s="423"/>
      <c r="O990" s="423"/>
      <c r="P990" s="423"/>
      <c r="Q990" s="423"/>
      <c r="R990" s="423"/>
      <c r="S990" s="423"/>
      <c r="T990" s="423"/>
      <c r="U990" s="423"/>
      <c r="V990" s="423"/>
      <c r="W990" s="423"/>
      <c r="X990" s="423"/>
      <c r="Y990" s="423"/>
      <c r="Z990" s="423"/>
    </row>
    <row r="991" spans="1:26" ht="15.75" customHeight="1">
      <c r="A991" s="570"/>
      <c r="B991" s="547"/>
      <c r="C991" s="571"/>
      <c r="D991" s="547"/>
      <c r="E991" s="423"/>
      <c r="F991" s="423"/>
      <c r="G991" s="423"/>
      <c r="H991" s="423"/>
      <c r="I991" s="423"/>
      <c r="J991" s="423"/>
      <c r="K991" s="423"/>
      <c r="L991" s="423"/>
      <c r="M991" s="423"/>
      <c r="N991" s="423"/>
      <c r="O991" s="423"/>
      <c r="P991" s="423"/>
      <c r="Q991" s="423"/>
      <c r="R991" s="423"/>
      <c r="S991" s="423"/>
      <c r="T991" s="423"/>
      <c r="U991" s="423"/>
      <c r="V991" s="423"/>
      <c r="W991" s="423"/>
      <c r="X991" s="423"/>
      <c r="Y991" s="423"/>
      <c r="Z991" s="423"/>
    </row>
    <row r="992" spans="1:26" ht="15.75" customHeight="1">
      <c r="A992" s="570"/>
      <c r="B992" s="547"/>
      <c r="C992" s="571"/>
      <c r="D992" s="547"/>
      <c r="E992" s="423"/>
      <c r="F992" s="423"/>
      <c r="G992" s="423"/>
      <c r="H992" s="423"/>
      <c r="I992" s="423"/>
      <c r="J992" s="423"/>
      <c r="K992" s="423"/>
      <c r="L992" s="423"/>
      <c r="M992" s="423"/>
      <c r="N992" s="423"/>
      <c r="O992" s="423"/>
      <c r="P992" s="423"/>
      <c r="Q992" s="423"/>
      <c r="R992" s="423"/>
      <c r="S992" s="423"/>
      <c r="T992" s="423"/>
      <c r="U992" s="423"/>
      <c r="V992" s="423"/>
      <c r="W992" s="423"/>
      <c r="X992" s="423"/>
      <c r="Y992" s="423"/>
      <c r="Z992" s="423"/>
    </row>
    <row r="993" spans="1:26" ht="15.75" customHeight="1">
      <c r="A993" s="570"/>
      <c r="B993" s="547"/>
      <c r="C993" s="571"/>
      <c r="D993" s="547"/>
      <c r="E993" s="423"/>
      <c r="F993" s="423"/>
      <c r="G993" s="423"/>
      <c r="H993" s="423"/>
      <c r="I993" s="423"/>
      <c r="J993" s="423"/>
      <c r="K993" s="423"/>
      <c r="L993" s="423"/>
      <c r="M993" s="423"/>
      <c r="N993" s="423"/>
      <c r="O993" s="423"/>
      <c r="P993" s="423"/>
      <c r="Q993" s="423"/>
      <c r="R993" s="423"/>
      <c r="S993" s="423"/>
      <c r="T993" s="423"/>
      <c r="U993" s="423"/>
      <c r="V993" s="423"/>
      <c r="W993" s="423"/>
      <c r="X993" s="423"/>
      <c r="Y993" s="423"/>
      <c r="Z993" s="423"/>
    </row>
    <row r="994" spans="1:26" ht="15.75" customHeight="1">
      <c r="A994" s="570"/>
      <c r="B994" s="547"/>
      <c r="C994" s="571"/>
      <c r="D994" s="547"/>
      <c r="E994" s="423"/>
      <c r="F994" s="423"/>
      <c r="G994" s="423"/>
      <c r="H994" s="423"/>
      <c r="I994" s="423"/>
      <c r="J994" s="423"/>
      <c r="K994" s="423"/>
      <c r="L994" s="423"/>
      <c r="M994" s="423"/>
      <c r="N994" s="423"/>
      <c r="O994" s="423"/>
      <c r="P994" s="423"/>
      <c r="Q994" s="423"/>
      <c r="R994" s="423"/>
      <c r="S994" s="423"/>
      <c r="T994" s="423"/>
      <c r="U994" s="423"/>
      <c r="V994" s="423"/>
      <c r="W994" s="423"/>
      <c r="X994" s="423"/>
      <c r="Y994" s="423"/>
      <c r="Z994" s="423"/>
    </row>
    <row r="995" spans="1:26" ht="15.75" customHeight="1">
      <c r="A995" s="570"/>
      <c r="B995" s="547"/>
      <c r="C995" s="571"/>
      <c r="D995" s="547"/>
      <c r="E995" s="423"/>
      <c r="F995" s="423"/>
      <c r="G995" s="423"/>
      <c r="H995" s="423"/>
      <c r="I995" s="423"/>
      <c r="J995" s="423"/>
      <c r="K995" s="423"/>
      <c r="L995" s="423"/>
      <c r="M995" s="423"/>
      <c r="N995" s="423"/>
      <c r="O995" s="423"/>
      <c r="P995" s="423"/>
      <c r="Q995" s="423"/>
      <c r="R995" s="423"/>
      <c r="S995" s="423"/>
      <c r="T995" s="423"/>
      <c r="U995" s="423"/>
      <c r="V995" s="423"/>
      <c r="W995" s="423"/>
      <c r="X995" s="423"/>
      <c r="Y995" s="423"/>
      <c r="Z995" s="423"/>
    </row>
    <row r="996" spans="1:26" ht="15.75" customHeight="1">
      <c r="A996" s="570"/>
      <c r="B996" s="547"/>
      <c r="C996" s="571"/>
      <c r="D996" s="547"/>
      <c r="E996" s="423"/>
      <c r="F996" s="423"/>
      <c r="G996" s="423"/>
      <c r="H996" s="423"/>
      <c r="I996" s="423"/>
      <c r="J996" s="423"/>
      <c r="K996" s="423"/>
      <c r="L996" s="423"/>
      <c r="M996" s="423"/>
      <c r="N996" s="423"/>
      <c r="O996" s="423"/>
      <c r="P996" s="423"/>
      <c r="Q996" s="423"/>
      <c r="R996" s="423"/>
      <c r="S996" s="423"/>
      <c r="T996" s="423"/>
      <c r="U996" s="423"/>
      <c r="V996" s="423"/>
      <c r="W996" s="423"/>
      <c r="X996" s="423"/>
      <c r="Y996" s="423"/>
      <c r="Z996" s="423"/>
    </row>
    <row r="997" spans="1:26" ht="15.75" customHeight="1">
      <c r="A997" s="570"/>
      <c r="B997" s="547"/>
      <c r="C997" s="571"/>
      <c r="D997" s="547"/>
      <c r="E997" s="423"/>
      <c r="F997" s="423"/>
      <c r="G997" s="423"/>
      <c r="H997" s="423"/>
      <c r="I997" s="423"/>
      <c r="J997" s="423"/>
      <c r="K997" s="423"/>
      <c r="L997" s="423"/>
      <c r="M997" s="423"/>
      <c r="N997" s="423"/>
      <c r="O997" s="423"/>
      <c r="P997" s="423"/>
      <c r="Q997" s="423"/>
      <c r="R997" s="423"/>
      <c r="S997" s="423"/>
      <c r="T997" s="423"/>
      <c r="U997" s="423"/>
      <c r="V997" s="423"/>
      <c r="W997" s="423"/>
      <c r="X997" s="423"/>
      <c r="Y997" s="423"/>
      <c r="Z997" s="423"/>
    </row>
    <row r="998" spans="1:26" ht="15.75" customHeight="1">
      <c r="A998" s="570"/>
      <c r="B998" s="547"/>
      <c r="C998" s="571"/>
      <c r="D998" s="547"/>
      <c r="E998" s="423"/>
      <c r="F998" s="423"/>
      <c r="G998" s="423"/>
      <c r="H998" s="423"/>
      <c r="I998" s="423"/>
      <c r="J998" s="423"/>
      <c r="K998" s="423"/>
      <c r="L998" s="423"/>
      <c r="M998" s="423"/>
      <c r="N998" s="423"/>
      <c r="O998" s="423"/>
      <c r="P998" s="423"/>
      <c r="Q998" s="423"/>
      <c r="R998" s="423"/>
      <c r="S998" s="423"/>
      <c r="T998" s="423"/>
      <c r="U998" s="423"/>
      <c r="V998" s="423"/>
      <c r="W998" s="423"/>
      <c r="X998" s="423"/>
      <c r="Y998" s="423"/>
      <c r="Z998" s="423"/>
    </row>
    <row r="999" spans="1:26" ht="15.75" customHeight="1">
      <c r="A999" s="570"/>
      <c r="B999" s="547"/>
      <c r="C999" s="571"/>
      <c r="D999" s="547"/>
      <c r="E999" s="423"/>
      <c r="F999" s="423"/>
      <c r="G999" s="423"/>
      <c r="H999" s="423"/>
      <c r="I999" s="423"/>
      <c r="J999" s="423"/>
      <c r="K999" s="423"/>
      <c r="L999" s="423"/>
      <c r="M999" s="423"/>
      <c r="N999" s="423"/>
      <c r="O999" s="423"/>
      <c r="P999" s="423"/>
      <c r="Q999" s="423"/>
      <c r="R999" s="423"/>
      <c r="S999" s="423"/>
      <c r="T999" s="423"/>
      <c r="U999" s="423"/>
      <c r="V999" s="423"/>
      <c r="W999" s="423"/>
      <c r="X999" s="423"/>
      <c r="Y999" s="423"/>
      <c r="Z999" s="423"/>
    </row>
    <row r="1000" spans="1:26" ht="15.75" customHeight="1">
      <c r="A1000" s="570"/>
      <c r="B1000" s="547"/>
      <c r="C1000" s="571"/>
      <c r="D1000" s="547"/>
      <c r="E1000" s="423"/>
      <c r="F1000" s="423"/>
      <c r="G1000" s="423"/>
      <c r="H1000" s="423"/>
      <c r="I1000" s="423"/>
      <c r="J1000" s="423"/>
      <c r="K1000" s="423"/>
      <c r="L1000" s="423"/>
      <c r="M1000" s="423"/>
      <c r="N1000" s="423"/>
      <c r="O1000" s="423"/>
      <c r="P1000" s="423"/>
      <c r="Q1000" s="423"/>
      <c r="R1000" s="423"/>
      <c r="S1000" s="423"/>
      <c r="T1000" s="423"/>
      <c r="U1000" s="423"/>
      <c r="V1000" s="423"/>
      <c r="W1000" s="423"/>
      <c r="X1000" s="423"/>
      <c r="Y1000" s="423"/>
      <c r="Z1000" s="423"/>
    </row>
    <row r="1001" spans="1:26" ht="15.75" customHeight="1">
      <c r="A1001" s="570"/>
      <c r="B1001" s="547"/>
      <c r="C1001" s="571"/>
      <c r="D1001" s="547"/>
      <c r="E1001" s="423"/>
      <c r="F1001" s="423"/>
      <c r="G1001" s="423"/>
      <c r="H1001" s="423"/>
      <c r="I1001" s="423"/>
      <c r="J1001" s="423"/>
      <c r="K1001" s="423"/>
      <c r="L1001" s="423"/>
      <c r="M1001" s="423"/>
      <c r="N1001" s="423"/>
      <c r="O1001" s="423"/>
      <c r="P1001" s="423"/>
      <c r="Q1001" s="423"/>
      <c r="R1001" s="423"/>
      <c r="S1001" s="423"/>
      <c r="T1001" s="423"/>
      <c r="U1001" s="423"/>
      <c r="V1001" s="423"/>
      <c r="W1001" s="423"/>
      <c r="X1001" s="423"/>
      <c r="Y1001" s="423"/>
      <c r="Z1001" s="423"/>
    </row>
    <row r="1002" spans="1:26" ht="15.75" customHeight="1">
      <c r="A1002" s="570"/>
      <c r="B1002" s="547"/>
      <c r="C1002" s="571"/>
      <c r="D1002" s="547"/>
      <c r="E1002" s="423"/>
      <c r="F1002" s="423"/>
      <c r="G1002" s="423"/>
      <c r="H1002" s="423"/>
      <c r="I1002" s="423"/>
      <c r="J1002" s="423"/>
      <c r="K1002" s="423"/>
      <c r="L1002" s="423"/>
      <c r="M1002" s="423"/>
      <c r="N1002" s="423"/>
      <c r="O1002" s="423"/>
      <c r="P1002" s="423"/>
      <c r="Q1002" s="423"/>
      <c r="R1002" s="423"/>
      <c r="S1002" s="423"/>
      <c r="T1002" s="423"/>
      <c r="U1002" s="423"/>
      <c r="V1002" s="423"/>
      <c r="W1002" s="423"/>
      <c r="X1002" s="423"/>
      <c r="Y1002" s="423"/>
      <c r="Z1002" s="423"/>
    </row>
    <row r="1003" spans="1:26" ht="15.75" customHeight="1">
      <c r="A1003" s="570"/>
      <c r="B1003" s="547"/>
      <c r="C1003" s="571"/>
      <c r="D1003" s="547"/>
      <c r="E1003" s="423"/>
      <c r="F1003" s="423"/>
      <c r="G1003" s="423"/>
      <c r="H1003" s="423"/>
      <c r="I1003" s="423"/>
      <c r="J1003" s="423"/>
      <c r="K1003" s="423"/>
      <c r="L1003" s="423"/>
      <c r="M1003" s="423"/>
      <c r="N1003" s="423"/>
      <c r="O1003" s="423"/>
      <c r="P1003" s="423"/>
      <c r="Q1003" s="423"/>
      <c r="R1003" s="423"/>
      <c r="S1003" s="423"/>
      <c r="T1003" s="423"/>
      <c r="U1003" s="423"/>
      <c r="V1003" s="423"/>
      <c r="W1003" s="423"/>
      <c r="X1003" s="423"/>
      <c r="Y1003" s="423"/>
      <c r="Z1003" s="423"/>
    </row>
    <row r="1004" spans="1:26" ht="15.75" customHeight="1">
      <c r="A1004" s="570"/>
      <c r="B1004" s="547"/>
      <c r="C1004" s="571"/>
      <c r="D1004" s="547"/>
      <c r="E1004" s="423"/>
      <c r="F1004" s="423"/>
      <c r="G1004" s="423"/>
      <c r="H1004" s="423"/>
      <c r="I1004" s="423"/>
      <c r="J1004" s="423"/>
      <c r="K1004" s="423"/>
      <c r="L1004" s="423"/>
      <c r="M1004" s="423"/>
      <c r="N1004" s="423"/>
      <c r="O1004" s="423"/>
      <c r="P1004" s="423"/>
      <c r="Q1004" s="423"/>
      <c r="R1004" s="423"/>
      <c r="S1004" s="423"/>
      <c r="T1004" s="423"/>
      <c r="U1004" s="423"/>
      <c r="V1004" s="423"/>
      <c r="W1004" s="423"/>
      <c r="X1004" s="423"/>
      <c r="Y1004" s="423"/>
      <c r="Z1004" s="423"/>
    </row>
    <row r="1005" spans="1:26" ht="15.75" customHeight="1">
      <c r="A1005" s="570"/>
      <c r="B1005" s="547"/>
      <c r="C1005" s="571"/>
      <c r="D1005" s="547"/>
      <c r="E1005" s="423"/>
      <c r="F1005" s="423"/>
      <c r="G1005" s="423"/>
      <c r="H1005" s="423"/>
      <c r="I1005" s="423"/>
      <c r="J1005" s="423"/>
      <c r="K1005" s="423"/>
      <c r="L1005" s="423"/>
      <c r="M1005" s="423"/>
      <c r="N1005" s="423"/>
      <c r="O1005" s="423"/>
      <c r="P1005" s="423"/>
      <c r="Q1005" s="423"/>
      <c r="R1005" s="423"/>
      <c r="S1005" s="423"/>
      <c r="T1005" s="423"/>
      <c r="U1005" s="423"/>
      <c r="V1005" s="423"/>
      <c r="W1005" s="423"/>
      <c r="X1005" s="423"/>
      <c r="Y1005" s="423"/>
      <c r="Z1005" s="423"/>
    </row>
  </sheetData>
  <hyperlinks>
    <hyperlink ref="C5" r:id="rId1" xr:uid="{030B3451-8D70-43D8-B32A-7D1CF8B70101}"/>
    <hyperlink ref="C8" r:id="rId2" xr:uid="{D1E8C3A6-18E2-4957-9789-F1D4623E9F0E}"/>
    <hyperlink ref="C24" r:id="rId3" xr:uid="{940BD523-3CF3-460E-AD39-6B87FF606DB1}"/>
    <hyperlink ref="C25" r:id="rId4" xr:uid="{001663D0-51F3-46D2-9231-4541696D1E79}"/>
    <hyperlink ref="C26" r:id="rId5" xr:uid="{67AD502E-E9E1-4C24-ACC6-BAA75F72F8B7}"/>
    <hyperlink ref="C27" r:id="rId6" xr:uid="{2137F1ED-8169-43F7-9723-3DCCDAD48098}"/>
    <hyperlink ref="C28" r:id="rId7" xr:uid="{37FA2B8E-40C3-42BD-A1F1-ADEDBD99628C}"/>
    <hyperlink ref="C29" r:id="rId8" xr:uid="{3AE1667C-5971-4630-934D-FDCD30379CD4}"/>
  </hyperlinks>
  <pageMargins left="0.7" right="0.7" top="0.75" bottom="0.75" header="0" footer="0"/>
  <pageSetup orientation="portrait"/>
  <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BC123-5BC3-419A-A5E1-1A63A94369F6}">
  <sheetPr>
    <outlinePr summaryBelow="0" summaryRight="0"/>
  </sheetPr>
  <dimension ref="A1:Z984"/>
  <sheetViews>
    <sheetView workbookViewId="0"/>
  </sheetViews>
  <sheetFormatPr defaultColWidth="12.6328125" defaultRowHeight="15" customHeight="1"/>
  <cols>
    <col min="1" max="1" width="17.90625" style="350" customWidth="1"/>
    <col min="2" max="2" width="72.36328125" style="350" customWidth="1"/>
    <col min="3" max="3" width="19.90625" style="350" customWidth="1"/>
    <col min="4" max="4" width="23.36328125" style="350" customWidth="1"/>
    <col min="5" max="5" width="24.36328125" style="350" customWidth="1"/>
    <col min="6" max="6" width="10.7265625" style="350" customWidth="1"/>
    <col min="7" max="16384" width="12.6328125" style="350"/>
  </cols>
  <sheetData>
    <row r="1" spans="1:26" ht="72.75" customHeight="1">
      <c r="A1" s="572" t="s">
        <v>2046</v>
      </c>
      <c r="B1" s="573"/>
      <c r="C1" s="574"/>
      <c r="D1" s="574"/>
      <c r="E1" s="575"/>
      <c r="F1" s="574"/>
      <c r="G1" s="576"/>
      <c r="H1" s="576"/>
      <c r="I1" s="576"/>
      <c r="J1" s="576"/>
      <c r="K1" s="576"/>
      <c r="L1" s="576"/>
      <c r="M1" s="576"/>
      <c r="N1" s="576"/>
      <c r="O1" s="576"/>
      <c r="P1" s="576"/>
      <c r="Q1" s="576"/>
      <c r="R1" s="576"/>
      <c r="S1" s="576"/>
      <c r="T1" s="576"/>
      <c r="U1" s="576"/>
      <c r="V1" s="576"/>
      <c r="W1" s="576"/>
      <c r="X1" s="576"/>
      <c r="Y1" s="576"/>
      <c r="Z1" s="576"/>
    </row>
    <row r="2" spans="1:26" ht="15.75" customHeight="1">
      <c r="A2" s="577"/>
      <c r="B2" s="577"/>
      <c r="C2" s="578"/>
      <c r="D2" s="578"/>
      <c r="E2" s="578"/>
      <c r="F2" s="579"/>
    </row>
    <row r="3" spans="1:26" ht="15.75" customHeight="1">
      <c r="A3" s="580"/>
      <c r="B3" s="581"/>
      <c r="C3" s="581"/>
      <c r="D3" s="581"/>
      <c r="E3" s="581"/>
      <c r="F3" s="581"/>
    </row>
    <row r="4" spans="1:26" ht="15.75" customHeight="1">
      <c r="A4" s="582" t="s">
        <v>1759</v>
      </c>
      <c r="B4" s="583"/>
      <c r="C4" s="583"/>
      <c r="D4" s="583"/>
      <c r="E4" s="583"/>
      <c r="F4" s="583"/>
    </row>
    <row r="5" spans="1:26" ht="15.75" customHeight="1">
      <c r="A5" s="584"/>
      <c r="B5" s="585" t="s">
        <v>2047</v>
      </c>
      <c r="C5" s="585" t="s">
        <v>1761</v>
      </c>
      <c r="D5" s="585" t="s">
        <v>2048</v>
      </c>
      <c r="E5" s="585" t="s">
        <v>2049</v>
      </c>
      <c r="F5" s="586"/>
    </row>
    <row r="6" spans="1:26" ht="15.75" customHeight="1">
      <c r="A6" s="587" t="s">
        <v>1857</v>
      </c>
      <c r="B6" s="588"/>
      <c r="C6" s="589"/>
      <c r="D6" s="589"/>
      <c r="E6" s="589"/>
      <c r="F6" s="589"/>
    </row>
    <row r="7" spans="1:26" ht="15.75" customHeight="1">
      <c r="A7" s="590" t="s">
        <v>2050</v>
      </c>
      <c r="B7" s="585" t="s">
        <v>2051</v>
      </c>
      <c r="C7" s="585" t="s">
        <v>1646</v>
      </c>
      <c r="D7" s="585" t="s">
        <v>1761</v>
      </c>
      <c r="E7" s="585" t="s">
        <v>1642</v>
      </c>
      <c r="F7" s="585" t="s">
        <v>2052</v>
      </c>
    </row>
    <row r="8" spans="1:26" ht="15.75" customHeight="1">
      <c r="A8" s="587" t="s">
        <v>2053</v>
      </c>
      <c r="B8" s="591" t="s">
        <v>2054</v>
      </c>
      <c r="C8" s="592" t="s">
        <v>1766</v>
      </c>
      <c r="D8" s="593" t="s">
        <v>2055</v>
      </c>
      <c r="E8" s="592" t="s">
        <v>1643</v>
      </c>
      <c r="F8" s="588"/>
      <c r="G8" s="423" t="s">
        <v>15</v>
      </c>
    </row>
    <row r="9" spans="1:26" ht="15.75" customHeight="1">
      <c r="A9" s="587" t="s">
        <v>2056</v>
      </c>
      <c r="B9" s="591" t="s">
        <v>2057</v>
      </c>
      <c r="C9" s="592" t="s">
        <v>1620</v>
      </c>
      <c r="D9" s="594" t="s">
        <v>2055</v>
      </c>
      <c r="E9" s="595" t="s">
        <v>1643</v>
      </c>
      <c r="F9" s="588"/>
    </row>
    <row r="10" spans="1:26" ht="15.75" customHeight="1">
      <c r="A10" s="587" t="s">
        <v>2058</v>
      </c>
      <c r="B10" s="591" t="s">
        <v>2059</v>
      </c>
      <c r="C10" s="594" t="s">
        <v>1620</v>
      </c>
      <c r="D10" s="594" t="s">
        <v>2055</v>
      </c>
      <c r="E10" s="593" t="s">
        <v>1643</v>
      </c>
      <c r="F10" s="588"/>
    </row>
    <row r="11" spans="1:26" ht="15.75" customHeight="1">
      <c r="A11" s="587" t="s">
        <v>2060</v>
      </c>
      <c r="B11" s="591" t="s">
        <v>2061</v>
      </c>
      <c r="C11" s="588" t="s">
        <v>2062</v>
      </c>
      <c r="D11" s="589"/>
      <c r="E11" s="595" t="s">
        <v>1643</v>
      </c>
      <c r="F11" s="592" t="s">
        <v>2063</v>
      </c>
    </row>
    <row r="12" spans="1:26" ht="15.75" customHeight="1">
      <c r="A12" s="587" t="s">
        <v>2064</v>
      </c>
      <c r="B12" s="591" t="s">
        <v>2065</v>
      </c>
      <c r="C12" s="592" t="s">
        <v>1620</v>
      </c>
      <c r="D12" s="596" t="s">
        <v>2055</v>
      </c>
      <c r="E12" s="595" t="s">
        <v>1643</v>
      </c>
      <c r="F12" s="588"/>
    </row>
    <row r="13" spans="1:26" ht="15.75" customHeight="1">
      <c r="A13" s="587" t="s">
        <v>2066</v>
      </c>
      <c r="B13" s="591" t="s">
        <v>2067</v>
      </c>
      <c r="C13" s="592" t="s">
        <v>1620</v>
      </c>
      <c r="D13" s="594" t="s">
        <v>2055</v>
      </c>
      <c r="E13" s="595" t="s">
        <v>1643</v>
      </c>
      <c r="F13" s="588"/>
    </row>
    <row r="14" spans="1:26" ht="15.75" customHeight="1">
      <c r="A14" s="587" t="s">
        <v>2068</v>
      </c>
      <c r="B14" s="591" t="s">
        <v>2069</v>
      </c>
      <c r="C14" s="592" t="s">
        <v>1620</v>
      </c>
      <c r="D14" s="593" t="s">
        <v>1886</v>
      </c>
      <c r="E14" s="595" t="s">
        <v>1643</v>
      </c>
      <c r="F14" s="588"/>
    </row>
    <row r="15" spans="1:26" ht="15.75" customHeight="1">
      <c r="A15" s="587" t="s">
        <v>2070</v>
      </c>
      <c r="B15" s="591" t="s">
        <v>2071</v>
      </c>
      <c r="C15" s="592" t="s">
        <v>1620</v>
      </c>
      <c r="D15" s="596" t="s">
        <v>2055</v>
      </c>
      <c r="E15" s="595" t="s">
        <v>1643</v>
      </c>
      <c r="F15" s="588"/>
    </row>
    <row r="16" spans="1:26" ht="15.75" customHeight="1">
      <c r="A16" s="587" t="s">
        <v>2072</v>
      </c>
      <c r="B16" s="591" t="s">
        <v>1696</v>
      </c>
      <c r="C16" s="592" t="s">
        <v>1620</v>
      </c>
      <c r="D16" s="593" t="s">
        <v>1886</v>
      </c>
      <c r="E16" s="595" t="s">
        <v>1643</v>
      </c>
      <c r="F16" s="588"/>
    </row>
    <row r="17" spans="1:26" ht="15.75" customHeight="1">
      <c r="A17" s="587" t="s">
        <v>2073</v>
      </c>
      <c r="B17" s="591" t="s">
        <v>2074</v>
      </c>
      <c r="C17" s="592" t="s">
        <v>1620</v>
      </c>
      <c r="D17" s="596" t="s">
        <v>2055</v>
      </c>
      <c r="E17" s="595" t="s">
        <v>1643</v>
      </c>
      <c r="F17" s="588"/>
    </row>
    <row r="18" spans="1:26" ht="15.75" customHeight="1">
      <c r="A18" s="587" t="s">
        <v>2075</v>
      </c>
      <c r="B18" s="591" t="s">
        <v>1679</v>
      </c>
      <c r="C18" s="592" t="s">
        <v>1620</v>
      </c>
      <c r="D18" s="594" t="s">
        <v>2055</v>
      </c>
      <c r="E18" s="595" t="s">
        <v>1643</v>
      </c>
      <c r="F18" s="588"/>
    </row>
    <row r="19" spans="1:26" ht="15.75" customHeight="1">
      <c r="A19" s="587" t="s">
        <v>2076</v>
      </c>
      <c r="B19" s="591" t="s">
        <v>2077</v>
      </c>
      <c r="C19" s="592" t="s">
        <v>1620</v>
      </c>
      <c r="D19" s="593" t="s">
        <v>2078</v>
      </c>
      <c r="E19" s="595" t="s">
        <v>1643</v>
      </c>
      <c r="F19" s="588"/>
    </row>
    <row r="20" spans="1:26" ht="15.75" customHeight="1">
      <c r="A20" s="587" t="s">
        <v>2079</v>
      </c>
      <c r="B20" s="591" t="s">
        <v>2080</v>
      </c>
      <c r="C20" s="592" t="s">
        <v>1620</v>
      </c>
      <c r="D20" s="594" t="s">
        <v>2055</v>
      </c>
      <c r="E20" s="593" t="s">
        <v>1643</v>
      </c>
      <c r="F20" s="588"/>
    </row>
    <row r="21" spans="1:26" ht="15.75" customHeight="1">
      <c r="A21" s="587" t="s">
        <v>1633</v>
      </c>
      <c r="B21" s="591" t="s">
        <v>1634</v>
      </c>
      <c r="C21" s="592" t="s">
        <v>1620</v>
      </c>
      <c r="D21" s="593" t="s">
        <v>1886</v>
      </c>
      <c r="E21" s="595" t="s">
        <v>1643</v>
      </c>
      <c r="F21" s="588"/>
    </row>
    <row r="22" spans="1:26" ht="15.75" customHeight="1">
      <c r="A22" s="587" t="s">
        <v>2081</v>
      </c>
      <c r="B22" s="591" t="s">
        <v>2082</v>
      </c>
      <c r="C22" s="592" t="s">
        <v>1620</v>
      </c>
      <c r="D22" s="593" t="s">
        <v>1886</v>
      </c>
      <c r="E22" s="595" t="s">
        <v>1643</v>
      </c>
      <c r="F22" s="588"/>
    </row>
    <row r="23" spans="1:26" ht="15.75" customHeight="1">
      <c r="A23" s="587" t="s">
        <v>2083</v>
      </c>
      <c r="B23" s="591" t="s">
        <v>2084</v>
      </c>
      <c r="C23" s="592" t="s">
        <v>1620</v>
      </c>
      <c r="D23" s="593" t="s">
        <v>1886</v>
      </c>
      <c r="E23" s="595" t="s">
        <v>1643</v>
      </c>
      <c r="F23" s="588"/>
    </row>
    <row r="24" spans="1:26" ht="15.75" customHeight="1">
      <c r="A24" s="587" t="s">
        <v>2085</v>
      </c>
      <c r="B24" s="591" t="s">
        <v>2086</v>
      </c>
      <c r="C24" s="592" t="s">
        <v>1620</v>
      </c>
      <c r="D24" s="593" t="s">
        <v>2078</v>
      </c>
      <c r="E24" s="595" t="s">
        <v>1643</v>
      </c>
      <c r="F24" s="588"/>
    </row>
    <row r="25" spans="1:26" ht="15.75" customHeight="1">
      <c r="A25" s="587" t="s">
        <v>2087</v>
      </c>
      <c r="B25" s="591" t="s">
        <v>2088</v>
      </c>
      <c r="C25" s="592" t="s">
        <v>1620</v>
      </c>
      <c r="D25" s="593" t="s">
        <v>1886</v>
      </c>
      <c r="E25" s="595" t="s">
        <v>1643</v>
      </c>
      <c r="F25" s="588"/>
    </row>
    <row r="26" spans="1:26" ht="15.75" customHeight="1">
      <c r="A26" s="587" t="s">
        <v>2089</v>
      </c>
      <c r="B26" s="591" t="s">
        <v>2090</v>
      </c>
      <c r="C26" s="592" t="s">
        <v>1620</v>
      </c>
      <c r="D26" s="593" t="s">
        <v>2055</v>
      </c>
      <c r="E26" s="595" t="s">
        <v>1643</v>
      </c>
      <c r="F26" s="588"/>
      <c r="G26" s="423"/>
      <c r="H26" s="423"/>
      <c r="I26" s="423"/>
      <c r="J26" s="423"/>
      <c r="K26" s="423"/>
      <c r="L26" s="423"/>
      <c r="M26" s="423"/>
      <c r="N26" s="423"/>
      <c r="O26" s="423"/>
      <c r="P26" s="423"/>
      <c r="Q26" s="423"/>
      <c r="R26" s="423"/>
      <c r="S26" s="423"/>
      <c r="T26" s="423"/>
      <c r="U26" s="423"/>
      <c r="V26" s="423"/>
      <c r="W26" s="423"/>
      <c r="X26" s="423"/>
      <c r="Y26" s="423"/>
      <c r="Z26" s="423"/>
    </row>
    <row r="27" spans="1:26" ht="15.75" customHeight="1"/>
    <row r="28" spans="1:26" ht="15.75" customHeight="1"/>
    <row r="29" spans="1:26" ht="15.75" customHeight="1"/>
    <row r="30" spans="1:26" ht="15.75" customHeight="1">
      <c r="E30" s="597"/>
    </row>
    <row r="31" spans="1:26" ht="15.75" customHeight="1"/>
    <row r="32" spans="1:2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sheetData>
  <hyperlinks>
    <hyperlink ref="B8" r:id="rId1" xr:uid="{73D240C3-AC6F-4E91-A277-6C958DA93400}"/>
    <hyperlink ref="B9" r:id="rId2" xr:uid="{4B43E328-B737-478B-AACD-A5A8366ECDFE}"/>
    <hyperlink ref="B10" r:id="rId3" xr:uid="{E0652B64-DE93-49EB-A1DE-26F3D6786AA0}"/>
    <hyperlink ref="B11" r:id="rId4" xr:uid="{C316075B-F407-4008-BDFB-914D2D968A86}"/>
    <hyperlink ref="B12" r:id="rId5" xr:uid="{04C8E234-387F-43F5-A156-4013D5EB5214}"/>
    <hyperlink ref="B13" r:id="rId6" xr:uid="{EA4132CE-6B90-4CC0-80BE-9E2FC67FC3F6}"/>
    <hyperlink ref="B14" r:id="rId7" xr:uid="{A30D5586-DEC0-4DEB-8035-EFE51ECD3856}"/>
    <hyperlink ref="B15" r:id="rId8" xr:uid="{DF395E79-48CC-4348-82CE-4749CC863A66}"/>
    <hyperlink ref="B16" r:id="rId9" xr:uid="{D7FDC33B-97F7-4EEB-B264-31D4D3936C60}"/>
    <hyperlink ref="B17" r:id="rId10" xr:uid="{24F9007D-728C-4A50-BB2F-961BB337177E}"/>
    <hyperlink ref="B18" r:id="rId11" xr:uid="{AB729677-E409-44D1-8A7E-1AC3B7DCFD7B}"/>
    <hyperlink ref="B19" r:id="rId12" xr:uid="{0A1B35E5-5FDA-4768-8987-7863E03BC7F9}"/>
    <hyperlink ref="B20" r:id="rId13" xr:uid="{BFA16958-F2EB-4205-A6DC-265915476383}"/>
    <hyperlink ref="B21" r:id="rId14" xr:uid="{A179FC94-BE87-4C45-942F-48C81EE0EA7B}"/>
    <hyperlink ref="B22" r:id="rId15" xr:uid="{B5D433D9-2B78-4963-97EF-AC010D0AABDC}"/>
    <hyperlink ref="B23" r:id="rId16" xr:uid="{9DE447F7-26BF-4863-A122-DD50590F403B}"/>
    <hyperlink ref="B24" r:id="rId17" xr:uid="{453BE45F-52C5-4515-A387-75A1799D67C2}"/>
    <hyperlink ref="B25" r:id="rId18" xr:uid="{D3CF6FF7-1EEB-4248-B91B-C5138D51B528}"/>
    <hyperlink ref="B26" r:id="rId19" xr:uid="{FAFDDF56-FE68-4912-A866-45997C9D7F29}"/>
  </hyperlinks>
  <pageMargins left="0.7" right="0.7" top="0.75" bottom="0.75" header="0" footer="0"/>
  <pageSetup orientation="landscape"/>
  <drawing r:id="rId2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7BCA8-BA21-419A-9ADF-2806DCE8818D}">
  <sheetPr>
    <outlinePr summaryBelow="0" summaryRight="0"/>
  </sheetPr>
  <dimension ref="A1:F923"/>
  <sheetViews>
    <sheetView workbookViewId="0"/>
  </sheetViews>
  <sheetFormatPr defaultColWidth="12.6328125" defaultRowHeight="15" customHeight="1"/>
  <cols>
    <col min="1" max="1" width="22.6328125" style="350" customWidth="1"/>
    <col min="2" max="2" width="40.453125" style="350" customWidth="1"/>
    <col min="3" max="3" width="21" style="350" customWidth="1"/>
    <col min="4" max="4" width="16.90625" style="350" customWidth="1"/>
    <col min="5" max="5" width="40" style="350" customWidth="1"/>
    <col min="6" max="6" width="10.26953125" style="350" customWidth="1"/>
    <col min="7" max="16384" width="12.6328125" style="350"/>
  </cols>
  <sheetData>
    <row r="1" spans="1:6" ht="72.75" customHeight="1">
      <c r="A1" s="572" t="s">
        <v>2091</v>
      </c>
      <c r="B1" s="598"/>
      <c r="C1" s="599"/>
      <c r="D1" s="599"/>
      <c r="E1" s="575"/>
      <c r="F1" s="599"/>
    </row>
    <row r="2" spans="1:6" ht="15.75" customHeight="1">
      <c r="A2" s="577"/>
      <c r="B2" s="577"/>
      <c r="C2" s="578"/>
      <c r="D2" s="578"/>
      <c r="E2" s="578"/>
      <c r="F2" s="579"/>
    </row>
    <row r="3" spans="1:6" ht="15.75" customHeight="1">
      <c r="A3" s="600" t="s">
        <v>1759</v>
      </c>
      <c r="B3" s="601"/>
      <c r="C3" s="601"/>
      <c r="D3" s="601"/>
      <c r="E3" s="601"/>
      <c r="F3" s="601"/>
    </row>
    <row r="4" spans="1:6" ht="15.75" customHeight="1">
      <c r="A4" s="584"/>
      <c r="B4" s="602" t="s">
        <v>2047</v>
      </c>
      <c r="C4" s="602" t="s">
        <v>1761</v>
      </c>
      <c r="D4" s="602" t="s">
        <v>2048</v>
      </c>
      <c r="E4" s="602" t="s">
        <v>2049</v>
      </c>
      <c r="F4" s="586"/>
    </row>
    <row r="5" spans="1:6" ht="15.75" customHeight="1">
      <c r="A5" s="587" t="s">
        <v>1857</v>
      </c>
      <c r="B5" s="588"/>
      <c r="C5" s="589"/>
      <c r="D5" s="589"/>
      <c r="E5" s="589"/>
      <c r="F5" s="589"/>
    </row>
    <row r="6" spans="1:6" ht="15.75" customHeight="1">
      <c r="A6" s="603" t="s">
        <v>2050</v>
      </c>
      <c r="B6" s="602" t="s">
        <v>2051</v>
      </c>
      <c r="C6" s="602" t="s">
        <v>1646</v>
      </c>
      <c r="D6" s="602" t="s">
        <v>1761</v>
      </c>
      <c r="E6" s="602" t="s">
        <v>1642</v>
      </c>
      <c r="F6" s="602" t="s">
        <v>2052</v>
      </c>
    </row>
    <row r="7" spans="1:6" ht="15.75" customHeight="1">
      <c r="A7" s="604" t="s">
        <v>2092</v>
      </c>
      <c r="B7" s="605" t="s">
        <v>2093</v>
      </c>
      <c r="C7" s="592" t="s">
        <v>1620</v>
      </c>
      <c r="D7" s="593" t="s">
        <v>1886</v>
      </c>
      <c r="E7" s="595" t="s">
        <v>1643</v>
      </c>
      <c r="F7" s="589"/>
    </row>
    <row r="8" spans="1:6" ht="15.75" customHeight="1">
      <c r="A8" s="604" t="s">
        <v>2094</v>
      </c>
      <c r="B8" s="605" t="s">
        <v>2095</v>
      </c>
      <c r="C8" s="592" t="s">
        <v>1620</v>
      </c>
      <c r="D8" s="593" t="s">
        <v>1886</v>
      </c>
      <c r="E8" s="595" t="s">
        <v>1643</v>
      </c>
      <c r="F8" s="589"/>
    </row>
    <row r="9" spans="1:6" ht="15.75" customHeight="1">
      <c r="A9" s="604" t="s">
        <v>2096</v>
      </c>
      <c r="B9" s="605" t="s">
        <v>2097</v>
      </c>
      <c r="C9" s="592" t="s">
        <v>1620</v>
      </c>
      <c r="D9" s="593" t="s">
        <v>1886</v>
      </c>
      <c r="E9" s="595" t="s">
        <v>1643</v>
      </c>
      <c r="F9" s="589"/>
    </row>
    <row r="10" spans="1:6" ht="15.75" customHeight="1">
      <c r="A10" s="604" t="s">
        <v>2098</v>
      </c>
      <c r="B10" s="605" t="s">
        <v>2099</v>
      </c>
      <c r="C10" s="592" t="s">
        <v>1620</v>
      </c>
      <c r="D10" s="593" t="s">
        <v>1886</v>
      </c>
      <c r="E10" s="595" t="s">
        <v>1643</v>
      </c>
      <c r="F10" s="589"/>
    </row>
    <row r="11" spans="1:6" ht="15.75" customHeight="1">
      <c r="A11" s="604" t="s">
        <v>2100</v>
      </c>
      <c r="B11" s="605" t="s">
        <v>2101</v>
      </c>
      <c r="C11" s="592" t="s">
        <v>1620</v>
      </c>
      <c r="D11" s="593" t="s">
        <v>1886</v>
      </c>
      <c r="E11" s="595" t="s">
        <v>1643</v>
      </c>
      <c r="F11" s="589"/>
    </row>
    <row r="12" spans="1:6" ht="15.75" customHeight="1">
      <c r="A12" s="606" t="s">
        <v>2102</v>
      </c>
      <c r="B12" s="605" t="s">
        <v>2103</v>
      </c>
      <c r="C12" s="592" t="s">
        <v>1620</v>
      </c>
      <c r="D12" s="593" t="s">
        <v>1886</v>
      </c>
      <c r="E12" s="595" t="s">
        <v>1643</v>
      </c>
      <c r="F12" s="589"/>
    </row>
    <row r="13" spans="1:6" ht="15.75" customHeight="1">
      <c r="A13" s="604" t="s">
        <v>2104</v>
      </c>
      <c r="B13" s="605" t="s">
        <v>2105</v>
      </c>
      <c r="C13" s="592" t="s">
        <v>1620</v>
      </c>
      <c r="D13" s="593" t="s">
        <v>1886</v>
      </c>
      <c r="E13" s="595" t="s">
        <v>1643</v>
      </c>
      <c r="F13" s="589"/>
    </row>
    <row r="14" spans="1:6" ht="15.75" customHeight="1">
      <c r="A14" s="604" t="s">
        <v>2106</v>
      </c>
      <c r="B14" s="605" t="s">
        <v>2107</v>
      </c>
      <c r="C14" s="592" t="s">
        <v>1620</v>
      </c>
      <c r="D14" s="593" t="s">
        <v>1886</v>
      </c>
      <c r="E14" s="595" t="s">
        <v>1643</v>
      </c>
      <c r="F14" s="589"/>
    </row>
    <row r="15" spans="1:6" ht="15.75" customHeight="1">
      <c r="A15" s="604" t="s">
        <v>2108</v>
      </c>
      <c r="B15" s="605" t="s">
        <v>2109</v>
      </c>
      <c r="C15" s="592" t="s">
        <v>1620</v>
      </c>
      <c r="D15" s="593" t="s">
        <v>1886</v>
      </c>
      <c r="E15" s="595" t="s">
        <v>1643</v>
      </c>
      <c r="F15" s="589"/>
    </row>
    <row r="16" spans="1:6" ht="15.75" customHeight="1">
      <c r="A16" s="604" t="s">
        <v>2110</v>
      </c>
      <c r="B16" s="605" t="s">
        <v>2111</v>
      </c>
      <c r="C16" s="592" t="s">
        <v>1620</v>
      </c>
      <c r="D16" s="593" t="s">
        <v>2055</v>
      </c>
      <c r="E16" s="595" t="s">
        <v>1643</v>
      </c>
      <c r="F16" s="589"/>
    </row>
    <row r="17" spans="1:6" ht="15.75" customHeight="1">
      <c r="A17" s="604" t="s">
        <v>2112</v>
      </c>
      <c r="B17" s="605" t="s">
        <v>2113</v>
      </c>
      <c r="C17" s="592" t="s">
        <v>1620</v>
      </c>
      <c r="D17" s="593" t="s">
        <v>2055</v>
      </c>
      <c r="E17" s="595" t="s">
        <v>1643</v>
      </c>
      <c r="F17" s="589"/>
    </row>
    <row r="18" spans="1:6" ht="15.75" customHeight="1">
      <c r="A18" s="604" t="s">
        <v>2114</v>
      </c>
      <c r="B18" s="605" t="s">
        <v>2115</v>
      </c>
      <c r="C18" s="592" t="s">
        <v>1620</v>
      </c>
      <c r="D18" s="593" t="s">
        <v>2055</v>
      </c>
      <c r="E18" s="595" t="s">
        <v>1643</v>
      </c>
      <c r="F18" s="589"/>
    </row>
    <row r="19" spans="1:6" ht="15.75" customHeight="1">
      <c r="A19" s="604" t="s">
        <v>2116</v>
      </c>
      <c r="B19" s="605" t="s">
        <v>2117</v>
      </c>
      <c r="C19" s="592" t="s">
        <v>1620</v>
      </c>
      <c r="D19" s="593" t="s">
        <v>2055</v>
      </c>
      <c r="E19" s="595" t="s">
        <v>1643</v>
      </c>
      <c r="F19" s="589"/>
    </row>
    <row r="20" spans="1:6" ht="15.75" customHeight="1">
      <c r="A20" s="604" t="s">
        <v>2118</v>
      </c>
      <c r="B20" s="605" t="s">
        <v>2119</v>
      </c>
      <c r="C20" s="592" t="s">
        <v>1620</v>
      </c>
      <c r="D20" s="593" t="s">
        <v>1886</v>
      </c>
      <c r="E20" s="595" t="s">
        <v>1643</v>
      </c>
      <c r="F20" s="589"/>
    </row>
    <row r="21" spans="1:6" ht="15.75" customHeight="1">
      <c r="A21" s="604" t="s">
        <v>2120</v>
      </c>
      <c r="B21" s="605" t="s">
        <v>1687</v>
      </c>
      <c r="C21" s="592" t="s">
        <v>1620</v>
      </c>
      <c r="D21" s="593" t="s">
        <v>2055</v>
      </c>
      <c r="E21" s="595" t="s">
        <v>1643</v>
      </c>
      <c r="F21" s="589"/>
    </row>
    <row r="22" spans="1:6" ht="15.75" customHeight="1">
      <c r="A22" s="604" t="s">
        <v>2121</v>
      </c>
      <c r="B22" s="605" t="s">
        <v>2122</v>
      </c>
      <c r="C22" s="592" t="s">
        <v>1620</v>
      </c>
      <c r="D22" s="593" t="s">
        <v>1886</v>
      </c>
      <c r="E22" s="595" t="s">
        <v>1643</v>
      </c>
      <c r="F22" s="589"/>
    </row>
    <row r="23" spans="1:6" ht="15.75" customHeight="1">
      <c r="A23" s="604" t="s">
        <v>2123</v>
      </c>
      <c r="B23" s="605" t="s">
        <v>2124</v>
      </c>
      <c r="C23" s="592" t="s">
        <v>1620</v>
      </c>
      <c r="D23" s="593" t="s">
        <v>2055</v>
      </c>
      <c r="E23" s="595" t="s">
        <v>1643</v>
      </c>
      <c r="F23" s="589"/>
    </row>
    <row r="24" spans="1:6" ht="15.75" customHeight="1">
      <c r="A24" s="604" t="s">
        <v>2125</v>
      </c>
      <c r="B24" s="605" t="s">
        <v>2126</v>
      </c>
      <c r="C24" s="592" t="s">
        <v>1620</v>
      </c>
      <c r="D24" s="593" t="s">
        <v>1886</v>
      </c>
      <c r="E24" s="595" t="s">
        <v>1643</v>
      </c>
      <c r="F24" s="589"/>
    </row>
    <row r="25" spans="1:6" ht="15.75" customHeight="1">
      <c r="A25" s="604" t="s">
        <v>2127</v>
      </c>
      <c r="B25" s="605" t="s">
        <v>2128</v>
      </c>
      <c r="C25" s="592" t="s">
        <v>1620</v>
      </c>
      <c r="D25" s="593" t="s">
        <v>2055</v>
      </c>
      <c r="E25" s="595" t="s">
        <v>1643</v>
      </c>
      <c r="F25" s="589"/>
    </row>
    <row r="26" spans="1:6" ht="15.75" customHeight="1">
      <c r="A26" s="604" t="s">
        <v>2129</v>
      </c>
      <c r="B26" s="605" t="s">
        <v>2130</v>
      </c>
      <c r="C26" s="592" t="s">
        <v>1620</v>
      </c>
      <c r="D26" s="593" t="s">
        <v>2055</v>
      </c>
      <c r="E26" s="595" t="s">
        <v>1643</v>
      </c>
      <c r="F26" s="589"/>
    </row>
    <row r="27" spans="1:6" ht="15.75" customHeight="1">
      <c r="A27" s="604" t="s">
        <v>2131</v>
      </c>
      <c r="B27" s="605" t="s">
        <v>2132</v>
      </c>
      <c r="C27" s="592" t="s">
        <v>1620</v>
      </c>
      <c r="D27" s="593" t="s">
        <v>2055</v>
      </c>
      <c r="E27" s="595" t="s">
        <v>1643</v>
      </c>
      <c r="F27" s="589"/>
    </row>
    <row r="28" spans="1:6" ht="15.75" customHeight="1">
      <c r="A28" s="435"/>
      <c r="B28" s="435"/>
      <c r="C28" s="435"/>
      <c r="D28" s="435"/>
      <c r="E28" s="435"/>
    </row>
    <row r="29" spans="1:6" ht="15.75" customHeight="1"/>
    <row r="30" spans="1:6" ht="15.75" customHeight="1"/>
    <row r="31" spans="1:6" ht="15.75" customHeight="1"/>
    <row r="32" spans="1: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sheetData>
  <hyperlinks>
    <hyperlink ref="A7" r:id="rId1" xr:uid="{C5B6029F-C0D8-4BDB-8DB7-4794C0BD373E}"/>
    <hyperlink ref="B7" r:id="rId2" xr:uid="{05B052B3-5DD0-4220-9A5B-92151E32CB42}"/>
    <hyperlink ref="A8" r:id="rId3" xr:uid="{F6B719F5-6650-4737-AE4A-7AF0AB0C98F3}"/>
    <hyperlink ref="B8" r:id="rId4" xr:uid="{AECBB11A-14DD-4066-9F71-F5135A422D55}"/>
    <hyperlink ref="A9" r:id="rId5" xr:uid="{F91C29E4-EE93-40F3-B532-3CC3325FFF71}"/>
    <hyperlink ref="B9" r:id="rId6" xr:uid="{EA7A2ADF-9AA5-4897-8C5D-DDD3D1A9CE81}"/>
    <hyperlink ref="A10" r:id="rId7" xr:uid="{4FAAF6A9-4C19-48C6-B1A4-C159ACD4D0AA}"/>
    <hyperlink ref="B10" r:id="rId8" xr:uid="{E4B3BC5B-6294-4A08-A502-05FB2DED956F}"/>
    <hyperlink ref="A11" r:id="rId9" xr:uid="{F6235300-4619-4A34-9876-A117481DD137}"/>
    <hyperlink ref="B11" r:id="rId10" xr:uid="{FBDB7D53-42B3-4B84-BA77-2BF9E8EC9356}"/>
    <hyperlink ref="A12" r:id="rId11" xr:uid="{97F76BC0-E6DE-4E41-ABFF-DDDFC97E6FE9}"/>
    <hyperlink ref="B12" r:id="rId12" xr:uid="{F547F9B0-BC44-48E8-91EB-1915FACECB2D}"/>
    <hyperlink ref="A13" r:id="rId13" xr:uid="{BAC11DFD-312D-4766-9AB5-962D6FBB57B7}"/>
    <hyperlink ref="B13" r:id="rId14" xr:uid="{C62C489B-6D49-4F4E-81E1-0BE0A5E06186}"/>
    <hyperlink ref="A14" r:id="rId15" xr:uid="{15010223-AF07-4EE7-9582-C98267CA5EED}"/>
    <hyperlink ref="B14" r:id="rId16" xr:uid="{9872A271-B38D-41A9-AFB2-46F961FC3230}"/>
    <hyperlink ref="A15" r:id="rId17" xr:uid="{E88B2C63-47FF-42B1-84E0-5FB0330305EE}"/>
    <hyperlink ref="B15" r:id="rId18" xr:uid="{5F29BB47-E50D-4618-9C72-970236213F8A}"/>
    <hyperlink ref="A16" r:id="rId19" xr:uid="{4E5EE320-EEE7-40C2-AC27-A0574F153695}"/>
    <hyperlink ref="B16" r:id="rId20" xr:uid="{CF519E9F-50B4-49E0-8A52-1438F191E9BC}"/>
    <hyperlink ref="A17" r:id="rId21" xr:uid="{07EDE501-E7B6-4DD7-8E4B-182DC9A7DCA6}"/>
    <hyperlink ref="B17" r:id="rId22" xr:uid="{D49C56FC-65A0-4D9E-8C09-D934319DA49B}"/>
    <hyperlink ref="A18" r:id="rId23" xr:uid="{2CE15D02-870B-499E-84CB-2B110D666544}"/>
    <hyperlink ref="B18" r:id="rId24" xr:uid="{FE7253D0-E93D-4BCF-BF4E-73A3DEA3CF11}"/>
    <hyperlink ref="A19" r:id="rId25" xr:uid="{C9568589-9976-4C88-A87F-BEA7809114F6}"/>
    <hyperlink ref="B19" r:id="rId26" xr:uid="{C31B656F-C844-4F91-9E21-722DCA521CAA}"/>
    <hyperlink ref="A20" r:id="rId27" xr:uid="{8761BDE7-CAE8-49A3-B69A-BFB26F6CE93D}"/>
    <hyperlink ref="B20" r:id="rId28" xr:uid="{3688B00E-3D33-4054-8090-6F5E1D6827F4}"/>
    <hyperlink ref="A21" r:id="rId29" xr:uid="{222DDB19-572C-45FD-A8BE-13D9EBE62FA1}"/>
    <hyperlink ref="B21" r:id="rId30" xr:uid="{5670EEA0-078F-4D61-BDF1-1839EE858F84}"/>
    <hyperlink ref="A22" r:id="rId31" xr:uid="{CE9B5477-1094-46DF-A418-74D934FB339B}"/>
    <hyperlink ref="B22" r:id="rId32" xr:uid="{30E1F691-3734-4040-835C-165FE3E81AF7}"/>
    <hyperlink ref="A23" r:id="rId33" xr:uid="{4AB51AD3-B572-43F1-B9C6-E2D85EB55EFE}"/>
    <hyperlink ref="B23" r:id="rId34" xr:uid="{E255DF1B-FF2F-4ADA-8E63-2FC2F8A37BF8}"/>
    <hyperlink ref="A24" r:id="rId35" xr:uid="{67063E85-1C98-4E87-93E6-EF8F2881039B}"/>
    <hyperlink ref="B24" r:id="rId36" xr:uid="{B5FE69DC-9D55-4217-A1B7-37571B5CB8DD}"/>
    <hyperlink ref="A25" r:id="rId37" xr:uid="{DA7BA4F2-3C10-41BC-87DE-2ABE26DD4EF4}"/>
    <hyperlink ref="B25" r:id="rId38" xr:uid="{0EFAC5A9-C6A0-44D6-8E57-4B7B98B6571A}"/>
    <hyperlink ref="A26" r:id="rId39" xr:uid="{5A915935-1541-4F99-81E6-3CCCD8723649}"/>
    <hyperlink ref="B26" r:id="rId40" xr:uid="{ACB7DBC9-D523-4E43-8371-2AA0F7E5580C}"/>
    <hyperlink ref="A27" r:id="rId41" xr:uid="{28B31485-71DA-447C-A12D-D8C72E06C899}"/>
    <hyperlink ref="B27" r:id="rId42" xr:uid="{8AB15CA2-A5FD-410A-ACA8-EE484D058664}"/>
  </hyperlinks>
  <pageMargins left="0.7" right="0.7" top="0.75" bottom="0.75" header="0" footer="0"/>
  <pageSetup orientation="portrait"/>
  <drawing r:id="rId4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1EB7F-E909-4FE8-9014-CA7C832C90E4}">
  <sheetPr>
    <outlinePr summaryBelow="0" summaryRight="0"/>
  </sheetPr>
  <dimension ref="A1:F863"/>
  <sheetViews>
    <sheetView workbookViewId="0"/>
  </sheetViews>
  <sheetFormatPr defaultColWidth="12.6328125" defaultRowHeight="15" customHeight="1"/>
  <cols>
    <col min="1" max="1" width="28.453125" style="350" customWidth="1"/>
    <col min="2" max="2" width="40.453125" style="350" customWidth="1"/>
    <col min="3" max="3" width="20.26953125" style="350" customWidth="1"/>
    <col min="4" max="4" width="17" style="350" customWidth="1"/>
    <col min="5" max="5" width="40.453125" style="350" customWidth="1"/>
    <col min="6" max="6" width="10.08984375" style="350" customWidth="1"/>
    <col min="7" max="16384" width="12.6328125" style="350"/>
  </cols>
  <sheetData>
    <row r="1" spans="1:6" ht="72.75" customHeight="1">
      <c r="A1" s="572" t="s">
        <v>2133</v>
      </c>
      <c r="B1" s="598"/>
      <c r="C1" s="599"/>
      <c r="D1" s="599"/>
      <c r="E1" s="575"/>
      <c r="F1" s="599"/>
    </row>
    <row r="2" spans="1:6" ht="15.75" customHeight="1">
      <c r="A2" s="577"/>
      <c r="B2" s="577"/>
      <c r="C2" s="578"/>
      <c r="D2" s="578"/>
      <c r="E2" s="578"/>
      <c r="F2" s="579"/>
    </row>
    <row r="3" spans="1:6" ht="15.75" customHeight="1">
      <c r="A3" s="600" t="s">
        <v>1759</v>
      </c>
      <c r="B3" s="601"/>
      <c r="C3" s="601"/>
      <c r="D3" s="601"/>
      <c r="E3" s="601"/>
      <c r="F3" s="601"/>
    </row>
    <row r="4" spans="1:6" ht="15.75" customHeight="1">
      <c r="A4" s="584"/>
      <c r="B4" s="607" t="s">
        <v>2047</v>
      </c>
      <c r="C4" s="607" t="s">
        <v>1761</v>
      </c>
      <c r="D4" s="585" t="s">
        <v>2048</v>
      </c>
      <c r="E4" s="585" t="s">
        <v>2049</v>
      </c>
      <c r="F4" s="586"/>
    </row>
    <row r="5" spans="1:6" ht="15.75" customHeight="1">
      <c r="A5" s="587" t="s">
        <v>1857</v>
      </c>
      <c r="B5" s="588"/>
      <c r="C5" s="589"/>
      <c r="D5" s="589"/>
      <c r="E5" s="589"/>
      <c r="F5" s="589"/>
    </row>
    <row r="6" spans="1:6" ht="15.75" customHeight="1">
      <c r="A6" s="590" t="s">
        <v>2050</v>
      </c>
      <c r="B6" s="585" t="s">
        <v>2051</v>
      </c>
      <c r="C6" s="585" t="s">
        <v>1646</v>
      </c>
      <c r="D6" s="585" t="s">
        <v>1761</v>
      </c>
      <c r="E6" s="608" t="s">
        <v>1642</v>
      </c>
      <c r="F6" s="585" t="s">
        <v>2052</v>
      </c>
    </row>
    <row r="7" spans="1:6" ht="15.75" customHeight="1">
      <c r="A7" s="604" t="s">
        <v>2134</v>
      </c>
      <c r="B7" s="605" t="s">
        <v>2135</v>
      </c>
      <c r="C7" s="609" t="s">
        <v>2136</v>
      </c>
      <c r="D7" s="593" t="s">
        <v>1886</v>
      </c>
      <c r="E7" s="595" t="s">
        <v>1643</v>
      </c>
      <c r="F7" s="589"/>
    </row>
    <row r="8" spans="1:6" ht="15.75" customHeight="1">
      <c r="A8" s="604" t="s">
        <v>2137</v>
      </c>
      <c r="B8" s="605" t="s">
        <v>2138</v>
      </c>
      <c r="C8" s="593" t="s">
        <v>1887</v>
      </c>
      <c r="D8" s="593" t="s">
        <v>2055</v>
      </c>
      <c r="E8" s="595" t="s">
        <v>1643</v>
      </c>
      <c r="F8" s="589"/>
    </row>
    <row r="9" spans="1:6" ht="15.75" customHeight="1">
      <c r="A9" s="604" t="s">
        <v>2139</v>
      </c>
      <c r="B9" s="605" t="s">
        <v>2140</v>
      </c>
      <c r="C9" s="593" t="s">
        <v>1887</v>
      </c>
      <c r="D9" s="593" t="s">
        <v>2055</v>
      </c>
      <c r="E9" s="595" t="s">
        <v>1643</v>
      </c>
      <c r="F9" s="589"/>
    </row>
    <row r="10" spans="1:6" ht="15.75" customHeight="1">
      <c r="A10" s="604" t="s">
        <v>2141</v>
      </c>
      <c r="B10" s="605" t="s">
        <v>2142</v>
      </c>
      <c r="C10" s="593" t="s">
        <v>1887</v>
      </c>
      <c r="D10" s="593" t="s">
        <v>1886</v>
      </c>
      <c r="E10" s="595" t="s">
        <v>1643</v>
      </c>
      <c r="F10" s="589"/>
    </row>
    <row r="11" spans="1:6" ht="15.75" customHeight="1">
      <c r="A11" s="604" t="s">
        <v>2143</v>
      </c>
      <c r="B11" s="605" t="s">
        <v>2144</v>
      </c>
      <c r="C11" s="593" t="s">
        <v>1887</v>
      </c>
      <c r="D11" s="593" t="s">
        <v>2055</v>
      </c>
      <c r="E11" s="595" t="s">
        <v>1643</v>
      </c>
      <c r="F11" s="589"/>
    </row>
    <row r="12" spans="1:6" ht="15.75" customHeight="1">
      <c r="A12" s="604" t="s">
        <v>1774</v>
      </c>
      <c r="B12" s="605" t="s">
        <v>1685</v>
      </c>
      <c r="C12" s="593" t="s">
        <v>1887</v>
      </c>
      <c r="D12" s="593" t="s">
        <v>2055</v>
      </c>
      <c r="E12" s="595" t="s">
        <v>1643</v>
      </c>
      <c r="F12" s="589"/>
    </row>
    <row r="13" spans="1:6" ht="15.75" customHeight="1">
      <c r="A13" s="604" t="s">
        <v>2145</v>
      </c>
      <c r="B13" s="605" t="s">
        <v>2146</v>
      </c>
      <c r="C13" s="593" t="s">
        <v>1887</v>
      </c>
      <c r="D13" s="593" t="s">
        <v>2055</v>
      </c>
      <c r="E13" s="595" t="s">
        <v>1643</v>
      </c>
      <c r="F13" s="589"/>
    </row>
    <row r="14" spans="1:6" ht="15.75" customHeight="1">
      <c r="A14" s="604" t="s">
        <v>2147</v>
      </c>
      <c r="B14" s="605" t="s">
        <v>2148</v>
      </c>
      <c r="C14" s="593" t="s">
        <v>1887</v>
      </c>
      <c r="D14" s="593" t="s">
        <v>1886</v>
      </c>
      <c r="E14" s="595" t="s">
        <v>1643</v>
      </c>
      <c r="F14" s="589"/>
    </row>
    <row r="15" spans="1:6" ht="15.75" customHeight="1">
      <c r="A15" s="604" t="s">
        <v>2149</v>
      </c>
      <c r="B15" s="605" t="s">
        <v>2150</v>
      </c>
      <c r="C15" s="593" t="s">
        <v>1887</v>
      </c>
      <c r="D15" s="593" t="s">
        <v>2055</v>
      </c>
      <c r="E15" s="595" t="s">
        <v>1643</v>
      </c>
      <c r="F15" s="589"/>
    </row>
    <row r="16" spans="1:6" ht="15.75" customHeight="1">
      <c r="A16" s="604" t="s">
        <v>2151</v>
      </c>
      <c r="B16" s="605" t="s">
        <v>2152</v>
      </c>
      <c r="C16" s="593" t="s">
        <v>1887</v>
      </c>
      <c r="D16" s="593" t="s">
        <v>2055</v>
      </c>
      <c r="E16" s="595" t="s">
        <v>1643</v>
      </c>
      <c r="F16" s="589"/>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sheetData>
  <hyperlinks>
    <hyperlink ref="A7" r:id="rId1" xr:uid="{C9F747B9-B411-4F9A-A095-124B554ACA17}"/>
    <hyperlink ref="B7" r:id="rId2" xr:uid="{18493C2E-C44C-42F7-B36C-24756A6C2524}"/>
    <hyperlink ref="A8" r:id="rId3" xr:uid="{FEB55545-A153-480B-8211-2B7FFC50733C}"/>
    <hyperlink ref="B8" r:id="rId4" xr:uid="{23499A94-309D-42CA-8CAF-28DBDAECB9DA}"/>
    <hyperlink ref="A9" r:id="rId5" xr:uid="{810BD4D4-DA72-4959-AC6A-9E66A5A16048}"/>
    <hyperlink ref="B9" r:id="rId6" xr:uid="{8A045205-EE31-4934-B929-228D5F702ABA}"/>
    <hyperlink ref="A10" r:id="rId7" xr:uid="{A8A95FA7-AF92-4435-B11A-F11CAEF2672D}"/>
    <hyperlink ref="B10" r:id="rId8" xr:uid="{E0E2BE1B-B2FA-4EB4-8F86-713538887A98}"/>
    <hyperlink ref="A11" r:id="rId9" xr:uid="{4CE0E722-616C-4432-A6E5-0A127DF695F8}"/>
    <hyperlink ref="B11" r:id="rId10" xr:uid="{F0EE2B9D-2885-4CFF-9DBD-F68CBA1E7567}"/>
    <hyperlink ref="A12" r:id="rId11" xr:uid="{2B72452E-F2ED-4122-A66A-3A8A02E7DEBD}"/>
    <hyperlink ref="B12" r:id="rId12" xr:uid="{003C083B-5CA7-410F-BADB-D8FB5B1861AA}"/>
    <hyperlink ref="A13" r:id="rId13" xr:uid="{872BF9C4-51F9-49BD-A27F-F7D2263D1D76}"/>
    <hyperlink ref="B13" r:id="rId14" xr:uid="{9429B02A-737F-4EAD-9A98-60FCBC71DD2F}"/>
    <hyperlink ref="A14" r:id="rId15" xr:uid="{6D5E29F8-C5F0-4AE2-B204-FFD4CB5CEEBF}"/>
    <hyperlink ref="B14" r:id="rId16" xr:uid="{B9CFB647-1915-4F98-9F3C-EF6F105AB7FC}"/>
    <hyperlink ref="A15" r:id="rId17" xr:uid="{8834E0E6-3043-4EC0-B830-1180E887B963}"/>
    <hyperlink ref="B15" r:id="rId18" xr:uid="{08774E08-C9DD-4C3C-8900-F8AB7F05688D}"/>
    <hyperlink ref="A16" r:id="rId19" xr:uid="{265DC933-D2BB-49C2-BCE5-01ED6CCCF6EF}"/>
    <hyperlink ref="B16" r:id="rId20" xr:uid="{15483E9E-0971-4487-917C-F1B089D0C056}"/>
  </hyperlinks>
  <pageMargins left="0.7" right="0.7" top="0.75" bottom="0.75" header="0" footer="0"/>
  <pageSetup orientation="landscape"/>
  <drawing r:id="rId2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CA14D-149A-427C-92AC-AE58145B9C58}">
  <sheetPr>
    <outlinePr summaryBelow="0" summaryRight="0"/>
  </sheetPr>
  <dimension ref="B1:C1000"/>
  <sheetViews>
    <sheetView showGridLines="0" workbookViewId="0"/>
  </sheetViews>
  <sheetFormatPr defaultColWidth="12.6328125" defaultRowHeight="15" customHeight="1"/>
  <cols>
    <col min="1" max="1" width="12.6328125" style="350" customWidth="1"/>
    <col min="2" max="2" width="25.6328125" style="350" customWidth="1"/>
    <col min="3" max="3" width="51.7265625" style="350" customWidth="1"/>
    <col min="4" max="6" width="12.6328125" style="350" customWidth="1"/>
    <col min="7" max="16384" width="12.6328125" style="350"/>
  </cols>
  <sheetData>
    <row r="1" spans="2:3" ht="15.75" customHeight="1"/>
    <row r="2" spans="2:3" ht="15.75" customHeight="1"/>
    <row r="3" spans="2:3" ht="15.75" customHeight="1"/>
    <row r="4" spans="2:3" ht="15.75" customHeight="1">
      <c r="B4" s="351" t="s">
        <v>1618</v>
      </c>
      <c r="C4" s="352"/>
    </row>
    <row r="5" spans="2:3" ht="15.75" customHeight="1">
      <c r="B5" s="353" t="s">
        <v>1619</v>
      </c>
      <c r="C5" s="354" t="s">
        <v>1620</v>
      </c>
    </row>
    <row r="6" spans="2:3" ht="15.75" customHeight="1">
      <c r="B6" s="353" t="s">
        <v>1621</v>
      </c>
      <c r="C6" s="355" t="s">
        <v>1622</v>
      </c>
    </row>
    <row r="7" spans="2:3" ht="15.75" customHeight="1">
      <c r="B7" s="353" t="s">
        <v>1623</v>
      </c>
      <c r="C7" s="356" t="s">
        <v>1624</v>
      </c>
    </row>
    <row r="8" spans="2:3" ht="15.75" customHeight="1">
      <c r="B8" s="353" t="s">
        <v>1625</v>
      </c>
      <c r="C8" s="354" t="s">
        <v>1626</v>
      </c>
    </row>
    <row r="9" spans="2:3" ht="15.75" customHeight="1">
      <c r="B9" s="353" t="s">
        <v>1627</v>
      </c>
      <c r="C9" s="357" t="s">
        <v>1628</v>
      </c>
    </row>
    <row r="10" spans="2:3" ht="15.75" customHeight="1">
      <c r="B10" s="353" t="s">
        <v>1629</v>
      </c>
      <c r="C10" s="354" t="s">
        <v>1630</v>
      </c>
    </row>
    <row r="11" spans="2:3" ht="15.75" customHeight="1">
      <c r="B11" s="353" t="s">
        <v>1631</v>
      </c>
      <c r="C11" s="355" t="s">
        <v>1632</v>
      </c>
    </row>
    <row r="12" spans="2:3" ht="15.75" customHeight="1">
      <c r="B12" s="353" t="s">
        <v>1633</v>
      </c>
      <c r="C12" s="355" t="s">
        <v>1634</v>
      </c>
    </row>
    <row r="13" spans="2:3" ht="15.75" customHeight="1">
      <c r="B13" s="353" t="s">
        <v>1635</v>
      </c>
      <c r="C13" s="358" t="s">
        <v>1636</v>
      </c>
    </row>
    <row r="14" spans="2:3" ht="15.75" customHeight="1">
      <c r="B14" s="353" t="s">
        <v>1637</v>
      </c>
      <c r="C14" s="359" t="s">
        <v>1638</v>
      </c>
    </row>
    <row r="15" spans="2:3" ht="15.75" customHeight="1">
      <c r="B15" s="353" t="s">
        <v>1639</v>
      </c>
      <c r="C15" s="360" t="s">
        <v>1640</v>
      </c>
    </row>
    <row r="16" spans="2:3" ht="15.75" customHeight="1">
      <c r="B16" s="361" t="s">
        <v>1641</v>
      </c>
      <c r="C16" s="362"/>
    </row>
    <row r="17" spans="2:3" ht="15.75" customHeight="1">
      <c r="B17" s="353" t="s">
        <v>1642</v>
      </c>
      <c r="C17" s="363" t="s">
        <v>1643</v>
      </c>
    </row>
    <row r="18" spans="2:3" ht="15.75" customHeight="1">
      <c r="B18" s="353" t="s">
        <v>1644</v>
      </c>
      <c r="C18" s="359" t="s">
        <v>1645</v>
      </c>
    </row>
    <row r="19" spans="2:3" ht="15.75" customHeight="1">
      <c r="B19" s="353" t="s">
        <v>1646</v>
      </c>
      <c r="C19" s="354" t="s">
        <v>1620</v>
      </c>
    </row>
    <row r="20" spans="2:3" ht="15.75" customHeight="1"/>
    <row r="21" spans="2:3" ht="15.75" customHeight="1"/>
    <row r="22" spans="2:3" ht="15.75" customHeight="1"/>
    <row r="23" spans="2:3" ht="15.75" customHeight="1"/>
    <row r="24" spans="2:3" ht="15.75" customHeight="1"/>
    <row r="25" spans="2:3" ht="15.75" customHeight="1"/>
    <row r="26" spans="2:3" ht="15.75" customHeight="1"/>
    <row r="27" spans="2:3" ht="15.75" customHeight="1"/>
    <row r="28" spans="2:3" ht="15.75" customHeight="1"/>
    <row r="29" spans="2:3" ht="15.75" customHeight="1"/>
    <row r="30" spans="2:3" ht="15.75" customHeight="1"/>
    <row r="31" spans="2:3" ht="15.75" customHeight="1"/>
    <row r="32" spans="2: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4:C4"/>
    <mergeCell ref="B16:C16"/>
  </mergeCells>
  <hyperlinks>
    <hyperlink ref="C6" r:id="rId1" xr:uid="{331518E9-968C-484C-80CC-10D0FA74E05B}"/>
    <hyperlink ref="C10" r:id="rId2" xr:uid="{62EA8B40-4767-4800-AC97-A681D1CC48EE}"/>
    <hyperlink ref="C11" r:id="rId3" xr:uid="{E36B73B0-D42A-43F9-9041-043D9F5FA1A7}"/>
    <hyperlink ref="C12" r:id="rId4" xr:uid="{66B0FABA-271B-4D25-8CFD-F68AF50942A9}"/>
    <hyperlink ref="C15" r:id="rId5" xr:uid="{D5A8AF7E-759B-4E69-857C-D043547DD691}"/>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2F821-346B-4C7E-BB0B-3E26997577E4}">
  <sheetPr>
    <outlinePr summaryBelow="0" summaryRight="0"/>
  </sheetPr>
  <dimension ref="B1:D1000"/>
  <sheetViews>
    <sheetView showGridLines="0" workbookViewId="0"/>
  </sheetViews>
  <sheetFormatPr defaultColWidth="12.6328125" defaultRowHeight="15" customHeight="1"/>
  <cols>
    <col min="1" max="1" width="12.6328125" style="350" customWidth="1"/>
    <col min="2" max="2" width="14" style="350" customWidth="1"/>
    <col min="3" max="3" width="38.7265625" style="350" customWidth="1"/>
    <col min="4" max="4" width="21" style="350" customWidth="1"/>
    <col min="5" max="6" width="12.6328125" style="350" customWidth="1"/>
    <col min="7" max="16384" width="12.6328125" style="350"/>
  </cols>
  <sheetData>
    <row r="1" spans="2:4" ht="15.75" customHeight="1"/>
    <row r="2" spans="2:4" ht="15.75" customHeight="1"/>
    <row r="3" spans="2:4" ht="15.75" customHeight="1"/>
    <row r="4" spans="2:4" ht="27.75" customHeight="1">
      <c r="B4" s="364" t="s">
        <v>1647</v>
      </c>
      <c r="C4" s="365"/>
      <c r="D4" s="352"/>
    </row>
    <row r="5" spans="2:4" ht="15.75" customHeight="1">
      <c r="B5" s="366"/>
      <c r="C5" s="366"/>
      <c r="D5" s="366"/>
    </row>
    <row r="6" spans="2:4" ht="15.75" customHeight="1">
      <c r="B6" s="367" t="s">
        <v>1648</v>
      </c>
      <c r="C6" s="368"/>
      <c r="D6" s="362"/>
    </row>
    <row r="7" spans="2:4" ht="15.75" customHeight="1">
      <c r="B7" s="366"/>
      <c r="C7" s="366"/>
      <c r="D7" s="366"/>
    </row>
    <row r="8" spans="2:4" ht="15.75" customHeight="1">
      <c r="B8" s="369" t="s">
        <v>1649</v>
      </c>
      <c r="C8" s="370" t="s">
        <v>1568</v>
      </c>
      <c r="D8" s="370" t="s">
        <v>821</v>
      </c>
    </row>
    <row r="9" spans="2:4" ht="15.75" customHeight="1">
      <c r="B9" s="371">
        <v>1</v>
      </c>
      <c r="C9" s="372" t="s">
        <v>1650</v>
      </c>
      <c r="D9" s="373" t="s">
        <v>1651</v>
      </c>
    </row>
    <row r="10" spans="2:4" ht="15.75" customHeight="1">
      <c r="B10" s="371">
        <v>2</v>
      </c>
      <c r="C10" s="372" t="s">
        <v>1652</v>
      </c>
      <c r="D10" s="373" t="s">
        <v>1653</v>
      </c>
    </row>
    <row r="11" spans="2:4" ht="15.75" customHeight="1">
      <c r="B11" s="371">
        <v>3</v>
      </c>
      <c r="C11" s="372" t="s">
        <v>1654</v>
      </c>
      <c r="D11" s="373" t="s">
        <v>1653</v>
      </c>
    </row>
    <row r="12" spans="2:4" ht="15.75" customHeight="1">
      <c r="B12" s="371">
        <v>4</v>
      </c>
      <c r="C12" s="372" t="s">
        <v>1655</v>
      </c>
      <c r="D12" s="373" t="s">
        <v>1653</v>
      </c>
    </row>
    <row r="13" spans="2:4" ht="15.75" customHeight="1">
      <c r="B13" s="371">
        <v>5</v>
      </c>
      <c r="C13" s="372" t="s">
        <v>1656</v>
      </c>
      <c r="D13" s="373" t="s">
        <v>1653</v>
      </c>
    </row>
    <row r="14" spans="2:4" ht="15.75" customHeight="1">
      <c r="B14" s="371">
        <v>6</v>
      </c>
      <c r="C14" s="372" t="s">
        <v>1657</v>
      </c>
      <c r="D14" s="373" t="s">
        <v>1653</v>
      </c>
    </row>
    <row r="15" spans="2:4" ht="15.75" customHeight="1">
      <c r="B15" s="371">
        <v>7</v>
      </c>
      <c r="C15" s="372" t="s">
        <v>1658</v>
      </c>
      <c r="D15" s="373" t="s">
        <v>1653</v>
      </c>
    </row>
    <row r="16" spans="2:4" ht="15.75" customHeight="1">
      <c r="B16" s="371">
        <v>8</v>
      </c>
      <c r="C16" s="372" t="s">
        <v>1659</v>
      </c>
      <c r="D16" s="373" t="s">
        <v>1653</v>
      </c>
    </row>
    <row r="17" spans="2:4" ht="15.75" customHeight="1">
      <c r="B17" s="371">
        <v>9</v>
      </c>
      <c r="C17" s="372" t="s">
        <v>1660</v>
      </c>
      <c r="D17" s="373" t="s">
        <v>1653</v>
      </c>
    </row>
    <row r="18" spans="2:4" ht="15.75" customHeight="1">
      <c r="B18" s="371">
        <v>10</v>
      </c>
      <c r="C18" s="372" t="s">
        <v>1661</v>
      </c>
      <c r="D18" s="373" t="s">
        <v>1653</v>
      </c>
    </row>
    <row r="19" spans="2:4" ht="15.75" customHeight="1">
      <c r="B19" s="371">
        <v>11</v>
      </c>
      <c r="C19" s="372" t="s">
        <v>1662</v>
      </c>
      <c r="D19" s="373" t="s">
        <v>1653</v>
      </c>
    </row>
    <row r="20" spans="2:4" ht="15.75" customHeight="1">
      <c r="B20" s="371">
        <v>12</v>
      </c>
      <c r="C20" s="372" t="s">
        <v>1663</v>
      </c>
      <c r="D20" s="373" t="s">
        <v>1653</v>
      </c>
    </row>
    <row r="21" spans="2:4" ht="15.75" customHeight="1">
      <c r="B21" s="371">
        <v>13</v>
      </c>
      <c r="C21" s="372" t="s">
        <v>1664</v>
      </c>
      <c r="D21" s="373" t="s">
        <v>1653</v>
      </c>
    </row>
    <row r="22" spans="2:4" ht="15.75" customHeight="1">
      <c r="B22" s="371">
        <v>14</v>
      </c>
      <c r="C22" s="372" t="s">
        <v>1665</v>
      </c>
      <c r="D22" s="373" t="s">
        <v>1653</v>
      </c>
    </row>
    <row r="23" spans="2:4" ht="15.75" customHeight="1">
      <c r="B23" s="371">
        <v>15</v>
      </c>
      <c r="C23" s="372" t="s">
        <v>1666</v>
      </c>
      <c r="D23" s="373" t="s">
        <v>1653</v>
      </c>
    </row>
    <row r="24" spans="2:4" ht="15.75" customHeight="1">
      <c r="B24" s="371">
        <v>16</v>
      </c>
      <c r="C24" s="372" t="s">
        <v>1667</v>
      </c>
      <c r="D24" s="373" t="s">
        <v>1653</v>
      </c>
    </row>
    <row r="25" spans="2:4" ht="15.75" customHeight="1">
      <c r="B25" s="371">
        <v>17</v>
      </c>
      <c r="C25" s="372" t="s">
        <v>1668</v>
      </c>
      <c r="D25" s="373" t="s">
        <v>1653</v>
      </c>
    </row>
    <row r="26" spans="2:4" ht="15.75" customHeight="1"/>
    <row r="27" spans="2:4" ht="15.75" customHeight="1"/>
    <row r="28" spans="2:4" ht="15.75" customHeight="1"/>
    <row r="29" spans="2:4" ht="15.75" customHeight="1"/>
    <row r="30" spans="2:4" ht="15.75" customHeight="1"/>
    <row r="31" spans="2:4" ht="15.75" customHeight="1"/>
    <row r="32" spans="2:4"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4:D4"/>
    <mergeCell ref="B6:D6"/>
  </mergeCells>
  <hyperlinks>
    <hyperlink ref="B8" r:id="rId1" xr:uid="{1DA0E55C-E130-452B-9FF2-B7442819871A}"/>
    <hyperlink ref="C9" location="'Keywords Ranking'!A1" display="Keywords Ranking" xr:uid="{BB8BDF39-CC7C-4693-90F3-B4157BCAA334}"/>
    <hyperlink ref="C10" location="'Profile Creation'!A1" display="Profile Creation" xr:uid="{11045062-60E0-47EB-8035-1F7DC5F00E5E}"/>
    <hyperlink ref="C11" location="'Social Bookmarking'!A1" display="Social Bookmarking" xr:uid="{00E9FF2D-9AA7-4DAB-B5CD-E7C31A2121B2}"/>
    <hyperlink ref="C12" location="'Image Submission'!A1" display="Image Sharing" xr:uid="{DBFC80A5-F3AF-41F6-902E-94AD972C9DD1}"/>
    <hyperlink ref="C13" location="'Web 2.0 Blog Submission'!A1" display="Web 2.0 Submission" xr:uid="{4A2057C6-FA46-42CE-A096-4B17CFC965AC}"/>
    <hyperlink ref="C14" location="'Web 2.0 Blog Promotion'!A1" display="Web 2.0 Blog Promotion" xr:uid="{10C44361-965A-45BF-992D-76298C4393CE}"/>
    <hyperlink ref="C15" location="'Blog Social Bookmarking'!A1" display="Blog Social Bookmarking" xr:uid="{041F50BD-479B-412D-A482-AFCF0223CDBC}"/>
    <hyperlink ref="C16" location="'Local Citation'!A1" display="Local Citation submissions" xr:uid="{EA41CFCD-5B57-424E-A7B9-1FDC0AFA5A5D}"/>
    <hyperlink ref="C17" location="'Classified Ads'!A1" display="Classified Submission" xr:uid="{2FC5186C-6A3E-4E5B-AA1E-F67E8A5F0BB6}"/>
    <hyperlink ref="C18" location="'SEO+SMO Conjugation'!A1" display="SEO+SMO Conjugation" xr:uid="{4D3722CD-75FE-4DF1-AA09-524FF6C8F34B}"/>
    <hyperlink ref="C19" location="Quora!A1" display="Quora" xr:uid="{8DC7E55A-73C1-4114-902E-2FB4916ECDB7}"/>
    <hyperlink ref="C20" location="'Article Submission'!A1" display="Article submission" xr:uid="{172065ED-9CEB-4BD9-B19C-9ED1B9CAD88C}"/>
    <hyperlink ref="C21" location="'Article Promotion'!A1" display="Article Promotion" xr:uid="{E28353C2-5135-4392-8782-ED597891ED8B}"/>
    <hyperlink ref="C22" location="'Press Release Submission'!A1" display="Press Release Submission" xr:uid="{897AA521-612E-40B4-95A0-36315A5280A9}"/>
    <hyperlink ref="C23" location="'Press Release Promotion'!A1" display="Press Release Promotion" xr:uid="{BF53F7BA-5E3D-485B-918D-91448329A45E}"/>
    <hyperlink ref="C24" location="'Infographic Submission'!A1" display="Infographic Submission" xr:uid="{03F29386-83D9-4AEC-B32A-98687C65A388}"/>
    <hyperlink ref="C25" location="'Infographic Promotion'!A1" display="Infographic Promotion" xr:uid="{CE0ABF30-113B-4752-98C8-D48E086A6BD5}"/>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D9F28-89A9-4421-BF02-A0ABAACD8243}">
  <sheetPr>
    <outlinePr summaryBelow="0" summaryRight="0"/>
  </sheetPr>
  <dimension ref="B1:D1000"/>
  <sheetViews>
    <sheetView showGridLines="0" workbookViewId="0"/>
  </sheetViews>
  <sheetFormatPr defaultColWidth="12.6328125" defaultRowHeight="15" customHeight="1"/>
  <cols>
    <col min="1" max="1" width="12.6328125" style="350" customWidth="1"/>
    <col min="2" max="2" width="8.7265625" style="350" customWidth="1"/>
    <col min="3" max="3" width="29.26953125" style="350" customWidth="1"/>
    <col min="4" max="4" width="92" style="350" customWidth="1"/>
    <col min="5" max="6" width="12.6328125" style="350" customWidth="1"/>
    <col min="7" max="16384" width="12.6328125" style="350"/>
  </cols>
  <sheetData>
    <row r="1" spans="2:4" ht="15.75" customHeight="1"/>
    <row r="2" spans="2:4" ht="15.75" customHeight="1"/>
    <row r="3" spans="2:4" ht="15.75" customHeight="1">
      <c r="B3" s="374" t="s">
        <v>1669</v>
      </c>
      <c r="C3" s="365"/>
      <c r="D3" s="365"/>
    </row>
    <row r="4" spans="2:4" ht="15.75" customHeight="1">
      <c r="B4" s="375" t="s">
        <v>1670</v>
      </c>
      <c r="C4" s="368"/>
      <c r="D4" s="362"/>
    </row>
    <row r="5" spans="2:4" ht="15.75" customHeight="1">
      <c r="B5" s="369" t="s">
        <v>1649</v>
      </c>
      <c r="C5" s="370" t="s">
        <v>1671</v>
      </c>
      <c r="D5" s="370" t="s">
        <v>1209</v>
      </c>
    </row>
    <row r="6" spans="2:4" ht="15.75" customHeight="1">
      <c r="B6" s="376">
        <v>1</v>
      </c>
      <c r="C6" s="377"/>
      <c r="D6" s="378"/>
    </row>
    <row r="7" spans="2:4" ht="15.75" customHeight="1">
      <c r="B7" s="376">
        <v>2</v>
      </c>
      <c r="C7" s="379"/>
      <c r="D7" s="380"/>
    </row>
    <row r="8" spans="2:4" ht="15.75" customHeight="1">
      <c r="B8" s="376">
        <v>3</v>
      </c>
      <c r="C8" s="379"/>
      <c r="D8" s="381"/>
    </row>
    <row r="9" spans="2:4" ht="15.75" customHeight="1">
      <c r="B9" s="376">
        <v>4</v>
      </c>
      <c r="C9" s="379"/>
      <c r="D9" s="382"/>
    </row>
    <row r="10" spans="2:4" ht="15.75" customHeight="1">
      <c r="B10" s="376">
        <v>5</v>
      </c>
      <c r="C10" s="383"/>
      <c r="D10" s="384"/>
    </row>
    <row r="11" spans="2:4" ht="15.75" customHeight="1">
      <c r="B11" s="376">
        <v>6</v>
      </c>
      <c r="C11" s="383"/>
      <c r="D11" s="385"/>
    </row>
    <row r="12" spans="2:4" ht="15.75" customHeight="1">
      <c r="B12" s="376">
        <v>7</v>
      </c>
      <c r="C12" s="386"/>
      <c r="D12" s="387"/>
    </row>
    <row r="13" spans="2:4" ht="15.75" customHeight="1">
      <c r="B13" s="376">
        <v>8</v>
      </c>
      <c r="C13" s="386"/>
      <c r="D13" s="385"/>
    </row>
    <row r="14" spans="2:4" ht="15.75" customHeight="1">
      <c r="B14" s="376">
        <v>9</v>
      </c>
      <c r="C14" s="386"/>
      <c r="D14" s="388"/>
    </row>
    <row r="15" spans="2:4" ht="15.75" customHeight="1">
      <c r="B15" s="376">
        <v>10</v>
      </c>
      <c r="C15" s="386"/>
      <c r="D15" s="388"/>
    </row>
    <row r="16" spans="2:4" ht="15.75" customHeight="1">
      <c r="B16" s="376">
        <v>11</v>
      </c>
      <c r="C16" s="386"/>
      <c r="D16" s="389"/>
    </row>
    <row r="17" spans="2:4" ht="15.75" customHeight="1">
      <c r="B17" s="376">
        <v>12</v>
      </c>
      <c r="C17" s="390"/>
    </row>
    <row r="18" spans="2:4" ht="15.75" customHeight="1">
      <c r="B18" s="376">
        <v>13</v>
      </c>
      <c r="C18" s="391"/>
    </row>
    <row r="19" spans="2:4" ht="15.75" customHeight="1">
      <c r="B19" s="376">
        <v>14</v>
      </c>
      <c r="C19" s="391"/>
      <c r="D19" s="392"/>
    </row>
    <row r="20" spans="2:4" ht="15.75" customHeight="1">
      <c r="B20" s="376">
        <v>15</v>
      </c>
      <c r="D20" s="393"/>
    </row>
    <row r="21" spans="2:4" ht="15.75" customHeight="1">
      <c r="B21" s="376">
        <v>16</v>
      </c>
      <c r="D21" s="393"/>
    </row>
    <row r="22" spans="2:4" ht="15.75" customHeight="1">
      <c r="B22" s="376">
        <v>17</v>
      </c>
      <c r="C22" s="391"/>
      <c r="D22" s="393"/>
    </row>
    <row r="23" spans="2:4" ht="15.75" customHeight="1">
      <c r="B23" s="376">
        <v>18</v>
      </c>
      <c r="C23" s="391"/>
      <c r="D23" s="393"/>
    </row>
    <row r="24" spans="2:4" ht="15.75" customHeight="1">
      <c r="B24" s="376">
        <v>19</v>
      </c>
      <c r="D24" s="393"/>
    </row>
    <row r="25" spans="2:4" ht="15.75" customHeight="1">
      <c r="B25" s="376">
        <v>20</v>
      </c>
      <c r="C25" s="391"/>
      <c r="D25" s="393"/>
    </row>
    <row r="26" spans="2:4" ht="15.75" customHeight="1">
      <c r="B26" s="376">
        <v>21</v>
      </c>
      <c r="C26" s="391"/>
      <c r="D26" s="385"/>
    </row>
    <row r="27" spans="2:4" ht="15.75" customHeight="1">
      <c r="B27" s="376">
        <v>22</v>
      </c>
      <c r="C27" s="394"/>
      <c r="D27" s="395"/>
    </row>
    <row r="28" spans="2:4" ht="15.75" customHeight="1">
      <c r="B28" s="376">
        <v>23</v>
      </c>
      <c r="C28" s="394"/>
      <c r="D28" s="393"/>
    </row>
    <row r="29" spans="2:4" ht="15.75" customHeight="1">
      <c r="B29" s="376">
        <v>24</v>
      </c>
      <c r="C29" s="394"/>
      <c r="D29" s="393"/>
    </row>
    <row r="30" spans="2:4" ht="15.75" customHeight="1">
      <c r="B30" s="376">
        <v>25</v>
      </c>
      <c r="C30" s="394"/>
      <c r="D30" s="393"/>
    </row>
    <row r="31" spans="2:4" ht="15.75" customHeight="1">
      <c r="B31" s="376">
        <v>26</v>
      </c>
      <c r="C31" s="394"/>
      <c r="D31" s="393"/>
    </row>
    <row r="32" spans="2:4" ht="15.75" customHeight="1">
      <c r="B32" s="376">
        <v>27</v>
      </c>
      <c r="C32" s="394"/>
      <c r="D32" s="393"/>
    </row>
    <row r="33" spans="2:4" ht="15.75" customHeight="1">
      <c r="B33" s="376">
        <v>28</v>
      </c>
      <c r="C33" s="394"/>
      <c r="D33" s="393"/>
    </row>
    <row r="34" spans="2:4" ht="15.75" customHeight="1">
      <c r="B34" s="376">
        <v>29</v>
      </c>
      <c r="C34" s="394"/>
      <c r="D34" s="393"/>
    </row>
    <row r="35" spans="2:4" ht="15.75" customHeight="1">
      <c r="B35" s="376">
        <v>30</v>
      </c>
      <c r="C35" s="394"/>
      <c r="D35" s="385"/>
    </row>
    <row r="36" spans="2:4" ht="15.75" customHeight="1"/>
    <row r="37" spans="2:4" ht="15.75" customHeight="1"/>
    <row r="38" spans="2:4" ht="15.75" customHeight="1"/>
    <row r="39" spans="2:4" ht="15.75" customHeight="1"/>
    <row r="40" spans="2:4" ht="15.75" customHeight="1"/>
    <row r="41" spans="2:4" ht="15.75" customHeight="1"/>
    <row r="42" spans="2:4" ht="15.75" customHeight="1"/>
    <row r="43" spans="2:4" ht="15.75" customHeight="1"/>
    <row r="44" spans="2:4" ht="15.75" customHeight="1"/>
    <row r="45" spans="2:4" ht="15.75" customHeight="1"/>
    <row r="46" spans="2:4" ht="15.75" customHeight="1"/>
    <row r="47" spans="2:4" ht="15.75" customHeight="1"/>
    <row r="48" spans="2:4"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3:D3"/>
    <mergeCell ref="B4:D4"/>
    <mergeCell ref="D10:D11"/>
    <mergeCell ref="D12:D13"/>
    <mergeCell ref="D19:D26"/>
    <mergeCell ref="D27:D35"/>
  </mergeCells>
  <hyperlinks>
    <hyperlink ref="B5" r:id="rId1" xr:uid="{90461596-621A-40C7-8576-2F2AC78D3EA2}"/>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87114-F156-4646-8B76-FCB4DC4C2693}">
  <sheetPr>
    <outlinePr summaryBelow="0" summaryRight="0"/>
  </sheetPr>
  <dimension ref="B1:K1000"/>
  <sheetViews>
    <sheetView showGridLines="0" workbookViewId="0"/>
  </sheetViews>
  <sheetFormatPr defaultColWidth="12.6328125" defaultRowHeight="15" customHeight="1"/>
  <cols>
    <col min="1" max="1" width="7.7265625" style="350" customWidth="1"/>
    <col min="2" max="2" width="9.90625" style="350" customWidth="1"/>
    <col min="3" max="3" width="27.36328125" style="350" customWidth="1"/>
    <col min="4" max="4" width="56.453125" style="350" customWidth="1"/>
    <col min="5" max="11" width="23.453125" style="350" customWidth="1"/>
    <col min="12" max="16384" width="12.6328125" style="350"/>
  </cols>
  <sheetData>
    <row r="1" spans="2:11" ht="15.75" customHeight="1"/>
    <row r="2" spans="2:11" ht="15.75" customHeight="1"/>
    <row r="3" spans="2:11" ht="15.75" customHeight="1">
      <c r="B3" s="396" t="s">
        <v>1650</v>
      </c>
      <c r="C3" s="365"/>
      <c r="D3" s="352"/>
      <c r="E3" s="397"/>
      <c r="F3" s="397"/>
      <c r="G3" s="397"/>
      <c r="H3" s="397"/>
      <c r="I3" s="397"/>
      <c r="J3" s="397"/>
      <c r="K3" s="397"/>
    </row>
    <row r="4" spans="2:11" ht="15.75" customHeight="1">
      <c r="B4" s="398" t="s">
        <v>1672</v>
      </c>
      <c r="C4" s="368"/>
      <c r="D4" s="368"/>
      <c r="E4" s="368"/>
      <c r="F4" s="368"/>
      <c r="G4" s="368"/>
      <c r="H4" s="368"/>
      <c r="I4" s="368"/>
      <c r="J4" s="368"/>
      <c r="K4" s="362"/>
    </row>
    <row r="5" spans="2:11" ht="15.75" customHeight="1">
      <c r="B5" s="399" t="s">
        <v>1649</v>
      </c>
      <c r="C5" s="400" t="s">
        <v>1671</v>
      </c>
      <c r="D5" s="400" t="s">
        <v>1209</v>
      </c>
      <c r="E5" s="401"/>
      <c r="F5" s="401"/>
      <c r="G5" s="401"/>
      <c r="H5" s="401"/>
      <c r="I5" s="401">
        <v>45247</v>
      </c>
      <c r="J5" s="401">
        <v>45237</v>
      </c>
      <c r="K5" s="402" t="s">
        <v>1673</v>
      </c>
    </row>
    <row r="6" spans="2:11" ht="15.75" customHeight="1">
      <c r="B6" s="403">
        <v>1</v>
      </c>
      <c r="C6" s="404"/>
      <c r="D6" s="404"/>
      <c r="E6" s="405"/>
      <c r="F6" s="405"/>
      <c r="G6" s="405"/>
      <c r="H6" s="405"/>
      <c r="I6" s="405">
        <v>13</v>
      </c>
      <c r="J6" s="406">
        <v>13</v>
      </c>
      <c r="K6" s="407">
        <v>12</v>
      </c>
    </row>
    <row r="7" spans="2:11" ht="15.75" customHeight="1">
      <c r="B7" s="403">
        <v>2</v>
      </c>
      <c r="C7" s="408"/>
      <c r="D7" s="409"/>
      <c r="E7" s="405"/>
      <c r="F7" s="405"/>
      <c r="G7" s="405"/>
      <c r="H7" s="410"/>
      <c r="I7" s="410" t="s">
        <v>1674</v>
      </c>
      <c r="J7" s="407">
        <v>64</v>
      </c>
      <c r="K7" s="411" t="s">
        <v>1674</v>
      </c>
    </row>
    <row r="8" spans="2:11" ht="15.75" customHeight="1">
      <c r="B8" s="403">
        <v>3</v>
      </c>
      <c r="C8" s="408"/>
      <c r="D8" s="412"/>
      <c r="E8" s="405"/>
      <c r="F8" s="405"/>
      <c r="G8" s="405"/>
      <c r="H8" s="405"/>
      <c r="I8" s="405">
        <v>87</v>
      </c>
      <c r="J8" s="407">
        <v>86</v>
      </c>
      <c r="K8" s="407">
        <v>80</v>
      </c>
    </row>
    <row r="9" spans="2:11" ht="15.75" customHeight="1">
      <c r="B9" s="403">
        <v>4</v>
      </c>
      <c r="C9" s="408"/>
      <c r="D9" s="362"/>
      <c r="E9" s="405"/>
      <c r="F9" s="405"/>
      <c r="G9" s="405"/>
      <c r="H9" s="405"/>
      <c r="I9" s="405">
        <v>61</v>
      </c>
      <c r="J9" s="407">
        <v>59</v>
      </c>
      <c r="K9" s="407">
        <v>77</v>
      </c>
    </row>
    <row r="10" spans="2:11" ht="15.75" customHeight="1">
      <c r="B10" s="403">
        <v>5</v>
      </c>
      <c r="C10" s="413"/>
      <c r="D10" s="414"/>
      <c r="E10" s="405"/>
      <c r="F10" s="405"/>
      <c r="G10" s="405"/>
      <c r="H10" s="405"/>
      <c r="I10" s="405">
        <v>70</v>
      </c>
      <c r="J10" s="407">
        <v>70</v>
      </c>
      <c r="K10" s="407">
        <v>74</v>
      </c>
    </row>
    <row r="11" spans="2:11" ht="15.75" customHeight="1">
      <c r="B11" s="403">
        <v>6</v>
      </c>
      <c r="C11" s="413"/>
      <c r="D11" s="362"/>
      <c r="E11" s="405"/>
      <c r="F11" s="405"/>
      <c r="G11" s="405"/>
      <c r="H11" s="405"/>
      <c r="I11" s="405">
        <v>74</v>
      </c>
      <c r="J11" s="407">
        <v>138</v>
      </c>
      <c r="K11" s="411" t="s">
        <v>1674</v>
      </c>
    </row>
    <row r="12" spans="2:11" ht="15.75" customHeight="1">
      <c r="B12" s="403">
        <v>7</v>
      </c>
      <c r="C12" s="415"/>
      <c r="D12" s="416"/>
      <c r="E12" s="405"/>
      <c r="F12" s="405"/>
      <c r="G12" s="405"/>
      <c r="H12" s="405"/>
      <c r="I12" s="405">
        <v>17</v>
      </c>
      <c r="J12" s="407">
        <v>17</v>
      </c>
      <c r="K12" s="407">
        <v>13</v>
      </c>
    </row>
    <row r="13" spans="2:11" ht="15.75" customHeight="1">
      <c r="B13" s="403">
        <v>8</v>
      </c>
      <c r="C13" s="415"/>
      <c r="D13" s="412"/>
      <c r="E13" s="405"/>
      <c r="F13" s="405"/>
      <c r="G13" s="405"/>
      <c r="H13" s="405"/>
      <c r="I13" s="405">
        <v>18</v>
      </c>
      <c r="J13" s="407">
        <v>17</v>
      </c>
      <c r="K13" s="407">
        <v>14</v>
      </c>
    </row>
    <row r="14" spans="2:11" ht="15.75" customHeight="1">
      <c r="B14" s="403">
        <v>9</v>
      </c>
      <c r="C14" s="415"/>
      <c r="D14" s="412"/>
      <c r="E14" s="405"/>
      <c r="F14" s="405"/>
      <c r="G14" s="405"/>
      <c r="H14" s="405"/>
      <c r="I14" s="405">
        <v>32</v>
      </c>
      <c r="J14" s="407">
        <v>23</v>
      </c>
      <c r="K14" s="411" t="s">
        <v>1674</v>
      </c>
    </row>
    <row r="15" spans="2:11" ht="15.75" customHeight="1">
      <c r="B15" s="403">
        <v>10</v>
      </c>
      <c r="C15" s="415"/>
      <c r="D15" s="412"/>
      <c r="E15" s="405"/>
      <c r="F15" s="405"/>
      <c r="G15" s="405"/>
      <c r="H15" s="405"/>
      <c r="I15" s="405">
        <v>12</v>
      </c>
      <c r="J15" s="407">
        <v>11</v>
      </c>
      <c r="K15" s="407">
        <v>45</v>
      </c>
    </row>
    <row r="16" spans="2:11" ht="15.75" customHeight="1">
      <c r="B16" s="403">
        <v>11</v>
      </c>
      <c r="C16" s="415"/>
      <c r="D16" s="362"/>
      <c r="E16" s="405"/>
      <c r="F16" s="405"/>
      <c r="G16" s="405"/>
      <c r="H16" s="405"/>
      <c r="I16" s="405">
        <v>25</v>
      </c>
      <c r="J16" s="407">
        <v>23</v>
      </c>
      <c r="K16" s="407">
        <v>28</v>
      </c>
    </row>
    <row r="17" spans="2:11" ht="15.75" customHeight="1">
      <c r="B17" s="403">
        <v>12</v>
      </c>
      <c r="C17" s="417"/>
      <c r="D17" s="418"/>
      <c r="E17" s="405"/>
      <c r="F17" s="405"/>
      <c r="G17" s="405"/>
      <c r="H17" s="405"/>
      <c r="I17" s="405">
        <v>41</v>
      </c>
      <c r="J17" s="407">
        <v>56</v>
      </c>
      <c r="K17" s="407">
        <v>56</v>
      </c>
    </row>
    <row r="18" spans="2:11" ht="15.75" customHeight="1">
      <c r="B18" s="403">
        <v>13</v>
      </c>
      <c r="C18" s="417"/>
      <c r="D18" s="362"/>
      <c r="E18" s="405"/>
      <c r="F18" s="405"/>
      <c r="G18" s="405"/>
      <c r="H18" s="405"/>
      <c r="I18" s="405">
        <v>64</v>
      </c>
      <c r="J18" s="407">
        <v>76</v>
      </c>
      <c r="K18" s="407">
        <v>72</v>
      </c>
    </row>
    <row r="19" spans="2:11" ht="15.75" customHeight="1">
      <c r="B19" s="403">
        <v>14</v>
      </c>
      <c r="C19" s="419"/>
      <c r="D19" s="420"/>
      <c r="E19" s="405"/>
      <c r="F19" s="405"/>
      <c r="G19" s="405"/>
      <c r="H19" s="405"/>
      <c r="I19" s="405">
        <v>47</v>
      </c>
      <c r="J19" s="407">
        <v>45</v>
      </c>
      <c r="K19" s="407">
        <v>57</v>
      </c>
    </row>
    <row r="20" spans="2:11" ht="15.75" customHeight="1">
      <c r="B20" s="403">
        <v>15</v>
      </c>
      <c r="C20" s="419"/>
      <c r="D20" s="412"/>
      <c r="E20" s="410"/>
      <c r="F20" s="410"/>
      <c r="G20" s="410"/>
      <c r="H20" s="410"/>
      <c r="I20" s="410" t="s">
        <v>1674</v>
      </c>
      <c r="J20" s="411" t="s">
        <v>1674</v>
      </c>
      <c r="K20" s="411" t="s">
        <v>1674</v>
      </c>
    </row>
    <row r="21" spans="2:11" ht="15.75" customHeight="1">
      <c r="B21" s="403">
        <v>16</v>
      </c>
      <c r="C21" s="419"/>
      <c r="D21" s="412"/>
      <c r="E21" s="405"/>
      <c r="F21" s="405"/>
      <c r="G21" s="405"/>
      <c r="H21" s="405"/>
      <c r="I21" s="405">
        <v>63</v>
      </c>
      <c r="J21" s="407">
        <v>66</v>
      </c>
      <c r="K21" s="407">
        <v>75</v>
      </c>
    </row>
    <row r="22" spans="2:11" ht="15.75" customHeight="1">
      <c r="B22" s="403">
        <v>17</v>
      </c>
      <c r="C22" s="419"/>
      <c r="D22" s="412"/>
      <c r="E22" s="410"/>
      <c r="F22" s="410"/>
      <c r="G22" s="410"/>
      <c r="H22" s="410"/>
      <c r="I22" s="410" t="s">
        <v>1674</v>
      </c>
      <c r="J22" s="411" t="s">
        <v>1674</v>
      </c>
      <c r="K22" s="411" t="s">
        <v>1674</v>
      </c>
    </row>
    <row r="23" spans="2:11" ht="15.75" customHeight="1">
      <c r="B23" s="403">
        <v>18</v>
      </c>
      <c r="C23" s="419"/>
      <c r="D23" s="412"/>
      <c r="E23" s="410"/>
      <c r="F23" s="410"/>
      <c r="G23" s="410"/>
      <c r="H23" s="410"/>
      <c r="I23" s="410" t="s">
        <v>1674</v>
      </c>
      <c r="J23" s="411" t="s">
        <v>1674</v>
      </c>
      <c r="K23" s="411" t="s">
        <v>1674</v>
      </c>
    </row>
    <row r="24" spans="2:11" ht="15.75" customHeight="1">
      <c r="B24" s="403">
        <v>19</v>
      </c>
      <c r="C24" s="419"/>
      <c r="D24" s="412"/>
      <c r="E24" s="410"/>
      <c r="F24" s="410"/>
      <c r="G24" s="410"/>
      <c r="H24" s="410"/>
      <c r="I24" s="410" t="s">
        <v>1674</v>
      </c>
      <c r="J24" s="411" t="s">
        <v>1674</v>
      </c>
      <c r="K24" s="411" t="s">
        <v>1674</v>
      </c>
    </row>
    <row r="25" spans="2:11" ht="15.75" customHeight="1">
      <c r="B25" s="403">
        <v>20</v>
      </c>
      <c r="C25" s="419"/>
      <c r="D25" s="412"/>
      <c r="E25" s="405"/>
      <c r="F25" s="405"/>
      <c r="G25" s="405"/>
      <c r="H25" s="405"/>
      <c r="I25" s="405">
        <v>94</v>
      </c>
      <c r="J25" s="407">
        <v>92</v>
      </c>
      <c r="K25" s="407">
        <v>92</v>
      </c>
    </row>
    <row r="26" spans="2:11" ht="15.75" customHeight="1">
      <c r="B26" s="403">
        <v>21</v>
      </c>
      <c r="C26" s="419"/>
      <c r="D26" s="362"/>
      <c r="E26" s="405"/>
      <c r="F26" s="410"/>
      <c r="G26" s="410"/>
      <c r="H26" s="410"/>
      <c r="I26" s="410" t="s">
        <v>1674</v>
      </c>
      <c r="J26" s="411" t="s">
        <v>1674</v>
      </c>
      <c r="K26" s="411" t="s">
        <v>1674</v>
      </c>
    </row>
    <row r="27" spans="2:11" ht="15.75" customHeight="1">
      <c r="B27" s="403">
        <v>22</v>
      </c>
      <c r="C27" s="421"/>
      <c r="D27" s="422"/>
      <c r="E27" s="410"/>
      <c r="F27" s="410"/>
      <c r="G27" s="410"/>
      <c r="H27" s="410"/>
      <c r="I27" s="410" t="s">
        <v>1674</v>
      </c>
      <c r="J27" s="411" t="s">
        <v>1674</v>
      </c>
      <c r="K27" s="411" t="s">
        <v>1674</v>
      </c>
    </row>
    <row r="28" spans="2:11" ht="15.75" customHeight="1">
      <c r="B28" s="403">
        <v>23</v>
      </c>
      <c r="C28" s="421"/>
      <c r="D28" s="412"/>
      <c r="E28" s="405"/>
      <c r="F28" s="405"/>
      <c r="G28" s="405"/>
      <c r="H28" s="405"/>
      <c r="I28" s="405">
        <v>44</v>
      </c>
      <c r="J28" s="407">
        <v>47</v>
      </c>
      <c r="K28" s="407">
        <v>65</v>
      </c>
    </row>
    <row r="29" spans="2:11" ht="15.75" customHeight="1">
      <c r="B29" s="403">
        <v>24</v>
      </c>
      <c r="C29" s="421"/>
      <c r="D29" s="412"/>
      <c r="E29" s="405"/>
      <c r="F29" s="405"/>
      <c r="G29" s="405"/>
      <c r="H29" s="405"/>
      <c r="I29" s="405">
        <v>54</v>
      </c>
      <c r="J29" s="407">
        <v>60</v>
      </c>
      <c r="K29" s="407">
        <v>57</v>
      </c>
    </row>
    <row r="30" spans="2:11" ht="15.75" customHeight="1">
      <c r="B30" s="403">
        <v>25</v>
      </c>
      <c r="C30" s="421"/>
      <c r="D30" s="412"/>
      <c r="E30" s="405"/>
      <c r="F30" s="405"/>
      <c r="G30" s="405"/>
      <c r="H30" s="405"/>
      <c r="I30" s="405">
        <v>66</v>
      </c>
      <c r="J30" s="407">
        <v>60</v>
      </c>
      <c r="K30" s="411" t="s">
        <v>1674</v>
      </c>
    </row>
    <row r="31" spans="2:11" ht="15.75" customHeight="1">
      <c r="B31" s="403">
        <v>26</v>
      </c>
      <c r="C31" s="421"/>
      <c r="D31" s="412"/>
      <c r="E31" s="405"/>
      <c r="F31" s="405"/>
      <c r="G31" s="405"/>
      <c r="H31" s="405"/>
      <c r="I31" s="405">
        <v>68</v>
      </c>
      <c r="J31" s="407">
        <v>70</v>
      </c>
      <c r="K31" s="407">
        <v>81</v>
      </c>
    </row>
    <row r="32" spans="2:11" ht="15.75" customHeight="1">
      <c r="B32" s="403">
        <v>27</v>
      </c>
      <c r="C32" s="421"/>
      <c r="D32" s="412"/>
      <c r="E32" s="405"/>
      <c r="F32" s="405"/>
      <c r="G32" s="405"/>
      <c r="H32" s="405"/>
      <c r="I32" s="405">
        <v>96</v>
      </c>
      <c r="J32" s="411" t="s">
        <v>1674</v>
      </c>
      <c r="K32" s="411" t="s">
        <v>1674</v>
      </c>
    </row>
    <row r="33" spans="2:11" ht="15.75" customHeight="1">
      <c r="B33" s="403">
        <v>28</v>
      </c>
      <c r="C33" s="421"/>
      <c r="D33" s="412"/>
      <c r="E33" s="410"/>
      <c r="F33" s="410"/>
      <c r="G33" s="410"/>
      <c r="H33" s="410"/>
      <c r="I33" s="410" t="s">
        <v>1674</v>
      </c>
      <c r="J33" s="411" t="s">
        <v>1674</v>
      </c>
      <c r="K33" s="411" t="s">
        <v>1674</v>
      </c>
    </row>
    <row r="34" spans="2:11" ht="15.75" customHeight="1">
      <c r="B34" s="403">
        <v>29</v>
      </c>
      <c r="C34" s="421"/>
      <c r="D34" s="412"/>
      <c r="E34" s="410"/>
      <c r="F34" s="410"/>
      <c r="G34" s="410"/>
      <c r="H34" s="405"/>
      <c r="I34" s="410" t="s">
        <v>1674</v>
      </c>
      <c r="J34" s="411" t="s">
        <v>1674</v>
      </c>
      <c r="K34" s="411" t="s">
        <v>1674</v>
      </c>
    </row>
    <row r="35" spans="2:11" ht="15.75" customHeight="1">
      <c r="B35" s="403">
        <v>30</v>
      </c>
      <c r="C35" s="421"/>
      <c r="D35" s="362"/>
      <c r="E35" s="405"/>
      <c r="F35" s="405"/>
      <c r="G35" s="410"/>
      <c r="H35" s="410"/>
      <c r="I35" s="410" t="s">
        <v>1674</v>
      </c>
      <c r="J35" s="411" t="s">
        <v>1674</v>
      </c>
      <c r="K35" s="411" t="s">
        <v>1674</v>
      </c>
    </row>
    <row r="36" spans="2:11" ht="15.75" customHeight="1">
      <c r="E36" s="423"/>
    </row>
    <row r="37" spans="2:11" ht="15.75" customHeight="1"/>
    <row r="38" spans="2:11" ht="15.75" customHeight="1"/>
    <row r="39" spans="2:11" ht="15.75" customHeight="1"/>
    <row r="40" spans="2:11" ht="15.75" customHeight="1"/>
    <row r="41" spans="2:11" ht="15.75" customHeight="1"/>
    <row r="42" spans="2:11" ht="15.75" customHeight="1"/>
    <row r="43" spans="2:11" ht="15.75" customHeight="1"/>
    <row r="44" spans="2:11" ht="15.75" customHeight="1"/>
    <row r="45" spans="2:11" ht="15.75" customHeight="1"/>
    <row r="46" spans="2:11" ht="15.75" customHeight="1"/>
    <row r="47" spans="2:11" ht="15.75" customHeight="1"/>
    <row r="48" spans="2:11"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D19:D26"/>
    <mergeCell ref="D27:D35"/>
    <mergeCell ref="B3:D3"/>
    <mergeCell ref="B4:K4"/>
    <mergeCell ref="D7:D9"/>
    <mergeCell ref="D10:D11"/>
    <mergeCell ref="D12:D16"/>
    <mergeCell ref="D17:D18"/>
  </mergeCells>
  <hyperlinks>
    <hyperlink ref="B4" r:id="rId1" xr:uid="{98166935-E260-47CD-86DA-7C80A09DC567}"/>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C906D-F821-412D-B007-9AB6341E9801}">
  <sheetPr>
    <outlinePr summaryBelow="0" summaryRight="0"/>
  </sheetPr>
  <dimension ref="A1:Z94"/>
  <sheetViews>
    <sheetView workbookViewId="0"/>
  </sheetViews>
  <sheetFormatPr defaultColWidth="12.6328125" defaultRowHeight="15" customHeight="1"/>
  <cols>
    <col min="1" max="1" width="30.36328125" style="350" customWidth="1"/>
    <col min="2" max="2" width="23.36328125" style="350" customWidth="1"/>
    <col min="3" max="3" width="24" style="350" customWidth="1"/>
    <col min="4" max="6" width="12.6328125" style="350"/>
    <col min="7" max="7" width="38.26953125" style="350" customWidth="1"/>
    <col min="8" max="8" width="37.6328125" style="350" customWidth="1"/>
    <col min="9" max="9" width="25" style="350" customWidth="1"/>
    <col min="10" max="16384" width="12.6328125" style="350"/>
  </cols>
  <sheetData>
    <row r="1" spans="1:26" ht="15" customHeight="1">
      <c r="A1" s="424"/>
      <c r="B1" s="425"/>
      <c r="C1" s="423"/>
      <c r="D1" s="423"/>
      <c r="E1" s="423"/>
      <c r="G1" s="426" t="s">
        <v>1675</v>
      </c>
      <c r="H1" s="426" t="s">
        <v>1676</v>
      </c>
      <c r="I1" s="426" t="s">
        <v>1677</v>
      </c>
    </row>
    <row r="2" spans="1:26" ht="15" customHeight="1">
      <c r="A2" s="427" t="s">
        <v>1654</v>
      </c>
      <c r="B2" s="425"/>
      <c r="C2" s="423"/>
      <c r="D2" s="423"/>
      <c r="E2" s="423"/>
      <c r="G2" s="428" t="s">
        <v>15</v>
      </c>
      <c r="H2" s="429" t="s">
        <v>15</v>
      </c>
      <c r="I2" s="430" t="s">
        <v>15</v>
      </c>
    </row>
    <row r="3" spans="1:26" ht="15" customHeight="1">
      <c r="A3" s="431" t="s">
        <v>1678</v>
      </c>
      <c r="B3" s="425" t="s">
        <v>1643</v>
      </c>
      <c r="C3" s="423" t="s">
        <v>1645</v>
      </c>
      <c r="D3" s="423" t="s">
        <v>1620</v>
      </c>
      <c r="E3" s="423" t="s">
        <v>1653</v>
      </c>
      <c r="G3" s="432" t="s">
        <v>15</v>
      </c>
      <c r="H3" s="429" t="s">
        <v>15</v>
      </c>
      <c r="I3" s="430" t="s">
        <v>15</v>
      </c>
    </row>
    <row r="4" spans="1:26" ht="15" customHeight="1">
      <c r="A4" s="433" t="s">
        <v>1679</v>
      </c>
      <c r="B4" s="425" t="s">
        <v>1643</v>
      </c>
      <c r="C4" s="423" t="s">
        <v>1645</v>
      </c>
      <c r="D4" s="423" t="s">
        <v>1620</v>
      </c>
      <c r="E4" s="423" t="s">
        <v>1653</v>
      </c>
    </row>
    <row r="5" spans="1:26" ht="15" customHeight="1">
      <c r="A5" s="433" t="s">
        <v>1680</v>
      </c>
      <c r="B5" s="425" t="s">
        <v>1643</v>
      </c>
      <c r="C5" s="423" t="s">
        <v>1645</v>
      </c>
      <c r="D5" s="423" t="s">
        <v>1620</v>
      </c>
      <c r="E5" s="423" t="s">
        <v>1653</v>
      </c>
    </row>
    <row r="6" spans="1:26" ht="15" customHeight="1">
      <c r="A6" s="433" t="s">
        <v>1681</v>
      </c>
      <c r="B6" s="425" t="s">
        <v>1643</v>
      </c>
      <c r="C6" s="423" t="s">
        <v>1645</v>
      </c>
      <c r="D6" s="423" t="s">
        <v>1620</v>
      </c>
      <c r="E6" s="423" t="s">
        <v>1653</v>
      </c>
    </row>
    <row r="7" spans="1:26" ht="15" customHeight="1">
      <c r="A7" s="434" t="s">
        <v>1682</v>
      </c>
      <c r="B7" s="425" t="s">
        <v>1643</v>
      </c>
      <c r="C7" s="423" t="s">
        <v>1645</v>
      </c>
      <c r="D7" s="423" t="s">
        <v>1620</v>
      </c>
      <c r="E7" s="423" t="s">
        <v>1653</v>
      </c>
      <c r="F7" s="430" t="s">
        <v>1683</v>
      </c>
    </row>
    <row r="8" spans="1:26" ht="15" customHeight="1">
      <c r="A8" s="433" t="s">
        <v>1684</v>
      </c>
      <c r="B8" s="425" t="s">
        <v>1643</v>
      </c>
      <c r="C8" s="423" t="s">
        <v>1645</v>
      </c>
      <c r="D8" s="423" t="s">
        <v>1620</v>
      </c>
      <c r="E8" s="423" t="s">
        <v>1653</v>
      </c>
    </row>
    <row r="9" spans="1:26" ht="15" customHeight="1">
      <c r="A9" s="433" t="s">
        <v>1685</v>
      </c>
      <c r="B9" s="425" t="s">
        <v>1643</v>
      </c>
      <c r="C9" s="423" t="s">
        <v>1645</v>
      </c>
      <c r="D9" s="423" t="s">
        <v>1620</v>
      </c>
      <c r="E9" s="423" t="s">
        <v>1653</v>
      </c>
    </row>
    <row r="10" spans="1:26" ht="15" customHeight="1">
      <c r="A10" s="433" t="s">
        <v>1686</v>
      </c>
      <c r="B10" s="425" t="s">
        <v>1643</v>
      </c>
      <c r="C10" s="423" t="s">
        <v>1645</v>
      </c>
      <c r="D10" s="423" t="s">
        <v>1620</v>
      </c>
      <c r="E10" s="423" t="s">
        <v>1653</v>
      </c>
    </row>
    <row r="11" spans="1:26" ht="15" customHeight="1">
      <c r="A11" s="433" t="s">
        <v>1687</v>
      </c>
      <c r="B11" s="425" t="s">
        <v>1643</v>
      </c>
      <c r="C11" s="423" t="s">
        <v>1645</v>
      </c>
      <c r="D11" s="423" t="s">
        <v>1620</v>
      </c>
      <c r="E11" s="423" t="s">
        <v>1653</v>
      </c>
    </row>
    <row r="12" spans="1:26" ht="15" customHeight="1">
      <c r="A12" s="431" t="s">
        <v>1688</v>
      </c>
      <c r="B12" s="425" t="s">
        <v>1643</v>
      </c>
      <c r="C12" s="435" t="s">
        <v>1645</v>
      </c>
      <c r="D12" s="435" t="s">
        <v>1620</v>
      </c>
      <c r="E12" s="435" t="s">
        <v>1653</v>
      </c>
      <c r="F12" s="436"/>
      <c r="G12" s="436"/>
      <c r="H12" s="436"/>
      <c r="I12" s="436"/>
      <c r="J12" s="436"/>
      <c r="K12" s="436"/>
      <c r="L12" s="436"/>
      <c r="M12" s="436"/>
      <c r="N12" s="436"/>
      <c r="O12" s="436"/>
      <c r="P12" s="436"/>
      <c r="Q12" s="436"/>
      <c r="R12" s="436"/>
      <c r="S12" s="436"/>
      <c r="T12" s="436"/>
      <c r="U12" s="436"/>
      <c r="V12" s="436"/>
      <c r="W12" s="436"/>
      <c r="X12" s="436"/>
      <c r="Y12" s="436"/>
      <c r="Z12" s="436"/>
    </row>
    <row r="13" spans="1:26" ht="15" customHeight="1">
      <c r="A13" s="433" t="s">
        <v>1689</v>
      </c>
      <c r="B13" s="425" t="s">
        <v>1643</v>
      </c>
      <c r="C13" s="423" t="s">
        <v>1645</v>
      </c>
      <c r="D13" s="423" t="s">
        <v>1620</v>
      </c>
      <c r="E13" s="423" t="s">
        <v>1653</v>
      </c>
    </row>
    <row r="14" spans="1:26" ht="15" customHeight="1">
      <c r="A14" s="434" t="s">
        <v>1690</v>
      </c>
      <c r="B14" s="425" t="s">
        <v>1643</v>
      </c>
      <c r="C14" s="423" t="s">
        <v>1691</v>
      </c>
      <c r="D14" s="423" t="s">
        <v>1620</v>
      </c>
      <c r="E14" s="423" t="s">
        <v>1653</v>
      </c>
    </row>
    <row r="15" spans="1:26" ht="15" customHeight="1">
      <c r="A15" s="433" t="s">
        <v>1692</v>
      </c>
      <c r="B15" s="425" t="s">
        <v>1643</v>
      </c>
      <c r="C15" s="423" t="s">
        <v>1645</v>
      </c>
      <c r="D15" s="423" t="s">
        <v>1620</v>
      </c>
      <c r="E15" s="423" t="s">
        <v>1653</v>
      </c>
    </row>
    <row r="16" spans="1:26" ht="15" customHeight="1">
      <c r="A16" s="437" t="s">
        <v>1693</v>
      </c>
      <c r="B16" s="435" t="s">
        <v>15</v>
      </c>
      <c r="C16" s="423" t="s">
        <v>15</v>
      </c>
      <c r="D16" s="423" t="s">
        <v>15</v>
      </c>
      <c r="E16" s="423" t="s">
        <v>15</v>
      </c>
    </row>
    <row r="17" spans="1:5" ht="15" customHeight="1">
      <c r="A17" s="433" t="s">
        <v>1694</v>
      </c>
      <c r="B17" s="425" t="s">
        <v>1643</v>
      </c>
      <c r="C17" s="423" t="s">
        <v>1645</v>
      </c>
      <c r="D17" s="423" t="s">
        <v>1620</v>
      </c>
      <c r="E17" s="423" t="s">
        <v>1653</v>
      </c>
    </row>
    <row r="18" spans="1:5" ht="15" customHeight="1">
      <c r="A18" s="438"/>
      <c r="B18" s="435" t="s">
        <v>15</v>
      </c>
      <c r="C18" s="423" t="s">
        <v>15</v>
      </c>
      <c r="D18" s="423" t="s">
        <v>15</v>
      </c>
      <c r="E18" s="423" t="s">
        <v>15</v>
      </c>
    </row>
    <row r="19" spans="1:5" ht="15" customHeight="1">
      <c r="A19" s="437" t="s">
        <v>1695</v>
      </c>
      <c r="B19" s="435" t="s">
        <v>15</v>
      </c>
      <c r="C19" s="423" t="s">
        <v>1645</v>
      </c>
      <c r="D19" s="423" t="s">
        <v>1620</v>
      </c>
      <c r="E19" s="423" t="s">
        <v>1653</v>
      </c>
    </row>
    <row r="20" spans="1:5" ht="15" customHeight="1">
      <c r="A20" s="434" t="s">
        <v>1696</v>
      </c>
      <c r="B20" s="425" t="s">
        <v>1643</v>
      </c>
      <c r="C20" s="423" t="s">
        <v>1645</v>
      </c>
      <c r="D20" s="423" t="s">
        <v>1620</v>
      </c>
      <c r="E20" s="423" t="s">
        <v>1653</v>
      </c>
    </row>
    <row r="21" spans="1:5" ht="15" customHeight="1">
      <c r="A21" s="439" t="s">
        <v>1697</v>
      </c>
      <c r="B21" s="425" t="s">
        <v>1643</v>
      </c>
      <c r="C21" s="430" t="s">
        <v>1698</v>
      </c>
      <c r="D21" s="423" t="s">
        <v>1620</v>
      </c>
      <c r="E21" s="423" t="s">
        <v>1653</v>
      </c>
    </row>
    <row r="22" spans="1:5" ht="15" customHeight="1">
      <c r="A22" s="431" t="s">
        <v>1699</v>
      </c>
      <c r="B22" s="425" t="s">
        <v>1643</v>
      </c>
      <c r="C22" s="423" t="s">
        <v>1645</v>
      </c>
      <c r="D22" s="423" t="s">
        <v>1620</v>
      </c>
      <c r="E22" s="423" t="s">
        <v>1653</v>
      </c>
    </row>
    <row r="23" spans="1:5" ht="15" customHeight="1">
      <c r="A23" s="434" t="s">
        <v>1700</v>
      </c>
      <c r="B23" s="425" t="s">
        <v>1643</v>
      </c>
      <c r="C23" s="423" t="s">
        <v>1645</v>
      </c>
      <c r="D23" s="423" t="s">
        <v>1620</v>
      </c>
      <c r="E23" s="423" t="s">
        <v>1653</v>
      </c>
    </row>
    <row r="24" spans="1:5" ht="15" customHeight="1">
      <c r="A24" s="426" t="s">
        <v>1664</v>
      </c>
      <c r="B24" s="435" t="s">
        <v>15</v>
      </c>
      <c r="C24" s="423" t="s">
        <v>15</v>
      </c>
      <c r="D24" s="423" t="s">
        <v>15</v>
      </c>
      <c r="E24" s="423" t="s">
        <v>15</v>
      </c>
    </row>
    <row r="25" spans="1:5" ht="15" customHeight="1">
      <c r="A25" s="440" t="s">
        <v>1701</v>
      </c>
      <c r="B25" s="425" t="s">
        <v>1643</v>
      </c>
      <c r="C25" s="423" t="s">
        <v>1645</v>
      </c>
      <c r="D25" s="423" t="s">
        <v>1620</v>
      </c>
      <c r="E25" s="423" t="s">
        <v>1653</v>
      </c>
    </row>
    <row r="26" spans="1:5" ht="15" customHeight="1">
      <c r="A26" s="440" t="s">
        <v>1702</v>
      </c>
      <c r="B26" s="425" t="s">
        <v>1643</v>
      </c>
      <c r="C26" s="423" t="s">
        <v>1645</v>
      </c>
      <c r="D26" s="423" t="s">
        <v>1620</v>
      </c>
      <c r="E26" s="423" t="s">
        <v>1653</v>
      </c>
    </row>
    <row r="27" spans="1:5" ht="15" customHeight="1">
      <c r="A27" s="440" t="s">
        <v>1703</v>
      </c>
      <c r="B27" s="425" t="s">
        <v>1643</v>
      </c>
      <c r="C27" s="423" t="s">
        <v>1645</v>
      </c>
      <c r="D27" s="423" t="s">
        <v>1620</v>
      </c>
      <c r="E27" s="423" t="s">
        <v>1653</v>
      </c>
    </row>
    <row r="28" spans="1:5" ht="15" customHeight="1">
      <c r="A28" s="440" t="s">
        <v>1704</v>
      </c>
      <c r="B28" s="425" t="s">
        <v>1643</v>
      </c>
      <c r="C28" s="423" t="s">
        <v>1645</v>
      </c>
      <c r="D28" s="423" t="s">
        <v>1620</v>
      </c>
      <c r="E28" s="423" t="s">
        <v>1653</v>
      </c>
    </row>
    <row r="29" spans="1:5" ht="15" customHeight="1">
      <c r="A29" s="440" t="s">
        <v>1705</v>
      </c>
      <c r="B29" s="425" t="s">
        <v>1643</v>
      </c>
      <c r="C29" s="423" t="s">
        <v>1645</v>
      </c>
      <c r="D29" s="423" t="s">
        <v>1620</v>
      </c>
      <c r="E29" s="423" t="s">
        <v>1653</v>
      </c>
    </row>
    <row r="30" spans="1:5" ht="15" customHeight="1">
      <c r="A30" s="440" t="s">
        <v>1706</v>
      </c>
      <c r="B30" s="425" t="s">
        <v>1643</v>
      </c>
      <c r="C30" s="423" t="s">
        <v>1645</v>
      </c>
      <c r="D30" s="423" t="s">
        <v>1620</v>
      </c>
      <c r="E30" s="423" t="s">
        <v>1653</v>
      </c>
    </row>
    <row r="31" spans="1:5" ht="15" customHeight="1">
      <c r="A31" s="440" t="s">
        <v>1707</v>
      </c>
      <c r="B31" s="425" t="s">
        <v>1643</v>
      </c>
      <c r="C31" s="423" t="s">
        <v>1645</v>
      </c>
      <c r="D31" s="423" t="s">
        <v>1620</v>
      </c>
      <c r="E31" s="423" t="s">
        <v>1653</v>
      </c>
    </row>
    <row r="32" spans="1:5" ht="15" customHeight="1">
      <c r="A32" s="434" t="s">
        <v>1708</v>
      </c>
      <c r="B32" s="425" t="s">
        <v>1643</v>
      </c>
      <c r="C32" s="423" t="s">
        <v>1645</v>
      </c>
      <c r="D32" s="423" t="s">
        <v>1620</v>
      </c>
      <c r="E32" s="423" t="s">
        <v>1653</v>
      </c>
    </row>
    <row r="33" spans="1:5" ht="15" customHeight="1">
      <c r="A33" s="434" t="s">
        <v>1709</v>
      </c>
      <c r="B33" s="425" t="s">
        <v>1643</v>
      </c>
      <c r="C33" s="423" t="s">
        <v>1645</v>
      </c>
      <c r="D33" s="423" t="s">
        <v>1620</v>
      </c>
      <c r="E33" s="423" t="s">
        <v>1653</v>
      </c>
    </row>
    <row r="34" spans="1:5" ht="15" customHeight="1">
      <c r="A34" s="440" t="s">
        <v>1710</v>
      </c>
      <c r="B34" s="425" t="s">
        <v>1643</v>
      </c>
      <c r="C34" s="423" t="s">
        <v>1645</v>
      </c>
      <c r="D34" s="423" t="s">
        <v>1620</v>
      </c>
      <c r="E34" s="423" t="s">
        <v>1653</v>
      </c>
    </row>
    <row r="35" spans="1:5" ht="15" customHeight="1">
      <c r="A35" s="434" t="s">
        <v>1711</v>
      </c>
      <c r="B35" s="425" t="s">
        <v>1643</v>
      </c>
      <c r="C35" s="423" t="s">
        <v>1645</v>
      </c>
      <c r="D35" s="423" t="s">
        <v>1620</v>
      </c>
      <c r="E35" s="423" t="s">
        <v>1653</v>
      </c>
    </row>
    <row r="36" spans="1:5" ht="15" customHeight="1">
      <c r="A36" s="434" t="s">
        <v>1712</v>
      </c>
      <c r="B36" s="425" t="s">
        <v>1643</v>
      </c>
      <c r="C36" s="423" t="s">
        <v>1645</v>
      </c>
      <c r="D36" s="423" t="s">
        <v>1620</v>
      </c>
      <c r="E36" s="423" t="s">
        <v>1653</v>
      </c>
    </row>
    <row r="37" spans="1:5" ht="15" customHeight="1">
      <c r="A37" s="440" t="s">
        <v>1713</v>
      </c>
      <c r="B37" s="425" t="s">
        <v>1643</v>
      </c>
      <c r="C37" s="423" t="s">
        <v>1645</v>
      </c>
      <c r="D37" s="423" t="s">
        <v>1620</v>
      </c>
      <c r="E37" s="423" t="s">
        <v>1653</v>
      </c>
    </row>
    <row r="38" spans="1:5" ht="15" customHeight="1">
      <c r="A38" s="440" t="s">
        <v>1714</v>
      </c>
      <c r="B38" s="425" t="s">
        <v>1643</v>
      </c>
      <c r="C38" s="423" t="s">
        <v>1645</v>
      </c>
      <c r="D38" s="423" t="s">
        <v>1620</v>
      </c>
      <c r="E38" s="423" t="s">
        <v>1653</v>
      </c>
    </row>
    <row r="39" spans="1:5" ht="15" customHeight="1">
      <c r="A39" s="441" t="s">
        <v>1715</v>
      </c>
      <c r="B39" s="425" t="s">
        <v>1643</v>
      </c>
      <c r="C39" s="423" t="s">
        <v>1645</v>
      </c>
      <c r="D39" s="423" t="s">
        <v>1620</v>
      </c>
      <c r="E39" s="423" t="s">
        <v>1653</v>
      </c>
    </row>
    <row r="40" spans="1:5" ht="15" customHeight="1">
      <c r="A40" s="442" t="s">
        <v>1716</v>
      </c>
      <c r="B40" s="435" t="s">
        <v>15</v>
      </c>
      <c r="D40" s="423" t="s">
        <v>15</v>
      </c>
      <c r="E40" s="423" t="s">
        <v>15</v>
      </c>
    </row>
    <row r="41" spans="1:5" ht="15" customHeight="1">
      <c r="A41" s="443" t="s">
        <v>1717</v>
      </c>
      <c r="B41" s="425" t="s">
        <v>1643</v>
      </c>
      <c r="C41" s="359" t="s">
        <v>1718</v>
      </c>
      <c r="D41" s="423" t="s">
        <v>1620</v>
      </c>
      <c r="E41" s="423" t="s">
        <v>1653</v>
      </c>
    </row>
    <row r="42" spans="1:5" ht="15" customHeight="1">
      <c r="A42" s="426" t="s">
        <v>1719</v>
      </c>
      <c r="B42" s="435" t="s">
        <v>15</v>
      </c>
    </row>
    <row r="43" spans="1:5" ht="15" customHeight="1">
      <c r="A43" s="444" t="s">
        <v>1720</v>
      </c>
      <c r="B43" s="425" t="s">
        <v>1643</v>
      </c>
      <c r="C43" s="423" t="s">
        <v>1645</v>
      </c>
      <c r="D43" s="423" t="s">
        <v>1620</v>
      </c>
      <c r="E43" s="423" t="s">
        <v>1653</v>
      </c>
    </row>
    <row r="44" spans="1:5" ht="15" customHeight="1">
      <c r="A44" s="444" t="s">
        <v>1721</v>
      </c>
      <c r="B44" s="425" t="s">
        <v>1643</v>
      </c>
      <c r="C44" s="423" t="s">
        <v>1645</v>
      </c>
      <c r="D44" s="423" t="s">
        <v>1620</v>
      </c>
      <c r="E44" s="423" t="s">
        <v>1653</v>
      </c>
    </row>
    <row r="45" spans="1:5" ht="15" customHeight="1">
      <c r="A45" s="433" t="s">
        <v>1722</v>
      </c>
      <c r="B45" s="425" t="s">
        <v>1643</v>
      </c>
      <c r="C45" s="423" t="s">
        <v>1645</v>
      </c>
      <c r="D45" s="423" t="s">
        <v>1620</v>
      </c>
      <c r="E45" s="423" t="s">
        <v>1653</v>
      </c>
    </row>
    <row r="46" spans="1:5" ht="15" customHeight="1">
      <c r="A46" s="433" t="s">
        <v>1723</v>
      </c>
      <c r="B46" s="425" t="s">
        <v>1643</v>
      </c>
      <c r="C46" s="423" t="s">
        <v>1645</v>
      </c>
      <c r="D46" s="423" t="s">
        <v>1620</v>
      </c>
      <c r="E46" s="423" t="s">
        <v>1653</v>
      </c>
    </row>
    <row r="47" spans="1:5" ht="15" customHeight="1">
      <c r="A47" s="433" t="s">
        <v>1724</v>
      </c>
      <c r="B47" s="425" t="s">
        <v>1643</v>
      </c>
      <c r="C47" s="423" t="s">
        <v>1645</v>
      </c>
      <c r="D47" s="423" t="s">
        <v>1620</v>
      </c>
      <c r="E47" s="423" t="s">
        <v>1653</v>
      </c>
    </row>
    <row r="48" spans="1:5" ht="15" customHeight="1">
      <c r="A48" s="433" t="s">
        <v>1725</v>
      </c>
      <c r="B48" s="425" t="s">
        <v>1643</v>
      </c>
      <c r="C48" s="423" t="s">
        <v>1645</v>
      </c>
      <c r="D48" s="423" t="s">
        <v>1620</v>
      </c>
      <c r="E48" s="423" t="s">
        <v>1653</v>
      </c>
    </row>
    <row r="49" spans="1:5" ht="15" customHeight="1">
      <c r="A49" s="434" t="s">
        <v>1726</v>
      </c>
      <c r="B49" s="425" t="s">
        <v>1643</v>
      </c>
      <c r="C49" s="423" t="s">
        <v>1645</v>
      </c>
      <c r="D49" s="423" t="s">
        <v>1620</v>
      </c>
      <c r="E49" s="423" t="s">
        <v>1653</v>
      </c>
    </row>
    <row r="50" spans="1:5" ht="15" customHeight="1">
      <c r="A50" s="433" t="s">
        <v>1727</v>
      </c>
      <c r="B50" s="425" t="s">
        <v>1643</v>
      </c>
      <c r="C50" s="423" t="s">
        <v>1645</v>
      </c>
      <c r="D50" s="423" t="s">
        <v>1620</v>
      </c>
      <c r="E50" s="423" t="s">
        <v>1653</v>
      </c>
    </row>
    <row r="51" spans="1:5" ht="15" customHeight="1">
      <c r="A51" s="433" t="s">
        <v>1728</v>
      </c>
      <c r="B51" s="425" t="s">
        <v>1643</v>
      </c>
      <c r="C51" s="423" t="s">
        <v>1645</v>
      </c>
      <c r="D51" s="423" t="s">
        <v>1620</v>
      </c>
      <c r="E51" s="423" t="s">
        <v>1653</v>
      </c>
    </row>
    <row r="52" spans="1:5" ht="15" customHeight="1">
      <c r="A52" s="433" t="s">
        <v>1729</v>
      </c>
      <c r="B52" s="425" t="s">
        <v>1643</v>
      </c>
      <c r="C52" s="423" t="s">
        <v>1645</v>
      </c>
      <c r="D52" s="423" t="s">
        <v>1620</v>
      </c>
      <c r="E52" s="423" t="s">
        <v>1653</v>
      </c>
    </row>
    <row r="53" spans="1:5" ht="15" customHeight="1">
      <c r="A53" s="433" t="s">
        <v>1730</v>
      </c>
      <c r="B53" s="425" t="s">
        <v>1643</v>
      </c>
      <c r="C53" s="423" t="s">
        <v>1645</v>
      </c>
      <c r="D53" s="423" t="s">
        <v>1620</v>
      </c>
      <c r="E53" s="423" t="s">
        <v>1653</v>
      </c>
    </row>
    <row r="54" spans="1:5" ht="15" customHeight="1">
      <c r="A54" s="426" t="s">
        <v>1652</v>
      </c>
      <c r="B54" s="435" t="s">
        <v>15</v>
      </c>
      <c r="C54" s="423" t="s">
        <v>15</v>
      </c>
      <c r="D54" s="423" t="s">
        <v>15</v>
      </c>
      <c r="E54" s="423" t="s">
        <v>15</v>
      </c>
    </row>
    <row r="55" spans="1:5" ht="15" customHeight="1">
      <c r="A55" s="443" t="s">
        <v>1731</v>
      </c>
      <c r="B55" s="425" t="s">
        <v>1643</v>
      </c>
      <c r="C55" s="423" t="s">
        <v>1645</v>
      </c>
      <c r="D55" s="423" t="s">
        <v>1620</v>
      </c>
      <c r="E55" s="423" t="s">
        <v>1653</v>
      </c>
    </row>
    <row r="56" spans="1:5" ht="15" customHeight="1">
      <c r="A56" s="443" t="s">
        <v>1732</v>
      </c>
      <c r="B56" s="425" t="s">
        <v>1643</v>
      </c>
      <c r="C56" s="423" t="s">
        <v>1645</v>
      </c>
      <c r="D56" s="423" t="s">
        <v>1620</v>
      </c>
      <c r="E56" s="423" t="s">
        <v>1653</v>
      </c>
    </row>
    <row r="57" spans="1:5" ht="15" customHeight="1">
      <c r="A57" s="443" t="s">
        <v>1733</v>
      </c>
      <c r="B57" s="425" t="s">
        <v>1643</v>
      </c>
      <c r="C57" s="423" t="s">
        <v>1645</v>
      </c>
      <c r="D57" s="423" t="s">
        <v>1620</v>
      </c>
      <c r="E57" s="423" t="s">
        <v>1653</v>
      </c>
    </row>
    <row r="58" spans="1:5" ht="15" customHeight="1">
      <c r="A58" s="443" t="s">
        <v>1734</v>
      </c>
      <c r="B58" s="425" t="s">
        <v>1643</v>
      </c>
      <c r="C58" s="423" t="s">
        <v>1645</v>
      </c>
      <c r="D58" s="423" t="s">
        <v>1620</v>
      </c>
      <c r="E58" s="423" t="s">
        <v>1653</v>
      </c>
    </row>
    <row r="59" spans="1:5" ht="15" customHeight="1">
      <c r="A59" s="443" t="s">
        <v>1680</v>
      </c>
      <c r="B59" s="425" t="s">
        <v>1643</v>
      </c>
      <c r="C59" s="423" t="s">
        <v>1645</v>
      </c>
      <c r="D59" s="423" t="s">
        <v>1620</v>
      </c>
      <c r="E59" s="423" t="s">
        <v>1653</v>
      </c>
    </row>
    <row r="60" spans="1:5" ht="15" customHeight="1">
      <c r="A60" s="434" t="s">
        <v>1682</v>
      </c>
      <c r="B60" s="425" t="s">
        <v>1643</v>
      </c>
      <c r="C60" s="423" t="s">
        <v>1645</v>
      </c>
      <c r="D60" s="423" t="s">
        <v>1620</v>
      </c>
      <c r="E60" s="423" t="s">
        <v>1653</v>
      </c>
    </row>
    <row r="61" spans="1:5" ht="15" customHeight="1">
      <c r="A61" s="443" t="s">
        <v>1720</v>
      </c>
      <c r="B61" s="425" t="s">
        <v>1643</v>
      </c>
      <c r="C61" s="423" t="s">
        <v>1645</v>
      </c>
      <c r="D61" s="423" t="s">
        <v>1620</v>
      </c>
      <c r="E61" s="423" t="s">
        <v>1653</v>
      </c>
    </row>
    <row r="62" spans="1:5" ht="15" customHeight="1">
      <c r="A62" s="443" t="s">
        <v>1735</v>
      </c>
      <c r="B62" s="425" t="s">
        <v>1643</v>
      </c>
      <c r="C62" s="423" t="s">
        <v>1645</v>
      </c>
      <c r="D62" s="423" t="s">
        <v>1620</v>
      </c>
      <c r="E62" s="423" t="s">
        <v>1653</v>
      </c>
    </row>
    <row r="63" spans="1:5" ht="15" customHeight="1">
      <c r="A63" s="445" t="s">
        <v>1736</v>
      </c>
      <c r="B63" s="435" t="s">
        <v>15</v>
      </c>
      <c r="C63" s="423" t="s">
        <v>15</v>
      </c>
      <c r="D63" s="423" t="s">
        <v>15</v>
      </c>
      <c r="E63" s="423" t="s">
        <v>15</v>
      </c>
    </row>
    <row r="64" spans="1:5" ht="15" customHeight="1">
      <c r="A64" s="446" t="s">
        <v>1731</v>
      </c>
      <c r="B64" s="425" t="s">
        <v>1643</v>
      </c>
      <c r="C64" s="423" t="s">
        <v>1645</v>
      </c>
      <c r="D64" s="423" t="s">
        <v>1620</v>
      </c>
      <c r="E64" s="423" t="s">
        <v>1653</v>
      </c>
    </row>
    <row r="65" spans="1:5" ht="15" customHeight="1">
      <c r="A65" s="447" t="s">
        <v>1732</v>
      </c>
      <c r="B65" s="425" t="s">
        <v>1643</v>
      </c>
      <c r="C65" s="423" t="s">
        <v>1645</v>
      </c>
      <c r="D65" s="423" t="s">
        <v>1620</v>
      </c>
      <c r="E65" s="423" t="s">
        <v>1653</v>
      </c>
    </row>
    <row r="66" spans="1:5" ht="15" customHeight="1">
      <c r="A66" s="447" t="s">
        <v>1733</v>
      </c>
      <c r="B66" s="425" t="s">
        <v>1643</v>
      </c>
      <c r="C66" s="423" t="s">
        <v>1645</v>
      </c>
      <c r="D66" s="423" t="s">
        <v>1620</v>
      </c>
      <c r="E66" s="423" t="s">
        <v>1653</v>
      </c>
    </row>
    <row r="67" spans="1:5" ht="15" customHeight="1">
      <c r="A67" s="447" t="s">
        <v>1734</v>
      </c>
      <c r="B67" s="425" t="s">
        <v>1643</v>
      </c>
      <c r="C67" s="423" t="s">
        <v>1645</v>
      </c>
      <c r="D67" s="423" t="s">
        <v>1620</v>
      </c>
      <c r="E67" s="423" t="s">
        <v>1653</v>
      </c>
    </row>
    <row r="68" spans="1:5" ht="15" customHeight="1">
      <c r="A68" s="446" t="s">
        <v>1680</v>
      </c>
      <c r="B68" s="425" t="s">
        <v>1643</v>
      </c>
      <c r="C68" s="423" t="s">
        <v>1645</v>
      </c>
      <c r="D68" s="423" t="s">
        <v>1620</v>
      </c>
      <c r="E68" s="423" t="s">
        <v>1653</v>
      </c>
    </row>
    <row r="69" spans="1:5" ht="15" customHeight="1">
      <c r="A69" s="434" t="s">
        <v>1682</v>
      </c>
      <c r="B69" s="425" t="s">
        <v>1643</v>
      </c>
      <c r="C69" s="423" t="s">
        <v>1645</v>
      </c>
      <c r="D69" s="423" t="s">
        <v>1620</v>
      </c>
      <c r="E69" s="423" t="s">
        <v>1653</v>
      </c>
    </row>
    <row r="70" spans="1:5" ht="15" customHeight="1">
      <c r="A70" s="448" t="s">
        <v>1720</v>
      </c>
      <c r="B70" s="425" t="s">
        <v>1643</v>
      </c>
      <c r="C70" s="423" t="s">
        <v>1645</v>
      </c>
      <c r="D70" s="423" t="s">
        <v>1620</v>
      </c>
      <c r="E70" s="423" t="s">
        <v>1653</v>
      </c>
    </row>
    <row r="71" spans="1:5" ht="15" customHeight="1">
      <c r="A71" s="448" t="s">
        <v>1737</v>
      </c>
      <c r="B71" s="425" t="s">
        <v>1643</v>
      </c>
      <c r="C71" s="423" t="s">
        <v>1645</v>
      </c>
      <c r="D71" s="423" t="s">
        <v>1620</v>
      </c>
      <c r="E71" s="423" t="s">
        <v>1653</v>
      </c>
    </row>
    <row r="72" spans="1:5" ht="15" customHeight="1">
      <c r="A72" s="426" t="s">
        <v>1667</v>
      </c>
      <c r="B72" s="435" t="s">
        <v>15</v>
      </c>
      <c r="C72" s="423" t="s">
        <v>15</v>
      </c>
      <c r="D72" s="423" t="s">
        <v>15</v>
      </c>
      <c r="E72" s="423" t="s">
        <v>15</v>
      </c>
    </row>
    <row r="73" spans="1:5" ht="15" customHeight="1">
      <c r="A73" s="443" t="s">
        <v>1738</v>
      </c>
      <c r="B73" s="425" t="s">
        <v>1643</v>
      </c>
      <c r="C73" s="423" t="s">
        <v>1645</v>
      </c>
      <c r="D73" s="423" t="s">
        <v>1620</v>
      </c>
      <c r="E73" s="423" t="s">
        <v>1653</v>
      </c>
    </row>
    <row r="74" spans="1:5" ht="15" customHeight="1">
      <c r="A74" s="443" t="s">
        <v>1739</v>
      </c>
      <c r="B74" s="425" t="s">
        <v>1643</v>
      </c>
      <c r="C74" s="423" t="s">
        <v>1645</v>
      </c>
      <c r="D74" s="423" t="s">
        <v>1620</v>
      </c>
      <c r="E74" s="423" t="s">
        <v>1653</v>
      </c>
    </row>
    <row r="75" spans="1:5" ht="15" customHeight="1">
      <c r="A75" s="443" t="s">
        <v>1740</v>
      </c>
      <c r="B75" s="425" t="s">
        <v>1643</v>
      </c>
      <c r="C75" s="423" t="s">
        <v>1645</v>
      </c>
      <c r="D75" s="423" t="s">
        <v>1620</v>
      </c>
      <c r="E75" s="423" t="s">
        <v>1653</v>
      </c>
    </row>
    <row r="76" spans="1:5" ht="15" customHeight="1">
      <c r="A76" s="443" t="s">
        <v>1741</v>
      </c>
      <c r="B76" s="425" t="s">
        <v>1643</v>
      </c>
      <c r="C76" s="423" t="s">
        <v>1645</v>
      </c>
      <c r="D76" s="423" t="s">
        <v>1620</v>
      </c>
      <c r="E76" s="423" t="s">
        <v>1653</v>
      </c>
    </row>
    <row r="77" spans="1:5" ht="15" customHeight="1">
      <c r="A77" s="443" t="s">
        <v>1742</v>
      </c>
      <c r="B77" s="425" t="s">
        <v>1643</v>
      </c>
      <c r="C77" s="449" t="s">
        <v>1743</v>
      </c>
      <c r="D77" s="423" t="s">
        <v>1620</v>
      </c>
      <c r="E77" s="423" t="s">
        <v>1653</v>
      </c>
    </row>
    <row r="78" spans="1:5" ht="15" customHeight="1">
      <c r="A78" s="443" t="s">
        <v>1744</v>
      </c>
      <c r="B78" s="425" t="s">
        <v>1643</v>
      </c>
      <c r="C78" s="423" t="s">
        <v>1645</v>
      </c>
      <c r="D78" s="423" t="s">
        <v>1620</v>
      </c>
      <c r="E78" s="423" t="s">
        <v>1653</v>
      </c>
    </row>
    <row r="79" spans="1:5" ht="15" customHeight="1">
      <c r="A79" s="443" t="s">
        <v>1745</v>
      </c>
      <c r="B79" s="425" t="s">
        <v>1643</v>
      </c>
      <c r="C79" s="423" t="s">
        <v>1645</v>
      </c>
      <c r="D79" s="423" t="s">
        <v>1620</v>
      </c>
      <c r="E79" s="423" t="s">
        <v>1653</v>
      </c>
    </row>
    <row r="80" spans="1:5" ht="15" customHeight="1">
      <c r="A80" s="443" t="s">
        <v>1746</v>
      </c>
      <c r="B80" s="425" t="s">
        <v>1643</v>
      </c>
      <c r="C80" s="423" t="s">
        <v>1645</v>
      </c>
      <c r="D80" s="423" t="s">
        <v>1620</v>
      </c>
      <c r="E80" s="423" t="s">
        <v>1653</v>
      </c>
    </row>
    <row r="81" spans="1:5" ht="15" customHeight="1">
      <c r="A81" s="443" t="s">
        <v>1747</v>
      </c>
      <c r="B81" s="425" t="s">
        <v>1643</v>
      </c>
      <c r="C81" s="423" t="s">
        <v>1645</v>
      </c>
      <c r="D81" s="423" t="s">
        <v>1620</v>
      </c>
      <c r="E81" s="423" t="s">
        <v>1653</v>
      </c>
    </row>
    <row r="82" spans="1:5" ht="15" customHeight="1">
      <c r="A82" s="443" t="s">
        <v>1748</v>
      </c>
      <c r="B82" s="425" t="s">
        <v>1643</v>
      </c>
      <c r="C82" s="423" t="s">
        <v>1645</v>
      </c>
      <c r="D82" s="423" t="s">
        <v>1620</v>
      </c>
      <c r="E82" s="423" t="s">
        <v>1653</v>
      </c>
    </row>
    <row r="83" spans="1:5" ht="15" customHeight="1">
      <c r="A83" s="443" t="s">
        <v>1749</v>
      </c>
      <c r="B83" s="425" t="s">
        <v>1643</v>
      </c>
      <c r="C83" s="423" t="s">
        <v>1645</v>
      </c>
      <c r="D83" s="423" t="s">
        <v>1620</v>
      </c>
      <c r="E83" s="423" t="s">
        <v>1653</v>
      </c>
    </row>
    <row r="84" spans="1:5" ht="15" customHeight="1">
      <c r="A84" s="450" t="s">
        <v>1739</v>
      </c>
      <c r="B84" s="425" t="s">
        <v>1643</v>
      </c>
      <c r="C84" s="423" t="s">
        <v>1645</v>
      </c>
      <c r="D84" s="423" t="s">
        <v>1620</v>
      </c>
      <c r="E84" s="423" t="s">
        <v>1653</v>
      </c>
    </row>
    <row r="85" spans="1:5" ht="15" customHeight="1">
      <c r="A85" s="443" t="s">
        <v>1745</v>
      </c>
      <c r="B85" s="425" t="s">
        <v>1643</v>
      </c>
      <c r="C85" s="423" t="s">
        <v>1645</v>
      </c>
      <c r="D85" s="423" t="s">
        <v>1620</v>
      </c>
      <c r="E85" s="423" t="s">
        <v>1653</v>
      </c>
    </row>
    <row r="86" spans="1:5" ht="15" customHeight="1">
      <c r="A86" s="426" t="s">
        <v>1750</v>
      </c>
      <c r="B86" s="435" t="s">
        <v>15</v>
      </c>
      <c r="C86" s="423" t="s">
        <v>15</v>
      </c>
      <c r="D86" s="423" t="s">
        <v>15</v>
      </c>
      <c r="E86" s="423" t="s">
        <v>15</v>
      </c>
    </row>
    <row r="87" spans="1:5" ht="15" customHeight="1">
      <c r="A87" s="434" t="s">
        <v>1751</v>
      </c>
      <c r="B87" s="425" t="s">
        <v>1643</v>
      </c>
      <c r="C87" s="423" t="s">
        <v>1645</v>
      </c>
      <c r="D87" s="423" t="s">
        <v>1620</v>
      </c>
      <c r="E87" s="423" t="s">
        <v>1653</v>
      </c>
    </row>
    <row r="88" spans="1:5" ht="15" customHeight="1">
      <c r="A88" s="434" t="s">
        <v>1752</v>
      </c>
      <c r="B88" s="425" t="s">
        <v>1643</v>
      </c>
      <c r="C88" s="423" t="s">
        <v>1645</v>
      </c>
      <c r="D88" s="423" t="s">
        <v>1620</v>
      </c>
      <c r="E88" s="423" t="s">
        <v>1653</v>
      </c>
    </row>
    <row r="89" spans="1:5" ht="15" customHeight="1">
      <c r="A89" s="434" t="s">
        <v>1689</v>
      </c>
      <c r="B89" s="425" t="s">
        <v>1643</v>
      </c>
      <c r="C89" s="423" t="s">
        <v>1645</v>
      </c>
      <c r="D89" s="423" t="s">
        <v>1620</v>
      </c>
      <c r="E89" s="423" t="s">
        <v>1653</v>
      </c>
    </row>
    <row r="90" spans="1:5" ht="15" customHeight="1">
      <c r="A90" s="434" t="s">
        <v>1753</v>
      </c>
      <c r="B90" s="425" t="s">
        <v>1643</v>
      </c>
      <c r="C90" s="423" t="s">
        <v>1645</v>
      </c>
      <c r="D90" s="423" t="s">
        <v>1620</v>
      </c>
      <c r="E90" s="423" t="s">
        <v>1653</v>
      </c>
    </row>
    <row r="91" spans="1:5" ht="15" customHeight="1">
      <c r="A91" s="434" t="s">
        <v>1754</v>
      </c>
      <c r="B91" s="425" t="s">
        <v>1643</v>
      </c>
      <c r="C91" s="423" t="s">
        <v>1645</v>
      </c>
      <c r="D91" s="423" t="s">
        <v>1620</v>
      </c>
      <c r="E91" s="423" t="s">
        <v>1653</v>
      </c>
    </row>
    <row r="92" spans="1:5" ht="15" customHeight="1">
      <c r="A92" s="434" t="s">
        <v>1755</v>
      </c>
      <c r="B92" s="425" t="s">
        <v>1643</v>
      </c>
      <c r="C92" s="423" t="s">
        <v>1645</v>
      </c>
      <c r="D92" s="423" t="s">
        <v>1620</v>
      </c>
      <c r="E92" s="423" t="s">
        <v>1653</v>
      </c>
    </row>
    <row r="93" spans="1:5" ht="15" customHeight="1">
      <c r="A93" s="434" t="s">
        <v>1756</v>
      </c>
      <c r="B93" s="425" t="s">
        <v>1643</v>
      </c>
      <c r="C93" s="423" t="s">
        <v>1645</v>
      </c>
      <c r="D93" s="423" t="s">
        <v>1620</v>
      </c>
      <c r="E93" s="423" t="s">
        <v>1653</v>
      </c>
    </row>
    <row r="94" spans="1:5" ht="15" customHeight="1">
      <c r="A94" s="451" t="s">
        <v>1757</v>
      </c>
      <c r="B94" s="425" t="s">
        <v>1643</v>
      </c>
      <c r="C94" s="423" t="s">
        <v>1645</v>
      </c>
      <c r="D94" s="423" t="s">
        <v>1620</v>
      </c>
      <c r="E94" s="423" t="s">
        <v>1653</v>
      </c>
    </row>
  </sheetData>
  <hyperlinks>
    <hyperlink ref="A3" r:id="rId1" xr:uid="{90B2FEA0-C4FE-43FB-8186-A8BBB02A7539}"/>
    <hyperlink ref="B3" r:id="rId2" xr:uid="{30EA2720-31DF-4906-890B-191747992E7A}"/>
    <hyperlink ref="A4" r:id="rId3" xr:uid="{8A8C5D9F-EC4D-4A09-B387-074F1F3C59F4}"/>
    <hyperlink ref="B4" r:id="rId4" xr:uid="{E5DF0203-F853-4633-940C-100A656984AA}"/>
    <hyperlink ref="A5" r:id="rId5" xr:uid="{169A9505-29E1-46D3-AEA2-50A70D9226B9}"/>
    <hyperlink ref="B5" r:id="rId6" xr:uid="{D942C7B9-4311-47FD-AFBE-3CD074F8BFE1}"/>
    <hyperlink ref="A6" r:id="rId7" xr:uid="{A693FD66-7854-47DA-BA18-F18CEE2CF978}"/>
    <hyperlink ref="B6" r:id="rId8" xr:uid="{07FF6C3C-9CEE-4787-ABCD-15C342BB9AB3}"/>
    <hyperlink ref="A7" r:id="rId9" xr:uid="{B96039BF-6938-4A17-8931-1C5ACF5E9859}"/>
    <hyperlink ref="B7" r:id="rId10" xr:uid="{F2C5097F-C2A7-441C-88EC-54676AF66B80}"/>
    <hyperlink ref="A8" r:id="rId11" xr:uid="{F899A0BD-6DA0-436C-80C2-4A96F189BAC0}"/>
    <hyperlink ref="B8" r:id="rId12" xr:uid="{1A234E2B-9A49-413E-BE37-AC863FBF802E}"/>
    <hyperlink ref="A9" r:id="rId13" xr:uid="{6F351649-30A9-4F82-9FA1-332306431461}"/>
    <hyperlink ref="B9" r:id="rId14" xr:uid="{4F21928D-E129-44E6-A004-7B821A9C6517}"/>
    <hyperlink ref="A10" r:id="rId15" xr:uid="{E1CAB022-50C0-4252-9C2C-3BA00D701FA8}"/>
    <hyperlink ref="B10" r:id="rId16" xr:uid="{61F29B98-FE62-4140-A4B6-50764AE233A1}"/>
    <hyperlink ref="A11" r:id="rId17" xr:uid="{EABCDDA1-5D3B-4A79-A4E4-4B41F0F0FAC5}"/>
    <hyperlink ref="B11" r:id="rId18" xr:uid="{6C7FCEA9-F147-42EB-BAB0-85D4A4F67082}"/>
    <hyperlink ref="A12" r:id="rId19" xr:uid="{3D86AC33-31BE-4E79-8D0B-F1B1A2D93EBE}"/>
    <hyperlink ref="B12" r:id="rId20" xr:uid="{12D2AC7D-2B78-4975-B5D0-32ED324DB7B8}"/>
    <hyperlink ref="A13" r:id="rId21" xr:uid="{FD11C618-CA42-48EC-9A6D-1F3243DBAC6A}"/>
    <hyperlink ref="B13" r:id="rId22" xr:uid="{7B70D540-CBC7-41C7-8EB5-BF67CA2D827B}"/>
    <hyperlink ref="A14" r:id="rId23" xr:uid="{3402E964-B412-4A5E-970C-733B0590AA3C}"/>
    <hyperlink ref="B14" r:id="rId24" xr:uid="{029FDCE2-9568-45C4-88D8-ECB87C65016E}"/>
    <hyperlink ref="A15" r:id="rId25" xr:uid="{706AA84C-56BE-4B24-9228-CBDCB437FA87}"/>
    <hyperlink ref="B15" r:id="rId26" xr:uid="{BF85C696-3077-448E-85CE-C27B21ACA43B}"/>
    <hyperlink ref="A17" r:id="rId27" xr:uid="{FD627596-3E7F-400D-A44F-CED8B4351146}"/>
    <hyperlink ref="B17" r:id="rId28" xr:uid="{BF3F5D4F-2EA7-4B66-946B-44ABFE684EEC}"/>
    <hyperlink ref="A20" r:id="rId29" xr:uid="{D92C155B-48EC-4D44-BF4D-00AE4C16FF41}"/>
    <hyperlink ref="B20" r:id="rId30" xr:uid="{9E46806C-12FF-43DE-9E83-B54C1CEC15EB}"/>
    <hyperlink ref="A21" r:id="rId31" xr:uid="{43E52471-97E6-4425-B1BD-16741EB0BACF}"/>
    <hyperlink ref="B21" r:id="rId32" xr:uid="{BBBA59C7-2257-432B-A434-F9F8E69A25A8}"/>
    <hyperlink ref="A22" r:id="rId33" xr:uid="{7E29005F-04E5-495F-9064-6E206FDA47E2}"/>
    <hyperlink ref="B22" r:id="rId34" xr:uid="{AD02A2BE-C8EF-4244-AD76-E4F870CCDF2C}"/>
    <hyperlink ref="A23" r:id="rId35" xr:uid="{A9C885B8-FF79-42FF-B8A7-B34EFC85DA93}"/>
    <hyperlink ref="B23" r:id="rId36" xr:uid="{41EA24C1-0A38-47C8-BCAF-C98B4A669C98}"/>
    <hyperlink ref="A25" r:id="rId37" xr:uid="{3E2928F5-B8C6-43B5-95E7-050133567439}"/>
    <hyperlink ref="B25" r:id="rId38" xr:uid="{CB22426C-1668-45EC-AC5B-BAD0D7B40F5E}"/>
    <hyperlink ref="A26" r:id="rId39" xr:uid="{47485226-9DA7-4A42-9C4A-64C738F76AEC}"/>
    <hyperlink ref="B26" r:id="rId40" xr:uid="{A99AFB75-77F5-4DBA-B092-60B892895D2E}"/>
    <hyperlink ref="A27" r:id="rId41" xr:uid="{CC827850-6FD3-42BB-99B7-3B38AE6CE57F}"/>
    <hyperlink ref="B27" r:id="rId42" xr:uid="{3D29E5A7-BCD1-418A-9718-5603A381A122}"/>
    <hyperlink ref="A28" r:id="rId43" xr:uid="{A0815307-27F0-48C7-906A-FD6D7F084AAC}"/>
    <hyperlink ref="B28" r:id="rId44" xr:uid="{56CA0CE5-14F1-4943-84EE-D1F89D4387F4}"/>
    <hyperlink ref="A29" r:id="rId45" xr:uid="{5AB6966D-F519-49E6-8EFF-266C2204DADF}"/>
    <hyperlink ref="B29" r:id="rId46" xr:uid="{4291CA00-65E9-4120-AF05-EE600A4D26EB}"/>
    <hyperlink ref="A30" r:id="rId47" xr:uid="{6FEF8725-01F5-48C8-A183-12B6B530B950}"/>
    <hyperlink ref="B30" r:id="rId48" xr:uid="{FF3E337F-6028-4A39-B790-D66A909D0425}"/>
    <hyperlink ref="A31" r:id="rId49" xr:uid="{F7F82845-165E-420A-98B1-A3AA26DCDF2C}"/>
    <hyperlink ref="B31" r:id="rId50" xr:uid="{46306C1D-1701-4114-8C15-E011B9599A73}"/>
    <hyperlink ref="A32" r:id="rId51" xr:uid="{393A5489-F738-4F7E-8B99-78E45131D3B7}"/>
    <hyperlink ref="B32" r:id="rId52" xr:uid="{6ACDD9DB-A48B-4ECB-8E53-B1925D8D1A7F}"/>
    <hyperlink ref="A33" r:id="rId53" xr:uid="{C6D26346-88C2-4541-A501-47A064DA65E8}"/>
    <hyperlink ref="B33" r:id="rId54" xr:uid="{65DC4B8A-C31F-4025-BF16-7DE585411399}"/>
    <hyperlink ref="A34" r:id="rId55" xr:uid="{69160BA3-9B25-469C-9175-68C4933B8EEA}"/>
    <hyperlink ref="B34" r:id="rId56" xr:uid="{C7EC1D85-1672-400D-9176-EBCA09F2BC45}"/>
    <hyperlink ref="A35" r:id="rId57" xr:uid="{74459041-C124-4DF3-B7E8-071C2B78BF60}"/>
    <hyperlink ref="B35" r:id="rId58" xr:uid="{DA5DDC27-B8BE-453A-BE15-3559558BB267}"/>
    <hyperlink ref="A36" r:id="rId59" xr:uid="{C878EAA9-4A77-480A-88A0-1D15DC88A039}"/>
    <hyperlink ref="B36" r:id="rId60" xr:uid="{CBBA32CA-5CA0-48A3-BE17-11FDAF31D349}"/>
    <hyperlink ref="A37" r:id="rId61" xr:uid="{3E64AC41-CF75-436A-9ACF-56C549EA5729}"/>
    <hyperlink ref="B37" r:id="rId62" xr:uid="{082B1C85-7C7F-4E5E-929D-6A52DF8AFBA5}"/>
    <hyperlink ref="A38" r:id="rId63" location="discuss" xr:uid="{8D5588A5-F07D-4077-8703-C01D6764612C}"/>
    <hyperlink ref="B38" r:id="rId64" xr:uid="{57BE1E2C-385F-4FF6-8B55-F6CD8F2B55FE}"/>
    <hyperlink ref="A39" r:id="rId65" xr:uid="{774A14A6-C514-4446-A0C6-DDD48413EC56}"/>
    <hyperlink ref="B39" r:id="rId66" xr:uid="{01785DC3-5B3C-4643-A960-8C92B7D51820}"/>
    <hyperlink ref="A41" r:id="rId67" xr:uid="{CA53ABA9-D8E9-49AC-BF7A-5294518C9803}"/>
    <hyperlink ref="B41" r:id="rId68" xr:uid="{DCD5A769-20AF-41EC-AF80-966A07DF9CAE}"/>
    <hyperlink ref="A43" r:id="rId69" xr:uid="{89E1AF45-E541-4319-B120-B271BFC76A03}"/>
    <hyperlink ref="B43" r:id="rId70" xr:uid="{6013E04B-F665-4E94-98CA-102FC985E3BB}"/>
    <hyperlink ref="A44" r:id="rId71" xr:uid="{1C0CCE58-937F-4470-A203-0F3766BF697F}"/>
    <hyperlink ref="B44" r:id="rId72" xr:uid="{30D0D864-F0DB-45C6-BC15-D0C47847173A}"/>
    <hyperlink ref="A45" r:id="rId73" xr:uid="{A884C682-0137-4B78-87A6-7DD92371BE1F}"/>
    <hyperlink ref="B45" r:id="rId74" xr:uid="{1EA91BD1-C6A9-4EB8-B7BD-CBD1771B5D7E}"/>
    <hyperlink ref="A46" r:id="rId75" xr:uid="{A2D088A7-89FF-49C7-90BB-662D63C21088}"/>
    <hyperlink ref="B46" r:id="rId76" xr:uid="{590D277B-EF66-48AB-A8A1-568B43F4E376}"/>
    <hyperlink ref="A47" r:id="rId77" xr:uid="{25238A88-AA3D-4B65-97B5-CFFEFBF4ED59}"/>
    <hyperlink ref="B47" r:id="rId78" xr:uid="{F7EEC0B2-1EA4-4AB4-95BD-ABF054E9964E}"/>
    <hyperlink ref="A48" r:id="rId79" xr:uid="{B94B3F3C-00CD-4B8B-83C4-9073E25B8EAB}"/>
    <hyperlink ref="B48" r:id="rId80" xr:uid="{E202AF73-CCA4-46F8-ABB6-648CD089750B}"/>
    <hyperlink ref="A49" r:id="rId81" xr:uid="{78558D26-A023-4110-960B-D35DFB6A0782}"/>
    <hyperlink ref="B49" r:id="rId82" xr:uid="{45196B62-44B0-4FD9-B34D-05DC3B213182}"/>
    <hyperlink ref="A50" r:id="rId83" xr:uid="{6F0FFD1F-9135-4A0C-8E97-9ED7709BDD67}"/>
    <hyperlink ref="B50" r:id="rId84" xr:uid="{1E5D9D75-5963-434C-ADD7-DA0C00F842BC}"/>
    <hyperlink ref="A51" r:id="rId85" xr:uid="{28775972-597A-49AE-B2F2-234D31422729}"/>
    <hyperlink ref="B51" r:id="rId86" xr:uid="{97369DD8-3A22-4F59-867E-0FAEEC18C02E}"/>
    <hyperlink ref="A52" r:id="rId87" xr:uid="{3C4CF456-4B05-4E48-A5F0-F28EDCEA8753}"/>
    <hyperlink ref="B52" r:id="rId88" xr:uid="{2BD36648-B85A-40F7-822E-66C43ED94562}"/>
    <hyperlink ref="A53" r:id="rId89" xr:uid="{D80E579E-3994-4429-89CF-ACF8F77FFC21}"/>
    <hyperlink ref="B53" r:id="rId90" xr:uid="{11114005-53CF-436E-82DA-CA0AAA322047}"/>
    <hyperlink ref="A55" r:id="rId91" xr:uid="{9B4497DD-9CB2-4FDB-AB1A-9B32F5813585}"/>
    <hyperlink ref="B55" r:id="rId92" xr:uid="{45C9710C-2B51-4902-8472-693A4AE092AC}"/>
    <hyperlink ref="A56" r:id="rId93" xr:uid="{DE1163EC-2F67-4F4D-89F9-E1D06AAFE233}"/>
    <hyperlink ref="B56" r:id="rId94" xr:uid="{C5D050B0-782A-4902-8354-232EDD7548AB}"/>
    <hyperlink ref="A57" r:id="rId95" xr:uid="{972F0341-D197-485C-B0C5-988FA4A7BDA5}"/>
    <hyperlink ref="B57" r:id="rId96" xr:uid="{82E88EA6-1321-4341-B82E-209137822444}"/>
    <hyperlink ref="A58" r:id="rId97" xr:uid="{700AD0D7-BA79-4BB0-A2DA-01D2A9FBA914}"/>
    <hyperlink ref="B58" r:id="rId98" xr:uid="{46761B9F-2AB7-4A51-99E5-8E820D5EF1C3}"/>
    <hyperlink ref="A59" r:id="rId99" xr:uid="{248BD94E-1724-468B-866F-2A8894754F78}"/>
    <hyperlink ref="B59" r:id="rId100" xr:uid="{D6438DEC-ACDE-4B89-B1E6-0AB71C71C165}"/>
    <hyperlink ref="A60" r:id="rId101" xr:uid="{5646C8C3-3A3D-470A-B52C-F64DC7CA2DCB}"/>
    <hyperlink ref="B60" r:id="rId102" xr:uid="{C0E2641E-597E-48FD-AF18-D245C503C856}"/>
    <hyperlink ref="A61" r:id="rId103" xr:uid="{3DEEF97C-2FCD-4FD9-B0B0-9AA532401240}"/>
    <hyperlink ref="B61" r:id="rId104" xr:uid="{064F6A37-DB5F-4246-94A4-EE341FB8C12E}"/>
    <hyperlink ref="A62" r:id="rId105" xr:uid="{6CF2BEAA-E856-4E8C-B9DC-23F52FEF1F93}"/>
    <hyperlink ref="B62" r:id="rId106" xr:uid="{3B49F252-54C4-45CB-A3B0-9E6852A0010B}"/>
    <hyperlink ref="A64" r:id="rId107" xr:uid="{715A741D-AB82-4EF9-9831-24C2B4FD9E8B}"/>
    <hyperlink ref="B64" r:id="rId108" xr:uid="{6D6EE14F-F764-4A8F-BEC8-0935585D1F4A}"/>
    <hyperlink ref="A65" r:id="rId109" xr:uid="{468F5193-E999-4638-98E3-1CA00B491E6B}"/>
    <hyperlink ref="B65" r:id="rId110" xr:uid="{A000EDD0-63FE-4E23-AA88-5DE8EEC70ED1}"/>
    <hyperlink ref="A66" r:id="rId111" xr:uid="{F2AE8BE0-4D39-4277-8AA6-BFAE64CD4416}"/>
    <hyperlink ref="B66" r:id="rId112" xr:uid="{00EA2DFD-1EC6-400C-9FDF-45238B78EF9E}"/>
    <hyperlink ref="A67" r:id="rId113" xr:uid="{22A4D328-92D2-4DB1-9AE1-9385E20B5D3E}"/>
    <hyperlink ref="B67" r:id="rId114" xr:uid="{D3E0A516-B7E0-4C82-9B7D-FB066E5AAD74}"/>
    <hyperlink ref="A68" r:id="rId115" xr:uid="{DA6F4F63-8EEA-4032-842E-785E41971DA8}"/>
    <hyperlink ref="B68" r:id="rId116" xr:uid="{792C5916-581C-4CE4-87A2-15B360F3779F}"/>
    <hyperlink ref="A69" r:id="rId117" xr:uid="{2DA083F6-DF56-4447-96CB-B75B29979118}"/>
    <hyperlink ref="B69" r:id="rId118" xr:uid="{13AF762C-1D85-4D76-8AA6-F3126AA53C25}"/>
    <hyperlink ref="A70" r:id="rId119" xr:uid="{214DD2E1-10EA-49F9-B3B3-5A95A77EF01E}"/>
    <hyperlink ref="B70" r:id="rId120" xr:uid="{CA68B403-CC6B-40A5-8B10-8B9500D6CC20}"/>
    <hyperlink ref="A71" r:id="rId121" xr:uid="{933481AC-2E39-420A-968B-8556806E1D76}"/>
    <hyperlink ref="B71" r:id="rId122" xr:uid="{1E4153F0-FF1E-4E5F-9E0E-DF57E0764CFB}"/>
    <hyperlink ref="A73" r:id="rId123" xr:uid="{8B221A53-B908-4BFF-BCDE-A0D4E84595D4}"/>
    <hyperlink ref="B73" r:id="rId124" xr:uid="{248906C9-1528-40D9-92E0-61C10B79204C}"/>
    <hyperlink ref="A74" r:id="rId125" xr:uid="{97A5896C-8DB2-4397-BFA5-25BB3C708C11}"/>
    <hyperlink ref="B74" r:id="rId126" xr:uid="{B3E1E314-0437-49A0-B3CC-F1242A9B7AEE}"/>
    <hyperlink ref="A75" r:id="rId127" xr:uid="{DD991A73-1FE3-41C8-BB50-3DACA35C134B}"/>
    <hyperlink ref="B75" r:id="rId128" xr:uid="{21DCD22A-46B4-4867-9A93-B5AB5E677CB7}"/>
    <hyperlink ref="A76" r:id="rId129" xr:uid="{9FCE7EE4-23A9-45A9-A0A8-0497D4715468}"/>
    <hyperlink ref="B76" r:id="rId130" xr:uid="{CB457341-B753-4FAC-A6BD-64E2491045CD}"/>
    <hyperlink ref="A77" r:id="rId131" xr:uid="{7001F4CF-186D-4C6A-9FAB-4353895B1BA9}"/>
    <hyperlink ref="B77" r:id="rId132" xr:uid="{BFEF79B4-0ED9-427F-A032-1018D26FB587}"/>
    <hyperlink ref="A78" r:id="rId133" xr:uid="{F81FF8F3-370B-4916-8897-2CB40B7657AD}"/>
    <hyperlink ref="B78" r:id="rId134" xr:uid="{EEBFF675-0F18-4325-9D84-943F4967A37A}"/>
    <hyperlink ref="A79" r:id="rId135" xr:uid="{D3972B6F-5DE8-43C2-B3F2-EB88E1333539}"/>
    <hyperlink ref="B79" r:id="rId136" xr:uid="{C38F5FB0-864B-48A8-B202-A76057164B9F}"/>
    <hyperlink ref="A80" r:id="rId137" xr:uid="{1DD9FBD5-4ADC-4147-8618-97469AC36474}"/>
    <hyperlink ref="B80" r:id="rId138" xr:uid="{21D0C9EA-F34A-4ED9-976B-A1BE386F8A7D}"/>
    <hyperlink ref="A81" r:id="rId139" xr:uid="{49FA2092-9663-4CEC-88A2-0DB5664DBD6C}"/>
    <hyperlink ref="B81" r:id="rId140" xr:uid="{6D5AAC45-798B-49C1-B762-EA3D3D693ADA}"/>
    <hyperlink ref="A82" r:id="rId141" xr:uid="{9E437DDD-781B-46FB-9E7A-5BD9464C511D}"/>
    <hyperlink ref="B82" r:id="rId142" xr:uid="{611408C9-9490-44A8-9293-B70DB33A311C}"/>
    <hyperlink ref="A83" r:id="rId143" xr:uid="{A1449D60-D8AA-411A-B4F5-4C7179BB571A}"/>
    <hyperlink ref="B83" r:id="rId144" xr:uid="{359C7457-54F0-4149-AA28-98B2D9CB308F}"/>
    <hyperlink ref="A84" r:id="rId145" xr:uid="{5BF6928D-E552-43E2-9F2C-3921AF4E3F8D}"/>
    <hyperlink ref="B84" r:id="rId146" xr:uid="{AB6E2933-47F9-4BDE-9E60-26F0FDDAD945}"/>
    <hyperlink ref="A85" r:id="rId147" xr:uid="{72C7D9AC-8E98-449E-8FA4-613EE6BFD7E7}"/>
    <hyperlink ref="B85" r:id="rId148" xr:uid="{254D2B57-05EA-4F10-B0BE-F22AF4F3AA0C}"/>
    <hyperlink ref="A87" r:id="rId149" xr:uid="{EE90C03B-5F10-4DA7-B674-627E6FD55BB8}"/>
    <hyperlink ref="B87" r:id="rId150" xr:uid="{7AD4CEEE-D162-4B6A-BE4A-EA5F734324DB}"/>
    <hyperlink ref="A88" r:id="rId151" xr:uid="{64812D99-9C45-4F8E-AC71-A111565EB792}"/>
    <hyperlink ref="B88" r:id="rId152" xr:uid="{E8A1936F-7211-4348-847B-CE80D68D8089}"/>
    <hyperlink ref="A89" r:id="rId153" xr:uid="{4A8BAA4A-E3C4-49A4-8404-13592983841F}"/>
    <hyperlink ref="B89" r:id="rId154" xr:uid="{0F8C913E-AC38-4D75-AFFD-F8CE8752B6FE}"/>
    <hyperlink ref="A90" r:id="rId155" xr:uid="{CFFD37A9-ED89-4E6B-8C47-906A3EC2592D}"/>
    <hyperlink ref="B90" r:id="rId156" xr:uid="{75035B4D-4706-48E2-940B-F802126C03EC}"/>
    <hyperlink ref="A91" r:id="rId157" xr:uid="{A006393C-A071-4FD2-8026-B5945EFEA4ED}"/>
    <hyperlink ref="B91" r:id="rId158" xr:uid="{21C16EA9-8967-481C-8B1B-EA3415A6AB45}"/>
    <hyperlink ref="A92" r:id="rId159" xr:uid="{D0FF0A7D-4472-40E9-8632-D556F8301518}"/>
    <hyperlink ref="B92" r:id="rId160" xr:uid="{684810EB-F720-4FDF-A6B4-D0CA745BE965}"/>
    <hyperlink ref="A93" r:id="rId161" xr:uid="{37F483EC-2F20-4F96-8E46-C16579C8040E}"/>
    <hyperlink ref="B93" r:id="rId162" xr:uid="{CA0D4C44-7783-4CE7-A018-F889FEFC5BE2}"/>
    <hyperlink ref="A94" r:id="rId163" xr:uid="{2DF76CBC-939C-42E7-819D-DCE91A61DED1}"/>
    <hyperlink ref="B94" r:id="rId164" xr:uid="{BB06E852-357B-4FF6-887E-6AEEB1E91C74}"/>
  </hyperlink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2C3CF-BADD-4E7D-AA57-E699D6C8A04C}">
  <sheetPr>
    <outlinePr summaryBelow="0" summaryRight="0"/>
  </sheetPr>
  <dimension ref="B1:I990"/>
  <sheetViews>
    <sheetView showGridLines="0" workbookViewId="0"/>
  </sheetViews>
  <sheetFormatPr defaultColWidth="12.6328125" defaultRowHeight="15" customHeight="1"/>
  <cols>
    <col min="1" max="1" width="5.26953125" style="350" customWidth="1"/>
    <col min="2" max="2" width="8.6328125" style="350" customWidth="1"/>
    <col min="3" max="3" width="20.08984375" style="350" customWidth="1"/>
    <col min="4" max="4" width="25.26953125" style="350" customWidth="1"/>
    <col min="5" max="5" width="20" style="350" customWidth="1"/>
    <col min="6" max="7" width="25" style="350" customWidth="1"/>
    <col min="8" max="8" width="26.7265625" style="350" customWidth="1"/>
    <col min="9" max="9" width="7.90625" style="350" customWidth="1"/>
    <col min="10" max="16384" width="12.6328125" style="350"/>
  </cols>
  <sheetData>
    <row r="1" spans="2:9" ht="15.75" customHeight="1"/>
    <row r="2" spans="2:9" ht="15.75" customHeight="1">
      <c r="B2" s="396" t="s">
        <v>1654</v>
      </c>
      <c r="C2" s="365"/>
      <c r="D2" s="365"/>
      <c r="E2" s="365"/>
      <c r="F2" s="365"/>
      <c r="G2" s="365"/>
      <c r="H2" s="365"/>
      <c r="I2" s="352"/>
    </row>
    <row r="3" spans="2:9" ht="15.75" customHeight="1">
      <c r="B3" s="452" t="s">
        <v>1758</v>
      </c>
      <c r="C3" s="368"/>
      <c r="D3" s="368"/>
      <c r="E3" s="368"/>
      <c r="F3" s="368"/>
      <c r="G3" s="368"/>
      <c r="H3" s="368"/>
      <c r="I3" s="362"/>
    </row>
    <row r="4" spans="2:9" ht="15.75" customHeight="1">
      <c r="B4" s="453"/>
      <c r="C4" s="423"/>
      <c r="D4" s="423"/>
      <c r="E4" s="423"/>
      <c r="F4" s="423"/>
      <c r="G4" s="423"/>
      <c r="H4" s="423"/>
      <c r="I4" s="423"/>
    </row>
    <row r="5" spans="2:9" ht="15.75" customHeight="1">
      <c r="B5" s="454"/>
      <c r="C5" s="455"/>
      <c r="D5" s="455"/>
      <c r="E5" s="455"/>
      <c r="F5" s="455"/>
      <c r="G5" s="455"/>
      <c r="H5" s="455"/>
      <c r="I5" s="455"/>
    </row>
    <row r="6" spans="2:9" ht="15.75" customHeight="1">
      <c r="B6" s="456" t="s">
        <v>1649</v>
      </c>
      <c r="C6" s="457" t="s">
        <v>1759</v>
      </c>
      <c r="D6" s="457" t="s">
        <v>1760</v>
      </c>
      <c r="E6" s="457" t="s">
        <v>1761</v>
      </c>
      <c r="F6" s="457" t="s">
        <v>1762</v>
      </c>
      <c r="G6" s="457" t="s">
        <v>1763</v>
      </c>
      <c r="H6" s="457" t="s">
        <v>1764</v>
      </c>
      <c r="I6" s="457" t="s">
        <v>821</v>
      </c>
    </row>
    <row r="7" spans="2:9" ht="15.75" customHeight="1">
      <c r="B7" s="403">
        <v>1</v>
      </c>
      <c r="C7" s="429" t="s">
        <v>1765</v>
      </c>
      <c r="D7" s="433" t="s">
        <v>1643</v>
      </c>
      <c r="E7" s="430" t="s">
        <v>1645</v>
      </c>
      <c r="F7" s="354" t="s">
        <v>1766</v>
      </c>
      <c r="G7" s="458" t="s">
        <v>1758</v>
      </c>
      <c r="H7" s="431" t="s">
        <v>1767</v>
      </c>
      <c r="I7" s="459" t="s">
        <v>1653</v>
      </c>
    </row>
    <row r="8" spans="2:9" ht="15.75" customHeight="1">
      <c r="B8" s="403">
        <v>2</v>
      </c>
      <c r="C8" s="428" t="s">
        <v>1768</v>
      </c>
      <c r="D8" s="433" t="s">
        <v>1643</v>
      </c>
      <c r="E8" s="430" t="s">
        <v>1645</v>
      </c>
      <c r="F8" s="354" t="s">
        <v>1766</v>
      </c>
      <c r="G8" s="458" t="s">
        <v>1758</v>
      </c>
      <c r="H8" s="433" t="s">
        <v>1731</v>
      </c>
      <c r="I8" s="459" t="s">
        <v>1653</v>
      </c>
    </row>
    <row r="9" spans="2:9" ht="15.75" customHeight="1">
      <c r="B9" s="403">
        <v>3</v>
      </c>
      <c r="C9" s="460" t="s">
        <v>1769</v>
      </c>
      <c r="D9" s="433" t="s">
        <v>1643</v>
      </c>
      <c r="E9" s="430" t="s">
        <v>1645</v>
      </c>
      <c r="F9" s="354" t="s">
        <v>1766</v>
      </c>
      <c r="G9" s="458" t="s">
        <v>1758</v>
      </c>
      <c r="H9" s="433" t="s">
        <v>1680</v>
      </c>
      <c r="I9" s="459" t="s">
        <v>1653</v>
      </c>
    </row>
    <row r="10" spans="2:9" ht="15.75" customHeight="1">
      <c r="B10" s="403">
        <v>4</v>
      </c>
      <c r="C10" s="429" t="s">
        <v>1770</v>
      </c>
      <c r="D10" s="433" t="s">
        <v>1643</v>
      </c>
      <c r="E10" s="430" t="s">
        <v>1645</v>
      </c>
      <c r="F10" s="354" t="s">
        <v>1766</v>
      </c>
      <c r="G10" s="458" t="s">
        <v>1758</v>
      </c>
      <c r="H10" s="433" t="s">
        <v>1681</v>
      </c>
      <c r="I10" s="459" t="s">
        <v>1653</v>
      </c>
    </row>
    <row r="11" spans="2:9" ht="15.75" customHeight="1">
      <c r="B11" s="403">
        <v>5</v>
      </c>
      <c r="C11" s="429" t="s">
        <v>1771</v>
      </c>
      <c r="D11" s="433" t="s">
        <v>1643</v>
      </c>
      <c r="E11" s="430" t="s">
        <v>1645</v>
      </c>
      <c r="F11" s="354" t="s">
        <v>1766</v>
      </c>
      <c r="G11" s="458" t="s">
        <v>1758</v>
      </c>
      <c r="H11" s="434" t="s">
        <v>1682</v>
      </c>
      <c r="I11" s="459" t="s">
        <v>1653</v>
      </c>
    </row>
    <row r="12" spans="2:9" ht="15.75" customHeight="1">
      <c r="B12" s="454"/>
      <c r="C12" s="455"/>
      <c r="D12" s="455"/>
      <c r="E12" s="455"/>
      <c r="F12" s="455"/>
      <c r="G12" s="455"/>
      <c r="H12" s="455"/>
      <c r="I12" s="455"/>
    </row>
    <row r="13" spans="2:9" ht="15.75" customHeight="1">
      <c r="B13" s="456" t="s">
        <v>1649</v>
      </c>
      <c r="C13" s="457" t="s">
        <v>1759</v>
      </c>
      <c r="D13" s="457" t="s">
        <v>1760</v>
      </c>
      <c r="E13" s="457" t="s">
        <v>1761</v>
      </c>
      <c r="F13" s="457" t="s">
        <v>1762</v>
      </c>
      <c r="G13" s="457" t="s">
        <v>1763</v>
      </c>
      <c r="H13" s="457" t="s">
        <v>1764</v>
      </c>
      <c r="I13" s="457" t="s">
        <v>821</v>
      </c>
    </row>
    <row r="14" spans="2:9" ht="15.75" customHeight="1">
      <c r="B14" s="403">
        <v>1</v>
      </c>
      <c r="C14" s="461" t="s">
        <v>1772</v>
      </c>
      <c r="D14" s="433" t="s">
        <v>1643</v>
      </c>
      <c r="E14" s="430" t="s">
        <v>1645</v>
      </c>
      <c r="F14" s="462" t="s">
        <v>1766</v>
      </c>
      <c r="G14" s="463" t="s">
        <v>1758</v>
      </c>
      <c r="H14" s="433" t="s">
        <v>1773</v>
      </c>
      <c r="I14" s="459" t="s">
        <v>1653</v>
      </c>
    </row>
    <row r="15" spans="2:9" ht="15.75" customHeight="1">
      <c r="B15" s="403">
        <v>2</v>
      </c>
      <c r="C15" s="446" t="s">
        <v>1774</v>
      </c>
      <c r="D15" s="433" t="s">
        <v>1643</v>
      </c>
      <c r="E15" s="430" t="s">
        <v>1645</v>
      </c>
      <c r="F15" s="462" t="s">
        <v>1766</v>
      </c>
      <c r="G15" s="463" t="s">
        <v>1758</v>
      </c>
      <c r="H15" s="433" t="s">
        <v>1685</v>
      </c>
      <c r="I15" s="459" t="s">
        <v>1653</v>
      </c>
    </row>
    <row r="16" spans="2:9" ht="15.75" customHeight="1">
      <c r="B16" s="403">
        <v>3</v>
      </c>
      <c r="C16" s="447" t="s">
        <v>1775</v>
      </c>
      <c r="D16" s="433" t="s">
        <v>1643</v>
      </c>
      <c r="E16" s="430" t="s">
        <v>1645</v>
      </c>
      <c r="F16" s="462" t="s">
        <v>1766</v>
      </c>
      <c r="G16" s="463" t="s">
        <v>1758</v>
      </c>
      <c r="H16" s="433" t="s">
        <v>1776</v>
      </c>
      <c r="I16" s="459" t="s">
        <v>1653</v>
      </c>
    </row>
    <row r="17" spans="2:9" ht="15.75" customHeight="1">
      <c r="B17" s="403">
        <v>4</v>
      </c>
      <c r="C17" s="447" t="s">
        <v>1777</v>
      </c>
      <c r="D17" s="433" t="s">
        <v>1643</v>
      </c>
      <c r="E17" s="430" t="s">
        <v>1645</v>
      </c>
      <c r="F17" s="462" t="s">
        <v>1766</v>
      </c>
      <c r="G17" s="463" t="s">
        <v>1758</v>
      </c>
      <c r="H17" s="433" t="s">
        <v>1687</v>
      </c>
      <c r="I17" s="459" t="s">
        <v>1653</v>
      </c>
    </row>
    <row r="18" spans="2:9" ht="15.75" customHeight="1">
      <c r="B18" s="454"/>
      <c r="C18" s="455"/>
      <c r="D18" s="455"/>
      <c r="E18" s="455"/>
      <c r="F18" s="455"/>
      <c r="G18" s="455"/>
      <c r="H18" s="455"/>
      <c r="I18" s="455"/>
    </row>
    <row r="19" spans="2:9" ht="15.75" customHeight="1">
      <c r="B19" s="456" t="s">
        <v>1649</v>
      </c>
      <c r="C19" s="457" t="s">
        <v>1759</v>
      </c>
      <c r="D19" s="457" t="s">
        <v>1760</v>
      </c>
      <c r="E19" s="457" t="s">
        <v>1761</v>
      </c>
      <c r="F19" s="457" t="s">
        <v>1762</v>
      </c>
      <c r="G19" s="457" t="s">
        <v>1763</v>
      </c>
      <c r="H19" s="457" t="s">
        <v>1764</v>
      </c>
      <c r="I19" s="457" t="s">
        <v>821</v>
      </c>
    </row>
    <row r="20" spans="2:9" ht="15.75" customHeight="1">
      <c r="B20" s="403">
        <v>1</v>
      </c>
      <c r="C20" s="464" t="s">
        <v>1778</v>
      </c>
      <c r="D20" s="433" t="s">
        <v>1643</v>
      </c>
      <c r="E20" s="430" t="s">
        <v>1645</v>
      </c>
      <c r="F20" s="462" t="s">
        <v>1766</v>
      </c>
      <c r="G20" s="465" t="s">
        <v>1758</v>
      </c>
      <c r="H20" s="434" t="s">
        <v>1779</v>
      </c>
      <c r="I20" s="459" t="s">
        <v>1653</v>
      </c>
    </row>
    <row r="21" spans="2:9" ht="15.75" customHeight="1">
      <c r="B21" s="403">
        <v>2</v>
      </c>
      <c r="C21" s="428" t="s">
        <v>1780</v>
      </c>
      <c r="D21" s="433" t="s">
        <v>1643</v>
      </c>
      <c r="E21" s="430" t="s">
        <v>1645</v>
      </c>
      <c r="F21" s="462" t="s">
        <v>1766</v>
      </c>
      <c r="G21" s="465" t="s">
        <v>1758</v>
      </c>
      <c r="H21" s="433" t="s">
        <v>1781</v>
      </c>
      <c r="I21" s="459" t="s">
        <v>1653</v>
      </c>
    </row>
    <row r="22" spans="2:9" ht="15.75" customHeight="1">
      <c r="B22" s="454"/>
      <c r="C22" s="455"/>
      <c r="D22" s="455"/>
      <c r="E22" s="455"/>
      <c r="F22" s="455"/>
      <c r="G22" s="455"/>
      <c r="H22" s="455"/>
      <c r="I22" s="455"/>
    </row>
    <row r="23" spans="2:9" ht="15.75" customHeight="1">
      <c r="B23" s="456" t="s">
        <v>1649</v>
      </c>
      <c r="C23" s="457" t="s">
        <v>1759</v>
      </c>
      <c r="D23" s="457" t="s">
        <v>1760</v>
      </c>
      <c r="E23" s="457" t="s">
        <v>1761</v>
      </c>
      <c r="F23" s="457" t="s">
        <v>1762</v>
      </c>
      <c r="G23" s="457" t="s">
        <v>1763</v>
      </c>
      <c r="H23" s="457" t="s">
        <v>1764</v>
      </c>
      <c r="I23" s="457" t="s">
        <v>821</v>
      </c>
    </row>
    <row r="24" spans="2:9" ht="15.75" customHeight="1">
      <c r="B24" s="403">
        <v>1</v>
      </c>
      <c r="C24" s="428" t="s">
        <v>1782</v>
      </c>
      <c r="D24" s="433" t="s">
        <v>1643</v>
      </c>
      <c r="E24" s="430" t="s">
        <v>1645</v>
      </c>
      <c r="F24" s="462" t="s">
        <v>1766</v>
      </c>
      <c r="G24" s="465" t="s">
        <v>1758</v>
      </c>
      <c r="H24" s="433" t="s">
        <v>1688</v>
      </c>
      <c r="I24" s="459" t="s">
        <v>1653</v>
      </c>
    </row>
    <row r="25" spans="2:9" ht="15.75" customHeight="1">
      <c r="B25" s="403">
        <v>2</v>
      </c>
      <c r="C25" s="466" t="s">
        <v>1783</v>
      </c>
      <c r="D25" s="433" t="s">
        <v>1643</v>
      </c>
      <c r="E25" s="430" t="s">
        <v>1645</v>
      </c>
      <c r="F25" s="462" t="s">
        <v>1766</v>
      </c>
      <c r="G25" s="465" t="s">
        <v>1758</v>
      </c>
      <c r="H25" s="433" t="s">
        <v>1689</v>
      </c>
      <c r="I25" s="459" t="s">
        <v>1653</v>
      </c>
    </row>
    <row r="26" spans="2:9" ht="15.75" customHeight="1">
      <c r="B26" s="403">
        <v>3</v>
      </c>
      <c r="C26" s="432" t="s">
        <v>1784</v>
      </c>
      <c r="D26" s="433" t="s">
        <v>1643</v>
      </c>
      <c r="E26" s="430" t="s">
        <v>1645</v>
      </c>
      <c r="F26" s="462" t="s">
        <v>1766</v>
      </c>
      <c r="G26" s="465" t="s">
        <v>1758</v>
      </c>
      <c r="H26" s="434" t="s">
        <v>1785</v>
      </c>
      <c r="I26" s="459" t="s">
        <v>1653</v>
      </c>
    </row>
    <row r="27" spans="2:9" ht="15.75" customHeight="1">
      <c r="B27" s="403">
        <v>4</v>
      </c>
      <c r="C27" s="432" t="s">
        <v>1786</v>
      </c>
      <c r="D27" s="433" t="s">
        <v>1643</v>
      </c>
      <c r="E27" s="430" t="s">
        <v>1645</v>
      </c>
      <c r="F27" s="462" t="s">
        <v>1766</v>
      </c>
      <c r="G27" s="465" t="s">
        <v>1758</v>
      </c>
      <c r="H27" s="433" t="s">
        <v>1692</v>
      </c>
      <c r="I27" s="459" t="s">
        <v>1653</v>
      </c>
    </row>
    <row r="28" spans="2:9" ht="15.75" customHeight="1">
      <c r="B28" s="454"/>
      <c r="C28" s="455"/>
      <c r="D28" s="455"/>
      <c r="E28" s="455"/>
      <c r="F28" s="455"/>
      <c r="G28" s="455"/>
      <c r="H28" s="455"/>
      <c r="I28" s="455"/>
    </row>
    <row r="29" spans="2:9" ht="15.75" customHeight="1">
      <c r="B29" s="456" t="s">
        <v>1649</v>
      </c>
      <c r="C29" s="457" t="s">
        <v>1759</v>
      </c>
      <c r="D29" s="457" t="s">
        <v>1760</v>
      </c>
      <c r="E29" s="457" t="s">
        <v>1761</v>
      </c>
      <c r="F29" s="457" t="s">
        <v>1762</v>
      </c>
      <c r="G29" s="457" t="s">
        <v>1763</v>
      </c>
      <c r="H29" s="457" t="s">
        <v>1764</v>
      </c>
      <c r="I29" s="457" t="s">
        <v>821</v>
      </c>
    </row>
    <row r="30" spans="2:9" ht="15.75" customHeight="1">
      <c r="B30" s="403">
        <v>1</v>
      </c>
      <c r="C30" s="429" t="s">
        <v>15</v>
      </c>
      <c r="D30" s="356"/>
      <c r="E30" s="359"/>
      <c r="F30" s="465"/>
      <c r="G30" s="465"/>
      <c r="H30" s="429"/>
      <c r="I30" s="459" t="s">
        <v>1653</v>
      </c>
    </row>
    <row r="31" spans="2:9" ht="15.75" customHeight="1">
      <c r="B31" s="403">
        <v>2</v>
      </c>
      <c r="C31" s="428" t="s">
        <v>15</v>
      </c>
      <c r="D31" s="356"/>
      <c r="E31" s="359"/>
      <c r="F31" s="465"/>
      <c r="G31" s="465"/>
      <c r="H31" s="429"/>
      <c r="I31" s="459" t="s">
        <v>1653</v>
      </c>
    </row>
    <row r="32" spans="2:9" ht="15.75" customHeight="1">
      <c r="B32" s="403">
        <v>3</v>
      </c>
      <c r="C32" s="460" t="s">
        <v>15</v>
      </c>
      <c r="D32" s="356"/>
      <c r="E32" s="359"/>
      <c r="F32" s="465"/>
      <c r="G32" s="465"/>
      <c r="H32" s="429"/>
      <c r="I32" s="459" t="s">
        <v>1653</v>
      </c>
    </row>
    <row r="33" spans="2:9" ht="15.75" customHeight="1">
      <c r="B33" s="403">
        <v>4</v>
      </c>
      <c r="C33" s="429" t="s">
        <v>15</v>
      </c>
      <c r="D33" s="356"/>
      <c r="E33" s="359"/>
      <c r="F33" s="465"/>
      <c r="G33" s="465"/>
      <c r="H33" s="429"/>
      <c r="I33" s="459" t="s">
        <v>1653</v>
      </c>
    </row>
    <row r="34" spans="2:9" ht="15.75" customHeight="1">
      <c r="B34" s="403">
        <v>5</v>
      </c>
      <c r="C34" s="429" t="s">
        <v>15</v>
      </c>
      <c r="D34" s="356"/>
      <c r="E34" s="359"/>
      <c r="F34" s="465"/>
      <c r="G34" s="465"/>
      <c r="H34" s="429"/>
      <c r="I34" s="459" t="s">
        <v>1653</v>
      </c>
    </row>
    <row r="35" spans="2:9" ht="15.75" customHeight="1">
      <c r="B35" s="454"/>
      <c r="C35" s="455"/>
      <c r="D35" s="455"/>
      <c r="E35" s="455"/>
      <c r="F35" s="455"/>
      <c r="G35" s="455"/>
      <c r="H35" s="455"/>
      <c r="I35" s="455"/>
    </row>
    <row r="36" spans="2:9" ht="15.75" customHeight="1">
      <c r="B36" s="456" t="s">
        <v>1649</v>
      </c>
      <c r="C36" s="457" t="s">
        <v>1759</v>
      </c>
      <c r="D36" s="457" t="s">
        <v>1760</v>
      </c>
      <c r="E36" s="457" t="s">
        <v>1761</v>
      </c>
      <c r="F36" s="457" t="s">
        <v>1762</v>
      </c>
      <c r="G36" s="457" t="s">
        <v>1763</v>
      </c>
      <c r="H36" s="457" t="s">
        <v>1764</v>
      </c>
      <c r="I36" s="457" t="s">
        <v>821</v>
      </c>
    </row>
    <row r="37" spans="2:9" ht="15.75" customHeight="1">
      <c r="B37" s="403">
        <v>1</v>
      </c>
      <c r="C37" s="467" t="s">
        <v>15</v>
      </c>
      <c r="D37" s="356"/>
      <c r="E37" s="359"/>
      <c r="F37" s="460"/>
      <c r="G37" s="460"/>
      <c r="H37" s="359"/>
      <c r="I37" s="459" t="s">
        <v>1653</v>
      </c>
    </row>
    <row r="38" spans="2:9" ht="15.75" customHeight="1">
      <c r="B38" s="403">
        <v>2</v>
      </c>
      <c r="C38" s="468" t="s">
        <v>15</v>
      </c>
      <c r="D38" s="356"/>
      <c r="E38" s="359"/>
      <c r="F38" s="460"/>
      <c r="G38" s="460"/>
      <c r="H38" s="460"/>
      <c r="I38" s="459" t="s">
        <v>1653</v>
      </c>
    </row>
    <row r="39" spans="2:9" ht="15.75" customHeight="1">
      <c r="B39" s="403">
        <v>3</v>
      </c>
      <c r="C39" s="469" t="s">
        <v>15</v>
      </c>
      <c r="D39" s="356"/>
      <c r="E39" s="359"/>
      <c r="F39" s="460"/>
      <c r="G39" s="460"/>
      <c r="H39" s="359"/>
      <c r="I39" s="459" t="s">
        <v>1653</v>
      </c>
    </row>
    <row r="40" spans="2:9" ht="15.75" customHeight="1">
      <c r="B40" s="403">
        <v>4</v>
      </c>
      <c r="C40" s="468" t="s">
        <v>15</v>
      </c>
      <c r="D40" s="356"/>
      <c r="E40" s="359"/>
      <c r="F40" s="460"/>
      <c r="G40" s="460"/>
      <c r="H40" s="460"/>
      <c r="I40" s="459" t="s">
        <v>1653</v>
      </c>
    </row>
    <row r="41" spans="2:9" ht="15.75" customHeight="1">
      <c r="B41" s="403">
        <v>5</v>
      </c>
      <c r="C41" s="469" t="s">
        <v>15</v>
      </c>
      <c r="D41" s="356"/>
      <c r="E41" s="359"/>
      <c r="F41" s="470"/>
      <c r="G41" s="460"/>
      <c r="H41" s="359"/>
      <c r="I41" s="459" t="s">
        <v>1653</v>
      </c>
    </row>
    <row r="42" spans="2:9" ht="15.75" customHeight="1">
      <c r="B42" s="403">
        <v>6</v>
      </c>
      <c r="C42" s="468" t="s">
        <v>15</v>
      </c>
      <c r="D42" s="356"/>
      <c r="E42" s="359"/>
      <c r="F42" s="470"/>
      <c r="G42" s="460"/>
      <c r="H42" s="466"/>
      <c r="I42" s="459" t="s">
        <v>1653</v>
      </c>
    </row>
    <row r="43" spans="2:9" ht="15.75" customHeight="1"/>
    <row r="44" spans="2:9" ht="15.75" customHeight="1"/>
    <row r="45" spans="2:9" ht="15.75" customHeight="1"/>
    <row r="46" spans="2:9" ht="15.75" customHeight="1"/>
    <row r="47" spans="2:9" ht="15.75" customHeight="1"/>
    <row r="48" spans="2:9"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sheetData>
  <mergeCells count="2">
    <mergeCell ref="B2:I2"/>
    <mergeCell ref="B3:I3"/>
  </mergeCells>
  <hyperlinks>
    <hyperlink ref="B3" r:id="rId1" xr:uid="{301CC9E2-4926-4501-A83F-7B9EB4879326}"/>
    <hyperlink ref="D7" r:id="rId2" xr:uid="{F76ADDE5-CB21-420A-90EC-89E00ED53224}"/>
    <hyperlink ref="G7" r:id="rId3" xr:uid="{BC54CC6F-4CC8-49F8-B92D-D9E3E0EBA736}"/>
    <hyperlink ref="H7" r:id="rId4" xr:uid="{139ED9AC-9B7E-429A-936A-AB46E886C04B}"/>
    <hyperlink ref="D8" r:id="rId5" xr:uid="{95C559DA-73F8-4533-936A-ABB069EB9383}"/>
    <hyperlink ref="G8" r:id="rId6" xr:uid="{B9BC8850-0BEE-43A2-A8A2-DBF3723302BB}"/>
    <hyperlink ref="H8" r:id="rId7" xr:uid="{BE274CA3-DE9B-4461-932C-E89F533B8FF2}"/>
    <hyperlink ref="D9" r:id="rId8" xr:uid="{46ADA301-282B-4804-A2D1-FA2F79A9C9CC}"/>
    <hyperlink ref="G9" r:id="rId9" xr:uid="{4B0B79F8-7089-460D-B0BD-95E85664C665}"/>
    <hyperlink ref="H9" r:id="rId10" xr:uid="{5E4710C7-7FA1-47D0-9FB5-4DE76CCF2C67}"/>
    <hyperlink ref="D10" r:id="rId11" xr:uid="{17D42995-60F0-4903-B18D-AB9C4026A5A3}"/>
    <hyperlink ref="G10" r:id="rId12" xr:uid="{5E530435-5529-4A8B-AF2C-A2978F170C16}"/>
    <hyperlink ref="H10" r:id="rId13" xr:uid="{61097B06-1145-4D40-A488-70DFE7FD4586}"/>
    <hyperlink ref="D11" r:id="rId14" xr:uid="{D824E475-79E1-4397-A0DC-4F92DE25BB47}"/>
    <hyperlink ref="G11" r:id="rId15" xr:uid="{B73CB7B8-6051-4C7B-9E2C-47C76283DB6C}"/>
    <hyperlink ref="H11" r:id="rId16" xr:uid="{96430170-B636-4578-AD56-8D2946811ADE}"/>
    <hyperlink ref="C14" r:id="rId17" xr:uid="{C2EC82C9-F139-4AC5-9B06-3E16F8944ED1}"/>
    <hyperlink ref="D14" r:id="rId18" xr:uid="{5090C725-593E-45D6-AC4C-1232DF550CA0}"/>
    <hyperlink ref="G14" r:id="rId19" xr:uid="{EFAC9860-115D-4BAA-A6EA-FBA8D19D6D4D}"/>
    <hyperlink ref="H14" r:id="rId20" location="/note/a170bb53-aeef-72c2-8990-a734d4b58339" xr:uid="{6A598450-5BE4-46E3-9D63-CF04F67232A5}"/>
    <hyperlink ref="C15" r:id="rId21" xr:uid="{6665B01C-13F3-4D70-A463-F3616D27BE86}"/>
    <hyperlink ref="D15" r:id="rId22" xr:uid="{DDAFCAEA-8F69-42AD-97E0-2BB376DB93D7}"/>
    <hyperlink ref="G15" r:id="rId23" xr:uid="{7723363B-39E7-48FC-90E6-32EB237F20F3}"/>
    <hyperlink ref="H15" r:id="rId24" xr:uid="{476A51FF-5536-4A3F-ABFD-89DBEF66CAAB}"/>
    <hyperlink ref="C16" r:id="rId25" xr:uid="{BABBD983-6FFB-4E02-9F01-E4B87C1075CF}"/>
    <hyperlink ref="D16" r:id="rId26" xr:uid="{68835822-3D4A-4499-8689-995EA8D412CA}"/>
    <hyperlink ref="G16" r:id="rId27" xr:uid="{0CD7F130-1EF1-4D2D-BD0C-E4369B08D181}"/>
    <hyperlink ref="H16" r:id="rId28" xr:uid="{7074D4E6-A675-498C-9937-018828D61E90}"/>
    <hyperlink ref="C17" r:id="rId29" xr:uid="{26E5E1CF-1CC5-4059-BA45-5A78CD1B86DC}"/>
    <hyperlink ref="D17" r:id="rId30" xr:uid="{D3386E9D-D668-4234-A06E-7E8815C0AB15}"/>
    <hyperlink ref="G17" r:id="rId31" xr:uid="{40721B05-D028-4A15-845F-2FB279F07C33}"/>
    <hyperlink ref="H17" r:id="rId32" xr:uid="{DBC4DA38-BA2E-4D85-A182-818FB34150B9}"/>
    <hyperlink ref="C20" r:id="rId33" xr:uid="{4B79A27A-1EB1-4686-8F9E-4518860980AB}"/>
    <hyperlink ref="D20" r:id="rId34" xr:uid="{53DA3354-CB05-4454-A26A-BCB1A5B73506}"/>
    <hyperlink ref="G20" r:id="rId35" xr:uid="{2F0615A1-D730-4788-82A2-B9BA8195A27E}"/>
    <hyperlink ref="H20" r:id="rId36" xr:uid="{3F1ECAA7-80BB-43F2-887E-85A43A933C08}"/>
    <hyperlink ref="D21" r:id="rId37" xr:uid="{BBA623AB-7C84-4710-A014-0DA9612D13D6}"/>
    <hyperlink ref="G21" r:id="rId38" xr:uid="{AB33BFED-3C61-412C-B2DE-A4C97E56EC22}"/>
    <hyperlink ref="H21" r:id="rId39" xr:uid="{FBC8AE31-A966-4D1A-A7AC-8BE1135A7DEB}"/>
    <hyperlink ref="D24" r:id="rId40" xr:uid="{1A27391B-8948-4B97-8D2B-0C5530623293}"/>
    <hyperlink ref="G24" r:id="rId41" xr:uid="{96FABD9B-EA21-4B55-8F5A-274F58490A2F}"/>
    <hyperlink ref="H24" r:id="rId42" xr:uid="{C21F7A75-3CE2-443D-9527-8BACB9E135C8}"/>
    <hyperlink ref="D25" r:id="rId43" xr:uid="{0B004054-4159-4A14-86F1-E44E52C9F956}"/>
    <hyperlink ref="G25" r:id="rId44" xr:uid="{B40C2065-42EE-4B66-AB73-76C394D9EB47}"/>
    <hyperlink ref="H25" r:id="rId45" xr:uid="{F4C85DD8-3C40-4510-8EF3-87B2842B0FE2}"/>
    <hyperlink ref="D26" r:id="rId46" xr:uid="{1F11F3C8-B5A2-407A-9DB4-76A315E759A5}"/>
    <hyperlink ref="G26" r:id="rId47" xr:uid="{2AFA4231-1A15-490F-A597-E64DBBAE5B31}"/>
    <hyperlink ref="H26" r:id="rId48" xr:uid="{A34E2776-D2FF-44D1-8250-76B136C40554}"/>
    <hyperlink ref="D27" r:id="rId49" xr:uid="{458F6DCF-6D26-4858-8295-6577C0A444E8}"/>
    <hyperlink ref="G27" r:id="rId50" xr:uid="{5F86A8DD-9CD7-488C-B7E5-5CF38B67EFE5}"/>
    <hyperlink ref="H27" r:id="rId51" xr:uid="{50ED37B2-D4A7-4072-93A0-241B472B0749}"/>
  </hyperlink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AA503-A96D-4B4A-9D15-AEBC6C737380}">
  <sheetPr>
    <outlinePr summaryBelow="0" summaryRight="0"/>
  </sheetPr>
  <dimension ref="B1:I990"/>
  <sheetViews>
    <sheetView showGridLines="0" workbookViewId="0"/>
  </sheetViews>
  <sheetFormatPr defaultColWidth="12.6328125" defaultRowHeight="15" customHeight="1"/>
  <cols>
    <col min="1" max="1" width="5.26953125" style="350" customWidth="1"/>
    <col min="2" max="2" width="8.36328125" style="350" customWidth="1"/>
    <col min="3" max="3" width="24" style="350" customWidth="1"/>
    <col min="4" max="4" width="23.36328125" style="350" customWidth="1"/>
    <col min="5" max="5" width="14" style="350" customWidth="1"/>
    <col min="6" max="6" width="18.08984375" style="350" customWidth="1"/>
    <col min="7" max="7" width="25.90625" style="350" customWidth="1"/>
    <col min="8" max="8" width="29.7265625" style="350" customWidth="1"/>
    <col min="9" max="9" width="7.7265625" style="350" customWidth="1"/>
    <col min="10" max="16384" width="12.6328125" style="350"/>
  </cols>
  <sheetData>
    <row r="1" spans="2:9" ht="15.75" customHeight="1"/>
    <row r="2" spans="2:9" ht="15.75" customHeight="1">
      <c r="B2" s="396" t="s">
        <v>1660</v>
      </c>
      <c r="C2" s="365"/>
      <c r="D2" s="365"/>
      <c r="E2" s="365"/>
      <c r="F2" s="365"/>
      <c r="G2" s="365"/>
      <c r="H2" s="365"/>
      <c r="I2" s="352"/>
    </row>
    <row r="3" spans="2:9" ht="15.75" customHeight="1">
      <c r="B3" s="471" t="s">
        <v>1787</v>
      </c>
      <c r="C3" s="368"/>
      <c r="D3" s="368"/>
      <c r="E3" s="368"/>
      <c r="F3" s="368"/>
      <c r="G3" s="368"/>
      <c r="H3" s="368"/>
      <c r="I3" s="362"/>
    </row>
    <row r="4" spans="2:9" ht="15.75" customHeight="1">
      <c r="B4" s="453"/>
      <c r="C4" s="423"/>
      <c r="D4" s="423"/>
      <c r="E4" s="423"/>
      <c r="F4" s="423"/>
      <c r="G4" s="423"/>
      <c r="H4" s="423"/>
      <c r="I4" s="423"/>
    </row>
    <row r="5" spans="2:9" ht="15.75" customHeight="1">
      <c r="B5" s="454"/>
      <c r="C5" s="455"/>
      <c r="D5" s="455"/>
      <c r="E5" s="455"/>
      <c r="F5" s="455"/>
      <c r="G5" s="455"/>
      <c r="H5" s="455"/>
      <c r="I5" s="455"/>
    </row>
    <row r="6" spans="2:9" ht="15.75" customHeight="1">
      <c r="B6" s="456" t="s">
        <v>1649</v>
      </c>
      <c r="C6" s="457" t="s">
        <v>1759</v>
      </c>
      <c r="D6" s="457" t="s">
        <v>1760</v>
      </c>
      <c r="E6" s="457" t="s">
        <v>1761</v>
      </c>
      <c r="F6" s="457" t="s">
        <v>1762</v>
      </c>
      <c r="G6" s="457" t="s">
        <v>1763</v>
      </c>
      <c r="H6" s="457" t="s">
        <v>1764</v>
      </c>
      <c r="I6" s="457" t="s">
        <v>821</v>
      </c>
    </row>
    <row r="7" spans="2:9" ht="15.75" customHeight="1">
      <c r="B7" s="403">
        <v>1</v>
      </c>
      <c r="C7" s="429" t="s">
        <v>1788</v>
      </c>
      <c r="D7" s="433" t="s">
        <v>1643</v>
      </c>
      <c r="E7" s="430" t="s">
        <v>1645</v>
      </c>
      <c r="F7" s="462" t="s">
        <v>1766</v>
      </c>
      <c r="G7" s="472" t="s">
        <v>1758</v>
      </c>
      <c r="H7" s="433" t="s">
        <v>1789</v>
      </c>
      <c r="I7" s="459" t="s">
        <v>1653</v>
      </c>
    </row>
    <row r="8" spans="2:9" ht="15.75" customHeight="1">
      <c r="B8" s="403">
        <v>2</v>
      </c>
      <c r="C8" s="473" t="s">
        <v>1790</v>
      </c>
      <c r="D8" s="356"/>
      <c r="E8" s="359"/>
      <c r="F8" s="354"/>
      <c r="G8" s="354"/>
      <c r="H8" s="429"/>
      <c r="I8" s="459" t="s">
        <v>1653</v>
      </c>
    </row>
    <row r="9" spans="2:9" ht="15.75" customHeight="1">
      <c r="B9" s="403">
        <v>3</v>
      </c>
      <c r="C9" s="429" t="s">
        <v>1791</v>
      </c>
      <c r="D9" s="356"/>
      <c r="E9" s="359"/>
      <c r="F9" s="354"/>
      <c r="G9" s="474"/>
      <c r="H9" s="429"/>
      <c r="I9" s="459" t="s">
        <v>1653</v>
      </c>
    </row>
    <row r="10" spans="2:9" ht="15.75" customHeight="1">
      <c r="B10" s="403">
        <v>4</v>
      </c>
      <c r="C10" s="429" t="s">
        <v>1792</v>
      </c>
      <c r="D10" s="356"/>
      <c r="E10" s="359"/>
      <c r="F10" s="354"/>
      <c r="G10" s="354"/>
      <c r="H10" s="429"/>
      <c r="I10" s="459" t="s">
        <v>1653</v>
      </c>
    </row>
    <row r="11" spans="2:9" ht="15.75" customHeight="1">
      <c r="B11" s="403">
        <v>5</v>
      </c>
      <c r="C11" s="429" t="s">
        <v>1793</v>
      </c>
      <c r="D11" s="356"/>
      <c r="E11" s="359"/>
      <c r="F11" s="354"/>
      <c r="G11" s="354"/>
      <c r="H11" s="429"/>
      <c r="I11" s="459" t="s">
        <v>1653</v>
      </c>
    </row>
    <row r="12" spans="2:9" ht="15.75" customHeight="1">
      <c r="B12" s="454"/>
      <c r="C12" s="455"/>
      <c r="D12" s="455"/>
      <c r="E12" s="455"/>
      <c r="F12" s="455"/>
      <c r="G12" s="455"/>
      <c r="H12" s="455"/>
      <c r="I12" s="455"/>
    </row>
    <row r="13" spans="2:9" ht="15.75" customHeight="1">
      <c r="B13" s="456" t="s">
        <v>1649</v>
      </c>
      <c r="C13" s="457" t="s">
        <v>1759</v>
      </c>
      <c r="D13" s="457" t="s">
        <v>1760</v>
      </c>
      <c r="E13" s="457" t="s">
        <v>1761</v>
      </c>
      <c r="F13" s="457" t="s">
        <v>1762</v>
      </c>
      <c r="G13" s="457" t="s">
        <v>1763</v>
      </c>
      <c r="H13" s="457" t="s">
        <v>1764</v>
      </c>
      <c r="I13" s="457" t="s">
        <v>821</v>
      </c>
    </row>
    <row r="14" spans="2:9" ht="15.75" customHeight="1">
      <c r="B14" s="403">
        <v>1</v>
      </c>
      <c r="C14" s="467" t="s">
        <v>1794</v>
      </c>
      <c r="D14" s="356"/>
      <c r="E14" s="359"/>
      <c r="F14" s="465"/>
      <c r="G14" s="465"/>
      <c r="H14" s="429"/>
      <c r="I14" s="459" t="s">
        <v>1653</v>
      </c>
    </row>
    <row r="15" spans="2:9" ht="15.75" customHeight="1">
      <c r="B15" s="403">
        <v>2</v>
      </c>
      <c r="C15" s="473" t="s">
        <v>1795</v>
      </c>
      <c r="D15" s="356"/>
      <c r="E15" s="359"/>
      <c r="F15" s="465"/>
      <c r="G15" s="465"/>
      <c r="H15" s="429"/>
      <c r="I15" s="459" t="s">
        <v>1653</v>
      </c>
    </row>
    <row r="16" spans="2:9" ht="15.75" customHeight="1">
      <c r="B16" s="403">
        <v>3</v>
      </c>
      <c r="C16" s="475" t="s">
        <v>1796</v>
      </c>
      <c r="D16" s="356"/>
      <c r="E16" s="359"/>
      <c r="F16" s="465"/>
      <c r="G16" s="465"/>
      <c r="H16" s="429"/>
      <c r="I16" s="459" t="s">
        <v>1653</v>
      </c>
    </row>
    <row r="17" spans="2:9" ht="15.75" customHeight="1">
      <c r="B17" s="403">
        <v>4</v>
      </c>
      <c r="C17" s="428" t="s">
        <v>1797</v>
      </c>
      <c r="D17" s="356"/>
      <c r="E17" s="359"/>
      <c r="F17" s="465"/>
      <c r="G17" s="465"/>
      <c r="H17" s="429"/>
      <c r="I17" s="459" t="s">
        <v>1653</v>
      </c>
    </row>
    <row r="18" spans="2:9" ht="15.75" customHeight="1">
      <c r="B18" s="403">
        <v>5</v>
      </c>
      <c r="C18" s="467" t="s">
        <v>1798</v>
      </c>
      <c r="D18" s="356"/>
      <c r="E18" s="359"/>
      <c r="F18" s="465"/>
      <c r="G18" s="465"/>
      <c r="H18" s="429"/>
      <c r="I18" s="459" t="s">
        <v>1653</v>
      </c>
    </row>
    <row r="19" spans="2:9" ht="15.75" customHeight="1">
      <c r="B19" s="454"/>
      <c r="C19" s="455"/>
      <c r="D19" s="455"/>
      <c r="E19" s="455"/>
      <c r="F19" s="455"/>
      <c r="G19" s="455"/>
      <c r="H19" s="455"/>
      <c r="I19" s="455"/>
    </row>
    <row r="20" spans="2:9" ht="15.75" customHeight="1">
      <c r="B20" s="456" t="s">
        <v>1649</v>
      </c>
      <c r="C20" s="457" t="s">
        <v>1759</v>
      </c>
      <c r="D20" s="457" t="s">
        <v>1760</v>
      </c>
      <c r="E20" s="457" t="s">
        <v>1761</v>
      </c>
      <c r="F20" s="457" t="s">
        <v>1762</v>
      </c>
      <c r="G20" s="457" t="s">
        <v>1763</v>
      </c>
      <c r="H20" s="457" t="s">
        <v>1764</v>
      </c>
      <c r="I20" s="457" t="s">
        <v>821</v>
      </c>
    </row>
    <row r="21" spans="2:9" ht="15.75" customHeight="1">
      <c r="B21" s="403">
        <v>1</v>
      </c>
      <c r="C21" s="464" t="s">
        <v>1799</v>
      </c>
      <c r="D21" s="356"/>
      <c r="E21" s="359"/>
      <c r="F21" s="465"/>
      <c r="G21" s="465"/>
      <c r="H21" s="429"/>
      <c r="I21" s="459" t="s">
        <v>1653</v>
      </c>
    </row>
    <row r="22" spans="2:9" ht="15.75" customHeight="1">
      <c r="B22" s="403">
        <v>2</v>
      </c>
      <c r="C22" s="429" t="s">
        <v>1788</v>
      </c>
      <c r="D22" s="356"/>
      <c r="E22" s="359"/>
      <c r="F22" s="465"/>
      <c r="G22" s="465"/>
      <c r="H22" s="429"/>
      <c r="I22" s="459" t="s">
        <v>1653</v>
      </c>
    </row>
    <row r="23" spans="2:9" ht="15.75" customHeight="1">
      <c r="B23" s="403">
        <v>3</v>
      </c>
      <c r="C23" s="428" t="s">
        <v>1800</v>
      </c>
      <c r="D23" s="356"/>
      <c r="E23" s="359"/>
      <c r="F23" s="465"/>
      <c r="G23" s="465"/>
      <c r="H23" s="429"/>
      <c r="I23" s="459" t="s">
        <v>1653</v>
      </c>
    </row>
    <row r="24" spans="2:9" ht="15.75" customHeight="1">
      <c r="B24" s="454"/>
      <c r="C24" s="455"/>
      <c r="D24" s="455"/>
      <c r="E24" s="455"/>
      <c r="F24" s="455"/>
      <c r="G24" s="455"/>
      <c r="H24" s="455"/>
      <c r="I24" s="455"/>
    </row>
    <row r="25" spans="2:9" ht="15.75" customHeight="1">
      <c r="B25" s="456" t="s">
        <v>1649</v>
      </c>
      <c r="C25" s="457" t="s">
        <v>1759</v>
      </c>
      <c r="D25" s="457" t="s">
        <v>1760</v>
      </c>
      <c r="E25" s="457" t="s">
        <v>1761</v>
      </c>
      <c r="F25" s="457" t="s">
        <v>1762</v>
      </c>
      <c r="G25" s="457" t="s">
        <v>1763</v>
      </c>
      <c r="H25" s="457" t="s">
        <v>1764</v>
      </c>
      <c r="I25" s="457" t="s">
        <v>821</v>
      </c>
    </row>
    <row r="26" spans="2:9" ht="15.75" customHeight="1">
      <c r="B26" s="403">
        <v>1</v>
      </c>
      <c r="C26" s="429" t="s">
        <v>1788</v>
      </c>
      <c r="D26" s="356"/>
      <c r="E26" s="359"/>
      <c r="F26" s="465"/>
      <c r="G26" s="465"/>
      <c r="H26" s="429"/>
      <c r="I26" s="459" t="s">
        <v>1653</v>
      </c>
    </row>
    <row r="27" spans="2:9" ht="15.75" customHeight="1">
      <c r="B27" s="403">
        <v>2</v>
      </c>
      <c r="C27" s="473" t="s">
        <v>1790</v>
      </c>
      <c r="D27" s="356"/>
      <c r="E27" s="359"/>
      <c r="F27" s="465"/>
      <c r="G27" s="465"/>
      <c r="H27" s="429"/>
      <c r="I27" s="459" t="s">
        <v>1653</v>
      </c>
    </row>
    <row r="28" spans="2:9" ht="15.75" customHeight="1">
      <c r="B28" s="403">
        <v>3</v>
      </c>
      <c r="C28" s="429" t="s">
        <v>1791</v>
      </c>
      <c r="D28" s="356"/>
      <c r="E28" s="359"/>
      <c r="F28" s="465"/>
      <c r="G28" s="465"/>
      <c r="H28" s="429"/>
      <c r="I28" s="459" t="s">
        <v>1653</v>
      </c>
    </row>
    <row r="29" spans="2:9" ht="15.75" customHeight="1">
      <c r="B29" s="403">
        <v>4</v>
      </c>
      <c r="C29" s="429" t="s">
        <v>1792</v>
      </c>
      <c r="D29" s="356"/>
      <c r="E29" s="359"/>
      <c r="F29" s="465"/>
      <c r="G29" s="465"/>
      <c r="H29" s="429"/>
      <c r="I29" s="459" t="s">
        <v>1653</v>
      </c>
    </row>
    <row r="30" spans="2:9" ht="15.75" customHeight="1">
      <c r="B30" s="403">
        <v>5</v>
      </c>
      <c r="C30" s="429" t="s">
        <v>1793</v>
      </c>
      <c r="D30" s="356"/>
      <c r="E30" s="359"/>
      <c r="F30" s="465"/>
      <c r="G30" s="465"/>
      <c r="H30" s="429"/>
      <c r="I30" s="459" t="s">
        <v>1653</v>
      </c>
    </row>
    <row r="31" spans="2:9" ht="15.75" customHeight="1">
      <c r="B31" s="454"/>
      <c r="C31" s="455"/>
      <c r="D31" s="455"/>
      <c r="E31" s="455"/>
      <c r="F31" s="455"/>
      <c r="G31" s="455"/>
      <c r="H31" s="455"/>
      <c r="I31" s="455"/>
    </row>
    <row r="32" spans="2:9" ht="15.75" customHeight="1">
      <c r="B32" s="456" t="s">
        <v>1649</v>
      </c>
      <c r="C32" s="457" t="s">
        <v>1759</v>
      </c>
      <c r="D32" s="457" t="s">
        <v>1760</v>
      </c>
      <c r="E32" s="457" t="s">
        <v>1761</v>
      </c>
      <c r="F32" s="457" t="s">
        <v>1762</v>
      </c>
      <c r="G32" s="457" t="s">
        <v>1763</v>
      </c>
      <c r="H32" s="457" t="s">
        <v>1764</v>
      </c>
      <c r="I32" s="457" t="s">
        <v>821</v>
      </c>
    </row>
    <row r="33" spans="2:9" ht="15.75" customHeight="1">
      <c r="B33" s="403">
        <v>1</v>
      </c>
      <c r="C33" s="468" t="s">
        <v>1795</v>
      </c>
      <c r="D33" s="356"/>
      <c r="E33" s="359"/>
      <c r="F33" s="460"/>
      <c r="G33" s="475"/>
      <c r="H33" s="475"/>
      <c r="I33" s="459" t="s">
        <v>1653</v>
      </c>
    </row>
    <row r="34" spans="2:9" ht="15.75" customHeight="1">
      <c r="B34" s="403">
        <v>2</v>
      </c>
      <c r="C34" s="464" t="s">
        <v>1799</v>
      </c>
      <c r="D34" s="356"/>
      <c r="E34" s="359"/>
      <c r="F34" s="460"/>
      <c r="G34" s="475"/>
      <c r="H34" s="475"/>
      <c r="I34" s="459" t="s">
        <v>1653</v>
      </c>
    </row>
    <row r="35" spans="2:9" ht="15.75" customHeight="1">
      <c r="B35" s="403">
        <v>3</v>
      </c>
      <c r="C35" s="467" t="s">
        <v>1797</v>
      </c>
      <c r="D35" s="356"/>
      <c r="E35" s="359"/>
      <c r="F35" s="460"/>
      <c r="G35" s="475"/>
      <c r="H35" s="475"/>
      <c r="I35" s="459" t="s">
        <v>1653</v>
      </c>
    </row>
    <row r="36" spans="2:9" ht="15.75" customHeight="1">
      <c r="B36" s="403">
        <v>4</v>
      </c>
      <c r="C36" s="466" t="s">
        <v>1801</v>
      </c>
      <c r="D36" s="356"/>
      <c r="E36" s="359"/>
      <c r="F36" s="460"/>
      <c r="G36" s="475"/>
      <c r="H36" s="475"/>
      <c r="I36" s="459" t="s">
        <v>1653</v>
      </c>
    </row>
    <row r="37" spans="2:9" ht="15.75" customHeight="1">
      <c r="B37" s="403">
        <v>5</v>
      </c>
      <c r="C37" s="476" t="s">
        <v>1802</v>
      </c>
      <c r="D37" s="356"/>
      <c r="E37" s="359"/>
      <c r="F37" s="460"/>
      <c r="G37" s="475"/>
      <c r="H37" s="475"/>
      <c r="I37" s="459" t="s">
        <v>1653</v>
      </c>
    </row>
    <row r="38" spans="2:9" ht="15.75" customHeight="1">
      <c r="B38" s="411">
        <v>6</v>
      </c>
      <c r="C38" s="466" t="s">
        <v>1803</v>
      </c>
      <c r="D38" s="356"/>
      <c r="E38" s="359"/>
      <c r="F38" s="460"/>
      <c r="G38" s="475"/>
      <c r="H38" s="475"/>
      <c r="I38" s="459" t="s">
        <v>1653</v>
      </c>
    </row>
    <row r="39" spans="2:9" ht="15.75" customHeight="1">
      <c r="B39" s="454"/>
      <c r="C39" s="455"/>
      <c r="D39" s="455"/>
      <c r="E39" s="455"/>
      <c r="F39" s="455"/>
      <c r="G39" s="455"/>
      <c r="H39" s="477"/>
      <c r="I39" s="455"/>
    </row>
    <row r="40" spans="2:9" ht="15.75" customHeight="1">
      <c r="B40" s="456" t="s">
        <v>1649</v>
      </c>
      <c r="C40" s="457" t="s">
        <v>1759</v>
      </c>
      <c r="D40" s="457" t="s">
        <v>1760</v>
      </c>
      <c r="E40" s="457" t="s">
        <v>1761</v>
      </c>
      <c r="F40" s="457" t="s">
        <v>1762</v>
      </c>
      <c r="G40" s="457" t="s">
        <v>1763</v>
      </c>
      <c r="H40" s="478" t="s">
        <v>1764</v>
      </c>
      <c r="I40" s="457" t="s">
        <v>821</v>
      </c>
    </row>
    <row r="41" spans="2:9" ht="15.75" customHeight="1">
      <c r="B41" s="403">
        <v>1</v>
      </c>
      <c r="C41" s="467" t="s">
        <v>1804</v>
      </c>
      <c r="D41" s="356"/>
      <c r="E41" s="359"/>
      <c r="F41" s="470"/>
      <c r="G41" s="470"/>
      <c r="H41" s="470"/>
      <c r="I41" s="459" t="s">
        <v>1653</v>
      </c>
    </row>
    <row r="42" spans="2:9" ht="15.75" customHeight="1">
      <c r="B42" s="403">
        <v>2</v>
      </c>
      <c r="C42" s="475" t="s">
        <v>1805</v>
      </c>
      <c r="D42" s="356"/>
      <c r="E42" s="359"/>
      <c r="F42" s="470"/>
      <c r="G42" s="470"/>
      <c r="H42" s="470"/>
      <c r="I42" s="459" t="s">
        <v>1653</v>
      </c>
    </row>
    <row r="43" spans="2:9" ht="15.75" customHeight="1">
      <c r="B43" s="403">
        <v>3</v>
      </c>
      <c r="C43" s="479" t="s">
        <v>1806</v>
      </c>
      <c r="D43" s="356"/>
      <c r="E43" s="359"/>
      <c r="F43" s="470"/>
      <c r="G43" s="470"/>
      <c r="H43" s="470"/>
      <c r="I43" s="459" t="s">
        <v>1653</v>
      </c>
    </row>
    <row r="44" spans="2:9" ht="15.75" customHeight="1">
      <c r="B44" s="403">
        <v>4</v>
      </c>
      <c r="C44" s="468" t="s">
        <v>1807</v>
      </c>
      <c r="D44" s="356"/>
      <c r="E44" s="359"/>
      <c r="F44" s="470"/>
      <c r="G44" s="470"/>
      <c r="H44" s="470"/>
      <c r="I44" s="459" t="s">
        <v>1653</v>
      </c>
    </row>
    <row r="45" spans="2:9" ht="15.75" customHeight="1">
      <c r="B45" s="403">
        <v>5</v>
      </c>
      <c r="C45" s="428" t="s">
        <v>1800</v>
      </c>
      <c r="D45" s="356"/>
      <c r="E45" s="359"/>
      <c r="F45" s="470"/>
      <c r="G45" s="470"/>
      <c r="H45" s="470"/>
      <c r="I45" s="459" t="s">
        <v>1653</v>
      </c>
    </row>
    <row r="46" spans="2:9" ht="15.75" customHeight="1">
      <c r="H46" s="477"/>
    </row>
    <row r="47" spans="2:9" ht="15.75" customHeight="1"/>
    <row r="48" spans="2:9"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sheetData>
  <mergeCells count="2">
    <mergeCell ref="B2:I2"/>
    <mergeCell ref="B3:I3"/>
  </mergeCells>
  <hyperlinks>
    <hyperlink ref="D7" r:id="rId1" xr:uid="{18B7A83D-2190-4560-B378-4D6E64BA874B}"/>
    <hyperlink ref="G7" r:id="rId2" xr:uid="{37CC156C-73AB-4381-8CB3-FA1B7774793C}"/>
    <hyperlink ref="H7" r:id="rId3" xr:uid="{5A0C8AD8-E979-4750-A951-0D8B42A33781}"/>
    <hyperlink ref="C21" r:id="rId4" xr:uid="{D0BF2CE9-2063-4971-8804-B8691C8841D8}"/>
    <hyperlink ref="C34" r:id="rId5" xr:uid="{911D0AE9-6325-40B7-AED6-CD62F3938508}"/>
    <hyperlink ref="C38" r:id="rId6" xr:uid="{7A33C85E-9E6E-4FA0-999F-A62D9C94B621}"/>
  </hyperlink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DD5E9-4954-496F-AC28-0AF402B2F8A2}">
  <sheetPr>
    <outlinePr summaryBelow="0" summaryRight="0"/>
  </sheetPr>
  <dimension ref="B1:H983"/>
  <sheetViews>
    <sheetView showGridLines="0" workbookViewId="0"/>
  </sheetViews>
  <sheetFormatPr defaultColWidth="12.6328125" defaultRowHeight="15" customHeight="1"/>
  <cols>
    <col min="1" max="1" width="5.6328125" style="350" customWidth="1"/>
    <col min="2" max="2" width="9.08984375" style="350" customWidth="1"/>
    <col min="3" max="3" width="22.453125" style="350" customWidth="1"/>
    <col min="4" max="4" width="31.26953125" style="350" customWidth="1"/>
    <col min="5" max="5" width="14.6328125" style="350" customWidth="1"/>
    <col min="6" max="6" width="29.6328125" style="350" customWidth="1"/>
    <col min="7" max="7" width="31.08984375" style="350" customWidth="1"/>
    <col min="8" max="8" width="8" style="350" customWidth="1"/>
    <col min="9" max="16384" width="12.6328125" style="350"/>
  </cols>
  <sheetData>
    <row r="1" spans="2:8" ht="15.75" customHeight="1"/>
    <row r="2" spans="2:8" ht="15.75" customHeight="1">
      <c r="B2" s="396" t="s">
        <v>1663</v>
      </c>
      <c r="C2" s="365"/>
      <c r="D2" s="365"/>
      <c r="E2" s="365"/>
      <c r="F2" s="365"/>
      <c r="G2" s="365"/>
      <c r="H2" s="352"/>
    </row>
    <row r="3" spans="2:8" ht="15.75" customHeight="1">
      <c r="B3" s="471" t="s">
        <v>1787</v>
      </c>
      <c r="C3" s="368"/>
      <c r="D3" s="368"/>
      <c r="E3" s="368"/>
      <c r="F3" s="368"/>
      <c r="G3" s="368"/>
      <c r="H3" s="362"/>
    </row>
    <row r="4" spans="2:8" ht="15.75" customHeight="1">
      <c r="B4" s="453"/>
      <c r="C4" s="423"/>
      <c r="D4" s="423"/>
      <c r="E4" s="423"/>
      <c r="F4" s="423"/>
      <c r="G4" s="423"/>
      <c r="H4" s="423"/>
    </row>
    <row r="5" spans="2:8" ht="15.75" customHeight="1">
      <c r="B5" s="454"/>
      <c r="C5" s="455"/>
      <c r="D5" s="455"/>
      <c r="E5" s="455"/>
      <c r="F5" s="455"/>
      <c r="G5" s="455"/>
      <c r="H5" s="455"/>
    </row>
    <row r="6" spans="2:8" ht="15.75" customHeight="1">
      <c r="B6" s="456" t="s">
        <v>1649</v>
      </c>
      <c r="C6" s="457" t="s">
        <v>1759</v>
      </c>
      <c r="D6" s="457" t="s">
        <v>1760</v>
      </c>
      <c r="E6" s="457" t="s">
        <v>1761</v>
      </c>
      <c r="F6" s="457" t="s">
        <v>1763</v>
      </c>
      <c r="G6" s="457" t="s">
        <v>1764</v>
      </c>
      <c r="H6" s="457" t="s">
        <v>821</v>
      </c>
    </row>
    <row r="7" spans="2:8" ht="15.75" customHeight="1">
      <c r="B7" s="403">
        <v>1</v>
      </c>
      <c r="C7" s="480" t="s">
        <v>1808</v>
      </c>
      <c r="D7" s="433" t="s">
        <v>1643</v>
      </c>
      <c r="E7" s="430" t="s">
        <v>1645</v>
      </c>
      <c r="F7" s="481" t="s">
        <v>1758</v>
      </c>
      <c r="G7" s="356" t="s">
        <v>1696</v>
      </c>
      <c r="H7" s="459" t="s">
        <v>1653</v>
      </c>
    </row>
    <row r="8" spans="2:8" ht="15.75" customHeight="1">
      <c r="B8" s="454"/>
      <c r="C8" s="455"/>
      <c r="D8" s="430"/>
      <c r="E8" s="455"/>
      <c r="F8" s="455"/>
      <c r="G8" s="455"/>
      <c r="H8" s="455"/>
    </row>
    <row r="9" spans="2:8" ht="15.75" customHeight="1">
      <c r="B9" s="456" t="s">
        <v>1649</v>
      </c>
      <c r="C9" s="457" t="s">
        <v>1759</v>
      </c>
      <c r="D9" s="457" t="s">
        <v>1760</v>
      </c>
      <c r="E9" s="457" t="s">
        <v>1761</v>
      </c>
      <c r="F9" s="457" t="s">
        <v>1763</v>
      </c>
      <c r="G9" s="457" t="s">
        <v>1764</v>
      </c>
      <c r="H9" s="457" t="s">
        <v>821</v>
      </c>
    </row>
    <row r="10" spans="2:8" ht="15.75" customHeight="1">
      <c r="B10" s="403">
        <v>1</v>
      </c>
      <c r="C10" s="482" t="s">
        <v>1809</v>
      </c>
      <c r="D10" s="433" t="s">
        <v>1643</v>
      </c>
      <c r="E10" s="430" t="s">
        <v>1698</v>
      </c>
      <c r="F10" s="472" t="s">
        <v>1758</v>
      </c>
      <c r="G10" s="483" t="s">
        <v>1697</v>
      </c>
      <c r="H10" s="459" t="s">
        <v>1653</v>
      </c>
    </row>
    <row r="11" spans="2:8" ht="15.75" customHeight="1">
      <c r="B11" s="454"/>
      <c r="C11" s="455"/>
      <c r="D11" s="430"/>
      <c r="E11" s="455"/>
      <c r="F11" s="455"/>
      <c r="G11" s="455"/>
      <c r="H11" s="455"/>
    </row>
    <row r="12" spans="2:8" ht="15.75" customHeight="1">
      <c r="B12" s="454"/>
      <c r="C12" s="455"/>
      <c r="D12" s="430"/>
      <c r="E12" s="455"/>
      <c r="F12" s="455"/>
      <c r="G12" s="455"/>
      <c r="H12" s="455"/>
    </row>
    <row r="13" spans="2:8" ht="15.75" customHeight="1">
      <c r="B13" s="456" t="s">
        <v>1649</v>
      </c>
      <c r="C13" s="457" t="s">
        <v>1759</v>
      </c>
      <c r="D13" s="457" t="s">
        <v>1760</v>
      </c>
      <c r="E13" s="457" t="s">
        <v>1761</v>
      </c>
      <c r="F13" s="457" t="s">
        <v>1763</v>
      </c>
      <c r="G13" s="457" t="s">
        <v>1764</v>
      </c>
      <c r="H13" s="457" t="s">
        <v>821</v>
      </c>
    </row>
    <row r="14" spans="2:8" ht="15.75" customHeight="1">
      <c r="B14" s="403">
        <v>1</v>
      </c>
      <c r="C14" s="482" t="s">
        <v>1768</v>
      </c>
      <c r="D14" s="433" t="s">
        <v>1643</v>
      </c>
      <c r="E14" s="430" t="s">
        <v>1645</v>
      </c>
      <c r="F14" s="465" t="s">
        <v>1758</v>
      </c>
      <c r="G14" s="433" t="s">
        <v>1699</v>
      </c>
      <c r="H14" s="459" t="s">
        <v>1653</v>
      </c>
    </row>
    <row r="15" spans="2:8" ht="15.75" customHeight="1"/>
    <row r="16" spans="2:8" ht="15.75" customHeight="1">
      <c r="B16" s="454"/>
      <c r="C16" s="455"/>
      <c r="D16" s="455"/>
      <c r="E16" s="455"/>
      <c r="F16" s="455"/>
      <c r="G16" s="455"/>
      <c r="H16" s="455"/>
    </row>
    <row r="17" spans="2:8" ht="15.75" customHeight="1">
      <c r="B17" s="456" t="s">
        <v>1649</v>
      </c>
      <c r="C17" s="457" t="s">
        <v>1759</v>
      </c>
      <c r="D17" s="457" t="s">
        <v>1760</v>
      </c>
      <c r="E17" s="457" t="s">
        <v>1761</v>
      </c>
      <c r="F17" s="457" t="s">
        <v>1763</v>
      </c>
      <c r="G17" s="457" t="s">
        <v>1764</v>
      </c>
      <c r="H17" s="457" t="s">
        <v>821</v>
      </c>
    </row>
    <row r="18" spans="2:8" ht="15.75" customHeight="1">
      <c r="B18" s="403">
        <v>1</v>
      </c>
      <c r="C18" s="482" t="s">
        <v>1810</v>
      </c>
      <c r="D18" s="433" t="s">
        <v>1643</v>
      </c>
      <c r="E18" s="430" t="s">
        <v>1645</v>
      </c>
      <c r="F18" s="465" t="s">
        <v>1758</v>
      </c>
      <c r="G18" s="484" t="s">
        <v>1700</v>
      </c>
      <c r="H18" s="459" t="s">
        <v>1653</v>
      </c>
    </row>
    <row r="19" spans="2:8" ht="15.75" customHeight="1"/>
    <row r="20" spans="2:8" ht="15.75" customHeight="1"/>
    <row r="21" spans="2:8" ht="15.75" customHeight="1"/>
    <row r="22" spans="2:8" ht="15.75" customHeight="1"/>
    <row r="23" spans="2:8" ht="15.75" customHeight="1"/>
    <row r="24" spans="2:8" ht="15.75" customHeight="1"/>
    <row r="25" spans="2:8" ht="15.75" customHeight="1"/>
    <row r="26" spans="2:8" ht="15.75" customHeight="1"/>
    <row r="27" spans="2:8" ht="15.75" customHeight="1"/>
    <row r="28" spans="2:8" ht="15.75" customHeight="1"/>
    <row r="29" spans="2:8" ht="15.75" customHeight="1"/>
    <row r="30" spans="2:8" ht="15.75" customHeight="1"/>
    <row r="31" spans="2:8" ht="15.75" customHeight="1"/>
    <row r="32" spans="2:8"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mergeCells count="2">
    <mergeCell ref="B2:H2"/>
    <mergeCell ref="B3:H3"/>
  </mergeCells>
  <hyperlinks>
    <hyperlink ref="C7" r:id="rId1" xr:uid="{DD6424F0-FA54-45A8-B394-0E9DA7AFD454}"/>
    <hyperlink ref="D7" r:id="rId2" xr:uid="{9BC069BB-1602-424B-B47A-02FBE9CE8E70}"/>
    <hyperlink ref="F7" r:id="rId3" xr:uid="{C58BA7E8-F2C7-43E1-980A-CBB78CBAF97C}"/>
    <hyperlink ref="G7" r:id="rId4" xr:uid="{11ABA225-B32C-4C2C-B109-50DFA7EC7AF5}"/>
    <hyperlink ref="C10" r:id="rId5" xr:uid="{1F094253-0612-4F63-AD28-0F8ECF9C7D42}"/>
    <hyperlink ref="D10" r:id="rId6" xr:uid="{3E504338-2A42-4FC0-B592-26156ACDB1DD}"/>
    <hyperlink ref="F10" r:id="rId7" xr:uid="{F2E59F14-1B42-4EB4-A5FB-C0CFD6CDA896}"/>
    <hyperlink ref="G10" r:id="rId8" xr:uid="{EEAD7EA9-1EE6-4336-821F-89916079DF25}"/>
    <hyperlink ref="C14" r:id="rId9" xr:uid="{650E1DD4-1A84-484A-95A4-CF247494A5FF}"/>
    <hyperlink ref="D14" r:id="rId10" xr:uid="{60016C0D-D5F9-499F-BBD8-B3B715FFA0A4}"/>
    <hyperlink ref="F14" r:id="rId11" xr:uid="{93E76B3F-2BAA-4547-B8CD-44A19A8BD287}"/>
    <hyperlink ref="G14" r:id="rId12" xr:uid="{7FA0C9A2-31EA-4AF9-A462-14A17D5A4CA2}"/>
    <hyperlink ref="C18" r:id="rId13" xr:uid="{94A3A52C-9AD4-42A7-AFE7-77624AE79E50}"/>
    <hyperlink ref="D18" r:id="rId14" xr:uid="{1270282B-BFEC-448E-97E5-19B4B830A34E}"/>
    <hyperlink ref="F18" r:id="rId15" xr:uid="{DFE8E26B-0B57-4C64-8E33-2A84C00B9B01}"/>
    <hyperlink ref="G18" r:id="rId16" xr:uid="{EAEC4187-CA97-4823-9F93-8A49DFD6E4B4}"/>
  </hyperlink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2969C-670B-484F-9776-327B4CF9EFB8}">
  <sheetPr>
    <outlinePr summaryBelow="0" summaryRight="0"/>
  </sheetPr>
  <dimension ref="B1:J989"/>
  <sheetViews>
    <sheetView showGridLines="0" workbookViewId="0"/>
  </sheetViews>
  <sheetFormatPr defaultColWidth="12.6328125" defaultRowHeight="15" customHeight="1"/>
  <cols>
    <col min="1" max="1" width="8.6328125" style="350" customWidth="1"/>
    <col min="2" max="2" width="9.7265625" style="350" customWidth="1"/>
    <col min="3" max="3" width="21.453125" style="350" customWidth="1"/>
    <col min="4" max="4" width="25.08984375" style="350" customWidth="1"/>
    <col min="5" max="5" width="14.90625" style="350" customWidth="1"/>
    <col min="6" max="6" width="29" style="350" customWidth="1"/>
    <col min="7" max="7" width="26.26953125" style="350" customWidth="1"/>
    <col min="8" max="8" width="8.36328125" style="350" customWidth="1"/>
    <col min="9" max="16384" width="12.6328125" style="350"/>
  </cols>
  <sheetData>
    <row r="1" spans="2:10" ht="15.75" customHeight="1"/>
    <row r="2" spans="2:10" ht="15.75" customHeight="1">
      <c r="B2" s="396" t="s">
        <v>1811</v>
      </c>
      <c r="C2" s="365"/>
      <c r="D2" s="365"/>
      <c r="E2" s="365"/>
      <c r="F2" s="365"/>
      <c r="G2" s="365"/>
      <c r="H2" s="352"/>
    </row>
    <row r="3" spans="2:10" ht="15.75" customHeight="1">
      <c r="B3" s="471" t="s">
        <v>1787</v>
      </c>
      <c r="C3" s="368"/>
      <c r="D3" s="368"/>
      <c r="E3" s="368"/>
      <c r="F3" s="368"/>
      <c r="G3" s="368"/>
      <c r="H3" s="362"/>
    </row>
    <row r="4" spans="2:10" ht="15.75" customHeight="1"/>
    <row r="5" spans="2:10" ht="15.75" customHeight="1">
      <c r="B5" s="485"/>
      <c r="C5" s="486"/>
      <c r="D5" s="486"/>
      <c r="E5" s="486"/>
      <c r="F5" s="486"/>
      <c r="G5" s="486"/>
      <c r="H5" s="486"/>
    </row>
    <row r="6" spans="2:10" ht="15.75" customHeight="1">
      <c r="B6" s="456" t="s">
        <v>1649</v>
      </c>
      <c r="C6" s="457" t="s">
        <v>1759</v>
      </c>
      <c r="D6" s="457" t="s">
        <v>1760</v>
      </c>
      <c r="E6" s="457" t="s">
        <v>1761</v>
      </c>
      <c r="F6" s="457" t="s">
        <v>1763</v>
      </c>
      <c r="G6" s="457" t="s">
        <v>1764</v>
      </c>
      <c r="H6" s="457" t="s">
        <v>821</v>
      </c>
    </row>
    <row r="7" spans="2:10" ht="15.75" customHeight="1">
      <c r="B7" s="403">
        <v>1</v>
      </c>
      <c r="C7" s="468" t="s">
        <v>1812</v>
      </c>
      <c r="D7" s="433" t="s">
        <v>1643</v>
      </c>
      <c r="E7" s="430" t="s">
        <v>1645</v>
      </c>
      <c r="F7" s="484" t="s">
        <v>1758</v>
      </c>
      <c r="G7" s="484" t="s">
        <v>1701</v>
      </c>
      <c r="H7" s="459" t="s">
        <v>1653</v>
      </c>
    </row>
    <row r="8" spans="2:10" ht="15.75" customHeight="1">
      <c r="B8" s="403">
        <v>2</v>
      </c>
      <c r="C8" s="473" t="s">
        <v>1813</v>
      </c>
      <c r="D8" s="433" t="s">
        <v>1643</v>
      </c>
      <c r="E8" s="430" t="s">
        <v>1645</v>
      </c>
      <c r="F8" s="484" t="s">
        <v>1758</v>
      </c>
      <c r="G8" s="484" t="s">
        <v>1702</v>
      </c>
      <c r="H8" s="459" t="s">
        <v>1653</v>
      </c>
    </row>
    <row r="9" spans="2:10" ht="15.75" customHeight="1">
      <c r="B9" s="403">
        <v>3</v>
      </c>
      <c r="C9" s="428" t="s">
        <v>1814</v>
      </c>
      <c r="D9" s="433" t="s">
        <v>1643</v>
      </c>
      <c r="E9" s="430" t="s">
        <v>1645</v>
      </c>
      <c r="F9" s="484" t="s">
        <v>1758</v>
      </c>
      <c r="G9" s="484" t="s">
        <v>1703</v>
      </c>
      <c r="H9" s="459" t="s">
        <v>1653</v>
      </c>
    </row>
    <row r="10" spans="2:10" ht="15.75" customHeight="1">
      <c r="B10" s="403">
        <v>4</v>
      </c>
      <c r="C10" s="468" t="s">
        <v>1780</v>
      </c>
      <c r="D10" s="433" t="s">
        <v>1643</v>
      </c>
      <c r="E10" s="430" t="s">
        <v>1645</v>
      </c>
      <c r="F10" s="484" t="s">
        <v>1758</v>
      </c>
      <c r="G10" s="484" t="s">
        <v>1704</v>
      </c>
      <c r="H10" s="459" t="s">
        <v>1653</v>
      </c>
    </row>
    <row r="11" spans="2:10" ht="15.75" customHeight="1">
      <c r="B11" s="485"/>
      <c r="C11" s="486"/>
      <c r="D11" s="486"/>
      <c r="E11" s="486"/>
      <c r="F11" s="486"/>
      <c r="G11" s="486"/>
      <c r="H11" s="486"/>
    </row>
    <row r="12" spans="2:10" ht="15.75" customHeight="1">
      <c r="B12" s="456" t="s">
        <v>1649</v>
      </c>
      <c r="C12" s="457" t="s">
        <v>1759</v>
      </c>
      <c r="D12" s="457" t="s">
        <v>1760</v>
      </c>
      <c r="E12" s="457" t="s">
        <v>1761</v>
      </c>
      <c r="F12" s="457" t="s">
        <v>1763</v>
      </c>
      <c r="G12" s="457" t="s">
        <v>1764</v>
      </c>
      <c r="H12" s="457" t="s">
        <v>821</v>
      </c>
    </row>
    <row r="13" spans="2:10" ht="15.75" customHeight="1">
      <c r="B13" s="403">
        <v>1</v>
      </c>
      <c r="C13" s="446" t="s">
        <v>1815</v>
      </c>
      <c r="D13" s="487" t="s">
        <v>1643</v>
      </c>
      <c r="E13" s="488" t="s">
        <v>1645</v>
      </c>
      <c r="F13" s="484" t="s">
        <v>1758</v>
      </c>
      <c r="G13" s="484" t="s">
        <v>1705</v>
      </c>
      <c r="H13" s="459" t="s">
        <v>1653</v>
      </c>
    </row>
    <row r="14" spans="2:10" ht="15.75" customHeight="1">
      <c r="B14" s="403">
        <v>2</v>
      </c>
      <c r="C14" s="480" t="s">
        <v>1816</v>
      </c>
      <c r="D14" s="487" t="s">
        <v>1643</v>
      </c>
      <c r="E14" s="488" t="s">
        <v>1645</v>
      </c>
      <c r="F14" s="484" t="s">
        <v>1758</v>
      </c>
      <c r="G14" s="484" t="s">
        <v>1706</v>
      </c>
      <c r="H14" s="459" t="s">
        <v>1653</v>
      </c>
      <c r="I14" s="430" t="s">
        <v>15</v>
      </c>
    </row>
    <row r="15" spans="2:10" ht="15.75" customHeight="1">
      <c r="B15" s="403">
        <v>3</v>
      </c>
      <c r="C15" s="466" t="s">
        <v>1817</v>
      </c>
      <c r="D15" s="487" t="s">
        <v>1643</v>
      </c>
      <c r="E15" s="488" t="s">
        <v>1645</v>
      </c>
      <c r="F15" s="484" t="s">
        <v>1758</v>
      </c>
      <c r="G15" s="484" t="s">
        <v>1707</v>
      </c>
      <c r="H15" s="459" t="s">
        <v>1653</v>
      </c>
    </row>
    <row r="16" spans="2:10" ht="15.75" customHeight="1">
      <c r="B16" s="403">
        <v>4</v>
      </c>
      <c r="C16" s="489" t="s">
        <v>1818</v>
      </c>
      <c r="D16" s="487" t="s">
        <v>1643</v>
      </c>
      <c r="E16" s="488" t="s">
        <v>1645</v>
      </c>
      <c r="F16" s="484" t="s">
        <v>1758</v>
      </c>
      <c r="G16" s="356" t="s">
        <v>1708</v>
      </c>
      <c r="H16" s="459" t="s">
        <v>1653</v>
      </c>
      <c r="I16" s="430" t="s">
        <v>15</v>
      </c>
      <c r="J16" s="430" t="s">
        <v>15</v>
      </c>
    </row>
    <row r="17" spans="2:8" ht="15.75" customHeight="1">
      <c r="B17" s="485"/>
      <c r="C17" s="486"/>
      <c r="D17" s="486"/>
      <c r="E17" s="486"/>
      <c r="F17" s="486"/>
      <c r="G17" s="486"/>
      <c r="H17" s="486"/>
    </row>
    <row r="18" spans="2:8" ht="15.75" customHeight="1">
      <c r="B18" s="456" t="s">
        <v>1649</v>
      </c>
      <c r="C18" s="457" t="s">
        <v>1759</v>
      </c>
      <c r="D18" s="457" t="s">
        <v>1760</v>
      </c>
      <c r="E18" s="457" t="s">
        <v>1761</v>
      </c>
      <c r="F18" s="457" t="s">
        <v>1763</v>
      </c>
      <c r="G18" s="457" t="s">
        <v>1764</v>
      </c>
      <c r="H18" s="457" t="s">
        <v>821</v>
      </c>
    </row>
    <row r="19" spans="2:8" ht="15.75" customHeight="1">
      <c r="B19" s="403">
        <v>1</v>
      </c>
      <c r="C19" s="489" t="s">
        <v>1819</v>
      </c>
      <c r="D19" s="487" t="s">
        <v>1643</v>
      </c>
      <c r="E19" s="488" t="s">
        <v>1645</v>
      </c>
      <c r="F19" s="484" t="s">
        <v>1758</v>
      </c>
      <c r="G19" s="356" t="s">
        <v>1709</v>
      </c>
      <c r="H19" s="459" t="s">
        <v>1653</v>
      </c>
    </row>
    <row r="20" spans="2:8" ht="15.75" customHeight="1">
      <c r="B20" s="403">
        <v>2</v>
      </c>
      <c r="C20" s="440" t="s">
        <v>1820</v>
      </c>
      <c r="D20" s="487" t="s">
        <v>1643</v>
      </c>
      <c r="E20" s="488" t="s">
        <v>1645</v>
      </c>
      <c r="F20" s="484" t="s">
        <v>1758</v>
      </c>
      <c r="G20" s="484" t="s">
        <v>1710</v>
      </c>
      <c r="H20" s="459" t="s">
        <v>1653</v>
      </c>
    </row>
    <row r="21" spans="2:8" ht="15.75" customHeight="1">
      <c r="B21" s="403">
        <v>3</v>
      </c>
      <c r="C21" s="429" t="s">
        <v>1821</v>
      </c>
      <c r="D21" s="487" t="s">
        <v>1643</v>
      </c>
      <c r="E21" s="488" t="s">
        <v>1645</v>
      </c>
      <c r="F21" s="484" t="s">
        <v>1758</v>
      </c>
      <c r="G21" s="356" t="s">
        <v>1711</v>
      </c>
      <c r="H21" s="459" t="s">
        <v>1653</v>
      </c>
    </row>
    <row r="22" spans="2:8" ht="15.75" customHeight="1">
      <c r="B22" s="403">
        <v>4</v>
      </c>
      <c r="C22" s="489" t="s">
        <v>1822</v>
      </c>
      <c r="D22" s="487" t="s">
        <v>1643</v>
      </c>
      <c r="E22" s="488" t="s">
        <v>1645</v>
      </c>
      <c r="F22" s="484" t="s">
        <v>1758</v>
      </c>
      <c r="G22" s="356" t="s">
        <v>1712</v>
      </c>
      <c r="H22" s="459" t="s">
        <v>1653</v>
      </c>
    </row>
    <row r="23" spans="2:8" ht="15.75" customHeight="1">
      <c r="B23" s="485"/>
      <c r="C23" s="486"/>
      <c r="D23" s="486"/>
      <c r="E23" s="486"/>
      <c r="F23" s="486"/>
      <c r="G23" s="486"/>
      <c r="H23" s="486"/>
    </row>
    <row r="24" spans="2:8" ht="15.75" customHeight="1">
      <c r="B24" s="456" t="s">
        <v>1649</v>
      </c>
      <c r="C24" s="457" t="s">
        <v>1759</v>
      </c>
      <c r="D24" s="457" t="s">
        <v>1760</v>
      </c>
      <c r="E24" s="457" t="s">
        <v>1761</v>
      </c>
      <c r="F24" s="457" t="s">
        <v>1763</v>
      </c>
      <c r="G24" s="457" t="s">
        <v>1764</v>
      </c>
      <c r="H24" s="457" t="s">
        <v>821</v>
      </c>
    </row>
    <row r="25" spans="2:8" ht="15.75" customHeight="1">
      <c r="B25" s="403">
        <v>1</v>
      </c>
      <c r="C25" s="490" t="s">
        <v>1823</v>
      </c>
      <c r="D25" s="487" t="s">
        <v>1643</v>
      </c>
      <c r="E25" s="488" t="s">
        <v>1645</v>
      </c>
      <c r="F25" s="484" t="s">
        <v>1758</v>
      </c>
      <c r="G25" s="484" t="s">
        <v>1713</v>
      </c>
      <c r="H25" s="459" t="s">
        <v>1653</v>
      </c>
    </row>
    <row r="26" spans="2:8" ht="15.75" customHeight="1">
      <c r="B26" s="403">
        <v>2</v>
      </c>
      <c r="C26" s="491" t="s">
        <v>1824</v>
      </c>
      <c r="D26" s="487" t="s">
        <v>1643</v>
      </c>
      <c r="E26" s="488" t="s">
        <v>1645</v>
      </c>
      <c r="F26" s="484" t="s">
        <v>1758</v>
      </c>
      <c r="G26" s="484" t="s">
        <v>1714</v>
      </c>
      <c r="H26" s="459" t="s">
        <v>1653</v>
      </c>
    </row>
    <row r="27" spans="2:8" ht="15.75" customHeight="1">
      <c r="B27" s="485"/>
      <c r="C27" s="486"/>
      <c r="D27" s="486"/>
      <c r="E27" s="486"/>
      <c r="F27" s="486"/>
      <c r="G27" s="486"/>
      <c r="H27" s="486"/>
    </row>
    <row r="28" spans="2:8" ht="15.75" customHeight="1">
      <c r="B28" s="456" t="s">
        <v>1649</v>
      </c>
      <c r="C28" s="457" t="s">
        <v>1759</v>
      </c>
      <c r="D28" s="457" t="s">
        <v>1760</v>
      </c>
      <c r="E28" s="457" t="s">
        <v>1761</v>
      </c>
      <c r="F28" s="457" t="s">
        <v>1763</v>
      </c>
      <c r="G28" s="457" t="s">
        <v>1764</v>
      </c>
      <c r="H28" s="457" t="s">
        <v>821</v>
      </c>
    </row>
    <row r="29" spans="2:8" ht="15.75" customHeight="1">
      <c r="B29" s="403">
        <v>1</v>
      </c>
      <c r="C29" s="492" t="s">
        <v>1825</v>
      </c>
      <c r="D29" s="487" t="s">
        <v>1643</v>
      </c>
      <c r="E29" s="488" t="s">
        <v>1645</v>
      </c>
      <c r="F29" s="484" t="s">
        <v>1758</v>
      </c>
      <c r="G29" s="493" t="s">
        <v>1715</v>
      </c>
      <c r="H29" s="459" t="s">
        <v>1653</v>
      </c>
    </row>
    <row r="30" spans="2:8" ht="15.75" customHeight="1">
      <c r="G30" s="494"/>
    </row>
    <row r="31" spans="2:8" ht="15.75" customHeight="1"/>
    <row r="32" spans="2:8"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sheetData>
  <mergeCells count="2">
    <mergeCell ref="B2:H2"/>
    <mergeCell ref="B3:H3"/>
  </mergeCells>
  <hyperlinks>
    <hyperlink ref="D7" r:id="rId1" xr:uid="{98EDDBFE-4535-49B3-97E1-E16B3EBB9E2A}"/>
    <hyperlink ref="F7" r:id="rId2" xr:uid="{AE79002B-4FF4-43BE-93C7-9BFA047C9460}"/>
    <hyperlink ref="G7" r:id="rId3" xr:uid="{CC9E3E00-AC1F-4AAF-8876-C3590D62F5AA}"/>
    <hyperlink ref="D8" r:id="rId4" xr:uid="{C1FA2F59-1FF1-4FC9-B723-82D736184DBC}"/>
    <hyperlink ref="F8" r:id="rId5" xr:uid="{9A365DB8-33CF-4007-AC04-92C4C854E6AE}"/>
    <hyperlink ref="G8" r:id="rId6" xr:uid="{26650FAD-95EC-4207-B5A1-EDCC74CE027A}"/>
    <hyperlink ref="D9" r:id="rId7" xr:uid="{5750B3D6-565D-4E25-9775-7E874FCA70D6}"/>
    <hyperlink ref="F9" r:id="rId8" xr:uid="{5157AB62-9948-4818-AFF4-842599AE8FB1}"/>
    <hyperlink ref="G9" r:id="rId9" xr:uid="{98AE9D2E-7068-4D70-AC4C-7B582F77770B}"/>
    <hyperlink ref="D10" r:id="rId10" xr:uid="{E6F8717C-6B81-4BCF-9608-389DE1FF5C18}"/>
    <hyperlink ref="F10" r:id="rId11" xr:uid="{E578F979-2A34-4B4A-84B3-BFE5A992C588}"/>
    <hyperlink ref="G10" r:id="rId12" xr:uid="{5E5D980D-B423-412C-8A9D-C56889A530FD}"/>
    <hyperlink ref="C13" r:id="rId13" xr:uid="{3A5734FD-A320-4493-8440-E65188B3B699}"/>
    <hyperlink ref="D13" r:id="rId14" xr:uid="{498D1ED5-D0E2-436A-95B9-FB6C27939D81}"/>
    <hyperlink ref="F13" r:id="rId15" xr:uid="{7BA5510E-6DAF-476A-8F47-D10900031A36}"/>
    <hyperlink ref="G13" r:id="rId16" xr:uid="{643C7818-A1C1-4D1C-8273-34E9A8A07EA0}"/>
    <hyperlink ref="C14" r:id="rId17" xr:uid="{29EEF582-EF99-46E6-9A72-F655242B3FDD}"/>
    <hyperlink ref="D14" r:id="rId18" xr:uid="{DFF808B1-A30D-4C97-81B1-336372935FEB}"/>
    <hyperlink ref="F14" r:id="rId19" xr:uid="{0AF6FCD4-805C-49E5-BB47-C03E12937291}"/>
    <hyperlink ref="G14" r:id="rId20" xr:uid="{A07E7820-A533-4890-AFDD-CE1B7D1DEC92}"/>
    <hyperlink ref="C15" r:id="rId21" xr:uid="{876B587E-B306-43E6-BCAD-B1A3F309ACA6}"/>
    <hyperlink ref="D15" r:id="rId22" xr:uid="{4A53A30C-6DBE-41EA-AD83-F6E5D942F63A}"/>
    <hyperlink ref="F15" r:id="rId23" xr:uid="{211824E9-AEBF-482D-A0AF-FD51A33236B3}"/>
    <hyperlink ref="G15" r:id="rId24" xr:uid="{4525C04D-3349-4F2C-8935-05D210F80AEB}"/>
    <hyperlink ref="C16" r:id="rId25" xr:uid="{7F8218E3-696B-407C-9243-5269E67DD1E3}"/>
    <hyperlink ref="D16" r:id="rId26" xr:uid="{AB38697A-2EE2-4A75-9D14-8E6C18294FD5}"/>
    <hyperlink ref="F16" r:id="rId27" xr:uid="{D67A3B6D-DC5E-4570-A648-4B3377AC2626}"/>
    <hyperlink ref="G16" r:id="rId28" xr:uid="{231F59D6-34F5-4712-BA92-4301708AC4AB}"/>
    <hyperlink ref="C19" r:id="rId29" xr:uid="{0D899351-DAA6-45DD-B8CB-1D9381FA13FD}"/>
    <hyperlink ref="D19" r:id="rId30" xr:uid="{F8F39FC2-35E6-4DEA-B034-49D1C0D45315}"/>
    <hyperlink ref="F19" r:id="rId31" xr:uid="{DC2A1280-A58D-4FCC-A0DB-3D0D4E118A5D}"/>
    <hyperlink ref="G19" r:id="rId32" xr:uid="{84D9A9BA-D93D-4B71-8DFD-A5A61339AED1}"/>
    <hyperlink ref="C20" r:id="rId33" xr:uid="{ACAC3538-7579-4528-BA00-7D4D3D647F57}"/>
    <hyperlink ref="D20" r:id="rId34" xr:uid="{77C32D01-AB8E-403E-A751-138753775519}"/>
    <hyperlink ref="F20" r:id="rId35" xr:uid="{CD322A2A-2AF6-4DF2-8B2F-5E790EA01AD4}"/>
    <hyperlink ref="G20" r:id="rId36" xr:uid="{0729825A-FB61-4CD6-BB4E-F51E5D446D97}"/>
    <hyperlink ref="D21" r:id="rId37" xr:uid="{69AC3409-D659-4507-A1D2-AE4B57DFFAF3}"/>
    <hyperlink ref="F21" r:id="rId38" xr:uid="{8808B431-3630-438F-B10F-DC57201EFE03}"/>
    <hyperlink ref="G21" r:id="rId39" xr:uid="{30DDD22A-5F30-4B31-8992-5B2AFD137D7A}"/>
    <hyperlink ref="C22" r:id="rId40" xr:uid="{523F0FD5-BE43-47FA-B3DB-3892EE71CF08}"/>
    <hyperlink ref="D22" r:id="rId41" xr:uid="{CBB854BD-3889-45DD-8048-1663FB83B621}"/>
    <hyperlink ref="F22" r:id="rId42" xr:uid="{24281196-439D-4867-A9D7-876BDBACE6A9}"/>
    <hyperlink ref="G22" r:id="rId43" xr:uid="{486385C2-C3D8-4973-8B2B-002E47834054}"/>
    <hyperlink ref="C25" r:id="rId44" xr:uid="{F3CD594A-E3D6-4CC4-B2EB-FF30CE99026D}"/>
    <hyperlink ref="D25" r:id="rId45" xr:uid="{046F66AE-47C4-4D4E-97BB-F6703CEA0583}"/>
    <hyperlink ref="F25" r:id="rId46" xr:uid="{074D6C8F-8F27-4FF4-9DD7-635D78D48A31}"/>
    <hyperlink ref="G25" r:id="rId47" xr:uid="{E87FC8E2-705B-4C58-9EDD-99A108CBF643}"/>
    <hyperlink ref="D26" r:id="rId48" xr:uid="{C6B14703-6C0C-4308-88A4-F23D61B6C3CE}"/>
    <hyperlink ref="F26" r:id="rId49" xr:uid="{1D8CB7DD-1D5B-43A3-A708-997CFF137813}"/>
    <hyperlink ref="G26" r:id="rId50" location="discuss" xr:uid="{475DA51C-6D2A-43E2-B802-A8C4A2DCD8C7}"/>
    <hyperlink ref="C29" r:id="rId51" xr:uid="{4085F7F1-4DED-48DF-8FA9-B25C82AD38A7}"/>
    <hyperlink ref="D29" r:id="rId52" xr:uid="{ECA3CEF3-548A-41CA-84A0-842E8F1C56AF}"/>
    <hyperlink ref="F29" r:id="rId53" xr:uid="{B6BD228D-3697-4926-98A1-0F2CA1C6C191}"/>
    <hyperlink ref="G29" r:id="rId54" xr:uid="{A2320472-1EEF-4C52-B87F-1E9524B79C37}"/>
  </hyperlink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20B95-77DA-454D-9CE9-D1843DC83C1E}">
  <sheetPr>
    <outlinePr summaryBelow="0" summaryRight="0"/>
  </sheetPr>
  <dimension ref="B2:I10"/>
  <sheetViews>
    <sheetView showGridLines="0" workbookViewId="0"/>
  </sheetViews>
  <sheetFormatPr defaultColWidth="12.6328125" defaultRowHeight="15" customHeight="1"/>
  <cols>
    <col min="1" max="1" width="4" style="350" customWidth="1"/>
    <col min="2" max="2" width="10.6328125" style="350" customWidth="1"/>
    <col min="3" max="3" width="23.26953125" style="350" customWidth="1"/>
    <col min="4" max="4" width="19.6328125" style="350" customWidth="1"/>
    <col min="5" max="5" width="16.453125" style="350" customWidth="1"/>
    <col min="6" max="6" width="23.08984375" style="350" customWidth="1"/>
    <col min="7" max="7" width="23.36328125" style="350" customWidth="1"/>
    <col min="8" max="8" width="30.08984375" style="350" customWidth="1"/>
    <col min="9" max="9" width="8.08984375" style="350" customWidth="1"/>
    <col min="10" max="16384" width="12.6328125" style="350"/>
  </cols>
  <sheetData>
    <row r="2" spans="2:9" ht="15" customHeight="1">
      <c r="B2" s="495" t="s">
        <v>1826</v>
      </c>
      <c r="C2" s="496"/>
      <c r="D2" s="496"/>
      <c r="E2" s="496"/>
      <c r="F2" s="496"/>
      <c r="G2" s="496"/>
      <c r="H2" s="496"/>
      <c r="I2" s="497"/>
    </row>
    <row r="3" spans="2:9" ht="15" customHeight="1">
      <c r="B3" s="498"/>
      <c r="C3" s="499"/>
      <c r="D3" s="499"/>
      <c r="E3" s="499"/>
      <c r="F3" s="499"/>
      <c r="G3" s="499"/>
      <c r="H3" s="499"/>
      <c r="I3" s="412"/>
    </row>
    <row r="4" spans="2:9" ht="15" customHeight="1">
      <c r="B4" s="500"/>
      <c r="C4" s="368"/>
      <c r="D4" s="368"/>
      <c r="E4" s="368"/>
      <c r="F4" s="368"/>
      <c r="G4" s="368"/>
      <c r="H4" s="368"/>
      <c r="I4" s="362"/>
    </row>
    <row r="5" spans="2:9" ht="15" customHeight="1">
      <c r="B5" s="501" t="s">
        <v>1827</v>
      </c>
      <c r="C5" s="368"/>
      <c r="D5" s="368"/>
      <c r="E5" s="368"/>
      <c r="F5" s="368"/>
      <c r="G5" s="368"/>
      <c r="H5" s="368"/>
      <c r="I5" s="362"/>
    </row>
    <row r="6" spans="2:9" ht="15" customHeight="1">
      <c r="B6" s="502"/>
      <c r="C6" s="502"/>
      <c r="D6" s="502"/>
      <c r="E6" s="502"/>
      <c r="F6" s="502"/>
      <c r="G6" s="502"/>
      <c r="H6" s="502"/>
      <c r="I6" s="502"/>
    </row>
    <row r="7" spans="2:9" ht="15" customHeight="1">
      <c r="B7" s="503"/>
      <c r="C7" s="502"/>
      <c r="D7" s="502"/>
      <c r="E7" s="502"/>
      <c r="F7" s="502"/>
      <c r="G7" s="502"/>
      <c r="H7" s="502"/>
      <c r="I7" s="502"/>
    </row>
    <row r="8" spans="2:9" ht="15" customHeight="1">
      <c r="B8" s="454"/>
      <c r="C8" s="503"/>
      <c r="D8" s="503"/>
      <c r="E8" s="503"/>
      <c r="F8" s="503"/>
      <c r="G8" s="503"/>
      <c r="H8" s="503"/>
      <c r="I8" s="503"/>
    </row>
    <row r="9" spans="2:9" ht="15" customHeight="1">
      <c r="B9" s="456" t="s">
        <v>1649</v>
      </c>
      <c r="C9" s="456" t="s">
        <v>1828</v>
      </c>
      <c r="D9" s="456" t="s">
        <v>1829</v>
      </c>
      <c r="E9" s="456" t="s">
        <v>1761</v>
      </c>
      <c r="F9" s="456" t="s">
        <v>1830</v>
      </c>
      <c r="G9" s="456" t="s">
        <v>1831</v>
      </c>
      <c r="H9" s="456" t="s">
        <v>1763</v>
      </c>
      <c r="I9" s="456" t="s">
        <v>821</v>
      </c>
    </row>
    <row r="10" spans="2:9" ht="15" customHeight="1">
      <c r="B10" s="403">
        <v>1</v>
      </c>
      <c r="C10" s="429" t="s">
        <v>1832</v>
      </c>
      <c r="D10" s="356"/>
      <c r="E10" s="359"/>
      <c r="F10" s="429"/>
      <c r="G10" s="359"/>
      <c r="H10" s="465"/>
      <c r="I10" s="459" t="s">
        <v>1833</v>
      </c>
    </row>
  </sheetData>
  <mergeCells count="2">
    <mergeCell ref="B2:I4"/>
    <mergeCell ref="B5:I5"/>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E20D8-B5F2-4B32-8075-0EE8C8CF30A4}">
  <sheetPr>
    <outlinePr summaryBelow="0" summaryRight="0"/>
  </sheetPr>
  <dimension ref="B1:H1000"/>
  <sheetViews>
    <sheetView showGridLines="0" workbookViewId="0"/>
  </sheetViews>
  <sheetFormatPr defaultColWidth="12.6328125" defaultRowHeight="15" customHeight="1"/>
  <cols>
    <col min="1" max="1" width="6.36328125" style="350" customWidth="1"/>
    <col min="2" max="2" width="8.90625" style="350" customWidth="1"/>
    <col min="3" max="3" width="23.453125" style="350" customWidth="1"/>
    <col min="4" max="4" width="23.36328125" style="350" customWidth="1"/>
    <col min="5" max="5" width="14" style="350" customWidth="1"/>
    <col min="6" max="6" width="35" style="350" customWidth="1"/>
    <col min="7" max="7" width="30.08984375" style="350" customWidth="1"/>
    <col min="8" max="8" width="8.08984375" style="350" customWidth="1"/>
    <col min="9" max="16384" width="12.6328125" style="350"/>
  </cols>
  <sheetData>
    <row r="1" spans="2:8" ht="15.75" customHeight="1"/>
    <row r="2" spans="2:8" ht="15.75" customHeight="1">
      <c r="B2" s="396" t="s">
        <v>1665</v>
      </c>
      <c r="C2" s="365"/>
      <c r="D2" s="365"/>
      <c r="E2" s="365"/>
      <c r="F2" s="365"/>
      <c r="G2" s="365"/>
      <c r="H2" s="352"/>
    </row>
    <row r="3" spans="2:8" ht="15.75" customHeight="1">
      <c r="B3" s="471" t="s">
        <v>1787</v>
      </c>
      <c r="C3" s="368"/>
      <c r="D3" s="368"/>
      <c r="E3" s="368"/>
      <c r="F3" s="368"/>
      <c r="G3" s="368"/>
      <c r="H3" s="362"/>
    </row>
    <row r="4" spans="2:8" ht="15.75" customHeight="1">
      <c r="B4" s="453"/>
      <c r="C4" s="423"/>
      <c r="D4" s="423"/>
      <c r="E4" s="423"/>
      <c r="F4" s="423"/>
      <c r="G4" s="423"/>
      <c r="H4" s="423"/>
    </row>
    <row r="5" spans="2:8" ht="15.75" customHeight="1">
      <c r="B5" s="454"/>
      <c r="C5" s="455"/>
      <c r="D5" s="455"/>
      <c r="E5" s="455"/>
      <c r="F5" s="455"/>
      <c r="G5" s="455"/>
      <c r="H5" s="455"/>
    </row>
    <row r="6" spans="2:8" ht="15.75" customHeight="1">
      <c r="B6" s="456" t="s">
        <v>1649</v>
      </c>
      <c r="C6" s="457" t="s">
        <v>1759</v>
      </c>
      <c r="D6" s="457" t="s">
        <v>1760</v>
      </c>
      <c r="E6" s="457" t="s">
        <v>1761</v>
      </c>
      <c r="F6" s="457" t="s">
        <v>1763</v>
      </c>
      <c r="G6" s="457" t="s">
        <v>1764</v>
      </c>
      <c r="H6" s="457" t="s">
        <v>821</v>
      </c>
    </row>
    <row r="7" spans="2:8" ht="15.75" customHeight="1">
      <c r="B7" s="403">
        <v>1</v>
      </c>
      <c r="C7" s="489" t="s">
        <v>1834</v>
      </c>
      <c r="D7" s="350" t="s">
        <v>15</v>
      </c>
      <c r="E7" s="359" t="s">
        <v>15</v>
      </c>
      <c r="F7" s="429" t="s">
        <v>15</v>
      </c>
      <c r="G7" s="429" t="s">
        <v>1835</v>
      </c>
      <c r="H7" s="459" t="s">
        <v>15</v>
      </c>
    </row>
    <row r="8" spans="2:8" ht="15.75" customHeight="1">
      <c r="B8" s="454">
        <v>45244</v>
      </c>
      <c r="C8" s="455"/>
      <c r="D8" s="430"/>
      <c r="E8" s="455"/>
      <c r="F8" s="455"/>
      <c r="G8" s="455"/>
      <c r="H8" s="455"/>
    </row>
    <row r="9" spans="2:8" ht="15.75" customHeight="1">
      <c r="B9" s="456" t="s">
        <v>1649</v>
      </c>
      <c r="C9" s="457" t="s">
        <v>1759</v>
      </c>
      <c r="D9" s="457" t="s">
        <v>1760</v>
      </c>
      <c r="E9" s="457" t="s">
        <v>1761</v>
      </c>
      <c r="F9" s="457" t="s">
        <v>1763</v>
      </c>
      <c r="G9" s="457" t="s">
        <v>1764</v>
      </c>
      <c r="H9" s="457" t="s">
        <v>821</v>
      </c>
    </row>
    <row r="10" spans="2:8" ht="15.75" customHeight="1">
      <c r="B10" s="403">
        <v>1</v>
      </c>
      <c r="C10" s="468" t="s">
        <v>1836</v>
      </c>
      <c r="D10" s="433" t="s">
        <v>1643</v>
      </c>
      <c r="E10" s="359" t="s">
        <v>1718</v>
      </c>
      <c r="F10" s="484" t="s">
        <v>1758</v>
      </c>
      <c r="G10" s="484" t="s">
        <v>1717</v>
      </c>
      <c r="H10" s="459" t="s">
        <v>1653</v>
      </c>
    </row>
    <row r="11" spans="2:8" ht="15.75" customHeight="1">
      <c r="B11" s="454">
        <v>45253</v>
      </c>
      <c r="C11" s="455"/>
      <c r="D11" s="430"/>
      <c r="E11" s="455"/>
      <c r="F11" s="455"/>
      <c r="G11" s="455"/>
      <c r="H11" s="455"/>
    </row>
    <row r="12" spans="2:8" ht="15.75" customHeight="1">
      <c r="B12" s="456" t="s">
        <v>1649</v>
      </c>
      <c r="C12" s="457" t="s">
        <v>1759</v>
      </c>
      <c r="D12" s="457" t="s">
        <v>1760</v>
      </c>
      <c r="E12" s="457" t="s">
        <v>1761</v>
      </c>
      <c r="F12" s="457" t="s">
        <v>1763</v>
      </c>
      <c r="G12" s="457" t="s">
        <v>1764</v>
      </c>
      <c r="H12" s="457" t="s">
        <v>821</v>
      </c>
    </row>
    <row r="13" spans="2:8" ht="15.75" customHeight="1">
      <c r="B13" s="403">
        <v>1</v>
      </c>
      <c r="C13" s="504" t="s">
        <v>1837</v>
      </c>
      <c r="D13" s="433" t="s">
        <v>1643</v>
      </c>
      <c r="E13" s="359"/>
      <c r="F13" s="484" t="s">
        <v>1758</v>
      </c>
      <c r="G13" s="429" t="s">
        <v>1838</v>
      </c>
      <c r="H13" s="459" t="s">
        <v>1653</v>
      </c>
    </row>
    <row r="14" spans="2:8" ht="15.75" customHeight="1"/>
    <row r="15" spans="2:8" ht="15.75" customHeight="1"/>
    <row r="16" spans="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2:H2"/>
    <mergeCell ref="B3:H3"/>
  </mergeCells>
  <hyperlinks>
    <hyperlink ref="C7" r:id="rId1" xr:uid="{4EB41258-0A6F-4839-B3FD-20F48F0985C5}"/>
    <hyperlink ref="D10" r:id="rId2" xr:uid="{BAEC8D12-3CA2-4062-B82B-2E5B538F6872}"/>
    <hyperlink ref="F10" r:id="rId3" xr:uid="{7D9FAE7A-B90E-45E0-8620-B968B8C84DF7}"/>
    <hyperlink ref="G10" r:id="rId4" xr:uid="{EB1A2CEC-AAD8-4912-8DC0-270EDE353E97}"/>
    <hyperlink ref="C13" r:id="rId5" xr:uid="{FDA93110-44CA-4D47-9FE6-328C6765BE24}"/>
    <hyperlink ref="D13" r:id="rId6" xr:uid="{AE200A85-78DF-4D05-BC1E-AE01C3FD7C41}"/>
    <hyperlink ref="F13" r:id="rId7" xr:uid="{E684145A-3F89-479F-8DF7-E93A65C3E690}"/>
  </hyperlink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3EEC4-2358-40E0-A8F9-153F291DB6FA}">
  <sheetPr>
    <outlinePr summaryBelow="0" summaryRight="0"/>
  </sheetPr>
  <dimension ref="B1:H991"/>
  <sheetViews>
    <sheetView showGridLines="0" workbookViewId="0"/>
  </sheetViews>
  <sheetFormatPr defaultColWidth="12.6328125" defaultRowHeight="15" customHeight="1"/>
  <cols>
    <col min="1" max="1" width="5.453125" style="350" customWidth="1"/>
    <col min="2" max="2" width="9.7265625" style="350" customWidth="1"/>
    <col min="3" max="3" width="20.6328125" style="350" customWidth="1"/>
    <col min="4" max="4" width="32.6328125" style="350" customWidth="1"/>
    <col min="5" max="5" width="15.90625" style="350" customWidth="1"/>
    <col min="6" max="6" width="32.453125" style="350" customWidth="1"/>
    <col min="7" max="7" width="30.36328125" style="350" customWidth="1"/>
    <col min="8" max="8" width="8.26953125" style="350" customWidth="1"/>
    <col min="9" max="16384" width="12.6328125" style="350"/>
  </cols>
  <sheetData>
    <row r="1" spans="2:8" ht="15.75" customHeight="1"/>
    <row r="2" spans="2:8" ht="15.75" customHeight="1">
      <c r="B2" s="396" t="s">
        <v>1656</v>
      </c>
      <c r="C2" s="365"/>
      <c r="D2" s="365"/>
      <c r="E2" s="365"/>
      <c r="F2" s="365"/>
      <c r="G2" s="365"/>
      <c r="H2" s="352"/>
    </row>
    <row r="3" spans="2:8" ht="15.75" customHeight="1">
      <c r="B3" s="471" t="s">
        <v>1787</v>
      </c>
      <c r="C3" s="368"/>
      <c r="D3" s="368"/>
      <c r="E3" s="368"/>
      <c r="F3" s="368"/>
      <c r="G3" s="368"/>
      <c r="H3" s="362"/>
    </row>
    <row r="4" spans="2:8" ht="15.75" customHeight="1">
      <c r="B4" s="453"/>
      <c r="C4" s="423"/>
      <c r="D4" s="423"/>
      <c r="E4" s="423"/>
      <c r="F4" s="423"/>
      <c r="G4" s="423"/>
      <c r="H4" s="423"/>
    </row>
    <row r="5" spans="2:8" ht="15.75" customHeight="1">
      <c r="B5" s="454"/>
      <c r="C5" s="455"/>
      <c r="D5" s="455"/>
      <c r="E5" s="455"/>
      <c r="F5" s="455"/>
      <c r="G5" s="455"/>
      <c r="H5" s="455"/>
    </row>
    <row r="6" spans="2:8" ht="15.75" customHeight="1">
      <c r="B6" s="456" t="s">
        <v>1649</v>
      </c>
      <c r="C6" s="457" t="s">
        <v>1759</v>
      </c>
      <c r="D6" s="457" t="s">
        <v>1760</v>
      </c>
      <c r="E6" s="457" t="s">
        <v>1761</v>
      </c>
      <c r="F6" s="457" t="s">
        <v>1763</v>
      </c>
      <c r="G6" s="457" t="s">
        <v>1764</v>
      </c>
      <c r="H6" s="457" t="s">
        <v>821</v>
      </c>
    </row>
    <row r="7" spans="2:8" ht="15.75" customHeight="1">
      <c r="B7" s="403">
        <v>1</v>
      </c>
      <c r="C7" s="429" t="s">
        <v>1839</v>
      </c>
      <c r="D7" s="356"/>
      <c r="E7" s="359"/>
      <c r="F7" s="429"/>
      <c r="G7" s="429"/>
      <c r="H7" s="459" t="s">
        <v>1653</v>
      </c>
    </row>
    <row r="8" spans="2:8" ht="15.75" customHeight="1">
      <c r="B8" s="454"/>
      <c r="C8" s="455"/>
      <c r="D8" s="455"/>
      <c r="E8" s="455"/>
      <c r="F8" s="455"/>
      <c r="G8" s="455"/>
      <c r="H8" s="455"/>
    </row>
    <row r="9" spans="2:8" ht="15.75" customHeight="1">
      <c r="B9" s="456" t="s">
        <v>1649</v>
      </c>
      <c r="C9" s="457" t="s">
        <v>1759</v>
      </c>
      <c r="D9" s="457" t="s">
        <v>1760</v>
      </c>
      <c r="E9" s="457" t="s">
        <v>1761</v>
      </c>
      <c r="F9" s="457" t="s">
        <v>1763</v>
      </c>
      <c r="G9" s="457" t="s">
        <v>1764</v>
      </c>
      <c r="H9" s="457" t="s">
        <v>821</v>
      </c>
    </row>
    <row r="10" spans="2:8" ht="15.75" customHeight="1">
      <c r="B10" s="403">
        <v>1</v>
      </c>
      <c r="C10" s="429" t="s">
        <v>1840</v>
      </c>
      <c r="D10" s="356"/>
      <c r="E10" s="359"/>
      <c r="F10" s="505"/>
      <c r="G10" s="356"/>
      <c r="H10" s="459" t="s">
        <v>1653</v>
      </c>
    </row>
    <row r="11" spans="2:8" ht="15.75" customHeight="1">
      <c r="B11" s="454"/>
      <c r="C11" s="455"/>
      <c r="D11" s="455"/>
      <c r="E11" s="455"/>
      <c r="F11" s="455"/>
      <c r="G11" s="455"/>
      <c r="H11" s="455"/>
    </row>
    <row r="12" spans="2:8" ht="15.75" customHeight="1">
      <c r="B12" s="456" t="s">
        <v>1649</v>
      </c>
      <c r="C12" s="457" t="s">
        <v>1759</v>
      </c>
      <c r="D12" s="457" t="s">
        <v>1760</v>
      </c>
      <c r="E12" s="457" t="s">
        <v>1761</v>
      </c>
      <c r="F12" s="457" t="s">
        <v>1763</v>
      </c>
      <c r="G12" s="457" t="s">
        <v>1764</v>
      </c>
      <c r="H12" s="457" t="s">
        <v>821</v>
      </c>
    </row>
    <row r="13" spans="2:8" ht="15.75" customHeight="1">
      <c r="B13" s="403">
        <v>1</v>
      </c>
      <c r="C13" s="354" t="s">
        <v>1841</v>
      </c>
      <c r="D13" s="356"/>
      <c r="E13" s="359"/>
      <c r="F13" s="505"/>
      <c r="G13" s="356"/>
      <c r="H13" s="459" t="s">
        <v>1653</v>
      </c>
    </row>
    <row r="14" spans="2:8" ht="15.75" customHeight="1">
      <c r="B14" s="454"/>
      <c r="C14" s="455"/>
      <c r="D14" s="455"/>
      <c r="E14" s="455"/>
      <c r="F14" s="455"/>
      <c r="G14" s="455"/>
      <c r="H14" s="455"/>
    </row>
    <row r="15" spans="2:8" ht="15.75" customHeight="1">
      <c r="B15" s="456" t="s">
        <v>1649</v>
      </c>
      <c r="C15" s="457" t="s">
        <v>1759</v>
      </c>
      <c r="D15" s="457" t="s">
        <v>1760</v>
      </c>
      <c r="E15" s="457" t="s">
        <v>1761</v>
      </c>
      <c r="F15" s="457" t="s">
        <v>1763</v>
      </c>
      <c r="G15" s="457" t="s">
        <v>1764</v>
      </c>
      <c r="H15" s="457" t="s">
        <v>821</v>
      </c>
    </row>
    <row r="16" spans="2:8" ht="15.75" customHeight="1">
      <c r="B16" s="403">
        <v>1</v>
      </c>
      <c r="C16" s="506" t="s">
        <v>1842</v>
      </c>
      <c r="D16" s="356"/>
      <c r="E16" s="359"/>
      <c r="F16" s="465"/>
      <c r="G16" s="356"/>
      <c r="H16" s="459" t="s">
        <v>1653</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mergeCells count="2">
    <mergeCell ref="B2:H2"/>
    <mergeCell ref="B3:H3"/>
  </mergeCells>
  <hyperlinks>
    <hyperlink ref="C13" r:id="rId1" xr:uid="{8B44F2C7-07A6-45FF-B109-C811DF48D739}"/>
    <hyperlink ref="C16" r:id="rId2" xr:uid="{BC8B4E23-6A2E-474B-9AA3-E55D7EAC04EF}"/>
  </hyperlink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6D249-C51A-4B53-AFAB-DC86E8F31CD8}">
  <sheetPr>
    <outlinePr summaryBelow="0" summaryRight="0"/>
  </sheetPr>
  <dimension ref="B1:H1000"/>
  <sheetViews>
    <sheetView showGridLines="0" workbookViewId="0"/>
  </sheetViews>
  <sheetFormatPr defaultColWidth="12.6328125" defaultRowHeight="15" customHeight="1"/>
  <cols>
    <col min="1" max="1" width="5.7265625" style="350" customWidth="1"/>
    <col min="2" max="2" width="8.90625" style="350" customWidth="1"/>
    <col min="3" max="3" width="29.7265625" style="350" customWidth="1"/>
    <col min="4" max="4" width="21.90625" style="350" customWidth="1"/>
    <col min="5" max="5" width="23.6328125" style="350" customWidth="1"/>
    <col min="6" max="6" width="31.26953125" style="350" customWidth="1"/>
    <col min="7" max="16384" width="12.6328125" style="350"/>
  </cols>
  <sheetData>
    <row r="1" spans="2:7" ht="15.75" customHeight="1"/>
    <row r="2" spans="2:7" ht="15.75" customHeight="1">
      <c r="B2" s="396" t="s">
        <v>1659</v>
      </c>
      <c r="C2" s="365"/>
      <c r="D2" s="365"/>
      <c r="E2" s="365"/>
      <c r="F2" s="365"/>
      <c r="G2" s="352"/>
    </row>
    <row r="3" spans="2:7" ht="15.75" customHeight="1">
      <c r="B3" s="471" t="s">
        <v>1787</v>
      </c>
      <c r="C3" s="368"/>
      <c r="D3" s="368"/>
      <c r="E3" s="368"/>
      <c r="F3" s="368"/>
      <c r="G3" s="362"/>
    </row>
    <row r="4" spans="2:7" ht="15.75" customHeight="1">
      <c r="B4" s="453"/>
      <c r="C4" s="423"/>
      <c r="D4" s="423"/>
      <c r="E4" s="423"/>
      <c r="F4" s="423"/>
      <c r="G4" s="423"/>
    </row>
    <row r="5" spans="2:7" ht="15.75" customHeight="1">
      <c r="B5" s="454"/>
      <c r="C5" s="455"/>
      <c r="D5" s="455"/>
      <c r="E5" s="455"/>
      <c r="F5" s="455"/>
      <c r="G5" s="455"/>
    </row>
    <row r="6" spans="2:7" ht="15.75" customHeight="1">
      <c r="B6" s="456" t="s">
        <v>1649</v>
      </c>
      <c r="C6" s="457" t="s">
        <v>1759</v>
      </c>
      <c r="D6" s="457" t="s">
        <v>1760</v>
      </c>
      <c r="E6" s="457" t="s">
        <v>1761</v>
      </c>
      <c r="F6" s="457" t="s">
        <v>1764</v>
      </c>
      <c r="G6" s="457" t="s">
        <v>821</v>
      </c>
    </row>
    <row r="7" spans="2:7" ht="15.75" customHeight="1">
      <c r="B7" s="403">
        <v>1</v>
      </c>
      <c r="C7" s="429" t="s">
        <v>1843</v>
      </c>
      <c r="D7" s="433" t="s">
        <v>1643</v>
      </c>
      <c r="E7" s="430" t="s">
        <v>1645</v>
      </c>
      <c r="F7" s="444" t="s">
        <v>1720</v>
      </c>
      <c r="G7" s="459" t="s">
        <v>1653</v>
      </c>
    </row>
    <row r="8" spans="2:7" ht="15.75" customHeight="1">
      <c r="B8" s="403">
        <v>2</v>
      </c>
      <c r="C8" s="480" t="s">
        <v>1844</v>
      </c>
      <c r="D8" s="433" t="s">
        <v>1643</v>
      </c>
      <c r="E8" s="430" t="s">
        <v>1645</v>
      </c>
      <c r="F8" s="444" t="s">
        <v>1721</v>
      </c>
      <c r="G8" s="459" t="s">
        <v>1653</v>
      </c>
    </row>
    <row r="9" spans="2:7" ht="15.75" customHeight="1">
      <c r="B9" s="507"/>
      <c r="C9" s="467"/>
      <c r="D9" s="475"/>
      <c r="E9" s="475"/>
      <c r="F9" s="467"/>
      <c r="G9" s="507"/>
    </row>
    <row r="10" spans="2:7" ht="15.75" customHeight="1">
      <c r="B10" s="454"/>
      <c r="C10" s="455"/>
      <c r="D10" s="455"/>
      <c r="E10" s="455"/>
      <c r="F10" s="455"/>
      <c r="G10" s="455"/>
    </row>
    <row r="11" spans="2:7" ht="15.75" customHeight="1">
      <c r="B11" s="456" t="s">
        <v>1649</v>
      </c>
      <c r="C11" s="457" t="s">
        <v>1759</v>
      </c>
      <c r="D11" s="457" t="s">
        <v>1760</v>
      </c>
      <c r="E11" s="457" t="s">
        <v>1761</v>
      </c>
      <c r="F11" s="457" t="s">
        <v>1764</v>
      </c>
      <c r="G11" s="457" t="s">
        <v>821</v>
      </c>
    </row>
    <row r="12" spans="2:7" ht="15.75" customHeight="1">
      <c r="B12" s="403">
        <v>1</v>
      </c>
      <c r="C12" s="468" t="s">
        <v>1845</v>
      </c>
      <c r="D12" s="433" t="s">
        <v>1643</v>
      </c>
      <c r="E12" s="430" t="s">
        <v>1645</v>
      </c>
      <c r="F12" s="433" t="s">
        <v>1722</v>
      </c>
      <c r="G12" s="459" t="s">
        <v>1653</v>
      </c>
    </row>
    <row r="13" spans="2:7" ht="15.75" customHeight="1">
      <c r="B13" s="403">
        <v>2</v>
      </c>
      <c r="C13" s="473" t="s">
        <v>1846</v>
      </c>
      <c r="D13" s="433" t="s">
        <v>1643</v>
      </c>
      <c r="E13" s="430" t="s">
        <v>1645</v>
      </c>
      <c r="F13" s="433" t="s">
        <v>1723</v>
      </c>
      <c r="G13" s="459" t="s">
        <v>1653</v>
      </c>
    </row>
    <row r="14" spans="2:7" ht="15.75" customHeight="1">
      <c r="B14" s="454"/>
      <c r="C14" s="455"/>
      <c r="D14" s="455"/>
      <c r="E14" s="455"/>
      <c r="F14" s="455"/>
      <c r="G14" s="455"/>
    </row>
    <row r="15" spans="2:7" ht="15.75" customHeight="1">
      <c r="B15" s="456" t="s">
        <v>1649</v>
      </c>
      <c r="C15" s="457" t="s">
        <v>1759</v>
      </c>
      <c r="D15" s="457" t="s">
        <v>1760</v>
      </c>
      <c r="E15" s="457" t="s">
        <v>1761</v>
      </c>
      <c r="F15" s="457" t="s">
        <v>1764</v>
      </c>
      <c r="G15" s="457" t="s">
        <v>821</v>
      </c>
    </row>
    <row r="16" spans="2:7" ht="15.75" customHeight="1">
      <c r="B16" s="403">
        <v>1</v>
      </c>
      <c r="C16" s="482" t="s">
        <v>1847</v>
      </c>
      <c r="D16" s="433" t="s">
        <v>1643</v>
      </c>
      <c r="E16" s="430" t="s">
        <v>1645</v>
      </c>
      <c r="F16" s="433" t="s">
        <v>1724</v>
      </c>
      <c r="G16" s="459" t="s">
        <v>1653</v>
      </c>
    </row>
    <row r="17" spans="2:8" ht="15.75" customHeight="1">
      <c r="B17" s="403">
        <v>2</v>
      </c>
      <c r="C17" s="428" t="s">
        <v>1848</v>
      </c>
      <c r="D17" s="433" t="s">
        <v>1643</v>
      </c>
      <c r="E17" s="430" t="s">
        <v>1645</v>
      </c>
      <c r="F17" s="433" t="s">
        <v>1725</v>
      </c>
      <c r="G17" s="459" t="s">
        <v>1653</v>
      </c>
    </row>
    <row r="18" spans="2:8" ht="15.75" customHeight="1">
      <c r="B18" s="454"/>
      <c r="C18" s="455"/>
      <c r="D18" s="455"/>
      <c r="E18" s="455"/>
      <c r="F18" s="455"/>
      <c r="G18" s="455"/>
    </row>
    <row r="19" spans="2:8" ht="15.75" customHeight="1">
      <c r="B19" s="456" t="s">
        <v>1649</v>
      </c>
      <c r="C19" s="457" t="s">
        <v>1759</v>
      </c>
      <c r="D19" s="457" t="s">
        <v>1760</v>
      </c>
      <c r="E19" s="457" t="s">
        <v>1761</v>
      </c>
      <c r="F19" s="457" t="s">
        <v>1764</v>
      </c>
      <c r="G19" s="457" t="s">
        <v>821</v>
      </c>
    </row>
    <row r="20" spans="2:8" ht="15.75" customHeight="1">
      <c r="B20" s="403">
        <v>1</v>
      </c>
      <c r="C20" s="508" t="s">
        <v>1849</v>
      </c>
      <c r="D20" s="433" t="s">
        <v>1643</v>
      </c>
      <c r="E20" s="430" t="s">
        <v>1645</v>
      </c>
      <c r="F20" s="356" t="s">
        <v>1726</v>
      </c>
      <c r="G20" s="459" t="s">
        <v>1653</v>
      </c>
    </row>
    <row r="21" spans="2:8" ht="15.75" customHeight="1"/>
    <row r="22" spans="2:8" ht="15.75" customHeight="1">
      <c r="B22" s="454"/>
      <c r="C22" s="455"/>
      <c r="D22" s="455"/>
      <c r="E22" s="455"/>
      <c r="F22" s="455"/>
      <c r="G22" s="455"/>
    </row>
    <row r="23" spans="2:8" ht="15.75" customHeight="1">
      <c r="B23" s="456" t="s">
        <v>1649</v>
      </c>
      <c r="C23" s="457" t="s">
        <v>1759</v>
      </c>
      <c r="D23" s="457" t="s">
        <v>1760</v>
      </c>
      <c r="E23" s="457" t="s">
        <v>1761</v>
      </c>
      <c r="F23" s="457" t="s">
        <v>1764</v>
      </c>
      <c r="G23" s="457" t="s">
        <v>821</v>
      </c>
    </row>
    <row r="24" spans="2:8" ht="15.75" customHeight="1">
      <c r="B24" s="403">
        <v>1</v>
      </c>
      <c r="C24" s="468" t="s">
        <v>1850</v>
      </c>
      <c r="D24" s="433" t="s">
        <v>1643</v>
      </c>
      <c r="E24" s="430" t="s">
        <v>1645</v>
      </c>
      <c r="F24" s="433" t="s">
        <v>1727</v>
      </c>
      <c r="G24" s="459" t="s">
        <v>1653</v>
      </c>
    </row>
    <row r="25" spans="2:8" ht="15.75" customHeight="1">
      <c r="B25" s="403">
        <v>2</v>
      </c>
      <c r="C25" s="508" t="s">
        <v>1851</v>
      </c>
      <c r="D25" s="433" t="s">
        <v>1643</v>
      </c>
      <c r="E25" s="430" t="s">
        <v>1645</v>
      </c>
      <c r="F25" s="433" t="s">
        <v>1728</v>
      </c>
      <c r="G25" s="459" t="s">
        <v>1653</v>
      </c>
      <c r="H25" s="509"/>
    </row>
    <row r="26" spans="2:8" ht="15.75" customHeight="1">
      <c r="B26" s="403">
        <v>3</v>
      </c>
      <c r="C26" s="508" t="s">
        <v>1852</v>
      </c>
      <c r="D26" s="433" t="s">
        <v>1643</v>
      </c>
      <c r="E26" s="430" t="s">
        <v>1645</v>
      </c>
      <c r="F26" s="433" t="s">
        <v>1729</v>
      </c>
      <c r="G26" s="459" t="s">
        <v>1653</v>
      </c>
      <c r="H26" s="509" t="s">
        <v>15</v>
      </c>
    </row>
    <row r="27" spans="2:8" ht="15.75" customHeight="1">
      <c r="B27" s="403">
        <v>4</v>
      </c>
      <c r="C27" s="508" t="s">
        <v>1853</v>
      </c>
      <c r="D27" s="433" t="s">
        <v>1643</v>
      </c>
      <c r="E27" s="430" t="s">
        <v>1645</v>
      </c>
      <c r="F27" s="433" t="s">
        <v>1730</v>
      </c>
      <c r="G27" s="459" t="s">
        <v>1653</v>
      </c>
      <c r="H27" s="509" t="s">
        <v>15</v>
      </c>
    </row>
    <row r="28" spans="2:8" ht="15.75" customHeight="1"/>
    <row r="29" spans="2:8" ht="15.75" customHeight="1"/>
    <row r="30" spans="2:8" ht="15.75" customHeight="1"/>
    <row r="31" spans="2:8" ht="15.75" customHeight="1"/>
    <row r="32" spans="2:8"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2:G2"/>
    <mergeCell ref="B3:G3"/>
  </mergeCells>
  <hyperlinks>
    <hyperlink ref="D7" r:id="rId1" xr:uid="{725B068B-3C89-499E-A43F-32E5B41CDC46}"/>
    <hyperlink ref="F7" r:id="rId2" xr:uid="{4367FA32-A5D3-4B27-B3CB-3F7FCEA0E5C1}"/>
    <hyperlink ref="C8" r:id="rId3" xr:uid="{7AD8897D-8043-4CDC-973D-A5F2FC495CE1}"/>
    <hyperlink ref="D8" r:id="rId4" xr:uid="{7919C53C-2CFA-47AC-9311-ACC67CC0CA85}"/>
    <hyperlink ref="F8" r:id="rId5" xr:uid="{B6C2EFCA-9496-4026-BE52-075262303F1B}"/>
    <hyperlink ref="D12" r:id="rId6" xr:uid="{2A5797C4-DE19-4A83-992E-369745BCDD8D}"/>
    <hyperlink ref="F12" r:id="rId7" xr:uid="{9DF7FF70-214E-4B16-A523-2ED37EC807D4}"/>
    <hyperlink ref="D13" r:id="rId8" xr:uid="{353F0AB7-194E-4902-B4A0-89D3A0F267EC}"/>
    <hyperlink ref="F13" r:id="rId9" xr:uid="{23FF6ABE-A57E-49CD-92E7-D0A75B46C0ED}"/>
    <hyperlink ref="C16" r:id="rId10" xr:uid="{735B7805-234F-45DE-943A-B78618B12D76}"/>
    <hyperlink ref="D16" r:id="rId11" xr:uid="{90BAD54C-2A3F-43D4-8660-39706C76DBDF}"/>
    <hyperlink ref="F16" r:id="rId12" xr:uid="{F685A940-D71C-4EC7-BA44-70F0DB1B01CA}"/>
    <hyperlink ref="D17" r:id="rId13" xr:uid="{943D86AF-9801-438D-8C5B-D65983911CBE}"/>
    <hyperlink ref="F17" r:id="rId14" xr:uid="{5499A3DC-60FE-404E-ADEC-C0E08187EB51}"/>
    <hyperlink ref="C20" r:id="rId15" xr:uid="{3833EE6F-687C-4896-B80D-A86180957A8D}"/>
    <hyperlink ref="D20" r:id="rId16" xr:uid="{03086FC8-41A0-4344-82F8-D849F543F317}"/>
    <hyperlink ref="F20" r:id="rId17" xr:uid="{DB78C6F7-7D7B-483F-813D-B68D5F95A046}"/>
    <hyperlink ref="D24" r:id="rId18" xr:uid="{1316FC6F-2E60-43F3-BA70-C3C6C9BE39F6}"/>
    <hyperlink ref="F24" r:id="rId19" xr:uid="{1583C5C4-5B2F-4E7C-A17E-990378FFC480}"/>
    <hyperlink ref="C25" r:id="rId20" xr:uid="{10245D6D-ADDC-4BEA-9C06-4E38CD7E45AC}"/>
    <hyperlink ref="D25" r:id="rId21" xr:uid="{00F4015A-2EA6-461B-8C97-1E80E18018A8}"/>
    <hyperlink ref="F25" r:id="rId22" xr:uid="{7493C18D-7D63-4F7A-833C-D5D01130A413}"/>
    <hyperlink ref="C26" r:id="rId23" xr:uid="{C52207C5-3B01-4F9E-BE86-C998C43E85E1}"/>
    <hyperlink ref="D26" r:id="rId24" xr:uid="{B4B13A98-902F-4B21-BE1C-D3E105D6FB5B}"/>
    <hyperlink ref="F26" r:id="rId25" xr:uid="{3EDADBDD-AC9E-4069-962C-69278C29268E}"/>
    <hyperlink ref="C27" r:id="rId26" xr:uid="{74903334-51C5-4BD4-9702-DA284F08E33C}"/>
    <hyperlink ref="D27" r:id="rId27" xr:uid="{56482FC9-29EA-4591-865C-0DF23DDAA036}"/>
    <hyperlink ref="F27" r:id="rId28" xr:uid="{B959F0D8-4234-4487-9BDD-AC72FBA5F927}"/>
  </hyperlink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69C84-C745-4157-B20B-E7927673B173}">
  <sheetPr>
    <outlinePr summaryBelow="0" summaryRight="0"/>
  </sheetPr>
  <dimension ref="B1:H997"/>
  <sheetViews>
    <sheetView showGridLines="0" workbookViewId="0"/>
  </sheetViews>
  <sheetFormatPr defaultColWidth="12.6328125" defaultRowHeight="15" customHeight="1"/>
  <cols>
    <col min="1" max="1" width="7.36328125" style="350" customWidth="1"/>
    <col min="2" max="2" width="10" style="350" customWidth="1"/>
    <col min="3" max="3" width="24.6328125" style="350" customWidth="1"/>
    <col min="4" max="4" width="24.36328125" style="350" customWidth="1"/>
    <col min="5" max="5" width="14.7265625" style="350" customWidth="1"/>
    <col min="6" max="6" width="26.08984375" style="350" customWidth="1"/>
    <col min="7" max="7" width="31.90625" style="350" customWidth="1"/>
    <col min="8" max="8" width="8.453125" style="350" customWidth="1"/>
    <col min="9" max="16384" width="12.6328125" style="350"/>
  </cols>
  <sheetData>
    <row r="1" spans="2:8" ht="15.75" customHeight="1"/>
    <row r="2" spans="2:8" ht="15.75" customHeight="1">
      <c r="B2" s="396" t="s">
        <v>1666</v>
      </c>
      <c r="C2" s="365"/>
      <c r="D2" s="365"/>
      <c r="E2" s="365"/>
      <c r="F2" s="365"/>
      <c r="G2" s="365"/>
      <c r="H2" s="352"/>
    </row>
    <row r="3" spans="2:8" ht="15.75" customHeight="1">
      <c r="B3" s="471" t="s">
        <v>1787</v>
      </c>
      <c r="C3" s="368"/>
      <c r="D3" s="368"/>
      <c r="E3" s="368"/>
      <c r="F3" s="368"/>
      <c r="G3" s="368"/>
      <c r="H3" s="362"/>
    </row>
    <row r="4" spans="2:8" ht="15.75" customHeight="1">
      <c r="B4" s="453"/>
      <c r="C4" s="423"/>
      <c r="D4" s="423"/>
      <c r="E4" s="423"/>
      <c r="F4" s="423"/>
      <c r="G4" s="423"/>
      <c r="H4" s="423"/>
    </row>
    <row r="5" spans="2:8" ht="15.75" customHeight="1">
      <c r="B5" s="454"/>
      <c r="C5" s="455"/>
      <c r="D5" s="455"/>
      <c r="E5" s="455"/>
      <c r="F5" s="455"/>
      <c r="G5" s="455"/>
      <c r="H5" s="455"/>
    </row>
    <row r="6" spans="2:8" ht="15.75" customHeight="1">
      <c r="B6" s="456" t="s">
        <v>1649</v>
      </c>
      <c r="C6" s="457" t="s">
        <v>1759</v>
      </c>
      <c r="D6" s="457" t="s">
        <v>1760</v>
      </c>
      <c r="E6" s="457" t="s">
        <v>1761</v>
      </c>
      <c r="F6" s="457" t="s">
        <v>1763</v>
      </c>
      <c r="G6" s="457" t="s">
        <v>1764</v>
      </c>
      <c r="H6" s="457" t="s">
        <v>821</v>
      </c>
    </row>
    <row r="7" spans="2:8" ht="15.75" customHeight="1">
      <c r="B7" s="403">
        <v>1</v>
      </c>
      <c r="C7" s="460" t="s">
        <v>1819</v>
      </c>
      <c r="D7" s="356"/>
      <c r="E7" s="359"/>
      <c r="F7" s="429"/>
      <c r="G7" s="429"/>
      <c r="H7" s="459" t="s">
        <v>1653</v>
      </c>
    </row>
    <row r="8" spans="2:8" ht="15.75" customHeight="1">
      <c r="B8" s="510">
        <v>2</v>
      </c>
      <c r="C8" s="429" t="s">
        <v>1820</v>
      </c>
      <c r="D8" s="356"/>
      <c r="E8" s="359"/>
      <c r="F8" s="429"/>
      <c r="G8" s="429"/>
      <c r="H8" s="459" t="s">
        <v>1653</v>
      </c>
    </row>
    <row r="9" spans="2:8" ht="15.75" customHeight="1">
      <c r="B9" s="403">
        <v>3</v>
      </c>
      <c r="C9" s="429" t="s">
        <v>1821</v>
      </c>
      <c r="D9" s="356"/>
      <c r="E9" s="359"/>
      <c r="F9" s="429"/>
      <c r="G9" s="429"/>
      <c r="H9" s="459" t="s">
        <v>1653</v>
      </c>
    </row>
    <row r="10" spans="2:8" ht="15.75" customHeight="1">
      <c r="B10" s="510">
        <v>4</v>
      </c>
      <c r="C10" s="460" t="s">
        <v>1818</v>
      </c>
      <c r="D10" s="356"/>
      <c r="E10" s="359"/>
      <c r="F10" s="429"/>
      <c r="G10" s="429"/>
      <c r="H10" s="459" t="s">
        <v>1653</v>
      </c>
    </row>
    <row r="11" spans="2:8" ht="15.75" customHeight="1">
      <c r="B11" s="454"/>
      <c r="C11" s="455"/>
      <c r="D11" s="455"/>
      <c r="E11" s="455"/>
      <c r="F11" s="455"/>
      <c r="G11" s="455"/>
      <c r="H11" s="455"/>
    </row>
    <row r="12" spans="2:8" ht="15.75" customHeight="1">
      <c r="B12" s="456" t="s">
        <v>1649</v>
      </c>
      <c r="C12" s="457" t="s">
        <v>1759</v>
      </c>
      <c r="D12" s="457" t="s">
        <v>1760</v>
      </c>
      <c r="E12" s="457" t="s">
        <v>1761</v>
      </c>
      <c r="F12" s="457" t="s">
        <v>1763</v>
      </c>
      <c r="G12" s="457" t="s">
        <v>1764</v>
      </c>
      <c r="H12" s="457" t="s">
        <v>821</v>
      </c>
    </row>
    <row r="13" spans="2:8" ht="15.75" customHeight="1">
      <c r="B13" s="403">
        <v>1</v>
      </c>
      <c r="C13" s="460" t="s">
        <v>1822</v>
      </c>
      <c r="D13" s="356"/>
      <c r="E13" s="359"/>
      <c r="F13" s="429"/>
      <c r="G13" s="429"/>
      <c r="H13" s="459" t="s">
        <v>1653</v>
      </c>
    </row>
    <row r="14" spans="2:8" ht="15.75" customHeight="1">
      <c r="B14" s="510">
        <v>2</v>
      </c>
      <c r="C14" s="460" t="s">
        <v>1815</v>
      </c>
      <c r="D14" s="356"/>
      <c r="E14" s="359"/>
      <c r="F14" s="429"/>
      <c r="G14" s="429"/>
      <c r="H14" s="459" t="s">
        <v>1653</v>
      </c>
    </row>
    <row r="15" spans="2:8" ht="15.75" customHeight="1">
      <c r="B15" s="403">
        <v>3</v>
      </c>
      <c r="C15" s="511" t="s">
        <v>1854</v>
      </c>
      <c r="D15" s="356"/>
      <c r="E15" s="359"/>
      <c r="F15" s="429"/>
      <c r="G15" s="429"/>
      <c r="H15" s="459" t="s">
        <v>1653</v>
      </c>
    </row>
    <row r="16" spans="2:8" ht="15.75" customHeight="1">
      <c r="B16" s="454"/>
      <c r="C16" s="455"/>
      <c r="D16" s="455"/>
      <c r="E16" s="455"/>
      <c r="F16" s="455"/>
      <c r="G16" s="455"/>
      <c r="H16" s="455"/>
    </row>
    <row r="17" spans="2:8" ht="15.75" customHeight="1">
      <c r="B17" s="456" t="s">
        <v>1649</v>
      </c>
      <c r="C17" s="457" t="s">
        <v>1759</v>
      </c>
      <c r="D17" s="457" t="s">
        <v>1760</v>
      </c>
      <c r="E17" s="457" t="s">
        <v>1761</v>
      </c>
      <c r="F17" s="457" t="s">
        <v>1763</v>
      </c>
      <c r="G17" s="457" t="s">
        <v>1764</v>
      </c>
      <c r="H17" s="457" t="s">
        <v>821</v>
      </c>
    </row>
    <row r="18" spans="2:8" ht="15.75" customHeight="1">
      <c r="B18" s="403">
        <v>1</v>
      </c>
      <c r="C18" s="468" t="s">
        <v>1812</v>
      </c>
      <c r="D18" s="356"/>
      <c r="E18" s="359"/>
      <c r="F18" s="429"/>
      <c r="G18" s="429"/>
      <c r="H18" s="459" t="s">
        <v>1653</v>
      </c>
    </row>
    <row r="19" spans="2:8" ht="15.75" customHeight="1">
      <c r="B19" s="510">
        <v>2</v>
      </c>
      <c r="C19" s="473" t="s">
        <v>1813</v>
      </c>
      <c r="D19" s="356"/>
      <c r="E19" s="359"/>
      <c r="F19" s="429"/>
      <c r="G19" s="429"/>
      <c r="H19" s="459" t="s">
        <v>1653</v>
      </c>
    </row>
    <row r="20" spans="2:8" ht="15.75" customHeight="1">
      <c r="B20" s="403">
        <v>3</v>
      </c>
      <c r="C20" s="428" t="s">
        <v>1814</v>
      </c>
      <c r="D20" s="356"/>
      <c r="E20" s="359"/>
      <c r="F20" s="429"/>
      <c r="G20" s="429"/>
      <c r="H20" s="459" t="s">
        <v>1653</v>
      </c>
    </row>
    <row r="21" spans="2:8" ht="15.75" customHeight="1">
      <c r="B21" s="403">
        <v>4</v>
      </c>
      <c r="C21" s="491" t="s">
        <v>1823</v>
      </c>
      <c r="D21" s="356"/>
      <c r="E21" s="359"/>
      <c r="F21" s="429"/>
      <c r="G21" s="429"/>
      <c r="H21" s="459" t="s">
        <v>1653</v>
      </c>
    </row>
    <row r="22" spans="2:8" ht="15.75" customHeight="1"/>
    <row r="23" spans="2:8" ht="15.75" customHeight="1"/>
    <row r="24" spans="2:8" ht="15.75" customHeight="1"/>
    <row r="25" spans="2:8" ht="15.75" customHeight="1"/>
    <row r="26" spans="2:8" ht="15.75" customHeight="1"/>
    <row r="27" spans="2:8" ht="15.75" customHeight="1"/>
    <row r="28" spans="2:8" ht="15.75" customHeight="1"/>
    <row r="29" spans="2:8" ht="15.75" customHeight="1"/>
    <row r="30" spans="2:8" ht="15.75" customHeight="1"/>
    <row r="31" spans="2:8" ht="15.75" customHeight="1"/>
    <row r="32" spans="2:8"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2">
    <mergeCell ref="B2:H2"/>
    <mergeCell ref="B3:H3"/>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AE6AC-193B-4591-A315-60F095D8B669}">
  <sheetPr>
    <outlinePr summaryBelow="0" summaryRight="0"/>
  </sheetPr>
  <dimension ref="B1:H995"/>
  <sheetViews>
    <sheetView showGridLines="0" workbookViewId="0"/>
  </sheetViews>
  <sheetFormatPr defaultColWidth="12.6328125" defaultRowHeight="15" customHeight="1"/>
  <cols>
    <col min="1" max="1" width="7" style="350" customWidth="1"/>
    <col min="2" max="2" width="9.453125" style="350" customWidth="1"/>
    <col min="3" max="3" width="21.453125" style="350" customWidth="1"/>
    <col min="4" max="4" width="24.08984375" style="350" customWidth="1"/>
    <col min="5" max="5" width="17.7265625" style="350" customWidth="1"/>
    <col min="6" max="6" width="30.6328125" style="350" customWidth="1"/>
    <col min="7" max="7" width="35.90625" style="350" customWidth="1"/>
    <col min="8" max="8" width="8.7265625" style="350" customWidth="1"/>
    <col min="9" max="16384" width="12.6328125" style="350"/>
  </cols>
  <sheetData>
    <row r="1" spans="2:8" ht="15.75" customHeight="1"/>
    <row r="2" spans="2:8" ht="15.75" customHeight="1">
      <c r="B2" s="396" t="s">
        <v>1657</v>
      </c>
      <c r="C2" s="365"/>
      <c r="D2" s="365"/>
      <c r="E2" s="365"/>
      <c r="F2" s="365"/>
      <c r="G2" s="365"/>
      <c r="H2" s="352"/>
    </row>
    <row r="3" spans="2:8" ht="15.75" customHeight="1">
      <c r="B3" s="471" t="s">
        <v>1787</v>
      </c>
      <c r="C3" s="368"/>
      <c r="D3" s="368"/>
      <c r="E3" s="368"/>
      <c r="F3" s="368"/>
      <c r="G3" s="368"/>
      <c r="H3" s="362"/>
    </row>
    <row r="4" spans="2:8" ht="15.75" customHeight="1"/>
    <row r="5" spans="2:8" ht="15.75" customHeight="1">
      <c r="B5" s="485"/>
      <c r="C5" s="486"/>
      <c r="D5" s="486"/>
      <c r="E5" s="486"/>
      <c r="F5" s="486"/>
      <c r="G5" s="486"/>
      <c r="H5" s="486"/>
    </row>
    <row r="6" spans="2:8" ht="15.75" customHeight="1">
      <c r="B6" s="456" t="s">
        <v>1649</v>
      </c>
      <c r="C6" s="457" t="s">
        <v>1759</v>
      </c>
      <c r="D6" s="457" t="s">
        <v>1760</v>
      </c>
      <c r="E6" s="457" t="s">
        <v>1761</v>
      </c>
      <c r="F6" s="457" t="s">
        <v>1763</v>
      </c>
      <c r="G6" s="457" t="s">
        <v>1764</v>
      </c>
      <c r="H6" s="457" t="s">
        <v>821</v>
      </c>
    </row>
    <row r="7" spans="2:8" ht="15.75" customHeight="1">
      <c r="B7" s="403">
        <v>1</v>
      </c>
      <c r="C7" s="460" t="s">
        <v>1819</v>
      </c>
      <c r="D7" s="356"/>
      <c r="E7" s="359"/>
      <c r="F7" s="429"/>
      <c r="G7" s="429"/>
      <c r="H7" s="459" t="s">
        <v>1653</v>
      </c>
    </row>
    <row r="8" spans="2:8" ht="15.75" customHeight="1">
      <c r="B8" s="403">
        <v>2</v>
      </c>
      <c r="C8" s="429" t="s">
        <v>1820</v>
      </c>
      <c r="D8" s="356"/>
      <c r="E8" s="359"/>
      <c r="F8" s="429"/>
      <c r="G8" s="429"/>
      <c r="H8" s="459" t="s">
        <v>1653</v>
      </c>
    </row>
    <row r="9" spans="2:8" ht="15.75" customHeight="1">
      <c r="B9" s="403">
        <v>3</v>
      </c>
      <c r="C9" s="460" t="s">
        <v>1818</v>
      </c>
      <c r="D9" s="356"/>
      <c r="E9" s="359"/>
      <c r="F9" s="429"/>
      <c r="G9" s="429"/>
      <c r="H9" s="459" t="s">
        <v>1653</v>
      </c>
    </row>
    <row r="10" spans="2:8" ht="15.75" customHeight="1">
      <c r="B10" s="403">
        <v>4</v>
      </c>
      <c r="C10" s="460" t="s">
        <v>1822</v>
      </c>
      <c r="D10" s="356"/>
      <c r="E10" s="359"/>
      <c r="F10" s="429"/>
      <c r="G10" s="429"/>
      <c r="H10" s="459" t="s">
        <v>1653</v>
      </c>
    </row>
    <row r="11" spans="2:8" ht="15.75" customHeight="1">
      <c r="B11" s="403">
        <v>5</v>
      </c>
      <c r="C11" s="460" t="s">
        <v>1815</v>
      </c>
      <c r="D11" s="356"/>
      <c r="E11" s="359"/>
      <c r="F11" s="429"/>
      <c r="G11" s="429"/>
      <c r="H11" s="459" t="s">
        <v>1653</v>
      </c>
    </row>
    <row r="12" spans="2:8" ht="15.75" customHeight="1">
      <c r="B12" s="485"/>
      <c r="C12" s="486"/>
      <c r="D12" s="486"/>
      <c r="E12" s="486"/>
      <c r="F12" s="486"/>
      <c r="G12" s="486"/>
      <c r="H12" s="486"/>
    </row>
    <row r="13" spans="2:8" ht="15.75" customHeight="1">
      <c r="B13" s="456" t="s">
        <v>1649</v>
      </c>
      <c r="C13" s="457" t="s">
        <v>1759</v>
      </c>
      <c r="D13" s="457" t="s">
        <v>1760</v>
      </c>
      <c r="E13" s="457" t="s">
        <v>1761</v>
      </c>
      <c r="F13" s="457" t="s">
        <v>1763</v>
      </c>
      <c r="G13" s="457" t="s">
        <v>1764</v>
      </c>
      <c r="H13" s="457" t="s">
        <v>821</v>
      </c>
    </row>
    <row r="14" spans="2:8" ht="15.75" customHeight="1">
      <c r="B14" s="403">
        <v>1</v>
      </c>
      <c r="C14" s="468" t="s">
        <v>1812</v>
      </c>
      <c r="D14" s="356"/>
      <c r="E14" s="359"/>
      <c r="F14" s="429"/>
      <c r="G14" s="429"/>
      <c r="H14" s="459" t="s">
        <v>1653</v>
      </c>
    </row>
    <row r="15" spans="2:8" ht="15.75" customHeight="1">
      <c r="B15" s="403">
        <v>2</v>
      </c>
      <c r="C15" s="473" t="s">
        <v>1765</v>
      </c>
      <c r="D15" s="356"/>
      <c r="E15" s="359"/>
      <c r="F15" s="429"/>
      <c r="G15" s="429"/>
      <c r="H15" s="459" t="s">
        <v>1653</v>
      </c>
    </row>
    <row r="16" spans="2:8" ht="15.75" customHeight="1">
      <c r="B16" s="403">
        <v>3</v>
      </c>
      <c r="C16" s="429" t="s">
        <v>1821</v>
      </c>
      <c r="D16" s="356"/>
      <c r="E16" s="359"/>
      <c r="F16" s="429"/>
      <c r="G16" s="429"/>
      <c r="H16" s="459" t="s">
        <v>1653</v>
      </c>
    </row>
    <row r="17" spans="2:8" ht="15.75" customHeight="1">
      <c r="B17" s="403">
        <v>4</v>
      </c>
      <c r="C17" s="491" t="s">
        <v>1823</v>
      </c>
      <c r="D17" s="356"/>
      <c r="E17" s="359"/>
      <c r="F17" s="429"/>
      <c r="G17" s="429"/>
      <c r="H17" s="459" t="s">
        <v>1653</v>
      </c>
    </row>
    <row r="18" spans="2:8" ht="15.75" customHeight="1">
      <c r="B18" s="485"/>
      <c r="C18" s="486"/>
      <c r="D18" s="486"/>
      <c r="E18" s="486"/>
      <c r="F18" s="486"/>
      <c r="G18" s="486"/>
      <c r="H18" s="486"/>
    </row>
    <row r="19" spans="2:8" ht="15.75" customHeight="1">
      <c r="B19" s="456" t="s">
        <v>1649</v>
      </c>
      <c r="C19" s="457" t="s">
        <v>1759</v>
      </c>
      <c r="D19" s="457" t="s">
        <v>1760</v>
      </c>
      <c r="E19" s="457" t="s">
        <v>1761</v>
      </c>
      <c r="F19" s="457" t="s">
        <v>1763</v>
      </c>
      <c r="G19" s="457" t="s">
        <v>1764</v>
      </c>
      <c r="H19" s="457" t="s">
        <v>821</v>
      </c>
    </row>
    <row r="20" spans="2:8" ht="15.75" customHeight="1">
      <c r="B20" s="403">
        <v>1</v>
      </c>
      <c r="C20" s="429" t="s">
        <v>1780</v>
      </c>
      <c r="D20" s="356"/>
      <c r="E20" s="359"/>
      <c r="F20" s="356"/>
      <c r="G20" s="429"/>
      <c r="H20" s="459" t="s">
        <v>1653</v>
      </c>
    </row>
    <row r="21" spans="2:8" ht="15.75" customHeight="1">
      <c r="B21" s="403">
        <v>2</v>
      </c>
      <c r="C21" s="467" t="s">
        <v>1813</v>
      </c>
      <c r="D21" s="356"/>
      <c r="E21" s="359"/>
      <c r="F21" s="356"/>
      <c r="G21" s="429"/>
      <c r="H21" s="459" t="s">
        <v>1653</v>
      </c>
    </row>
    <row r="22" spans="2:8" ht="15.75" customHeight="1">
      <c r="B22" s="403">
        <v>3</v>
      </c>
      <c r="C22" s="467" t="s">
        <v>1814</v>
      </c>
      <c r="D22" s="356"/>
      <c r="E22" s="359"/>
      <c r="F22" s="356"/>
      <c r="G22" s="429"/>
      <c r="H22" s="459" t="s">
        <v>1653</v>
      </c>
    </row>
    <row r="23" spans="2:8" ht="15.75" customHeight="1">
      <c r="B23" s="403">
        <v>4</v>
      </c>
      <c r="C23" s="468" t="s">
        <v>1855</v>
      </c>
      <c r="D23" s="356"/>
      <c r="E23" s="359"/>
      <c r="F23" s="356"/>
      <c r="G23" s="429"/>
      <c r="H23" s="459" t="s">
        <v>1653</v>
      </c>
    </row>
    <row r="24" spans="2:8" ht="15.75" customHeight="1">
      <c r="B24" s="485"/>
      <c r="C24" s="486"/>
      <c r="D24" s="486"/>
      <c r="E24" s="486"/>
      <c r="F24" s="486"/>
      <c r="G24" s="486"/>
      <c r="H24" s="486"/>
    </row>
    <row r="25" spans="2:8" ht="15.75" customHeight="1">
      <c r="B25" s="456" t="s">
        <v>1649</v>
      </c>
      <c r="C25" s="457" t="s">
        <v>1759</v>
      </c>
      <c r="D25" s="457" t="s">
        <v>1760</v>
      </c>
      <c r="E25" s="457" t="s">
        <v>1761</v>
      </c>
      <c r="F25" s="457" t="s">
        <v>1763</v>
      </c>
      <c r="G25" s="457" t="s">
        <v>1764</v>
      </c>
      <c r="H25" s="457" t="s">
        <v>821</v>
      </c>
    </row>
    <row r="26" spans="2:8" ht="15.75" customHeight="1">
      <c r="B26" s="403">
        <v>1</v>
      </c>
      <c r="C26" s="460" t="s">
        <v>1819</v>
      </c>
      <c r="D26" s="356"/>
      <c r="E26" s="359"/>
      <c r="F26" s="356"/>
      <c r="G26" s="429"/>
      <c r="H26" s="459" t="s">
        <v>1653</v>
      </c>
    </row>
    <row r="27" spans="2:8" ht="15.75" customHeight="1">
      <c r="B27" s="403">
        <v>2</v>
      </c>
      <c r="C27" s="429" t="s">
        <v>1820</v>
      </c>
      <c r="D27" s="356"/>
      <c r="E27" s="359"/>
      <c r="F27" s="356"/>
      <c r="G27" s="429"/>
      <c r="H27" s="459" t="s">
        <v>1653</v>
      </c>
    </row>
    <row r="28" spans="2:8" ht="15.75" customHeight="1">
      <c r="B28" s="403">
        <v>3</v>
      </c>
      <c r="C28" s="460" t="s">
        <v>1818</v>
      </c>
      <c r="D28" s="356"/>
      <c r="E28" s="359"/>
      <c r="F28" s="356"/>
      <c r="G28" s="429"/>
      <c r="H28" s="459" t="s">
        <v>1653</v>
      </c>
    </row>
    <row r="29" spans="2:8" ht="15.75" customHeight="1">
      <c r="B29" s="403">
        <v>4</v>
      </c>
      <c r="C29" s="460" t="s">
        <v>1822</v>
      </c>
      <c r="D29" s="356"/>
      <c r="E29" s="359"/>
      <c r="F29" s="356"/>
      <c r="G29" s="429"/>
      <c r="H29" s="459" t="s">
        <v>1653</v>
      </c>
    </row>
    <row r="30" spans="2:8" ht="15.75" customHeight="1">
      <c r="B30" s="403">
        <v>4</v>
      </c>
      <c r="C30" s="460" t="s">
        <v>1815</v>
      </c>
      <c r="D30" s="356"/>
      <c r="E30" s="359"/>
      <c r="F30" s="356"/>
      <c r="G30" s="429"/>
      <c r="H30" s="459" t="s">
        <v>1653</v>
      </c>
    </row>
    <row r="31" spans="2:8" ht="15.75" customHeight="1"/>
    <row r="32" spans="2:8"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2">
    <mergeCell ref="B2:H2"/>
    <mergeCell ref="B3:H3"/>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90135-D575-4D04-B348-EA5FBD1BAFBB}">
  <sheetPr>
    <outlinePr summaryBelow="0" summaryRight="0"/>
  </sheetPr>
  <dimension ref="B1:I998"/>
  <sheetViews>
    <sheetView showGridLines="0" workbookViewId="0"/>
  </sheetViews>
  <sheetFormatPr defaultColWidth="12.6328125" defaultRowHeight="15" customHeight="1"/>
  <cols>
    <col min="1" max="1" width="4" style="350" customWidth="1"/>
    <col min="2" max="2" width="9.36328125" style="350" customWidth="1"/>
    <col min="3" max="3" width="22.453125" style="350" customWidth="1"/>
    <col min="4" max="4" width="23.7265625" style="350" customWidth="1"/>
    <col min="5" max="5" width="18.26953125" style="350" customWidth="1"/>
    <col min="6" max="6" width="18.08984375" style="350" customWidth="1"/>
    <col min="7" max="7" width="29.26953125" style="350" customWidth="1"/>
    <col min="8" max="8" width="24.6328125" style="350" customWidth="1"/>
    <col min="9" max="9" width="7.08984375" style="350" customWidth="1"/>
    <col min="10" max="16384" width="12.6328125" style="350"/>
  </cols>
  <sheetData>
    <row r="1" spans="2:9" ht="15.75" customHeight="1"/>
    <row r="2" spans="2:9" ht="15.75" customHeight="1"/>
    <row r="3" spans="2:9" ht="15.75" customHeight="1">
      <c r="B3" s="374" t="s">
        <v>1655</v>
      </c>
      <c r="C3" s="365"/>
      <c r="D3" s="365"/>
      <c r="E3" s="365"/>
      <c r="F3" s="365"/>
      <c r="G3" s="365"/>
      <c r="H3" s="365"/>
      <c r="I3" s="352"/>
    </row>
    <row r="4" spans="2:9" ht="15.75" customHeight="1">
      <c r="B4" s="512" t="s">
        <v>1856</v>
      </c>
      <c r="C4" s="368"/>
      <c r="D4" s="368"/>
      <c r="E4" s="368"/>
      <c r="F4" s="368"/>
      <c r="G4" s="368"/>
      <c r="H4" s="368"/>
      <c r="I4" s="362"/>
    </row>
    <row r="5" spans="2:9" ht="15.75" customHeight="1">
      <c r="B5" s="366"/>
      <c r="C5" s="435"/>
      <c r="D5" s="435"/>
      <c r="E5" s="435"/>
      <c r="F5" s="435"/>
      <c r="G5" s="435"/>
      <c r="H5" s="435"/>
      <c r="I5" s="435"/>
    </row>
    <row r="6" spans="2:9" ht="15.75" customHeight="1">
      <c r="B6" s="513"/>
      <c r="C6" s="514"/>
      <c r="D6" s="514"/>
      <c r="E6" s="514"/>
      <c r="F6" s="514"/>
      <c r="G6" s="514"/>
      <c r="H6" s="514"/>
      <c r="I6" s="514"/>
    </row>
    <row r="7" spans="2:9" ht="15.75" customHeight="1">
      <c r="B7" s="515" t="s">
        <v>1649</v>
      </c>
      <c r="C7" s="516" t="s">
        <v>1759</v>
      </c>
      <c r="D7" s="516" t="s">
        <v>1857</v>
      </c>
      <c r="E7" s="516" t="s">
        <v>1761</v>
      </c>
      <c r="F7" s="516" t="s">
        <v>1762</v>
      </c>
      <c r="G7" s="516" t="s">
        <v>1763</v>
      </c>
      <c r="H7" s="516" t="s">
        <v>1764</v>
      </c>
      <c r="I7" s="516" t="s">
        <v>821</v>
      </c>
    </row>
    <row r="8" spans="2:9" ht="15.75" customHeight="1">
      <c r="B8" s="376">
        <v>1</v>
      </c>
      <c r="C8" s="359" t="s">
        <v>1858</v>
      </c>
      <c r="D8" s="356"/>
      <c r="E8" s="359"/>
      <c r="F8" s="354"/>
      <c r="G8" s="354"/>
      <c r="H8" s="356"/>
      <c r="I8" s="517" t="s">
        <v>1653</v>
      </c>
    </row>
    <row r="9" spans="2:9" ht="15.75" customHeight="1">
      <c r="B9" s="376">
        <v>2</v>
      </c>
      <c r="C9" s="359" t="s">
        <v>1859</v>
      </c>
      <c r="D9" s="356"/>
      <c r="E9" s="359"/>
      <c r="F9" s="354"/>
      <c r="G9" s="354"/>
      <c r="H9" s="356"/>
      <c r="I9" s="517" t="s">
        <v>1653</v>
      </c>
    </row>
    <row r="10" spans="2:9" ht="15.75" customHeight="1">
      <c r="B10" s="376">
        <v>3</v>
      </c>
      <c r="C10" s="489" t="s">
        <v>1860</v>
      </c>
      <c r="D10" s="356"/>
      <c r="E10" s="359"/>
      <c r="F10" s="354"/>
      <c r="G10" s="354"/>
      <c r="H10" s="356"/>
      <c r="I10" s="517" t="s">
        <v>1653</v>
      </c>
    </row>
    <row r="11" spans="2:9" ht="15.75" customHeight="1">
      <c r="B11" s="376">
        <v>4</v>
      </c>
      <c r="C11" s="356" t="s">
        <v>1861</v>
      </c>
      <c r="D11" s="356"/>
      <c r="E11" s="359"/>
      <c r="F11" s="354"/>
      <c r="G11" s="354"/>
      <c r="H11" s="356"/>
      <c r="I11" s="517" t="s">
        <v>1653</v>
      </c>
    </row>
    <row r="12" spans="2:9" ht="15.75" customHeight="1">
      <c r="B12" s="376">
        <v>5</v>
      </c>
      <c r="C12" s="356" t="s">
        <v>1862</v>
      </c>
      <c r="D12" s="356"/>
      <c r="E12" s="359"/>
      <c r="F12" s="354"/>
      <c r="G12" s="354"/>
      <c r="H12" s="356"/>
      <c r="I12" s="517" t="s">
        <v>1653</v>
      </c>
    </row>
    <row r="13" spans="2:9" ht="15.75" customHeight="1">
      <c r="B13" s="513"/>
      <c r="C13" s="514"/>
      <c r="D13" s="514"/>
      <c r="E13" s="514"/>
      <c r="F13" s="514"/>
      <c r="G13" s="514"/>
      <c r="H13" s="514"/>
      <c r="I13" s="514"/>
    </row>
    <row r="14" spans="2:9" ht="15.75" customHeight="1">
      <c r="B14" s="515" t="s">
        <v>1649</v>
      </c>
      <c r="C14" s="516" t="s">
        <v>1759</v>
      </c>
      <c r="D14" s="516" t="s">
        <v>1857</v>
      </c>
      <c r="E14" s="516" t="s">
        <v>1761</v>
      </c>
      <c r="F14" s="516" t="s">
        <v>1762</v>
      </c>
      <c r="G14" s="516" t="s">
        <v>1763</v>
      </c>
      <c r="H14" s="516" t="s">
        <v>1764</v>
      </c>
      <c r="I14" s="516" t="s">
        <v>821</v>
      </c>
    </row>
    <row r="15" spans="2:9" ht="15.75" customHeight="1">
      <c r="B15" s="376">
        <v>1</v>
      </c>
      <c r="C15" s="467" t="s">
        <v>1863</v>
      </c>
      <c r="D15" s="356"/>
      <c r="E15" s="359"/>
      <c r="F15" s="354"/>
      <c r="G15" s="354"/>
      <c r="H15" s="356"/>
      <c r="I15" s="517" t="s">
        <v>1653</v>
      </c>
    </row>
    <row r="16" spans="2:9" ht="15.75" customHeight="1">
      <c r="B16" s="376">
        <v>2</v>
      </c>
      <c r="C16" s="428" t="s">
        <v>1770</v>
      </c>
      <c r="D16" s="356"/>
      <c r="E16" s="359"/>
      <c r="F16" s="354"/>
      <c r="G16" s="354"/>
      <c r="H16" s="356"/>
      <c r="I16" s="517" t="s">
        <v>1653</v>
      </c>
    </row>
    <row r="17" spans="2:9" ht="15.75" customHeight="1">
      <c r="B17" s="376">
        <v>3</v>
      </c>
      <c r="C17" s="468" t="s">
        <v>1864</v>
      </c>
      <c r="D17" s="356"/>
      <c r="E17" s="359"/>
      <c r="F17" s="354"/>
      <c r="G17" s="354"/>
      <c r="H17" s="356"/>
      <c r="I17" s="517" t="s">
        <v>1653</v>
      </c>
    </row>
    <row r="18" spans="2:9" ht="15.75" customHeight="1">
      <c r="B18" s="376">
        <v>4</v>
      </c>
      <c r="C18" s="473" t="s">
        <v>1808</v>
      </c>
      <c r="D18" s="356"/>
      <c r="E18" s="359"/>
      <c r="F18" s="354"/>
      <c r="G18" s="354"/>
      <c r="H18" s="356"/>
      <c r="I18" s="517" t="s">
        <v>1653</v>
      </c>
    </row>
    <row r="19" spans="2:9" ht="15.75" customHeight="1">
      <c r="B19" s="376">
        <v>5</v>
      </c>
      <c r="C19" s="473" t="s">
        <v>1771</v>
      </c>
      <c r="D19" s="356"/>
      <c r="E19" s="359"/>
      <c r="F19" s="354"/>
      <c r="G19" s="354"/>
      <c r="H19" s="356"/>
      <c r="I19" s="517" t="s">
        <v>1653</v>
      </c>
    </row>
    <row r="24" spans="2:9" ht="15.75" customHeight="1">
      <c r="B24" s="376">
        <v>3</v>
      </c>
      <c r="C24" s="446" t="s">
        <v>1865</v>
      </c>
      <c r="D24" s="356" t="s">
        <v>15</v>
      </c>
      <c r="E24" s="359" t="s">
        <v>15</v>
      </c>
      <c r="F24" s="465" t="s">
        <v>15</v>
      </c>
      <c r="G24" s="354" t="s">
        <v>15</v>
      </c>
      <c r="H24" s="356" t="s">
        <v>15</v>
      </c>
      <c r="I24" s="517" t="s">
        <v>1653</v>
      </c>
    </row>
    <row r="25" spans="2:9" ht="15.75" customHeight="1">
      <c r="B25" s="376">
        <v>4</v>
      </c>
      <c r="C25" s="466" t="s">
        <v>1866</v>
      </c>
      <c r="D25" s="356" t="s">
        <v>15</v>
      </c>
      <c r="E25" s="359" t="s">
        <v>15</v>
      </c>
      <c r="F25" s="465" t="s">
        <v>15</v>
      </c>
      <c r="G25" s="354" t="s">
        <v>15</v>
      </c>
      <c r="H25" s="356" t="s">
        <v>15</v>
      </c>
      <c r="I25" s="517" t="s">
        <v>1653</v>
      </c>
    </row>
    <row r="26" spans="2:9" ht="15.75" customHeight="1">
      <c r="B26" s="376">
        <v>5</v>
      </c>
      <c r="C26" s="428" t="s">
        <v>1770</v>
      </c>
      <c r="D26" s="356" t="s">
        <v>15</v>
      </c>
      <c r="E26" s="359" t="s">
        <v>15</v>
      </c>
      <c r="F26" s="465" t="s">
        <v>15</v>
      </c>
      <c r="G26" s="354" t="s">
        <v>15</v>
      </c>
      <c r="H26" s="356" t="s">
        <v>15</v>
      </c>
      <c r="I26" s="517" t="s">
        <v>1653</v>
      </c>
    </row>
    <row r="27" spans="2:9" ht="15.75" customHeight="1"/>
    <row r="28" spans="2:9" ht="15.75" customHeight="1">
      <c r="B28" s="513">
        <v>45272</v>
      </c>
      <c r="C28" s="514"/>
      <c r="D28" s="514"/>
      <c r="E28" s="514"/>
      <c r="F28" s="514"/>
      <c r="G28" s="514"/>
      <c r="H28" s="514"/>
      <c r="I28" s="514"/>
    </row>
    <row r="29" spans="2:9" ht="15.75" customHeight="1">
      <c r="B29" s="515" t="s">
        <v>1649</v>
      </c>
      <c r="C29" s="516" t="s">
        <v>1759</v>
      </c>
      <c r="D29" s="516" t="s">
        <v>1857</v>
      </c>
      <c r="E29" s="516" t="s">
        <v>1761</v>
      </c>
      <c r="F29" s="516" t="s">
        <v>1762</v>
      </c>
      <c r="G29" s="516" t="s">
        <v>1763</v>
      </c>
      <c r="H29" s="516" t="s">
        <v>1764</v>
      </c>
      <c r="I29" s="516" t="s">
        <v>821</v>
      </c>
    </row>
    <row r="30" spans="2:9" ht="15.75" customHeight="1">
      <c r="B30" s="376">
        <v>1</v>
      </c>
      <c r="C30" s="468" t="s">
        <v>1867</v>
      </c>
      <c r="D30" s="356" t="s">
        <v>15</v>
      </c>
      <c r="E30" s="359" t="s">
        <v>15</v>
      </c>
      <c r="F30" s="460" t="s">
        <v>15</v>
      </c>
      <c r="G30" s="474" t="s">
        <v>15</v>
      </c>
      <c r="H30" s="356" t="s">
        <v>15</v>
      </c>
      <c r="I30" s="517" t="s">
        <v>1653</v>
      </c>
    </row>
    <row r="31" spans="2:9" ht="15.75" customHeight="1"/>
    <row r="32" spans="2:9" ht="15.75" customHeight="1"/>
    <row r="33" spans="2:9" ht="15.75" customHeight="1">
      <c r="B33" s="513">
        <v>45273</v>
      </c>
      <c r="C33" s="514"/>
      <c r="D33" s="514"/>
      <c r="E33" s="514"/>
      <c r="F33" s="514"/>
      <c r="G33" s="514"/>
      <c r="H33" s="514"/>
      <c r="I33" s="514"/>
    </row>
    <row r="34" spans="2:9" ht="15.75" customHeight="1">
      <c r="B34" s="515" t="s">
        <v>1649</v>
      </c>
      <c r="C34" s="516" t="s">
        <v>1759</v>
      </c>
      <c r="D34" s="516" t="s">
        <v>1857</v>
      </c>
      <c r="E34" s="516" t="s">
        <v>1761</v>
      </c>
      <c r="F34" s="516" t="s">
        <v>1762</v>
      </c>
      <c r="G34" s="516" t="s">
        <v>1763</v>
      </c>
      <c r="H34" s="516" t="s">
        <v>1764</v>
      </c>
      <c r="I34" s="516" t="s">
        <v>821</v>
      </c>
    </row>
    <row r="35" spans="2:9" ht="15.75" customHeight="1">
      <c r="B35" s="376">
        <v>1</v>
      </c>
      <c r="C35" s="466" t="s">
        <v>1868</v>
      </c>
      <c r="D35" s="356" t="s">
        <v>15</v>
      </c>
      <c r="E35" s="359" t="s">
        <v>15</v>
      </c>
      <c r="F35" s="460" t="s">
        <v>15</v>
      </c>
      <c r="G35" s="354" t="s">
        <v>15</v>
      </c>
      <c r="H35" s="356" t="s">
        <v>15</v>
      </c>
      <c r="I35" s="517" t="s">
        <v>1653</v>
      </c>
    </row>
    <row r="36" spans="2:9" ht="15.75" customHeight="1">
      <c r="B36" s="376">
        <v>2</v>
      </c>
      <c r="C36" s="482" t="s">
        <v>1765</v>
      </c>
      <c r="D36" s="356" t="s">
        <v>15</v>
      </c>
      <c r="E36" s="359" t="s">
        <v>15</v>
      </c>
      <c r="F36" s="460" t="s">
        <v>15</v>
      </c>
      <c r="G36" s="354" t="s">
        <v>15</v>
      </c>
      <c r="H36" s="356" t="s">
        <v>15</v>
      </c>
      <c r="I36" s="517" t="s">
        <v>1653</v>
      </c>
    </row>
    <row r="37" spans="2:9" ht="15.75" customHeight="1">
      <c r="B37" s="376">
        <v>2</v>
      </c>
      <c r="C37" s="482" t="s">
        <v>1869</v>
      </c>
      <c r="D37" s="356" t="s">
        <v>15</v>
      </c>
      <c r="E37" s="359" t="s">
        <v>15</v>
      </c>
      <c r="F37" s="460" t="s">
        <v>15</v>
      </c>
      <c r="G37" s="354" t="s">
        <v>15</v>
      </c>
      <c r="H37" s="356" t="s">
        <v>15</v>
      </c>
      <c r="I37" s="517" t="s">
        <v>1653</v>
      </c>
    </row>
    <row r="38" spans="2:9" ht="15.75" customHeight="1"/>
    <row r="39" spans="2:9" ht="15.75" customHeight="1"/>
    <row r="40" spans="2:9" ht="15.75" customHeight="1"/>
    <row r="41" spans="2:9" ht="15.75" customHeight="1"/>
    <row r="42" spans="2:9" ht="15.75" customHeight="1"/>
    <row r="43" spans="2:9" ht="15.75" customHeight="1"/>
    <row r="44" spans="2:9" ht="15.75" customHeight="1"/>
    <row r="45" spans="2:9" ht="15.75" customHeight="1"/>
    <row r="46" spans="2:9" ht="15.75" customHeight="1"/>
    <row r="47" spans="2:9" ht="15.75" customHeight="1"/>
    <row r="48" spans="2:9"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2">
    <mergeCell ref="B3:I3"/>
    <mergeCell ref="B4:I4"/>
  </mergeCells>
  <hyperlinks>
    <hyperlink ref="C10" r:id="rId1" xr:uid="{3329E80D-8A29-4CF5-B4EC-FDC4E0833924}"/>
    <hyperlink ref="C24" r:id="rId2" xr:uid="{975E0DE1-3821-428C-AA9C-207B9ABFD0B9}"/>
    <hyperlink ref="C25" r:id="rId3" xr:uid="{E9E79091-3EAB-41BB-A20D-74B3CB434908}"/>
    <hyperlink ref="C35" r:id="rId4" xr:uid="{DBBFD0BA-8F20-4E95-A4A0-492E3519E459}"/>
    <hyperlink ref="C36" r:id="rId5" xr:uid="{8D851129-3CCC-42AF-812B-C29CCD3A9A6B}"/>
    <hyperlink ref="C37" r:id="rId6" xr:uid="{B2073E5A-DF7A-4896-9B1C-3A975C68B764}"/>
  </hyperlink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6742D-DD8D-4329-831D-748E5CC02270}">
  <sheetPr>
    <outlinePr summaryBelow="0" summaryRight="0"/>
  </sheetPr>
  <dimension ref="B1:H995"/>
  <sheetViews>
    <sheetView showGridLines="0" workbookViewId="0"/>
  </sheetViews>
  <sheetFormatPr defaultColWidth="12.6328125" defaultRowHeight="15" customHeight="1"/>
  <cols>
    <col min="1" max="1" width="6.6328125" style="350" customWidth="1"/>
    <col min="2" max="2" width="8.6328125" style="350" customWidth="1"/>
    <col min="3" max="3" width="30" style="350" customWidth="1"/>
    <col min="4" max="4" width="27.26953125" style="350" customWidth="1"/>
    <col min="5" max="5" width="23.26953125" style="350" customWidth="1"/>
    <col min="6" max="6" width="23.453125" style="350" customWidth="1"/>
    <col min="7" max="7" width="33.7265625" style="350" customWidth="1"/>
    <col min="8" max="8" width="7.36328125" style="350" customWidth="1"/>
    <col min="9" max="16384" width="12.6328125" style="350"/>
  </cols>
  <sheetData>
    <row r="1" spans="2:8" ht="15.75" customHeight="1"/>
    <row r="2" spans="2:8" ht="15.75" customHeight="1">
      <c r="B2" s="396" t="s">
        <v>1652</v>
      </c>
      <c r="C2" s="365"/>
      <c r="D2" s="365"/>
      <c r="E2" s="365"/>
      <c r="F2" s="365"/>
      <c r="G2" s="365"/>
      <c r="H2" s="352"/>
    </row>
    <row r="3" spans="2:8" ht="15.75" customHeight="1">
      <c r="B3" s="471" t="s">
        <v>1787</v>
      </c>
      <c r="C3" s="368"/>
      <c r="D3" s="368"/>
      <c r="E3" s="368"/>
      <c r="F3" s="368"/>
      <c r="G3" s="368"/>
      <c r="H3" s="362"/>
    </row>
    <row r="4" spans="2:8" ht="15.75" customHeight="1">
      <c r="B4" s="453"/>
      <c r="C4" s="423"/>
      <c r="D4" s="423"/>
      <c r="E4" s="423"/>
      <c r="F4" s="423"/>
      <c r="G4" s="423"/>
      <c r="H4" s="423"/>
    </row>
    <row r="5" spans="2:8" ht="15.75" customHeight="1">
      <c r="B5" s="454"/>
      <c r="C5" s="455"/>
      <c r="D5" s="455"/>
      <c r="E5" s="455"/>
      <c r="F5" s="455"/>
      <c r="G5" s="455"/>
      <c r="H5" s="455"/>
    </row>
    <row r="6" spans="2:8" ht="15.75" customHeight="1">
      <c r="B6" s="456" t="s">
        <v>1649</v>
      </c>
      <c r="C6" s="457" t="s">
        <v>1759</v>
      </c>
      <c r="D6" s="457" t="s">
        <v>1760</v>
      </c>
      <c r="E6" s="457" t="s">
        <v>1761</v>
      </c>
      <c r="F6" s="457" t="s">
        <v>1870</v>
      </c>
      <c r="G6" s="457" t="s">
        <v>1871</v>
      </c>
      <c r="H6" s="457" t="s">
        <v>821</v>
      </c>
    </row>
    <row r="7" spans="2:8" ht="15.75" customHeight="1">
      <c r="B7" s="403">
        <v>1</v>
      </c>
      <c r="C7" s="460" t="s">
        <v>1768</v>
      </c>
      <c r="D7" s="433" t="s">
        <v>1643</v>
      </c>
      <c r="E7" s="430" t="s">
        <v>1645</v>
      </c>
      <c r="F7" s="458" t="s">
        <v>1758</v>
      </c>
      <c r="G7" s="518" t="s">
        <v>1731</v>
      </c>
      <c r="H7" s="459" t="s">
        <v>1653</v>
      </c>
    </row>
    <row r="8" spans="2:8" ht="15.75" customHeight="1">
      <c r="B8" s="403">
        <v>2</v>
      </c>
      <c r="C8" s="460" t="s">
        <v>1872</v>
      </c>
      <c r="D8" s="433" t="s">
        <v>1643</v>
      </c>
      <c r="E8" s="430" t="s">
        <v>1645</v>
      </c>
      <c r="F8" s="458" t="s">
        <v>1758</v>
      </c>
      <c r="G8" s="518" t="s">
        <v>1732</v>
      </c>
      <c r="H8" s="459" t="s">
        <v>1653</v>
      </c>
    </row>
    <row r="9" spans="2:8" ht="15.75" customHeight="1">
      <c r="B9" s="403">
        <v>3</v>
      </c>
      <c r="C9" s="460" t="s">
        <v>1860</v>
      </c>
      <c r="D9" s="433" t="s">
        <v>1643</v>
      </c>
      <c r="E9" s="430" t="s">
        <v>1645</v>
      </c>
      <c r="F9" s="458" t="s">
        <v>1758</v>
      </c>
      <c r="G9" s="518" t="s">
        <v>1733</v>
      </c>
      <c r="H9" s="459" t="s">
        <v>1653</v>
      </c>
    </row>
    <row r="10" spans="2:8" ht="15.75" customHeight="1">
      <c r="B10" s="454"/>
      <c r="C10" s="455"/>
      <c r="D10" s="455"/>
      <c r="E10" s="455"/>
      <c r="F10" s="455"/>
      <c r="G10" s="455"/>
      <c r="H10" s="455"/>
    </row>
    <row r="11" spans="2:8" ht="15.75" customHeight="1">
      <c r="B11" s="456" t="s">
        <v>1649</v>
      </c>
      <c r="C11" s="457" t="s">
        <v>1759</v>
      </c>
      <c r="D11" s="457" t="s">
        <v>1760</v>
      </c>
      <c r="E11" s="457" t="s">
        <v>1761</v>
      </c>
      <c r="F11" s="457" t="s">
        <v>1870</v>
      </c>
      <c r="G11" s="457" t="s">
        <v>1871</v>
      </c>
      <c r="H11" s="457" t="s">
        <v>821</v>
      </c>
    </row>
    <row r="12" spans="2:8" ht="15.75" customHeight="1">
      <c r="B12" s="403">
        <v>1</v>
      </c>
      <c r="C12" s="476" t="s">
        <v>1863</v>
      </c>
      <c r="D12" s="433" t="s">
        <v>1643</v>
      </c>
      <c r="E12" s="430" t="s">
        <v>1645</v>
      </c>
      <c r="F12" s="458" t="s">
        <v>1758</v>
      </c>
      <c r="G12" s="359" t="s">
        <v>1734</v>
      </c>
      <c r="H12" s="459" t="s">
        <v>1653</v>
      </c>
    </row>
    <row r="13" spans="2:8" ht="15.75" customHeight="1">
      <c r="B13" s="403">
        <v>2</v>
      </c>
      <c r="C13" s="460" t="s">
        <v>1873</v>
      </c>
      <c r="D13" s="433" t="s">
        <v>1643</v>
      </c>
      <c r="E13" s="430" t="s">
        <v>1645</v>
      </c>
      <c r="F13" s="458" t="s">
        <v>1758</v>
      </c>
      <c r="G13" s="518" t="s">
        <v>1680</v>
      </c>
      <c r="H13" s="459" t="s">
        <v>1653</v>
      </c>
    </row>
    <row r="14" spans="2:8" ht="15.75" customHeight="1">
      <c r="B14" s="403">
        <v>3</v>
      </c>
      <c r="C14" s="460" t="s">
        <v>1771</v>
      </c>
      <c r="D14" s="433" t="s">
        <v>1643</v>
      </c>
      <c r="E14" s="430" t="s">
        <v>1645</v>
      </c>
      <c r="F14" s="458" t="s">
        <v>1758</v>
      </c>
      <c r="G14" s="484" t="s">
        <v>1682</v>
      </c>
      <c r="H14" s="459" t="s">
        <v>1653</v>
      </c>
    </row>
    <row r="15" spans="2:8" ht="15.75" customHeight="1">
      <c r="B15" s="454"/>
      <c r="C15" s="455"/>
      <c r="D15" s="455"/>
      <c r="E15" s="455"/>
      <c r="F15" s="455"/>
      <c r="G15" s="455"/>
      <c r="H15" s="455"/>
    </row>
    <row r="16" spans="2:8" ht="15.75" customHeight="1">
      <c r="B16" s="456" t="s">
        <v>1649</v>
      </c>
      <c r="C16" s="457" t="s">
        <v>1759</v>
      </c>
      <c r="D16" s="457" t="s">
        <v>1760</v>
      </c>
      <c r="E16" s="457" t="s">
        <v>1761</v>
      </c>
      <c r="F16" s="457" t="s">
        <v>1870</v>
      </c>
      <c r="G16" s="457" t="s">
        <v>1871</v>
      </c>
      <c r="H16" s="457" t="s">
        <v>821</v>
      </c>
    </row>
    <row r="17" spans="2:8" ht="15.75" customHeight="1">
      <c r="B17" s="403">
        <v>1</v>
      </c>
      <c r="C17" s="476" t="s">
        <v>1843</v>
      </c>
      <c r="D17" s="433" t="s">
        <v>1643</v>
      </c>
      <c r="E17" s="430" t="s">
        <v>1645</v>
      </c>
      <c r="F17" s="458" t="s">
        <v>1758</v>
      </c>
      <c r="G17" s="359" t="s">
        <v>1720</v>
      </c>
      <c r="H17" s="459" t="s">
        <v>1653</v>
      </c>
    </row>
    <row r="18" spans="2:8" ht="15.75" customHeight="1">
      <c r="B18" s="403">
        <v>2</v>
      </c>
      <c r="C18" s="518" t="s">
        <v>1842</v>
      </c>
      <c r="D18" s="433" t="s">
        <v>1643</v>
      </c>
      <c r="E18" s="430" t="s">
        <v>1645</v>
      </c>
      <c r="F18" s="458" t="s">
        <v>1758</v>
      </c>
      <c r="G18" s="518" t="s">
        <v>1735</v>
      </c>
      <c r="H18" s="459" t="s">
        <v>1653</v>
      </c>
    </row>
    <row r="19" spans="2:8" ht="15.75" customHeight="1">
      <c r="B19" s="454"/>
      <c r="C19" s="455"/>
      <c r="D19" s="455"/>
      <c r="E19" s="455"/>
      <c r="F19" s="455"/>
      <c r="G19" s="455"/>
      <c r="H19" s="455"/>
    </row>
    <row r="20" spans="2:8" ht="15.75" customHeight="1">
      <c r="B20" s="456" t="s">
        <v>1649</v>
      </c>
      <c r="C20" s="457" t="s">
        <v>1759</v>
      </c>
      <c r="D20" s="457" t="s">
        <v>1760</v>
      </c>
      <c r="E20" s="457" t="s">
        <v>1761</v>
      </c>
      <c r="F20" s="457" t="s">
        <v>1870</v>
      </c>
      <c r="G20" s="457" t="s">
        <v>1871</v>
      </c>
      <c r="H20" s="457" t="s">
        <v>821</v>
      </c>
    </row>
    <row r="21" spans="2:8" ht="15.75" customHeight="1">
      <c r="B21" s="403">
        <v>1</v>
      </c>
      <c r="C21" s="468" t="s">
        <v>1863</v>
      </c>
      <c r="D21" s="433" t="s">
        <v>1643</v>
      </c>
      <c r="E21" s="430" t="s">
        <v>1645</v>
      </c>
      <c r="F21" s="458" t="s">
        <v>1758</v>
      </c>
      <c r="G21" s="359"/>
      <c r="H21" s="459" t="s">
        <v>1653</v>
      </c>
    </row>
    <row r="22" spans="2:8" ht="15.75" customHeight="1">
      <c r="B22" s="403">
        <v>2</v>
      </c>
      <c r="C22" s="428" t="s">
        <v>1874</v>
      </c>
      <c r="D22" s="356"/>
      <c r="E22" s="359"/>
      <c r="F22" s="460"/>
      <c r="G22" s="460"/>
      <c r="H22" s="459" t="s">
        <v>1653</v>
      </c>
    </row>
    <row r="23" spans="2:8" ht="15.75" customHeight="1">
      <c r="B23" s="403">
        <v>3</v>
      </c>
      <c r="C23" s="519" t="s">
        <v>1875</v>
      </c>
      <c r="D23" s="356"/>
      <c r="E23" s="359"/>
      <c r="F23" s="460"/>
      <c r="G23" s="460"/>
      <c r="H23" s="459" t="s">
        <v>1653</v>
      </c>
    </row>
    <row r="24" spans="2:8" ht="15.75" customHeight="1"/>
    <row r="25" spans="2:8" ht="15.75" customHeight="1">
      <c r="B25" s="454"/>
      <c r="C25" s="455"/>
      <c r="D25" s="455"/>
      <c r="E25" s="455"/>
      <c r="F25" s="455"/>
      <c r="G25" s="455"/>
      <c r="H25" s="455"/>
    </row>
    <row r="26" spans="2:8" ht="15.75" customHeight="1">
      <c r="B26" s="456" t="s">
        <v>1649</v>
      </c>
      <c r="C26" s="457" t="s">
        <v>1759</v>
      </c>
      <c r="D26" s="457" t="s">
        <v>1760</v>
      </c>
      <c r="E26" s="457" t="s">
        <v>1761</v>
      </c>
      <c r="F26" s="457" t="s">
        <v>1870</v>
      </c>
      <c r="G26" s="457" t="s">
        <v>1871</v>
      </c>
      <c r="H26" s="457" t="s">
        <v>821</v>
      </c>
    </row>
    <row r="27" spans="2:8" ht="15.75" customHeight="1">
      <c r="B27" s="403">
        <v>1</v>
      </c>
      <c r="C27" s="482" t="s">
        <v>1876</v>
      </c>
      <c r="D27" s="433" t="s">
        <v>1643</v>
      </c>
      <c r="E27" s="430" t="s">
        <v>1645</v>
      </c>
      <c r="F27" s="458" t="s">
        <v>1758</v>
      </c>
      <c r="G27" s="359"/>
      <c r="H27" s="459" t="s">
        <v>1653</v>
      </c>
    </row>
    <row r="28" spans="2:8" ht="15.75" customHeight="1">
      <c r="B28" s="403">
        <v>2</v>
      </c>
      <c r="C28" s="482" t="s">
        <v>1877</v>
      </c>
      <c r="D28" s="356"/>
      <c r="E28" s="359"/>
      <c r="F28" s="460"/>
      <c r="G28" s="359"/>
      <c r="H28" s="459" t="s">
        <v>1653</v>
      </c>
    </row>
    <row r="29" spans="2:8" ht="15.75" customHeight="1">
      <c r="B29" s="403">
        <v>3</v>
      </c>
      <c r="C29" s="482" t="s">
        <v>1878</v>
      </c>
      <c r="D29" s="356"/>
      <c r="E29" s="359"/>
      <c r="F29" s="460"/>
      <c r="G29" s="359"/>
      <c r="H29" s="459" t="s">
        <v>1653</v>
      </c>
    </row>
    <row r="30" spans="2:8" ht="15.75" customHeight="1">
      <c r="B30" s="403">
        <v>4</v>
      </c>
      <c r="C30" s="482" t="s">
        <v>1879</v>
      </c>
      <c r="D30" s="356"/>
      <c r="E30" s="359"/>
      <c r="F30" s="460"/>
      <c r="G30" s="359"/>
      <c r="H30" s="459" t="s">
        <v>1653</v>
      </c>
    </row>
    <row r="31" spans="2:8" ht="15.75" customHeight="1">
      <c r="B31" s="403">
        <v>5</v>
      </c>
      <c r="C31" s="482" t="s">
        <v>1880</v>
      </c>
      <c r="D31" s="356"/>
      <c r="E31" s="359"/>
      <c r="F31" s="460"/>
      <c r="G31" s="359"/>
      <c r="H31" s="459" t="s">
        <v>1653</v>
      </c>
    </row>
    <row r="32" spans="2:8" ht="15.75" customHeight="1">
      <c r="B32" s="403">
        <v>6</v>
      </c>
      <c r="C32" s="482" t="s">
        <v>1881</v>
      </c>
      <c r="D32" s="356"/>
      <c r="E32" s="359"/>
      <c r="F32" s="460"/>
      <c r="G32" s="359"/>
      <c r="H32" s="459" t="s">
        <v>1653</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2">
    <mergeCell ref="B2:H2"/>
    <mergeCell ref="B3:H3"/>
  </mergeCells>
  <hyperlinks>
    <hyperlink ref="D7" r:id="rId1" xr:uid="{D0C6F73F-D4E2-40AA-899F-6174C1974E28}"/>
    <hyperlink ref="F7" r:id="rId2" xr:uid="{42862DD4-ACCB-4D4F-B843-08B2839407D8}"/>
    <hyperlink ref="G7" r:id="rId3" xr:uid="{27CB837F-B98A-4FB2-A330-E9E833D74F09}"/>
    <hyperlink ref="D8" r:id="rId4" xr:uid="{C953890E-3659-4DC8-9E74-D190BC20C93F}"/>
    <hyperlink ref="F8" r:id="rId5" xr:uid="{F2319E43-A78E-4E09-B954-0D8CF6C12B0E}"/>
    <hyperlink ref="G8" r:id="rId6" xr:uid="{0FE7824F-6BF1-4AD4-9DFD-AAC20574F29B}"/>
    <hyperlink ref="D9" r:id="rId7" xr:uid="{15C288A2-8A19-47AC-9605-EE0C31D2B842}"/>
    <hyperlink ref="F9" r:id="rId8" xr:uid="{4B6FFDE2-9097-4AA2-B529-F2EC03010A8A}"/>
    <hyperlink ref="G9" r:id="rId9" xr:uid="{EDA2D311-5FC0-4167-86DE-BC26B123043F}"/>
    <hyperlink ref="D12" r:id="rId10" xr:uid="{F4A4978B-A28D-482F-8AA4-57716C27D9BB}"/>
    <hyperlink ref="F12" r:id="rId11" xr:uid="{0EF1481E-734D-4D6B-AD60-271C1AF8403A}"/>
    <hyperlink ref="G12" r:id="rId12" xr:uid="{B2111626-90F4-41FF-BEE5-73C5777F5B2D}"/>
    <hyperlink ref="D13" r:id="rId13" xr:uid="{B607B71A-FAB7-4B29-918B-34E37BB7D5F0}"/>
    <hyperlink ref="F13" r:id="rId14" xr:uid="{84861CE1-FD4C-47B6-9392-4BED616B8D45}"/>
    <hyperlink ref="G13" r:id="rId15" xr:uid="{CD6F49AA-E703-4B69-84AA-F7D13E97A9C5}"/>
    <hyperlink ref="D14" r:id="rId16" xr:uid="{21DA53B6-2723-4B60-B844-3580E2E50897}"/>
    <hyperlink ref="F14" r:id="rId17" xr:uid="{08367CE7-E12D-47A2-98CC-744E8B5215AA}"/>
    <hyperlink ref="G14" r:id="rId18" xr:uid="{C5DA5298-835A-4EC2-892B-DBA947FD1AF4}"/>
    <hyperlink ref="C17" r:id="rId19" xr:uid="{6EEC2D90-D192-43BB-9F20-85242513C498}"/>
    <hyperlink ref="D17" r:id="rId20" xr:uid="{89A80D75-BB60-401D-A0A7-99B309669CD7}"/>
    <hyperlink ref="F17" r:id="rId21" xr:uid="{0653E6C8-BC5A-4AE5-8E8E-A26906ADDD1A}"/>
    <hyperlink ref="G17" r:id="rId22" xr:uid="{2C1658B3-60BA-4638-812E-699845D01AB9}"/>
    <hyperlink ref="C18" r:id="rId23" xr:uid="{3740867C-176D-4C8B-A82C-405F654E3E59}"/>
    <hyperlink ref="D18" r:id="rId24" xr:uid="{4D5B244B-287D-483B-8899-2FC564A8D96E}"/>
    <hyperlink ref="F18" r:id="rId25" xr:uid="{88E0A502-7DC2-4C43-9FE6-396A6410FDF2}"/>
    <hyperlink ref="G18" r:id="rId26" xr:uid="{96257EE1-22C1-4105-98C6-2B8661337165}"/>
    <hyperlink ref="D21" r:id="rId27" xr:uid="{45662727-2268-4970-B68E-E98351E0CB04}"/>
    <hyperlink ref="F21" r:id="rId28" xr:uid="{399F2225-74F5-4950-AF46-330427A06961}"/>
    <hyperlink ref="C23" r:id="rId29" xr:uid="{6251FD6D-07AB-456F-8B6A-5E4AC4A13AFE}"/>
    <hyperlink ref="C27" r:id="rId30" xr:uid="{4422CC8C-3514-4ACE-AEF1-D03D4DA33C02}"/>
    <hyperlink ref="D27" r:id="rId31" xr:uid="{646DEA8B-1FFF-4B25-9B98-11A0341B0396}"/>
    <hyperlink ref="F27" r:id="rId32" xr:uid="{1D34E980-FC05-4721-87C8-99E66BE8681A}"/>
    <hyperlink ref="C28" r:id="rId33" xr:uid="{2354830D-C795-402C-B5B0-7DD256913E59}"/>
    <hyperlink ref="C29" r:id="rId34" xr:uid="{52E89332-8A60-49B3-8A26-4EFA1DB8A819}"/>
    <hyperlink ref="C30" r:id="rId35" xr:uid="{36C858B0-11C8-47AC-8388-8A796E8C4EF7}"/>
    <hyperlink ref="C31" r:id="rId36" xr:uid="{D58C9B29-4F0E-4AF5-AB3B-0B164123AE57}"/>
    <hyperlink ref="C32" r:id="rId37" xr:uid="{8985B4C9-6F05-49B3-92CE-DFB43C748117}"/>
  </hyperlink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AD020-4220-46AC-A708-63F1CD14DC97}">
  <sheetPr>
    <outlinePr summaryBelow="0" summaryRight="0"/>
  </sheetPr>
  <dimension ref="B2:G16"/>
  <sheetViews>
    <sheetView showGridLines="0" workbookViewId="0"/>
  </sheetViews>
  <sheetFormatPr defaultColWidth="12.6328125" defaultRowHeight="15" customHeight="1"/>
  <cols>
    <col min="1" max="1" width="12.6328125" style="350"/>
    <col min="2" max="2" width="9.36328125" style="350" customWidth="1"/>
    <col min="3" max="3" width="22" style="350" customWidth="1"/>
    <col min="4" max="4" width="25.6328125" style="350" customWidth="1"/>
    <col min="5" max="5" width="24.6328125" style="350" customWidth="1"/>
    <col min="6" max="6" width="33.7265625" style="350" customWidth="1"/>
    <col min="7" max="16384" width="12.6328125" style="350"/>
  </cols>
  <sheetData>
    <row r="2" spans="2:7" ht="15" customHeight="1">
      <c r="B2" s="520" t="s">
        <v>1736</v>
      </c>
      <c r="C2" s="365"/>
      <c r="D2" s="365"/>
      <c r="E2" s="365"/>
      <c r="F2" s="365"/>
      <c r="G2" s="352"/>
    </row>
    <row r="3" spans="2:7" ht="15" customHeight="1">
      <c r="B3" s="471" t="s">
        <v>1787</v>
      </c>
      <c r="C3" s="368"/>
      <c r="D3" s="368"/>
      <c r="E3" s="368"/>
      <c r="F3" s="368"/>
      <c r="G3" s="362"/>
    </row>
    <row r="4" spans="2:7" ht="15" customHeight="1">
      <c r="B4" s="453"/>
      <c r="C4" s="423"/>
      <c r="D4" s="423"/>
      <c r="E4" s="423"/>
      <c r="F4" s="423"/>
      <c r="G4" s="423"/>
    </row>
    <row r="5" spans="2:7" ht="15" customHeight="1">
      <c r="B5" s="454"/>
      <c r="C5" s="455"/>
      <c r="D5" s="455"/>
      <c r="E5" s="455"/>
      <c r="F5" s="455"/>
      <c r="G5" s="455"/>
    </row>
    <row r="6" spans="2:7" ht="15" customHeight="1">
      <c r="B6" s="456" t="s">
        <v>1649</v>
      </c>
      <c r="C6" s="457" t="s">
        <v>1759</v>
      </c>
      <c r="D6" s="457" t="s">
        <v>1760</v>
      </c>
      <c r="E6" s="457" t="s">
        <v>1761</v>
      </c>
      <c r="F6" s="457" t="s">
        <v>1871</v>
      </c>
      <c r="G6" s="457" t="s">
        <v>821</v>
      </c>
    </row>
    <row r="7" spans="2:7" ht="15" customHeight="1">
      <c r="B7" s="403">
        <v>1</v>
      </c>
      <c r="C7" s="460" t="s">
        <v>1768</v>
      </c>
      <c r="D7" s="433" t="s">
        <v>1643</v>
      </c>
      <c r="E7" s="430" t="s">
        <v>1645</v>
      </c>
      <c r="F7" s="446" t="s">
        <v>1731</v>
      </c>
      <c r="G7" s="459" t="s">
        <v>1653</v>
      </c>
    </row>
    <row r="8" spans="2:7" ht="15" customHeight="1">
      <c r="B8" s="403">
        <v>2</v>
      </c>
      <c r="C8" s="460" t="s">
        <v>1872</v>
      </c>
      <c r="D8" s="433" t="s">
        <v>1643</v>
      </c>
      <c r="E8" s="430" t="s">
        <v>1645</v>
      </c>
      <c r="F8" s="447" t="s">
        <v>1732</v>
      </c>
      <c r="G8" s="459" t="s">
        <v>1653</v>
      </c>
    </row>
    <row r="9" spans="2:7" ht="15" customHeight="1">
      <c r="B9" s="403">
        <v>3</v>
      </c>
      <c r="C9" s="460" t="s">
        <v>1860</v>
      </c>
      <c r="D9" s="433" t="s">
        <v>1643</v>
      </c>
      <c r="E9" s="430" t="s">
        <v>1645</v>
      </c>
      <c r="F9" s="447" t="s">
        <v>1733</v>
      </c>
      <c r="G9" s="459" t="s">
        <v>1653</v>
      </c>
    </row>
    <row r="10" spans="2:7" ht="15" customHeight="1">
      <c r="B10" s="403">
        <v>4</v>
      </c>
      <c r="C10" s="476" t="s">
        <v>1863</v>
      </c>
      <c r="D10" s="433" t="s">
        <v>1643</v>
      </c>
      <c r="E10" s="430" t="s">
        <v>1645</v>
      </c>
      <c r="F10" s="447" t="s">
        <v>1734</v>
      </c>
      <c r="G10" s="459" t="s">
        <v>1653</v>
      </c>
    </row>
    <row r="11" spans="2:7" ht="15" customHeight="1">
      <c r="B11" s="454"/>
      <c r="C11" s="455"/>
      <c r="D11" s="455"/>
      <c r="E11" s="455"/>
      <c r="F11" s="455"/>
      <c r="G11" s="459" t="s">
        <v>15</v>
      </c>
    </row>
    <row r="12" spans="2:7" ht="15" customHeight="1">
      <c r="B12" s="456" t="s">
        <v>1649</v>
      </c>
      <c r="C12" s="457" t="s">
        <v>1759</v>
      </c>
      <c r="D12" s="457" t="s">
        <v>1760</v>
      </c>
      <c r="E12" s="457" t="s">
        <v>1761</v>
      </c>
      <c r="F12" s="457" t="s">
        <v>1871</v>
      </c>
      <c r="G12" s="459" t="s">
        <v>1653</v>
      </c>
    </row>
    <row r="13" spans="2:7" ht="15" customHeight="1">
      <c r="B13" s="403">
        <v>1</v>
      </c>
      <c r="C13" s="467" t="s">
        <v>1873</v>
      </c>
      <c r="D13" s="433" t="s">
        <v>1643</v>
      </c>
      <c r="E13" s="430" t="s">
        <v>1645</v>
      </c>
      <c r="F13" s="446" t="s">
        <v>1680</v>
      </c>
      <c r="G13" s="459" t="s">
        <v>1653</v>
      </c>
    </row>
    <row r="14" spans="2:7" ht="15" customHeight="1">
      <c r="B14" s="403">
        <v>2</v>
      </c>
      <c r="C14" s="428" t="s">
        <v>1771</v>
      </c>
      <c r="D14" s="433" t="s">
        <v>1643</v>
      </c>
      <c r="E14" s="430" t="s">
        <v>1645</v>
      </c>
      <c r="F14" s="484" t="s">
        <v>1682</v>
      </c>
      <c r="G14" s="459" t="s">
        <v>1653</v>
      </c>
    </row>
    <row r="15" spans="2:7" ht="15" customHeight="1">
      <c r="B15" s="403">
        <v>3</v>
      </c>
      <c r="C15" s="521" t="s">
        <v>1843</v>
      </c>
      <c r="D15" s="433" t="s">
        <v>1643</v>
      </c>
      <c r="E15" s="430" t="s">
        <v>1645</v>
      </c>
      <c r="F15" s="508" t="s">
        <v>1720</v>
      </c>
      <c r="G15" s="459" t="s">
        <v>1653</v>
      </c>
    </row>
    <row r="16" spans="2:7" ht="15" customHeight="1">
      <c r="B16" s="403">
        <v>4</v>
      </c>
      <c r="C16" s="428" t="s">
        <v>1842</v>
      </c>
      <c r="D16" s="433" t="s">
        <v>1643</v>
      </c>
      <c r="E16" s="430" t="s">
        <v>1645</v>
      </c>
      <c r="F16" s="432" t="s">
        <v>1737</v>
      </c>
      <c r="G16" s="459" t="s">
        <v>1653</v>
      </c>
    </row>
  </sheetData>
  <mergeCells count="2">
    <mergeCell ref="B2:G2"/>
    <mergeCell ref="B3:G3"/>
  </mergeCells>
  <hyperlinks>
    <hyperlink ref="D7" r:id="rId1" xr:uid="{BCA8A27B-0BE3-484F-823D-C0BF17548BC6}"/>
    <hyperlink ref="F7" r:id="rId2" xr:uid="{E45372BD-8DE8-456E-8B32-A025BDE04972}"/>
    <hyperlink ref="D8" r:id="rId3" xr:uid="{604D92B5-DB59-476C-ACA8-7CD87CA4AF4C}"/>
    <hyperlink ref="F8" r:id="rId4" xr:uid="{1C216C8C-599C-4075-A822-0FF4DA161EF2}"/>
    <hyperlink ref="D9" r:id="rId5" xr:uid="{A9E4A7E8-6E36-4B6E-AD6D-D71784D6AFA6}"/>
    <hyperlink ref="F9" r:id="rId6" xr:uid="{0FE84A13-6936-4F8A-ACF9-EBCDB3732267}"/>
    <hyperlink ref="D10" r:id="rId7" xr:uid="{1A8BAE77-F51F-4879-8A58-8DF585ED6D56}"/>
    <hyperlink ref="F10" r:id="rId8" xr:uid="{D6832A12-4729-4138-AFB8-8A1BBB97E4FA}"/>
    <hyperlink ref="D13" r:id="rId9" xr:uid="{8B81C8A4-D1D7-4509-85BB-A69491160FFC}"/>
    <hyperlink ref="F13" r:id="rId10" xr:uid="{672C1BB5-3FB9-46C0-AAE6-13FF08550E10}"/>
    <hyperlink ref="D14" r:id="rId11" xr:uid="{58297BD8-71D9-4FEB-B3FC-8CBC74CC74D6}"/>
    <hyperlink ref="F14" r:id="rId12" xr:uid="{5DC4DB40-5A4B-4714-A9ED-AA73EF489B43}"/>
    <hyperlink ref="D15" r:id="rId13" xr:uid="{C66C2874-0E42-4084-94DB-7548FDF3B67B}"/>
    <hyperlink ref="F15" r:id="rId14" xr:uid="{FEBADAEB-A0F8-46D5-AE43-73625F9380ED}"/>
    <hyperlink ref="D16" r:id="rId15" xr:uid="{00F6E17D-1C56-417F-9AC5-A64AEAD59D8A}"/>
    <hyperlink ref="F16" r:id="rId16" xr:uid="{76FBB937-EA8B-4D09-A079-F59CB13E595C}"/>
  </hyperlink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04990-D761-4817-AFC5-CFF6CD32008E}">
  <sheetPr>
    <outlinePr summaryBelow="0" summaryRight="0"/>
  </sheetPr>
  <dimension ref="B2:H9"/>
  <sheetViews>
    <sheetView showGridLines="0" workbookViewId="0"/>
  </sheetViews>
  <sheetFormatPr defaultColWidth="12.6328125" defaultRowHeight="15" customHeight="1"/>
  <cols>
    <col min="1" max="1" width="7.7265625" style="350" customWidth="1"/>
    <col min="2" max="2" width="8" style="350" customWidth="1"/>
    <col min="3" max="3" width="27.36328125" style="350" customWidth="1"/>
    <col min="4" max="4" width="29.453125" style="350" customWidth="1"/>
    <col min="5" max="5" width="12.6328125" style="350"/>
    <col min="6" max="6" width="26" style="350" customWidth="1"/>
    <col min="7" max="7" width="33.08984375" style="350" customWidth="1"/>
    <col min="8" max="8" width="9.08984375" style="350" customWidth="1"/>
    <col min="9" max="16384" width="12.6328125" style="350"/>
  </cols>
  <sheetData>
    <row r="2" spans="2:8" ht="15" customHeight="1">
      <c r="B2" s="396" t="s">
        <v>1882</v>
      </c>
      <c r="C2" s="365"/>
      <c r="D2" s="365"/>
      <c r="E2" s="365"/>
      <c r="F2" s="365"/>
      <c r="G2" s="365"/>
      <c r="H2" s="352"/>
    </row>
    <row r="3" spans="2:8" ht="15" customHeight="1">
      <c r="B3" s="471" t="s">
        <v>1787</v>
      </c>
      <c r="C3" s="368"/>
      <c r="D3" s="368"/>
      <c r="E3" s="368"/>
      <c r="F3" s="368"/>
      <c r="G3" s="368"/>
      <c r="H3" s="362"/>
    </row>
    <row r="4" spans="2:8" ht="15" customHeight="1">
      <c r="B4" s="453"/>
      <c r="C4" s="423"/>
      <c r="D4" s="423"/>
      <c r="E4" s="423"/>
      <c r="F4" s="423"/>
      <c r="G4" s="423"/>
      <c r="H4" s="423"/>
    </row>
    <row r="5" spans="2:8" ht="15" customHeight="1">
      <c r="B5" s="454"/>
      <c r="C5" s="455"/>
      <c r="D5" s="455"/>
      <c r="E5" s="455"/>
      <c r="F5" s="455"/>
      <c r="G5" s="455"/>
      <c r="H5" s="455"/>
    </row>
    <row r="6" spans="2:8" ht="15" customHeight="1">
      <c r="B6" s="456" t="s">
        <v>1649</v>
      </c>
      <c r="C6" s="457" t="s">
        <v>1759</v>
      </c>
      <c r="D6" s="457" t="s">
        <v>1760</v>
      </c>
      <c r="E6" s="457" t="s">
        <v>1761</v>
      </c>
      <c r="F6" s="457" t="s">
        <v>1870</v>
      </c>
      <c r="G6" s="457" t="s">
        <v>1871</v>
      </c>
      <c r="H6" s="457" t="s">
        <v>821</v>
      </c>
    </row>
    <row r="7" spans="2:8" ht="15" customHeight="1">
      <c r="B7" s="403">
        <v>1</v>
      </c>
      <c r="C7" s="460" t="s">
        <v>1883</v>
      </c>
      <c r="D7" s="356"/>
      <c r="E7" s="522"/>
      <c r="F7" s="460"/>
      <c r="G7" s="460"/>
      <c r="H7" s="459" t="s">
        <v>1653</v>
      </c>
    </row>
    <row r="8" spans="2:8" ht="15" customHeight="1">
      <c r="B8" s="403">
        <v>2</v>
      </c>
      <c r="C8" s="460" t="s">
        <v>1884</v>
      </c>
      <c r="D8" s="356"/>
      <c r="E8" s="522"/>
      <c r="F8" s="460"/>
      <c r="G8" s="460"/>
      <c r="H8" s="459" t="s">
        <v>1653</v>
      </c>
    </row>
    <row r="9" spans="2:8" ht="15" customHeight="1">
      <c r="B9" s="403">
        <v>3</v>
      </c>
      <c r="C9" s="504" t="s">
        <v>1885</v>
      </c>
      <c r="D9" s="356"/>
      <c r="E9" s="522"/>
      <c r="F9" s="460"/>
      <c r="G9" s="460"/>
      <c r="H9" s="459" t="s">
        <v>1653</v>
      </c>
    </row>
  </sheetData>
  <mergeCells count="2">
    <mergeCell ref="B2:H2"/>
    <mergeCell ref="B3:H3"/>
  </mergeCells>
  <hyperlinks>
    <hyperlink ref="C9" r:id="rId1" xr:uid="{5503FEFA-89B6-42AC-A5F0-62D1172CEC74}"/>
  </hyperlink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D8F88-C730-46EC-865E-2FA2E95FF653}">
  <sheetPr>
    <outlinePr summaryBelow="0" summaryRight="0"/>
  </sheetPr>
  <dimension ref="B1:I1000"/>
  <sheetViews>
    <sheetView showGridLines="0" workbookViewId="0"/>
  </sheetViews>
  <sheetFormatPr defaultColWidth="12.6328125" defaultRowHeight="15" customHeight="1"/>
  <cols>
    <col min="1" max="1" width="4.6328125" style="350" customWidth="1"/>
    <col min="2" max="2" width="9.08984375" style="350" customWidth="1"/>
    <col min="3" max="3" width="19.453125" style="350" customWidth="1"/>
    <col min="4" max="4" width="24" style="350" customWidth="1"/>
    <col min="5" max="5" width="16.08984375" style="350" customWidth="1"/>
    <col min="6" max="6" width="22.26953125" style="350" customWidth="1"/>
    <col min="7" max="7" width="34.6328125" style="350" customWidth="1"/>
    <col min="8" max="8" width="24.36328125" style="350" customWidth="1"/>
    <col min="9" max="9" width="6.7265625" style="350" customWidth="1"/>
    <col min="10" max="16384" width="12.6328125" style="350"/>
  </cols>
  <sheetData>
    <row r="1" spans="2:9" ht="15.75" customHeight="1"/>
    <row r="2" spans="2:9" ht="15.75" customHeight="1">
      <c r="B2" s="396" t="s">
        <v>1661</v>
      </c>
      <c r="C2" s="365"/>
      <c r="D2" s="365"/>
      <c r="E2" s="365"/>
      <c r="F2" s="365"/>
      <c r="G2" s="365"/>
      <c r="H2" s="365"/>
      <c r="I2" s="352"/>
    </row>
    <row r="3" spans="2:9" ht="15.75" customHeight="1">
      <c r="B3" s="471" t="s">
        <v>1787</v>
      </c>
      <c r="C3" s="368"/>
      <c r="D3" s="368"/>
      <c r="E3" s="368"/>
      <c r="F3" s="368"/>
      <c r="G3" s="368"/>
      <c r="H3" s="368"/>
      <c r="I3" s="362"/>
    </row>
    <row r="4" spans="2:9" ht="15.75" customHeight="1">
      <c r="B4" s="453"/>
      <c r="C4" s="423"/>
      <c r="D4" s="423"/>
      <c r="E4" s="423"/>
      <c r="F4" s="423"/>
      <c r="G4" s="423"/>
      <c r="H4" s="423"/>
      <c r="I4" s="423"/>
    </row>
    <row r="5" spans="2:9" ht="15.75" customHeight="1">
      <c r="B5" s="454"/>
      <c r="C5" s="455"/>
      <c r="D5" s="455"/>
      <c r="E5" s="455"/>
      <c r="F5" s="455"/>
      <c r="G5" s="455"/>
      <c r="H5" s="455"/>
      <c r="I5" s="455"/>
    </row>
    <row r="6" spans="2:9" ht="15.75" customHeight="1">
      <c r="B6" s="456" t="s">
        <v>1649</v>
      </c>
      <c r="C6" s="457" t="s">
        <v>1759</v>
      </c>
      <c r="D6" s="457" t="s">
        <v>1760</v>
      </c>
      <c r="E6" s="457" t="s">
        <v>1761</v>
      </c>
      <c r="F6" s="457" t="s">
        <v>1762</v>
      </c>
      <c r="G6" s="457" t="s">
        <v>1763</v>
      </c>
      <c r="H6" s="457" t="s">
        <v>1764</v>
      </c>
      <c r="I6" s="457" t="s">
        <v>821</v>
      </c>
    </row>
    <row r="7" spans="2:9" ht="15.75" customHeight="1">
      <c r="B7" s="403">
        <v>1</v>
      </c>
      <c r="C7" s="466" t="s">
        <v>1842</v>
      </c>
      <c r="D7" s="523" t="s">
        <v>1643</v>
      </c>
      <c r="E7" s="359" t="s">
        <v>1886</v>
      </c>
      <c r="F7" s="354" t="s">
        <v>1887</v>
      </c>
      <c r="G7" s="472" t="s">
        <v>1888</v>
      </c>
      <c r="H7" s="460" t="s">
        <v>1889</v>
      </c>
      <c r="I7" s="459" t="s">
        <v>1653</v>
      </c>
    </row>
    <row r="8" spans="2:9" ht="15.75" customHeight="1">
      <c r="B8" s="403">
        <v>2</v>
      </c>
      <c r="C8" s="428" t="s">
        <v>1809</v>
      </c>
      <c r="D8" s="523" t="s">
        <v>1643</v>
      </c>
      <c r="E8" s="359" t="s">
        <v>1886</v>
      </c>
      <c r="F8" s="354" t="s">
        <v>1887</v>
      </c>
      <c r="G8" s="472" t="s">
        <v>1888</v>
      </c>
      <c r="H8" s="483" t="s">
        <v>1890</v>
      </c>
      <c r="I8" s="459" t="s">
        <v>1653</v>
      </c>
    </row>
    <row r="9" spans="2:9" ht="15.75" customHeight="1">
      <c r="B9" s="403">
        <v>3</v>
      </c>
      <c r="C9" s="460" t="s">
        <v>1772</v>
      </c>
      <c r="D9" s="523" t="s">
        <v>1643</v>
      </c>
      <c r="E9" s="359" t="s">
        <v>1886</v>
      </c>
      <c r="F9" s="354" t="s">
        <v>1887</v>
      </c>
      <c r="G9" s="472" t="s">
        <v>1888</v>
      </c>
      <c r="H9" s="484" t="s">
        <v>1684</v>
      </c>
      <c r="I9" s="459" t="s">
        <v>1653</v>
      </c>
    </row>
    <row r="10" spans="2:9" ht="15.75" customHeight="1">
      <c r="B10" s="454"/>
      <c r="C10" s="455"/>
      <c r="D10" s="455"/>
      <c r="E10" s="455"/>
      <c r="F10" s="455"/>
      <c r="G10" s="455"/>
      <c r="H10" s="455"/>
      <c r="I10" s="455"/>
    </row>
    <row r="11" spans="2:9" ht="15.75" customHeight="1">
      <c r="B11" s="456" t="s">
        <v>1649</v>
      </c>
      <c r="C11" s="457" t="s">
        <v>1759</v>
      </c>
      <c r="D11" s="457" t="s">
        <v>1760</v>
      </c>
      <c r="E11" s="457" t="s">
        <v>1761</v>
      </c>
      <c r="F11" s="457" t="s">
        <v>1762</v>
      </c>
      <c r="G11" s="457" t="s">
        <v>1763</v>
      </c>
      <c r="H11" s="457" t="s">
        <v>1764</v>
      </c>
      <c r="I11" s="457" t="s">
        <v>821</v>
      </c>
    </row>
    <row r="12" spans="2:9" ht="15.75" customHeight="1">
      <c r="B12" s="403">
        <v>1</v>
      </c>
      <c r="C12" s="428"/>
      <c r="D12" s="356"/>
      <c r="E12" s="359"/>
      <c r="F12" s="465"/>
      <c r="G12" s="465"/>
      <c r="H12" s="460"/>
      <c r="I12" s="459" t="s">
        <v>1653</v>
      </c>
    </row>
    <row r="13" spans="2:9" ht="15.75" customHeight="1">
      <c r="B13" s="403">
        <v>2</v>
      </c>
      <c r="C13" s="468"/>
      <c r="D13" s="356"/>
      <c r="E13" s="359"/>
      <c r="F13" s="465"/>
      <c r="G13" s="465"/>
      <c r="H13" s="429"/>
      <c r="I13" s="459" t="s">
        <v>1653</v>
      </c>
    </row>
    <row r="14" spans="2:9" ht="15.75" customHeight="1">
      <c r="B14" s="403">
        <v>3</v>
      </c>
      <c r="C14" s="466"/>
      <c r="D14" s="356"/>
      <c r="E14" s="359"/>
      <c r="F14" s="465"/>
      <c r="G14" s="465"/>
      <c r="H14" s="429"/>
      <c r="I14" s="459" t="s">
        <v>1653</v>
      </c>
    </row>
    <row r="15" spans="2:9" ht="15.75" customHeight="1">
      <c r="B15" s="454"/>
      <c r="C15" s="455"/>
      <c r="D15" s="455"/>
      <c r="E15" s="455"/>
      <c r="F15" s="455"/>
      <c r="G15" s="455"/>
      <c r="H15" s="455"/>
      <c r="I15" s="455"/>
    </row>
    <row r="16" spans="2:9" ht="15.75" customHeight="1">
      <c r="B16" s="456" t="s">
        <v>1649</v>
      </c>
      <c r="C16" s="457" t="s">
        <v>1759</v>
      </c>
      <c r="D16" s="457" t="s">
        <v>1760</v>
      </c>
      <c r="E16" s="457" t="s">
        <v>1761</v>
      </c>
      <c r="F16" s="457" t="s">
        <v>1762</v>
      </c>
      <c r="G16" s="457" t="s">
        <v>1763</v>
      </c>
      <c r="H16" s="457" t="s">
        <v>1764</v>
      </c>
      <c r="I16" s="457" t="s">
        <v>821</v>
      </c>
    </row>
    <row r="17" spans="2:9" ht="15.75" customHeight="1">
      <c r="B17" s="403">
        <v>1</v>
      </c>
      <c r="C17" s="428" t="s">
        <v>1768</v>
      </c>
      <c r="D17" s="523" t="s">
        <v>1643</v>
      </c>
      <c r="E17" s="359" t="s">
        <v>1886</v>
      </c>
      <c r="F17" s="354" t="s">
        <v>1887</v>
      </c>
      <c r="G17" s="472" t="s">
        <v>1888</v>
      </c>
      <c r="H17" s="460" t="s">
        <v>1891</v>
      </c>
      <c r="I17" s="459" t="s">
        <v>1653</v>
      </c>
    </row>
    <row r="18" spans="2:9" ht="15.75" customHeight="1">
      <c r="B18" s="403">
        <v>2</v>
      </c>
      <c r="C18" s="468" t="s">
        <v>1808</v>
      </c>
      <c r="D18" s="523" t="s">
        <v>1643</v>
      </c>
      <c r="E18" s="359" t="s">
        <v>1886</v>
      </c>
      <c r="F18" s="354" t="s">
        <v>1887</v>
      </c>
      <c r="G18" s="472" t="s">
        <v>1888</v>
      </c>
      <c r="H18" s="484" t="s">
        <v>1892</v>
      </c>
      <c r="I18" s="459" t="s">
        <v>1653</v>
      </c>
    </row>
    <row r="19" spans="2:9" ht="15.75" customHeight="1"/>
    <row r="20" spans="2:9" ht="15.75" customHeight="1"/>
    <row r="21" spans="2:9" ht="15.75" customHeight="1"/>
    <row r="22" spans="2:9" ht="15.75" customHeight="1"/>
    <row r="23" spans="2:9" ht="15.75" customHeight="1"/>
    <row r="24" spans="2:9" ht="15.75" customHeight="1"/>
    <row r="25" spans="2:9" ht="15.75" customHeight="1"/>
    <row r="26" spans="2:9" ht="15.75" customHeight="1"/>
    <row r="27" spans="2:9" ht="15.75" customHeight="1"/>
    <row r="28" spans="2:9" ht="15.75" customHeight="1"/>
    <row r="29" spans="2:9" ht="15.75" customHeight="1"/>
    <row r="30" spans="2:9" ht="15.75" customHeight="1"/>
    <row r="31" spans="2:9" ht="15.75" customHeight="1"/>
    <row r="32" spans="2: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2:I2"/>
    <mergeCell ref="B3:I3"/>
  </mergeCells>
  <hyperlinks>
    <hyperlink ref="C7" r:id="rId1" xr:uid="{D842201E-2C95-4F59-851E-CAA42128D245}"/>
    <hyperlink ref="G7" r:id="rId2" xr:uid="{68BA2346-4050-46A9-926F-DE7D2DDDA78A}"/>
    <hyperlink ref="H7" r:id="rId3" xr:uid="{BFC4D053-FB61-48C9-A9C8-E00CDAA2F105}"/>
    <hyperlink ref="G8" r:id="rId4" xr:uid="{1EDDEB9E-0E8C-4505-8616-6B31F4FFE3FB}"/>
    <hyperlink ref="H8" r:id="rId5" xr:uid="{8AE09709-BC17-4967-9EF6-1D33311F6D73}"/>
    <hyperlink ref="G9" r:id="rId6" xr:uid="{8CCDAC66-92C6-4194-99D1-FE4852ABA2BA}"/>
    <hyperlink ref="H9" r:id="rId7" xr:uid="{74DE1BF2-02EE-4C35-86D0-7037CD890347}"/>
    <hyperlink ref="G17" r:id="rId8" xr:uid="{EEB1DEB0-C334-4C9C-94D0-C79DC7FC3D6F}"/>
    <hyperlink ref="H17" r:id="rId9" xr:uid="{3B898ABA-0B95-497E-9138-88CE3DEB7CB9}"/>
    <hyperlink ref="G18" r:id="rId10" xr:uid="{3A213D75-F016-44A2-AF2B-7CBE2F617810}"/>
    <hyperlink ref="H18" r:id="rId11" xr:uid="{03E7320B-0007-4192-94BE-467D4340B116}"/>
  </hyperlink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CB7D8-3242-4E97-A760-73901171303C}">
  <sheetPr>
    <outlinePr summaryBelow="0" summaryRight="0"/>
  </sheetPr>
  <dimension ref="B1:E996"/>
  <sheetViews>
    <sheetView showGridLines="0" workbookViewId="0"/>
  </sheetViews>
  <sheetFormatPr defaultColWidth="12.6328125" defaultRowHeight="15" customHeight="1"/>
  <cols>
    <col min="1" max="2" width="12.6328125" style="350" customWidth="1"/>
    <col min="3" max="3" width="26" style="350" customWidth="1"/>
    <col min="4" max="4" width="29.90625" style="350" customWidth="1"/>
    <col min="5" max="6" width="12.6328125" style="350" customWidth="1"/>
    <col min="7" max="16384" width="12.6328125" style="350"/>
  </cols>
  <sheetData>
    <row r="1" spans="2:5" ht="15.75" customHeight="1"/>
    <row r="2" spans="2:5" ht="15.75" customHeight="1">
      <c r="B2" s="396" t="s">
        <v>1662</v>
      </c>
      <c r="C2" s="365"/>
      <c r="D2" s="365"/>
      <c r="E2" s="352"/>
    </row>
    <row r="3" spans="2:5" ht="15.75" customHeight="1">
      <c r="B3" s="471" t="s">
        <v>1787</v>
      </c>
      <c r="C3" s="368"/>
      <c r="D3" s="368"/>
      <c r="E3" s="362"/>
    </row>
    <row r="4" spans="2:5" ht="15.75" customHeight="1">
      <c r="B4" s="453"/>
      <c r="C4" s="423"/>
      <c r="D4" s="423"/>
      <c r="E4" s="423"/>
    </row>
    <row r="5" spans="2:5" ht="15.75" customHeight="1">
      <c r="B5" s="454"/>
      <c r="C5" s="455"/>
      <c r="D5" s="455"/>
      <c r="E5" s="455"/>
    </row>
    <row r="6" spans="2:5" ht="15.75" customHeight="1">
      <c r="B6" s="456" t="s">
        <v>1649</v>
      </c>
      <c r="C6" s="457" t="s">
        <v>1759</v>
      </c>
      <c r="D6" s="457" t="s">
        <v>1764</v>
      </c>
      <c r="E6" s="457" t="s">
        <v>821</v>
      </c>
    </row>
    <row r="7" spans="2:5" ht="15.75" customHeight="1">
      <c r="B7" s="403">
        <v>1</v>
      </c>
      <c r="C7" s="460" t="s">
        <v>1893</v>
      </c>
      <c r="D7" s="484" t="s">
        <v>1894</v>
      </c>
      <c r="E7" s="459" t="s">
        <v>1653</v>
      </c>
    </row>
    <row r="8" spans="2:5" ht="15.75" customHeight="1">
      <c r="B8" s="403">
        <v>2</v>
      </c>
      <c r="C8" s="460" t="s">
        <v>1893</v>
      </c>
      <c r="D8" s="484" t="s">
        <v>1895</v>
      </c>
      <c r="E8" s="459" t="s">
        <v>1653</v>
      </c>
    </row>
    <row r="9" spans="2:5" ht="15.75" customHeight="1">
      <c r="B9" s="454"/>
      <c r="C9" s="455"/>
      <c r="D9" s="455"/>
      <c r="E9" s="455"/>
    </row>
    <row r="10" spans="2:5" ht="15.75" customHeight="1">
      <c r="B10" s="456" t="s">
        <v>1649</v>
      </c>
      <c r="C10" s="457" t="s">
        <v>1759</v>
      </c>
      <c r="D10" s="457" t="s">
        <v>1764</v>
      </c>
      <c r="E10" s="457" t="s">
        <v>821</v>
      </c>
    </row>
    <row r="11" spans="2:5" ht="15.75" customHeight="1">
      <c r="B11" s="403">
        <v>1</v>
      </c>
      <c r="C11" s="460" t="s">
        <v>1893</v>
      </c>
      <c r="D11" s="484" t="s">
        <v>1896</v>
      </c>
      <c r="E11" s="459" t="s">
        <v>1653</v>
      </c>
    </row>
    <row r="12" spans="2:5" ht="15.75" customHeight="1">
      <c r="B12" s="403">
        <v>2</v>
      </c>
      <c r="C12" s="460" t="s">
        <v>1893</v>
      </c>
      <c r="D12" s="484" t="s">
        <v>1897</v>
      </c>
      <c r="E12" s="459" t="s">
        <v>1653</v>
      </c>
    </row>
    <row r="13" spans="2:5" ht="15.75" customHeight="1">
      <c r="B13" s="454"/>
      <c r="C13" s="455"/>
      <c r="D13" s="455"/>
      <c r="E13" s="455"/>
    </row>
    <row r="14" spans="2:5" ht="15.75" customHeight="1">
      <c r="B14" s="456" t="s">
        <v>1649</v>
      </c>
      <c r="C14" s="457" t="s">
        <v>1759</v>
      </c>
      <c r="D14" s="457" t="s">
        <v>1764</v>
      </c>
      <c r="E14" s="457" t="s">
        <v>821</v>
      </c>
    </row>
    <row r="15" spans="2:5" ht="15.75" customHeight="1">
      <c r="B15" s="403">
        <v>1</v>
      </c>
      <c r="C15" s="460" t="s">
        <v>1893</v>
      </c>
      <c r="D15" s="484" t="s">
        <v>1898</v>
      </c>
      <c r="E15" s="459" t="s">
        <v>1653</v>
      </c>
    </row>
    <row r="16" spans="2:5" ht="15.75" customHeight="1">
      <c r="B16" s="403">
        <v>2</v>
      </c>
      <c r="C16" s="460" t="s">
        <v>1893</v>
      </c>
      <c r="D16" s="484" t="s">
        <v>1899</v>
      </c>
      <c r="E16" s="459" t="s">
        <v>1653</v>
      </c>
    </row>
    <row r="17" spans="2:5" ht="15.75" customHeight="1">
      <c r="B17" s="454"/>
      <c r="C17" s="455"/>
      <c r="D17" s="455"/>
      <c r="E17" s="455"/>
    </row>
    <row r="18" spans="2:5" ht="15.75" customHeight="1">
      <c r="B18" s="456" t="s">
        <v>1649</v>
      </c>
      <c r="C18" s="457" t="s">
        <v>1759</v>
      </c>
      <c r="D18" s="457" t="s">
        <v>1764</v>
      </c>
      <c r="E18" s="457" t="s">
        <v>821</v>
      </c>
    </row>
    <row r="19" spans="2:5" ht="15.75" customHeight="1">
      <c r="B19" s="403">
        <v>1</v>
      </c>
      <c r="C19" s="460" t="s">
        <v>1893</v>
      </c>
      <c r="D19" s="484" t="s">
        <v>1900</v>
      </c>
      <c r="E19" s="459" t="s">
        <v>1653</v>
      </c>
    </row>
    <row r="20" spans="2:5" ht="15.75" customHeight="1">
      <c r="B20" s="403">
        <v>2</v>
      </c>
      <c r="C20" s="460" t="s">
        <v>1893</v>
      </c>
      <c r="D20" s="484" t="s">
        <v>1901</v>
      </c>
      <c r="E20" s="459" t="s">
        <v>1653</v>
      </c>
    </row>
    <row r="21" spans="2:5" ht="15.75" customHeight="1">
      <c r="B21" s="403">
        <v>3</v>
      </c>
      <c r="C21" s="460" t="s">
        <v>1893</v>
      </c>
      <c r="D21" s="484" t="s">
        <v>1902</v>
      </c>
      <c r="E21" s="459" t="s">
        <v>1653</v>
      </c>
    </row>
    <row r="22" spans="2:5" ht="15.75" customHeight="1">
      <c r="B22" s="454"/>
      <c r="C22" s="455"/>
      <c r="D22" s="455"/>
      <c r="E22" s="455"/>
    </row>
    <row r="23" spans="2:5" ht="15.75" customHeight="1"/>
    <row r="24" spans="2:5" ht="15.75" customHeight="1"/>
    <row r="25" spans="2:5" ht="15.75" customHeight="1"/>
    <row r="26" spans="2:5" ht="15.75" customHeight="1"/>
    <row r="27" spans="2:5" ht="15.75" customHeight="1"/>
    <row r="28" spans="2:5" ht="15.75" customHeight="1"/>
    <row r="29" spans="2:5" ht="15.75" customHeight="1"/>
    <row r="30" spans="2:5" ht="15.75" customHeight="1"/>
    <row r="31" spans="2:5" ht="15.75" customHeight="1"/>
    <row r="32" spans="2:5"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2">
    <mergeCell ref="B2:E2"/>
    <mergeCell ref="B3:E3"/>
  </mergeCells>
  <hyperlinks>
    <hyperlink ref="D7" r:id="rId1" xr:uid="{7BCD25E7-B8B0-491C-9F65-E9B5D55F09F6}"/>
    <hyperlink ref="D8" r:id="rId2" xr:uid="{4D03B595-8E4A-43E4-ADCE-BAF9D5DE6FFB}"/>
    <hyperlink ref="D11" r:id="rId3" xr:uid="{74EFA6BA-7C66-49E3-A8C6-2B18FA7D83F7}"/>
    <hyperlink ref="D12" r:id="rId4" xr:uid="{30EEBCA1-E970-47AB-9B9B-7055EEF0BB63}"/>
    <hyperlink ref="D15" r:id="rId5" xr:uid="{055F05C3-FFC0-4E6C-B449-7FBAE5402C58}"/>
    <hyperlink ref="D16" r:id="rId6" xr:uid="{58B98451-4834-4819-94B7-FDC36FDC7572}"/>
    <hyperlink ref="D19" r:id="rId7" xr:uid="{579E3D04-E177-404A-B0D9-8C9C2571C5AF}"/>
    <hyperlink ref="D20" r:id="rId8" xr:uid="{A3177FC0-BC0D-4D51-A0CA-89274776FC8C}"/>
    <hyperlink ref="D21" r:id="rId9" xr:uid="{59E78C2A-8DCB-4FA9-8CE5-A2D14C4A7A91}"/>
  </hyperlink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A69E4-2C65-4125-BA4F-44F33CD24254}">
  <sheetPr>
    <outlinePr summaryBelow="0" summaryRight="0"/>
  </sheetPr>
  <dimension ref="B1:H993"/>
  <sheetViews>
    <sheetView showGridLines="0" workbookViewId="0"/>
  </sheetViews>
  <sheetFormatPr defaultColWidth="12.6328125" defaultRowHeight="15" customHeight="1"/>
  <cols>
    <col min="1" max="1" width="4.453125" style="350" customWidth="1"/>
    <col min="2" max="2" width="9.08984375" style="350" customWidth="1"/>
    <col min="3" max="3" width="23.453125" style="350" customWidth="1"/>
    <col min="4" max="4" width="23.36328125" style="350" customWidth="1"/>
    <col min="5" max="5" width="14" style="350" customWidth="1"/>
    <col min="6" max="6" width="34.90625" style="350" customWidth="1"/>
    <col min="7" max="7" width="30.453125" style="350" customWidth="1"/>
    <col min="8" max="8" width="8.90625" style="350" customWidth="1"/>
    <col min="9" max="16384" width="12.6328125" style="350"/>
  </cols>
  <sheetData>
    <row r="1" spans="2:8" ht="15.75" customHeight="1"/>
    <row r="2" spans="2:8" ht="15.75" customHeight="1">
      <c r="B2" s="396" t="s">
        <v>1658</v>
      </c>
      <c r="C2" s="365"/>
      <c r="D2" s="365"/>
      <c r="E2" s="365"/>
      <c r="F2" s="365"/>
      <c r="G2" s="365"/>
      <c r="H2" s="352"/>
    </row>
    <row r="3" spans="2:8" ht="15.75" customHeight="1">
      <c r="B3" s="471" t="s">
        <v>1903</v>
      </c>
      <c r="C3" s="368"/>
      <c r="D3" s="368"/>
      <c r="E3" s="368"/>
      <c r="F3" s="368"/>
      <c r="G3" s="368"/>
      <c r="H3" s="362"/>
    </row>
    <row r="4" spans="2:8" ht="15.75" customHeight="1">
      <c r="B4" s="453"/>
      <c r="C4" s="423"/>
      <c r="D4" s="423"/>
      <c r="E4" s="423"/>
      <c r="F4" s="423"/>
      <c r="G4" s="423"/>
      <c r="H4" s="423"/>
    </row>
    <row r="5" spans="2:8" ht="15.75" customHeight="1">
      <c r="B5" s="454"/>
      <c r="C5" s="455"/>
      <c r="D5" s="455"/>
      <c r="E5" s="455"/>
      <c r="F5" s="455"/>
      <c r="G5" s="455"/>
      <c r="H5" s="455"/>
    </row>
    <row r="6" spans="2:8" ht="15.75" customHeight="1">
      <c r="B6" s="456" t="s">
        <v>1649</v>
      </c>
      <c r="C6" s="457" t="s">
        <v>1759</v>
      </c>
      <c r="D6" s="457" t="s">
        <v>1760</v>
      </c>
      <c r="E6" s="457" t="s">
        <v>1761</v>
      </c>
      <c r="F6" s="457" t="s">
        <v>1763</v>
      </c>
      <c r="G6" s="457" t="s">
        <v>1764</v>
      </c>
      <c r="H6" s="457" t="s">
        <v>821</v>
      </c>
    </row>
    <row r="7" spans="2:8" ht="15.75" customHeight="1">
      <c r="B7" s="403">
        <v>1</v>
      </c>
      <c r="C7" s="460" t="s">
        <v>1819</v>
      </c>
      <c r="D7" s="356"/>
      <c r="E7" s="359"/>
      <c r="F7" s="429"/>
      <c r="G7" s="429"/>
      <c r="H7" s="459" t="s">
        <v>1653</v>
      </c>
    </row>
    <row r="8" spans="2:8" ht="15.75" customHeight="1">
      <c r="B8" s="403">
        <v>2</v>
      </c>
      <c r="C8" s="429" t="s">
        <v>1820</v>
      </c>
      <c r="D8" s="356"/>
      <c r="E8" s="359"/>
      <c r="F8" s="429"/>
      <c r="G8" s="429"/>
      <c r="H8" s="459" t="s">
        <v>1653</v>
      </c>
    </row>
    <row r="9" spans="2:8" ht="15.75" customHeight="1">
      <c r="B9" s="403">
        <v>3</v>
      </c>
      <c r="C9" s="429" t="s">
        <v>1821</v>
      </c>
      <c r="D9" s="356"/>
      <c r="E9" s="359"/>
      <c r="F9" s="429"/>
      <c r="G9" s="429"/>
      <c r="H9" s="459" t="s">
        <v>1653</v>
      </c>
    </row>
    <row r="10" spans="2:8" ht="15.75" customHeight="1">
      <c r="B10" s="403">
        <v>4</v>
      </c>
      <c r="C10" s="460" t="s">
        <v>1818</v>
      </c>
      <c r="D10" s="356"/>
      <c r="E10" s="359"/>
      <c r="F10" s="429"/>
      <c r="G10" s="429"/>
      <c r="H10" s="459" t="s">
        <v>1653</v>
      </c>
    </row>
    <row r="11" spans="2:8" ht="15.75" customHeight="1">
      <c r="B11" s="403">
        <v>5</v>
      </c>
      <c r="C11" s="429" t="s">
        <v>1780</v>
      </c>
      <c r="D11" s="356"/>
      <c r="E11" s="359"/>
      <c r="F11" s="429"/>
      <c r="G11" s="429"/>
      <c r="H11" s="459" t="s">
        <v>1653</v>
      </c>
    </row>
    <row r="12" spans="2:8" ht="15.75" customHeight="1">
      <c r="B12" s="454"/>
      <c r="C12" s="455"/>
      <c r="D12" s="455"/>
      <c r="E12" s="455"/>
      <c r="F12" s="455"/>
      <c r="G12" s="455"/>
      <c r="H12" s="455"/>
    </row>
    <row r="13" spans="2:8" ht="15.75" customHeight="1">
      <c r="B13" s="456" t="s">
        <v>1649</v>
      </c>
      <c r="C13" s="457" t="s">
        <v>1759</v>
      </c>
      <c r="D13" s="457" t="s">
        <v>1760</v>
      </c>
      <c r="E13" s="457" t="s">
        <v>1761</v>
      </c>
      <c r="F13" s="457" t="s">
        <v>1763</v>
      </c>
      <c r="G13" s="457" t="s">
        <v>1764</v>
      </c>
      <c r="H13" s="457" t="s">
        <v>821</v>
      </c>
    </row>
    <row r="14" spans="2:8" ht="15.75" customHeight="1">
      <c r="B14" s="403">
        <v>1</v>
      </c>
      <c r="C14" s="468" t="s">
        <v>1812</v>
      </c>
      <c r="D14" s="356"/>
      <c r="E14" s="359"/>
      <c r="F14" s="429"/>
      <c r="G14" s="429"/>
      <c r="H14" s="459" t="s">
        <v>1653</v>
      </c>
    </row>
    <row r="15" spans="2:8" ht="15.75" customHeight="1">
      <c r="B15" s="403">
        <v>2</v>
      </c>
      <c r="C15" s="473" t="s">
        <v>1765</v>
      </c>
      <c r="D15" s="356"/>
      <c r="E15" s="359"/>
      <c r="F15" s="429"/>
      <c r="G15" s="429"/>
      <c r="H15" s="459" t="s">
        <v>1653</v>
      </c>
    </row>
    <row r="16" spans="2:8" ht="15.75" customHeight="1">
      <c r="B16" s="403">
        <v>3</v>
      </c>
      <c r="C16" s="491" t="s">
        <v>1823</v>
      </c>
      <c r="D16" s="356"/>
      <c r="E16" s="359"/>
      <c r="F16" s="429"/>
      <c r="G16" s="429"/>
      <c r="H16" s="459" t="s">
        <v>1653</v>
      </c>
    </row>
    <row r="17" spans="2:8" ht="15.75" customHeight="1">
      <c r="B17" s="403">
        <v>4</v>
      </c>
      <c r="C17" s="473" t="s">
        <v>1816</v>
      </c>
      <c r="D17" s="356"/>
      <c r="E17" s="359"/>
      <c r="F17" s="429"/>
      <c r="G17" s="429"/>
      <c r="H17" s="459" t="s">
        <v>1653</v>
      </c>
    </row>
    <row r="18" spans="2:8" ht="15.75" customHeight="1">
      <c r="B18" s="403">
        <v>5</v>
      </c>
      <c r="C18" s="428" t="s">
        <v>1822</v>
      </c>
      <c r="D18" s="356"/>
      <c r="E18" s="359"/>
      <c r="F18" s="429"/>
      <c r="G18" s="429"/>
      <c r="H18" s="459" t="s">
        <v>1653</v>
      </c>
    </row>
    <row r="19" spans="2:8" ht="15.75" customHeight="1">
      <c r="B19" s="454"/>
      <c r="C19" s="455"/>
      <c r="D19" s="455"/>
      <c r="E19" s="455"/>
      <c r="F19" s="455"/>
      <c r="G19" s="455"/>
      <c r="H19" s="455"/>
    </row>
    <row r="20" spans="2:8" ht="15.75" customHeight="1">
      <c r="B20" s="456" t="s">
        <v>1649</v>
      </c>
      <c r="C20" s="457" t="s">
        <v>1759</v>
      </c>
      <c r="D20" s="457" t="s">
        <v>1760</v>
      </c>
      <c r="E20" s="457" t="s">
        <v>1761</v>
      </c>
      <c r="F20" s="457" t="s">
        <v>1763</v>
      </c>
      <c r="G20" s="457" t="s">
        <v>1764</v>
      </c>
      <c r="H20" s="457" t="s">
        <v>821</v>
      </c>
    </row>
    <row r="21" spans="2:8" ht="15.75" customHeight="1">
      <c r="B21" s="403">
        <v>1</v>
      </c>
      <c r="C21" s="473" t="s">
        <v>1813</v>
      </c>
      <c r="D21" s="356"/>
      <c r="E21" s="359"/>
      <c r="F21" s="429"/>
      <c r="G21" s="429"/>
      <c r="H21" s="459" t="s">
        <v>1653</v>
      </c>
    </row>
    <row r="22" spans="2:8" ht="15.75" customHeight="1">
      <c r="B22" s="403">
        <v>2</v>
      </c>
      <c r="C22" s="428" t="s">
        <v>1814</v>
      </c>
      <c r="D22" s="356"/>
      <c r="E22" s="359"/>
      <c r="F22" s="429"/>
      <c r="G22" s="429"/>
      <c r="H22" s="459" t="s">
        <v>1653</v>
      </c>
    </row>
    <row r="23" spans="2:8" ht="15.75" customHeight="1">
      <c r="B23" s="403">
        <v>3</v>
      </c>
      <c r="C23" s="467" t="s">
        <v>1815</v>
      </c>
      <c r="D23" s="356"/>
      <c r="E23" s="359"/>
      <c r="F23" s="429"/>
      <c r="G23" s="429"/>
      <c r="H23" s="459" t="s">
        <v>1653</v>
      </c>
    </row>
    <row r="24" spans="2:8" ht="15.75" customHeight="1">
      <c r="B24" s="403">
        <v>4</v>
      </c>
      <c r="C24" s="504" t="s">
        <v>1904</v>
      </c>
      <c r="D24" s="356"/>
      <c r="E24" s="359"/>
      <c r="F24" s="429"/>
      <c r="G24" s="429"/>
      <c r="H24" s="459" t="s">
        <v>1653</v>
      </c>
    </row>
    <row r="25" spans="2:8" ht="15.75" customHeight="1">
      <c r="B25" s="403">
        <v>5</v>
      </c>
      <c r="C25" s="429" t="s">
        <v>1905</v>
      </c>
      <c r="D25" s="356"/>
      <c r="E25" s="359"/>
      <c r="F25" s="429"/>
      <c r="G25" s="429"/>
      <c r="H25" s="459" t="s">
        <v>1653</v>
      </c>
    </row>
    <row r="26" spans="2:8" ht="15.75" customHeight="1">
      <c r="B26" s="454"/>
      <c r="C26" s="455"/>
      <c r="D26" s="455"/>
      <c r="E26" s="455"/>
      <c r="F26" s="455"/>
      <c r="G26" s="455"/>
      <c r="H26" s="455"/>
    </row>
    <row r="27" spans="2:8" ht="15.75" customHeight="1">
      <c r="B27" s="456" t="s">
        <v>1649</v>
      </c>
      <c r="C27" s="457" t="s">
        <v>1759</v>
      </c>
      <c r="D27" s="457" t="s">
        <v>1760</v>
      </c>
      <c r="E27" s="457" t="s">
        <v>1761</v>
      </c>
      <c r="F27" s="457" t="s">
        <v>1763</v>
      </c>
      <c r="G27" s="457" t="s">
        <v>1764</v>
      </c>
      <c r="H27" s="457" t="s">
        <v>821</v>
      </c>
    </row>
    <row r="28" spans="2:8" ht="15.75" customHeight="1">
      <c r="B28" s="403">
        <v>1</v>
      </c>
      <c r="C28" s="429" t="s">
        <v>1821</v>
      </c>
      <c r="D28" s="356"/>
      <c r="E28" s="359"/>
      <c r="F28" s="429"/>
      <c r="G28" s="429"/>
      <c r="H28" s="459" t="s">
        <v>1653</v>
      </c>
    </row>
    <row r="29" spans="2:8" ht="15.75" customHeight="1">
      <c r="B29" s="403">
        <v>2</v>
      </c>
      <c r="C29" s="460" t="s">
        <v>1818</v>
      </c>
      <c r="D29" s="356"/>
      <c r="E29" s="359"/>
      <c r="F29" s="429"/>
      <c r="G29" s="429"/>
      <c r="H29" s="459" t="s">
        <v>1653</v>
      </c>
    </row>
    <row r="30" spans="2:8" ht="15.75" customHeight="1">
      <c r="B30" s="403">
        <v>3</v>
      </c>
      <c r="C30" s="429" t="s">
        <v>1780</v>
      </c>
      <c r="D30" s="356"/>
      <c r="E30" s="359"/>
      <c r="F30" s="429"/>
      <c r="G30" s="429"/>
      <c r="H30" s="459" t="s">
        <v>1653</v>
      </c>
    </row>
    <row r="31" spans="2:8" ht="15.75" customHeight="1">
      <c r="B31" s="403">
        <v>4</v>
      </c>
      <c r="C31" s="460" t="s">
        <v>1819</v>
      </c>
      <c r="D31" s="356"/>
      <c r="E31" s="359"/>
      <c r="F31" s="429"/>
      <c r="G31" s="429"/>
      <c r="H31" s="459" t="s">
        <v>1653</v>
      </c>
    </row>
    <row r="32" spans="2:8" ht="15.75" customHeight="1">
      <c r="B32" s="403">
        <v>5</v>
      </c>
      <c r="C32" s="429" t="s">
        <v>1820</v>
      </c>
      <c r="D32" s="356"/>
      <c r="E32" s="359"/>
      <c r="F32" s="429"/>
      <c r="G32" s="429"/>
      <c r="H32" s="459" t="s">
        <v>1653</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mergeCells count="2">
    <mergeCell ref="B2:H2"/>
    <mergeCell ref="B3:H3"/>
  </mergeCells>
  <hyperlinks>
    <hyperlink ref="C24" r:id="rId1" xr:uid="{11F06A94-64A8-46A7-9761-906440602B6B}"/>
  </hyperlink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F8921-584C-40B7-B933-0A05BE39EFB8}">
  <sheetPr>
    <outlinePr summaryBelow="0" summaryRight="0"/>
  </sheetPr>
  <dimension ref="B1:H998"/>
  <sheetViews>
    <sheetView showGridLines="0" workbookViewId="0"/>
  </sheetViews>
  <sheetFormatPr defaultColWidth="12.6328125" defaultRowHeight="15" customHeight="1"/>
  <cols>
    <col min="1" max="1" width="8.26953125" style="350" customWidth="1"/>
    <col min="2" max="2" width="9.453125" style="350" customWidth="1"/>
    <col min="3" max="3" width="23.453125" style="350" customWidth="1"/>
    <col min="4" max="4" width="25.7265625" style="350" customWidth="1"/>
    <col min="5" max="5" width="15.7265625" style="350" customWidth="1"/>
    <col min="6" max="6" width="29" style="350" customWidth="1"/>
    <col min="7" max="7" width="27.453125" style="350" customWidth="1"/>
    <col min="8" max="8" width="8.08984375" style="350" customWidth="1"/>
    <col min="9" max="16384" width="12.6328125" style="350"/>
  </cols>
  <sheetData>
    <row r="1" spans="2:8" ht="15.75" customHeight="1"/>
    <row r="2" spans="2:8" ht="15.75" customHeight="1">
      <c r="B2" s="520" t="s">
        <v>1667</v>
      </c>
      <c r="C2" s="365"/>
      <c r="D2" s="365"/>
      <c r="E2" s="365"/>
      <c r="F2" s="365"/>
      <c r="G2" s="365"/>
      <c r="H2" s="352"/>
    </row>
    <row r="3" spans="2:8" ht="15.75" customHeight="1">
      <c r="B3" s="471" t="s">
        <v>1787</v>
      </c>
      <c r="C3" s="368"/>
      <c r="D3" s="368"/>
      <c r="E3" s="368"/>
      <c r="F3" s="368"/>
      <c r="G3" s="368"/>
      <c r="H3" s="362"/>
    </row>
    <row r="4" spans="2:8" ht="15.75" customHeight="1">
      <c r="B4" s="453"/>
      <c r="C4" s="423"/>
      <c r="D4" s="423"/>
      <c r="E4" s="423"/>
      <c r="F4" s="423"/>
      <c r="G4" s="423"/>
      <c r="H4" s="423"/>
    </row>
    <row r="5" spans="2:8" ht="15.75" customHeight="1">
      <c r="B5" s="454"/>
      <c r="C5" s="455"/>
      <c r="D5" s="455"/>
      <c r="E5" s="455"/>
      <c r="F5" s="455"/>
      <c r="G5" s="455"/>
      <c r="H5" s="455"/>
    </row>
    <row r="6" spans="2:8" ht="15.75" customHeight="1">
      <c r="B6" s="456" t="s">
        <v>1649</v>
      </c>
      <c r="C6" s="457" t="s">
        <v>1759</v>
      </c>
      <c r="D6" s="457" t="s">
        <v>1760</v>
      </c>
      <c r="E6" s="457" t="s">
        <v>1761</v>
      </c>
      <c r="F6" s="457" t="s">
        <v>1763</v>
      </c>
      <c r="G6" s="457" t="s">
        <v>1764</v>
      </c>
      <c r="H6" s="457" t="s">
        <v>821</v>
      </c>
    </row>
    <row r="7" spans="2:8" ht="15.75" customHeight="1">
      <c r="B7" s="403">
        <v>1</v>
      </c>
      <c r="C7" s="460" t="s">
        <v>1778</v>
      </c>
      <c r="D7" s="524" t="s">
        <v>1643</v>
      </c>
      <c r="E7" s="359" t="s">
        <v>1906</v>
      </c>
      <c r="F7" s="525" t="s">
        <v>1907</v>
      </c>
      <c r="G7" s="356" t="s">
        <v>1738</v>
      </c>
      <c r="H7" s="459" t="s">
        <v>1653</v>
      </c>
    </row>
    <row r="8" spans="2:8" ht="15.75" customHeight="1">
      <c r="B8" s="403">
        <v>2</v>
      </c>
      <c r="C8" s="460" t="s">
        <v>1865</v>
      </c>
      <c r="D8" s="524" t="s">
        <v>1643</v>
      </c>
      <c r="E8" s="359" t="s">
        <v>1906</v>
      </c>
      <c r="F8" s="525" t="s">
        <v>1907</v>
      </c>
      <c r="G8" s="356" t="s">
        <v>1739</v>
      </c>
      <c r="H8" s="459" t="s">
        <v>1653</v>
      </c>
    </row>
    <row r="9" spans="2:8" ht="15.75" customHeight="1">
      <c r="B9" s="403">
        <v>3</v>
      </c>
      <c r="C9" s="460" t="s">
        <v>1908</v>
      </c>
      <c r="D9" s="524" t="s">
        <v>1643</v>
      </c>
      <c r="E9" s="359" t="s">
        <v>1906</v>
      </c>
      <c r="F9" s="525" t="s">
        <v>1907</v>
      </c>
      <c r="G9" s="356" t="s">
        <v>1740</v>
      </c>
      <c r="H9" s="459" t="s">
        <v>1653</v>
      </c>
    </row>
    <row r="10" spans="2:8" ht="15.75" customHeight="1">
      <c r="B10" s="403">
        <v>4</v>
      </c>
      <c r="C10" s="354" t="s">
        <v>1909</v>
      </c>
      <c r="D10" s="524" t="s">
        <v>1643</v>
      </c>
      <c r="E10" s="359" t="s">
        <v>1906</v>
      </c>
      <c r="F10" s="525" t="s">
        <v>1907</v>
      </c>
      <c r="G10" s="356" t="s">
        <v>1741</v>
      </c>
      <c r="H10" s="459" t="s">
        <v>1653</v>
      </c>
    </row>
    <row r="11" spans="2:8" ht="15.75" customHeight="1">
      <c r="B11" s="403">
        <v>5</v>
      </c>
      <c r="C11" s="468" t="s">
        <v>1910</v>
      </c>
      <c r="D11" s="524" t="s">
        <v>1643</v>
      </c>
      <c r="E11" s="449" t="s">
        <v>1743</v>
      </c>
      <c r="F11" s="525" t="s">
        <v>1907</v>
      </c>
      <c r="G11" s="429" t="s">
        <v>1742</v>
      </c>
      <c r="H11" s="459" t="s">
        <v>1653</v>
      </c>
    </row>
    <row r="12" spans="2:8" ht="15.75" customHeight="1">
      <c r="B12" s="454"/>
      <c r="C12" s="455"/>
      <c r="D12" s="455"/>
      <c r="E12" s="455"/>
      <c r="F12" s="455"/>
      <c r="G12" s="455"/>
      <c r="H12" s="455"/>
    </row>
    <row r="13" spans="2:8" ht="15.75" customHeight="1">
      <c r="B13" s="456" t="s">
        <v>1649</v>
      </c>
      <c r="C13" s="457" t="s">
        <v>1759</v>
      </c>
      <c r="D13" s="457" t="s">
        <v>1760</v>
      </c>
      <c r="E13" s="457" t="s">
        <v>1761</v>
      </c>
      <c r="F13" s="457" t="s">
        <v>1763</v>
      </c>
      <c r="G13" s="457" t="s">
        <v>1764</v>
      </c>
      <c r="H13" s="457" t="s">
        <v>821</v>
      </c>
    </row>
    <row r="14" spans="2:8" ht="15.75" customHeight="1">
      <c r="B14" s="403">
        <v>1</v>
      </c>
      <c r="C14" s="468" t="s">
        <v>1770</v>
      </c>
      <c r="D14" s="524" t="s">
        <v>1643</v>
      </c>
      <c r="E14" s="359" t="s">
        <v>1906</v>
      </c>
      <c r="F14" s="525" t="s">
        <v>1907</v>
      </c>
      <c r="G14" s="356" t="s">
        <v>1744</v>
      </c>
      <c r="H14" s="459" t="s">
        <v>1653</v>
      </c>
    </row>
    <row r="15" spans="2:8" ht="15.75" customHeight="1">
      <c r="B15" s="403">
        <v>2</v>
      </c>
      <c r="C15" s="473" t="s">
        <v>1911</v>
      </c>
      <c r="D15" s="524" t="s">
        <v>1643</v>
      </c>
      <c r="E15" s="359" t="s">
        <v>1906</v>
      </c>
      <c r="F15" s="525" t="s">
        <v>1907</v>
      </c>
      <c r="G15" s="429" t="s">
        <v>1745</v>
      </c>
      <c r="H15" s="459" t="s">
        <v>1653</v>
      </c>
    </row>
    <row r="16" spans="2:8" ht="15.75" customHeight="1">
      <c r="B16" s="403">
        <v>3</v>
      </c>
      <c r="C16" s="467" t="s">
        <v>1912</v>
      </c>
      <c r="D16" s="524" t="s">
        <v>1643</v>
      </c>
      <c r="E16" s="359" t="s">
        <v>1906</v>
      </c>
      <c r="F16" s="525" t="s">
        <v>1907</v>
      </c>
      <c r="G16" s="429" t="s">
        <v>1746</v>
      </c>
      <c r="H16" s="459" t="s">
        <v>1653</v>
      </c>
    </row>
    <row r="17" spans="2:8" ht="15.75" customHeight="1">
      <c r="B17" s="403">
        <v>4</v>
      </c>
      <c r="C17" s="473" t="s">
        <v>1913</v>
      </c>
      <c r="D17" s="524" t="s">
        <v>1643</v>
      </c>
      <c r="E17" s="359" t="s">
        <v>1906</v>
      </c>
      <c r="F17" s="525" t="s">
        <v>1907</v>
      </c>
      <c r="G17" s="356" t="s">
        <v>1747</v>
      </c>
      <c r="H17" s="459" t="s">
        <v>1653</v>
      </c>
    </row>
    <row r="18" spans="2:8" ht="15.75" customHeight="1">
      <c r="B18" s="403">
        <v>5</v>
      </c>
      <c r="C18" s="468" t="s">
        <v>1808</v>
      </c>
      <c r="D18" s="524" t="s">
        <v>1643</v>
      </c>
      <c r="E18" s="526" t="s">
        <v>1906</v>
      </c>
      <c r="F18" s="525" t="s">
        <v>1907</v>
      </c>
      <c r="G18" s="356" t="s">
        <v>1748</v>
      </c>
      <c r="H18" s="459" t="s">
        <v>1653</v>
      </c>
    </row>
    <row r="19" spans="2:8" ht="15.75" customHeight="1">
      <c r="B19" s="454"/>
      <c r="C19" s="455"/>
      <c r="D19" s="455"/>
      <c r="E19" s="455"/>
      <c r="F19" s="455"/>
      <c r="G19" s="455"/>
      <c r="H19" s="455"/>
    </row>
    <row r="20" spans="2:8" ht="15.75" customHeight="1">
      <c r="B20" s="456" t="s">
        <v>1649</v>
      </c>
      <c r="C20" s="457" t="s">
        <v>1759</v>
      </c>
      <c r="D20" s="457" t="s">
        <v>1760</v>
      </c>
      <c r="E20" s="457" t="s">
        <v>1761</v>
      </c>
      <c r="F20" s="457" t="s">
        <v>1763</v>
      </c>
      <c r="G20" s="457" t="s">
        <v>1764</v>
      </c>
      <c r="H20" s="457" t="s">
        <v>821</v>
      </c>
    </row>
    <row r="21" spans="2:8" ht="15.75" customHeight="1">
      <c r="B21" s="403">
        <v>1</v>
      </c>
      <c r="C21" s="473" t="s">
        <v>1771</v>
      </c>
      <c r="D21" s="524" t="s">
        <v>1643</v>
      </c>
      <c r="E21" s="359" t="s">
        <v>1906</v>
      </c>
      <c r="F21" s="525" t="s">
        <v>1907</v>
      </c>
      <c r="G21" s="356" t="s">
        <v>1749</v>
      </c>
      <c r="H21" s="459" t="s">
        <v>1653</v>
      </c>
    </row>
    <row r="22" spans="2:8" ht="15.75" customHeight="1">
      <c r="B22" s="403">
        <v>2</v>
      </c>
      <c r="C22" s="428" t="s">
        <v>1865</v>
      </c>
      <c r="D22" s="524" t="s">
        <v>1643</v>
      </c>
      <c r="E22" s="359" t="s">
        <v>1906</v>
      </c>
      <c r="F22" s="525" t="s">
        <v>1907</v>
      </c>
      <c r="G22" s="527" t="s">
        <v>1739</v>
      </c>
      <c r="H22" s="459" t="s">
        <v>1653</v>
      </c>
    </row>
    <row r="23" spans="2:8" ht="15.75" customHeight="1">
      <c r="B23" s="403">
        <v>3</v>
      </c>
      <c r="C23" s="482" t="s">
        <v>1911</v>
      </c>
      <c r="D23" s="524" t="s">
        <v>1643</v>
      </c>
      <c r="E23" s="359" t="s">
        <v>1906</v>
      </c>
      <c r="F23" s="525" t="s">
        <v>1907</v>
      </c>
      <c r="G23" s="429" t="s">
        <v>1745</v>
      </c>
      <c r="H23" s="459" t="s">
        <v>1653</v>
      </c>
    </row>
    <row r="24" spans="2:8" ht="15.75" customHeight="1"/>
    <row r="25" spans="2:8" ht="15.75" customHeight="1"/>
    <row r="26" spans="2:8" ht="15.75" customHeight="1"/>
    <row r="27" spans="2:8" ht="15.75" customHeight="1"/>
    <row r="28" spans="2:8" ht="15.75" customHeight="1"/>
    <row r="29" spans="2:8" ht="15.75" customHeight="1"/>
    <row r="30" spans="2:8" ht="15.75" customHeight="1"/>
    <row r="31" spans="2:8" ht="15.75" customHeight="1"/>
    <row r="32" spans="2:8"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2">
    <mergeCell ref="B2:H2"/>
    <mergeCell ref="B3:H3"/>
  </mergeCells>
  <hyperlinks>
    <hyperlink ref="F7" r:id="rId1" xr:uid="{53ACAFB8-0588-4FD5-97CF-0F9E4791E96A}"/>
    <hyperlink ref="G7" r:id="rId2" xr:uid="{B3E67B8D-E5EC-4DF7-889F-343743A6EA0D}"/>
    <hyperlink ref="F8" r:id="rId3" xr:uid="{70007C9C-C506-4A59-A5E3-CE059A9FE9F4}"/>
    <hyperlink ref="G8" r:id="rId4" xr:uid="{7CC404CC-03DD-482B-BD74-42B3776B2783}"/>
    <hyperlink ref="F9" r:id="rId5" xr:uid="{EBDDF30F-09FA-48F3-897B-0C59D18D3854}"/>
    <hyperlink ref="G9" r:id="rId6" xr:uid="{3E279C8A-3C14-4759-B006-84948E4AB9E2}"/>
    <hyperlink ref="F10" r:id="rId7" xr:uid="{70B8AA9E-1316-4404-84C7-8CC401D0BD0F}"/>
    <hyperlink ref="G10" r:id="rId8" xr:uid="{2914EE1B-D0C9-46FD-83DD-49EEB7543C7A}"/>
    <hyperlink ref="F11" r:id="rId9" xr:uid="{6192FE41-D918-47E2-A33B-CBC504C32F0B}"/>
    <hyperlink ref="G11" r:id="rId10" xr:uid="{E32739C7-C4B5-41BC-AF8B-BE19435F3545}"/>
    <hyperlink ref="F14" r:id="rId11" xr:uid="{6C151367-B9CA-4A72-ADC8-69A1C28C4809}"/>
    <hyperlink ref="G14" r:id="rId12" xr:uid="{96753F37-A65A-4CB8-B34F-1AA4B99AFB0B}"/>
    <hyperlink ref="F15" r:id="rId13" xr:uid="{498C5EF1-B513-405E-BCB4-BF81C835F16B}"/>
    <hyperlink ref="G15" r:id="rId14" xr:uid="{F789C996-4C2C-42A9-8EDE-366CDC5A9AF0}"/>
    <hyperlink ref="F16" r:id="rId15" xr:uid="{6E113E82-667C-4AFC-A73E-95D35237DFF0}"/>
    <hyperlink ref="G16" r:id="rId16" xr:uid="{D7589F1B-2F4B-4361-A683-8182CCB5D37B}"/>
    <hyperlink ref="F17" r:id="rId17" xr:uid="{66D7ABE7-BF5C-4835-85BD-F80A002AB886}"/>
    <hyperlink ref="G17" r:id="rId18" xr:uid="{48C2CB33-3F71-45E8-8E43-938DDE4A3BB3}"/>
    <hyperlink ref="F18" r:id="rId19" xr:uid="{2A42EF10-4CF0-4798-8B89-240C7EFE38FF}"/>
    <hyperlink ref="G18" r:id="rId20" xr:uid="{C99DD6D5-52D3-4D3C-ACB6-AFF7E54F2EC9}"/>
    <hyperlink ref="F21" r:id="rId21" xr:uid="{A2693867-ED3D-46C9-B8CB-50F9DD2F77FA}"/>
    <hyperlink ref="G21" r:id="rId22" xr:uid="{9D4360F8-C4F7-45FC-AC15-D706610AA759}"/>
    <hyperlink ref="F22" r:id="rId23" xr:uid="{F54D58F0-729E-4498-9B2E-6553893F6B82}"/>
    <hyperlink ref="G22" r:id="rId24" xr:uid="{86D316BA-054A-4B37-8F3D-D03C020E1A08}"/>
    <hyperlink ref="C23" r:id="rId25" xr:uid="{98CCC4CE-8400-4CD5-9B29-D1ED7C8989D6}"/>
    <hyperlink ref="F23" r:id="rId26" xr:uid="{D966D10F-4281-42C0-9B4A-7082B6C662AC}"/>
    <hyperlink ref="G23" r:id="rId27" xr:uid="{AC016701-2A95-4BAC-BFB5-7131B89F3D58}"/>
  </hyperlink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354AB-EB0C-4A91-AC89-CB52E34FAF29}">
  <sheetPr>
    <outlinePr summaryBelow="0" summaryRight="0"/>
  </sheetPr>
  <dimension ref="B1:H991"/>
  <sheetViews>
    <sheetView showGridLines="0" workbookViewId="0"/>
  </sheetViews>
  <sheetFormatPr defaultColWidth="12.6328125" defaultRowHeight="15" customHeight="1"/>
  <cols>
    <col min="1" max="1" width="5.36328125" style="350" customWidth="1"/>
    <col min="2" max="2" width="8.7265625" style="350" customWidth="1"/>
    <col min="3" max="3" width="24" style="350" customWidth="1"/>
    <col min="4" max="4" width="27.453125" style="350" customWidth="1"/>
    <col min="5" max="5" width="16.7265625" style="350" customWidth="1"/>
    <col min="6" max="6" width="36.453125" style="350" customWidth="1"/>
    <col min="7" max="7" width="30.36328125" style="350" customWidth="1"/>
    <col min="8" max="8" width="8.6328125" style="350" customWidth="1"/>
    <col min="9" max="16384" width="12.6328125" style="350"/>
  </cols>
  <sheetData>
    <row r="1" spans="2:8" ht="15.75" customHeight="1"/>
    <row r="2" spans="2:8" ht="15.75" customHeight="1">
      <c r="B2" s="520" t="s">
        <v>1667</v>
      </c>
      <c r="C2" s="365"/>
      <c r="D2" s="365"/>
      <c r="E2" s="365"/>
      <c r="F2" s="365"/>
      <c r="G2" s="365"/>
      <c r="H2" s="352"/>
    </row>
    <row r="3" spans="2:8" ht="15.75" customHeight="1">
      <c r="B3" s="471" t="s">
        <v>1787</v>
      </c>
      <c r="C3" s="368"/>
      <c r="D3" s="368"/>
      <c r="E3" s="368"/>
      <c r="F3" s="368"/>
      <c r="G3" s="368"/>
      <c r="H3" s="362"/>
    </row>
    <row r="4" spans="2:8" ht="15.75" customHeight="1">
      <c r="B4" s="453"/>
      <c r="C4" s="423"/>
      <c r="D4" s="423"/>
      <c r="E4" s="423"/>
      <c r="F4" s="423"/>
      <c r="G4" s="423"/>
      <c r="H4" s="423"/>
    </row>
    <row r="5" spans="2:8" ht="15.75" customHeight="1">
      <c r="B5" s="454"/>
      <c r="C5" s="455"/>
      <c r="D5" s="455"/>
      <c r="E5" s="455"/>
      <c r="F5" s="455"/>
      <c r="G5" s="455"/>
      <c r="H5" s="455"/>
    </row>
    <row r="6" spans="2:8" ht="15.75" customHeight="1">
      <c r="B6" s="456" t="s">
        <v>1649</v>
      </c>
      <c r="C6" s="457" t="s">
        <v>1759</v>
      </c>
      <c r="D6" s="457" t="s">
        <v>1760</v>
      </c>
      <c r="E6" s="457" t="s">
        <v>1761</v>
      </c>
      <c r="F6" s="457" t="s">
        <v>1763</v>
      </c>
      <c r="G6" s="457" t="s">
        <v>1764</v>
      </c>
      <c r="H6" s="457" t="s">
        <v>821</v>
      </c>
    </row>
    <row r="7" spans="2:8" ht="15.75" customHeight="1">
      <c r="B7" s="403">
        <v>1</v>
      </c>
      <c r="C7" s="528" t="s">
        <v>1860</v>
      </c>
      <c r="D7" s="524" t="s">
        <v>1643</v>
      </c>
      <c r="E7" s="359" t="s">
        <v>1906</v>
      </c>
      <c r="F7" s="525" t="s">
        <v>1907</v>
      </c>
      <c r="G7" s="484" t="s">
        <v>1751</v>
      </c>
      <c r="H7" s="459" t="s">
        <v>1653</v>
      </c>
    </row>
    <row r="8" spans="2:8" ht="15.75" customHeight="1">
      <c r="B8" s="403">
        <v>2</v>
      </c>
      <c r="C8" s="527" t="s">
        <v>1914</v>
      </c>
      <c r="D8" s="524" t="s">
        <v>1643</v>
      </c>
      <c r="E8" s="359" t="s">
        <v>1906</v>
      </c>
      <c r="F8" s="525" t="s">
        <v>1907</v>
      </c>
      <c r="G8" s="356" t="s">
        <v>1752</v>
      </c>
      <c r="H8" s="459" t="s">
        <v>1653</v>
      </c>
    </row>
    <row r="9" spans="2:8" ht="15.75" customHeight="1">
      <c r="B9" s="403">
        <v>3</v>
      </c>
      <c r="C9" s="527" t="s">
        <v>1783</v>
      </c>
      <c r="D9" s="524" t="s">
        <v>1643</v>
      </c>
      <c r="E9" s="359" t="s">
        <v>1906</v>
      </c>
      <c r="F9" s="525" t="s">
        <v>1907</v>
      </c>
      <c r="G9" s="356" t="s">
        <v>1689</v>
      </c>
      <c r="H9" s="459" t="s">
        <v>1653</v>
      </c>
    </row>
    <row r="10" spans="2:8" ht="15.75" customHeight="1">
      <c r="B10" s="403">
        <v>4</v>
      </c>
      <c r="C10" s="527" t="s">
        <v>1915</v>
      </c>
      <c r="D10" s="524" t="s">
        <v>1643</v>
      </c>
      <c r="E10" s="359" t="s">
        <v>1906</v>
      </c>
      <c r="F10" s="525" t="s">
        <v>1907</v>
      </c>
      <c r="G10" s="356" t="s">
        <v>1753</v>
      </c>
      <c r="H10" s="459" t="s">
        <v>1653</v>
      </c>
    </row>
    <row r="11" spans="2:8" ht="15.75" customHeight="1">
      <c r="B11" s="454"/>
      <c r="C11" s="455"/>
      <c r="D11" s="455"/>
      <c r="E11" s="455"/>
      <c r="F11" s="455"/>
      <c r="G11" s="455"/>
      <c r="H11" s="455"/>
    </row>
    <row r="12" spans="2:8" ht="15.75" customHeight="1">
      <c r="B12" s="456" t="s">
        <v>1649</v>
      </c>
      <c r="C12" s="457" t="s">
        <v>1759</v>
      </c>
      <c r="D12" s="457" t="s">
        <v>1760</v>
      </c>
      <c r="E12" s="457" t="s">
        <v>1761</v>
      </c>
      <c r="F12" s="457" t="s">
        <v>1763</v>
      </c>
      <c r="G12" s="457" t="s">
        <v>1764</v>
      </c>
      <c r="H12" s="457" t="s">
        <v>821</v>
      </c>
    </row>
    <row r="13" spans="2:8" ht="15.75" customHeight="1">
      <c r="B13" s="403">
        <v>1</v>
      </c>
      <c r="C13" s="527" t="s">
        <v>1916</v>
      </c>
      <c r="D13" s="524" t="s">
        <v>1643</v>
      </c>
      <c r="E13" s="359" t="s">
        <v>1906</v>
      </c>
      <c r="F13" s="525" t="s">
        <v>1907</v>
      </c>
      <c r="G13" s="356" t="s">
        <v>1754</v>
      </c>
      <c r="H13" s="459" t="s">
        <v>1653</v>
      </c>
    </row>
    <row r="14" spans="2:8" ht="15.75" customHeight="1">
      <c r="B14" s="403">
        <v>2</v>
      </c>
      <c r="C14" s="527" t="s">
        <v>1917</v>
      </c>
      <c r="D14" s="524" t="s">
        <v>1643</v>
      </c>
      <c r="E14" s="359" t="s">
        <v>1906</v>
      </c>
      <c r="F14" s="525" t="s">
        <v>1907</v>
      </c>
      <c r="G14" s="356" t="s">
        <v>1755</v>
      </c>
      <c r="H14" s="459" t="s">
        <v>1653</v>
      </c>
    </row>
    <row r="15" spans="2:8" ht="15.75" customHeight="1">
      <c r="B15" s="403">
        <v>3</v>
      </c>
      <c r="C15" s="529" t="s">
        <v>1866</v>
      </c>
      <c r="D15" s="524" t="s">
        <v>1643</v>
      </c>
      <c r="E15" s="359" t="s">
        <v>1906</v>
      </c>
      <c r="F15" s="525" t="s">
        <v>1907</v>
      </c>
      <c r="G15" s="356" t="s">
        <v>1756</v>
      </c>
      <c r="H15" s="459" t="s">
        <v>1653</v>
      </c>
    </row>
    <row r="16" spans="2:8" ht="15.75" customHeight="1">
      <c r="B16" s="403">
        <v>4</v>
      </c>
      <c r="C16" s="530" t="s">
        <v>1867</v>
      </c>
      <c r="D16" s="524" t="s">
        <v>1643</v>
      </c>
      <c r="E16" s="359" t="s">
        <v>1906</v>
      </c>
      <c r="F16" s="525" t="s">
        <v>1907</v>
      </c>
      <c r="G16" s="531" t="s">
        <v>1757</v>
      </c>
      <c r="H16" s="459" t="s">
        <v>1653</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mergeCells count="2">
    <mergeCell ref="B2:H2"/>
    <mergeCell ref="B3:H3"/>
  </mergeCells>
  <hyperlinks>
    <hyperlink ref="C7" r:id="rId1" xr:uid="{321B38C4-1568-491E-BA8C-CBEA243D755C}"/>
    <hyperlink ref="F7" r:id="rId2" xr:uid="{629F2945-CF40-4A2F-9A32-3396D92A1DAF}"/>
    <hyperlink ref="G7" r:id="rId3" xr:uid="{F2BFBA02-B91F-414D-8401-0A9ACB58061B}"/>
    <hyperlink ref="C8" r:id="rId4" xr:uid="{E76F0137-D5D8-4268-BB54-14EEF3BC996C}"/>
    <hyperlink ref="F8" r:id="rId5" xr:uid="{EE7A8A86-4C4C-4592-B780-CF72CBD59888}"/>
    <hyperlink ref="G8" r:id="rId6" xr:uid="{EB9A4E56-87AE-408F-B5B5-36D3B43A2B0F}"/>
    <hyperlink ref="C9" r:id="rId7" xr:uid="{AEC023DC-48BA-4545-9E75-DDB1579C4407}"/>
    <hyperlink ref="F9" r:id="rId8" xr:uid="{EC1B3D63-201D-4BB7-8ED8-C89BF5CE0F7D}"/>
    <hyperlink ref="G9" r:id="rId9" xr:uid="{37D95D0A-E168-4C11-9683-751EE1AD56D6}"/>
    <hyperlink ref="C10" r:id="rId10" xr:uid="{66C79DD6-7173-43B0-BC6C-82BC6FC697DA}"/>
    <hyperlink ref="F10" r:id="rId11" xr:uid="{12FCBA2D-5367-4112-A761-AB98C7A953BD}"/>
    <hyperlink ref="G10" r:id="rId12" xr:uid="{EDC57234-7749-4302-8930-9C1E607E0701}"/>
    <hyperlink ref="C13" r:id="rId13" xr:uid="{FE664E93-E981-42B3-AE94-04879894BB7B}"/>
    <hyperlink ref="F13" r:id="rId14" xr:uid="{B29544CF-A56F-445B-B44A-BDD8B4401450}"/>
    <hyperlink ref="G13" r:id="rId15" xr:uid="{141257B1-B1DC-47AA-B87F-1FF497F988F1}"/>
    <hyperlink ref="C14" r:id="rId16" xr:uid="{F8931569-869F-4F95-8EA3-33C918E45D05}"/>
    <hyperlink ref="F14" r:id="rId17" xr:uid="{75837781-EB09-4323-B3A2-AA1A034A9A6D}"/>
    <hyperlink ref="G14" r:id="rId18" xr:uid="{8AFFF619-8878-450F-ADF4-A931436A0FDF}"/>
    <hyperlink ref="C15" r:id="rId19" xr:uid="{D7F8AA82-B1A3-41C4-B1A3-C8ABBD027640}"/>
    <hyperlink ref="F15" r:id="rId20" xr:uid="{F6B7BCE0-1344-4C86-BF68-A5A3D75322B1}"/>
    <hyperlink ref="G15" r:id="rId21" xr:uid="{95E87983-0FA7-4E4F-803F-6A6A94E5AACE}"/>
    <hyperlink ref="C16" r:id="rId22" xr:uid="{55756E83-D9E7-4744-8A87-2698BF301096}"/>
    <hyperlink ref="F16" r:id="rId23" xr:uid="{AE3F1E27-5FE6-40D1-A278-92D92FE512E3}"/>
    <hyperlink ref="G16" r:id="rId24" xr:uid="{A0389474-3095-4F25-9A41-30539E75A6F6}"/>
  </hyperlink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2FFD4-23FB-452F-AD8A-75273DDCBA80}">
  <sheetPr>
    <outlinePr summaryBelow="0" summaryRight="0"/>
  </sheetPr>
  <dimension ref="B1:H999"/>
  <sheetViews>
    <sheetView showGridLines="0" workbookViewId="0"/>
  </sheetViews>
  <sheetFormatPr defaultColWidth="12.6328125" defaultRowHeight="15" customHeight="1"/>
  <cols>
    <col min="1" max="1" width="6.08984375" style="350" customWidth="1"/>
    <col min="2" max="2" width="9.7265625" style="350" customWidth="1"/>
    <col min="3" max="3" width="21.6328125" style="350" customWidth="1"/>
    <col min="4" max="4" width="24.08984375" style="350" customWidth="1"/>
    <col min="5" max="5" width="16.90625" style="350" customWidth="1"/>
    <col min="6" max="6" width="32.26953125" style="350" customWidth="1"/>
    <col min="7" max="7" width="31.36328125" style="350" customWidth="1"/>
    <col min="8" max="8" width="7.453125" style="350" customWidth="1"/>
    <col min="9" max="16384" width="12.6328125" style="350"/>
  </cols>
  <sheetData>
    <row r="1" spans="2:8" ht="15.75" customHeight="1"/>
    <row r="2" spans="2:8" ht="15.75" customHeight="1">
      <c r="B2" s="520" t="s">
        <v>1918</v>
      </c>
      <c r="C2" s="365"/>
      <c r="D2" s="365"/>
      <c r="E2" s="365"/>
      <c r="F2" s="365"/>
      <c r="G2" s="365"/>
      <c r="H2" s="352"/>
    </row>
    <row r="3" spans="2:8" ht="15.75" customHeight="1">
      <c r="B3" s="471" t="s">
        <v>1787</v>
      </c>
      <c r="C3" s="368"/>
      <c r="D3" s="368"/>
      <c r="E3" s="368"/>
      <c r="F3" s="368"/>
      <c r="G3" s="368"/>
      <c r="H3" s="362"/>
    </row>
    <row r="4" spans="2:8" ht="15.75" customHeight="1">
      <c r="B4" s="453"/>
      <c r="C4" s="423"/>
      <c r="D4" s="423"/>
      <c r="E4" s="423"/>
      <c r="F4" s="423"/>
      <c r="G4" s="423"/>
      <c r="H4" s="423"/>
    </row>
    <row r="5" spans="2:8" ht="15.75" customHeight="1">
      <c r="B5" s="454"/>
      <c r="C5" s="455"/>
      <c r="D5" s="455"/>
      <c r="E5" s="455"/>
      <c r="F5" s="455"/>
      <c r="G5" s="455"/>
      <c r="H5" s="455"/>
    </row>
    <row r="6" spans="2:8" ht="15.75" customHeight="1">
      <c r="B6" s="456" t="s">
        <v>1649</v>
      </c>
      <c r="C6" s="457" t="s">
        <v>1759</v>
      </c>
      <c r="D6" s="457" t="s">
        <v>1760</v>
      </c>
      <c r="E6" s="457" t="s">
        <v>1761</v>
      </c>
      <c r="F6" s="457" t="s">
        <v>1763</v>
      </c>
      <c r="G6" s="457" t="s">
        <v>1764</v>
      </c>
      <c r="H6" s="457" t="s">
        <v>821</v>
      </c>
    </row>
    <row r="7" spans="2:8" ht="15.75" customHeight="1">
      <c r="B7" s="403">
        <v>1</v>
      </c>
      <c r="C7" s="460" t="s">
        <v>1865</v>
      </c>
      <c r="D7" s="523" t="s">
        <v>1643</v>
      </c>
      <c r="E7" s="359" t="s">
        <v>1886</v>
      </c>
      <c r="F7" s="472" t="s">
        <v>1888</v>
      </c>
      <c r="G7" s="484" t="s">
        <v>1919</v>
      </c>
      <c r="H7" s="459" t="s">
        <v>1653</v>
      </c>
    </row>
    <row r="8" spans="2:8" ht="15.75" customHeight="1">
      <c r="B8" s="403">
        <v>2</v>
      </c>
      <c r="C8" s="460" t="s">
        <v>1920</v>
      </c>
      <c r="D8" s="523" t="s">
        <v>1643</v>
      </c>
      <c r="E8" s="359" t="s">
        <v>1886</v>
      </c>
      <c r="F8" s="472" t="s">
        <v>1888</v>
      </c>
      <c r="G8" s="532" t="s">
        <v>1921</v>
      </c>
      <c r="H8" s="459" t="s">
        <v>1653</v>
      </c>
    </row>
    <row r="9" spans="2:8" ht="15.75" customHeight="1">
      <c r="B9" s="403">
        <v>3</v>
      </c>
      <c r="C9" s="460" t="s">
        <v>1808</v>
      </c>
      <c r="D9" s="523" t="s">
        <v>1643</v>
      </c>
      <c r="E9" s="359" t="s">
        <v>1886</v>
      </c>
      <c r="F9" s="472" t="s">
        <v>1888</v>
      </c>
      <c r="G9" s="518" t="s">
        <v>1892</v>
      </c>
      <c r="H9" s="459" t="s">
        <v>1653</v>
      </c>
    </row>
    <row r="10" spans="2:8" ht="15.75" customHeight="1"/>
    <row r="11" spans="2:8" ht="15.75" customHeight="1">
      <c r="B11" s="454"/>
      <c r="C11" s="455"/>
      <c r="D11" s="455"/>
      <c r="E11" s="455"/>
      <c r="F11" s="455"/>
      <c r="G11" s="455"/>
      <c r="H11" s="455"/>
    </row>
    <row r="12" spans="2:8" ht="15.75" customHeight="1">
      <c r="B12" s="456" t="s">
        <v>1649</v>
      </c>
      <c r="C12" s="457" t="s">
        <v>1759</v>
      </c>
      <c r="D12" s="457" t="s">
        <v>1760</v>
      </c>
      <c r="E12" s="457" t="s">
        <v>1761</v>
      </c>
      <c r="F12" s="457" t="s">
        <v>1763</v>
      </c>
      <c r="G12" s="457" t="s">
        <v>1764</v>
      </c>
      <c r="H12" s="457" t="s">
        <v>821</v>
      </c>
    </row>
    <row r="13" spans="2:8" ht="15.75" customHeight="1">
      <c r="B13" s="403">
        <v>1</v>
      </c>
      <c r="C13" s="460" t="s">
        <v>1922</v>
      </c>
      <c r="D13" s="523" t="s">
        <v>1643</v>
      </c>
      <c r="E13" s="359" t="s">
        <v>1886</v>
      </c>
      <c r="F13" s="472" t="s">
        <v>1888</v>
      </c>
      <c r="G13" s="484" t="s">
        <v>1923</v>
      </c>
      <c r="H13" s="459" t="s">
        <v>1653</v>
      </c>
    </row>
    <row r="14" spans="2:8" ht="15.75" customHeight="1">
      <c r="B14" s="403">
        <v>2</v>
      </c>
      <c r="C14" s="460" t="s">
        <v>1924</v>
      </c>
      <c r="D14" s="523" t="s">
        <v>1643</v>
      </c>
      <c r="E14" s="359" t="s">
        <v>1886</v>
      </c>
      <c r="F14" s="472" t="s">
        <v>1888</v>
      </c>
      <c r="G14" s="484" t="s">
        <v>1925</v>
      </c>
      <c r="H14" s="459" t="s">
        <v>1653</v>
      </c>
    </row>
    <row r="15" spans="2:8" ht="15.75" customHeight="1">
      <c r="B15" s="403">
        <v>3</v>
      </c>
      <c r="C15" s="460" t="s">
        <v>1926</v>
      </c>
      <c r="D15" s="523" t="s">
        <v>1643</v>
      </c>
      <c r="E15" s="359" t="s">
        <v>1886</v>
      </c>
      <c r="F15" s="472" t="s">
        <v>1888</v>
      </c>
      <c r="G15" s="518" t="s">
        <v>1927</v>
      </c>
      <c r="H15" s="459" t="s">
        <v>1653</v>
      </c>
    </row>
    <row r="16" spans="2:8"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2">
    <mergeCell ref="B2:H2"/>
    <mergeCell ref="B3:H3"/>
  </mergeCells>
  <hyperlinks>
    <hyperlink ref="F7" r:id="rId1" xr:uid="{FB0D6E79-50F6-4BCC-B688-301341DDEF76}"/>
    <hyperlink ref="G7" r:id="rId2" xr:uid="{16407E7B-F626-41D6-AF77-64DB4EA3A59D}"/>
    <hyperlink ref="F8" r:id="rId3" xr:uid="{B449D822-325F-48B2-99DC-CC826B5FADC4}"/>
    <hyperlink ref="G8" r:id="rId4" xr:uid="{D23F9C8B-67F5-497B-A715-4C552F8CE282}"/>
    <hyperlink ref="F9" r:id="rId5" xr:uid="{57BA5209-632C-473C-AAFF-ABB4C98A6191}"/>
    <hyperlink ref="G9" r:id="rId6" xr:uid="{27186173-A441-4009-A9A7-296FCB3D67AB}"/>
    <hyperlink ref="F13" r:id="rId7" xr:uid="{9C710A13-880B-4006-9E97-5774F8365725}"/>
    <hyperlink ref="G13" r:id="rId8" xr:uid="{1162B7FF-060D-4DC7-8626-5D3BDAA74C96}"/>
    <hyperlink ref="F14" r:id="rId9" xr:uid="{7C2DF76F-DB44-4DAD-A1BC-3A426A33EA89}"/>
    <hyperlink ref="G14" r:id="rId10" xr:uid="{4AE4C89D-1EC8-4B0D-ABAC-371727ABC9C2}"/>
    <hyperlink ref="F15" r:id="rId11" xr:uid="{F2045EEA-8430-401D-B620-EF550BECB801}"/>
    <hyperlink ref="G15" r:id="rId12" xr:uid="{D10DDA4E-0B9A-47C3-A6FE-063FDC91E1EE}"/>
  </hyperlink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0FA84-19BC-426D-9AA9-274D8B52A52A}">
  <sheetPr>
    <outlinePr summaryBelow="0" summaryRight="0"/>
  </sheetPr>
  <dimension ref="B1:H1007"/>
  <sheetViews>
    <sheetView showGridLines="0" workbookViewId="0"/>
  </sheetViews>
  <sheetFormatPr defaultColWidth="12.6328125" defaultRowHeight="15" customHeight="1"/>
  <cols>
    <col min="1" max="1" width="6.6328125" style="350" customWidth="1"/>
    <col min="2" max="2" width="9.90625" style="350" customWidth="1"/>
    <col min="3" max="3" width="21.90625" style="350" customWidth="1"/>
    <col min="4" max="4" width="31.453125" style="350" customWidth="1"/>
    <col min="5" max="5" width="16.08984375" style="350" customWidth="1"/>
    <col min="6" max="6" width="25.36328125" style="350" customWidth="1"/>
    <col min="7" max="7" width="30.7265625" style="350" customWidth="1"/>
    <col min="8" max="8" width="7.26953125" style="350" customWidth="1"/>
    <col min="9" max="16384" width="12.6328125" style="350"/>
  </cols>
  <sheetData>
    <row r="1" spans="2:8" ht="15.75" customHeight="1"/>
    <row r="2" spans="2:8" ht="15.75" customHeight="1">
      <c r="B2" s="396" t="s">
        <v>1928</v>
      </c>
      <c r="C2" s="365"/>
      <c r="D2" s="365"/>
      <c r="E2" s="365"/>
      <c r="F2" s="365"/>
      <c r="G2" s="365"/>
      <c r="H2" s="352"/>
    </row>
    <row r="3" spans="2:8" ht="15.75" customHeight="1">
      <c r="B3" s="471" t="s">
        <v>1787</v>
      </c>
      <c r="C3" s="368"/>
      <c r="D3" s="368"/>
      <c r="E3" s="368"/>
      <c r="F3" s="368"/>
      <c r="G3" s="368"/>
      <c r="H3" s="362"/>
    </row>
    <row r="4" spans="2:8" ht="15.75" customHeight="1">
      <c r="B4" s="453"/>
      <c r="C4" s="423"/>
      <c r="D4" s="423"/>
      <c r="E4" s="423"/>
      <c r="F4" s="423"/>
      <c r="G4" s="423"/>
      <c r="H4" s="423"/>
    </row>
    <row r="5" spans="2:8" ht="15.75" customHeight="1">
      <c r="B5" s="454"/>
      <c r="C5" s="455"/>
      <c r="D5" s="455"/>
      <c r="E5" s="455"/>
      <c r="F5" s="455"/>
      <c r="G5" s="455"/>
      <c r="H5" s="455"/>
    </row>
    <row r="6" spans="2:8" ht="15.75" customHeight="1">
      <c r="B6" s="456" t="s">
        <v>1649</v>
      </c>
      <c r="C6" s="457" t="s">
        <v>1759</v>
      </c>
      <c r="D6" s="457" t="s">
        <v>1760</v>
      </c>
      <c r="E6" s="457" t="s">
        <v>1761</v>
      </c>
      <c r="F6" s="457" t="s">
        <v>1763</v>
      </c>
      <c r="G6" s="457" t="s">
        <v>1764</v>
      </c>
      <c r="H6" s="457" t="s">
        <v>821</v>
      </c>
    </row>
    <row r="7" spans="2:8" ht="15.75" customHeight="1">
      <c r="B7" s="403">
        <v>1</v>
      </c>
      <c r="C7" s="473" t="s">
        <v>1765</v>
      </c>
      <c r="D7" s="356"/>
      <c r="E7" s="359"/>
      <c r="F7" s="429"/>
      <c r="G7" s="429"/>
      <c r="H7" s="459" t="s">
        <v>1653</v>
      </c>
    </row>
    <row r="8" spans="2:8" ht="15.75" customHeight="1">
      <c r="B8" s="403">
        <v>2</v>
      </c>
      <c r="C8" s="473" t="s">
        <v>1929</v>
      </c>
      <c r="D8" s="356"/>
      <c r="E8" s="359"/>
      <c r="F8" s="429"/>
      <c r="G8" s="429"/>
      <c r="H8" s="459" t="s">
        <v>1653</v>
      </c>
    </row>
    <row r="9" spans="2:8" ht="15.75" customHeight="1">
      <c r="B9" s="403">
        <v>3</v>
      </c>
      <c r="C9" s="473" t="s">
        <v>1813</v>
      </c>
      <c r="D9" s="356"/>
      <c r="E9" s="359"/>
      <c r="F9" s="429"/>
      <c r="G9" s="429"/>
      <c r="H9" s="459" t="s">
        <v>1653</v>
      </c>
    </row>
    <row r="10" spans="2:8" ht="15.75" customHeight="1">
      <c r="B10" s="403">
        <v>4</v>
      </c>
      <c r="C10" s="428" t="s">
        <v>1814</v>
      </c>
      <c r="D10" s="356"/>
      <c r="E10" s="359"/>
      <c r="F10" s="429"/>
      <c r="G10" s="429"/>
      <c r="H10" s="459" t="s">
        <v>1653</v>
      </c>
    </row>
    <row r="11" spans="2:8" ht="15.75" customHeight="1">
      <c r="B11" s="454"/>
      <c r="C11" s="455"/>
      <c r="D11" s="455"/>
      <c r="E11" s="455"/>
      <c r="F11" s="455"/>
      <c r="G11" s="455"/>
      <c r="H11" s="455"/>
    </row>
    <row r="12" spans="2:8" ht="15.75" customHeight="1">
      <c r="B12" s="456" t="s">
        <v>1649</v>
      </c>
      <c r="C12" s="457" t="s">
        <v>1759</v>
      </c>
      <c r="D12" s="457" t="s">
        <v>1760</v>
      </c>
      <c r="E12" s="457" t="s">
        <v>1761</v>
      </c>
      <c r="F12" s="457" t="s">
        <v>1763</v>
      </c>
      <c r="G12" s="457" t="s">
        <v>1764</v>
      </c>
      <c r="H12" s="457" t="s">
        <v>821</v>
      </c>
    </row>
    <row r="13" spans="2:8" ht="15.75" customHeight="1">
      <c r="B13" s="403">
        <v>1</v>
      </c>
      <c r="C13" s="460" t="s">
        <v>1819</v>
      </c>
      <c r="D13" s="356"/>
      <c r="E13" s="359"/>
      <c r="F13" s="429"/>
      <c r="G13" s="429"/>
      <c r="H13" s="459" t="s">
        <v>1653</v>
      </c>
    </row>
    <row r="14" spans="2:8" ht="15.75" customHeight="1">
      <c r="B14" s="403">
        <v>2</v>
      </c>
      <c r="C14" s="429" t="s">
        <v>1820</v>
      </c>
      <c r="D14" s="356"/>
      <c r="E14" s="359"/>
      <c r="F14" s="429"/>
      <c r="G14" s="429"/>
      <c r="H14" s="459" t="s">
        <v>1653</v>
      </c>
    </row>
    <row r="15" spans="2:8" ht="15.75" customHeight="1">
      <c r="B15" s="403">
        <v>3</v>
      </c>
      <c r="C15" s="429" t="s">
        <v>1821</v>
      </c>
      <c r="D15" s="356"/>
      <c r="E15" s="359"/>
      <c r="F15" s="429"/>
      <c r="G15" s="429"/>
      <c r="H15" s="459" t="s">
        <v>1653</v>
      </c>
    </row>
    <row r="16" spans="2:8" ht="15.75" customHeight="1">
      <c r="B16" s="403">
        <v>4</v>
      </c>
      <c r="C16" s="460" t="s">
        <v>1818</v>
      </c>
      <c r="D16" s="356"/>
      <c r="E16" s="359"/>
      <c r="F16" s="429"/>
      <c r="G16" s="429"/>
      <c r="H16" s="459" t="s">
        <v>1653</v>
      </c>
    </row>
    <row r="17" spans="2:8" ht="15.75" customHeight="1">
      <c r="B17" s="403">
        <v>5</v>
      </c>
      <c r="C17" s="429" t="s">
        <v>1780</v>
      </c>
      <c r="D17" s="356"/>
      <c r="E17" s="359"/>
      <c r="F17" s="429"/>
      <c r="G17" s="429"/>
      <c r="H17" s="459" t="s">
        <v>1653</v>
      </c>
    </row>
    <row r="18" spans="2:8" ht="15.75" customHeight="1">
      <c r="B18" s="454"/>
      <c r="C18" s="455"/>
      <c r="D18" s="455"/>
      <c r="E18" s="455"/>
      <c r="F18" s="455"/>
      <c r="G18" s="455"/>
      <c r="H18" s="455"/>
    </row>
    <row r="19" spans="2:8" ht="15.75" customHeight="1">
      <c r="B19" s="456" t="s">
        <v>1649</v>
      </c>
      <c r="C19" s="457" t="s">
        <v>1759</v>
      </c>
      <c r="D19" s="457" t="s">
        <v>1760</v>
      </c>
      <c r="E19" s="457" t="s">
        <v>1761</v>
      </c>
      <c r="F19" s="457" t="s">
        <v>1763</v>
      </c>
      <c r="G19" s="457" t="s">
        <v>1764</v>
      </c>
      <c r="H19" s="457" t="s">
        <v>821</v>
      </c>
    </row>
    <row r="20" spans="2:8" ht="15.75" customHeight="1">
      <c r="B20" s="403">
        <v>1</v>
      </c>
      <c r="C20" s="468" t="s">
        <v>1812</v>
      </c>
      <c r="D20" s="356"/>
      <c r="E20" s="359"/>
      <c r="F20" s="429"/>
      <c r="G20" s="429"/>
      <c r="H20" s="459" t="s">
        <v>1653</v>
      </c>
    </row>
    <row r="21" spans="2:8" ht="15.75" customHeight="1">
      <c r="B21" s="403">
        <v>2</v>
      </c>
      <c r="C21" s="467" t="s">
        <v>1815</v>
      </c>
      <c r="D21" s="356"/>
      <c r="E21" s="359"/>
      <c r="F21" s="429"/>
      <c r="G21" s="429"/>
      <c r="H21" s="459" t="s">
        <v>1653</v>
      </c>
    </row>
    <row r="22" spans="2:8" ht="15.75" customHeight="1">
      <c r="B22" s="403">
        <v>3</v>
      </c>
      <c r="C22" s="473" t="s">
        <v>1816</v>
      </c>
      <c r="D22" s="356"/>
      <c r="E22" s="359"/>
      <c r="F22" s="429"/>
      <c r="G22" s="429"/>
      <c r="H22" s="459" t="s">
        <v>1653</v>
      </c>
    </row>
    <row r="23" spans="2:8" ht="15.75" customHeight="1">
      <c r="B23" s="403">
        <v>4</v>
      </c>
      <c r="C23" s="428" t="s">
        <v>1822</v>
      </c>
      <c r="D23" s="356"/>
      <c r="E23" s="359"/>
      <c r="F23" s="429"/>
      <c r="G23" s="429"/>
      <c r="H23" s="459" t="s">
        <v>1653</v>
      </c>
    </row>
    <row r="24" spans="2:8" ht="15.75" customHeight="1">
      <c r="B24" s="403">
        <v>5</v>
      </c>
      <c r="C24" s="428" t="s">
        <v>1817</v>
      </c>
      <c r="D24" s="356"/>
      <c r="E24" s="359"/>
      <c r="F24" s="429"/>
      <c r="G24" s="429"/>
      <c r="H24" s="459" t="s">
        <v>1653</v>
      </c>
    </row>
    <row r="25" spans="2:8" ht="15.75" customHeight="1"/>
    <row r="26" spans="2:8" ht="15.75" customHeight="1">
      <c r="B26" s="454">
        <v>45273</v>
      </c>
      <c r="C26" s="455"/>
      <c r="D26" s="455"/>
      <c r="E26" s="455"/>
      <c r="F26" s="455"/>
      <c r="G26" s="455"/>
      <c r="H26" s="455"/>
    </row>
    <row r="27" spans="2:8" ht="15.75" customHeight="1">
      <c r="B27" s="456" t="s">
        <v>1649</v>
      </c>
      <c r="C27" s="457" t="s">
        <v>1759</v>
      </c>
      <c r="D27" s="457" t="s">
        <v>1760</v>
      </c>
      <c r="E27" s="457" t="s">
        <v>1761</v>
      </c>
      <c r="F27" s="457" t="s">
        <v>1763</v>
      </c>
      <c r="G27" s="457" t="s">
        <v>1764</v>
      </c>
      <c r="H27" s="457" t="s">
        <v>821</v>
      </c>
    </row>
    <row r="28" spans="2:8" ht="15.75" customHeight="1">
      <c r="B28" s="403">
        <v>1</v>
      </c>
      <c r="C28" s="468" t="s">
        <v>1780</v>
      </c>
      <c r="D28" s="356"/>
      <c r="E28" s="359"/>
      <c r="F28" s="429"/>
      <c r="G28" s="429"/>
      <c r="H28" s="459" t="s">
        <v>1653</v>
      </c>
    </row>
    <row r="29" spans="2:8" ht="15.75" customHeight="1">
      <c r="B29" s="403">
        <v>2</v>
      </c>
      <c r="C29" s="504" t="s">
        <v>1808</v>
      </c>
      <c r="D29" s="356"/>
      <c r="E29" s="359"/>
      <c r="F29" s="429"/>
      <c r="G29" s="429"/>
      <c r="H29" s="459" t="s">
        <v>1653</v>
      </c>
    </row>
    <row r="30" spans="2:8" ht="15.75" customHeight="1">
      <c r="B30" s="403">
        <v>3</v>
      </c>
      <c r="C30" s="504" t="s">
        <v>1777</v>
      </c>
      <c r="D30" s="356"/>
      <c r="E30" s="359"/>
      <c r="F30" s="429"/>
      <c r="G30" s="429"/>
      <c r="H30" s="459" t="s">
        <v>1653</v>
      </c>
    </row>
    <row r="31" spans="2:8" ht="15.75" customHeight="1">
      <c r="B31" s="403">
        <v>4</v>
      </c>
      <c r="C31" s="504" t="s">
        <v>1930</v>
      </c>
      <c r="D31" s="356"/>
      <c r="E31" s="359"/>
      <c r="F31" s="460"/>
      <c r="G31" s="429"/>
      <c r="H31" s="459" t="s">
        <v>1653</v>
      </c>
    </row>
    <row r="32" spans="2:8" ht="15.75" customHeight="1">
      <c r="B32" s="403">
        <v>5</v>
      </c>
      <c r="C32" s="504" t="s">
        <v>1931</v>
      </c>
      <c r="D32" s="356"/>
      <c r="E32" s="359"/>
      <c r="F32" s="429"/>
      <c r="G32" s="429"/>
      <c r="H32" s="459" t="s">
        <v>1653</v>
      </c>
    </row>
    <row r="33" spans="2:8" ht="15.75" customHeight="1">
      <c r="B33" s="403">
        <v>6</v>
      </c>
      <c r="C33" s="504" t="s">
        <v>1873</v>
      </c>
      <c r="D33" s="356"/>
      <c r="E33" s="359"/>
      <c r="F33" s="429"/>
      <c r="G33" s="429"/>
      <c r="H33" s="459" t="s">
        <v>1653</v>
      </c>
    </row>
    <row r="34" spans="2:8" ht="15.75" customHeight="1">
      <c r="B34" s="403">
        <v>7</v>
      </c>
      <c r="C34" s="504" t="s">
        <v>1932</v>
      </c>
      <c r="D34" s="356"/>
      <c r="E34" s="359"/>
      <c r="F34" s="460"/>
      <c r="G34" s="429"/>
      <c r="H34" s="459" t="s">
        <v>1653</v>
      </c>
    </row>
    <row r="35" spans="2:8" ht="15.75" customHeight="1">
      <c r="B35" s="403">
        <v>8</v>
      </c>
      <c r="C35" s="504" t="s">
        <v>1812</v>
      </c>
      <c r="D35" s="356"/>
      <c r="E35" s="359"/>
      <c r="F35" s="429"/>
      <c r="G35" s="429"/>
      <c r="H35" s="459" t="s">
        <v>1653</v>
      </c>
    </row>
    <row r="36" spans="2:8" ht="15.75" customHeight="1">
      <c r="B36" s="403">
        <v>9</v>
      </c>
      <c r="C36" s="504" t="s">
        <v>1821</v>
      </c>
      <c r="D36" s="356"/>
      <c r="E36" s="359"/>
      <c r="F36" s="460"/>
      <c r="G36" s="429"/>
      <c r="H36" s="459" t="s">
        <v>1653</v>
      </c>
    </row>
    <row r="37" spans="2:8" ht="15.75" customHeight="1">
      <c r="B37" s="403">
        <v>10</v>
      </c>
      <c r="C37" s="504" t="s">
        <v>1933</v>
      </c>
      <c r="D37" s="356"/>
      <c r="E37" s="359"/>
      <c r="F37" s="429"/>
      <c r="G37" s="429"/>
      <c r="H37" s="459" t="s">
        <v>1653</v>
      </c>
    </row>
    <row r="38" spans="2:8" ht="15.75" customHeight="1">
      <c r="B38" s="403">
        <v>11</v>
      </c>
      <c r="C38" s="467"/>
      <c r="D38" s="356"/>
      <c r="E38" s="359"/>
      <c r="F38" s="460"/>
      <c r="G38" s="429"/>
      <c r="H38" s="459"/>
    </row>
    <row r="39" spans="2:8" ht="15.75" customHeight="1">
      <c r="B39" s="403">
        <v>12</v>
      </c>
      <c r="C39" s="467"/>
      <c r="D39" s="356"/>
      <c r="E39" s="359"/>
      <c r="F39" s="460"/>
      <c r="G39" s="429"/>
      <c r="H39" s="459"/>
    </row>
    <row r="40" spans="2:8" ht="15.75" customHeight="1">
      <c r="B40" s="403">
        <v>13</v>
      </c>
      <c r="C40" s="467"/>
      <c r="D40" s="356"/>
      <c r="E40" s="359"/>
      <c r="F40" s="460"/>
      <c r="G40" s="429"/>
      <c r="H40" s="459"/>
    </row>
    <row r="41" spans="2:8" ht="15.75" customHeight="1">
      <c r="B41" s="403">
        <v>14</v>
      </c>
      <c r="C41" s="467" t="s">
        <v>15</v>
      </c>
      <c r="D41" s="356"/>
      <c r="E41" s="359"/>
      <c r="F41" s="460" t="s">
        <v>15</v>
      </c>
      <c r="G41" s="429" t="s">
        <v>15</v>
      </c>
      <c r="H41" s="459" t="s">
        <v>1653</v>
      </c>
    </row>
    <row r="42" spans="2:8" ht="15.75" customHeight="1">
      <c r="B42" s="403">
        <v>15</v>
      </c>
      <c r="C42" s="467" t="s">
        <v>15</v>
      </c>
      <c r="D42" s="356"/>
      <c r="E42" s="359"/>
      <c r="F42" s="429" t="s">
        <v>15</v>
      </c>
      <c r="G42" s="429" t="s">
        <v>15</v>
      </c>
      <c r="H42" s="459" t="s">
        <v>1653</v>
      </c>
    </row>
    <row r="43" spans="2:8" ht="15.75" customHeight="1"/>
    <row r="44" spans="2:8" ht="15.75" customHeight="1"/>
    <row r="45" spans="2:8" ht="15.75" customHeight="1"/>
    <row r="46" spans="2:8" ht="15.75" customHeight="1"/>
    <row r="47" spans="2:8" ht="15.75" customHeight="1"/>
    <row r="48" spans="2: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sheetData>
  <mergeCells count="2">
    <mergeCell ref="B2:H2"/>
    <mergeCell ref="B3:H3"/>
  </mergeCells>
  <hyperlinks>
    <hyperlink ref="C29" r:id="rId1" xr:uid="{34B88A56-8430-460D-A540-E9F18BD00317}"/>
    <hyperlink ref="C30" r:id="rId2" xr:uid="{00D5C8E1-1EE2-4A9F-8675-F9CFC85D4C04}"/>
    <hyperlink ref="C31" r:id="rId3" xr:uid="{145225F7-F548-408B-B082-ABE55284A54D}"/>
    <hyperlink ref="C32" r:id="rId4" xr:uid="{C1FDD380-7212-469A-B4B3-EF2715C25679}"/>
    <hyperlink ref="C33" r:id="rId5" xr:uid="{DE851A22-17CC-4841-A389-30BA1CD61177}"/>
    <hyperlink ref="C34" r:id="rId6" xr:uid="{D8651793-DCBC-4BE4-9D13-579E5F08A2F0}"/>
    <hyperlink ref="C35" r:id="rId7" xr:uid="{6675ED32-FC9C-4138-BFA1-5A8241DC3723}"/>
    <hyperlink ref="C36" r:id="rId8" xr:uid="{27A3CEFB-3F31-4524-B552-508173BC6DB8}"/>
    <hyperlink ref="C37" r:id="rId9" xr:uid="{247F303B-ADCB-4AB0-8B1E-AC44BE0B37D0}"/>
  </hyperlink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88A6F-CEED-4462-973F-368BCC3C2AAD}">
  <sheetPr>
    <outlinePr summaryBelow="0" summaryRight="0"/>
  </sheetPr>
  <dimension ref="B2:H9"/>
  <sheetViews>
    <sheetView showGridLines="0" workbookViewId="0"/>
  </sheetViews>
  <sheetFormatPr defaultColWidth="12.6328125" defaultRowHeight="15" customHeight="1"/>
  <cols>
    <col min="1" max="1" width="7.08984375" style="350" customWidth="1"/>
    <col min="2" max="2" width="8.08984375" style="350" customWidth="1"/>
    <col min="3" max="3" width="19.90625" style="350" customWidth="1"/>
    <col min="4" max="4" width="23.36328125" style="350" customWidth="1"/>
    <col min="5" max="5" width="16.453125" style="350" customWidth="1"/>
    <col min="6" max="6" width="27.36328125" style="350" customWidth="1"/>
    <col min="7" max="7" width="29.08984375" style="350" customWidth="1"/>
    <col min="8" max="8" width="8.08984375" style="350" customWidth="1"/>
    <col min="9" max="16384" width="12.6328125" style="350"/>
  </cols>
  <sheetData>
    <row r="2" spans="2:8" ht="15" customHeight="1">
      <c r="B2" s="520" t="s">
        <v>1934</v>
      </c>
      <c r="C2" s="365"/>
      <c r="D2" s="365"/>
      <c r="E2" s="365"/>
      <c r="F2" s="365"/>
      <c r="G2" s="365"/>
      <c r="H2" s="352"/>
    </row>
    <row r="3" spans="2:8" ht="15" customHeight="1">
      <c r="B3" s="471" t="s">
        <v>1787</v>
      </c>
      <c r="C3" s="368"/>
      <c r="D3" s="368"/>
      <c r="E3" s="368"/>
      <c r="F3" s="368"/>
      <c r="G3" s="368"/>
      <c r="H3" s="362"/>
    </row>
    <row r="4" spans="2:8" ht="15" customHeight="1">
      <c r="B4" s="453"/>
      <c r="C4" s="423"/>
      <c r="D4" s="423"/>
      <c r="E4" s="423"/>
      <c r="F4" s="423"/>
      <c r="G4" s="423"/>
      <c r="H4" s="423"/>
    </row>
    <row r="5" spans="2:8" ht="15" customHeight="1">
      <c r="B5" s="454"/>
      <c r="C5" s="455"/>
      <c r="D5" s="455"/>
      <c r="E5" s="455"/>
      <c r="F5" s="455"/>
      <c r="G5" s="455"/>
      <c r="H5" s="455"/>
    </row>
    <row r="6" spans="2:8" ht="15" customHeight="1">
      <c r="B6" s="456" t="s">
        <v>1649</v>
      </c>
      <c r="C6" s="457" t="s">
        <v>1759</v>
      </c>
      <c r="D6" s="457" t="s">
        <v>1760</v>
      </c>
      <c r="E6" s="457" t="s">
        <v>1761</v>
      </c>
      <c r="F6" s="457" t="s">
        <v>1763</v>
      </c>
      <c r="G6" s="457" t="s">
        <v>1764</v>
      </c>
      <c r="H6" s="457" t="s">
        <v>821</v>
      </c>
    </row>
    <row r="7" spans="2:8" ht="15" customHeight="1">
      <c r="B7" s="403">
        <v>1</v>
      </c>
      <c r="C7" s="467" t="s">
        <v>1935</v>
      </c>
      <c r="D7" s="523" t="s">
        <v>1643</v>
      </c>
      <c r="E7" s="359" t="s">
        <v>1886</v>
      </c>
      <c r="F7" s="472" t="s">
        <v>1888</v>
      </c>
      <c r="G7" s="484" t="s">
        <v>1936</v>
      </c>
      <c r="H7" s="459" t="s">
        <v>1653</v>
      </c>
    </row>
    <row r="8" spans="2:8" ht="15" customHeight="1">
      <c r="B8" s="403">
        <v>2</v>
      </c>
      <c r="C8" s="428" t="s">
        <v>1937</v>
      </c>
      <c r="D8" s="523" t="s">
        <v>1643</v>
      </c>
      <c r="E8" s="359" t="s">
        <v>1886</v>
      </c>
      <c r="F8" s="472" t="s">
        <v>1888</v>
      </c>
      <c r="G8" s="484" t="s">
        <v>1938</v>
      </c>
      <c r="H8" s="459" t="s">
        <v>1653</v>
      </c>
    </row>
    <row r="9" spans="2:8" ht="15" customHeight="1">
      <c r="B9" s="403">
        <v>3</v>
      </c>
      <c r="C9" s="428" t="s">
        <v>1939</v>
      </c>
      <c r="D9" s="523" t="s">
        <v>1643</v>
      </c>
      <c r="E9" s="359" t="s">
        <v>1886</v>
      </c>
      <c r="F9" s="472" t="s">
        <v>1888</v>
      </c>
      <c r="G9" s="518" t="s">
        <v>1940</v>
      </c>
      <c r="H9" s="459" t="s">
        <v>1653</v>
      </c>
    </row>
  </sheetData>
  <mergeCells count="2">
    <mergeCell ref="B2:H2"/>
    <mergeCell ref="B3:H3"/>
  </mergeCells>
  <hyperlinks>
    <hyperlink ref="F7" r:id="rId1" xr:uid="{FAD11E8D-9954-4B7B-A3D6-976824FAF684}"/>
    <hyperlink ref="G7" r:id="rId2" xr:uid="{10089ED5-2A16-470D-BBD1-33185AF66555}"/>
    <hyperlink ref="F8" r:id="rId3" xr:uid="{52543B98-106B-4425-AA21-462416EA789B}"/>
    <hyperlink ref="G8" r:id="rId4" xr:uid="{FCDE34FB-1267-4553-88E7-489AB66439CD}"/>
    <hyperlink ref="F9" r:id="rId5" xr:uid="{10113C05-66E7-4343-85F6-0F22AC19385B}"/>
    <hyperlink ref="G9" r:id="rId6" xr:uid="{A8CCC9B2-A315-41B7-B7C4-4A7592001E14}"/>
  </hyperlink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8B1F2-A4CF-4674-8746-6BCEE700B4EF}">
  <sheetPr>
    <outlinePr summaryBelow="0" summaryRight="0"/>
  </sheetPr>
  <dimension ref="B2:H25"/>
  <sheetViews>
    <sheetView showGridLines="0" workbookViewId="0"/>
  </sheetViews>
  <sheetFormatPr defaultColWidth="12.6328125" defaultRowHeight="15" customHeight="1"/>
  <cols>
    <col min="1" max="1" width="12.6328125" style="350"/>
    <col min="2" max="2" width="9" style="350" customWidth="1"/>
    <col min="3" max="3" width="20.36328125" style="350" customWidth="1"/>
    <col min="4" max="4" width="23.36328125" style="350" customWidth="1"/>
    <col min="5" max="5" width="16.7265625" style="350" customWidth="1"/>
    <col min="6" max="6" width="24.6328125" style="350" customWidth="1"/>
    <col min="7" max="7" width="27.08984375" style="350" customWidth="1"/>
    <col min="8" max="8" width="9.08984375" style="350" customWidth="1"/>
    <col min="9" max="16384" width="12.6328125" style="350"/>
  </cols>
  <sheetData>
    <row r="2" spans="2:8" ht="15" customHeight="1">
      <c r="B2" s="396" t="s">
        <v>1941</v>
      </c>
      <c r="C2" s="365"/>
      <c r="D2" s="365"/>
      <c r="E2" s="365"/>
      <c r="F2" s="365"/>
      <c r="G2" s="365"/>
      <c r="H2" s="352"/>
    </row>
    <row r="3" spans="2:8" ht="15" customHeight="1">
      <c r="B3" s="471" t="s">
        <v>1787</v>
      </c>
      <c r="C3" s="368"/>
      <c r="D3" s="368"/>
      <c r="E3" s="368"/>
      <c r="F3" s="368"/>
      <c r="G3" s="368"/>
      <c r="H3" s="362"/>
    </row>
    <row r="4" spans="2:8" ht="15" customHeight="1">
      <c r="B4" s="453"/>
      <c r="C4" s="423"/>
      <c r="D4" s="423"/>
      <c r="E4" s="423"/>
      <c r="F4" s="423"/>
      <c r="G4" s="423"/>
      <c r="H4" s="423"/>
    </row>
    <row r="5" spans="2:8" ht="15" customHeight="1">
      <c r="B5" s="454"/>
      <c r="C5" s="455"/>
      <c r="D5" s="455"/>
      <c r="E5" s="455"/>
      <c r="F5" s="455"/>
      <c r="G5" s="455"/>
      <c r="H5" s="455"/>
    </row>
    <row r="6" spans="2:8" ht="15" customHeight="1">
      <c r="B6" s="456" t="s">
        <v>1649</v>
      </c>
      <c r="C6" s="457" t="s">
        <v>1759</v>
      </c>
      <c r="D6" s="457" t="s">
        <v>1760</v>
      </c>
      <c r="E6" s="457" t="s">
        <v>1761</v>
      </c>
      <c r="F6" s="457" t="s">
        <v>1763</v>
      </c>
      <c r="G6" s="457" t="s">
        <v>1764</v>
      </c>
      <c r="H6" s="457" t="s">
        <v>821</v>
      </c>
    </row>
    <row r="7" spans="2:8" ht="15" customHeight="1">
      <c r="B7" s="403">
        <v>1</v>
      </c>
      <c r="C7" s="468" t="s">
        <v>1812</v>
      </c>
      <c r="D7" s="356"/>
      <c r="E7" s="359"/>
      <c r="F7" s="429"/>
      <c r="G7" s="429"/>
      <c r="H7" s="459" t="s">
        <v>1653</v>
      </c>
    </row>
    <row r="8" spans="2:8" ht="15" customHeight="1">
      <c r="B8" s="403">
        <v>2</v>
      </c>
      <c r="C8" s="473" t="s">
        <v>1765</v>
      </c>
      <c r="D8" s="356"/>
      <c r="E8" s="359"/>
      <c r="F8" s="429"/>
      <c r="G8" s="429"/>
      <c r="H8" s="459" t="s">
        <v>1653</v>
      </c>
    </row>
    <row r="9" spans="2:8" ht="15" customHeight="1">
      <c r="B9" s="403">
        <v>3</v>
      </c>
      <c r="C9" s="473" t="s">
        <v>1816</v>
      </c>
      <c r="D9" s="356"/>
      <c r="E9" s="359"/>
      <c r="F9" s="429"/>
      <c r="G9" s="429"/>
      <c r="H9" s="459" t="s">
        <v>1653</v>
      </c>
    </row>
    <row r="10" spans="2:8" ht="15" customHeight="1">
      <c r="B10" s="403">
        <v>4</v>
      </c>
      <c r="C10" s="428" t="s">
        <v>1822</v>
      </c>
      <c r="D10" s="356"/>
      <c r="E10" s="359"/>
      <c r="F10" s="429"/>
      <c r="G10" s="429"/>
      <c r="H10" s="459" t="s">
        <v>1653</v>
      </c>
    </row>
    <row r="11" spans="2:8" ht="15" customHeight="1">
      <c r="B11" s="403">
        <v>5</v>
      </c>
      <c r="C11" s="473" t="s">
        <v>1821</v>
      </c>
      <c r="D11" s="356"/>
      <c r="E11" s="359"/>
      <c r="F11" s="429"/>
      <c r="G11" s="429"/>
      <c r="H11" s="459" t="s">
        <v>1653</v>
      </c>
    </row>
    <row r="12" spans="2:8" ht="15" customHeight="1">
      <c r="B12" s="454"/>
      <c r="C12" s="455"/>
      <c r="D12" s="455"/>
      <c r="E12" s="455"/>
      <c r="F12" s="455"/>
      <c r="G12" s="455"/>
      <c r="H12" s="455"/>
    </row>
    <row r="13" spans="2:8" ht="15" customHeight="1">
      <c r="B13" s="456" t="s">
        <v>1649</v>
      </c>
      <c r="C13" s="457" t="s">
        <v>1759</v>
      </c>
      <c r="D13" s="457" t="s">
        <v>1760</v>
      </c>
      <c r="E13" s="457" t="s">
        <v>1761</v>
      </c>
      <c r="F13" s="457" t="s">
        <v>1763</v>
      </c>
      <c r="G13" s="457" t="s">
        <v>1764</v>
      </c>
      <c r="H13" s="457" t="s">
        <v>821</v>
      </c>
    </row>
    <row r="14" spans="2:8" ht="15" customHeight="1">
      <c r="B14" s="403">
        <v>1</v>
      </c>
      <c r="C14" s="473" t="s">
        <v>1765</v>
      </c>
      <c r="D14" s="356"/>
      <c r="E14" s="359"/>
      <c r="F14" s="429"/>
      <c r="G14" s="429"/>
      <c r="H14" s="459" t="s">
        <v>1653</v>
      </c>
    </row>
    <row r="15" spans="2:8" ht="15" customHeight="1">
      <c r="B15" s="403">
        <v>2</v>
      </c>
      <c r="C15" s="473" t="s">
        <v>1929</v>
      </c>
      <c r="D15" s="356"/>
      <c r="E15" s="359"/>
      <c r="F15" s="429"/>
      <c r="G15" s="429"/>
      <c r="H15" s="459" t="s">
        <v>1653</v>
      </c>
    </row>
    <row r="16" spans="2:8" ht="15" customHeight="1">
      <c r="B16" s="403">
        <v>3</v>
      </c>
      <c r="C16" s="473" t="s">
        <v>1813</v>
      </c>
      <c r="D16" s="356"/>
      <c r="E16" s="359"/>
      <c r="F16" s="429"/>
      <c r="G16" s="429"/>
      <c r="H16" s="459" t="s">
        <v>1653</v>
      </c>
    </row>
    <row r="17" spans="2:8" ht="15" customHeight="1">
      <c r="B17" s="403">
        <v>4</v>
      </c>
      <c r="C17" s="428" t="s">
        <v>1814</v>
      </c>
      <c r="D17" s="356"/>
      <c r="E17" s="359"/>
      <c r="F17" s="429"/>
      <c r="G17" s="429"/>
      <c r="H17" s="459" t="s">
        <v>1653</v>
      </c>
    </row>
    <row r="18" spans="2:8" ht="15" customHeight="1">
      <c r="B18" s="403">
        <v>5</v>
      </c>
      <c r="C18" s="467" t="s">
        <v>1815</v>
      </c>
      <c r="D18" s="356"/>
      <c r="E18" s="359"/>
      <c r="F18" s="429"/>
      <c r="G18" s="429"/>
      <c r="H18" s="459" t="s">
        <v>1653</v>
      </c>
    </row>
    <row r="19" spans="2:8" ht="15" customHeight="1">
      <c r="B19" s="454"/>
      <c r="C19" s="455"/>
      <c r="D19" s="455"/>
      <c r="E19" s="455"/>
      <c r="F19" s="455"/>
      <c r="G19" s="455"/>
      <c r="H19" s="455"/>
    </row>
    <row r="20" spans="2:8" ht="15" customHeight="1">
      <c r="B20" s="456" t="s">
        <v>1649</v>
      </c>
      <c r="C20" s="457" t="s">
        <v>1759</v>
      </c>
      <c r="D20" s="457" t="s">
        <v>1760</v>
      </c>
      <c r="E20" s="457" t="s">
        <v>1761</v>
      </c>
      <c r="F20" s="457" t="s">
        <v>1763</v>
      </c>
      <c r="G20" s="457" t="s">
        <v>1764</v>
      </c>
      <c r="H20" s="457" t="s">
        <v>821</v>
      </c>
    </row>
    <row r="21" spans="2:8" ht="15" customHeight="1">
      <c r="B21" s="403">
        <v>1</v>
      </c>
      <c r="C21" s="460" t="s">
        <v>1819</v>
      </c>
      <c r="D21" s="356"/>
      <c r="E21" s="359"/>
      <c r="F21" s="460"/>
      <c r="G21" s="429"/>
      <c r="H21" s="459" t="s">
        <v>1653</v>
      </c>
    </row>
    <row r="22" spans="2:8" ht="15" customHeight="1">
      <c r="B22" s="403">
        <v>2</v>
      </c>
      <c r="C22" s="429" t="s">
        <v>1820</v>
      </c>
      <c r="D22" s="356"/>
      <c r="E22" s="359"/>
      <c r="F22" s="460"/>
      <c r="G22" s="429"/>
      <c r="H22" s="459" t="s">
        <v>1653</v>
      </c>
    </row>
    <row r="23" spans="2:8" ht="15" customHeight="1">
      <c r="B23" s="403">
        <v>3</v>
      </c>
      <c r="C23" s="428" t="s">
        <v>1817</v>
      </c>
      <c r="D23" s="356"/>
      <c r="E23" s="359"/>
      <c r="F23" s="460"/>
      <c r="G23" s="429"/>
      <c r="H23" s="459" t="s">
        <v>1653</v>
      </c>
    </row>
    <row r="24" spans="2:8" ht="15" customHeight="1">
      <c r="B24" s="403">
        <v>4</v>
      </c>
      <c r="C24" s="460" t="s">
        <v>1818</v>
      </c>
      <c r="D24" s="356"/>
      <c r="E24" s="359"/>
      <c r="F24" s="460"/>
      <c r="G24" s="429"/>
      <c r="H24" s="459" t="s">
        <v>1653</v>
      </c>
    </row>
    <row r="25" spans="2:8" ht="15" customHeight="1">
      <c r="B25" s="403">
        <v>5</v>
      </c>
      <c r="C25" s="518" t="s">
        <v>1942</v>
      </c>
      <c r="D25" s="356"/>
      <c r="E25" s="359"/>
      <c r="F25" s="460"/>
      <c r="G25" s="429"/>
      <c r="H25" s="459" t="s">
        <v>1653</v>
      </c>
    </row>
  </sheetData>
  <mergeCells count="2">
    <mergeCell ref="B2:H2"/>
    <mergeCell ref="B3:H3"/>
  </mergeCells>
  <hyperlinks>
    <hyperlink ref="C25" r:id="rId1" xr:uid="{BB2FF2DD-1309-41D2-BE7D-34C401E51366}"/>
  </hyperlink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44A25-525E-4D23-84BA-06D02B705106}">
  <sheetPr>
    <outlinePr summaryBelow="0" summaryRight="0"/>
  </sheetPr>
  <dimension ref="B2:G25"/>
  <sheetViews>
    <sheetView showGridLines="0" workbookViewId="0"/>
  </sheetViews>
  <sheetFormatPr defaultColWidth="12.6328125" defaultRowHeight="15" customHeight="1"/>
  <cols>
    <col min="1" max="1" width="12.6328125" style="350"/>
    <col min="2" max="2" width="8.36328125" style="350" customWidth="1"/>
    <col min="3" max="3" width="34.7265625" style="350" customWidth="1"/>
    <col min="4" max="4" width="25.08984375" style="350" customWidth="1"/>
    <col min="5" max="5" width="46.26953125" style="350" customWidth="1"/>
    <col min="6" max="6" width="15.08984375" style="350" customWidth="1"/>
    <col min="7" max="16384" width="12.6328125" style="350"/>
  </cols>
  <sheetData>
    <row r="2" spans="2:6" ht="15" customHeight="1">
      <c r="B2" s="520" t="s">
        <v>1943</v>
      </c>
      <c r="C2" s="365"/>
      <c r="D2" s="365"/>
      <c r="E2" s="365"/>
      <c r="F2" s="352"/>
    </row>
    <row r="3" spans="2:6" ht="15" customHeight="1">
      <c r="B3" s="471" t="s">
        <v>1787</v>
      </c>
      <c r="C3" s="368"/>
      <c r="D3" s="368"/>
      <c r="E3" s="368"/>
      <c r="F3" s="362"/>
    </row>
    <row r="4" spans="2:6" ht="15" customHeight="1">
      <c r="B4" s="453"/>
      <c r="C4" s="423"/>
      <c r="D4" s="423"/>
      <c r="E4" s="423"/>
      <c r="F4" s="423"/>
    </row>
    <row r="5" spans="2:6" ht="15" customHeight="1">
      <c r="B5" s="454"/>
      <c r="C5" s="455"/>
      <c r="D5" s="455"/>
      <c r="E5" s="455"/>
      <c r="F5" s="455"/>
    </row>
    <row r="6" spans="2:6" ht="15" customHeight="1">
      <c r="B6" s="456" t="s">
        <v>1649</v>
      </c>
      <c r="C6" s="456" t="s">
        <v>1759</v>
      </c>
      <c r="D6" s="456" t="s">
        <v>1870</v>
      </c>
      <c r="E6" s="456" t="s">
        <v>1944</v>
      </c>
      <c r="F6" s="456" t="s">
        <v>821</v>
      </c>
    </row>
    <row r="7" spans="2:6" ht="15" customHeight="1">
      <c r="B7" s="403">
        <v>1</v>
      </c>
      <c r="C7" s="473" t="s">
        <v>1945</v>
      </c>
      <c r="D7" s="429"/>
      <c r="E7" s="429"/>
      <c r="F7" s="410" t="s">
        <v>1946</v>
      </c>
    </row>
    <row r="8" spans="2:6" ht="15" customHeight="1">
      <c r="B8" s="403">
        <v>2</v>
      </c>
      <c r="C8" s="473" t="s">
        <v>1947</v>
      </c>
      <c r="D8" s="429"/>
      <c r="E8" s="429"/>
      <c r="F8" s="410" t="s">
        <v>1946</v>
      </c>
    </row>
    <row r="9" spans="2:6" ht="15" customHeight="1">
      <c r="B9" s="403">
        <v>3</v>
      </c>
      <c r="C9" s="473" t="s">
        <v>1948</v>
      </c>
      <c r="D9" s="429"/>
      <c r="E9" s="429"/>
      <c r="F9" s="410" t="s">
        <v>1946</v>
      </c>
    </row>
    <row r="10" spans="2:6" ht="15" customHeight="1">
      <c r="B10" s="403">
        <v>4</v>
      </c>
      <c r="C10" s="473" t="s">
        <v>1949</v>
      </c>
      <c r="D10" s="429"/>
      <c r="E10" s="429"/>
      <c r="F10" s="410" t="s">
        <v>1946</v>
      </c>
    </row>
    <row r="11" spans="2:6" ht="15" customHeight="1">
      <c r="B11" s="403">
        <v>5</v>
      </c>
      <c r="C11" s="473" t="s">
        <v>1950</v>
      </c>
      <c r="D11" s="429"/>
      <c r="E11" s="429"/>
      <c r="F11" s="410" t="s">
        <v>1946</v>
      </c>
    </row>
    <row r="12" spans="2:6" ht="15" customHeight="1">
      <c r="B12" s="454"/>
      <c r="C12" s="455"/>
      <c r="D12" s="455"/>
      <c r="E12" s="455"/>
      <c r="F12" s="455"/>
    </row>
    <row r="13" spans="2:6" ht="15" customHeight="1">
      <c r="B13" s="456" t="s">
        <v>1649</v>
      </c>
      <c r="C13" s="456" t="s">
        <v>1759</v>
      </c>
      <c r="D13" s="456" t="s">
        <v>1870</v>
      </c>
      <c r="E13" s="456" t="s">
        <v>1944</v>
      </c>
      <c r="F13" s="456" t="s">
        <v>821</v>
      </c>
    </row>
    <row r="14" spans="2:6" ht="15" customHeight="1">
      <c r="B14" s="403">
        <v>1</v>
      </c>
      <c r="C14" s="482" t="s">
        <v>1951</v>
      </c>
      <c r="D14" s="429"/>
      <c r="E14" s="429"/>
      <c r="F14" s="410" t="s">
        <v>1946</v>
      </c>
    </row>
    <row r="15" spans="2:6" ht="15" customHeight="1">
      <c r="B15" s="403">
        <v>2</v>
      </c>
      <c r="C15" s="473" t="s">
        <v>1952</v>
      </c>
      <c r="D15" s="429"/>
      <c r="E15" s="429"/>
      <c r="F15" s="410" t="s">
        <v>1946</v>
      </c>
    </row>
    <row r="16" spans="2:6" ht="15" customHeight="1">
      <c r="B16" s="403">
        <v>3</v>
      </c>
      <c r="C16" s="473" t="s">
        <v>1953</v>
      </c>
      <c r="D16" s="429"/>
      <c r="E16" s="429"/>
      <c r="F16" s="410" t="s">
        <v>1946</v>
      </c>
    </row>
    <row r="17" spans="2:7" ht="15" customHeight="1">
      <c r="B17" s="403">
        <v>4</v>
      </c>
      <c r="C17" s="473" t="s">
        <v>1954</v>
      </c>
      <c r="D17" s="429"/>
      <c r="E17" s="429"/>
      <c r="F17" s="410" t="s">
        <v>1946</v>
      </c>
    </row>
    <row r="18" spans="2:7" ht="15" customHeight="1">
      <c r="B18" s="403">
        <v>5</v>
      </c>
      <c r="C18" s="473" t="s">
        <v>1955</v>
      </c>
      <c r="D18" s="429"/>
      <c r="E18" s="429"/>
      <c r="F18" s="410" t="s">
        <v>1946</v>
      </c>
    </row>
    <row r="19" spans="2:7" ht="15" customHeight="1">
      <c r="B19" s="454"/>
      <c r="C19" s="455"/>
      <c r="D19" s="455"/>
      <c r="E19" s="455"/>
      <c r="F19" s="455"/>
    </row>
    <row r="20" spans="2:7" ht="15" customHeight="1">
      <c r="B20" s="456" t="s">
        <v>1649</v>
      </c>
      <c r="C20" s="456" t="s">
        <v>1759</v>
      </c>
      <c r="D20" s="456" t="s">
        <v>1870</v>
      </c>
      <c r="E20" s="456" t="s">
        <v>1944</v>
      </c>
      <c r="F20" s="456" t="s">
        <v>821</v>
      </c>
    </row>
    <row r="21" spans="2:7" ht="15" customHeight="1">
      <c r="B21" s="403">
        <v>1</v>
      </c>
      <c r="C21" s="464" t="s">
        <v>1956</v>
      </c>
      <c r="D21" s="429"/>
      <c r="E21" s="429"/>
      <c r="F21" s="410" t="s">
        <v>1946</v>
      </c>
      <c r="G21" s="430" t="s">
        <v>1957</v>
      </c>
    </row>
    <row r="22" spans="2:7" ht="15" customHeight="1">
      <c r="B22" s="403">
        <v>2</v>
      </c>
      <c r="C22" s="464" t="s">
        <v>1958</v>
      </c>
      <c r="D22" s="429"/>
      <c r="E22" s="429"/>
      <c r="F22" s="410" t="s">
        <v>1946</v>
      </c>
    </row>
    <row r="23" spans="2:7" ht="15" customHeight="1">
      <c r="B23" s="403">
        <v>3</v>
      </c>
      <c r="C23" s="464" t="s">
        <v>1959</v>
      </c>
      <c r="D23" s="429"/>
      <c r="E23" s="429"/>
      <c r="F23" s="410" t="s">
        <v>1946</v>
      </c>
    </row>
    <row r="24" spans="2:7" ht="15" customHeight="1">
      <c r="B24" s="403">
        <v>4</v>
      </c>
      <c r="C24" s="464" t="s">
        <v>1960</v>
      </c>
      <c r="D24" s="429"/>
      <c r="E24" s="429"/>
      <c r="F24" s="410" t="s">
        <v>1946</v>
      </c>
    </row>
    <row r="25" spans="2:7" ht="15" customHeight="1">
      <c r="B25" s="403">
        <v>5</v>
      </c>
      <c r="C25" s="464" t="s">
        <v>1961</v>
      </c>
      <c r="D25" s="429"/>
      <c r="E25" s="429"/>
      <c r="F25" s="410" t="s">
        <v>1653</v>
      </c>
    </row>
  </sheetData>
  <mergeCells count="2">
    <mergeCell ref="B2:F2"/>
    <mergeCell ref="B3:F3"/>
  </mergeCells>
  <hyperlinks>
    <hyperlink ref="C14" r:id="rId1" xr:uid="{362FD230-63C0-4472-9297-276F552E71D1}"/>
    <hyperlink ref="C21" r:id="rId2" xr:uid="{736552A3-A0B7-4CEC-9F78-5BC76DC467C4}"/>
    <hyperlink ref="C22" r:id="rId3" xr:uid="{C786786D-3637-4D30-8C24-C19D2B6FE30E}"/>
    <hyperlink ref="C23" r:id="rId4" xr:uid="{4402F91B-B00E-45A7-B246-8E0A5A54EAB5}"/>
    <hyperlink ref="C24" r:id="rId5" xr:uid="{02FB3576-699C-468C-A9D7-646E76A35961}"/>
    <hyperlink ref="C25" r:id="rId6" xr:uid="{FA2B6B99-4B34-4B5D-AAB3-F8DEB1295FD2}"/>
  </hyperlink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2F484-0242-4959-A9A2-A4EBD61597F4}">
  <sheetPr>
    <outlinePr summaryBelow="0" summaryRight="0"/>
  </sheetPr>
  <dimension ref="B2:G17"/>
  <sheetViews>
    <sheetView showGridLines="0" workbookViewId="0"/>
  </sheetViews>
  <sheetFormatPr defaultColWidth="12.6328125" defaultRowHeight="15" customHeight="1"/>
  <cols>
    <col min="1" max="1" width="12.6328125" style="350"/>
    <col min="2" max="2" width="9.90625" style="350" customWidth="1"/>
    <col min="3" max="3" width="31.453125" style="350" customWidth="1"/>
    <col min="4" max="4" width="24.7265625" style="350" customWidth="1"/>
    <col min="5" max="5" width="16.7265625" style="350" customWidth="1"/>
    <col min="6" max="6" width="34.08984375" style="350" customWidth="1"/>
    <col min="7" max="7" width="10.26953125" style="350" customWidth="1"/>
    <col min="8" max="16384" width="12.6328125" style="350"/>
  </cols>
  <sheetData>
    <row r="2" spans="2:7" ht="15" customHeight="1">
      <c r="B2" s="520" t="s">
        <v>1962</v>
      </c>
      <c r="C2" s="365"/>
      <c r="D2" s="365"/>
      <c r="E2" s="365"/>
      <c r="F2" s="365"/>
      <c r="G2" s="365"/>
    </row>
    <row r="3" spans="2:7" ht="15" customHeight="1">
      <c r="B3" s="471" t="s">
        <v>1787</v>
      </c>
      <c r="C3" s="368"/>
      <c r="D3" s="368"/>
      <c r="E3" s="368"/>
      <c r="F3" s="368"/>
      <c r="G3" s="362"/>
    </row>
    <row r="4" spans="2:7" ht="15" customHeight="1">
      <c r="B4" s="453"/>
      <c r="C4" s="423"/>
      <c r="D4" s="423"/>
      <c r="E4" s="423"/>
      <c r="F4" s="423"/>
      <c r="G4" s="423"/>
    </row>
    <row r="5" spans="2:7" ht="15" customHeight="1">
      <c r="B5" s="454"/>
      <c r="C5" s="455"/>
      <c r="D5" s="455"/>
      <c r="E5" s="455"/>
      <c r="F5" s="455"/>
      <c r="G5" s="455"/>
    </row>
    <row r="6" spans="2:7" ht="15" customHeight="1">
      <c r="B6" s="456" t="s">
        <v>1649</v>
      </c>
      <c r="C6" s="457" t="s">
        <v>1759</v>
      </c>
      <c r="D6" s="457" t="s">
        <v>1760</v>
      </c>
      <c r="E6" s="457" t="s">
        <v>1761</v>
      </c>
      <c r="F6" s="457" t="s">
        <v>1764</v>
      </c>
      <c r="G6" s="457" t="s">
        <v>821</v>
      </c>
    </row>
    <row r="7" spans="2:7" ht="15" customHeight="1">
      <c r="B7" s="403">
        <v>1</v>
      </c>
      <c r="C7" s="460" t="s">
        <v>1963</v>
      </c>
      <c r="D7" s="356"/>
      <c r="E7" s="359"/>
      <c r="F7" s="356"/>
      <c r="G7" s="459" t="s">
        <v>1964</v>
      </c>
    </row>
    <row r="8" spans="2:7" ht="15" customHeight="1">
      <c r="B8" s="403">
        <v>2</v>
      </c>
      <c r="C8" s="533" t="s">
        <v>1965</v>
      </c>
      <c r="D8" s="356"/>
      <c r="E8" s="359"/>
      <c r="F8" s="356"/>
      <c r="G8" s="459" t="s">
        <v>1653</v>
      </c>
    </row>
    <row r="9" spans="2:7" ht="15" customHeight="1">
      <c r="B9" s="403">
        <v>3</v>
      </c>
      <c r="C9" s="460" t="s">
        <v>1966</v>
      </c>
      <c r="D9" s="356"/>
      <c r="E9" s="359"/>
      <c r="F9" s="356"/>
      <c r="G9" s="459" t="s">
        <v>1964</v>
      </c>
    </row>
    <row r="10" spans="2:7" ht="15" customHeight="1">
      <c r="B10" s="403">
        <v>4</v>
      </c>
      <c r="C10" s="468" t="s">
        <v>1967</v>
      </c>
      <c r="D10" s="356"/>
      <c r="E10" s="359"/>
      <c r="F10" s="429"/>
      <c r="G10" s="459" t="s">
        <v>1964</v>
      </c>
    </row>
    <row r="11" spans="2:7" ht="15" customHeight="1">
      <c r="B11" s="403">
        <v>5</v>
      </c>
      <c r="C11" s="521" t="s">
        <v>1968</v>
      </c>
      <c r="D11" s="356"/>
      <c r="E11" s="359"/>
      <c r="F11" s="429"/>
      <c r="G11" s="459" t="s">
        <v>1964</v>
      </c>
    </row>
    <row r="12" spans="2:7" ht="15" customHeight="1">
      <c r="B12" s="454"/>
      <c r="C12" s="455"/>
      <c r="D12" s="455"/>
      <c r="E12" s="455"/>
      <c r="F12" s="455"/>
      <c r="G12" s="455"/>
    </row>
    <row r="13" spans="2:7" ht="15" customHeight="1">
      <c r="B13" s="456" t="s">
        <v>1649</v>
      </c>
      <c r="C13" s="457" t="s">
        <v>1759</v>
      </c>
      <c r="D13" s="457" t="s">
        <v>1760</v>
      </c>
      <c r="E13" s="457" t="s">
        <v>1761</v>
      </c>
      <c r="F13" s="457" t="s">
        <v>1764</v>
      </c>
      <c r="G13" s="457" t="s">
        <v>821</v>
      </c>
    </row>
    <row r="14" spans="2:7" ht="15" customHeight="1">
      <c r="B14" s="403">
        <v>1</v>
      </c>
      <c r="C14" s="468" t="s">
        <v>1969</v>
      </c>
      <c r="D14" s="356"/>
      <c r="E14" s="359"/>
      <c r="F14" s="429"/>
      <c r="G14" s="459" t="s">
        <v>1653</v>
      </c>
    </row>
    <row r="15" spans="2:7" ht="15" customHeight="1">
      <c r="B15" s="403">
        <v>2</v>
      </c>
      <c r="C15" s="473" t="s">
        <v>1970</v>
      </c>
      <c r="D15" s="356"/>
      <c r="E15" s="359"/>
      <c r="F15" s="429"/>
      <c r="G15" s="459" t="s">
        <v>1653</v>
      </c>
    </row>
    <row r="16" spans="2:7" ht="15" customHeight="1">
      <c r="B16" s="403">
        <v>3</v>
      </c>
      <c r="C16" s="473" t="s">
        <v>1971</v>
      </c>
      <c r="D16" s="356"/>
      <c r="E16" s="359"/>
      <c r="F16" s="429"/>
      <c r="G16" s="459" t="s">
        <v>1653</v>
      </c>
    </row>
    <row r="17" spans="2:7" ht="15" customHeight="1">
      <c r="B17" s="403">
        <v>4</v>
      </c>
      <c r="C17" s="473" t="s">
        <v>1972</v>
      </c>
      <c r="D17" s="356"/>
      <c r="E17" s="359"/>
      <c r="F17" s="429"/>
      <c r="G17" s="459" t="s">
        <v>1653</v>
      </c>
    </row>
  </sheetData>
  <mergeCells count="2">
    <mergeCell ref="B2:G2"/>
    <mergeCell ref="B3:G3"/>
  </mergeCells>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D7115-AD14-4975-8F97-66764EC8D28B}">
  <sheetPr>
    <outlinePr summaryBelow="0" summaryRight="0"/>
  </sheetPr>
  <dimension ref="B2:H11"/>
  <sheetViews>
    <sheetView showGridLines="0" workbookViewId="0"/>
  </sheetViews>
  <sheetFormatPr defaultColWidth="12.6328125" defaultRowHeight="15" customHeight="1"/>
  <cols>
    <col min="1" max="1" width="6.36328125" style="350" customWidth="1"/>
    <col min="2" max="2" width="8.7265625" style="350" customWidth="1"/>
    <col min="3" max="3" width="27" style="350" customWidth="1"/>
    <col min="4" max="4" width="26.08984375" style="350" customWidth="1"/>
    <col min="5" max="5" width="15.90625" style="350" customWidth="1"/>
    <col min="6" max="6" width="28.08984375" style="350" customWidth="1"/>
    <col min="7" max="7" width="27.90625" style="350" customWidth="1"/>
    <col min="8" max="8" width="8.453125" style="350" customWidth="1"/>
    <col min="9" max="16384" width="12.6328125" style="350"/>
  </cols>
  <sheetData>
    <row r="2" spans="2:8" ht="15" customHeight="1">
      <c r="B2" s="396" t="s">
        <v>1973</v>
      </c>
      <c r="C2" s="365"/>
      <c r="D2" s="365"/>
      <c r="E2" s="365"/>
      <c r="F2" s="365"/>
      <c r="G2" s="365"/>
      <c r="H2" s="352"/>
    </row>
    <row r="3" spans="2:8" ht="15" customHeight="1">
      <c r="B3" s="471" t="s">
        <v>1787</v>
      </c>
      <c r="C3" s="368"/>
      <c r="D3" s="368"/>
      <c r="E3" s="368"/>
      <c r="F3" s="368"/>
      <c r="G3" s="368"/>
      <c r="H3" s="362"/>
    </row>
    <row r="4" spans="2:8" ht="15" customHeight="1">
      <c r="B4" s="453"/>
      <c r="C4" s="423"/>
      <c r="D4" s="423"/>
      <c r="E4" s="423"/>
      <c r="F4" s="423"/>
      <c r="G4" s="423"/>
      <c r="H4" s="423"/>
    </row>
    <row r="5" spans="2:8" ht="15" customHeight="1">
      <c r="B5" s="454"/>
      <c r="C5" s="455"/>
      <c r="D5" s="455"/>
      <c r="E5" s="455"/>
      <c r="F5" s="455"/>
      <c r="G5" s="455"/>
      <c r="H5" s="455"/>
    </row>
    <row r="6" spans="2:8" ht="15" customHeight="1">
      <c r="B6" s="456" t="s">
        <v>1649</v>
      </c>
      <c r="C6" s="457" t="s">
        <v>1759</v>
      </c>
      <c r="D6" s="457" t="s">
        <v>1760</v>
      </c>
      <c r="E6" s="457" t="s">
        <v>1761</v>
      </c>
      <c r="F6" s="457" t="s">
        <v>1763</v>
      </c>
      <c r="G6" s="457" t="s">
        <v>1764</v>
      </c>
      <c r="H6" s="457" t="s">
        <v>821</v>
      </c>
    </row>
    <row r="7" spans="2:8" ht="15" customHeight="1">
      <c r="B7" s="403">
        <v>1</v>
      </c>
      <c r="C7" s="460" t="s">
        <v>1771</v>
      </c>
      <c r="D7" s="356"/>
      <c r="E7" s="359"/>
      <c r="F7" s="429"/>
      <c r="G7" s="429"/>
      <c r="H7" s="459" t="s">
        <v>1653</v>
      </c>
    </row>
    <row r="8" spans="2:8" ht="15" customHeight="1">
      <c r="B8" s="510">
        <v>2</v>
      </c>
      <c r="C8" s="429" t="s">
        <v>1865</v>
      </c>
      <c r="D8" s="356"/>
      <c r="E8" s="359"/>
      <c r="F8" s="429"/>
      <c r="G8" s="429"/>
      <c r="H8" s="459" t="s">
        <v>1653</v>
      </c>
    </row>
    <row r="9" spans="2:8" ht="15" customHeight="1">
      <c r="B9" s="403">
        <v>3</v>
      </c>
      <c r="C9" s="460" t="s">
        <v>1974</v>
      </c>
      <c r="D9" s="356"/>
      <c r="E9" s="359"/>
      <c r="F9" s="429"/>
      <c r="G9" s="429"/>
      <c r="H9" s="459" t="s">
        <v>1653</v>
      </c>
    </row>
    <row r="10" spans="2:8" ht="15" customHeight="1">
      <c r="B10" s="510">
        <v>4</v>
      </c>
      <c r="C10" s="460" t="s">
        <v>1855</v>
      </c>
      <c r="D10" s="356"/>
      <c r="E10" s="359"/>
      <c r="F10" s="429"/>
      <c r="G10" s="429"/>
      <c r="H10" s="459" t="s">
        <v>1653</v>
      </c>
    </row>
    <row r="11" spans="2:8" ht="15" customHeight="1">
      <c r="B11" s="403">
        <v>5</v>
      </c>
      <c r="C11" s="533" t="s">
        <v>1975</v>
      </c>
      <c r="D11" s="356"/>
      <c r="E11" s="359"/>
      <c r="F11" s="429"/>
      <c r="G11" s="429"/>
      <c r="H11" s="459" t="s">
        <v>1653</v>
      </c>
    </row>
  </sheetData>
  <mergeCells count="2">
    <mergeCell ref="B2:H2"/>
    <mergeCell ref="B3:H3"/>
  </mergeCell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8B7E3-3FFA-4DC1-A84B-C13D0B1A5269}">
  <sheetPr>
    <outlinePr summaryBelow="0" summaryRight="0"/>
  </sheetPr>
  <dimension ref="B2:H10"/>
  <sheetViews>
    <sheetView showGridLines="0" workbookViewId="0"/>
  </sheetViews>
  <sheetFormatPr defaultColWidth="12.6328125" defaultRowHeight="15" customHeight="1"/>
  <cols>
    <col min="1" max="1" width="4.90625" style="350" customWidth="1"/>
    <col min="2" max="2" width="8.36328125" style="350" customWidth="1"/>
    <col min="3" max="3" width="26.90625" style="350" customWidth="1"/>
    <col min="4" max="4" width="26.7265625" style="350" customWidth="1"/>
    <col min="5" max="5" width="15.36328125" style="350" customWidth="1"/>
    <col min="6" max="6" width="32.08984375" style="350" customWidth="1"/>
    <col min="7" max="7" width="28.6328125" style="350" customWidth="1"/>
    <col min="8" max="8" width="8.6328125" style="350" customWidth="1"/>
    <col min="9" max="16384" width="12.6328125" style="350"/>
  </cols>
  <sheetData>
    <row r="2" spans="2:8" ht="15" customHeight="1">
      <c r="B2" s="520" t="s">
        <v>1976</v>
      </c>
      <c r="C2" s="365"/>
      <c r="D2" s="365"/>
      <c r="E2" s="365"/>
      <c r="F2" s="365"/>
      <c r="G2" s="365"/>
      <c r="H2" s="352"/>
    </row>
    <row r="3" spans="2:8" ht="15" customHeight="1">
      <c r="B3" s="534" t="s">
        <v>1977</v>
      </c>
      <c r="C3" s="368"/>
      <c r="D3" s="368"/>
      <c r="E3" s="368"/>
      <c r="F3" s="368"/>
      <c r="G3" s="368"/>
      <c r="H3" s="362"/>
    </row>
    <row r="4" spans="2:8" ht="15" customHeight="1">
      <c r="B4" s="453"/>
      <c r="C4" s="423"/>
      <c r="D4" s="423"/>
      <c r="E4" s="423"/>
      <c r="F4" s="423"/>
      <c r="G4" s="423"/>
      <c r="H4" s="423"/>
    </row>
    <row r="5" spans="2:8" ht="15" customHeight="1">
      <c r="B5" s="454"/>
      <c r="C5" s="455"/>
      <c r="D5" s="455"/>
      <c r="E5" s="455"/>
      <c r="F5" s="455"/>
      <c r="G5" s="455"/>
      <c r="H5" s="455"/>
    </row>
    <row r="6" spans="2:8" ht="15" customHeight="1">
      <c r="B6" s="456" t="s">
        <v>1649</v>
      </c>
      <c r="C6" s="457" t="s">
        <v>1759</v>
      </c>
      <c r="D6" s="457" t="s">
        <v>1760</v>
      </c>
      <c r="E6" s="457" t="s">
        <v>1761</v>
      </c>
      <c r="F6" s="457" t="s">
        <v>1762</v>
      </c>
      <c r="G6" s="457" t="s">
        <v>1764</v>
      </c>
      <c r="H6" s="457" t="s">
        <v>821</v>
      </c>
    </row>
    <row r="7" spans="2:8" ht="15" customHeight="1">
      <c r="B7" s="403">
        <v>1</v>
      </c>
      <c r="C7" s="460" t="s">
        <v>1978</v>
      </c>
      <c r="D7" s="356"/>
      <c r="E7" s="359"/>
      <c r="F7" s="465"/>
      <c r="G7" s="429"/>
      <c r="H7" s="459" t="s">
        <v>1653</v>
      </c>
    </row>
    <row r="8" spans="2:8" ht="15" customHeight="1">
      <c r="B8" s="403">
        <v>2</v>
      </c>
      <c r="C8" s="473" t="s">
        <v>1979</v>
      </c>
      <c r="D8" s="356"/>
      <c r="E8" s="359"/>
      <c r="F8" s="465"/>
      <c r="G8" s="429"/>
      <c r="H8" s="459" t="s">
        <v>1653</v>
      </c>
    </row>
    <row r="9" spans="2:8" ht="15" customHeight="1">
      <c r="B9" s="403">
        <v>3</v>
      </c>
      <c r="C9" s="460" t="s">
        <v>1865</v>
      </c>
      <c r="D9" s="356"/>
      <c r="E9" s="359"/>
      <c r="F9" s="465"/>
      <c r="G9" s="429"/>
      <c r="H9" s="459" t="s">
        <v>1653</v>
      </c>
    </row>
    <row r="10" spans="2:8" ht="15" customHeight="1">
      <c r="B10" s="403">
        <v>4</v>
      </c>
      <c r="C10" s="466" t="s">
        <v>1939</v>
      </c>
      <c r="D10" s="356"/>
      <c r="E10" s="359"/>
      <c r="F10" s="465"/>
      <c r="G10" s="429"/>
      <c r="H10" s="459" t="s">
        <v>1653</v>
      </c>
    </row>
  </sheetData>
  <mergeCells count="2">
    <mergeCell ref="B2:H2"/>
    <mergeCell ref="B3:H3"/>
  </mergeCells>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8C802-A66E-484C-8FC3-132B4BC780F1}">
  <sheetPr>
    <outlinePr summaryBelow="0" summaryRight="0"/>
  </sheetPr>
  <dimension ref="A3:AA44"/>
  <sheetViews>
    <sheetView workbookViewId="0">
      <selection activeCell="A7" sqref="A7"/>
    </sheetView>
  </sheetViews>
  <sheetFormatPr defaultColWidth="12.6328125" defaultRowHeight="15.75" customHeight="1"/>
  <cols>
    <col min="1" max="1" width="54.453125" style="330" customWidth="1"/>
    <col min="2" max="2" width="31.08984375" style="330" customWidth="1"/>
    <col min="3" max="3" width="34.7265625" style="330" customWidth="1"/>
    <col min="4" max="4" width="56" style="330" customWidth="1"/>
    <col min="5" max="5" width="32.453125" style="330" customWidth="1"/>
    <col min="6" max="6" width="65.90625" style="330" customWidth="1"/>
    <col min="7" max="16384" width="12.6328125" style="330"/>
  </cols>
  <sheetData>
    <row r="3" spans="1:27" ht="15.75" customHeight="1">
      <c r="A3" s="327" t="s">
        <v>1566</v>
      </c>
      <c r="B3" s="328"/>
      <c r="C3" s="328"/>
      <c r="D3" s="328"/>
      <c r="E3" s="329"/>
      <c r="F3" s="329"/>
      <c r="G3" s="329"/>
      <c r="H3" s="329"/>
      <c r="I3" s="329"/>
      <c r="J3" s="329"/>
      <c r="K3" s="329"/>
      <c r="L3" s="329"/>
      <c r="M3" s="329"/>
      <c r="N3" s="329"/>
      <c r="O3" s="329"/>
      <c r="P3" s="329"/>
      <c r="Q3" s="329"/>
      <c r="R3" s="329"/>
      <c r="S3" s="329"/>
      <c r="T3" s="329"/>
      <c r="U3" s="329"/>
      <c r="V3" s="329"/>
      <c r="W3" s="329"/>
      <c r="X3" s="329"/>
      <c r="Y3" s="329"/>
      <c r="Z3" s="329"/>
      <c r="AA3" s="329"/>
    </row>
    <row r="4" spans="1:27" ht="15.75" customHeight="1">
      <c r="A4" s="331"/>
      <c r="B4" s="328"/>
      <c r="C4" s="328"/>
      <c r="D4" s="328"/>
      <c r="E4" s="329"/>
      <c r="F4" s="329"/>
      <c r="G4" s="329"/>
      <c r="H4" s="329"/>
      <c r="I4" s="329"/>
      <c r="J4" s="329"/>
      <c r="K4" s="329"/>
      <c r="L4" s="329"/>
      <c r="M4" s="329"/>
      <c r="N4" s="329"/>
      <c r="O4" s="329"/>
      <c r="P4" s="329"/>
      <c r="Q4" s="329"/>
      <c r="R4" s="329"/>
      <c r="S4" s="329"/>
      <c r="T4" s="329"/>
      <c r="U4" s="329"/>
      <c r="V4" s="329"/>
      <c r="W4" s="329"/>
      <c r="X4" s="329"/>
      <c r="Y4" s="329"/>
      <c r="Z4" s="329"/>
      <c r="AA4" s="329"/>
    </row>
    <row r="5" spans="1:27" ht="15.75" customHeight="1">
      <c r="A5" s="332" t="s">
        <v>1567</v>
      </c>
      <c r="B5" s="332" t="s">
        <v>1568</v>
      </c>
      <c r="C5" s="332" t="s">
        <v>1569</v>
      </c>
      <c r="D5" s="332" t="s">
        <v>1570</v>
      </c>
      <c r="E5" s="333" t="s">
        <v>1571</v>
      </c>
      <c r="F5" s="334" t="s">
        <v>1572</v>
      </c>
    </row>
    <row r="6" spans="1:27" ht="15.75" customHeight="1">
      <c r="A6" s="335">
        <v>1</v>
      </c>
      <c r="B6" s="335" t="s">
        <v>1573</v>
      </c>
      <c r="C6" s="335"/>
      <c r="D6" s="335"/>
      <c r="E6" s="336"/>
      <c r="F6" s="329" t="s">
        <v>1574</v>
      </c>
      <c r="G6" s="329"/>
      <c r="H6" s="329"/>
      <c r="I6" s="329"/>
      <c r="J6" s="329"/>
      <c r="K6" s="329"/>
      <c r="L6" s="329"/>
      <c r="M6" s="329"/>
      <c r="N6" s="329"/>
      <c r="O6" s="329"/>
      <c r="P6" s="329"/>
      <c r="Q6" s="329"/>
      <c r="R6" s="329"/>
      <c r="S6" s="329"/>
      <c r="T6" s="329"/>
      <c r="U6" s="329"/>
      <c r="V6" s="329"/>
      <c r="W6" s="329"/>
      <c r="X6" s="329"/>
      <c r="Y6" s="329"/>
      <c r="Z6" s="329"/>
      <c r="AA6" s="329"/>
    </row>
    <row r="7" spans="1:27" ht="15.75" customHeight="1">
      <c r="A7" s="335">
        <v>2</v>
      </c>
      <c r="B7" s="335" t="s">
        <v>1575</v>
      </c>
      <c r="C7" s="335" t="s">
        <v>1576</v>
      </c>
      <c r="D7" s="335"/>
      <c r="E7" s="336" t="s">
        <v>1577</v>
      </c>
      <c r="F7" s="329"/>
      <c r="G7" s="329"/>
      <c r="H7" s="329"/>
      <c r="I7" s="329"/>
      <c r="J7" s="329"/>
      <c r="K7" s="329"/>
      <c r="L7" s="329"/>
      <c r="M7" s="329"/>
      <c r="N7" s="329"/>
      <c r="O7" s="329"/>
      <c r="P7" s="329"/>
      <c r="Q7" s="329"/>
      <c r="R7" s="329"/>
      <c r="S7" s="329"/>
      <c r="T7" s="329"/>
      <c r="U7" s="329"/>
      <c r="V7" s="329"/>
      <c r="W7" s="329"/>
      <c r="X7" s="329"/>
      <c r="Y7" s="329"/>
      <c r="Z7" s="329"/>
      <c r="AA7" s="329"/>
    </row>
    <row r="8" spans="1:27" ht="15.75" customHeight="1">
      <c r="A8" s="335">
        <v>3</v>
      </c>
      <c r="B8" s="335" t="s">
        <v>1578</v>
      </c>
      <c r="C8" s="335" t="s">
        <v>1579</v>
      </c>
      <c r="D8" s="335"/>
      <c r="E8" s="336"/>
      <c r="F8" s="329"/>
      <c r="G8" s="329"/>
      <c r="H8" s="329"/>
      <c r="I8" s="329"/>
      <c r="J8" s="329"/>
      <c r="K8" s="329"/>
      <c r="L8" s="329"/>
      <c r="M8" s="329"/>
      <c r="N8" s="329"/>
      <c r="O8" s="329"/>
      <c r="P8" s="329"/>
      <c r="Q8" s="329"/>
      <c r="R8" s="329"/>
      <c r="S8" s="329"/>
      <c r="T8" s="329"/>
      <c r="U8" s="329"/>
      <c r="V8" s="329"/>
      <c r="W8" s="329"/>
      <c r="X8" s="329"/>
      <c r="Y8" s="329"/>
      <c r="Z8" s="329"/>
      <c r="AA8" s="329"/>
    </row>
    <row r="9" spans="1:27" ht="15.75" customHeight="1">
      <c r="A9" s="335">
        <v>4</v>
      </c>
      <c r="B9" s="335" t="s">
        <v>1580</v>
      </c>
      <c r="C9" s="335" t="s">
        <v>1581</v>
      </c>
      <c r="D9" s="335"/>
      <c r="E9" s="336" t="s">
        <v>1582</v>
      </c>
      <c r="F9" s="329"/>
      <c r="G9" s="329"/>
      <c r="H9" s="329"/>
      <c r="I9" s="329"/>
      <c r="J9" s="329"/>
      <c r="K9" s="329"/>
      <c r="L9" s="329"/>
      <c r="M9" s="329"/>
      <c r="N9" s="329"/>
      <c r="O9" s="329"/>
      <c r="P9" s="329"/>
      <c r="Q9" s="329"/>
      <c r="R9" s="329"/>
      <c r="S9" s="329"/>
      <c r="T9" s="329"/>
      <c r="U9" s="329"/>
      <c r="V9" s="329"/>
      <c r="W9" s="329"/>
      <c r="X9" s="329"/>
      <c r="Y9" s="329"/>
      <c r="Z9" s="329"/>
      <c r="AA9" s="329"/>
    </row>
    <row r="10" spans="1:27" ht="15.75" customHeight="1">
      <c r="A10" s="327"/>
      <c r="B10" s="337" t="s">
        <v>1583</v>
      </c>
      <c r="C10" s="337"/>
      <c r="D10" s="337" t="s">
        <v>1584</v>
      </c>
      <c r="E10" s="329"/>
      <c r="F10" s="329"/>
      <c r="G10" s="329"/>
      <c r="H10" s="329"/>
      <c r="I10" s="329"/>
      <c r="J10" s="329"/>
      <c r="K10" s="329"/>
      <c r="L10" s="329"/>
      <c r="M10" s="329"/>
      <c r="N10" s="329"/>
      <c r="O10" s="329"/>
      <c r="P10" s="329"/>
      <c r="Q10" s="329"/>
      <c r="R10" s="329"/>
      <c r="S10" s="329"/>
      <c r="T10" s="329"/>
      <c r="U10" s="329"/>
      <c r="V10" s="329"/>
      <c r="W10" s="329"/>
      <c r="X10" s="329"/>
      <c r="Y10" s="329"/>
      <c r="Z10" s="329"/>
      <c r="AA10" s="329"/>
    </row>
    <row r="11" spans="1:27" ht="15.75" customHeight="1">
      <c r="A11" s="338" t="s">
        <v>1585</v>
      </c>
      <c r="B11" s="339"/>
      <c r="C11" s="339"/>
      <c r="D11" s="339"/>
    </row>
    <row r="12" spans="1:27" ht="15.75" customHeight="1">
      <c r="A12" s="331"/>
      <c r="B12" s="328"/>
      <c r="C12" s="328"/>
      <c r="D12" s="328"/>
      <c r="E12" s="329"/>
      <c r="F12" s="329"/>
      <c r="G12" s="329"/>
      <c r="H12" s="329"/>
      <c r="I12" s="329"/>
      <c r="J12" s="329"/>
      <c r="K12" s="329"/>
      <c r="L12" s="329"/>
      <c r="M12" s="329"/>
      <c r="N12" s="329"/>
      <c r="O12" s="329"/>
      <c r="P12" s="329"/>
      <c r="Q12" s="329"/>
      <c r="R12" s="329"/>
      <c r="S12" s="329"/>
      <c r="T12" s="329"/>
      <c r="U12" s="329"/>
      <c r="V12" s="329"/>
      <c r="W12" s="329"/>
      <c r="X12" s="329"/>
      <c r="Y12" s="329"/>
      <c r="Z12" s="329"/>
      <c r="AA12" s="329"/>
    </row>
    <row r="13" spans="1:27" ht="15.75" customHeight="1">
      <c r="A13" s="332" t="s">
        <v>1567</v>
      </c>
      <c r="B13" s="332" t="s">
        <v>1568</v>
      </c>
      <c r="C13" s="332" t="s">
        <v>1569</v>
      </c>
      <c r="D13" s="332" t="s">
        <v>1570</v>
      </c>
      <c r="E13" s="333" t="s">
        <v>1571</v>
      </c>
      <c r="F13" s="334" t="s">
        <v>1572</v>
      </c>
    </row>
    <row r="14" spans="1:27" ht="15.75" customHeight="1">
      <c r="A14" s="335">
        <v>5</v>
      </c>
      <c r="B14" s="335" t="s">
        <v>1586</v>
      </c>
      <c r="C14" s="335" t="s">
        <v>1587</v>
      </c>
      <c r="D14" s="340" t="s">
        <v>1588</v>
      </c>
      <c r="E14" s="336"/>
      <c r="F14" s="340" t="s">
        <v>1589</v>
      </c>
      <c r="G14" s="329"/>
      <c r="H14" s="329"/>
      <c r="I14" s="329"/>
      <c r="J14" s="329"/>
      <c r="K14" s="329"/>
      <c r="L14" s="329"/>
      <c r="M14" s="329"/>
      <c r="N14" s="329"/>
      <c r="O14" s="329"/>
      <c r="P14" s="329"/>
      <c r="Q14" s="329"/>
      <c r="R14" s="329"/>
      <c r="S14" s="329"/>
      <c r="T14" s="329"/>
      <c r="U14" s="329"/>
      <c r="V14" s="329"/>
      <c r="W14" s="329"/>
      <c r="X14" s="329"/>
      <c r="Y14" s="329"/>
      <c r="Z14" s="329"/>
      <c r="AA14" s="329"/>
    </row>
    <row r="15" spans="1:27" ht="15.75" customHeight="1">
      <c r="A15" s="335">
        <v>6</v>
      </c>
      <c r="B15" s="335" t="s">
        <v>1590</v>
      </c>
      <c r="C15" s="335" t="s">
        <v>1587</v>
      </c>
      <c r="D15" s="340" t="s">
        <v>1591</v>
      </c>
      <c r="E15" s="336"/>
      <c r="F15" s="329" t="s">
        <v>1592</v>
      </c>
      <c r="G15" s="329"/>
      <c r="H15" s="329"/>
      <c r="I15" s="329"/>
      <c r="J15" s="329"/>
      <c r="K15" s="329"/>
      <c r="L15" s="329"/>
      <c r="M15" s="329"/>
      <c r="N15" s="329"/>
      <c r="O15" s="329"/>
      <c r="P15" s="329"/>
      <c r="Q15" s="329"/>
      <c r="R15" s="329"/>
      <c r="S15" s="329"/>
      <c r="T15" s="329"/>
      <c r="U15" s="329"/>
      <c r="V15" s="329"/>
      <c r="W15" s="329"/>
      <c r="X15" s="329"/>
      <c r="Y15" s="329"/>
      <c r="Z15" s="329"/>
      <c r="AA15" s="329"/>
    </row>
    <row r="16" spans="1:27" ht="15.75" customHeight="1">
      <c r="A16" s="327"/>
      <c r="B16" s="337" t="s">
        <v>1593</v>
      </c>
      <c r="C16" s="337"/>
      <c r="D16" s="340" t="s">
        <v>1594</v>
      </c>
      <c r="E16" s="329"/>
      <c r="F16" s="329"/>
      <c r="G16" s="329"/>
      <c r="H16" s="329"/>
      <c r="I16" s="329"/>
      <c r="J16" s="329"/>
      <c r="K16" s="329"/>
      <c r="L16" s="329"/>
      <c r="M16" s="329"/>
      <c r="N16" s="329"/>
      <c r="O16" s="329"/>
      <c r="P16" s="329"/>
      <c r="Q16" s="329"/>
      <c r="R16" s="329"/>
      <c r="S16" s="329"/>
      <c r="T16" s="329"/>
      <c r="U16" s="329"/>
      <c r="V16" s="329"/>
      <c r="W16" s="329"/>
      <c r="X16" s="329"/>
      <c r="Y16" s="329"/>
      <c r="Z16" s="329"/>
      <c r="AA16" s="329"/>
    </row>
    <row r="17" spans="1:27" ht="15.75" customHeight="1">
      <c r="A17" s="338" t="s">
        <v>1595</v>
      </c>
      <c r="B17" s="341" t="s">
        <v>1596</v>
      </c>
      <c r="C17" s="341"/>
      <c r="D17" s="340" t="s">
        <v>1597</v>
      </c>
    </row>
    <row r="18" spans="1:27" ht="15.75" customHeight="1">
      <c r="A18" s="331"/>
      <c r="B18" s="328"/>
      <c r="C18" s="328"/>
      <c r="D18" s="340" t="s">
        <v>1598</v>
      </c>
      <c r="E18" s="329"/>
      <c r="F18" s="329"/>
      <c r="G18" s="329"/>
      <c r="H18" s="329"/>
      <c r="I18" s="329"/>
      <c r="J18" s="329"/>
      <c r="K18" s="329"/>
      <c r="L18" s="329"/>
      <c r="M18" s="329"/>
      <c r="N18" s="329"/>
      <c r="O18" s="329"/>
      <c r="P18" s="329"/>
      <c r="Q18" s="329"/>
      <c r="R18" s="329"/>
      <c r="S18" s="329"/>
      <c r="T18" s="329"/>
      <c r="U18" s="329"/>
      <c r="V18" s="329"/>
      <c r="W18" s="329"/>
      <c r="X18" s="329"/>
      <c r="Y18" s="329"/>
      <c r="Z18" s="329"/>
      <c r="AA18" s="329"/>
    </row>
    <row r="19" spans="1:27" ht="15.75" customHeight="1">
      <c r="A19" s="332" t="s">
        <v>1567</v>
      </c>
      <c r="B19" s="332" t="s">
        <v>1568</v>
      </c>
      <c r="C19" s="332" t="s">
        <v>1569</v>
      </c>
      <c r="D19" s="332" t="s">
        <v>1570</v>
      </c>
      <c r="E19" s="333" t="s">
        <v>1571</v>
      </c>
    </row>
    <row r="20" spans="1:27" ht="15.75" customHeight="1">
      <c r="A20" s="335">
        <v>7</v>
      </c>
      <c r="B20" s="335" t="s">
        <v>1599</v>
      </c>
      <c r="C20" s="335" t="s">
        <v>1600</v>
      </c>
      <c r="D20" s="335"/>
      <c r="E20" s="336"/>
      <c r="F20" s="340" t="s">
        <v>1601</v>
      </c>
      <c r="G20" s="329"/>
      <c r="H20" s="329"/>
      <c r="I20" s="329"/>
      <c r="J20" s="329"/>
      <c r="K20" s="329"/>
      <c r="L20" s="329"/>
      <c r="M20" s="329"/>
      <c r="N20" s="329"/>
      <c r="O20" s="329"/>
      <c r="P20" s="329"/>
      <c r="Q20" s="329"/>
      <c r="R20" s="329"/>
      <c r="S20" s="329"/>
      <c r="T20" s="329"/>
      <c r="U20" s="329"/>
      <c r="V20" s="329"/>
      <c r="W20" s="329"/>
      <c r="X20" s="329"/>
      <c r="Y20" s="329"/>
      <c r="Z20" s="329"/>
      <c r="AA20" s="329"/>
    </row>
    <row r="21" spans="1:27" ht="13">
      <c r="A21" s="335">
        <v>8</v>
      </c>
      <c r="B21" s="335" t="s">
        <v>1602</v>
      </c>
      <c r="C21" s="335"/>
      <c r="D21" s="335" t="s">
        <v>1603</v>
      </c>
      <c r="E21" s="336"/>
      <c r="F21" s="329"/>
      <c r="G21" s="329"/>
      <c r="H21" s="329"/>
      <c r="I21" s="329"/>
      <c r="J21" s="329"/>
      <c r="K21" s="329"/>
      <c r="L21" s="329"/>
      <c r="M21" s="329"/>
      <c r="N21" s="329"/>
      <c r="O21" s="329"/>
      <c r="P21" s="329"/>
      <c r="Q21" s="329"/>
      <c r="R21" s="329"/>
      <c r="S21" s="329"/>
      <c r="T21" s="329"/>
      <c r="U21" s="329"/>
      <c r="V21" s="329"/>
      <c r="W21" s="329"/>
      <c r="X21" s="329"/>
      <c r="Y21" s="329"/>
      <c r="Z21" s="329"/>
      <c r="AA21" s="329"/>
    </row>
    <row r="22" spans="1:27" ht="13">
      <c r="A22" s="335">
        <v>9</v>
      </c>
      <c r="B22" s="335" t="s">
        <v>1604</v>
      </c>
      <c r="C22" s="335"/>
      <c r="D22" s="335" t="s">
        <v>1605</v>
      </c>
      <c r="E22" s="336"/>
      <c r="F22" s="329"/>
      <c r="G22" s="329"/>
      <c r="H22" s="329"/>
      <c r="I22" s="329"/>
      <c r="J22" s="329"/>
      <c r="K22" s="329"/>
      <c r="L22" s="329"/>
      <c r="M22" s="329"/>
      <c r="N22" s="329"/>
      <c r="O22" s="329"/>
      <c r="P22" s="329"/>
      <c r="Q22" s="329"/>
      <c r="R22" s="329"/>
      <c r="S22" s="329"/>
      <c r="T22" s="329"/>
      <c r="U22" s="329"/>
      <c r="V22" s="329"/>
      <c r="W22" s="329"/>
      <c r="X22" s="329"/>
      <c r="Y22" s="329"/>
      <c r="Z22" s="329"/>
      <c r="AA22" s="329"/>
    </row>
    <row r="23" spans="1:27" ht="15.5">
      <c r="A23" s="327"/>
      <c r="B23" s="337" t="s">
        <v>1593</v>
      </c>
      <c r="C23" s="337"/>
      <c r="D23" s="340" t="s">
        <v>1606</v>
      </c>
      <c r="E23" s="329"/>
      <c r="F23" s="329"/>
      <c r="G23" s="329"/>
      <c r="H23" s="329"/>
      <c r="I23" s="329"/>
      <c r="J23" s="329"/>
      <c r="K23" s="329"/>
      <c r="L23" s="329"/>
      <c r="M23" s="329"/>
      <c r="N23" s="329"/>
      <c r="O23" s="329"/>
      <c r="P23" s="329"/>
      <c r="Q23" s="329"/>
      <c r="R23" s="329"/>
      <c r="S23" s="329"/>
      <c r="T23" s="329"/>
      <c r="U23" s="329"/>
      <c r="V23" s="329"/>
      <c r="W23" s="329"/>
      <c r="X23" s="329"/>
      <c r="Y23" s="329"/>
      <c r="Z23" s="329"/>
      <c r="AA23" s="329"/>
    </row>
    <row r="24" spans="1:27" ht="15.5">
      <c r="A24" s="338" t="s">
        <v>1607</v>
      </c>
      <c r="B24" s="341" t="s">
        <v>1596</v>
      </c>
      <c r="C24" s="341"/>
      <c r="D24" s="340" t="s">
        <v>1588</v>
      </c>
    </row>
    <row r="25" spans="1:27" ht="13">
      <c r="A25" s="342"/>
      <c r="B25" s="339"/>
      <c r="C25" s="339"/>
      <c r="D25" s="339"/>
    </row>
    <row r="26" spans="1:27" ht="13">
      <c r="A26" s="332" t="s">
        <v>1567</v>
      </c>
      <c r="B26" s="332" t="s">
        <v>1568</v>
      </c>
      <c r="C26" s="332" t="s">
        <v>1569</v>
      </c>
      <c r="D26" s="332" t="s">
        <v>1570</v>
      </c>
      <c r="E26" s="333" t="s">
        <v>1571</v>
      </c>
    </row>
    <row r="27" spans="1:27" ht="13">
      <c r="A27" s="335">
        <v>10</v>
      </c>
      <c r="B27" s="335" t="s">
        <v>1608</v>
      </c>
      <c r="C27" s="335" t="s">
        <v>1609</v>
      </c>
      <c r="D27" s="335"/>
      <c r="E27" s="336" t="s">
        <v>1610</v>
      </c>
      <c r="F27" s="340" t="s">
        <v>1589</v>
      </c>
      <c r="G27" s="329"/>
      <c r="H27" s="329"/>
      <c r="I27" s="329"/>
      <c r="J27" s="329"/>
      <c r="K27" s="329"/>
      <c r="L27" s="329"/>
      <c r="M27" s="329"/>
      <c r="N27" s="329"/>
      <c r="O27" s="329"/>
      <c r="P27" s="329"/>
      <c r="Q27" s="329"/>
      <c r="R27" s="329"/>
      <c r="S27" s="329"/>
      <c r="T27" s="329"/>
      <c r="U27" s="329"/>
      <c r="V27" s="329"/>
      <c r="W27" s="329"/>
      <c r="X27" s="329"/>
      <c r="Y27" s="329"/>
      <c r="Z27" s="329"/>
      <c r="AA27" s="329"/>
    </row>
    <row r="28" spans="1:27" ht="13">
      <c r="A28" s="335">
        <v>11</v>
      </c>
      <c r="B28" s="335" t="s">
        <v>1611</v>
      </c>
      <c r="C28" s="335" t="s">
        <v>1612</v>
      </c>
      <c r="D28" s="335"/>
      <c r="E28" s="336"/>
      <c r="F28" s="329"/>
      <c r="G28" s="329"/>
      <c r="H28" s="329"/>
      <c r="I28" s="329"/>
      <c r="J28" s="329"/>
      <c r="K28" s="329"/>
      <c r="L28" s="329"/>
      <c r="M28" s="329"/>
      <c r="N28" s="329"/>
      <c r="O28" s="329"/>
      <c r="P28" s="329"/>
      <c r="Q28" s="329"/>
      <c r="R28" s="329"/>
      <c r="S28" s="329"/>
      <c r="T28" s="329"/>
      <c r="U28" s="329"/>
      <c r="V28" s="329"/>
      <c r="W28" s="329"/>
      <c r="X28" s="329"/>
      <c r="Y28" s="329"/>
      <c r="Z28" s="329"/>
      <c r="AA28" s="329"/>
    </row>
    <row r="29" spans="1:27" ht="13">
      <c r="A29" s="335">
        <v>12</v>
      </c>
      <c r="B29" s="335" t="s">
        <v>1613</v>
      </c>
      <c r="C29" s="335" t="s">
        <v>1614</v>
      </c>
      <c r="D29" s="335" t="s">
        <v>1615</v>
      </c>
      <c r="E29" s="336"/>
      <c r="F29" s="329"/>
      <c r="G29" s="329"/>
      <c r="H29" s="329"/>
      <c r="I29" s="329"/>
      <c r="J29" s="329"/>
      <c r="K29" s="329"/>
      <c r="L29" s="329"/>
      <c r="M29" s="329"/>
      <c r="N29" s="329"/>
      <c r="O29" s="329"/>
      <c r="P29" s="329"/>
      <c r="Q29" s="329"/>
      <c r="R29" s="329"/>
      <c r="S29" s="329"/>
      <c r="T29" s="329"/>
      <c r="U29" s="329"/>
      <c r="V29" s="329"/>
      <c r="W29" s="329"/>
      <c r="X29" s="329"/>
      <c r="Y29" s="329"/>
      <c r="Z29" s="329"/>
      <c r="AA29" s="329"/>
    </row>
    <row r="30" spans="1:27" ht="15.5">
      <c r="A30" s="327"/>
      <c r="B30" s="337" t="s">
        <v>1596</v>
      </c>
      <c r="C30" s="337"/>
      <c r="D30" s="337"/>
      <c r="E30" s="329"/>
      <c r="F30" s="329"/>
      <c r="G30" s="329"/>
      <c r="H30" s="329"/>
      <c r="I30" s="329"/>
      <c r="J30" s="329"/>
      <c r="K30" s="329"/>
      <c r="L30" s="329"/>
      <c r="M30" s="329"/>
      <c r="N30" s="329"/>
      <c r="O30" s="329"/>
      <c r="P30" s="329"/>
      <c r="Q30" s="329"/>
      <c r="R30" s="329"/>
      <c r="S30" s="329"/>
      <c r="T30" s="329"/>
      <c r="U30" s="329"/>
      <c r="V30" s="329"/>
      <c r="W30" s="329"/>
      <c r="X30" s="329"/>
      <c r="Y30" s="329"/>
      <c r="Z30" s="329"/>
      <c r="AA30" s="329"/>
    </row>
    <row r="31" spans="1:27" ht="15.5">
      <c r="A31" s="338" t="s">
        <v>1616</v>
      </c>
      <c r="B31" s="341"/>
      <c r="C31" s="341"/>
      <c r="D31" s="341"/>
    </row>
    <row r="32" spans="1:27" ht="15.5">
      <c r="A32" s="327"/>
      <c r="B32" s="337"/>
      <c r="C32" s="337"/>
      <c r="D32" s="341"/>
    </row>
    <row r="33" spans="1:4" ht="15.5">
      <c r="A33" s="327" t="s">
        <v>1617</v>
      </c>
      <c r="B33" s="328"/>
      <c r="C33" s="328"/>
      <c r="D33" s="339"/>
    </row>
    <row r="34" spans="1:4" ht="13">
      <c r="A34" s="328"/>
      <c r="B34" s="328"/>
      <c r="C34" s="328"/>
      <c r="D34" s="339"/>
    </row>
    <row r="35" spans="1:4" ht="13">
      <c r="A35" s="328"/>
      <c r="B35" s="328"/>
      <c r="C35" s="328"/>
      <c r="D35" s="339"/>
    </row>
    <row r="36" spans="1:4" ht="13">
      <c r="A36" s="328"/>
      <c r="B36" s="328"/>
      <c r="C36" s="328"/>
      <c r="D36" s="339"/>
    </row>
    <row r="37" spans="1:4" ht="13">
      <c r="A37" s="343"/>
      <c r="B37" s="343"/>
      <c r="C37" s="343"/>
      <c r="D37" s="344"/>
    </row>
    <row r="38" spans="1:4" ht="13">
      <c r="A38" s="345"/>
      <c r="B38" s="346"/>
      <c r="C38" s="346"/>
      <c r="D38" s="347"/>
    </row>
    <row r="39" spans="1:4" ht="13">
      <c r="A39" s="348"/>
      <c r="B39" s="337"/>
      <c r="C39" s="337"/>
      <c r="D39" s="341"/>
    </row>
    <row r="40" spans="1:4" ht="13">
      <c r="A40" s="349"/>
      <c r="B40" s="341"/>
      <c r="C40" s="341"/>
      <c r="D40" s="341"/>
    </row>
    <row r="41" spans="1:4" ht="13">
      <c r="A41" s="349"/>
      <c r="B41" s="341"/>
      <c r="C41" s="341"/>
      <c r="D41" s="341"/>
    </row>
    <row r="42" spans="1:4" ht="13">
      <c r="A42" s="339"/>
      <c r="B42" s="339"/>
      <c r="C42" s="339"/>
      <c r="D42" s="339"/>
    </row>
    <row r="43" spans="1:4" ht="13">
      <c r="A43" s="339"/>
      <c r="B43" s="339"/>
      <c r="C43" s="339"/>
      <c r="D43" s="339"/>
    </row>
    <row r="44" spans="1:4" ht="13">
      <c r="A44" s="344"/>
      <c r="B44" s="344"/>
      <c r="C44" s="344"/>
      <c r="D44" s="344"/>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4CDCB-2E63-47B7-ACE7-F09FCB771D26}">
  <sheetPr>
    <outlinePr summaryBelow="0" summaryRight="0"/>
  </sheetPr>
  <dimension ref="A1:Z913"/>
  <sheetViews>
    <sheetView showGridLines="0" workbookViewId="0">
      <pane ySplit="1" topLeftCell="A2" activePane="bottomLeft" state="frozen"/>
      <selection activeCell="F2" sqref="F2"/>
      <selection pane="bottomLeft" activeCell="F2" sqref="F2"/>
    </sheetView>
  </sheetViews>
  <sheetFormatPr defaultColWidth="12.6328125" defaultRowHeight="15.75" customHeight="1"/>
  <cols>
    <col min="1" max="1" width="6.36328125" style="2" customWidth="1"/>
    <col min="2" max="2" width="25.08984375" style="2" customWidth="1"/>
    <col min="3" max="8" width="12.6328125" style="2"/>
    <col min="9" max="9" width="25.08984375" style="2" customWidth="1"/>
    <col min="10" max="10" width="12.6328125" style="2"/>
    <col min="11" max="11" width="25.08984375" style="2" customWidth="1"/>
    <col min="12" max="12" width="10.08984375" style="2" customWidth="1"/>
    <col min="13" max="16384" width="12.6328125" style="2"/>
  </cols>
  <sheetData>
    <row r="1" spans="1:26" ht="52.5" customHeight="1">
      <c r="A1" s="170"/>
      <c r="B1" s="171"/>
      <c r="C1" s="172" t="s">
        <v>997</v>
      </c>
      <c r="D1" s="170"/>
      <c r="E1" s="170"/>
      <c r="F1" s="170"/>
      <c r="G1" s="170"/>
      <c r="H1" s="171"/>
      <c r="I1" s="171"/>
      <c r="J1" s="170"/>
      <c r="K1" s="170"/>
      <c r="L1" s="170"/>
      <c r="M1" s="173"/>
      <c r="N1" s="173"/>
      <c r="O1" s="173"/>
      <c r="P1" s="173"/>
      <c r="Q1" s="173"/>
      <c r="R1" s="173"/>
      <c r="S1" s="173"/>
      <c r="T1" s="173"/>
      <c r="U1" s="173"/>
      <c r="V1" s="173"/>
      <c r="W1" s="173"/>
      <c r="X1" s="173"/>
      <c r="Y1" s="173"/>
      <c r="Z1" s="173"/>
    </row>
    <row r="2" spans="1:26" ht="36">
      <c r="A2" s="174" t="s">
        <v>998</v>
      </c>
      <c r="B2" s="174" t="s">
        <v>999</v>
      </c>
      <c r="C2" s="174" t="s">
        <v>1000</v>
      </c>
      <c r="D2" s="174" t="s">
        <v>1001</v>
      </c>
      <c r="E2" s="174" t="s">
        <v>1002</v>
      </c>
      <c r="F2" s="174" t="s">
        <v>1003</v>
      </c>
      <c r="G2" s="174" t="s">
        <v>1004</v>
      </c>
      <c r="H2" s="174" t="s">
        <v>1004</v>
      </c>
      <c r="I2" s="174" t="s">
        <v>1005</v>
      </c>
      <c r="J2" s="174" t="s">
        <v>1006</v>
      </c>
      <c r="K2" s="174" t="s">
        <v>1007</v>
      </c>
      <c r="L2" s="174"/>
      <c r="M2" s="175"/>
      <c r="N2" s="175"/>
      <c r="O2" s="175"/>
      <c r="P2" s="175"/>
      <c r="Q2" s="175"/>
      <c r="R2" s="175"/>
      <c r="S2" s="175"/>
      <c r="T2" s="175"/>
      <c r="U2" s="175"/>
      <c r="V2" s="175"/>
      <c r="W2" s="175"/>
      <c r="X2" s="175"/>
      <c r="Y2" s="175"/>
      <c r="Z2" s="175"/>
    </row>
    <row r="3" spans="1:26" ht="18.75" customHeight="1">
      <c r="A3" s="176"/>
      <c r="B3" s="177" t="s">
        <v>1008</v>
      </c>
      <c r="C3" s="178" t="e">
        <f t="shared" ref="C3:C10" ca="1" si="0">COUNTIF(INDIRECT($B3&amp;"!$A:$A"),TRUE)+COUNTIF(INDIRECT($B3&amp;"!$A:$A"),FALSE)</f>
        <v>#REF!</v>
      </c>
      <c r="D3" s="178" t="e">
        <f t="shared" ref="D3:D10" ca="1" si="1">COUNTIF(INDIRECT($B3&amp;"!$E:$E"),"Bad")+COUNTIF(INDIRECT($B3&amp;"!$E:$E"),"Could be Better")</f>
        <v>#REF!</v>
      </c>
      <c r="E3" s="178" t="e">
        <f t="shared" ref="E3:E10" ca="1" si="2">COUNTIFS(INDIRECT($B3&amp;"!$A:$A"),TRUE,INDIRECT($B3&amp;"!$E:$E"),"Bad")+COUNTIFS(INDIRECT($B3&amp;"!$A:$A"),FALSE,INDIRECT($B3&amp;"!$E:$E"),"Could be Better")</f>
        <v>#REF!</v>
      </c>
      <c r="F3" s="178" t="e">
        <f t="shared" ref="F3:F10" ca="1" si="3">COUNTIF(INDIRECT($B3&amp;"!$A:$A"),TRUE)</f>
        <v>#REF!</v>
      </c>
      <c r="G3" s="179">
        <f t="shared" ref="G3:G11" ca="1" si="4">IFERROR(F3/C3,0)</f>
        <v>0</v>
      </c>
      <c r="H3" s="179">
        <v>1</v>
      </c>
      <c r="I3" s="176" t="str">
        <f ca="1">IFERROR(__xludf.DUMMYFUNCTION("SPARKLINE(G3:H3,{""charttype"",""bar"";""max"",1;""color1"",""fbcb75"";""color2"",""#eeeeee""})"),"")</f>
        <v/>
      </c>
      <c r="J3" s="178">
        <v>3</v>
      </c>
      <c r="K3" s="176" t="str">
        <f ca="1">IFERROR(__xludf.DUMMYFUNCTION("SPARKLINE(J3,{""charttype"",""bar"";""max"",5;""min"",1;""color1"",""fbcb75""})"),"")</f>
        <v/>
      </c>
      <c r="L3" s="180"/>
      <c r="M3" s="173"/>
      <c r="N3" s="173"/>
      <c r="O3" s="173"/>
      <c r="P3" s="173"/>
      <c r="Q3" s="173"/>
      <c r="R3" s="173"/>
      <c r="S3" s="173"/>
      <c r="T3" s="173"/>
      <c r="U3" s="173"/>
      <c r="V3" s="173"/>
      <c r="W3" s="173"/>
      <c r="X3" s="173"/>
      <c r="Y3" s="173"/>
      <c r="Z3" s="173"/>
    </row>
    <row r="4" spans="1:26" ht="18.75" customHeight="1">
      <c r="A4" s="181"/>
      <c r="B4" s="182" t="s">
        <v>1009</v>
      </c>
      <c r="C4" s="183" t="e">
        <f t="shared" ca="1" si="0"/>
        <v>#REF!</v>
      </c>
      <c r="D4" s="183" t="e">
        <f t="shared" ca="1" si="1"/>
        <v>#REF!</v>
      </c>
      <c r="E4" s="183" t="e">
        <f t="shared" ca="1" si="2"/>
        <v>#REF!</v>
      </c>
      <c r="F4" s="183" t="e">
        <f t="shared" ca="1" si="3"/>
        <v>#REF!</v>
      </c>
      <c r="G4" s="184">
        <f t="shared" ca="1" si="4"/>
        <v>0</v>
      </c>
      <c r="H4" s="184">
        <v>1</v>
      </c>
      <c r="I4" s="181" t="str">
        <f ca="1">IFERROR(__xludf.DUMMYFUNCTION("SPARKLINE(G4:H4,{""charttype"",""bar"";""max"",1;""color1"",""fbcb75"";""color2"",""#eeeeee""})"),"")</f>
        <v/>
      </c>
      <c r="J4" s="183">
        <v>2</v>
      </c>
      <c r="K4" s="181" t="str">
        <f ca="1">IFERROR(__xludf.DUMMYFUNCTION("SPARKLINE(J4,{""charttype"",""bar"";""max"",5;""min"",1;""color1"",""fbcb75""})"),"")</f>
        <v/>
      </c>
      <c r="L4" s="180"/>
      <c r="M4" s="173"/>
      <c r="N4" s="173"/>
      <c r="O4" s="173"/>
      <c r="P4" s="173"/>
      <c r="Q4" s="173"/>
      <c r="R4" s="173"/>
      <c r="S4" s="173"/>
      <c r="T4" s="173"/>
      <c r="U4" s="173"/>
      <c r="V4" s="173"/>
      <c r="W4" s="173"/>
      <c r="X4" s="173"/>
      <c r="Y4" s="173"/>
      <c r="Z4" s="173"/>
    </row>
    <row r="5" spans="1:26" ht="18.75" customHeight="1">
      <c r="A5" s="181"/>
      <c r="B5" s="182" t="s">
        <v>1010</v>
      </c>
      <c r="C5" s="183" t="e">
        <f t="shared" ca="1" si="0"/>
        <v>#REF!</v>
      </c>
      <c r="D5" s="183" t="e">
        <f t="shared" ca="1" si="1"/>
        <v>#REF!</v>
      </c>
      <c r="E5" s="183" t="e">
        <f t="shared" ca="1" si="2"/>
        <v>#REF!</v>
      </c>
      <c r="F5" s="183" t="e">
        <f t="shared" ca="1" si="3"/>
        <v>#REF!</v>
      </c>
      <c r="G5" s="184">
        <f t="shared" ca="1" si="4"/>
        <v>0</v>
      </c>
      <c r="H5" s="184">
        <v>1</v>
      </c>
      <c r="I5" s="181" t="str">
        <f ca="1">IFERROR(__xludf.DUMMYFUNCTION("SPARKLINE(G5:H5,{""charttype"",""bar"";""max"",1;""color1"",""fbcb75"";""color2"",""#eeeeee""})"),"")</f>
        <v/>
      </c>
      <c r="J5" s="183">
        <v>3</v>
      </c>
      <c r="K5" s="181" t="str">
        <f ca="1">IFERROR(__xludf.DUMMYFUNCTION("SPARKLINE(J5,{""charttype"",""bar"";""max"",5;""min"",1;""color1"",""fbcb75""})"),"")</f>
        <v/>
      </c>
      <c r="L5" s="180"/>
      <c r="M5" s="173"/>
      <c r="N5" s="173"/>
      <c r="O5" s="173"/>
      <c r="P5" s="173"/>
      <c r="Q5" s="173"/>
      <c r="R5" s="173"/>
      <c r="S5" s="173"/>
      <c r="T5" s="173"/>
      <c r="U5" s="173"/>
      <c r="V5" s="173"/>
      <c r="W5" s="173"/>
      <c r="X5" s="173"/>
      <c r="Y5" s="173"/>
      <c r="Z5" s="173"/>
    </row>
    <row r="6" spans="1:26" ht="18.75" customHeight="1">
      <c r="A6" s="181"/>
      <c r="B6" s="182" t="s">
        <v>1011</v>
      </c>
      <c r="C6" s="183" t="e">
        <f t="shared" ca="1" si="0"/>
        <v>#REF!</v>
      </c>
      <c r="D6" s="183" t="e">
        <f t="shared" ca="1" si="1"/>
        <v>#REF!</v>
      </c>
      <c r="E6" s="183" t="e">
        <f t="shared" ca="1" si="2"/>
        <v>#REF!</v>
      </c>
      <c r="F6" s="183" t="e">
        <f t="shared" ca="1" si="3"/>
        <v>#REF!</v>
      </c>
      <c r="G6" s="184">
        <f t="shared" ca="1" si="4"/>
        <v>0</v>
      </c>
      <c r="H6" s="184">
        <v>1</v>
      </c>
      <c r="I6" s="181" t="str">
        <f ca="1">IFERROR(__xludf.DUMMYFUNCTION("SPARKLINE(G6:H6,{""charttype"",""bar"";""max"",1;""color1"",""fbcb75"";""color2"",""#eeeeee""})"),"")</f>
        <v/>
      </c>
      <c r="J6" s="183">
        <v>5</v>
      </c>
      <c r="K6" s="181" t="str">
        <f ca="1">IFERROR(__xludf.DUMMYFUNCTION("SPARKLINE(J6,{""charttype"",""bar"";""max"",5;""min"",1;""color1"",""fbcb75""})"),"")</f>
        <v/>
      </c>
      <c r="L6" s="180"/>
      <c r="M6" s="173"/>
      <c r="N6" s="173"/>
      <c r="O6" s="173"/>
      <c r="P6" s="173"/>
      <c r="Q6" s="173"/>
      <c r="R6" s="173"/>
      <c r="S6" s="173"/>
      <c r="T6" s="173"/>
      <c r="U6" s="173"/>
      <c r="V6" s="173"/>
      <c r="W6" s="173"/>
      <c r="X6" s="173"/>
      <c r="Y6" s="173"/>
      <c r="Z6" s="173"/>
    </row>
    <row r="7" spans="1:26" ht="18.75" customHeight="1">
      <c r="A7" s="181"/>
      <c r="B7" s="182" t="s">
        <v>1012</v>
      </c>
      <c r="C7" s="183" t="e">
        <f t="shared" ca="1" si="0"/>
        <v>#REF!</v>
      </c>
      <c r="D7" s="183" t="e">
        <f t="shared" ca="1" si="1"/>
        <v>#REF!</v>
      </c>
      <c r="E7" s="183" t="e">
        <f t="shared" ca="1" si="2"/>
        <v>#REF!</v>
      </c>
      <c r="F7" s="183" t="e">
        <f t="shared" ca="1" si="3"/>
        <v>#REF!</v>
      </c>
      <c r="G7" s="184">
        <f t="shared" ca="1" si="4"/>
        <v>0</v>
      </c>
      <c r="H7" s="184">
        <v>1</v>
      </c>
      <c r="I7" s="181" t="str">
        <f ca="1">IFERROR(__xludf.DUMMYFUNCTION("SPARKLINE(G7:H7,{""charttype"",""bar"";""max"",1;""color1"",""fbcb75"";""color2"",""#eeeeee""})"),"")</f>
        <v/>
      </c>
      <c r="J7" s="183">
        <v>5</v>
      </c>
      <c r="K7" s="181" t="str">
        <f ca="1">IFERROR(__xludf.DUMMYFUNCTION("SPARKLINE(J7,{""charttype"",""bar"";""max"",5;""min"",1;""color1"",""fbcb75""})"),"")</f>
        <v/>
      </c>
      <c r="L7" s="180"/>
      <c r="M7" s="173"/>
      <c r="N7" s="173"/>
      <c r="O7" s="173"/>
      <c r="P7" s="173"/>
      <c r="Q7" s="173"/>
      <c r="R7" s="173"/>
      <c r="S7" s="173"/>
      <c r="T7" s="173"/>
      <c r="U7" s="173"/>
      <c r="V7" s="173"/>
      <c r="W7" s="173"/>
      <c r="X7" s="173"/>
      <c r="Y7" s="173"/>
      <c r="Z7" s="173"/>
    </row>
    <row r="8" spans="1:26" ht="18.75" customHeight="1">
      <c r="A8" s="181"/>
      <c r="B8" s="185" t="s">
        <v>1013</v>
      </c>
      <c r="C8" s="183" t="e">
        <f t="shared" ca="1" si="0"/>
        <v>#REF!</v>
      </c>
      <c r="D8" s="183" t="e">
        <f t="shared" ca="1" si="1"/>
        <v>#REF!</v>
      </c>
      <c r="E8" s="183" t="e">
        <f t="shared" ca="1" si="2"/>
        <v>#REF!</v>
      </c>
      <c r="F8" s="183" t="e">
        <f t="shared" ca="1" si="3"/>
        <v>#REF!</v>
      </c>
      <c r="G8" s="184">
        <f t="shared" ca="1" si="4"/>
        <v>0</v>
      </c>
      <c r="H8" s="184">
        <v>1</v>
      </c>
      <c r="I8" s="181" t="str">
        <f ca="1">IFERROR(__xludf.DUMMYFUNCTION("SPARKLINE(G8:H8,{""charttype"",""bar"";""max"",1;""color1"",""fbcb75"";""color2"",""#eeeeee""})"),"")</f>
        <v/>
      </c>
      <c r="J8" s="183">
        <v>4</v>
      </c>
      <c r="K8" s="181" t="str">
        <f ca="1">IFERROR(__xludf.DUMMYFUNCTION("SPARKLINE(J8,{""charttype"",""bar"";""max"",5;""min"",1;""color1"",""fbcb75""})"),"")</f>
        <v/>
      </c>
      <c r="L8" s="180"/>
      <c r="M8" s="173"/>
      <c r="N8" s="173"/>
      <c r="O8" s="173"/>
      <c r="P8" s="173"/>
      <c r="Q8" s="173"/>
      <c r="R8" s="173"/>
      <c r="S8" s="173"/>
      <c r="T8" s="173"/>
      <c r="U8" s="173"/>
      <c r="V8" s="173"/>
      <c r="W8" s="173"/>
      <c r="X8" s="173"/>
      <c r="Y8" s="173"/>
      <c r="Z8" s="173"/>
    </row>
    <row r="9" spans="1:26" ht="18.75" customHeight="1">
      <c r="A9" s="181"/>
      <c r="B9" s="182" t="s">
        <v>1014</v>
      </c>
      <c r="C9" s="183" t="e">
        <f t="shared" ca="1" si="0"/>
        <v>#REF!</v>
      </c>
      <c r="D9" s="183" t="e">
        <f t="shared" ca="1" si="1"/>
        <v>#REF!</v>
      </c>
      <c r="E9" s="183" t="e">
        <f t="shared" ca="1" si="2"/>
        <v>#REF!</v>
      </c>
      <c r="F9" s="183" t="e">
        <f t="shared" ca="1" si="3"/>
        <v>#REF!</v>
      </c>
      <c r="G9" s="184">
        <f t="shared" ca="1" si="4"/>
        <v>0</v>
      </c>
      <c r="H9" s="184">
        <v>1</v>
      </c>
      <c r="I9" s="181" t="str">
        <f ca="1">IFERROR(__xludf.DUMMYFUNCTION("SPARKLINE(G9:H9,{""charttype"",""bar"";""max"",1;""color1"",""fbcb75"";""color2"",""#eeeeee""})"),"")</f>
        <v/>
      </c>
      <c r="J9" s="183">
        <v>5</v>
      </c>
      <c r="K9" s="181" t="str">
        <f ca="1">IFERROR(__xludf.DUMMYFUNCTION("SPARKLINE(J9,{""charttype"",""bar"";""max"",5;""min"",1;""color1"",""fbcb75""})"),"")</f>
        <v/>
      </c>
      <c r="L9" s="180"/>
      <c r="M9" s="173"/>
      <c r="N9" s="173"/>
      <c r="O9" s="173"/>
      <c r="P9" s="173"/>
      <c r="Q9" s="173"/>
      <c r="R9" s="173"/>
      <c r="S9" s="173"/>
      <c r="T9" s="173"/>
      <c r="U9" s="173"/>
      <c r="V9" s="173"/>
      <c r="W9" s="173"/>
      <c r="X9" s="173"/>
      <c r="Y9" s="173"/>
      <c r="Z9" s="173"/>
    </row>
    <row r="10" spans="1:26" ht="18.75" customHeight="1">
      <c r="A10" s="186"/>
      <c r="B10" s="187" t="s">
        <v>1015</v>
      </c>
      <c r="C10" s="188" t="e">
        <f t="shared" ca="1" si="0"/>
        <v>#REF!</v>
      </c>
      <c r="D10" s="188" t="e">
        <f t="shared" ca="1" si="1"/>
        <v>#REF!</v>
      </c>
      <c r="E10" s="188" t="e">
        <f t="shared" ca="1" si="2"/>
        <v>#REF!</v>
      </c>
      <c r="F10" s="188" t="e">
        <f t="shared" ca="1" si="3"/>
        <v>#REF!</v>
      </c>
      <c r="G10" s="189">
        <f t="shared" ca="1" si="4"/>
        <v>0</v>
      </c>
      <c r="H10" s="189">
        <v>1</v>
      </c>
      <c r="I10" s="186" t="str">
        <f ca="1">IFERROR(__xludf.DUMMYFUNCTION("SPARKLINE(G10:H10,{""charttype"",""bar"";""max"",1;""color1"",""fbcb75"";""color2"",""#eeeeee""})"),"")</f>
        <v/>
      </c>
      <c r="J10" s="188">
        <v>3</v>
      </c>
      <c r="K10" s="186" t="str">
        <f ca="1">IFERROR(__xludf.DUMMYFUNCTION("SPARKLINE(J10,{""charttype"",""bar"";""max"",5;""min"",1;""color1"",""fbcb75""})"),"")</f>
        <v/>
      </c>
      <c r="L10" s="190"/>
      <c r="M10" s="173"/>
      <c r="N10" s="173"/>
      <c r="O10" s="173"/>
      <c r="P10" s="173"/>
      <c r="Q10" s="173"/>
      <c r="R10" s="173"/>
      <c r="S10" s="173"/>
      <c r="T10" s="173"/>
      <c r="U10" s="173"/>
      <c r="V10" s="173"/>
      <c r="W10" s="173"/>
      <c r="X10" s="173"/>
      <c r="Y10" s="173"/>
      <c r="Z10" s="173"/>
    </row>
    <row r="11" spans="1:26" ht="22.5" customHeight="1">
      <c r="A11" s="191"/>
      <c r="B11" s="192" t="s">
        <v>1016</v>
      </c>
      <c r="C11" s="193" t="e">
        <f t="shared" ref="C11:F11" ca="1" si="5">SUM(C3:C10)</f>
        <v>#REF!</v>
      </c>
      <c r="D11" s="193" t="e">
        <f t="shared" ca="1" si="5"/>
        <v>#REF!</v>
      </c>
      <c r="E11" s="193" t="e">
        <f t="shared" ca="1" si="5"/>
        <v>#REF!</v>
      </c>
      <c r="F11" s="193" t="e">
        <f t="shared" ca="1" si="5"/>
        <v>#REF!</v>
      </c>
      <c r="G11" s="194">
        <f t="shared" ca="1" si="4"/>
        <v>0</v>
      </c>
      <c r="H11" s="195">
        <v>1</v>
      </c>
      <c r="I11" s="191" t="str">
        <f ca="1">IFERROR(__xludf.DUMMYFUNCTION("SPARKLINE(G11:H11,{""charttype"",""bar"";""max"",1;""color1"",""180c56"";""color2"",""#eeeeee""})"),"")</f>
        <v/>
      </c>
      <c r="J11" s="193"/>
      <c r="K11" s="191"/>
      <c r="L11" s="196"/>
      <c r="M11" s="173"/>
      <c r="N11" s="173"/>
      <c r="O11" s="173"/>
      <c r="P11" s="173"/>
      <c r="Q11" s="173"/>
      <c r="R11" s="173"/>
      <c r="S11" s="173"/>
      <c r="T11" s="173"/>
      <c r="U11" s="173"/>
      <c r="V11" s="173"/>
      <c r="W11" s="173"/>
      <c r="X11" s="173"/>
      <c r="Y11" s="173"/>
      <c r="Z11" s="173"/>
    </row>
    <row r="12" spans="1:26" ht="18.75" customHeight="1">
      <c r="A12" s="173"/>
      <c r="B12" s="173"/>
      <c r="C12" s="173"/>
      <c r="D12" s="173"/>
      <c r="E12" s="173"/>
      <c r="F12" s="173"/>
      <c r="G12" s="173"/>
      <c r="H12" s="173"/>
      <c r="I12" s="173"/>
      <c r="J12" s="173"/>
      <c r="K12" s="173"/>
      <c r="L12" s="197"/>
      <c r="M12" s="173"/>
      <c r="N12" s="173"/>
      <c r="O12" s="173"/>
      <c r="P12" s="173"/>
      <c r="Q12" s="173"/>
      <c r="R12" s="173"/>
      <c r="S12" s="173"/>
      <c r="T12" s="173"/>
      <c r="U12" s="173"/>
      <c r="V12" s="173"/>
      <c r="W12" s="173"/>
      <c r="X12" s="173"/>
      <c r="Y12" s="173"/>
      <c r="Z12" s="173"/>
    </row>
    <row r="13" spans="1:26" ht="76.5" customHeight="1">
      <c r="A13" s="174" t="s">
        <v>1017</v>
      </c>
      <c r="B13" s="198" t="s">
        <v>1018</v>
      </c>
      <c r="C13" s="199"/>
      <c r="D13" s="199"/>
      <c r="E13" s="199"/>
      <c r="F13" s="199"/>
      <c r="G13" s="199"/>
      <c r="H13" s="199"/>
      <c r="I13" s="199"/>
      <c r="J13" s="199"/>
      <c r="K13" s="200"/>
      <c r="L13" s="201"/>
      <c r="M13" s="82"/>
      <c r="N13" s="82"/>
      <c r="O13" s="82"/>
      <c r="P13" s="82"/>
      <c r="Q13" s="82"/>
      <c r="R13" s="82"/>
      <c r="S13" s="82"/>
      <c r="T13" s="82"/>
      <c r="U13" s="82"/>
      <c r="V13" s="82"/>
      <c r="W13" s="82"/>
      <c r="X13" s="82"/>
      <c r="Y13" s="82"/>
      <c r="Z13" s="82"/>
    </row>
    <row r="14" spans="1:26" ht="18.75" customHeight="1">
      <c r="A14" s="173"/>
      <c r="B14" s="173"/>
      <c r="C14" s="173"/>
      <c r="D14" s="173"/>
      <c r="E14" s="173"/>
      <c r="F14" s="173"/>
      <c r="G14" s="173"/>
      <c r="H14" s="173"/>
      <c r="I14" s="173"/>
      <c r="J14" s="173"/>
      <c r="K14" s="173"/>
      <c r="L14" s="197"/>
      <c r="M14" s="173"/>
      <c r="N14" s="173"/>
      <c r="O14" s="173"/>
      <c r="P14" s="173"/>
      <c r="Q14" s="173"/>
      <c r="R14" s="173"/>
      <c r="S14" s="173"/>
      <c r="T14" s="173"/>
      <c r="U14" s="173"/>
      <c r="V14" s="173"/>
      <c r="W14" s="173"/>
      <c r="X14" s="173"/>
      <c r="Y14" s="173"/>
      <c r="Z14" s="173"/>
    </row>
    <row r="15" spans="1:26" ht="22.5" customHeight="1">
      <c r="A15" s="174" t="s">
        <v>1019</v>
      </c>
      <c r="B15" s="202" t="s">
        <v>1020</v>
      </c>
      <c r="C15" s="203"/>
      <c r="D15" s="203"/>
      <c r="E15" s="203"/>
      <c r="F15" s="203"/>
      <c r="G15" s="203"/>
      <c r="H15" s="203"/>
      <c r="I15" s="203"/>
      <c r="J15" s="203"/>
      <c r="K15" s="204"/>
      <c r="L15" s="174" t="s">
        <v>1021</v>
      </c>
      <c r="M15" s="173"/>
      <c r="N15" s="173"/>
      <c r="O15" s="173"/>
      <c r="P15" s="173"/>
      <c r="Q15" s="173"/>
      <c r="R15" s="173"/>
      <c r="S15" s="173"/>
      <c r="T15" s="173"/>
      <c r="U15" s="173"/>
      <c r="V15" s="173"/>
      <c r="W15" s="173"/>
      <c r="X15" s="173"/>
      <c r="Y15" s="173"/>
      <c r="Z15" s="173"/>
    </row>
    <row r="16" spans="1:26" ht="18.75" customHeight="1">
      <c r="A16" s="181" t="b">
        <v>0</v>
      </c>
      <c r="B16" s="205" t="s">
        <v>1022</v>
      </c>
      <c r="C16" s="205"/>
      <c r="D16" s="205"/>
      <c r="E16" s="205"/>
      <c r="F16" s="205"/>
      <c r="G16" s="205"/>
      <c r="H16" s="205"/>
      <c r="I16" s="205"/>
      <c r="J16" s="205"/>
      <c r="K16" s="206"/>
      <c r="L16" s="207" t="s">
        <v>1021</v>
      </c>
      <c r="M16" s="173"/>
      <c r="N16" s="173"/>
      <c r="O16" s="173"/>
      <c r="P16" s="173"/>
      <c r="Q16" s="173"/>
      <c r="R16" s="173"/>
      <c r="S16" s="173"/>
      <c r="T16" s="173"/>
      <c r="U16" s="173"/>
      <c r="V16" s="173"/>
      <c r="W16" s="173"/>
      <c r="X16" s="173"/>
      <c r="Y16" s="173"/>
      <c r="Z16" s="173"/>
    </row>
    <row r="17" spans="1:26" ht="18.75" customHeight="1">
      <c r="A17" s="181" t="b">
        <v>0</v>
      </c>
      <c r="B17" s="205" t="s">
        <v>1023</v>
      </c>
      <c r="C17" s="205"/>
      <c r="D17" s="205"/>
      <c r="E17" s="205"/>
      <c r="F17" s="205"/>
      <c r="G17" s="205"/>
      <c r="H17" s="205"/>
      <c r="I17" s="205"/>
      <c r="J17" s="205"/>
      <c r="K17" s="206"/>
      <c r="L17" s="207" t="s">
        <v>1021</v>
      </c>
      <c r="M17" s="173"/>
      <c r="N17" s="173"/>
      <c r="O17" s="173"/>
      <c r="P17" s="173"/>
      <c r="Q17" s="173"/>
      <c r="R17" s="173"/>
      <c r="S17" s="173"/>
      <c r="T17" s="173"/>
      <c r="U17" s="173"/>
      <c r="V17" s="173"/>
      <c r="W17" s="173"/>
      <c r="X17" s="173"/>
      <c r="Y17" s="173"/>
      <c r="Z17" s="173"/>
    </row>
    <row r="18" spans="1:26" ht="18.75" customHeight="1">
      <c r="A18" s="181" t="b">
        <v>0</v>
      </c>
      <c r="B18" s="205" t="s">
        <v>1024</v>
      </c>
      <c r="C18" s="205"/>
      <c r="D18" s="205"/>
      <c r="E18" s="205"/>
      <c r="F18" s="205"/>
      <c r="G18" s="205"/>
      <c r="H18" s="205"/>
      <c r="I18" s="205"/>
      <c r="J18" s="205"/>
      <c r="K18" s="206"/>
      <c r="L18" s="207" t="s">
        <v>1021</v>
      </c>
      <c r="M18" s="173"/>
      <c r="N18" s="173"/>
      <c r="O18" s="173"/>
      <c r="P18" s="173"/>
      <c r="Q18" s="173"/>
      <c r="R18" s="173"/>
      <c r="S18" s="173"/>
      <c r="T18" s="173"/>
      <c r="U18" s="173"/>
      <c r="V18" s="173"/>
      <c r="W18" s="173"/>
      <c r="X18" s="173"/>
      <c r="Y18" s="173"/>
      <c r="Z18" s="173"/>
    </row>
    <row r="19" spans="1:26" ht="18.75" customHeight="1">
      <c r="A19" s="181" t="b">
        <v>0</v>
      </c>
      <c r="B19" s="205" t="s">
        <v>1025</v>
      </c>
      <c r="C19" s="205"/>
      <c r="D19" s="205"/>
      <c r="E19" s="205"/>
      <c r="F19" s="205"/>
      <c r="G19" s="205"/>
      <c r="H19" s="205"/>
      <c r="I19" s="205"/>
      <c r="J19" s="205"/>
      <c r="K19" s="206"/>
      <c r="L19" s="207" t="s">
        <v>1021</v>
      </c>
      <c r="M19" s="173"/>
      <c r="N19" s="173"/>
      <c r="O19" s="173"/>
      <c r="P19" s="173"/>
      <c r="Q19" s="173"/>
      <c r="R19" s="173"/>
      <c r="S19" s="173"/>
      <c r="T19" s="173"/>
      <c r="U19" s="173"/>
      <c r="V19" s="173"/>
      <c r="W19" s="173"/>
      <c r="X19" s="173"/>
      <c r="Y19" s="173"/>
      <c r="Z19" s="173"/>
    </row>
    <row r="20" spans="1:26" ht="18.75" customHeight="1">
      <c r="A20" s="181" t="b">
        <v>0</v>
      </c>
      <c r="B20" s="205" t="s">
        <v>1026</v>
      </c>
      <c r="C20" s="205"/>
      <c r="D20" s="205"/>
      <c r="E20" s="205"/>
      <c r="F20" s="205"/>
      <c r="G20" s="205"/>
      <c r="H20" s="205"/>
      <c r="I20" s="205"/>
      <c r="J20" s="205"/>
      <c r="K20" s="206"/>
      <c r="L20" s="207" t="s">
        <v>1021</v>
      </c>
      <c r="M20" s="173"/>
      <c r="N20" s="173"/>
      <c r="O20" s="173"/>
      <c r="P20" s="173"/>
      <c r="Q20" s="173"/>
      <c r="R20" s="173"/>
      <c r="S20" s="173"/>
      <c r="T20" s="173"/>
      <c r="U20" s="173"/>
      <c r="V20" s="173"/>
      <c r="W20" s="173"/>
      <c r="X20" s="173"/>
      <c r="Y20" s="173"/>
      <c r="Z20" s="173"/>
    </row>
    <row r="21" spans="1:26" ht="18.75" customHeight="1">
      <c r="A21" s="181" t="b">
        <v>0</v>
      </c>
      <c r="B21" s="205" t="s">
        <v>1027</v>
      </c>
      <c r="C21" s="205"/>
      <c r="D21" s="205"/>
      <c r="E21" s="205"/>
      <c r="F21" s="205"/>
      <c r="G21" s="205"/>
      <c r="H21" s="205"/>
      <c r="I21" s="205"/>
      <c r="J21" s="205"/>
      <c r="K21" s="206"/>
      <c r="L21" s="207" t="s">
        <v>1021</v>
      </c>
      <c r="M21" s="173"/>
      <c r="N21" s="173"/>
      <c r="O21" s="173"/>
      <c r="P21" s="173"/>
      <c r="Q21" s="173"/>
      <c r="R21" s="173"/>
      <c r="S21" s="173"/>
      <c r="T21" s="173"/>
      <c r="U21" s="173"/>
      <c r="V21" s="173"/>
      <c r="W21" s="173"/>
      <c r="X21" s="173"/>
      <c r="Y21" s="173"/>
      <c r="Z21" s="173"/>
    </row>
    <row r="22" spans="1:26" ht="18.75" customHeight="1">
      <c r="A22" s="181" t="b">
        <v>0</v>
      </c>
      <c r="B22" s="205" t="s">
        <v>1028</v>
      </c>
      <c r="C22" s="205"/>
      <c r="D22" s="205"/>
      <c r="E22" s="205"/>
      <c r="F22" s="205"/>
      <c r="G22" s="205"/>
      <c r="H22" s="205"/>
      <c r="I22" s="205"/>
      <c r="J22" s="205"/>
      <c r="K22" s="206"/>
      <c r="L22" s="207" t="s">
        <v>1021</v>
      </c>
      <c r="M22" s="173"/>
      <c r="N22" s="173"/>
      <c r="O22" s="173"/>
      <c r="P22" s="173"/>
      <c r="Q22" s="173"/>
      <c r="R22" s="173"/>
      <c r="S22" s="173"/>
      <c r="T22" s="173"/>
      <c r="U22" s="173"/>
      <c r="V22" s="173"/>
      <c r="W22" s="173"/>
      <c r="X22" s="173"/>
      <c r="Y22" s="173"/>
      <c r="Z22" s="173"/>
    </row>
    <row r="23" spans="1:26" ht="18.75" customHeight="1">
      <c r="A23" s="181" t="b">
        <v>0</v>
      </c>
      <c r="B23" s="205" t="s">
        <v>1029</v>
      </c>
      <c r="C23" s="205"/>
      <c r="D23" s="205"/>
      <c r="E23" s="205"/>
      <c r="F23" s="205"/>
      <c r="G23" s="205"/>
      <c r="H23" s="205"/>
      <c r="I23" s="205"/>
      <c r="J23" s="205"/>
      <c r="K23" s="206"/>
      <c r="L23" s="207" t="s">
        <v>1021</v>
      </c>
      <c r="M23" s="173"/>
      <c r="N23" s="173"/>
      <c r="O23" s="173"/>
      <c r="P23" s="173"/>
      <c r="Q23" s="173"/>
      <c r="R23" s="173"/>
      <c r="S23" s="173"/>
      <c r="T23" s="173"/>
      <c r="U23" s="173"/>
      <c r="V23" s="173"/>
      <c r="W23" s="173"/>
      <c r="X23" s="173"/>
      <c r="Y23" s="173"/>
      <c r="Z23" s="173"/>
    </row>
    <row r="24" spans="1:26" ht="18.75" customHeight="1">
      <c r="A24" s="181" t="b">
        <v>0</v>
      </c>
      <c r="B24" s="205" t="s">
        <v>1030</v>
      </c>
      <c r="C24" s="205"/>
      <c r="D24" s="205"/>
      <c r="E24" s="205"/>
      <c r="F24" s="205"/>
      <c r="G24" s="205"/>
      <c r="H24" s="205"/>
      <c r="I24" s="205"/>
      <c r="J24" s="205"/>
      <c r="K24" s="206"/>
      <c r="L24" s="207" t="s">
        <v>1021</v>
      </c>
      <c r="M24" s="173"/>
      <c r="N24" s="173"/>
      <c r="O24" s="173"/>
      <c r="P24" s="173"/>
      <c r="Q24" s="173"/>
      <c r="R24" s="173"/>
      <c r="S24" s="173"/>
      <c r="T24" s="173"/>
      <c r="U24" s="173"/>
      <c r="V24" s="173"/>
      <c r="W24" s="173"/>
      <c r="X24" s="173"/>
      <c r="Y24" s="173"/>
      <c r="Z24" s="173"/>
    </row>
    <row r="25" spans="1:26" ht="18.75" customHeight="1">
      <c r="A25" s="208" t="b">
        <v>0</v>
      </c>
      <c r="B25" s="209" t="s">
        <v>1031</v>
      </c>
      <c r="C25" s="209"/>
      <c r="D25" s="209"/>
      <c r="E25" s="209"/>
      <c r="F25" s="209"/>
      <c r="G25" s="209"/>
      <c r="H25" s="209"/>
      <c r="I25" s="209"/>
      <c r="J25" s="209"/>
      <c r="K25" s="210"/>
      <c r="L25" s="207" t="s">
        <v>1021</v>
      </c>
      <c r="M25" s="173"/>
      <c r="N25" s="173"/>
      <c r="O25" s="173"/>
      <c r="P25" s="173"/>
      <c r="Q25" s="173"/>
      <c r="R25" s="173"/>
      <c r="S25" s="173"/>
      <c r="T25" s="173"/>
      <c r="U25" s="173"/>
      <c r="V25" s="173"/>
      <c r="W25" s="173"/>
      <c r="X25" s="173"/>
      <c r="Y25" s="173"/>
      <c r="Z25" s="173"/>
    </row>
    <row r="26" spans="1:26" ht="18.75" customHeight="1">
      <c r="A26" s="181" t="b">
        <v>0</v>
      </c>
      <c r="B26" s="205" t="s">
        <v>1032</v>
      </c>
      <c r="C26" s="205"/>
      <c r="D26" s="205"/>
      <c r="E26" s="205"/>
      <c r="F26" s="205"/>
      <c r="G26" s="205"/>
      <c r="H26" s="205"/>
      <c r="I26" s="205"/>
      <c r="J26" s="205"/>
      <c r="K26" s="206"/>
      <c r="L26" s="207" t="s">
        <v>1021</v>
      </c>
      <c r="M26" s="173"/>
      <c r="N26" s="173"/>
      <c r="O26" s="173"/>
      <c r="P26" s="173"/>
      <c r="Q26" s="173"/>
      <c r="R26" s="173"/>
      <c r="S26" s="173"/>
      <c r="T26" s="173"/>
      <c r="U26" s="173"/>
      <c r="V26" s="173"/>
      <c r="W26" s="173"/>
      <c r="X26" s="173"/>
      <c r="Y26" s="173"/>
      <c r="Z26" s="173"/>
    </row>
    <row r="27" spans="1:26" ht="18.75" customHeight="1">
      <c r="A27" s="181" t="b">
        <v>0</v>
      </c>
      <c r="B27" s="205" t="s">
        <v>1033</v>
      </c>
      <c r="C27" s="205"/>
      <c r="D27" s="205"/>
      <c r="E27" s="205"/>
      <c r="F27" s="205"/>
      <c r="G27" s="205"/>
      <c r="H27" s="205"/>
      <c r="I27" s="205"/>
      <c r="J27" s="205"/>
      <c r="K27" s="206"/>
      <c r="L27" s="207" t="s">
        <v>1021</v>
      </c>
      <c r="M27" s="173"/>
      <c r="N27" s="173"/>
      <c r="O27" s="173"/>
      <c r="P27" s="173"/>
      <c r="Q27" s="173"/>
      <c r="R27" s="173"/>
      <c r="S27" s="173"/>
      <c r="T27" s="173"/>
      <c r="U27" s="173"/>
      <c r="V27" s="173"/>
      <c r="W27" s="173"/>
      <c r="X27" s="173"/>
      <c r="Y27" s="173"/>
      <c r="Z27" s="173"/>
    </row>
    <row r="28" spans="1:26" ht="18.75" customHeight="1">
      <c r="A28" s="181" t="b">
        <v>0</v>
      </c>
      <c r="B28" s="205" t="s">
        <v>1034</v>
      </c>
      <c r="C28" s="205"/>
      <c r="D28" s="205"/>
      <c r="E28" s="205"/>
      <c r="F28" s="205"/>
      <c r="G28" s="205"/>
      <c r="H28" s="205"/>
      <c r="I28" s="205"/>
      <c r="J28" s="205"/>
      <c r="K28" s="206"/>
      <c r="L28" s="207" t="s">
        <v>1021</v>
      </c>
      <c r="M28" s="173"/>
      <c r="N28" s="173"/>
      <c r="O28" s="173"/>
      <c r="P28" s="173"/>
      <c r="Q28" s="173"/>
      <c r="R28" s="173"/>
      <c r="S28" s="173"/>
      <c r="T28" s="173"/>
      <c r="U28" s="173"/>
      <c r="V28" s="173"/>
      <c r="W28" s="173"/>
      <c r="X28" s="173"/>
      <c r="Y28" s="173"/>
      <c r="Z28" s="173"/>
    </row>
    <row r="29" spans="1:26" ht="18.75" customHeight="1">
      <c r="A29" s="181" t="b">
        <v>0</v>
      </c>
      <c r="B29" s="205" t="s">
        <v>1035</v>
      </c>
      <c r="C29" s="205"/>
      <c r="D29" s="205"/>
      <c r="E29" s="205"/>
      <c r="F29" s="205"/>
      <c r="G29" s="205"/>
      <c r="H29" s="205"/>
      <c r="I29" s="205"/>
      <c r="J29" s="205"/>
      <c r="K29" s="206"/>
      <c r="L29" s="207" t="s">
        <v>1021</v>
      </c>
      <c r="M29" s="173"/>
      <c r="N29" s="173"/>
      <c r="O29" s="173"/>
      <c r="P29" s="173"/>
      <c r="Q29" s="173"/>
      <c r="R29" s="173"/>
      <c r="S29" s="173"/>
      <c r="T29" s="173"/>
      <c r="U29" s="173"/>
      <c r="V29" s="173"/>
      <c r="W29" s="173"/>
      <c r="X29" s="173"/>
      <c r="Y29" s="173"/>
      <c r="Z29" s="173"/>
    </row>
    <row r="30" spans="1:26" ht="18.75" customHeight="1">
      <c r="A30" s="181" t="b">
        <v>0</v>
      </c>
      <c r="B30" s="205" t="s">
        <v>1036</v>
      </c>
      <c r="C30" s="205"/>
      <c r="D30" s="205"/>
      <c r="E30" s="205"/>
      <c r="F30" s="205"/>
      <c r="G30" s="205"/>
      <c r="H30" s="205"/>
      <c r="I30" s="205"/>
      <c r="J30" s="205"/>
      <c r="K30" s="206"/>
      <c r="L30" s="207" t="s">
        <v>1021</v>
      </c>
      <c r="M30" s="173"/>
      <c r="N30" s="173"/>
      <c r="O30" s="173"/>
      <c r="P30" s="173"/>
      <c r="Q30" s="173"/>
      <c r="R30" s="173"/>
      <c r="S30" s="173"/>
      <c r="T30" s="173"/>
      <c r="U30" s="173"/>
      <c r="V30" s="173"/>
      <c r="W30" s="173"/>
      <c r="X30" s="173"/>
      <c r="Y30" s="173"/>
      <c r="Z30" s="173"/>
    </row>
    <row r="31" spans="1:26" ht="18.75" customHeight="1">
      <c r="A31" s="181" t="b">
        <v>0</v>
      </c>
      <c r="B31" s="205" t="s">
        <v>1037</v>
      </c>
      <c r="C31" s="205"/>
      <c r="D31" s="205"/>
      <c r="E31" s="205"/>
      <c r="F31" s="205"/>
      <c r="G31" s="205"/>
      <c r="H31" s="205"/>
      <c r="I31" s="205"/>
      <c r="J31" s="205"/>
      <c r="K31" s="206"/>
      <c r="L31" s="207" t="s">
        <v>1021</v>
      </c>
      <c r="M31" s="173"/>
      <c r="N31" s="173"/>
      <c r="O31" s="173"/>
      <c r="P31" s="173"/>
      <c r="Q31" s="173"/>
      <c r="R31" s="173"/>
      <c r="S31" s="173"/>
      <c r="T31" s="173"/>
      <c r="U31" s="173"/>
      <c r="V31" s="173"/>
      <c r="W31" s="173"/>
      <c r="X31" s="173"/>
      <c r="Y31" s="173"/>
      <c r="Z31" s="173"/>
    </row>
    <row r="32" spans="1:26" ht="18.75" customHeight="1">
      <c r="A32" s="181" t="b">
        <v>0</v>
      </c>
      <c r="B32" s="205" t="s">
        <v>1038</v>
      </c>
      <c r="C32" s="205"/>
      <c r="D32" s="205"/>
      <c r="E32" s="205"/>
      <c r="F32" s="205"/>
      <c r="G32" s="205"/>
      <c r="H32" s="205"/>
      <c r="I32" s="205"/>
      <c r="J32" s="205"/>
      <c r="K32" s="206"/>
      <c r="L32" s="207" t="s">
        <v>1021</v>
      </c>
      <c r="M32" s="173"/>
      <c r="N32" s="173"/>
      <c r="O32" s="173"/>
      <c r="P32" s="173"/>
      <c r="Q32" s="173"/>
      <c r="R32" s="173"/>
      <c r="S32" s="173"/>
      <c r="T32" s="173"/>
      <c r="U32" s="173"/>
      <c r="V32" s="173"/>
      <c r="W32" s="173"/>
      <c r="X32" s="173"/>
      <c r="Y32" s="173"/>
      <c r="Z32" s="173"/>
    </row>
    <row r="33" spans="1:26" ht="18.75" customHeight="1">
      <c r="A33" s="181" t="b">
        <v>0</v>
      </c>
      <c r="B33" s="205" t="s">
        <v>1039</v>
      </c>
      <c r="C33" s="205"/>
      <c r="D33" s="205"/>
      <c r="E33" s="205"/>
      <c r="F33" s="205"/>
      <c r="G33" s="205"/>
      <c r="H33" s="205"/>
      <c r="I33" s="205"/>
      <c r="J33" s="205"/>
      <c r="K33" s="206"/>
      <c r="L33" s="207" t="s">
        <v>1021</v>
      </c>
      <c r="M33" s="173"/>
      <c r="N33" s="173"/>
      <c r="O33" s="173"/>
      <c r="P33" s="173"/>
      <c r="Q33" s="173"/>
      <c r="R33" s="173"/>
      <c r="S33" s="173"/>
      <c r="T33" s="173"/>
      <c r="U33" s="173"/>
      <c r="V33" s="173"/>
      <c r="W33" s="173"/>
      <c r="X33" s="173"/>
      <c r="Y33" s="173"/>
      <c r="Z33" s="173"/>
    </row>
    <row r="34" spans="1:26" ht="18.75" customHeight="1">
      <c r="A34" s="181" t="b">
        <v>0</v>
      </c>
      <c r="B34" s="205" t="s">
        <v>1040</v>
      </c>
      <c r="C34" s="205"/>
      <c r="D34" s="205"/>
      <c r="E34" s="205"/>
      <c r="F34" s="205"/>
      <c r="G34" s="205"/>
      <c r="H34" s="205"/>
      <c r="I34" s="205"/>
      <c r="J34" s="205"/>
      <c r="K34" s="206"/>
      <c r="L34" s="207" t="s">
        <v>1021</v>
      </c>
      <c r="M34" s="173"/>
      <c r="N34" s="173"/>
      <c r="O34" s="173"/>
      <c r="P34" s="173"/>
      <c r="Q34" s="173"/>
      <c r="R34" s="173"/>
      <c r="S34" s="173"/>
      <c r="T34" s="173"/>
      <c r="U34" s="173"/>
      <c r="V34" s="173"/>
      <c r="W34" s="173"/>
      <c r="X34" s="173"/>
      <c r="Y34" s="173"/>
      <c r="Z34" s="173"/>
    </row>
    <row r="35" spans="1:26" ht="18.75" customHeight="1">
      <c r="A35" s="181" t="b">
        <v>0</v>
      </c>
      <c r="B35" s="205" t="s">
        <v>1041</v>
      </c>
      <c r="C35" s="205"/>
      <c r="D35" s="205"/>
      <c r="E35" s="205"/>
      <c r="F35" s="205"/>
      <c r="G35" s="205"/>
      <c r="H35" s="205"/>
      <c r="I35" s="205"/>
      <c r="J35" s="205"/>
      <c r="K35" s="206"/>
      <c r="L35" s="207" t="s">
        <v>1021</v>
      </c>
      <c r="M35" s="173"/>
      <c r="N35" s="173"/>
      <c r="O35" s="173"/>
      <c r="P35" s="173"/>
      <c r="Q35" s="173"/>
      <c r="R35" s="173"/>
      <c r="S35" s="173"/>
      <c r="T35" s="173"/>
      <c r="U35" s="173"/>
      <c r="V35" s="173"/>
      <c r="W35" s="173"/>
      <c r="X35" s="173"/>
      <c r="Y35" s="173"/>
      <c r="Z35" s="173"/>
    </row>
    <row r="36" spans="1:26" ht="18.75" customHeight="1">
      <c r="A36" s="181" t="b">
        <v>0</v>
      </c>
      <c r="B36" s="205" t="s">
        <v>1042</v>
      </c>
      <c r="C36" s="205"/>
      <c r="D36" s="205"/>
      <c r="E36" s="205"/>
      <c r="F36" s="205"/>
      <c r="G36" s="205"/>
      <c r="H36" s="205"/>
      <c r="I36" s="205"/>
      <c r="J36" s="205"/>
      <c r="K36" s="206"/>
      <c r="L36" s="207" t="s">
        <v>1021</v>
      </c>
      <c r="M36" s="173"/>
      <c r="N36" s="173"/>
      <c r="O36" s="173"/>
      <c r="P36" s="173"/>
      <c r="Q36" s="173"/>
      <c r="R36" s="173"/>
      <c r="S36" s="173"/>
      <c r="T36" s="173"/>
      <c r="U36" s="173"/>
      <c r="V36" s="173"/>
      <c r="W36" s="173"/>
      <c r="X36" s="173"/>
      <c r="Y36" s="173"/>
      <c r="Z36" s="173"/>
    </row>
    <row r="37" spans="1:26" ht="18.75" customHeight="1">
      <c r="A37" s="181" t="b">
        <v>0</v>
      </c>
      <c r="B37" s="205" t="s">
        <v>1043</v>
      </c>
      <c r="C37" s="205"/>
      <c r="D37" s="205"/>
      <c r="E37" s="205"/>
      <c r="F37" s="205"/>
      <c r="G37" s="205"/>
      <c r="H37" s="205"/>
      <c r="I37" s="205"/>
      <c r="J37" s="205"/>
      <c r="K37" s="206"/>
      <c r="L37" s="207" t="s">
        <v>1021</v>
      </c>
      <c r="M37" s="173"/>
      <c r="N37" s="173"/>
      <c r="O37" s="173"/>
      <c r="P37" s="173"/>
      <c r="Q37" s="173"/>
      <c r="R37" s="173"/>
      <c r="S37" s="173"/>
      <c r="T37" s="173"/>
      <c r="U37" s="173"/>
      <c r="V37" s="173"/>
      <c r="W37" s="173"/>
      <c r="X37" s="173"/>
      <c r="Y37" s="173"/>
      <c r="Z37" s="173"/>
    </row>
    <row r="38" spans="1:26" ht="18.75" customHeight="1">
      <c r="A38" s="181" t="b">
        <v>0</v>
      </c>
      <c r="B38" s="205" t="s">
        <v>1044</v>
      </c>
      <c r="C38" s="205"/>
      <c r="D38" s="205"/>
      <c r="E38" s="205"/>
      <c r="F38" s="205"/>
      <c r="G38" s="205"/>
      <c r="H38" s="205"/>
      <c r="I38" s="205"/>
      <c r="J38" s="205"/>
      <c r="K38" s="206"/>
      <c r="L38" s="207" t="s">
        <v>1021</v>
      </c>
      <c r="M38" s="173"/>
      <c r="N38" s="173"/>
      <c r="O38" s="173"/>
      <c r="P38" s="173"/>
      <c r="Q38" s="173"/>
      <c r="R38" s="173"/>
      <c r="S38" s="173"/>
      <c r="T38" s="173"/>
      <c r="U38" s="173"/>
      <c r="V38" s="173"/>
      <c r="W38" s="173"/>
      <c r="X38" s="173"/>
      <c r="Y38" s="173"/>
      <c r="Z38" s="173"/>
    </row>
    <row r="39" spans="1:26" ht="18.75" customHeight="1">
      <c r="A39" s="181" t="b">
        <v>0</v>
      </c>
      <c r="B39" s="205" t="s">
        <v>1045</v>
      </c>
      <c r="C39" s="205"/>
      <c r="D39" s="205"/>
      <c r="E39" s="205"/>
      <c r="F39" s="205"/>
      <c r="G39" s="205"/>
      <c r="H39" s="205"/>
      <c r="I39" s="205"/>
      <c r="J39" s="205"/>
      <c r="K39" s="206"/>
      <c r="L39" s="207" t="s">
        <v>1021</v>
      </c>
      <c r="M39" s="173"/>
      <c r="N39" s="173"/>
      <c r="O39" s="173"/>
      <c r="P39" s="173"/>
      <c r="Q39" s="173"/>
      <c r="R39" s="173"/>
      <c r="S39" s="173"/>
      <c r="T39" s="173"/>
      <c r="U39" s="173"/>
      <c r="V39" s="173"/>
      <c r="W39" s="173"/>
      <c r="X39" s="173"/>
      <c r="Y39" s="173"/>
      <c r="Z39" s="173"/>
    </row>
    <row r="40" spans="1:26" ht="18.75" customHeight="1">
      <c r="A40" s="181" t="b">
        <v>0</v>
      </c>
      <c r="B40" s="205" t="s">
        <v>1046</v>
      </c>
      <c r="C40" s="205"/>
      <c r="D40" s="205"/>
      <c r="E40" s="205"/>
      <c r="F40" s="205"/>
      <c r="G40" s="205"/>
      <c r="H40" s="205"/>
      <c r="I40" s="205"/>
      <c r="J40" s="205"/>
      <c r="K40" s="206"/>
      <c r="L40" s="207" t="s">
        <v>1021</v>
      </c>
      <c r="M40" s="173"/>
      <c r="N40" s="173"/>
      <c r="O40" s="173"/>
      <c r="P40" s="173"/>
      <c r="Q40" s="173"/>
      <c r="R40" s="173"/>
      <c r="S40" s="173"/>
      <c r="T40" s="173"/>
      <c r="U40" s="173"/>
      <c r="V40" s="173"/>
      <c r="W40" s="173"/>
      <c r="X40" s="173"/>
      <c r="Y40" s="173"/>
      <c r="Z40" s="173"/>
    </row>
    <row r="41" spans="1:26" ht="18.75" customHeight="1">
      <c r="A41" s="181" t="b">
        <v>0</v>
      </c>
      <c r="B41" s="205" t="s">
        <v>1047</v>
      </c>
      <c r="C41" s="205"/>
      <c r="D41" s="205"/>
      <c r="E41" s="205"/>
      <c r="F41" s="205"/>
      <c r="G41" s="205"/>
      <c r="H41" s="205"/>
      <c r="I41" s="205"/>
      <c r="J41" s="205"/>
      <c r="K41" s="206"/>
      <c r="L41" s="207" t="s">
        <v>1021</v>
      </c>
      <c r="M41" s="173"/>
      <c r="N41" s="173"/>
      <c r="O41" s="173"/>
      <c r="P41" s="173"/>
      <c r="Q41" s="173"/>
      <c r="R41" s="173"/>
      <c r="S41" s="173"/>
      <c r="T41" s="173"/>
      <c r="U41" s="173"/>
      <c r="V41" s="173"/>
      <c r="W41" s="173"/>
      <c r="X41" s="173"/>
      <c r="Y41" s="173"/>
      <c r="Z41" s="173"/>
    </row>
    <row r="42" spans="1:26" ht="18.75" customHeight="1">
      <c r="A42" s="181" t="b">
        <v>0</v>
      </c>
      <c r="B42" s="205" t="s">
        <v>1048</v>
      </c>
      <c r="C42" s="205"/>
      <c r="D42" s="205"/>
      <c r="E42" s="205"/>
      <c r="F42" s="205"/>
      <c r="G42" s="205"/>
      <c r="H42" s="205"/>
      <c r="I42" s="205"/>
      <c r="J42" s="205"/>
      <c r="K42" s="206"/>
      <c r="L42" s="207" t="s">
        <v>1021</v>
      </c>
      <c r="M42" s="173"/>
      <c r="N42" s="173"/>
      <c r="O42" s="173"/>
      <c r="P42" s="173"/>
      <c r="Q42" s="173"/>
      <c r="R42" s="173"/>
      <c r="S42" s="173"/>
      <c r="T42" s="173"/>
      <c r="U42" s="173"/>
      <c r="V42" s="173"/>
      <c r="W42" s="173"/>
      <c r="X42" s="173"/>
      <c r="Y42" s="173"/>
      <c r="Z42" s="173"/>
    </row>
    <row r="43" spans="1:26" ht="18.75" customHeight="1">
      <c r="A43" s="181" t="b">
        <v>0</v>
      </c>
      <c r="B43" s="205" t="s">
        <v>1049</v>
      </c>
      <c r="C43" s="205"/>
      <c r="D43" s="205"/>
      <c r="E43" s="205"/>
      <c r="F43" s="205"/>
      <c r="G43" s="205"/>
      <c r="H43" s="205"/>
      <c r="I43" s="205"/>
      <c r="J43" s="205"/>
      <c r="K43" s="206"/>
      <c r="L43" s="207" t="s">
        <v>1021</v>
      </c>
      <c r="M43" s="173"/>
      <c r="N43" s="173"/>
      <c r="O43" s="173"/>
      <c r="P43" s="173"/>
      <c r="Q43" s="173"/>
      <c r="R43" s="173"/>
      <c r="S43" s="173"/>
      <c r="T43" s="173"/>
      <c r="U43" s="173"/>
      <c r="V43" s="173"/>
      <c r="W43" s="173"/>
      <c r="X43" s="173"/>
      <c r="Y43" s="173"/>
      <c r="Z43" s="173"/>
    </row>
    <row r="44" spans="1:26" ht="18.75" customHeight="1">
      <c r="A44" s="181" t="b">
        <v>0</v>
      </c>
      <c r="B44" s="205" t="s">
        <v>1050</v>
      </c>
      <c r="C44" s="205"/>
      <c r="D44" s="205"/>
      <c r="E44" s="205"/>
      <c r="F44" s="205"/>
      <c r="G44" s="205"/>
      <c r="H44" s="205"/>
      <c r="I44" s="205"/>
      <c r="J44" s="205"/>
      <c r="K44" s="206"/>
      <c r="L44" s="207" t="s">
        <v>1021</v>
      </c>
      <c r="M44" s="173"/>
      <c r="N44" s="173"/>
      <c r="O44" s="173"/>
      <c r="P44" s="173"/>
      <c r="Q44" s="173"/>
      <c r="R44" s="173"/>
      <c r="S44" s="173"/>
      <c r="T44" s="173"/>
      <c r="U44" s="173"/>
      <c r="V44" s="173"/>
      <c r="W44" s="173"/>
      <c r="X44" s="173"/>
      <c r="Y44" s="173"/>
      <c r="Z44" s="173"/>
    </row>
    <row r="45" spans="1:26" ht="18.75" customHeight="1">
      <c r="A45" s="181" t="b">
        <v>0</v>
      </c>
      <c r="B45" s="205" t="s">
        <v>1051</v>
      </c>
      <c r="C45" s="205"/>
      <c r="D45" s="205"/>
      <c r="E45" s="205"/>
      <c r="F45" s="205"/>
      <c r="G45" s="205"/>
      <c r="H45" s="205"/>
      <c r="I45" s="205"/>
      <c r="J45" s="205"/>
      <c r="K45" s="206"/>
      <c r="L45" s="207" t="s">
        <v>1021</v>
      </c>
      <c r="M45" s="173"/>
      <c r="N45" s="173"/>
      <c r="O45" s="173"/>
      <c r="P45" s="173"/>
      <c r="Q45" s="173"/>
      <c r="R45" s="173"/>
      <c r="S45" s="173"/>
      <c r="T45" s="173"/>
      <c r="U45" s="173"/>
      <c r="V45" s="173"/>
      <c r="W45" s="173"/>
      <c r="X45" s="173"/>
      <c r="Y45" s="173"/>
      <c r="Z45" s="173"/>
    </row>
    <row r="46" spans="1:26" ht="18.75" customHeight="1">
      <c r="A46" s="181" t="b">
        <v>0</v>
      </c>
      <c r="B46" s="205" t="s">
        <v>1052</v>
      </c>
      <c r="C46" s="205"/>
      <c r="D46" s="205"/>
      <c r="E46" s="205"/>
      <c r="F46" s="205"/>
      <c r="G46" s="205"/>
      <c r="H46" s="205"/>
      <c r="I46" s="205"/>
      <c r="J46" s="205"/>
      <c r="K46" s="206"/>
      <c r="L46" s="207" t="s">
        <v>1021</v>
      </c>
      <c r="M46" s="173"/>
      <c r="N46" s="173"/>
      <c r="O46" s="173"/>
      <c r="P46" s="173"/>
      <c r="Q46" s="173"/>
      <c r="R46" s="173"/>
      <c r="S46" s="173"/>
      <c r="T46" s="173"/>
      <c r="U46" s="173"/>
      <c r="V46" s="173"/>
      <c r="W46" s="173"/>
      <c r="X46" s="173"/>
      <c r="Y46" s="173"/>
      <c r="Z46" s="173"/>
    </row>
    <row r="47" spans="1:26" ht="18.75" customHeight="1">
      <c r="A47" s="181" t="b">
        <v>0</v>
      </c>
      <c r="B47" s="205" t="s">
        <v>1053</v>
      </c>
      <c r="C47" s="205"/>
      <c r="D47" s="205"/>
      <c r="E47" s="205"/>
      <c r="F47" s="205"/>
      <c r="G47" s="205"/>
      <c r="H47" s="205"/>
      <c r="I47" s="205"/>
      <c r="J47" s="205"/>
      <c r="K47" s="206"/>
      <c r="L47" s="207" t="s">
        <v>1021</v>
      </c>
      <c r="M47" s="173"/>
      <c r="N47" s="173"/>
      <c r="O47" s="173"/>
      <c r="P47" s="173"/>
      <c r="Q47" s="173"/>
      <c r="R47" s="173"/>
      <c r="S47" s="173"/>
      <c r="T47" s="173"/>
      <c r="U47" s="173"/>
      <c r="V47" s="173"/>
      <c r="W47" s="173"/>
      <c r="X47" s="173"/>
      <c r="Y47" s="173"/>
      <c r="Z47" s="173"/>
    </row>
    <row r="48" spans="1:26" ht="18.75" customHeight="1">
      <c r="A48" s="181" t="b">
        <v>0</v>
      </c>
      <c r="B48" s="205" t="s">
        <v>1054</v>
      </c>
      <c r="C48" s="205"/>
      <c r="D48" s="205"/>
      <c r="E48" s="205"/>
      <c r="F48" s="205"/>
      <c r="G48" s="205"/>
      <c r="H48" s="205"/>
      <c r="I48" s="205"/>
      <c r="J48" s="205"/>
      <c r="K48" s="206"/>
      <c r="L48" s="207" t="s">
        <v>1021</v>
      </c>
      <c r="M48" s="173"/>
      <c r="N48" s="173"/>
      <c r="O48" s="173"/>
      <c r="P48" s="173"/>
      <c r="Q48" s="173"/>
      <c r="R48" s="173"/>
      <c r="S48" s="173"/>
      <c r="T48" s="173"/>
      <c r="U48" s="173"/>
      <c r="V48" s="173"/>
      <c r="W48" s="173"/>
      <c r="X48" s="173"/>
      <c r="Y48" s="173"/>
      <c r="Z48" s="173"/>
    </row>
    <row r="49" spans="1:26" ht="18.75" customHeight="1">
      <c r="A49" s="181" t="b">
        <v>0</v>
      </c>
      <c r="B49" s="205" t="s">
        <v>1055</v>
      </c>
      <c r="C49" s="205"/>
      <c r="D49" s="205"/>
      <c r="E49" s="205"/>
      <c r="F49" s="205"/>
      <c r="G49" s="205"/>
      <c r="H49" s="205"/>
      <c r="I49" s="205"/>
      <c r="J49" s="205"/>
      <c r="K49" s="206"/>
      <c r="L49" s="207" t="s">
        <v>1021</v>
      </c>
      <c r="M49" s="173"/>
      <c r="N49" s="173"/>
      <c r="O49" s="173"/>
      <c r="P49" s="173"/>
      <c r="Q49" s="173"/>
      <c r="R49" s="173"/>
      <c r="S49" s="173"/>
      <c r="T49" s="173"/>
      <c r="U49" s="173"/>
      <c r="V49" s="173"/>
      <c r="W49" s="173"/>
      <c r="X49" s="173"/>
      <c r="Y49" s="173"/>
      <c r="Z49" s="173"/>
    </row>
    <row r="50" spans="1:26" ht="18.75" customHeight="1">
      <c r="A50" s="181" t="b">
        <v>0</v>
      </c>
      <c r="B50" s="205" t="s">
        <v>1056</v>
      </c>
      <c r="C50" s="205"/>
      <c r="D50" s="205"/>
      <c r="E50" s="205"/>
      <c r="F50" s="205"/>
      <c r="G50" s="205"/>
      <c r="H50" s="205"/>
      <c r="I50" s="205"/>
      <c r="J50" s="205"/>
      <c r="K50" s="206"/>
      <c r="L50" s="207" t="s">
        <v>1021</v>
      </c>
      <c r="M50" s="173"/>
      <c r="N50" s="173"/>
      <c r="O50" s="173"/>
      <c r="P50" s="173"/>
      <c r="Q50" s="173"/>
      <c r="R50" s="173"/>
      <c r="S50" s="173"/>
      <c r="T50" s="173"/>
      <c r="U50" s="173"/>
      <c r="V50" s="173"/>
      <c r="W50" s="173"/>
      <c r="X50" s="173"/>
      <c r="Y50" s="173"/>
      <c r="Z50" s="173"/>
    </row>
    <row r="52" spans="1:26" ht="22.5" customHeight="1">
      <c r="A52" s="174" t="s">
        <v>1019</v>
      </c>
      <c r="B52" s="202" t="s">
        <v>1057</v>
      </c>
      <c r="C52" s="203"/>
      <c r="D52" s="203"/>
      <c r="E52" s="203"/>
      <c r="F52" s="203"/>
      <c r="G52" s="203"/>
      <c r="H52" s="203"/>
      <c r="I52" s="203"/>
      <c r="J52" s="203"/>
      <c r="K52" s="204"/>
      <c r="L52" s="174" t="s">
        <v>1021</v>
      </c>
      <c r="M52" s="173"/>
      <c r="N52" s="173"/>
      <c r="O52" s="173"/>
      <c r="P52" s="173"/>
      <c r="Q52" s="173"/>
      <c r="R52" s="173"/>
      <c r="S52" s="173"/>
      <c r="T52" s="173"/>
      <c r="U52" s="173"/>
      <c r="V52" s="173"/>
      <c r="W52" s="173"/>
      <c r="X52" s="173"/>
      <c r="Y52" s="173"/>
      <c r="Z52" s="173"/>
    </row>
    <row r="53" spans="1:26" ht="18.75" customHeight="1">
      <c r="A53" s="208" t="b">
        <v>0</v>
      </c>
      <c r="B53" s="209" t="s">
        <v>1058</v>
      </c>
      <c r="C53" s="209"/>
      <c r="D53" s="209"/>
      <c r="E53" s="209"/>
      <c r="F53" s="209"/>
      <c r="G53" s="209"/>
      <c r="H53" s="209"/>
      <c r="I53" s="209"/>
      <c r="J53" s="209"/>
      <c r="K53" s="210"/>
      <c r="L53" s="207" t="s">
        <v>1059</v>
      </c>
      <c r="M53" s="173"/>
      <c r="N53" s="173"/>
      <c r="O53" s="173"/>
      <c r="P53" s="173"/>
      <c r="Q53" s="173"/>
      <c r="R53" s="173"/>
      <c r="S53" s="173"/>
      <c r="T53" s="173"/>
      <c r="U53" s="173"/>
      <c r="V53" s="173"/>
      <c r="W53" s="173"/>
      <c r="X53" s="173"/>
      <c r="Y53" s="173"/>
      <c r="Z53" s="173"/>
    </row>
    <row r="54" spans="1:26" ht="18.75" customHeight="1">
      <c r="A54" s="181" t="b">
        <v>0</v>
      </c>
      <c r="B54" s="205" t="s">
        <v>1060</v>
      </c>
      <c r="C54" s="205"/>
      <c r="D54" s="205"/>
      <c r="E54" s="205"/>
      <c r="F54" s="205"/>
      <c r="G54" s="205"/>
      <c r="H54" s="205"/>
      <c r="I54" s="205"/>
      <c r="J54" s="205"/>
      <c r="K54" s="206"/>
      <c r="L54" s="207" t="s">
        <v>1061</v>
      </c>
      <c r="M54" s="173"/>
      <c r="N54" s="173"/>
      <c r="O54" s="173"/>
      <c r="P54" s="173"/>
      <c r="Q54" s="173"/>
      <c r="R54" s="173"/>
      <c r="S54" s="173"/>
      <c r="T54" s="173"/>
      <c r="U54" s="173"/>
      <c r="V54" s="173"/>
      <c r="W54" s="173"/>
      <c r="X54" s="173"/>
      <c r="Y54" s="173"/>
      <c r="Z54" s="173"/>
    </row>
    <row r="55" spans="1:26" ht="18.75" customHeight="1">
      <c r="A55" s="181" t="b">
        <v>0</v>
      </c>
      <c r="B55" s="205" t="s">
        <v>1062</v>
      </c>
      <c r="C55" s="205"/>
      <c r="D55" s="205"/>
      <c r="E55" s="205"/>
      <c r="F55" s="205"/>
      <c r="G55" s="205"/>
      <c r="H55" s="205"/>
      <c r="I55" s="205"/>
      <c r="J55" s="205"/>
      <c r="K55" s="206"/>
      <c r="L55" s="207" t="s">
        <v>1063</v>
      </c>
      <c r="M55" s="173"/>
      <c r="N55" s="173"/>
      <c r="O55" s="173"/>
      <c r="P55" s="173"/>
      <c r="Q55" s="173"/>
      <c r="R55" s="173"/>
      <c r="S55" s="173"/>
      <c r="T55" s="173"/>
      <c r="U55" s="173"/>
      <c r="V55" s="173"/>
      <c r="W55" s="173"/>
      <c r="X55" s="173"/>
      <c r="Y55" s="173"/>
      <c r="Z55" s="173"/>
    </row>
    <row r="56" spans="1:26" ht="18.75" customHeight="1">
      <c r="A56" s="181" t="b">
        <v>0</v>
      </c>
      <c r="B56" s="205" t="s">
        <v>1064</v>
      </c>
      <c r="C56" s="205"/>
      <c r="D56" s="205"/>
      <c r="E56" s="205"/>
      <c r="F56" s="205"/>
      <c r="G56" s="205"/>
      <c r="H56" s="205"/>
      <c r="I56" s="205"/>
      <c r="J56" s="205"/>
      <c r="K56" s="206"/>
      <c r="L56" s="207" t="s">
        <v>1065</v>
      </c>
      <c r="M56" s="173"/>
      <c r="N56" s="173"/>
      <c r="O56" s="173"/>
      <c r="P56" s="173"/>
      <c r="Q56" s="173"/>
      <c r="R56" s="173"/>
      <c r="S56" s="173"/>
      <c r="T56" s="173"/>
      <c r="U56" s="173"/>
      <c r="V56" s="173"/>
      <c r="W56" s="173"/>
      <c r="X56" s="173"/>
      <c r="Y56" s="173"/>
      <c r="Z56" s="173"/>
    </row>
    <row r="57" spans="1:26" ht="18.75" customHeight="1">
      <c r="A57" s="181" t="b">
        <v>0</v>
      </c>
      <c r="B57" s="205" t="s">
        <v>1066</v>
      </c>
      <c r="C57" s="205"/>
      <c r="D57" s="205"/>
      <c r="E57" s="205"/>
      <c r="F57" s="205"/>
      <c r="G57" s="205"/>
      <c r="H57" s="205"/>
      <c r="I57" s="205"/>
      <c r="J57" s="205"/>
      <c r="K57" s="206"/>
      <c r="L57" s="207" t="s">
        <v>1067</v>
      </c>
      <c r="M57" s="173"/>
      <c r="N57" s="173"/>
      <c r="O57" s="173"/>
      <c r="P57" s="173"/>
      <c r="Q57" s="173"/>
      <c r="R57" s="173"/>
      <c r="S57" s="173"/>
      <c r="T57" s="173"/>
      <c r="U57" s="173"/>
      <c r="V57" s="173"/>
      <c r="W57" s="173"/>
      <c r="X57" s="173"/>
      <c r="Y57" s="173"/>
      <c r="Z57" s="173"/>
    </row>
    <row r="58" spans="1:26" ht="18.75" customHeight="1">
      <c r="A58" s="181" t="b">
        <v>0</v>
      </c>
      <c r="B58" s="205" t="s">
        <v>1068</v>
      </c>
      <c r="C58" s="205"/>
      <c r="D58" s="205"/>
      <c r="E58" s="205"/>
      <c r="F58" s="205"/>
      <c r="G58" s="205"/>
      <c r="H58" s="205"/>
      <c r="I58" s="205"/>
      <c r="J58" s="205"/>
      <c r="K58" s="206"/>
      <c r="L58" s="207" t="s">
        <v>1069</v>
      </c>
      <c r="M58" s="173"/>
      <c r="N58" s="173"/>
      <c r="O58" s="173"/>
      <c r="P58" s="173"/>
      <c r="Q58" s="173"/>
      <c r="R58" s="173"/>
      <c r="S58" s="173"/>
      <c r="T58" s="173"/>
      <c r="U58" s="173"/>
      <c r="V58" s="173"/>
      <c r="W58" s="173"/>
      <c r="X58" s="173"/>
      <c r="Y58" s="173"/>
      <c r="Z58" s="173"/>
    </row>
    <row r="59" spans="1:26" ht="18.75" customHeight="1">
      <c r="A59" s="181" t="b">
        <v>0</v>
      </c>
      <c r="B59" s="205" t="s">
        <v>1070</v>
      </c>
      <c r="C59" s="205"/>
      <c r="D59" s="205"/>
      <c r="E59" s="205"/>
      <c r="F59" s="205"/>
      <c r="G59" s="205"/>
      <c r="H59" s="205"/>
      <c r="I59" s="205"/>
      <c r="J59" s="205"/>
      <c r="K59" s="206"/>
      <c r="L59" s="207" t="s">
        <v>1071</v>
      </c>
      <c r="M59" s="173"/>
      <c r="N59" s="173"/>
      <c r="O59" s="173"/>
      <c r="P59" s="173"/>
      <c r="Q59" s="173"/>
      <c r="R59" s="173"/>
      <c r="S59" s="173"/>
      <c r="T59" s="173"/>
      <c r="U59" s="173"/>
      <c r="V59" s="173"/>
      <c r="W59" s="173"/>
      <c r="X59" s="173"/>
      <c r="Y59" s="173"/>
      <c r="Z59" s="173"/>
    </row>
    <row r="60" spans="1:26" ht="18.75" customHeight="1">
      <c r="A60" s="181" t="b">
        <v>0</v>
      </c>
      <c r="B60" s="205" t="s">
        <v>1072</v>
      </c>
      <c r="C60" s="205"/>
      <c r="D60" s="205"/>
      <c r="E60" s="205"/>
      <c r="F60" s="205"/>
      <c r="G60" s="205"/>
      <c r="H60" s="205"/>
      <c r="I60" s="205"/>
      <c r="J60" s="205"/>
      <c r="K60" s="206"/>
      <c r="L60" s="207" t="s">
        <v>1073</v>
      </c>
      <c r="M60" s="173"/>
      <c r="N60" s="173"/>
      <c r="O60" s="173"/>
      <c r="P60" s="173"/>
      <c r="Q60" s="173"/>
      <c r="R60" s="173"/>
      <c r="S60" s="173"/>
      <c r="T60" s="173"/>
      <c r="U60" s="173"/>
      <c r="V60" s="173"/>
      <c r="W60" s="173"/>
      <c r="X60" s="173"/>
      <c r="Y60" s="173"/>
      <c r="Z60" s="173"/>
    </row>
    <row r="61" spans="1:26" ht="18.75" customHeight="1">
      <c r="A61" s="181" t="b">
        <v>0</v>
      </c>
      <c r="B61" s="205" t="s">
        <v>1074</v>
      </c>
      <c r="C61" s="205"/>
      <c r="D61" s="205"/>
      <c r="E61" s="205"/>
      <c r="F61" s="205"/>
      <c r="G61" s="205"/>
      <c r="H61" s="205"/>
      <c r="I61" s="205"/>
      <c r="J61" s="205"/>
      <c r="K61" s="206"/>
      <c r="L61" s="207" t="s">
        <v>1075</v>
      </c>
      <c r="M61" s="173"/>
      <c r="N61" s="173"/>
      <c r="O61" s="173"/>
      <c r="P61" s="173"/>
      <c r="Q61" s="173"/>
      <c r="R61" s="173"/>
      <c r="S61" s="173"/>
      <c r="T61" s="173"/>
      <c r="U61" s="173"/>
      <c r="V61" s="173"/>
      <c r="W61" s="173"/>
      <c r="X61" s="173"/>
      <c r="Y61" s="173"/>
      <c r="Z61" s="173"/>
    </row>
    <row r="62" spans="1:26" ht="18.75" customHeight="1">
      <c r="A62" s="181" t="b">
        <v>0</v>
      </c>
      <c r="B62" s="205" t="s">
        <v>1076</v>
      </c>
      <c r="C62" s="205"/>
      <c r="D62" s="205"/>
      <c r="E62" s="205"/>
      <c r="F62" s="205"/>
      <c r="G62" s="205"/>
      <c r="H62" s="205"/>
      <c r="I62" s="205"/>
      <c r="J62" s="205"/>
      <c r="K62" s="206"/>
      <c r="L62" s="207" t="s">
        <v>1077</v>
      </c>
      <c r="M62" s="173"/>
      <c r="N62" s="173"/>
      <c r="O62" s="173"/>
      <c r="P62" s="173"/>
      <c r="Q62" s="173"/>
      <c r="R62" s="173"/>
      <c r="S62" s="173"/>
      <c r="T62" s="173"/>
      <c r="U62" s="173"/>
      <c r="V62" s="173"/>
      <c r="W62" s="173"/>
      <c r="X62" s="173"/>
      <c r="Y62" s="173"/>
      <c r="Z62" s="173"/>
    </row>
    <row r="63" spans="1:26" ht="18.75" customHeight="1">
      <c r="A63" s="181" t="b">
        <v>0</v>
      </c>
      <c r="B63" s="205" t="s">
        <v>1078</v>
      </c>
      <c r="C63" s="205"/>
      <c r="D63" s="205"/>
      <c r="E63" s="205"/>
      <c r="F63" s="205"/>
      <c r="G63" s="205"/>
      <c r="H63" s="205"/>
      <c r="I63" s="205"/>
      <c r="J63" s="205"/>
      <c r="K63" s="206"/>
      <c r="L63" s="207" t="s">
        <v>1079</v>
      </c>
      <c r="M63" s="173"/>
      <c r="N63" s="173"/>
      <c r="O63" s="173"/>
      <c r="P63" s="173"/>
      <c r="Q63" s="173"/>
      <c r="R63" s="173"/>
      <c r="S63" s="173"/>
      <c r="T63" s="173"/>
      <c r="U63" s="173"/>
      <c r="V63" s="173"/>
      <c r="W63" s="173"/>
      <c r="X63" s="173"/>
      <c r="Y63" s="173"/>
      <c r="Z63" s="173"/>
    </row>
    <row r="64" spans="1:26" ht="18.75" customHeight="1">
      <c r="A64" s="181" t="b">
        <v>0</v>
      </c>
      <c r="B64" s="205" t="s">
        <v>1080</v>
      </c>
      <c r="C64" s="205"/>
      <c r="D64" s="205"/>
      <c r="E64" s="205"/>
      <c r="F64" s="205"/>
      <c r="G64" s="205"/>
      <c r="H64" s="205"/>
      <c r="I64" s="205"/>
      <c r="J64" s="205"/>
      <c r="K64" s="206"/>
      <c r="L64" s="207" t="s">
        <v>1081</v>
      </c>
      <c r="M64" s="173"/>
      <c r="N64" s="173"/>
      <c r="O64" s="173"/>
      <c r="P64" s="173"/>
      <c r="Q64" s="173"/>
      <c r="R64" s="173"/>
      <c r="S64" s="173"/>
      <c r="T64" s="173"/>
      <c r="U64" s="173"/>
      <c r="V64" s="173"/>
      <c r="W64" s="173"/>
      <c r="X64" s="173"/>
      <c r="Y64" s="173"/>
      <c r="Z64" s="173"/>
    </row>
    <row r="65" spans="1:26" ht="18.75" customHeight="1">
      <c r="A65" s="181" t="b">
        <v>0</v>
      </c>
      <c r="B65" s="205" t="s">
        <v>1082</v>
      </c>
      <c r="C65" s="205"/>
      <c r="D65" s="205"/>
      <c r="E65" s="205"/>
      <c r="F65" s="205"/>
      <c r="G65" s="205"/>
      <c r="H65" s="205"/>
      <c r="I65" s="205"/>
      <c r="J65" s="205"/>
      <c r="K65" s="206"/>
      <c r="L65" s="207" t="s">
        <v>1083</v>
      </c>
      <c r="M65" s="173"/>
      <c r="N65" s="173"/>
      <c r="O65" s="173"/>
      <c r="P65" s="173"/>
      <c r="Q65" s="173"/>
      <c r="R65" s="173"/>
      <c r="S65" s="173"/>
      <c r="T65" s="173"/>
      <c r="U65" s="173"/>
      <c r="V65" s="173"/>
      <c r="W65" s="173"/>
      <c r="X65" s="173"/>
      <c r="Y65" s="173"/>
      <c r="Z65" s="173"/>
    </row>
    <row r="66" spans="1:26" ht="18.75" customHeight="1">
      <c r="A66" s="181" t="b">
        <v>0</v>
      </c>
      <c r="B66" s="205" t="s">
        <v>1084</v>
      </c>
      <c r="C66" s="205"/>
      <c r="D66" s="205"/>
      <c r="E66" s="205"/>
      <c r="F66" s="205"/>
      <c r="G66" s="205"/>
      <c r="H66" s="205"/>
      <c r="I66" s="205"/>
      <c r="J66" s="205"/>
      <c r="K66" s="206"/>
      <c r="L66" s="207" t="s">
        <v>1085</v>
      </c>
      <c r="M66" s="173"/>
      <c r="N66" s="173"/>
      <c r="O66" s="173"/>
      <c r="P66" s="173"/>
      <c r="Q66" s="173"/>
      <c r="R66" s="173"/>
      <c r="S66" s="173"/>
      <c r="T66" s="173"/>
      <c r="U66" s="173"/>
      <c r="V66" s="173"/>
      <c r="W66" s="173"/>
      <c r="X66" s="173"/>
      <c r="Y66" s="173"/>
      <c r="Z66" s="173"/>
    </row>
    <row r="67" spans="1:26" ht="18.75" customHeight="1">
      <c r="A67" s="181" t="b">
        <v>0</v>
      </c>
      <c r="B67" s="205" t="s">
        <v>1086</v>
      </c>
      <c r="C67" s="205"/>
      <c r="D67" s="205"/>
      <c r="E67" s="205"/>
      <c r="F67" s="205"/>
      <c r="G67" s="205"/>
      <c r="H67" s="205"/>
      <c r="I67" s="205"/>
      <c r="J67" s="205"/>
      <c r="K67" s="206"/>
      <c r="L67" s="207" t="s">
        <v>1087</v>
      </c>
      <c r="M67" s="173"/>
      <c r="N67" s="173"/>
      <c r="O67" s="173"/>
      <c r="P67" s="173"/>
      <c r="Q67" s="173"/>
      <c r="R67" s="173"/>
      <c r="S67" s="173"/>
      <c r="T67" s="173"/>
      <c r="U67" s="173"/>
      <c r="V67" s="173"/>
      <c r="W67" s="173"/>
      <c r="X67" s="173"/>
      <c r="Y67" s="173"/>
      <c r="Z67" s="173"/>
    </row>
    <row r="68" spans="1:26" ht="18.75" customHeight="1">
      <c r="A68" s="181" t="b">
        <v>0</v>
      </c>
      <c r="B68" s="205" t="s">
        <v>1088</v>
      </c>
      <c r="C68" s="205"/>
      <c r="D68" s="205"/>
      <c r="E68" s="205"/>
      <c r="F68" s="205"/>
      <c r="G68" s="205"/>
      <c r="H68" s="205"/>
      <c r="I68" s="205"/>
      <c r="J68" s="205"/>
      <c r="K68" s="206"/>
      <c r="L68" s="207" t="s">
        <v>1089</v>
      </c>
      <c r="M68" s="173"/>
      <c r="N68" s="173"/>
      <c r="O68" s="173"/>
      <c r="P68" s="173"/>
      <c r="Q68" s="173"/>
      <c r="R68" s="173"/>
      <c r="S68" s="173"/>
      <c r="T68" s="173"/>
      <c r="U68" s="173"/>
      <c r="V68" s="173"/>
      <c r="W68" s="173"/>
      <c r="X68" s="173"/>
      <c r="Y68" s="173"/>
      <c r="Z68" s="173"/>
    </row>
    <row r="69" spans="1:26" ht="18.75" customHeight="1">
      <c r="A69" s="181" t="b">
        <v>0</v>
      </c>
      <c r="B69" s="205" t="s">
        <v>1090</v>
      </c>
      <c r="C69" s="205"/>
      <c r="D69" s="205"/>
      <c r="E69" s="205"/>
      <c r="F69" s="205"/>
      <c r="G69" s="205"/>
      <c r="H69" s="205"/>
      <c r="I69" s="205"/>
      <c r="J69" s="205"/>
      <c r="K69" s="206"/>
      <c r="L69" s="207" t="s">
        <v>1091</v>
      </c>
      <c r="M69" s="173"/>
      <c r="N69" s="173"/>
      <c r="O69" s="173"/>
      <c r="P69" s="173"/>
      <c r="Q69" s="173"/>
      <c r="R69" s="173"/>
      <c r="S69" s="173"/>
      <c r="T69" s="173"/>
      <c r="U69" s="173"/>
      <c r="V69" s="173"/>
      <c r="W69" s="173"/>
      <c r="X69" s="173"/>
      <c r="Y69" s="173"/>
      <c r="Z69" s="173"/>
    </row>
    <row r="70" spans="1:26" ht="18.75" customHeight="1">
      <c r="A70" s="181" t="b">
        <v>0</v>
      </c>
      <c r="B70" s="205" t="s">
        <v>1092</v>
      </c>
      <c r="C70" s="205"/>
      <c r="D70" s="205"/>
      <c r="E70" s="205"/>
      <c r="F70" s="205"/>
      <c r="G70" s="205"/>
      <c r="H70" s="205"/>
      <c r="I70" s="205"/>
      <c r="J70" s="205"/>
      <c r="K70" s="206"/>
      <c r="L70" s="207" t="s">
        <v>1093</v>
      </c>
      <c r="M70" s="173"/>
      <c r="N70" s="173"/>
      <c r="O70" s="173"/>
      <c r="P70" s="173"/>
      <c r="Q70" s="173"/>
      <c r="R70" s="173"/>
      <c r="S70" s="173"/>
      <c r="T70" s="173"/>
      <c r="U70" s="173"/>
      <c r="V70" s="173"/>
      <c r="W70" s="173"/>
      <c r="X70" s="173"/>
      <c r="Y70" s="173"/>
      <c r="Z70" s="173"/>
    </row>
    <row r="71" spans="1:26" ht="18.75" customHeight="1">
      <c r="A71" s="181" t="b">
        <v>0</v>
      </c>
      <c r="B71" s="205" t="s">
        <v>1094</v>
      </c>
      <c r="C71" s="205"/>
      <c r="D71" s="205"/>
      <c r="E71" s="205"/>
      <c r="F71" s="205"/>
      <c r="G71" s="205"/>
      <c r="H71" s="205"/>
      <c r="I71" s="205"/>
      <c r="J71" s="205"/>
      <c r="K71" s="206"/>
      <c r="L71" s="207" t="s">
        <v>1095</v>
      </c>
      <c r="M71" s="173"/>
      <c r="N71" s="173"/>
      <c r="O71" s="173"/>
      <c r="P71" s="173"/>
      <c r="Q71" s="173"/>
      <c r="R71" s="173"/>
      <c r="S71" s="173"/>
      <c r="T71" s="173"/>
      <c r="U71" s="173"/>
      <c r="V71" s="173"/>
      <c r="W71" s="173"/>
      <c r="X71" s="173"/>
      <c r="Y71" s="173"/>
      <c r="Z71" s="173"/>
    </row>
    <row r="72" spans="1:26" ht="18.75" customHeight="1">
      <c r="A72" s="181" t="b">
        <v>0</v>
      </c>
      <c r="B72" s="205" t="s">
        <v>1096</v>
      </c>
      <c r="C72" s="205"/>
      <c r="D72" s="205"/>
      <c r="E72" s="205"/>
      <c r="F72" s="205"/>
      <c r="G72" s="205"/>
      <c r="H72" s="205"/>
      <c r="I72" s="205"/>
      <c r="J72" s="205"/>
      <c r="K72" s="206"/>
      <c r="L72" s="207" t="s">
        <v>1097</v>
      </c>
      <c r="M72" s="173"/>
      <c r="N72" s="173"/>
      <c r="O72" s="173"/>
      <c r="P72" s="173"/>
      <c r="Q72" s="173"/>
      <c r="R72" s="173"/>
      <c r="S72" s="173"/>
      <c r="T72" s="173"/>
      <c r="U72" s="173"/>
      <c r="V72" s="173"/>
      <c r="W72" s="173"/>
      <c r="X72" s="173"/>
      <c r="Y72" s="173"/>
      <c r="Z72" s="173"/>
    </row>
    <row r="73" spans="1:26" ht="18.75" customHeight="1">
      <c r="A73" s="181" t="b">
        <v>0</v>
      </c>
      <c r="B73" s="205" t="s">
        <v>1098</v>
      </c>
      <c r="C73" s="205"/>
      <c r="D73" s="205"/>
      <c r="E73" s="205"/>
      <c r="F73" s="205"/>
      <c r="G73" s="205"/>
      <c r="H73" s="205"/>
      <c r="I73" s="205"/>
      <c r="J73" s="205"/>
      <c r="K73" s="206"/>
      <c r="L73" s="207" t="s">
        <v>1099</v>
      </c>
      <c r="M73" s="173"/>
      <c r="N73" s="173"/>
      <c r="O73" s="173"/>
      <c r="P73" s="173"/>
      <c r="Q73" s="173"/>
      <c r="R73" s="173"/>
      <c r="S73" s="173"/>
      <c r="T73" s="173"/>
      <c r="U73" s="173"/>
      <c r="V73" s="173"/>
      <c r="W73" s="173"/>
      <c r="X73" s="173"/>
      <c r="Y73" s="173"/>
      <c r="Z73" s="173"/>
    </row>
    <row r="74" spans="1:26" ht="18.75" customHeight="1">
      <c r="A74" s="181" t="b">
        <v>0</v>
      </c>
      <c r="B74" s="205" t="s">
        <v>1100</v>
      </c>
      <c r="C74" s="205"/>
      <c r="D74" s="205"/>
      <c r="E74" s="205"/>
      <c r="F74" s="205"/>
      <c r="G74" s="205"/>
      <c r="H74" s="205"/>
      <c r="I74" s="205"/>
      <c r="J74" s="205"/>
      <c r="K74" s="206"/>
      <c r="L74" s="207" t="s">
        <v>1101</v>
      </c>
      <c r="M74" s="173"/>
      <c r="N74" s="173"/>
      <c r="O74" s="173"/>
      <c r="P74" s="173"/>
      <c r="Q74" s="173"/>
      <c r="R74" s="173"/>
      <c r="S74" s="173"/>
      <c r="T74" s="173"/>
      <c r="U74" s="173"/>
      <c r="V74" s="173"/>
      <c r="W74" s="173"/>
      <c r="X74" s="173"/>
      <c r="Y74" s="173"/>
      <c r="Z74" s="173"/>
    </row>
    <row r="75" spans="1:26" ht="18.75" customHeight="1">
      <c r="A75" s="181" t="b">
        <v>0</v>
      </c>
      <c r="B75" s="205" t="s">
        <v>1102</v>
      </c>
      <c r="C75" s="205"/>
      <c r="D75" s="205"/>
      <c r="E75" s="205"/>
      <c r="F75" s="205"/>
      <c r="G75" s="205"/>
      <c r="H75" s="205"/>
      <c r="I75" s="205"/>
      <c r="J75" s="205"/>
      <c r="K75" s="206"/>
      <c r="L75" s="207" t="s">
        <v>1103</v>
      </c>
      <c r="M75" s="173"/>
      <c r="N75" s="173"/>
      <c r="O75" s="173"/>
      <c r="P75" s="173"/>
      <c r="Q75" s="173"/>
      <c r="R75" s="173"/>
      <c r="S75" s="173"/>
      <c r="T75" s="173"/>
      <c r="U75" s="173"/>
      <c r="V75" s="173"/>
      <c r="W75" s="173"/>
      <c r="X75" s="173"/>
      <c r="Y75" s="173"/>
      <c r="Z75" s="173"/>
    </row>
    <row r="76" spans="1:26" ht="18.75" customHeight="1">
      <c r="A76" s="181" t="b">
        <v>0</v>
      </c>
      <c r="B76" s="205" t="s">
        <v>1104</v>
      </c>
      <c r="C76" s="205"/>
      <c r="D76" s="205"/>
      <c r="E76" s="205"/>
      <c r="F76" s="205"/>
      <c r="G76" s="205"/>
      <c r="H76" s="205"/>
      <c r="I76" s="205"/>
      <c r="J76" s="205"/>
      <c r="K76" s="206"/>
      <c r="L76" s="207" t="s">
        <v>1105</v>
      </c>
      <c r="M76" s="173"/>
      <c r="N76" s="173"/>
      <c r="O76" s="173"/>
      <c r="P76" s="173"/>
      <c r="Q76" s="173"/>
      <c r="R76" s="173"/>
      <c r="S76" s="173"/>
      <c r="T76" s="173"/>
      <c r="U76" s="173"/>
      <c r="V76" s="173"/>
      <c r="W76" s="173"/>
      <c r="X76" s="173"/>
      <c r="Y76" s="173"/>
      <c r="Z76" s="173"/>
    </row>
    <row r="77" spans="1:26" ht="18.75" customHeight="1">
      <c r="A77" s="181" t="b">
        <v>0</v>
      </c>
      <c r="B77" s="205" t="s">
        <v>1106</v>
      </c>
      <c r="C77" s="205"/>
      <c r="D77" s="205"/>
      <c r="E77" s="205"/>
      <c r="F77" s="205"/>
      <c r="G77" s="205"/>
      <c r="H77" s="205"/>
      <c r="I77" s="205"/>
      <c r="J77" s="205"/>
      <c r="K77" s="206"/>
      <c r="L77" s="207" t="s">
        <v>1107</v>
      </c>
      <c r="M77" s="173"/>
      <c r="N77" s="173"/>
      <c r="O77" s="173"/>
      <c r="P77" s="173"/>
      <c r="Q77" s="173"/>
      <c r="R77" s="173"/>
      <c r="S77" s="173"/>
      <c r="T77" s="173"/>
      <c r="U77" s="173"/>
      <c r="V77" s="173"/>
      <c r="W77" s="173"/>
      <c r="X77" s="173"/>
      <c r="Y77" s="173"/>
      <c r="Z77" s="173"/>
    </row>
    <row r="78" spans="1:26" ht="18.75" customHeight="1">
      <c r="A78" s="181" t="b">
        <v>0</v>
      </c>
      <c r="B78" s="205" t="s">
        <v>1108</v>
      </c>
      <c r="C78" s="205"/>
      <c r="D78" s="205"/>
      <c r="E78" s="205"/>
      <c r="F78" s="205"/>
      <c r="G78" s="205"/>
      <c r="H78" s="205"/>
      <c r="I78" s="205"/>
      <c r="J78" s="205"/>
      <c r="K78" s="206"/>
      <c r="L78" s="207" t="s">
        <v>1109</v>
      </c>
      <c r="M78" s="173"/>
      <c r="N78" s="173"/>
      <c r="O78" s="173"/>
      <c r="P78" s="173"/>
      <c r="Q78" s="173"/>
      <c r="R78" s="173"/>
      <c r="S78" s="173"/>
      <c r="T78" s="173"/>
      <c r="U78" s="173"/>
      <c r="V78" s="173"/>
      <c r="W78" s="173"/>
      <c r="X78" s="173"/>
      <c r="Y78" s="173"/>
      <c r="Z78" s="173"/>
    </row>
    <row r="79" spans="1:26" ht="18.75" customHeight="1">
      <c r="A79" s="181" t="b">
        <v>0</v>
      </c>
      <c r="B79" s="205" t="s">
        <v>1110</v>
      </c>
      <c r="C79" s="205"/>
      <c r="D79" s="205"/>
      <c r="E79" s="205"/>
      <c r="F79" s="205"/>
      <c r="G79" s="205"/>
      <c r="H79" s="205"/>
      <c r="I79" s="205"/>
      <c r="J79" s="205"/>
      <c r="K79" s="206"/>
      <c r="L79" s="207" t="s">
        <v>1111</v>
      </c>
      <c r="M79" s="173"/>
      <c r="N79" s="173"/>
      <c r="O79" s="173"/>
      <c r="P79" s="173"/>
      <c r="Q79" s="173"/>
      <c r="R79" s="173"/>
      <c r="S79" s="173"/>
      <c r="T79" s="173"/>
      <c r="U79" s="173"/>
      <c r="V79" s="173"/>
      <c r="W79" s="173"/>
      <c r="X79" s="173"/>
      <c r="Y79" s="173"/>
      <c r="Z79" s="173"/>
    </row>
    <row r="80" spans="1:26" ht="18.75" customHeight="1">
      <c r="A80" s="181" t="b">
        <v>0</v>
      </c>
      <c r="B80" s="205" t="s">
        <v>1112</v>
      </c>
      <c r="C80" s="205"/>
      <c r="D80" s="205"/>
      <c r="E80" s="205"/>
      <c r="F80" s="205"/>
      <c r="G80" s="205"/>
      <c r="H80" s="205"/>
      <c r="I80" s="205"/>
      <c r="J80" s="205"/>
      <c r="K80" s="206"/>
      <c r="L80" s="207" t="s">
        <v>1113</v>
      </c>
      <c r="M80" s="173"/>
      <c r="N80" s="173"/>
      <c r="O80" s="173"/>
      <c r="P80" s="173"/>
      <c r="Q80" s="173"/>
      <c r="R80" s="173"/>
      <c r="S80" s="173"/>
      <c r="T80" s="173"/>
      <c r="U80" s="173"/>
      <c r="V80" s="173"/>
      <c r="W80" s="173"/>
      <c r="X80" s="173"/>
      <c r="Y80" s="173"/>
      <c r="Z80" s="173"/>
    </row>
    <row r="81" spans="1:26" ht="18.75" customHeight="1">
      <c r="A81" s="181" t="b">
        <v>0</v>
      </c>
      <c r="B81" s="205" t="s">
        <v>1114</v>
      </c>
      <c r="C81" s="205"/>
      <c r="D81" s="205"/>
      <c r="E81" s="205"/>
      <c r="F81" s="205"/>
      <c r="G81" s="205"/>
      <c r="H81" s="205"/>
      <c r="I81" s="205"/>
      <c r="J81" s="205"/>
      <c r="K81" s="206"/>
      <c r="L81" s="207" t="s">
        <v>1115</v>
      </c>
      <c r="M81" s="173"/>
      <c r="N81" s="173"/>
      <c r="O81" s="173"/>
      <c r="P81" s="173"/>
      <c r="Q81" s="173"/>
      <c r="R81" s="173"/>
      <c r="S81" s="173"/>
      <c r="T81" s="173"/>
      <c r="U81" s="173"/>
      <c r="V81" s="173"/>
      <c r="W81" s="173"/>
      <c r="X81" s="173"/>
      <c r="Y81" s="173"/>
      <c r="Z81" s="173"/>
    </row>
    <row r="82" spans="1:26" ht="18.75" customHeight="1">
      <c r="A82" s="181" t="b">
        <v>0</v>
      </c>
      <c r="B82" s="205" t="s">
        <v>1116</v>
      </c>
      <c r="C82" s="205"/>
      <c r="D82" s="205"/>
      <c r="E82" s="205"/>
      <c r="F82" s="205"/>
      <c r="G82" s="205"/>
      <c r="H82" s="205"/>
      <c r="I82" s="205"/>
      <c r="J82" s="205"/>
      <c r="K82" s="206"/>
      <c r="L82" s="207" t="s">
        <v>1103</v>
      </c>
      <c r="M82" s="173"/>
      <c r="N82" s="173"/>
      <c r="O82" s="173"/>
      <c r="P82" s="173"/>
      <c r="Q82" s="173"/>
      <c r="R82" s="173"/>
      <c r="S82" s="173"/>
      <c r="T82" s="173"/>
      <c r="U82" s="173"/>
      <c r="V82" s="173"/>
      <c r="W82" s="173"/>
      <c r="X82" s="173"/>
      <c r="Y82" s="173"/>
      <c r="Z82" s="173"/>
    </row>
    <row r="83" spans="1:26" ht="18.75" customHeight="1">
      <c r="A83" s="211" t="b">
        <v>0</v>
      </c>
      <c r="B83" s="212" t="s">
        <v>1117</v>
      </c>
      <c r="C83" s="212"/>
      <c r="D83" s="212"/>
      <c r="E83" s="212"/>
      <c r="F83" s="212"/>
      <c r="G83" s="212"/>
      <c r="H83" s="212"/>
      <c r="I83" s="212"/>
      <c r="J83" s="212"/>
      <c r="K83" s="213"/>
      <c r="L83" s="214" t="s">
        <v>1118</v>
      </c>
      <c r="M83" s="173"/>
      <c r="N83" s="173"/>
      <c r="O83" s="173"/>
      <c r="P83" s="173"/>
      <c r="Q83" s="173"/>
      <c r="R83" s="173"/>
      <c r="S83" s="173"/>
      <c r="T83" s="173"/>
      <c r="U83" s="173"/>
      <c r="V83" s="173"/>
      <c r="W83" s="173"/>
      <c r="X83" s="173"/>
      <c r="Y83" s="173"/>
      <c r="Z83" s="173"/>
    </row>
    <row r="84" spans="1:26" ht="18.75" customHeight="1">
      <c r="A84" s="173"/>
      <c r="B84" s="173"/>
      <c r="C84" s="173"/>
      <c r="D84" s="173"/>
      <c r="E84" s="173"/>
      <c r="F84" s="173"/>
      <c r="G84" s="173"/>
      <c r="H84" s="173"/>
      <c r="I84" s="173"/>
      <c r="J84" s="173"/>
      <c r="K84" s="173"/>
      <c r="L84" s="197"/>
      <c r="M84" s="173"/>
      <c r="N84" s="173"/>
      <c r="O84" s="173"/>
      <c r="P84" s="173"/>
      <c r="Q84" s="173"/>
      <c r="R84" s="173"/>
      <c r="S84" s="173"/>
      <c r="T84" s="173"/>
      <c r="U84" s="173"/>
      <c r="V84" s="173"/>
      <c r="W84" s="173"/>
      <c r="X84" s="173"/>
      <c r="Y84" s="173"/>
      <c r="Z84" s="173"/>
    </row>
    <row r="85" spans="1:26" ht="18.75" customHeight="1">
      <c r="A85" s="173"/>
      <c r="B85" s="173"/>
      <c r="C85" s="173"/>
      <c r="D85" s="173"/>
      <c r="E85" s="173"/>
      <c r="F85" s="173"/>
      <c r="G85" s="173"/>
      <c r="H85" s="173"/>
      <c r="I85" s="173"/>
      <c r="J85" s="173"/>
      <c r="K85" s="173"/>
      <c r="L85" s="197"/>
      <c r="M85" s="173"/>
      <c r="N85" s="173"/>
      <c r="O85" s="173"/>
      <c r="P85" s="173"/>
      <c r="Q85" s="173"/>
      <c r="R85" s="173"/>
      <c r="S85" s="173"/>
      <c r="T85" s="173"/>
      <c r="U85" s="173"/>
      <c r="V85" s="173"/>
      <c r="W85" s="173"/>
      <c r="X85" s="173"/>
      <c r="Y85" s="173"/>
      <c r="Z85" s="173"/>
    </row>
    <row r="86" spans="1:26" ht="18.75" customHeight="1">
      <c r="A86" s="173"/>
      <c r="B86" s="173"/>
      <c r="C86" s="173"/>
      <c r="D86" s="173"/>
      <c r="E86" s="173"/>
      <c r="F86" s="173"/>
      <c r="G86" s="173"/>
      <c r="H86" s="173"/>
      <c r="I86" s="173"/>
      <c r="J86" s="173"/>
      <c r="K86" s="173"/>
      <c r="L86" s="197"/>
      <c r="M86" s="173"/>
      <c r="N86" s="173"/>
      <c r="O86" s="173"/>
      <c r="P86" s="173"/>
      <c r="Q86" s="173"/>
      <c r="R86" s="173"/>
      <c r="S86" s="173"/>
      <c r="T86" s="173"/>
      <c r="U86" s="173"/>
      <c r="V86" s="173"/>
      <c r="W86" s="173"/>
      <c r="X86" s="173"/>
      <c r="Y86" s="173"/>
      <c r="Z86" s="173"/>
    </row>
    <row r="87" spans="1:26" ht="18.75" customHeight="1">
      <c r="A87" s="173"/>
      <c r="B87" s="173"/>
      <c r="C87" s="173"/>
      <c r="D87" s="173"/>
      <c r="E87" s="173"/>
      <c r="F87" s="173"/>
      <c r="G87" s="173"/>
      <c r="H87" s="173"/>
      <c r="I87" s="173"/>
      <c r="J87" s="173"/>
      <c r="K87" s="173"/>
      <c r="L87" s="197"/>
      <c r="M87" s="173"/>
      <c r="N87" s="173"/>
      <c r="O87" s="173"/>
      <c r="P87" s="173"/>
      <c r="Q87" s="173"/>
      <c r="R87" s="173"/>
      <c r="S87" s="173"/>
      <c r="T87" s="173"/>
      <c r="U87" s="173"/>
      <c r="V87" s="173"/>
      <c r="W87" s="173"/>
      <c r="X87" s="173"/>
      <c r="Y87" s="173"/>
      <c r="Z87" s="173"/>
    </row>
    <row r="88" spans="1:26" ht="18.75" customHeight="1">
      <c r="A88" s="173"/>
      <c r="B88" s="173"/>
      <c r="C88" s="173"/>
      <c r="D88" s="173"/>
      <c r="E88" s="173"/>
      <c r="F88" s="173"/>
      <c r="G88" s="173"/>
      <c r="H88" s="173"/>
      <c r="I88" s="173"/>
      <c r="J88" s="173"/>
      <c r="K88" s="173"/>
      <c r="L88" s="197"/>
      <c r="M88" s="173"/>
      <c r="N88" s="173"/>
      <c r="O88" s="173"/>
      <c r="P88" s="173"/>
      <c r="Q88" s="173"/>
      <c r="R88" s="173"/>
      <c r="S88" s="173"/>
      <c r="T88" s="173"/>
      <c r="U88" s="173"/>
      <c r="V88" s="173"/>
      <c r="W88" s="173"/>
      <c r="X88" s="173"/>
      <c r="Y88" s="173"/>
      <c r="Z88" s="173"/>
    </row>
    <row r="89" spans="1:26" ht="18.75" customHeight="1">
      <c r="A89" s="173"/>
      <c r="B89" s="173"/>
      <c r="C89" s="173"/>
      <c r="D89" s="173"/>
      <c r="E89" s="173"/>
      <c r="F89" s="173"/>
      <c r="G89" s="173"/>
      <c r="H89" s="173"/>
      <c r="I89" s="173"/>
      <c r="J89" s="173"/>
      <c r="K89" s="173"/>
      <c r="L89" s="197"/>
      <c r="M89" s="173"/>
      <c r="N89" s="173"/>
      <c r="O89" s="173"/>
      <c r="P89" s="173"/>
      <c r="Q89" s="173"/>
      <c r="R89" s="173"/>
      <c r="S89" s="173"/>
      <c r="T89" s="173"/>
      <c r="U89" s="173"/>
      <c r="V89" s="173"/>
      <c r="W89" s="173"/>
      <c r="X89" s="173"/>
      <c r="Y89" s="173"/>
      <c r="Z89" s="173"/>
    </row>
    <row r="90" spans="1:26" ht="18.75" customHeight="1">
      <c r="A90" s="173"/>
      <c r="B90" s="173"/>
      <c r="C90" s="173"/>
      <c r="D90" s="173"/>
      <c r="E90" s="173"/>
      <c r="F90" s="173"/>
      <c r="G90" s="173"/>
      <c r="H90" s="173"/>
      <c r="I90" s="173"/>
      <c r="J90" s="173"/>
      <c r="K90" s="173"/>
      <c r="L90" s="197"/>
      <c r="M90" s="173"/>
      <c r="N90" s="173"/>
      <c r="O90" s="173"/>
      <c r="P90" s="173"/>
      <c r="Q90" s="173"/>
      <c r="R90" s="173"/>
      <c r="S90" s="173"/>
      <c r="T90" s="173"/>
      <c r="U90" s="173"/>
      <c r="V90" s="173"/>
      <c r="W90" s="173"/>
      <c r="X90" s="173"/>
      <c r="Y90" s="173"/>
      <c r="Z90" s="173"/>
    </row>
    <row r="91" spans="1:26" ht="18.75" customHeight="1">
      <c r="A91" s="173"/>
      <c r="B91" s="173"/>
      <c r="C91" s="173"/>
      <c r="D91" s="173"/>
      <c r="E91" s="173"/>
      <c r="F91" s="173"/>
      <c r="G91" s="173"/>
      <c r="H91" s="173"/>
      <c r="I91" s="173"/>
      <c r="J91" s="173"/>
      <c r="K91" s="173"/>
      <c r="L91" s="197"/>
      <c r="M91" s="173"/>
      <c r="N91" s="173"/>
      <c r="O91" s="173"/>
      <c r="P91" s="173"/>
      <c r="Q91" s="173"/>
      <c r="R91" s="173"/>
      <c r="S91" s="173"/>
      <c r="T91" s="173"/>
      <c r="U91" s="173"/>
      <c r="V91" s="173"/>
      <c r="W91" s="173"/>
      <c r="X91" s="173"/>
      <c r="Y91" s="173"/>
      <c r="Z91" s="173"/>
    </row>
    <row r="92" spans="1:26" ht="18.75" customHeight="1">
      <c r="A92" s="173"/>
      <c r="B92" s="173"/>
      <c r="C92" s="173"/>
      <c r="D92" s="173"/>
      <c r="E92" s="173"/>
      <c r="F92" s="173"/>
      <c r="G92" s="173"/>
      <c r="H92" s="173"/>
      <c r="I92" s="173"/>
      <c r="J92" s="173"/>
      <c r="K92" s="173"/>
      <c r="L92" s="197"/>
      <c r="M92" s="173"/>
      <c r="N92" s="173"/>
      <c r="O92" s="173"/>
      <c r="P92" s="173"/>
      <c r="Q92" s="173"/>
      <c r="R92" s="173"/>
      <c r="S92" s="173"/>
      <c r="T92" s="173"/>
      <c r="U92" s="173"/>
      <c r="V92" s="173"/>
      <c r="W92" s="173"/>
      <c r="X92" s="173"/>
      <c r="Y92" s="173"/>
      <c r="Z92" s="173"/>
    </row>
    <row r="93" spans="1:26" ht="18.75" customHeight="1">
      <c r="A93" s="173"/>
      <c r="B93" s="173"/>
      <c r="C93" s="173"/>
      <c r="D93" s="173"/>
      <c r="E93" s="173"/>
      <c r="F93" s="173"/>
      <c r="G93" s="173"/>
      <c r="H93" s="173"/>
      <c r="I93" s="173"/>
      <c r="J93" s="173"/>
      <c r="K93" s="173"/>
      <c r="L93" s="197"/>
      <c r="M93" s="173"/>
      <c r="N93" s="173"/>
      <c r="O93" s="173"/>
      <c r="P93" s="173"/>
      <c r="Q93" s="173"/>
      <c r="R93" s="173"/>
      <c r="S93" s="173"/>
      <c r="T93" s="173"/>
      <c r="U93" s="173"/>
      <c r="V93" s="173"/>
      <c r="W93" s="173"/>
      <c r="X93" s="173"/>
      <c r="Y93" s="173"/>
      <c r="Z93" s="173"/>
    </row>
    <row r="94" spans="1:26" ht="18.75" customHeight="1">
      <c r="A94" s="173"/>
      <c r="B94" s="173"/>
      <c r="C94" s="173"/>
      <c r="D94" s="173"/>
      <c r="E94" s="173"/>
      <c r="F94" s="173"/>
      <c r="G94" s="173"/>
      <c r="H94" s="173"/>
      <c r="I94" s="173"/>
      <c r="J94" s="173"/>
      <c r="K94" s="173"/>
      <c r="L94" s="197"/>
      <c r="M94" s="173"/>
      <c r="N94" s="173"/>
      <c r="O94" s="173"/>
      <c r="P94" s="173"/>
      <c r="Q94" s="173"/>
      <c r="R94" s="173"/>
      <c r="S94" s="173"/>
      <c r="T94" s="173"/>
      <c r="U94" s="173"/>
      <c r="V94" s="173"/>
      <c r="W94" s="173"/>
      <c r="X94" s="173"/>
      <c r="Y94" s="173"/>
      <c r="Z94" s="173"/>
    </row>
    <row r="95" spans="1:26" ht="18.75" customHeight="1">
      <c r="A95" s="173"/>
      <c r="B95" s="173"/>
      <c r="C95" s="173"/>
      <c r="D95" s="173"/>
      <c r="E95" s="173"/>
      <c r="F95" s="173"/>
      <c r="G95" s="173"/>
      <c r="H95" s="173"/>
      <c r="I95" s="173"/>
      <c r="J95" s="173"/>
      <c r="K95" s="173"/>
      <c r="L95" s="197"/>
      <c r="M95" s="173"/>
      <c r="N95" s="173"/>
      <c r="O95" s="173"/>
      <c r="P95" s="173"/>
      <c r="Q95" s="173"/>
      <c r="R95" s="173"/>
      <c r="S95" s="173"/>
      <c r="T95" s="173"/>
      <c r="U95" s="173"/>
      <c r="V95" s="173"/>
      <c r="W95" s="173"/>
      <c r="X95" s="173"/>
      <c r="Y95" s="173"/>
      <c r="Z95" s="173"/>
    </row>
    <row r="96" spans="1:26" ht="18.75" customHeight="1">
      <c r="A96" s="173"/>
      <c r="B96" s="173"/>
      <c r="C96" s="173"/>
      <c r="D96" s="173"/>
      <c r="E96" s="173"/>
      <c r="F96" s="173"/>
      <c r="G96" s="173"/>
      <c r="H96" s="173"/>
      <c r="I96" s="173"/>
      <c r="J96" s="173"/>
      <c r="K96" s="173"/>
      <c r="L96" s="197"/>
      <c r="M96" s="173"/>
      <c r="N96" s="173"/>
      <c r="O96" s="173"/>
      <c r="P96" s="173"/>
      <c r="Q96" s="173"/>
      <c r="R96" s="173"/>
      <c r="S96" s="173"/>
      <c r="T96" s="173"/>
      <c r="U96" s="173"/>
      <c r="V96" s="173"/>
      <c r="W96" s="173"/>
      <c r="X96" s="173"/>
      <c r="Y96" s="173"/>
      <c r="Z96" s="173"/>
    </row>
    <row r="97" spans="1:26" ht="18.75" customHeight="1">
      <c r="A97" s="173"/>
      <c r="B97" s="173"/>
      <c r="C97" s="173"/>
      <c r="D97" s="173"/>
      <c r="E97" s="173"/>
      <c r="F97" s="173"/>
      <c r="G97" s="173"/>
      <c r="H97" s="173"/>
      <c r="I97" s="173"/>
      <c r="J97" s="173"/>
      <c r="K97" s="173"/>
      <c r="L97" s="197"/>
      <c r="M97" s="173"/>
      <c r="N97" s="173"/>
      <c r="O97" s="173"/>
      <c r="P97" s="173"/>
      <c r="Q97" s="173"/>
      <c r="R97" s="173"/>
      <c r="S97" s="173"/>
      <c r="T97" s="173"/>
      <c r="U97" s="173"/>
      <c r="V97" s="173"/>
      <c r="W97" s="173"/>
      <c r="X97" s="173"/>
      <c r="Y97" s="173"/>
      <c r="Z97" s="173"/>
    </row>
    <row r="98" spans="1:26" ht="18.75" customHeight="1">
      <c r="A98" s="173"/>
      <c r="B98" s="173"/>
      <c r="C98" s="173"/>
      <c r="D98" s="173"/>
      <c r="E98" s="173"/>
      <c r="F98" s="173"/>
      <c r="G98" s="173"/>
      <c r="H98" s="173"/>
      <c r="I98" s="173"/>
      <c r="J98" s="173"/>
      <c r="K98" s="173"/>
      <c r="L98" s="197"/>
      <c r="M98" s="173"/>
      <c r="N98" s="173"/>
      <c r="O98" s="173"/>
      <c r="P98" s="173"/>
      <c r="Q98" s="173"/>
      <c r="R98" s="173"/>
      <c r="S98" s="173"/>
      <c r="T98" s="173"/>
      <c r="U98" s="173"/>
      <c r="V98" s="173"/>
      <c r="W98" s="173"/>
      <c r="X98" s="173"/>
      <c r="Y98" s="173"/>
      <c r="Z98" s="173"/>
    </row>
    <row r="99" spans="1:26" ht="18.75" customHeight="1">
      <c r="A99" s="173"/>
      <c r="B99" s="173"/>
      <c r="C99" s="173"/>
      <c r="D99" s="173"/>
      <c r="E99" s="173"/>
      <c r="F99" s="173"/>
      <c r="G99" s="173"/>
      <c r="H99" s="173"/>
      <c r="I99" s="173"/>
      <c r="J99" s="173"/>
      <c r="K99" s="173"/>
      <c r="L99" s="197"/>
      <c r="M99" s="173"/>
      <c r="N99" s="173"/>
      <c r="O99" s="173"/>
      <c r="P99" s="173"/>
      <c r="Q99" s="173"/>
      <c r="R99" s="173"/>
      <c r="S99" s="173"/>
      <c r="T99" s="173"/>
      <c r="U99" s="173"/>
      <c r="V99" s="173"/>
      <c r="W99" s="173"/>
      <c r="X99" s="173"/>
      <c r="Y99" s="173"/>
      <c r="Z99" s="173"/>
    </row>
    <row r="100" spans="1:26" ht="18.75" customHeight="1">
      <c r="A100" s="173"/>
      <c r="B100" s="173"/>
      <c r="C100" s="173"/>
      <c r="D100" s="173"/>
      <c r="E100" s="173"/>
      <c r="F100" s="173"/>
      <c r="G100" s="173"/>
      <c r="H100" s="173"/>
      <c r="I100" s="173"/>
      <c r="J100" s="173"/>
      <c r="K100" s="173"/>
      <c r="L100" s="197"/>
      <c r="M100" s="173"/>
      <c r="N100" s="173"/>
      <c r="O100" s="173"/>
      <c r="P100" s="173"/>
      <c r="Q100" s="173"/>
      <c r="R100" s="173"/>
      <c r="S100" s="173"/>
      <c r="T100" s="173"/>
      <c r="U100" s="173"/>
      <c r="V100" s="173"/>
      <c r="W100" s="173"/>
      <c r="X100" s="173"/>
      <c r="Y100" s="173"/>
      <c r="Z100" s="173"/>
    </row>
    <row r="101" spans="1:26" ht="18.75" customHeight="1">
      <c r="A101" s="173"/>
      <c r="B101" s="173"/>
      <c r="C101" s="173"/>
      <c r="D101" s="173"/>
      <c r="E101" s="173"/>
      <c r="F101" s="173"/>
      <c r="G101" s="173"/>
      <c r="H101" s="173"/>
      <c r="I101" s="173"/>
      <c r="J101" s="173"/>
      <c r="K101" s="173"/>
      <c r="L101" s="197"/>
      <c r="M101" s="173"/>
      <c r="N101" s="173"/>
      <c r="O101" s="173"/>
      <c r="P101" s="173"/>
      <c r="Q101" s="173"/>
      <c r="R101" s="173"/>
      <c r="S101" s="173"/>
      <c r="T101" s="173"/>
      <c r="U101" s="173"/>
      <c r="V101" s="173"/>
      <c r="W101" s="173"/>
      <c r="X101" s="173"/>
      <c r="Y101" s="173"/>
      <c r="Z101" s="173"/>
    </row>
    <row r="102" spans="1:26" ht="18.75" customHeight="1">
      <c r="A102" s="173"/>
      <c r="B102" s="173"/>
      <c r="C102" s="173"/>
      <c r="D102" s="173"/>
      <c r="E102" s="173"/>
      <c r="F102" s="173"/>
      <c r="G102" s="173"/>
      <c r="H102" s="173"/>
      <c r="I102" s="173"/>
      <c r="J102" s="173"/>
      <c r="K102" s="173"/>
      <c r="L102" s="197"/>
      <c r="M102" s="173"/>
      <c r="N102" s="173"/>
      <c r="O102" s="173"/>
      <c r="P102" s="173"/>
      <c r="Q102" s="173"/>
      <c r="R102" s="173"/>
      <c r="S102" s="173"/>
      <c r="T102" s="173"/>
      <c r="U102" s="173"/>
      <c r="V102" s="173"/>
      <c r="W102" s="173"/>
      <c r="X102" s="173"/>
      <c r="Y102" s="173"/>
      <c r="Z102" s="173"/>
    </row>
    <row r="103" spans="1:26" ht="18.75" customHeight="1">
      <c r="A103" s="173"/>
      <c r="B103" s="173"/>
      <c r="C103" s="173"/>
      <c r="D103" s="173"/>
      <c r="E103" s="173"/>
      <c r="F103" s="173"/>
      <c r="G103" s="173"/>
      <c r="H103" s="173"/>
      <c r="I103" s="173"/>
      <c r="J103" s="173"/>
      <c r="K103" s="173"/>
      <c r="L103" s="197"/>
      <c r="M103" s="173"/>
      <c r="N103" s="173"/>
      <c r="O103" s="173"/>
      <c r="P103" s="173"/>
      <c r="Q103" s="173"/>
      <c r="R103" s="173"/>
      <c r="S103" s="173"/>
      <c r="T103" s="173"/>
      <c r="U103" s="173"/>
      <c r="V103" s="173"/>
      <c r="W103" s="173"/>
      <c r="X103" s="173"/>
      <c r="Y103" s="173"/>
      <c r="Z103" s="173"/>
    </row>
    <row r="104" spans="1:26" ht="18.75" customHeight="1">
      <c r="A104" s="173"/>
      <c r="B104" s="173"/>
      <c r="C104" s="173"/>
      <c r="D104" s="173"/>
      <c r="E104" s="173"/>
      <c r="F104" s="173"/>
      <c r="G104" s="173"/>
      <c r="H104" s="173"/>
      <c r="I104" s="173"/>
      <c r="J104" s="173"/>
      <c r="K104" s="173"/>
      <c r="L104" s="197"/>
      <c r="M104" s="173"/>
      <c r="N104" s="173"/>
      <c r="O104" s="173"/>
      <c r="P104" s="173"/>
      <c r="Q104" s="173"/>
      <c r="R104" s="173"/>
      <c r="S104" s="173"/>
      <c r="T104" s="173"/>
      <c r="U104" s="173"/>
      <c r="V104" s="173"/>
      <c r="W104" s="173"/>
      <c r="X104" s="173"/>
      <c r="Y104" s="173"/>
      <c r="Z104" s="173"/>
    </row>
    <row r="105" spans="1:26" ht="18.75" customHeight="1">
      <c r="A105" s="173"/>
      <c r="B105" s="173"/>
      <c r="C105" s="173"/>
      <c r="D105" s="173"/>
      <c r="E105" s="173"/>
      <c r="F105" s="173"/>
      <c r="G105" s="173"/>
      <c r="H105" s="173"/>
      <c r="I105" s="173"/>
      <c r="J105" s="173"/>
      <c r="K105" s="173"/>
      <c r="L105" s="197"/>
      <c r="M105" s="173"/>
      <c r="N105" s="173"/>
      <c r="O105" s="173"/>
      <c r="P105" s="173"/>
      <c r="Q105" s="173"/>
      <c r="R105" s="173"/>
      <c r="S105" s="173"/>
      <c r="T105" s="173"/>
      <c r="U105" s="173"/>
      <c r="V105" s="173"/>
      <c r="W105" s="173"/>
      <c r="X105" s="173"/>
      <c r="Y105" s="173"/>
      <c r="Z105" s="173"/>
    </row>
    <row r="106" spans="1:26" ht="18.75" customHeight="1">
      <c r="A106" s="173"/>
      <c r="B106" s="173"/>
      <c r="C106" s="173"/>
      <c r="D106" s="173"/>
      <c r="E106" s="173"/>
      <c r="F106" s="173"/>
      <c r="G106" s="173"/>
      <c r="H106" s="173"/>
      <c r="I106" s="173"/>
      <c r="J106" s="173"/>
      <c r="K106" s="173"/>
      <c r="L106" s="197"/>
      <c r="M106" s="173"/>
      <c r="N106" s="173"/>
      <c r="O106" s="173"/>
      <c r="P106" s="173"/>
      <c r="Q106" s="173"/>
      <c r="R106" s="173"/>
      <c r="S106" s="173"/>
      <c r="T106" s="173"/>
      <c r="U106" s="173"/>
      <c r="V106" s="173"/>
      <c r="W106" s="173"/>
      <c r="X106" s="173"/>
      <c r="Y106" s="173"/>
      <c r="Z106" s="173"/>
    </row>
    <row r="107" spans="1:26" ht="18.75" customHeight="1">
      <c r="A107" s="173"/>
      <c r="B107" s="173"/>
      <c r="C107" s="173"/>
      <c r="D107" s="173"/>
      <c r="E107" s="173"/>
      <c r="F107" s="173"/>
      <c r="G107" s="173"/>
      <c r="H107" s="173"/>
      <c r="I107" s="173"/>
      <c r="J107" s="173"/>
      <c r="K107" s="173"/>
      <c r="L107" s="197"/>
      <c r="M107" s="173"/>
      <c r="N107" s="173"/>
      <c r="O107" s="173"/>
      <c r="P107" s="173"/>
      <c r="Q107" s="173"/>
      <c r="R107" s="173"/>
      <c r="S107" s="173"/>
      <c r="T107" s="173"/>
      <c r="U107" s="173"/>
      <c r="V107" s="173"/>
      <c r="W107" s="173"/>
      <c r="X107" s="173"/>
      <c r="Y107" s="173"/>
      <c r="Z107" s="173"/>
    </row>
    <row r="108" spans="1:26" ht="18.75" customHeight="1">
      <c r="A108" s="173"/>
      <c r="B108" s="173"/>
      <c r="C108" s="173"/>
      <c r="D108" s="173"/>
      <c r="E108" s="173"/>
      <c r="F108" s="173"/>
      <c r="G108" s="173"/>
      <c r="H108" s="173"/>
      <c r="I108" s="173"/>
      <c r="J108" s="173"/>
      <c r="K108" s="173"/>
      <c r="L108" s="197"/>
      <c r="M108" s="173"/>
      <c r="N108" s="173"/>
      <c r="O108" s="173"/>
      <c r="P108" s="173"/>
      <c r="Q108" s="173"/>
      <c r="R108" s="173"/>
      <c r="S108" s="173"/>
      <c r="T108" s="173"/>
      <c r="U108" s="173"/>
      <c r="V108" s="173"/>
      <c r="W108" s="173"/>
      <c r="X108" s="173"/>
      <c r="Y108" s="173"/>
      <c r="Z108" s="173"/>
    </row>
    <row r="109" spans="1:26" ht="18.75" customHeight="1">
      <c r="A109" s="173"/>
      <c r="B109" s="173"/>
      <c r="C109" s="173"/>
      <c r="D109" s="173"/>
      <c r="E109" s="173"/>
      <c r="F109" s="173"/>
      <c r="G109" s="173"/>
      <c r="H109" s="173"/>
      <c r="I109" s="173"/>
      <c r="J109" s="173"/>
      <c r="K109" s="173"/>
      <c r="L109" s="197"/>
      <c r="M109" s="173"/>
      <c r="N109" s="173"/>
      <c r="O109" s="173"/>
      <c r="P109" s="173"/>
      <c r="Q109" s="173"/>
      <c r="R109" s="173"/>
      <c r="S109" s="173"/>
      <c r="T109" s="173"/>
      <c r="U109" s="173"/>
      <c r="V109" s="173"/>
      <c r="W109" s="173"/>
      <c r="X109" s="173"/>
      <c r="Y109" s="173"/>
      <c r="Z109" s="173"/>
    </row>
    <row r="110" spans="1:26" ht="18.75" customHeight="1">
      <c r="A110" s="173"/>
      <c r="B110" s="173"/>
      <c r="C110" s="173"/>
      <c r="D110" s="173"/>
      <c r="E110" s="173"/>
      <c r="F110" s="173"/>
      <c r="G110" s="173"/>
      <c r="H110" s="173"/>
      <c r="I110" s="173"/>
      <c r="J110" s="173"/>
      <c r="K110" s="173"/>
      <c r="L110" s="197"/>
      <c r="M110" s="173"/>
      <c r="N110" s="173"/>
      <c r="O110" s="173"/>
      <c r="P110" s="173"/>
      <c r="Q110" s="173"/>
      <c r="R110" s="173"/>
      <c r="S110" s="173"/>
      <c r="T110" s="173"/>
      <c r="U110" s="173"/>
      <c r="V110" s="173"/>
      <c r="W110" s="173"/>
      <c r="X110" s="173"/>
      <c r="Y110" s="173"/>
      <c r="Z110" s="173"/>
    </row>
    <row r="111" spans="1:26" ht="18.75" customHeight="1">
      <c r="A111" s="173"/>
      <c r="B111" s="173"/>
      <c r="C111" s="173"/>
      <c r="D111" s="173"/>
      <c r="E111" s="173"/>
      <c r="F111" s="173"/>
      <c r="G111" s="173"/>
      <c r="H111" s="173"/>
      <c r="I111" s="173"/>
      <c r="J111" s="173"/>
      <c r="K111" s="173"/>
      <c r="L111" s="197"/>
      <c r="M111" s="173"/>
      <c r="N111" s="173"/>
      <c r="O111" s="173"/>
      <c r="P111" s="173"/>
      <c r="Q111" s="173"/>
      <c r="R111" s="173"/>
      <c r="S111" s="173"/>
      <c r="T111" s="173"/>
      <c r="U111" s="173"/>
      <c r="V111" s="173"/>
      <c r="W111" s="173"/>
      <c r="X111" s="173"/>
      <c r="Y111" s="173"/>
      <c r="Z111" s="173"/>
    </row>
    <row r="112" spans="1:26" ht="18.75" customHeight="1">
      <c r="A112" s="173"/>
      <c r="B112" s="173"/>
      <c r="C112" s="173"/>
      <c r="D112" s="173"/>
      <c r="E112" s="173"/>
      <c r="F112" s="173"/>
      <c r="G112" s="173"/>
      <c r="H112" s="173"/>
      <c r="I112" s="173"/>
      <c r="J112" s="173"/>
      <c r="K112" s="173"/>
      <c r="L112" s="197"/>
      <c r="M112" s="173"/>
      <c r="N112" s="173"/>
      <c r="O112" s="173"/>
      <c r="P112" s="173"/>
      <c r="Q112" s="173"/>
      <c r="R112" s="173"/>
      <c r="S112" s="173"/>
      <c r="T112" s="173"/>
      <c r="U112" s="173"/>
      <c r="V112" s="173"/>
      <c r="W112" s="173"/>
      <c r="X112" s="173"/>
      <c r="Y112" s="173"/>
      <c r="Z112" s="173"/>
    </row>
    <row r="113" spans="1:26" ht="18.75" customHeight="1">
      <c r="A113" s="173"/>
      <c r="B113" s="173"/>
      <c r="C113" s="173"/>
      <c r="D113" s="173"/>
      <c r="E113" s="173"/>
      <c r="F113" s="173"/>
      <c r="G113" s="173"/>
      <c r="H113" s="173"/>
      <c r="I113" s="173"/>
      <c r="J113" s="173"/>
      <c r="K113" s="173"/>
      <c r="L113" s="197"/>
      <c r="M113" s="173"/>
      <c r="N113" s="173"/>
      <c r="O113" s="173"/>
      <c r="P113" s="173"/>
      <c r="Q113" s="173"/>
      <c r="R113" s="173"/>
      <c r="S113" s="173"/>
      <c r="T113" s="173"/>
      <c r="U113" s="173"/>
      <c r="V113" s="173"/>
      <c r="W113" s="173"/>
      <c r="X113" s="173"/>
      <c r="Y113" s="173"/>
      <c r="Z113" s="173"/>
    </row>
    <row r="114" spans="1:26" ht="18.75" customHeight="1">
      <c r="A114" s="173"/>
      <c r="B114" s="173"/>
      <c r="C114" s="173"/>
      <c r="D114" s="173"/>
      <c r="E114" s="173"/>
      <c r="F114" s="173"/>
      <c r="G114" s="173"/>
      <c r="H114" s="173"/>
      <c r="I114" s="173"/>
      <c r="J114" s="173"/>
      <c r="K114" s="173"/>
      <c r="L114" s="197"/>
      <c r="M114" s="173"/>
      <c r="N114" s="173"/>
      <c r="O114" s="173"/>
      <c r="P114" s="173"/>
      <c r="Q114" s="173"/>
      <c r="R114" s="173"/>
      <c r="S114" s="173"/>
      <c r="T114" s="173"/>
      <c r="U114" s="173"/>
      <c r="V114" s="173"/>
      <c r="W114" s="173"/>
      <c r="X114" s="173"/>
      <c r="Y114" s="173"/>
      <c r="Z114" s="173"/>
    </row>
    <row r="115" spans="1:26" ht="18.75" customHeight="1">
      <c r="A115" s="173"/>
      <c r="B115" s="173"/>
      <c r="C115" s="173"/>
      <c r="D115" s="173"/>
      <c r="E115" s="173"/>
      <c r="F115" s="173"/>
      <c r="G115" s="173"/>
      <c r="H115" s="173"/>
      <c r="I115" s="173"/>
      <c r="J115" s="173"/>
      <c r="K115" s="173"/>
      <c r="L115" s="197"/>
      <c r="M115" s="173"/>
      <c r="N115" s="173"/>
      <c r="O115" s="173"/>
      <c r="P115" s="173"/>
      <c r="Q115" s="173"/>
      <c r="R115" s="173"/>
      <c r="S115" s="173"/>
      <c r="T115" s="173"/>
      <c r="U115" s="173"/>
      <c r="V115" s="173"/>
      <c r="W115" s="173"/>
      <c r="X115" s="173"/>
      <c r="Y115" s="173"/>
      <c r="Z115" s="173"/>
    </row>
    <row r="116" spans="1:26" ht="18.75" customHeight="1">
      <c r="A116" s="173"/>
      <c r="B116" s="173"/>
      <c r="C116" s="173"/>
      <c r="D116" s="173"/>
      <c r="E116" s="173"/>
      <c r="F116" s="173"/>
      <c r="G116" s="173"/>
      <c r="H116" s="173"/>
      <c r="I116" s="173"/>
      <c r="J116" s="173"/>
      <c r="K116" s="173"/>
      <c r="L116" s="197"/>
      <c r="M116" s="173"/>
      <c r="N116" s="173"/>
      <c r="O116" s="173"/>
      <c r="P116" s="173"/>
      <c r="Q116" s="173"/>
      <c r="R116" s="173"/>
      <c r="S116" s="173"/>
      <c r="T116" s="173"/>
      <c r="U116" s="173"/>
      <c r="V116" s="173"/>
      <c r="W116" s="173"/>
      <c r="X116" s="173"/>
      <c r="Y116" s="173"/>
      <c r="Z116" s="173"/>
    </row>
    <row r="117" spans="1:26" ht="18.75" customHeight="1">
      <c r="A117" s="173"/>
      <c r="B117" s="173"/>
      <c r="C117" s="173"/>
      <c r="D117" s="173"/>
      <c r="E117" s="173"/>
      <c r="F117" s="173"/>
      <c r="G117" s="173"/>
      <c r="H117" s="173"/>
      <c r="I117" s="173"/>
      <c r="J117" s="173"/>
      <c r="K117" s="173"/>
      <c r="L117" s="197"/>
      <c r="M117" s="173"/>
      <c r="N117" s="173"/>
      <c r="O117" s="173"/>
      <c r="P117" s="173"/>
      <c r="Q117" s="173"/>
      <c r="R117" s="173"/>
      <c r="S117" s="173"/>
      <c r="T117" s="173"/>
      <c r="U117" s="173"/>
      <c r="V117" s="173"/>
      <c r="W117" s="173"/>
      <c r="X117" s="173"/>
      <c r="Y117" s="173"/>
      <c r="Z117" s="173"/>
    </row>
    <row r="118" spans="1:26" ht="18.75" customHeight="1">
      <c r="A118" s="173"/>
      <c r="B118" s="173"/>
      <c r="C118" s="173"/>
      <c r="D118" s="173"/>
      <c r="E118" s="173"/>
      <c r="F118" s="173"/>
      <c r="G118" s="173"/>
      <c r="H118" s="173"/>
      <c r="I118" s="173"/>
      <c r="J118" s="173"/>
      <c r="K118" s="173"/>
      <c r="L118" s="197"/>
      <c r="M118" s="173"/>
      <c r="N118" s="173"/>
      <c r="O118" s="173"/>
      <c r="P118" s="173"/>
      <c r="Q118" s="173"/>
      <c r="R118" s="173"/>
      <c r="S118" s="173"/>
      <c r="T118" s="173"/>
      <c r="U118" s="173"/>
      <c r="V118" s="173"/>
      <c r="W118" s="173"/>
      <c r="X118" s="173"/>
      <c r="Y118" s="173"/>
      <c r="Z118" s="173"/>
    </row>
    <row r="119" spans="1:26" ht="18.75" customHeight="1">
      <c r="A119" s="173"/>
      <c r="B119" s="173"/>
      <c r="C119" s="173"/>
      <c r="D119" s="173"/>
      <c r="E119" s="173"/>
      <c r="F119" s="173"/>
      <c r="G119" s="173"/>
      <c r="H119" s="173"/>
      <c r="I119" s="173"/>
      <c r="J119" s="173"/>
      <c r="K119" s="173"/>
      <c r="L119" s="197"/>
      <c r="M119" s="173"/>
      <c r="N119" s="173"/>
      <c r="O119" s="173"/>
      <c r="P119" s="173"/>
      <c r="Q119" s="173"/>
      <c r="R119" s="173"/>
      <c r="S119" s="173"/>
      <c r="T119" s="173"/>
      <c r="U119" s="173"/>
      <c r="V119" s="173"/>
      <c r="W119" s="173"/>
      <c r="X119" s="173"/>
      <c r="Y119" s="173"/>
      <c r="Z119" s="173"/>
    </row>
    <row r="120" spans="1:26" ht="18.75" customHeight="1">
      <c r="A120" s="173"/>
      <c r="B120" s="173"/>
      <c r="C120" s="173"/>
      <c r="D120" s="173"/>
      <c r="E120" s="173"/>
      <c r="F120" s="173"/>
      <c r="G120" s="173"/>
      <c r="H120" s="173"/>
      <c r="I120" s="173"/>
      <c r="J120" s="173"/>
      <c r="K120" s="173"/>
      <c r="L120" s="197"/>
      <c r="M120" s="173"/>
      <c r="N120" s="173"/>
      <c r="O120" s="173"/>
      <c r="P120" s="173"/>
      <c r="Q120" s="173"/>
      <c r="R120" s="173"/>
      <c r="S120" s="173"/>
      <c r="T120" s="173"/>
      <c r="U120" s="173"/>
      <c r="V120" s="173"/>
      <c r="W120" s="173"/>
      <c r="X120" s="173"/>
      <c r="Y120" s="173"/>
      <c r="Z120" s="173"/>
    </row>
    <row r="121" spans="1:26" ht="18.75" customHeight="1">
      <c r="A121" s="173"/>
      <c r="B121" s="173"/>
      <c r="C121" s="173"/>
      <c r="D121" s="173"/>
      <c r="E121" s="173"/>
      <c r="F121" s="173"/>
      <c r="G121" s="173"/>
      <c r="H121" s="173"/>
      <c r="I121" s="173"/>
      <c r="J121" s="173"/>
      <c r="K121" s="173"/>
      <c r="L121" s="197"/>
      <c r="M121" s="173"/>
      <c r="N121" s="173"/>
      <c r="O121" s="173"/>
      <c r="P121" s="173"/>
      <c r="Q121" s="173"/>
      <c r="R121" s="173"/>
      <c r="S121" s="173"/>
      <c r="T121" s="173"/>
      <c r="U121" s="173"/>
      <c r="V121" s="173"/>
      <c r="W121" s="173"/>
      <c r="X121" s="173"/>
      <c r="Y121" s="173"/>
      <c r="Z121" s="173"/>
    </row>
    <row r="122" spans="1:26" ht="18.75" customHeight="1">
      <c r="A122" s="173"/>
      <c r="B122" s="173"/>
      <c r="C122" s="173"/>
      <c r="D122" s="173"/>
      <c r="E122" s="173"/>
      <c r="F122" s="173"/>
      <c r="G122" s="173"/>
      <c r="H122" s="173"/>
      <c r="I122" s="173"/>
      <c r="J122" s="173"/>
      <c r="K122" s="173"/>
      <c r="L122" s="197"/>
      <c r="M122" s="173"/>
      <c r="N122" s="173"/>
      <c r="O122" s="173"/>
      <c r="P122" s="173"/>
      <c r="Q122" s="173"/>
      <c r="R122" s="173"/>
      <c r="S122" s="173"/>
      <c r="T122" s="173"/>
      <c r="U122" s="173"/>
      <c r="V122" s="173"/>
      <c r="W122" s="173"/>
      <c r="X122" s="173"/>
      <c r="Y122" s="173"/>
      <c r="Z122" s="173"/>
    </row>
    <row r="123" spans="1:26" ht="18.75" customHeight="1">
      <c r="A123" s="173"/>
      <c r="B123" s="173"/>
      <c r="C123" s="173"/>
      <c r="D123" s="173"/>
      <c r="E123" s="173"/>
      <c r="F123" s="173"/>
      <c r="G123" s="173"/>
      <c r="H123" s="173"/>
      <c r="I123" s="173"/>
      <c r="J123" s="173"/>
      <c r="K123" s="173"/>
      <c r="L123" s="197"/>
      <c r="M123" s="173"/>
      <c r="N123" s="173"/>
      <c r="O123" s="173"/>
      <c r="P123" s="173"/>
      <c r="Q123" s="173"/>
      <c r="R123" s="173"/>
      <c r="S123" s="173"/>
      <c r="T123" s="173"/>
      <c r="U123" s="173"/>
      <c r="V123" s="173"/>
      <c r="W123" s="173"/>
      <c r="X123" s="173"/>
      <c r="Y123" s="173"/>
      <c r="Z123" s="173"/>
    </row>
    <row r="124" spans="1:26" ht="18.75" customHeight="1">
      <c r="A124" s="173"/>
      <c r="B124" s="173"/>
      <c r="C124" s="173"/>
      <c r="D124" s="173"/>
      <c r="E124" s="173"/>
      <c r="F124" s="173"/>
      <c r="G124" s="173"/>
      <c r="H124" s="173"/>
      <c r="I124" s="173"/>
      <c r="J124" s="173"/>
      <c r="K124" s="173"/>
      <c r="L124" s="197"/>
      <c r="M124" s="173"/>
      <c r="N124" s="173"/>
      <c r="O124" s="173"/>
      <c r="P124" s="173"/>
      <c r="Q124" s="173"/>
      <c r="R124" s="173"/>
      <c r="S124" s="173"/>
      <c r="T124" s="173"/>
      <c r="U124" s="173"/>
      <c r="V124" s="173"/>
      <c r="W124" s="173"/>
      <c r="X124" s="173"/>
      <c r="Y124" s="173"/>
      <c r="Z124" s="173"/>
    </row>
    <row r="125" spans="1:26" ht="18.75" customHeight="1">
      <c r="A125" s="173"/>
      <c r="B125" s="173"/>
      <c r="C125" s="173"/>
      <c r="D125" s="173"/>
      <c r="E125" s="173"/>
      <c r="F125" s="173"/>
      <c r="G125" s="173"/>
      <c r="H125" s="173"/>
      <c r="I125" s="173"/>
      <c r="J125" s="173"/>
      <c r="K125" s="173"/>
      <c r="L125" s="197"/>
      <c r="M125" s="173"/>
      <c r="N125" s="173"/>
      <c r="O125" s="173"/>
      <c r="P125" s="173"/>
      <c r="Q125" s="173"/>
      <c r="R125" s="173"/>
      <c r="S125" s="173"/>
      <c r="T125" s="173"/>
      <c r="U125" s="173"/>
      <c r="V125" s="173"/>
      <c r="W125" s="173"/>
      <c r="X125" s="173"/>
      <c r="Y125" s="173"/>
      <c r="Z125" s="173"/>
    </row>
    <row r="126" spans="1:26" ht="18.75" customHeight="1">
      <c r="A126" s="173"/>
      <c r="B126" s="173"/>
      <c r="C126" s="173"/>
      <c r="D126" s="173"/>
      <c r="E126" s="173"/>
      <c r="F126" s="173"/>
      <c r="G126" s="173"/>
      <c r="H126" s="173"/>
      <c r="I126" s="173"/>
      <c r="J126" s="173"/>
      <c r="K126" s="173"/>
      <c r="L126" s="197"/>
      <c r="M126" s="173"/>
      <c r="N126" s="173"/>
      <c r="O126" s="173"/>
      <c r="P126" s="173"/>
      <c r="Q126" s="173"/>
      <c r="R126" s="173"/>
      <c r="S126" s="173"/>
      <c r="T126" s="173"/>
      <c r="U126" s="173"/>
      <c r="V126" s="173"/>
      <c r="W126" s="173"/>
      <c r="X126" s="173"/>
      <c r="Y126" s="173"/>
      <c r="Z126" s="173"/>
    </row>
    <row r="127" spans="1:26" ht="18.75" customHeight="1">
      <c r="A127" s="173"/>
      <c r="B127" s="173"/>
      <c r="C127" s="173"/>
      <c r="D127" s="173"/>
      <c r="E127" s="173"/>
      <c r="F127" s="173"/>
      <c r="G127" s="173"/>
      <c r="H127" s="173"/>
      <c r="I127" s="173"/>
      <c r="J127" s="173"/>
      <c r="K127" s="173"/>
      <c r="L127" s="197"/>
      <c r="M127" s="173"/>
      <c r="N127" s="173"/>
      <c r="O127" s="173"/>
      <c r="P127" s="173"/>
      <c r="Q127" s="173"/>
      <c r="R127" s="173"/>
      <c r="S127" s="173"/>
      <c r="T127" s="173"/>
      <c r="U127" s="173"/>
      <c r="V127" s="173"/>
      <c r="W127" s="173"/>
      <c r="X127" s="173"/>
      <c r="Y127" s="173"/>
      <c r="Z127" s="173"/>
    </row>
    <row r="128" spans="1:26" ht="18.75" customHeight="1">
      <c r="A128" s="173"/>
      <c r="B128" s="173"/>
      <c r="C128" s="173"/>
      <c r="D128" s="173"/>
      <c r="E128" s="173"/>
      <c r="F128" s="173"/>
      <c r="G128" s="173"/>
      <c r="H128" s="173"/>
      <c r="I128" s="173"/>
      <c r="J128" s="173"/>
      <c r="K128" s="173"/>
      <c r="L128" s="197"/>
      <c r="M128" s="173"/>
      <c r="N128" s="173"/>
      <c r="O128" s="173"/>
      <c r="P128" s="173"/>
      <c r="Q128" s="173"/>
      <c r="R128" s="173"/>
      <c r="S128" s="173"/>
      <c r="T128" s="173"/>
      <c r="U128" s="173"/>
      <c r="V128" s="173"/>
      <c r="W128" s="173"/>
      <c r="X128" s="173"/>
      <c r="Y128" s="173"/>
      <c r="Z128" s="173"/>
    </row>
    <row r="129" spans="1:26" ht="18.75" customHeight="1">
      <c r="A129" s="173"/>
      <c r="B129" s="173"/>
      <c r="C129" s="173"/>
      <c r="D129" s="173"/>
      <c r="E129" s="173"/>
      <c r="F129" s="173"/>
      <c r="G129" s="173"/>
      <c r="H129" s="173"/>
      <c r="I129" s="173"/>
      <c r="J129" s="173"/>
      <c r="K129" s="173"/>
      <c r="L129" s="197"/>
      <c r="M129" s="173"/>
      <c r="N129" s="173"/>
      <c r="O129" s="173"/>
      <c r="P129" s="173"/>
      <c r="Q129" s="173"/>
      <c r="R129" s="173"/>
      <c r="S129" s="173"/>
      <c r="T129" s="173"/>
      <c r="U129" s="173"/>
      <c r="V129" s="173"/>
      <c r="W129" s="173"/>
      <c r="X129" s="173"/>
      <c r="Y129" s="173"/>
      <c r="Z129" s="173"/>
    </row>
    <row r="130" spans="1:26" ht="18.75" customHeight="1">
      <c r="A130" s="173"/>
      <c r="B130" s="173"/>
      <c r="C130" s="173"/>
      <c r="D130" s="173"/>
      <c r="E130" s="173"/>
      <c r="F130" s="173"/>
      <c r="G130" s="173"/>
      <c r="H130" s="173"/>
      <c r="I130" s="173"/>
      <c r="J130" s="173"/>
      <c r="K130" s="173"/>
      <c r="L130" s="197"/>
      <c r="M130" s="173"/>
      <c r="N130" s="173"/>
      <c r="O130" s="173"/>
      <c r="P130" s="173"/>
      <c r="Q130" s="173"/>
      <c r="R130" s="173"/>
      <c r="S130" s="173"/>
      <c r="T130" s="173"/>
      <c r="U130" s="173"/>
      <c r="V130" s="173"/>
      <c r="W130" s="173"/>
      <c r="X130" s="173"/>
      <c r="Y130" s="173"/>
      <c r="Z130" s="173"/>
    </row>
    <row r="131" spans="1:26" ht="18.75" customHeight="1">
      <c r="A131" s="173"/>
      <c r="B131" s="173"/>
      <c r="C131" s="173"/>
      <c r="D131" s="173"/>
      <c r="E131" s="173"/>
      <c r="F131" s="173"/>
      <c r="G131" s="173"/>
      <c r="H131" s="173"/>
      <c r="I131" s="173"/>
      <c r="J131" s="173"/>
      <c r="K131" s="173"/>
      <c r="L131" s="197"/>
      <c r="M131" s="173"/>
      <c r="N131" s="173"/>
      <c r="O131" s="173"/>
      <c r="P131" s="173"/>
      <c r="Q131" s="173"/>
      <c r="R131" s="173"/>
      <c r="S131" s="173"/>
      <c r="T131" s="173"/>
      <c r="U131" s="173"/>
      <c r="V131" s="173"/>
      <c r="W131" s="173"/>
      <c r="X131" s="173"/>
      <c r="Y131" s="173"/>
      <c r="Z131" s="173"/>
    </row>
    <row r="132" spans="1:26" ht="18.75" customHeight="1">
      <c r="A132" s="173"/>
      <c r="B132" s="173"/>
      <c r="C132" s="173"/>
      <c r="D132" s="173"/>
      <c r="E132" s="173"/>
      <c r="F132" s="173"/>
      <c r="G132" s="173"/>
      <c r="H132" s="173"/>
      <c r="I132" s="173"/>
      <c r="J132" s="173"/>
      <c r="K132" s="173"/>
      <c r="L132" s="197"/>
      <c r="M132" s="173"/>
      <c r="N132" s="173"/>
      <c r="O132" s="173"/>
      <c r="P132" s="173"/>
      <c r="Q132" s="173"/>
      <c r="R132" s="173"/>
      <c r="S132" s="173"/>
      <c r="T132" s="173"/>
      <c r="U132" s="173"/>
      <c r="V132" s="173"/>
      <c r="W132" s="173"/>
      <c r="X132" s="173"/>
      <c r="Y132" s="173"/>
      <c r="Z132" s="173"/>
    </row>
    <row r="133" spans="1:26" ht="18.75" customHeight="1">
      <c r="A133" s="173"/>
      <c r="B133" s="173"/>
      <c r="C133" s="173"/>
      <c r="D133" s="173"/>
      <c r="E133" s="173"/>
      <c r="F133" s="173"/>
      <c r="G133" s="173"/>
      <c r="H133" s="173"/>
      <c r="I133" s="173"/>
      <c r="J133" s="173"/>
      <c r="K133" s="173"/>
      <c r="L133" s="197"/>
      <c r="M133" s="173"/>
      <c r="N133" s="173"/>
      <c r="O133" s="173"/>
      <c r="P133" s="173"/>
      <c r="Q133" s="173"/>
      <c r="R133" s="173"/>
      <c r="S133" s="173"/>
      <c r="T133" s="173"/>
      <c r="U133" s="173"/>
      <c r="V133" s="173"/>
      <c r="W133" s="173"/>
      <c r="X133" s="173"/>
      <c r="Y133" s="173"/>
      <c r="Z133" s="173"/>
    </row>
    <row r="134" spans="1:26" ht="18.75" customHeight="1">
      <c r="A134" s="173"/>
      <c r="B134" s="173"/>
      <c r="C134" s="173"/>
      <c r="D134" s="173"/>
      <c r="E134" s="173"/>
      <c r="F134" s="173"/>
      <c r="G134" s="173"/>
      <c r="H134" s="173"/>
      <c r="I134" s="173"/>
      <c r="J134" s="173"/>
      <c r="K134" s="173"/>
      <c r="L134" s="197"/>
      <c r="M134" s="173"/>
      <c r="N134" s="173"/>
      <c r="O134" s="173"/>
      <c r="P134" s="173"/>
      <c r="Q134" s="173"/>
      <c r="R134" s="173"/>
      <c r="S134" s="173"/>
      <c r="T134" s="173"/>
      <c r="U134" s="173"/>
      <c r="V134" s="173"/>
      <c r="W134" s="173"/>
      <c r="X134" s="173"/>
      <c r="Y134" s="173"/>
      <c r="Z134" s="173"/>
    </row>
    <row r="135" spans="1:26" ht="18.75" customHeight="1">
      <c r="A135" s="173"/>
      <c r="B135" s="173"/>
      <c r="C135" s="173"/>
      <c r="D135" s="173"/>
      <c r="E135" s="173"/>
      <c r="F135" s="173"/>
      <c r="G135" s="173"/>
      <c r="H135" s="173"/>
      <c r="I135" s="173"/>
      <c r="J135" s="173"/>
      <c r="K135" s="173"/>
      <c r="L135" s="197"/>
      <c r="M135" s="173"/>
      <c r="N135" s="173"/>
      <c r="O135" s="173"/>
      <c r="P135" s="173"/>
      <c r="Q135" s="173"/>
      <c r="R135" s="173"/>
      <c r="S135" s="173"/>
      <c r="T135" s="173"/>
      <c r="U135" s="173"/>
      <c r="V135" s="173"/>
      <c r="W135" s="173"/>
      <c r="X135" s="173"/>
      <c r="Y135" s="173"/>
      <c r="Z135" s="173"/>
    </row>
    <row r="136" spans="1:26" ht="18.75" customHeight="1">
      <c r="A136" s="173"/>
      <c r="B136" s="173"/>
      <c r="C136" s="173"/>
      <c r="D136" s="173"/>
      <c r="E136" s="173"/>
      <c r="F136" s="173"/>
      <c r="G136" s="173"/>
      <c r="H136" s="173"/>
      <c r="I136" s="173"/>
      <c r="J136" s="173"/>
      <c r="K136" s="173"/>
      <c r="L136" s="197"/>
      <c r="M136" s="173"/>
      <c r="N136" s="173"/>
      <c r="O136" s="173"/>
      <c r="P136" s="173"/>
      <c r="Q136" s="173"/>
      <c r="R136" s="173"/>
      <c r="S136" s="173"/>
      <c r="T136" s="173"/>
      <c r="U136" s="173"/>
      <c r="V136" s="173"/>
      <c r="W136" s="173"/>
      <c r="X136" s="173"/>
      <c r="Y136" s="173"/>
      <c r="Z136" s="173"/>
    </row>
    <row r="137" spans="1:26" ht="18.75" customHeight="1">
      <c r="A137" s="173"/>
      <c r="B137" s="173"/>
      <c r="C137" s="173"/>
      <c r="D137" s="173"/>
      <c r="E137" s="173"/>
      <c r="F137" s="173"/>
      <c r="G137" s="173"/>
      <c r="H137" s="173"/>
      <c r="I137" s="173"/>
      <c r="J137" s="173"/>
      <c r="K137" s="173"/>
      <c r="L137" s="197"/>
      <c r="M137" s="173"/>
      <c r="N137" s="173"/>
      <c r="O137" s="173"/>
      <c r="P137" s="173"/>
      <c r="Q137" s="173"/>
      <c r="R137" s="173"/>
      <c r="S137" s="173"/>
      <c r="T137" s="173"/>
      <c r="U137" s="173"/>
      <c r="V137" s="173"/>
      <c r="W137" s="173"/>
      <c r="X137" s="173"/>
      <c r="Y137" s="173"/>
      <c r="Z137" s="173"/>
    </row>
    <row r="138" spans="1:26" ht="18.75" customHeight="1">
      <c r="A138" s="173"/>
      <c r="B138" s="173"/>
      <c r="C138" s="173"/>
      <c r="D138" s="173"/>
      <c r="E138" s="173"/>
      <c r="F138" s="173"/>
      <c r="G138" s="173"/>
      <c r="H138" s="173"/>
      <c r="I138" s="173"/>
      <c r="J138" s="173"/>
      <c r="K138" s="173"/>
      <c r="L138" s="197"/>
      <c r="M138" s="173"/>
      <c r="N138" s="173"/>
      <c r="O138" s="173"/>
      <c r="P138" s="173"/>
      <c r="Q138" s="173"/>
      <c r="R138" s="173"/>
      <c r="S138" s="173"/>
      <c r="T138" s="173"/>
      <c r="U138" s="173"/>
      <c r="V138" s="173"/>
      <c r="W138" s="173"/>
      <c r="X138" s="173"/>
      <c r="Y138" s="173"/>
      <c r="Z138" s="173"/>
    </row>
    <row r="139" spans="1:26" ht="18.75" customHeight="1">
      <c r="A139" s="173"/>
      <c r="B139" s="173"/>
      <c r="C139" s="173"/>
      <c r="D139" s="173"/>
      <c r="E139" s="173"/>
      <c r="F139" s="173"/>
      <c r="G139" s="173"/>
      <c r="H139" s="173"/>
      <c r="I139" s="173"/>
      <c r="J139" s="173"/>
      <c r="K139" s="173"/>
      <c r="L139" s="197"/>
      <c r="M139" s="173"/>
      <c r="N139" s="173"/>
      <c r="O139" s="173"/>
      <c r="P139" s="173"/>
      <c r="Q139" s="173"/>
      <c r="R139" s="173"/>
      <c r="S139" s="173"/>
      <c r="T139" s="173"/>
      <c r="U139" s="173"/>
      <c r="V139" s="173"/>
      <c r="W139" s="173"/>
      <c r="X139" s="173"/>
      <c r="Y139" s="173"/>
      <c r="Z139" s="173"/>
    </row>
    <row r="140" spans="1:26" ht="18.75" customHeight="1">
      <c r="A140" s="173"/>
      <c r="B140" s="173"/>
      <c r="C140" s="173"/>
      <c r="D140" s="173"/>
      <c r="E140" s="173"/>
      <c r="F140" s="173"/>
      <c r="G140" s="173"/>
      <c r="H140" s="173"/>
      <c r="I140" s="173"/>
      <c r="J140" s="173"/>
      <c r="K140" s="173"/>
      <c r="L140" s="197"/>
      <c r="M140" s="173"/>
      <c r="N140" s="173"/>
      <c r="O140" s="173"/>
      <c r="P140" s="173"/>
      <c r="Q140" s="173"/>
      <c r="R140" s="173"/>
      <c r="S140" s="173"/>
      <c r="T140" s="173"/>
      <c r="U140" s="173"/>
      <c r="V140" s="173"/>
      <c r="W140" s="173"/>
      <c r="X140" s="173"/>
      <c r="Y140" s="173"/>
      <c r="Z140" s="173"/>
    </row>
    <row r="141" spans="1:26" ht="18.75" customHeight="1">
      <c r="A141" s="173"/>
      <c r="B141" s="173"/>
      <c r="C141" s="173"/>
      <c r="D141" s="173"/>
      <c r="E141" s="173"/>
      <c r="F141" s="173"/>
      <c r="G141" s="173"/>
      <c r="H141" s="173"/>
      <c r="I141" s="173"/>
      <c r="J141" s="173"/>
      <c r="K141" s="173"/>
      <c r="L141" s="197"/>
      <c r="M141" s="173"/>
      <c r="N141" s="173"/>
      <c r="O141" s="173"/>
      <c r="P141" s="173"/>
      <c r="Q141" s="173"/>
      <c r="R141" s="173"/>
      <c r="S141" s="173"/>
      <c r="T141" s="173"/>
      <c r="U141" s="173"/>
      <c r="V141" s="173"/>
      <c r="W141" s="173"/>
      <c r="X141" s="173"/>
      <c r="Y141" s="173"/>
      <c r="Z141" s="173"/>
    </row>
    <row r="142" spans="1:26" ht="18.75" customHeight="1">
      <c r="A142" s="173"/>
      <c r="B142" s="173"/>
      <c r="C142" s="173"/>
      <c r="D142" s="173"/>
      <c r="E142" s="173"/>
      <c r="F142" s="173"/>
      <c r="G142" s="173"/>
      <c r="H142" s="173"/>
      <c r="I142" s="173"/>
      <c r="J142" s="173"/>
      <c r="K142" s="173"/>
      <c r="L142" s="197"/>
      <c r="M142" s="173"/>
      <c r="N142" s="173"/>
      <c r="O142" s="173"/>
      <c r="P142" s="173"/>
      <c r="Q142" s="173"/>
      <c r="R142" s="173"/>
      <c r="S142" s="173"/>
      <c r="T142" s="173"/>
      <c r="U142" s="173"/>
      <c r="V142" s="173"/>
      <c r="W142" s="173"/>
      <c r="X142" s="173"/>
      <c r="Y142" s="173"/>
      <c r="Z142" s="173"/>
    </row>
    <row r="143" spans="1:26" ht="18.75" customHeight="1">
      <c r="A143" s="173"/>
      <c r="B143" s="173"/>
      <c r="C143" s="173"/>
      <c r="D143" s="173"/>
      <c r="E143" s="173"/>
      <c r="F143" s="173"/>
      <c r="G143" s="173"/>
      <c r="H143" s="173"/>
      <c r="I143" s="173"/>
      <c r="J143" s="173"/>
      <c r="K143" s="173"/>
      <c r="L143" s="197"/>
      <c r="M143" s="173"/>
      <c r="N143" s="173"/>
      <c r="O143" s="173"/>
      <c r="P143" s="173"/>
      <c r="Q143" s="173"/>
      <c r="R143" s="173"/>
      <c r="S143" s="173"/>
      <c r="T143" s="173"/>
      <c r="U143" s="173"/>
      <c r="V143" s="173"/>
      <c r="W143" s="173"/>
      <c r="X143" s="173"/>
      <c r="Y143" s="173"/>
      <c r="Z143" s="173"/>
    </row>
    <row r="144" spans="1:26" ht="18.75" customHeight="1">
      <c r="A144" s="173"/>
      <c r="B144" s="173"/>
      <c r="C144" s="173"/>
      <c r="D144" s="173"/>
      <c r="E144" s="173"/>
      <c r="F144" s="173"/>
      <c r="G144" s="173"/>
      <c r="H144" s="173"/>
      <c r="I144" s="173"/>
      <c r="J144" s="173"/>
      <c r="K144" s="173"/>
      <c r="L144" s="197"/>
      <c r="M144" s="173"/>
      <c r="N144" s="173"/>
      <c r="O144" s="173"/>
      <c r="P144" s="173"/>
      <c r="Q144" s="173"/>
      <c r="R144" s="173"/>
      <c r="S144" s="173"/>
      <c r="T144" s="173"/>
      <c r="U144" s="173"/>
      <c r="V144" s="173"/>
      <c r="W144" s="173"/>
      <c r="X144" s="173"/>
      <c r="Y144" s="173"/>
      <c r="Z144" s="173"/>
    </row>
    <row r="145" spans="1:26" ht="18.75" customHeight="1">
      <c r="A145" s="173"/>
      <c r="B145" s="173"/>
      <c r="C145" s="173"/>
      <c r="D145" s="173"/>
      <c r="E145" s="173"/>
      <c r="F145" s="173"/>
      <c r="G145" s="173"/>
      <c r="H145" s="173"/>
      <c r="I145" s="173"/>
      <c r="J145" s="173"/>
      <c r="K145" s="173"/>
      <c r="L145" s="197"/>
      <c r="M145" s="173"/>
      <c r="N145" s="173"/>
      <c r="O145" s="173"/>
      <c r="P145" s="173"/>
      <c r="Q145" s="173"/>
      <c r="R145" s="173"/>
      <c r="S145" s="173"/>
      <c r="T145" s="173"/>
      <c r="U145" s="173"/>
      <c r="V145" s="173"/>
      <c r="W145" s="173"/>
      <c r="X145" s="173"/>
      <c r="Y145" s="173"/>
      <c r="Z145" s="173"/>
    </row>
    <row r="146" spans="1:26" ht="18.75" customHeight="1">
      <c r="A146" s="173"/>
      <c r="B146" s="173"/>
      <c r="C146" s="173"/>
      <c r="D146" s="173"/>
      <c r="E146" s="173"/>
      <c r="F146" s="173"/>
      <c r="G146" s="173"/>
      <c r="H146" s="173"/>
      <c r="I146" s="173"/>
      <c r="J146" s="173"/>
      <c r="K146" s="173"/>
      <c r="L146" s="197"/>
      <c r="M146" s="173"/>
      <c r="N146" s="173"/>
      <c r="O146" s="173"/>
      <c r="P146" s="173"/>
      <c r="Q146" s="173"/>
      <c r="R146" s="173"/>
      <c r="S146" s="173"/>
      <c r="T146" s="173"/>
      <c r="U146" s="173"/>
      <c r="V146" s="173"/>
      <c r="W146" s="173"/>
      <c r="X146" s="173"/>
      <c r="Y146" s="173"/>
      <c r="Z146" s="173"/>
    </row>
    <row r="147" spans="1:26" ht="18.75" customHeight="1">
      <c r="A147" s="173"/>
      <c r="B147" s="173"/>
      <c r="C147" s="173"/>
      <c r="D147" s="173"/>
      <c r="E147" s="173"/>
      <c r="F147" s="173"/>
      <c r="G147" s="173"/>
      <c r="H147" s="173"/>
      <c r="I147" s="173"/>
      <c r="J147" s="173"/>
      <c r="K147" s="173"/>
      <c r="L147" s="197"/>
      <c r="M147" s="173"/>
      <c r="N147" s="173"/>
      <c r="O147" s="173"/>
      <c r="P147" s="173"/>
      <c r="Q147" s="173"/>
      <c r="R147" s="173"/>
      <c r="S147" s="173"/>
      <c r="T147" s="173"/>
      <c r="U147" s="173"/>
      <c r="V147" s="173"/>
      <c r="W147" s="173"/>
      <c r="X147" s="173"/>
      <c r="Y147" s="173"/>
      <c r="Z147" s="173"/>
    </row>
    <row r="148" spans="1:26" ht="18.75" customHeight="1">
      <c r="A148" s="173"/>
      <c r="B148" s="173"/>
      <c r="C148" s="173"/>
      <c r="D148" s="173"/>
      <c r="E148" s="173"/>
      <c r="F148" s="173"/>
      <c r="G148" s="173"/>
      <c r="H148" s="173"/>
      <c r="I148" s="173"/>
      <c r="J148" s="173"/>
      <c r="K148" s="173"/>
      <c r="L148" s="197"/>
      <c r="M148" s="173"/>
      <c r="N148" s="173"/>
      <c r="O148" s="173"/>
      <c r="P148" s="173"/>
      <c r="Q148" s="173"/>
      <c r="R148" s="173"/>
      <c r="S148" s="173"/>
      <c r="T148" s="173"/>
      <c r="U148" s="173"/>
      <c r="V148" s="173"/>
      <c r="W148" s="173"/>
      <c r="X148" s="173"/>
      <c r="Y148" s="173"/>
      <c r="Z148" s="173"/>
    </row>
    <row r="149" spans="1:26" ht="18.75" customHeight="1">
      <c r="A149" s="173"/>
      <c r="B149" s="173"/>
      <c r="C149" s="173"/>
      <c r="D149" s="173"/>
      <c r="E149" s="173"/>
      <c r="F149" s="173"/>
      <c r="G149" s="173"/>
      <c r="H149" s="173"/>
      <c r="I149" s="173"/>
      <c r="J149" s="173"/>
      <c r="K149" s="173"/>
      <c r="L149" s="197"/>
      <c r="M149" s="173"/>
      <c r="N149" s="173"/>
      <c r="O149" s="173"/>
      <c r="P149" s="173"/>
      <c r="Q149" s="173"/>
      <c r="R149" s="173"/>
      <c r="S149" s="173"/>
      <c r="T149" s="173"/>
      <c r="U149" s="173"/>
      <c r="V149" s="173"/>
      <c r="W149" s="173"/>
      <c r="X149" s="173"/>
      <c r="Y149" s="173"/>
      <c r="Z149" s="173"/>
    </row>
    <row r="150" spans="1:26" ht="18.75" customHeight="1">
      <c r="A150" s="173"/>
      <c r="B150" s="173"/>
      <c r="C150" s="173"/>
      <c r="D150" s="173"/>
      <c r="E150" s="173"/>
      <c r="F150" s="173"/>
      <c r="G150" s="173"/>
      <c r="H150" s="173"/>
      <c r="I150" s="173"/>
      <c r="J150" s="173"/>
      <c r="K150" s="173"/>
      <c r="L150" s="197"/>
      <c r="M150" s="173"/>
      <c r="N150" s="173"/>
      <c r="O150" s="173"/>
      <c r="P150" s="173"/>
      <c r="Q150" s="173"/>
      <c r="R150" s="173"/>
      <c r="S150" s="173"/>
      <c r="T150" s="173"/>
      <c r="U150" s="173"/>
      <c r="V150" s="173"/>
      <c r="W150" s="173"/>
      <c r="X150" s="173"/>
      <c r="Y150" s="173"/>
      <c r="Z150" s="173"/>
    </row>
    <row r="151" spans="1:26" ht="18.75" customHeight="1">
      <c r="A151" s="173"/>
      <c r="B151" s="173"/>
      <c r="C151" s="173"/>
      <c r="D151" s="173"/>
      <c r="E151" s="173"/>
      <c r="F151" s="173"/>
      <c r="G151" s="173"/>
      <c r="H151" s="173"/>
      <c r="I151" s="173"/>
      <c r="J151" s="173"/>
      <c r="K151" s="173"/>
      <c r="L151" s="197"/>
      <c r="M151" s="173"/>
      <c r="N151" s="173"/>
      <c r="O151" s="173"/>
      <c r="P151" s="173"/>
      <c r="Q151" s="173"/>
      <c r="R151" s="173"/>
      <c r="S151" s="173"/>
      <c r="T151" s="173"/>
      <c r="U151" s="173"/>
      <c r="V151" s="173"/>
      <c r="W151" s="173"/>
      <c r="X151" s="173"/>
      <c r="Y151" s="173"/>
      <c r="Z151" s="173"/>
    </row>
    <row r="152" spans="1:26" ht="18.75" customHeight="1">
      <c r="A152" s="173"/>
      <c r="B152" s="173"/>
      <c r="C152" s="173"/>
      <c r="D152" s="173"/>
      <c r="E152" s="173"/>
      <c r="F152" s="173"/>
      <c r="G152" s="173"/>
      <c r="H152" s="173"/>
      <c r="I152" s="173"/>
      <c r="J152" s="173"/>
      <c r="K152" s="173"/>
      <c r="L152" s="197"/>
      <c r="M152" s="173"/>
      <c r="N152" s="173"/>
      <c r="O152" s="173"/>
      <c r="P152" s="173"/>
      <c r="Q152" s="173"/>
      <c r="R152" s="173"/>
      <c r="S152" s="173"/>
      <c r="T152" s="173"/>
      <c r="U152" s="173"/>
      <c r="V152" s="173"/>
      <c r="W152" s="173"/>
      <c r="X152" s="173"/>
      <c r="Y152" s="173"/>
      <c r="Z152" s="173"/>
    </row>
    <row r="153" spans="1:26" ht="18.75" customHeight="1">
      <c r="A153" s="173"/>
      <c r="B153" s="173"/>
      <c r="C153" s="173"/>
      <c r="D153" s="173"/>
      <c r="E153" s="173"/>
      <c r="F153" s="173"/>
      <c r="G153" s="173"/>
      <c r="H153" s="173"/>
      <c r="I153" s="173"/>
      <c r="J153" s="173"/>
      <c r="K153" s="173"/>
      <c r="L153" s="197"/>
      <c r="M153" s="173"/>
      <c r="N153" s="173"/>
      <c r="O153" s="173"/>
      <c r="P153" s="173"/>
      <c r="Q153" s="173"/>
      <c r="R153" s="173"/>
      <c r="S153" s="173"/>
      <c r="T153" s="173"/>
      <c r="U153" s="173"/>
      <c r="V153" s="173"/>
      <c r="W153" s="173"/>
      <c r="X153" s="173"/>
      <c r="Y153" s="173"/>
      <c r="Z153" s="173"/>
    </row>
    <row r="154" spans="1:26" ht="18.75" customHeight="1">
      <c r="A154" s="173"/>
      <c r="B154" s="173"/>
      <c r="C154" s="173"/>
      <c r="D154" s="173"/>
      <c r="E154" s="173"/>
      <c r="F154" s="173"/>
      <c r="G154" s="173"/>
      <c r="H154" s="173"/>
      <c r="I154" s="173"/>
      <c r="J154" s="173"/>
      <c r="K154" s="173"/>
      <c r="L154" s="197"/>
      <c r="M154" s="173"/>
      <c r="N154" s="173"/>
      <c r="O154" s="173"/>
      <c r="P154" s="173"/>
      <c r="Q154" s="173"/>
      <c r="R154" s="173"/>
      <c r="S154" s="173"/>
      <c r="T154" s="173"/>
      <c r="U154" s="173"/>
      <c r="V154" s="173"/>
      <c r="W154" s="173"/>
      <c r="X154" s="173"/>
      <c r="Y154" s="173"/>
      <c r="Z154" s="173"/>
    </row>
    <row r="155" spans="1:26" ht="18.75" customHeight="1">
      <c r="A155" s="173"/>
      <c r="B155" s="173"/>
      <c r="C155" s="173"/>
      <c r="D155" s="173"/>
      <c r="E155" s="173"/>
      <c r="F155" s="173"/>
      <c r="G155" s="173"/>
      <c r="H155" s="173"/>
      <c r="I155" s="173"/>
      <c r="J155" s="173"/>
      <c r="K155" s="173"/>
      <c r="L155" s="197"/>
      <c r="M155" s="173"/>
      <c r="N155" s="173"/>
      <c r="O155" s="173"/>
      <c r="P155" s="173"/>
      <c r="Q155" s="173"/>
      <c r="R155" s="173"/>
      <c r="S155" s="173"/>
      <c r="T155" s="173"/>
      <c r="U155" s="173"/>
      <c r="V155" s="173"/>
      <c r="W155" s="173"/>
      <c r="X155" s="173"/>
      <c r="Y155" s="173"/>
      <c r="Z155" s="173"/>
    </row>
    <row r="156" spans="1:26" ht="18.75" customHeight="1">
      <c r="A156" s="173"/>
      <c r="B156" s="173"/>
      <c r="C156" s="173"/>
      <c r="D156" s="173"/>
      <c r="E156" s="173"/>
      <c r="F156" s="173"/>
      <c r="G156" s="173"/>
      <c r="H156" s="173"/>
      <c r="I156" s="173"/>
      <c r="J156" s="173"/>
      <c r="K156" s="173"/>
      <c r="L156" s="197"/>
      <c r="M156" s="173"/>
      <c r="N156" s="173"/>
      <c r="O156" s="173"/>
      <c r="P156" s="173"/>
      <c r="Q156" s="173"/>
      <c r="R156" s="173"/>
      <c r="S156" s="173"/>
      <c r="T156" s="173"/>
      <c r="U156" s="173"/>
      <c r="V156" s="173"/>
      <c r="W156" s="173"/>
      <c r="X156" s="173"/>
      <c r="Y156" s="173"/>
      <c r="Z156" s="173"/>
    </row>
    <row r="157" spans="1:26" ht="18.75" customHeight="1">
      <c r="A157" s="173"/>
      <c r="B157" s="173"/>
      <c r="C157" s="173"/>
      <c r="D157" s="173"/>
      <c r="E157" s="173"/>
      <c r="F157" s="173"/>
      <c r="G157" s="173"/>
      <c r="H157" s="173"/>
      <c r="I157" s="173"/>
      <c r="J157" s="173"/>
      <c r="K157" s="173"/>
      <c r="L157" s="197"/>
      <c r="M157" s="173"/>
      <c r="N157" s="173"/>
      <c r="O157" s="173"/>
      <c r="P157" s="173"/>
      <c r="Q157" s="173"/>
      <c r="R157" s="173"/>
      <c r="S157" s="173"/>
      <c r="T157" s="173"/>
      <c r="U157" s="173"/>
      <c r="V157" s="173"/>
      <c r="W157" s="173"/>
      <c r="X157" s="173"/>
      <c r="Y157" s="173"/>
      <c r="Z157" s="173"/>
    </row>
    <row r="158" spans="1:26" ht="18.75" customHeight="1">
      <c r="A158" s="173"/>
      <c r="B158" s="173"/>
      <c r="C158" s="173"/>
      <c r="D158" s="173"/>
      <c r="E158" s="173"/>
      <c r="F158" s="173"/>
      <c r="G158" s="173"/>
      <c r="H158" s="173"/>
      <c r="I158" s="173"/>
      <c r="J158" s="173"/>
      <c r="K158" s="173"/>
      <c r="L158" s="197"/>
      <c r="M158" s="173"/>
      <c r="N158" s="173"/>
      <c r="O158" s="173"/>
      <c r="P158" s="173"/>
      <c r="Q158" s="173"/>
      <c r="R158" s="173"/>
      <c r="S158" s="173"/>
      <c r="T158" s="173"/>
      <c r="U158" s="173"/>
      <c r="V158" s="173"/>
      <c r="W158" s="173"/>
      <c r="X158" s="173"/>
      <c r="Y158" s="173"/>
      <c r="Z158" s="173"/>
    </row>
    <row r="159" spans="1:26" ht="18.75" customHeight="1">
      <c r="A159" s="173"/>
      <c r="B159" s="173"/>
      <c r="C159" s="173"/>
      <c r="D159" s="173"/>
      <c r="E159" s="173"/>
      <c r="F159" s="173"/>
      <c r="G159" s="173"/>
      <c r="H159" s="173"/>
      <c r="I159" s="173"/>
      <c r="J159" s="173"/>
      <c r="K159" s="173"/>
      <c r="L159" s="197"/>
      <c r="M159" s="173"/>
      <c r="N159" s="173"/>
      <c r="O159" s="173"/>
      <c r="P159" s="173"/>
      <c r="Q159" s="173"/>
      <c r="R159" s="173"/>
      <c r="S159" s="173"/>
      <c r="T159" s="173"/>
      <c r="U159" s="173"/>
      <c r="V159" s="173"/>
      <c r="W159" s="173"/>
      <c r="X159" s="173"/>
      <c r="Y159" s="173"/>
      <c r="Z159" s="173"/>
    </row>
    <row r="160" spans="1:26" ht="18.75" customHeight="1">
      <c r="A160" s="173"/>
      <c r="B160" s="173"/>
      <c r="C160" s="173"/>
      <c r="D160" s="173"/>
      <c r="E160" s="173"/>
      <c r="F160" s="173"/>
      <c r="G160" s="173"/>
      <c r="H160" s="173"/>
      <c r="I160" s="173"/>
      <c r="J160" s="173"/>
      <c r="K160" s="173"/>
      <c r="L160" s="197"/>
      <c r="M160" s="173"/>
      <c r="N160" s="173"/>
      <c r="O160" s="173"/>
      <c r="P160" s="173"/>
      <c r="Q160" s="173"/>
      <c r="R160" s="173"/>
      <c r="S160" s="173"/>
      <c r="T160" s="173"/>
      <c r="U160" s="173"/>
      <c r="V160" s="173"/>
      <c r="W160" s="173"/>
      <c r="X160" s="173"/>
      <c r="Y160" s="173"/>
      <c r="Z160" s="173"/>
    </row>
    <row r="161" spans="1:26" ht="18.75" customHeight="1">
      <c r="A161" s="173"/>
      <c r="B161" s="173"/>
      <c r="C161" s="173"/>
      <c r="D161" s="173"/>
      <c r="E161" s="173"/>
      <c r="F161" s="173"/>
      <c r="G161" s="173"/>
      <c r="H161" s="173"/>
      <c r="I161" s="173"/>
      <c r="J161" s="173"/>
      <c r="K161" s="173"/>
      <c r="L161" s="197"/>
      <c r="M161" s="173"/>
      <c r="N161" s="173"/>
      <c r="O161" s="173"/>
      <c r="P161" s="173"/>
      <c r="Q161" s="173"/>
      <c r="R161" s="173"/>
      <c r="S161" s="173"/>
      <c r="T161" s="173"/>
      <c r="U161" s="173"/>
      <c r="V161" s="173"/>
      <c r="W161" s="173"/>
      <c r="X161" s="173"/>
      <c r="Y161" s="173"/>
      <c r="Z161" s="173"/>
    </row>
    <row r="162" spans="1:26" ht="18.75" customHeight="1">
      <c r="A162" s="173"/>
      <c r="B162" s="173"/>
      <c r="C162" s="173"/>
      <c r="D162" s="173"/>
      <c r="E162" s="173"/>
      <c r="F162" s="173"/>
      <c r="G162" s="173"/>
      <c r="H162" s="173"/>
      <c r="I162" s="173"/>
      <c r="J162" s="173"/>
      <c r="K162" s="173"/>
      <c r="L162" s="197"/>
      <c r="M162" s="173"/>
      <c r="N162" s="173"/>
      <c r="O162" s="173"/>
      <c r="P162" s="173"/>
      <c r="Q162" s="173"/>
      <c r="R162" s="173"/>
      <c r="S162" s="173"/>
      <c r="T162" s="173"/>
      <c r="U162" s="173"/>
      <c r="V162" s="173"/>
      <c r="W162" s="173"/>
      <c r="X162" s="173"/>
      <c r="Y162" s="173"/>
      <c r="Z162" s="173"/>
    </row>
    <row r="163" spans="1:26" ht="18.75" customHeight="1">
      <c r="A163" s="173"/>
      <c r="B163" s="173"/>
      <c r="C163" s="173"/>
      <c r="D163" s="173"/>
      <c r="E163" s="173"/>
      <c r="F163" s="173"/>
      <c r="G163" s="173"/>
      <c r="H163" s="173"/>
      <c r="I163" s="173"/>
      <c r="J163" s="173"/>
      <c r="K163" s="173"/>
      <c r="L163" s="197"/>
      <c r="M163" s="173"/>
      <c r="N163" s="173"/>
      <c r="O163" s="173"/>
      <c r="P163" s="173"/>
      <c r="Q163" s="173"/>
      <c r="R163" s="173"/>
      <c r="S163" s="173"/>
      <c r="T163" s="173"/>
      <c r="U163" s="173"/>
      <c r="V163" s="173"/>
      <c r="W163" s="173"/>
      <c r="X163" s="173"/>
      <c r="Y163" s="173"/>
      <c r="Z163" s="173"/>
    </row>
    <row r="164" spans="1:26" ht="18.75" customHeight="1">
      <c r="A164" s="173"/>
      <c r="B164" s="173"/>
      <c r="C164" s="173"/>
      <c r="D164" s="173"/>
      <c r="E164" s="173"/>
      <c r="F164" s="173"/>
      <c r="G164" s="173"/>
      <c r="H164" s="173"/>
      <c r="I164" s="173"/>
      <c r="J164" s="173"/>
      <c r="K164" s="173"/>
      <c r="L164" s="197"/>
      <c r="M164" s="173"/>
      <c r="N164" s="173"/>
      <c r="O164" s="173"/>
      <c r="P164" s="173"/>
      <c r="Q164" s="173"/>
      <c r="R164" s="173"/>
      <c r="S164" s="173"/>
      <c r="T164" s="173"/>
      <c r="U164" s="173"/>
      <c r="V164" s="173"/>
      <c r="W164" s="173"/>
      <c r="X164" s="173"/>
      <c r="Y164" s="173"/>
      <c r="Z164" s="173"/>
    </row>
    <row r="165" spans="1:26" ht="18.75" customHeight="1">
      <c r="A165" s="173"/>
      <c r="B165" s="173"/>
      <c r="C165" s="173"/>
      <c r="D165" s="173"/>
      <c r="E165" s="173"/>
      <c r="F165" s="173"/>
      <c r="G165" s="173"/>
      <c r="H165" s="173"/>
      <c r="I165" s="173"/>
      <c r="J165" s="173"/>
      <c r="K165" s="173"/>
      <c r="L165" s="197"/>
      <c r="M165" s="173"/>
      <c r="N165" s="173"/>
      <c r="O165" s="173"/>
      <c r="P165" s="173"/>
      <c r="Q165" s="173"/>
      <c r="R165" s="173"/>
      <c r="S165" s="173"/>
      <c r="T165" s="173"/>
      <c r="U165" s="173"/>
      <c r="V165" s="173"/>
      <c r="W165" s="173"/>
      <c r="X165" s="173"/>
      <c r="Y165" s="173"/>
      <c r="Z165" s="173"/>
    </row>
    <row r="166" spans="1:26" ht="18.75" customHeight="1">
      <c r="A166" s="173"/>
      <c r="B166" s="173"/>
      <c r="C166" s="173"/>
      <c r="D166" s="173"/>
      <c r="E166" s="173"/>
      <c r="F166" s="173"/>
      <c r="G166" s="173"/>
      <c r="H166" s="173"/>
      <c r="I166" s="173"/>
      <c r="J166" s="173"/>
      <c r="K166" s="173"/>
      <c r="L166" s="197"/>
      <c r="M166" s="173"/>
      <c r="N166" s="173"/>
      <c r="O166" s="173"/>
      <c r="P166" s="173"/>
      <c r="Q166" s="173"/>
      <c r="R166" s="173"/>
      <c r="S166" s="173"/>
      <c r="T166" s="173"/>
      <c r="U166" s="173"/>
      <c r="V166" s="173"/>
      <c r="W166" s="173"/>
      <c r="X166" s="173"/>
      <c r="Y166" s="173"/>
      <c r="Z166" s="173"/>
    </row>
    <row r="167" spans="1:26" ht="18.75" customHeight="1">
      <c r="A167" s="173"/>
      <c r="B167" s="173"/>
      <c r="C167" s="173"/>
      <c r="D167" s="173"/>
      <c r="E167" s="173"/>
      <c r="F167" s="173"/>
      <c r="G167" s="173"/>
      <c r="H167" s="173"/>
      <c r="I167" s="173"/>
      <c r="J167" s="173"/>
      <c r="K167" s="173"/>
      <c r="L167" s="197"/>
      <c r="M167" s="173"/>
      <c r="N167" s="173"/>
      <c r="O167" s="173"/>
      <c r="P167" s="173"/>
      <c r="Q167" s="173"/>
      <c r="R167" s="173"/>
      <c r="S167" s="173"/>
      <c r="T167" s="173"/>
      <c r="U167" s="173"/>
      <c r="V167" s="173"/>
      <c r="W167" s="173"/>
      <c r="X167" s="173"/>
      <c r="Y167" s="173"/>
      <c r="Z167" s="173"/>
    </row>
    <row r="168" spans="1:26" ht="18.75" customHeight="1">
      <c r="A168" s="173"/>
      <c r="B168" s="173"/>
      <c r="C168" s="173"/>
      <c r="D168" s="173"/>
      <c r="E168" s="173"/>
      <c r="F168" s="173"/>
      <c r="G168" s="173"/>
      <c r="H168" s="173"/>
      <c r="I168" s="173"/>
      <c r="J168" s="173"/>
      <c r="K168" s="173"/>
      <c r="L168" s="197"/>
      <c r="M168" s="173"/>
      <c r="N168" s="173"/>
      <c r="O168" s="173"/>
      <c r="P168" s="173"/>
      <c r="Q168" s="173"/>
      <c r="R168" s="173"/>
      <c r="S168" s="173"/>
      <c r="T168" s="173"/>
      <c r="U168" s="173"/>
      <c r="V168" s="173"/>
      <c r="W168" s="173"/>
      <c r="X168" s="173"/>
      <c r="Y168" s="173"/>
      <c r="Z168" s="173"/>
    </row>
    <row r="169" spans="1:26" ht="18.75" customHeight="1">
      <c r="A169" s="173"/>
      <c r="B169" s="173"/>
      <c r="C169" s="173"/>
      <c r="D169" s="173"/>
      <c r="E169" s="173"/>
      <c r="F169" s="173"/>
      <c r="G169" s="173"/>
      <c r="H169" s="173"/>
      <c r="I169" s="173"/>
      <c r="J169" s="173"/>
      <c r="K169" s="173"/>
      <c r="L169" s="197"/>
      <c r="M169" s="173"/>
      <c r="N169" s="173"/>
      <c r="O169" s="173"/>
      <c r="P169" s="173"/>
      <c r="Q169" s="173"/>
      <c r="R169" s="173"/>
      <c r="S169" s="173"/>
      <c r="T169" s="173"/>
      <c r="U169" s="173"/>
      <c r="V169" s="173"/>
      <c r="W169" s="173"/>
      <c r="X169" s="173"/>
      <c r="Y169" s="173"/>
      <c r="Z169" s="173"/>
    </row>
    <row r="170" spans="1:26" ht="18.75" customHeight="1">
      <c r="A170" s="173"/>
      <c r="B170" s="173"/>
      <c r="C170" s="173"/>
      <c r="D170" s="173"/>
      <c r="E170" s="173"/>
      <c r="F170" s="173"/>
      <c r="G170" s="173"/>
      <c r="H170" s="173"/>
      <c r="I170" s="173"/>
      <c r="J170" s="173"/>
      <c r="K170" s="173"/>
      <c r="L170" s="197"/>
      <c r="M170" s="173"/>
      <c r="N170" s="173"/>
      <c r="O170" s="173"/>
      <c r="P170" s="173"/>
      <c r="Q170" s="173"/>
      <c r="R170" s="173"/>
      <c r="S170" s="173"/>
      <c r="T170" s="173"/>
      <c r="U170" s="173"/>
      <c r="V170" s="173"/>
      <c r="W170" s="173"/>
      <c r="X170" s="173"/>
      <c r="Y170" s="173"/>
      <c r="Z170" s="173"/>
    </row>
    <row r="171" spans="1:26" ht="18.75" customHeight="1">
      <c r="A171" s="173"/>
      <c r="B171" s="173"/>
      <c r="C171" s="173"/>
      <c r="D171" s="173"/>
      <c r="E171" s="173"/>
      <c r="F171" s="173"/>
      <c r="G171" s="173"/>
      <c r="H171" s="173"/>
      <c r="I171" s="173"/>
      <c r="J171" s="173"/>
      <c r="K171" s="173"/>
      <c r="L171" s="197"/>
      <c r="M171" s="173"/>
      <c r="N171" s="173"/>
      <c r="O171" s="173"/>
      <c r="P171" s="173"/>
      <c r="Q171" s="173"/>
      <c r="R171" s="173"/>
      <c r="S171" s="173"/>
      <c r="T171" s="173"/>
      <c r="U171" s="173"/>
      <c r="V171" s="173"/>
      <c r="W171" s="173"/>
      <c r="X171" s="173"/>
      <c r="Y171" s="173"/>
      <c r="Z171" s="173"/>
    </row>
    <row r="172" spans="1:26" ht="18.75" customHeight="1">
      <c r="A172" s="173"/>
      <c r="B172" s="173"/>
      <c r="C172" s="173"/>
      <c r="D172" s="173"/>
      <c r="E172" s="173"/>
      <c r="F172" s="173"/>
      <c r="G172" s="173"/>
      <c r="H172" s="173"/>
      <c r="I172" s="173"/>
      <c r="J172" s="173"/>
      <c r="K172" s="173"/>
      <c r="L172" s="197"/>
      <c r="M172" s="173"/>
      <c r="N172" s="173"/>
      <c r="O172" s="173"/>
      <c r="P172" s="173"/>
      <c r="Q172" s="173"/>
      <c r="R172" s="173"/>
      <c r="S172" s="173"/>
      <c r="T172" s="173"/>
      <c r="U172" s="173"/>
      <c r="V172" s="173"/>
      <c r="W172" s="173"/>
      <c r="X172" s="173"/>
      <c r="Y172" s="173"/>
      <c r="Z172" s="173"/>
    </row>
    <row r="173" spans="1:26" ht="18.75" customHeight="1">
      <c r="A173" s="173"/>
      <c r="B173" s="173"/>
      <c r="C173" s="173"/>
      <c r="D173" s="173"/>
      <c r="E173" s="173"/>
      <c r="F173" s="173"/>
      <c r="G173" s="173"/>
      <c r="H173" s="173"/>
      <c r="I173" s="173"/>
      <c r="J173" s="173"/>
      <c r="K173" s="173"/>
      <c r="L173" s="197"/>
      <c r="M173" s="173"/>
      <c r="N173" s="173"/>
      <c r="O173" s="173"/>
      <c r="P173" s="173"/>
      <c r="Q173" s="173"/>
      <c r="R173" s="173"/>
      <c r="S173" s="173"/>
      <c r="T173" s="173"/>
      <c r="U173" s="173"/>
      <c r="V173" s="173"/>
      <c r="W173" s="173"/>
      <c r="X173" s="173"/>
      <c r="Y173" s="173"/>
      <c r="Z173" s="173"/>
    </row>
    <row r="174" spans="1:26" ht="18.75" customHeight="1">
      <c r="A174" s="173"/>
      <c r="B174" s="173"/>
      <c r="C174" s="173"/>
      <c r="D174" s="173"/>
      <c r="E174" s="173"/>
      <c r="F174" s="173"/>
      <c r="G174" s="173"/>
      <c r="H174" s="173"/>
      <c r="I174" s="173"/>
      <c r="J174" s="173"/>
      <c r="K174" s="173"/>
      <c r="L174" s="197"/>
      <c r="M174" s="173"/>
      <c r="N174" s="173"/>
      <c r="O174" s="173"/>
      <c r="P174" s="173"/>
      <c r="Q174" s="173"/>
      <c r="R174" s="173"/>
      <c r="S174" s="173"/>
      <c r="T174" s="173"/>
      <c r="U174" s="173"/>
      <c r="V174" s="173"/>
      <c r="W174" s="173"/>
      <c r="X174" s="173"/>
      <c r="Y174" s="173"/>
      <c r="Z174" s="173"/>
    </row>
    <row r="175" spans="1:26" ht="18.75" customHeight="1">
      <c r="A175" s="173"/>
      <c r="B175" s="173"/>
      <c r="C175" s="173"/>
      <c r="D175" s="173"/>
      <c r="E175" s="173"/>
      <c r="F175" s="173"/>
      <c r="G175" s="173"/>
      <c r="H175" s="173"/>
      <c r="I175" s="173"/>
      <c r="J175" s="173"/>
      <c r="K175" s="173"/>
      <c r="L175" s="197"/>
      <c r="M175" s="173"/>
      <c r="N175" s="173"/>
      <c r="O175" s="173"/>
      <c r="P175" s="173"/>
      <c r="Q175" s="173"/>
      <c r="R175" s="173"/>
      <c r="S175" s="173"/>
      <c r="T175" s="173"/>
      <c r="U175" s="173"/>
      <c r="V175" s="173"/>
      <c r="W175" s="173"/>
      <c r="X175" s="173"/>
      <c r="Y175" s="173"/>
      <c r="Z175" s="173"/>
    </row>
    <row r="176" spans="1:26" ht="18.75" customHeight="1">
      <c r="A176" s="173"/>
      <c r="B176" s="173"/>
      <c r="C176" s="173"/>
      <c r="D176" s="173"/>
      <c r="E176" s="173"/>
      <c r="F176" s="173"/>
      <c r="G176" s="173"/>
      <c r="H176" s="173"/>
      <c r="I176" s="173"/>
      <c r="J176" s="173"/>
      <c r="K176" s="173"/>
      <c r="L176" s="197"/>
      <c r="M176" s="173"/>
      <c r="N176" s="173"/>
      <c r="O176" s="173"/>
      <c r="P176" s="173"/>
      <c r="Q176" s="173"/>
      <c r="R176" s="173"/>
      <c r="S176" s="173"/>
      <c r="T176" s="173"/>
      <c r="U176" s="173"/>
      <c r="V176" s="173"/>
      <c r="W176" s="173"/>
      <c r="X176" s="173"/>
      <c r="Y176" s="173"/>
      <c r="Z176" s="173"/>
    </row>
    <row r="177" spans="1:26" ht="18.75" customHeight="1">
      <c r="A177" s="173"/>
      <c r="B177" s="173"/>
      <c r="C177" s="173"/>
      <c r="D177" s="173"/>
      <c r="E177" s="173"/>
      <c r="F177" s="173"/>
      <c r="G177" s="173"/>
      <c r="H177" s="173"/>
      <c r="I177" s="173"/>
      <c r="J177" s="173"/>
      <c r="K177" s="173"/>
      <c r="L177" s="197"/>
      <c r="M177" s="173"/>
      <c r="N177" s="173"/>
      <c r="O177" s="173"/>
      <c r="P177" s="173"/>
      <c r="Q177" s="173"/>
      <c r="R177" s="173"/>
      <c r="S177" s="173"/>
      <c r="T177" s="173"/>
      <c r="U177" s="173"/>
      <c r="V177" s="173"/>
      <c r="W177" s="173"/>
      <c r="X177" s="173"/>
      <c r="Y177" s="173"/>
      <c r="Z177" s="173"/>
    </row>
    <row r="178" spans="1:26" ht="18.75" customHeight="1">
      <c r="A178" s="173"/>
      <c r="B178" s="173"/>
      <c r="C178" s="173"/>
      <c r="D178" s="173"/>
      <c r="E178" s="173"/>
      <c r="F178" s="173"/>
      <c r="G178" s="173"/>
      <c r="H178" s="173"/>
      <c r="I178" s="173"/>
      <c r="J178" s="173"/>
      <c r="K178" s="173"/>
      <c r="L178" s="197"/>
      <c r="M178" s="173"/>
      <c r="N178" s="173"/>
      <c r="O178" s="173"/>
      <c r="P178" s="173"/>
      <c r="Q178" s="173"/>
      <c r="R178" s="173"/>
      <c r="S178" s="173"/>
      <c r="T178" s="173"/>
      <c r="U178" s="173"/>
      <c r="V178" s="173"/>
      <c r="W178" s="173"/>
      <c r="X178" s="173"/>
      <c r="Y178" s="173"/>
      <c r="Z178" s="173"/>
    </row>
    <row r="179" spans="1:26" ht="18.75" customHeight="1">
      <c r="A179" s="173"/>
      <c r="B179" s="173"/>
      <c r="C179" s="173"/>
      <c r="D179" s="173"/>
      <c r="E179" s="173"/>
      <c r="F179" s="173"/>
      <c r="G179" s="173"/>
      <c r="H179" s="173"/>
      <c r="I179" s="173"/>
      <c r="J179" s="173"/>
      <c r="K179" s="173"/>
      <c r="L179" s="197"/>
      <c r="M179" s="173"/>
      <c r="N179" s="173"/>
      <c r="O179" s="173"/>
      <c r="P179" s="173"/>
      <c r="Q179" s="173"/>
      <c r="R179" s="173"/>
      <c r="S179" s="173"/>
      <c r="T179" s="173"/>
      <c r="U179" s="173"/>
      <c r="V179" s="173"/>
      <c r="W179" s="173"/>
      <c r="X179" s="173"/>
      <c r="Y179" s="173"/>
      <c r="Z179" s="173"/>
    </row>
    <row r="180" spans="1:26" ht="18.75" customHeight="1">
      <c r="A180" s="173"/>
      <c r="B180" s="173"/>
      <c r="C180" s="173"/>
      <c r="D180" s="173"/>
      <c r="E180" s="173"/>
      <c r="F180" s="173"/>
      <c r="G180" s="173"/>
      <c r="H180" s="173"/>
      <c r="I180" s="173"/>
      <c r="J180" s="173"/>
      <c r="K180" s="173"/>
      <c r="L180" s="197"/>
      <c r="M180" s="173"/>
      <c r="N180" s="173"/>
      <c r="O180" s="173"/>
      <c r="P180" s="173"/>
      <c r="Q180" s="173"/>
      <c r="R180" s="173"/>
      <c r="S180" s="173"/>
      <c r="T180" s="173"/>
      <c r="U180" s="173"/>
      <c r="V180" s="173"/>
      <c r="W180" s="173"/>
      <c r="X180" s="173"/>
      <c r="Y180" s="173"/>
      <c r="Z180" s="173"/>
    </row>
    <row r="181" spans="1:26" ht="18.75" customHeight="1">
      <c r="A181" s="173"/>
      <c r="B181" s="173"/>
      <c r="C181" s="173"/>
      <c r="D181" s="173"/>
      <c r="E181" s="173"/>
      <c r="F181" s="173"/>
      <c r="G181" s="173"/>
      <c r="H181" s="173"/>
      <c r="I181" s="173"/>
      <c r="J181" s="173"/>
      <c r="K181" s="173"/>
      <c r="L181" s="197"/>
      <c r="M181" s="173"/>
      <c r="N181" s="173"/>
      <c r="O181" s="173"/>
      <c r="P181" s="173"/>
      <c r="Q181" s="173"/>
      <c r="R181" s="173"/>
      <c r="S181" s="173"/>
      <c r="T181" s="173"/>
      <c r="U181" s="173"/>
      <c r="V181" s="173"/>
      <c r="W181" s="173"/>
      <c r="X181" s="173"/>
      <c r="Y181" s="173"/>
      <c r="Z181" s="173"/>
    </row>
    <row r="182" spans="1:26" ht="18.75" customHeight="1">
      <c r="A182" s="173"/>
      <c r="B182" s="173"/>
      <c r="C182" s="173"/>
      <c r="D182" s="173"/>
      <c r="E182" s="173"/>
      <c r="F182" s="173"/>
      <c r="G182" s="173"/>
      <c r="H182" s="173"/>
      <c r="I182" s="173"/>
      <c r="J182" s="173"/>
      <c r="K182" s="173"/>
      <c r="L182" s="197"/>
      <c r="M182" s="173"/>
      <c r="N182" s="173"/>
      <c r="O182" s="173"/>
      <c r="P182" s="173"/>
      <c r="Q182" s="173"/>
      <c r="R182" s="173"/>
      <c r="S182" s="173"/>
      <c r="T182" s="173"/>
      <c r="U182" s="173"/>
      <c r="V182" s="173"/>
      <c r="W182" s="173"/>
      <c r="X182" s="173"/>
      <c r="Y182" s="173"/>
      <c r="Z182" s="173"/>
    </row>
    <row r="183" spans="1:26" ht="18.75" customHeight="1">
      <c r="A183" s="173"/>
      <c r="B183" s="173"/>
      <c r="C183" s="173"/>
      <c r="D183" s="173"/>
      <c r="E183" s="173"/>
      <c r="F183" s="173"/>
      <c r="G183" s="173"/>
      <c r="H183" s="173"/>
      <c r="I183" s="173"/>
      <c r="J183" s="173"/>
      <c r="K183" s="173"/>
      <c r="L183" s="197"/>
      <c r="M183" s="173"/>
      <c r="N183" s="173"/>
      <c r="O183" s="173"/>
      <c r="P183" s="173"/>
      <c r="Q183" s="173"/>
      <c r="R183" s="173"/>
      <c r="S183" s="173"/>
      <c r="T183" s="173"/>
      <c r="U183" s="173"/>
      <c r="V183" s="173"/>
      <c r="W183" s="173"/>
      <c r="X183" s="173"/>
      <c r="Y183" s="173"/>
      <c r="Z183" s="173"/>
    </row>
    <row r="184" spans="1:26" ht="18.75" customHeight="1">
      <c r="A184" s="173"/>
      <c r="B184" s="173"/>
      <c r="C184" s="173"/>
      <c r="D184" s="173"/>
      <c r="E184" s="173"/>
      <c r="F184" s="173"/>
      <c r="G184" s="173"/>
      <c r="H184" s="173"/>
      <c r="I184" s="173"/>
      <c r="J184" s="173"/>
      <c r="K184" s="173"/>
      <c r="L184" s="197"/>
      <c r="M184" s="173"/>
      <c r="N184" s="173"/>
      <c r="O184" s="173"/>
      <c r="P184" s="173"/>
      <c r="Q184" s="173"/>
      <c r="R184" s="173"/>
      <c r="S184" s="173"/>
      <c r="T184" s="173"/>
      <c r="U184" s="173"/>
      <c r="V184" s="173"/>
      <c r="W184" s="173"/>
      <c r="X184" s="173"/>
      <c r="Y184" s="173"/>
      <c r="Z184" s="173"/>
    </row>
    <row r="185" spans="1:26" ht="18.75" customHeight="1">
      <c r="A185" s="173"/>
      <c r="B185" s="173"/>
      <c r="C185" s="173"/>
      <c r="D185" s="173"/>
      <c r="E185" s="173"/>
      <c r="F185" s="173"/>
      <c r="G185" s="173"/>
      <c r="H185" s="173"/>
      <c r="I185" s="173"/>
      <c r="J185" s="173"/>
      <c r="K185" s="173"/>
      <c r="L185" s="197"/>
      <c r="M185" s="173"/>
      <c r="N185" s="173"/>
      <c r="O185" s="173"/>
      <c r="P185" s="173"/>
      <c r="Q185" s="173"/>
      <c r="R185" s="173"/>
      <c r="S185" s="173"/>
      <c r="T185" s="173"/>
      <c r="U185" s="173"/>
      <c r="V185" s="173"/>
      <c r="W185" s="173"/>
      <c r="X185" s="173"/>
      <c r="Y185" s="173"/>
      <c r="Z185" s="173"/>
    </row>
    <row r="186" spans="1:26" ht="18.75" customHeight="1">
      <c r="A186" s="173"/>
      <c r="B186" s="173"/>
      <c r="C186" s="173"/>
      <c r="D186" s="173"/>
      <c r="E186" s="173"/>
      <c r="F186" s="173"/>
      <c r="G186" s="173"/>
      <c r="H186" s="173"/>
      <c r="I186" s="173"/>
      <c r="J186" s="173"/>
      <c r="K186" s="173"/>
      <c r="L186" s="197"/>
      <c r="M186" s="173"/>
      <c r="N186" s="173"/>
      <c r="O186" s="173"/>
      <c r="P186" s="173"/>
      <c r="Q186" s="173"/>
      <c r="R186" s="173"/>
      <c r="S186" s="173"/>
      <c r="T186" s="173"/>
      <c r="U186" s="173"/>
      <c r="V186" s="173"/>
      <c r="W186" s="173"/>
      <c r="X186" s="173"/>
      <c r="Y186" s="173"/>
      <c r="Z186" s="173"/>
    </row>
    <row r="187" spans="1:26" ht="18.75" customHeight="1">
      <c r="A187" s="173"/>
      <c r="B187" s="173"/>
      <c r="C187" s="173"/>
      <c r="D187" s="173"/>
      <c r="E187" s="173"/>
      <c r="F187" s="173"/>
      <c r="G187" s="173"/>
      <c r="H187" s="173"/>
      <c r="I187" s="173"/>
      <c r="J187" s="173"/>
      <c r="K187" s="173"/>
      <c r="L187" s="197"/>
      <c r="M187" s="173"/>
      <c r="N187" s="173"/>
      <c r="O187" s="173"/>
      <c r="P187" s="173"/>
      <c r="Q187" s="173"/>
      <c r="R187" s="173"/>
      <c r="S187" s="173"/>
      <c r="T187" s="173"/>
      <c r="U187" s="173"/>
      <c r="V187" s="173"/>
      <c r="W187" s="173"/>
      <c r="X187" s="173"/>
      <c r="Y187" s="173"/>
      <c r="Z187" s="173"/>
    </row>
    <row r="188" spans="1:26" ht="18.75" customHeight="1">
      <c r="A188" s="173"/>
      <c r="B188" s="173"/>
      <c r="C188" s="173"/>
      <c r="D188" s="173"/>
      <c r="E188" s="173"/>
      <c r="F188" s="173"/>
      <c r="G188" s="173"/>
      <c r="H188" s="173"/>
      <c r="I188" s="173"/>
      <c r="J188" s="173"/>
      <c r="K188" s="173"/>
      <c r="L188" s="197"/>
      <c r="M188" s="173"/>
      <c r="N188" s="173"/>
      <c r="O188" s="173"/>
      <c r="P188" s="173"/>
      <c r="Q188" s="173"/>
      <c r="R188" s="173"/>
      <c r="S188" s="173"/>
      <c r="T188" s="173"/>
      <c r="U188" s="173"/>
      <c r="V188" s="173"/>
      <c r="W188" s="173"/>
      <c r="X188" s="173"/>
      <c r="Y188" s="173"/>
      <c r="Z188" s="173"/>
    </row>
    <row r="189" spans="1:26" ht="18.75" customHeight="1">
      <c r="A189" s="173"/>
      <c r="B189" s="173"/>
      <c r="C189" s="173"/>
      <c r="D189" s="173"/>
      <c r="E189" s="173"/>
      <c r="F189" s="173"/>
      <c r="G189" s="173"/>
      <c r="H189" s="173"/>
      <c r="I189" s="173"/>
      <c r="J189" s="173"/>
      <c r="K189" s="173"/>
      <c r="L189" s="197"/>
      <c r="M189" s="173"/>
      <c r="N189" s="173"/>
      <c r="O189" s="173"/>
      <c r="P189" s="173"/>
      <c r="Q189" s="173"/>
      <c r="R189" s="173"/>
      <c r="S189" s="173"/>
      <c r="T189" s="173"/>
      <c r="U189" s="173"/>
      <c r="V189" s="173"/>
      <c r="W189" s="173"/>
      <c r="X189" s="173"/>
      <c r="Y189" s="173"/>
      <c r="Z189" s="173"/>
    </row>
    <row r="190" spans="1:26" ht="18.75" customHeight="1">
      <c r="A190" s="173"/>
      <c r="B190" s="173"/>
      <c r="C190" s="173"/>
      <c r="D190" s="173"/>
      <c r="E190" s="173"/>
      <c r="F190" s="173"/>
      <c r="G190" s="173"/>
      <c r="H190" s="173"/>
      <c r="I190" s="173"/>
      <c r="J190" s="173"/>
      <c r="K190" s="173"/>
      <c r="L190" s="197"/>
      <c r="M190" s="173"/>
      <c r="N190" s="173"/>
      <c r="O190" s="173"/>
      <c r="P190" s="173"/>
      <c r="Q190" s="173"/>
      <c r="R190" s="173"/>
      <c r="S190" s="173"/>
      <c r="T190" s="173"/>
      <c r="U190" s="173"/>
      <c r="V190" s="173"/>
      <c r="W190" s="173"/>
      <c r="X190" s="173"/>
      <c r="Y190" s="173"/>
      <c r="Z190" s="173"/>
    </row>
    <row r="191" spans="1:26" ht="18.75" customHeight="1">
      <c r="A191" s="173"/>
      <c r="B191" s="173"/>
      <c r="C191" s="173"/>
      <c r="D191" s="173"/>
      <c r="E191" s="173"/>
      <c r="F191" s="173"/>
      <c r="G191" s="173"/>
      <c r="H191" s="173"/>
      <c r="I191" s="173"/>
      <c r="J191" s="173"/>
      <c r="K191" s="173"/>
      <c r="L191" s="197"/>
      <c r="M191" s="173"/>
      <c r="N191" s="173"/>
      <c r="O191" s="173"/>
      <c r="P191" s="173"/>
      <c r="Q191" s="173"/>
      <c r="R191" s="173"/>
      <c r="S191" s="173"/>
      <c r="T191" s="173"/>
      <c r="U191" s="173"/>
      <c r="V191" s="173"/>
      <c r="W191" s="173"/>
      <c r="X191" s="173"/>
      <c r="Y191" s="173"/>
      <c r="Z191" s="173"/>
    </row>
    <row r="192" spans="1:26" ht="18.75" customHeight="1">
      <c r="A192" s="173"/>
      <c r="B192" s="173"/>
      <c r="C192" s="173"/>
      <c r="D192" s="173"/>
      <c r="E192" s="173"/>
      <c r="F192" s="173"/>
      <c r="G192" s="173"/>
      <c r="H192" s="173"/>
      <c r="I192" s="173"/>
      <c r="J192" s="173"/>
      <c r="K192" s="173"/>
      <c r="L192" s="197"/>
      <c r="M192" s="173"/>
      <c r="N192" s="173"/>
      <c r="O192" s="173"/>
      <c r="P192" s="173"/>
      <c r="Q192" s="173"/>
      <c r="R192" s="173"/>
      <c r="S192" s="173"/>
      <c r="T192" s="173"/>
      <c r="U192" s="173"/>
      <c r="V192" s="173"/>
      <c r="W192" s="173"/>
      <c r="X192" s="173"/>
      <c r="Y192" s="173"/>
      <c r="Z192" s="173"/>
    </row>
    <row r="193" spans="1:26" ht="18.75" customHeight="1">
      <c r="A193" s="173"/>
      <c r="B193" s="173"/>
      <c r="C193" s="173"/>
      <c r="D193" s="173"/>
      <c r="E193" s="173"/>
      <c r="F193" s="173"/>
      <c r="G193" s="173"/>
      <c r="H193" s="173"/>
      <c r="I193" s="173"/>
      <c r="J193" s="173"/>
      <c r="K193" s="173"/>
      <c r="L193" s="197"/>
      <c r="M193" s="173"/>
      <c r="N193" s="173"/>
      <c r="O193" s="173"/>
      <c r="P193" s="173"/>
      <c r="Q193" s="173"/>
      <c r="R193" s="173"/>
      <c r="S193" s="173"/>
      <c r="T193" s="173"/>
      <c r="U193" s="173"/>
      <c r="V193" s="173"/>
      <c r="W193" s="173"/>
      <c r="X193" s="173"/>
      <c r="Y193" s="173"/>
      <c r="Z193" s="173"/>
    </row>
    <row r="194" spans="1:26" ht="18.75" customHeight="1">
      <c r="A194" s="173"/>
      <c r="B194" s="173"/>
      <c r="C194" s="173"/>
      <c r="D194" s="173"/>
      <c r="E194" s="173"/>
      <c r="F194" s="173"/>
      <c r="G194" s="173"/>
      <c r="H194" s="173"/>
      <c r="I194" s="173"/>
      <c r="J194" s="173"/>
      <c r="K194" s="173"/>
      <c r="L194" s="197"/>
      <c r="M194" s="173"/>
      <c r="N194" s="173"/>
      <c r="O194" s="173"/>
      <c r="P194" s="173"/>
      <c r="Q194" s="173"/>
      <c r="R194" s="173"/>
      <c r="S194" s="173"/>
      <c r="T194" s="173"/>
      <c r="U194" s="173"/>
      <c r="V194" s="173"/>
      <c r="W194" s="173"/>
      <c r="X194" s="173"/>
      <c r="Y194" s="173"/>
      <c r="Z194" s="173"/>
    </row>
    <row r="195" spans="1:26" ht="18.75" customHeight="1">
      <c r="A195" s="173"/>
      <c r="B195" s="173"/>
      <c r="C195" s="173"/>
      <c r="D195" s="173"/>
      <c r="E195" s="173"/>
      <c r="F195" s="173"/>
      <c r="G195" s="173"/>
      <c r="H195" s="173"/>
      <c r="I195" s="173"/>
      <c r="J195" s="173"/>
      <c r="K195" s="173"/>
      <c r="L195" s="197"/>
      <c r="M195" s="173"/>
      <c r="N195" s="173"/>
      <c r="O195" s="173"/>
      <c r="P195" s="173"/>
      <c r="Q195" s="173"/>
      <c r="R195" s="173"/>
      <c r="S195" s="173"/>
      <c r="T195" s="173"/>
      <c r="U195" s="173"/>
      <c r="V195" s="173"/>
      <c r="W195" s="173"/>
      <c r="X195" s="173"/>
      <c r="Y195" s="173"/>
      <c r="Z195" s="173"/>
    </row>
    <row r="196" spans="1:26" ht="18.75" customHeight="1">
      <c r="A196" s="173"/>
      <c r="B196" s="173"/>
      <c r="C196" s="173"/>
      <c r="D196" s="173"/>
      <c r="E196" s="173"/>
      <c r="F196" s="173"/>
      <c r="G196" s="173"/>
      <c r="H196" s="173"/>
      <c r="I196" s="173"/>
      <c r="J196" s="173"/>
      <c r="K196" s="173"/>
      <c r="L196" s="197"/>
      <c r="M196" s="173"/>
      <c r="N196" s="173"/>
      <c r="O196" s="173"/>
      <c r="P196" s="173"/>
      <c r="Q196" s="173"/>
      <c r="R196" s="173"/>
      <c r="S196" s="173"/>
      <c r="T196" s="173"/>
      <c r="U196" s="173"/>
      <c r="V196" s="173"/>
      <c r="W196" s="173"/>
      <c r="X196" s="173"/>
      <c r="Y196" s="173"/>
      <c r="Z196" s="173"/>
    </row>
    <row r="197" spans="1:26" ht="18.75" customHeight="1">
      <c r="A197" s="173"/>
      <c r="B197" s="173"/>
      <c r="C197" s="173"/>
      <c r="D197" s="173"/>
      <c r="E197" s="173"/>
      <c r="F197" s="173"/>
      <c r="G197" s="173"/>
      <c r="H197" s="173"/>
      <c r="I197" s="173"/>
      <c r="J197" s="173"/>
      <c r="K197" s="173"/>
      <c r="L197" s="197"/>
      <c r="M197" s="173"/>
      <c r="N197" s="173"/>
      <c r="O197" s="173"/>
      <c r="P197" s="173"/>
      <c r="Q197" s="173"/>
      <c r="R197" s="173"/>
      <c r="S197" s="173"/>
      <c r="T197" s="173"/>
      <c r="U197" s="173"/>
      <c r="V197" s="173"/>
      <c r="W197" s="173"/>
      <c r="X197" s="173"/>
      <c r="Y197" s="173"/>
      <c r="Z197" s="173"/>
    </row>
    <row r="198" spans="1:26" ht="18.75" customHeight="1">
      <c r="A198" s="173"/>
      <c r="B198" s="173"/>
      <c r="C198" s="173"/>
      <c r="D198" s="173"/>
      <c r="E198" s="173"/>
      <c r="F198" s="173"/>
      <c r="G198" s="173"/>
      <c r="H198" s="173"/>
      <c r="I198" s="173"/>
      <c r="J198" s="173"/>
      <c r="K198" s="173"/>
      <c r="L198" s="197"/>
      <c r="M198" s="173"/>
      <c r="N198" s="173"/>
      <c r="O198" s="173"/>
      <c r="P198" s="173"/>
      <c r="Q198" s="173"/>
      <c r="R198" s="173"/>
      <c r="S198" s="173"/>
      <c r="T198" s="173"/>
      <c r="U198" s="173"/>
      <c r="V198" s="173"/>
      <c r="W198" s="173"/>
      <c r="X198" s="173"/>
      <c r="Y198" s="173"/>
      <c r="Z198" s="173"/>
    </row>
    <row r="199" spans="1:26" ht="18.75" customHeight="1">
      <c r="A199" s="173"/>
      <c r="B199" s="173"/>
      <c r="C199" s="173"/>
      <c r="D199" s="173"/>
      <c r="E199" s="173"/>
      <c r="F199" s="173"/>
      <c r="G199" s="173"/>
      <c r="H199" s="173"/>
      <c r="I199" s="173"/>
      <c r="J199" s="173"/>
      <c r="K199" s="173"/>
      <c r="L199" s="197"/>
      <c r="M199" s="173"/>
      <c r="N199" s="173"/>
      <c r="O199" s="173"/>
      <c r="P199" s="173"/>
      <c r="Q199" s="173"/>
      <c r="R199" s="173"/>
      <c r="S199" s="173"/>
      <c r="T199" s="173"/>
      <c r="U199" s="173"/>
      <c r="V199" s="173"/>
      <c r="W199" s="173"/>
      <c r="X199" s="173"/>
      <c r="Y199" s="173"/>
      <c r="Z199" s="173"/>
    </row>
    <row r="200" spans="1:26" ht="18.75" customHeight="1">
      <c r="A200" s="173"/>
      <c r="B200" s="173"/>
      <c r="C200" s="173"/>
      <c r="D200" s="173"/>
      <c r="E200" s="173"/>
      <c r="F200" s="173"/>
      <c r="G200" s="173"/>
      <c r="H200" s="173"/>
      <c r="I200" s="173"/>
      <c r="J200" s="173"/>
      <c r="K200" s="173"/>
      <c r="L200" s="197"/>
      <c r="M200" s="173"/>
      <c r="N200" s="173"/>
      <c r="O200" s="173"/>
      <c r="P200" s="173"/>
      <c r="Q200" s="173"/>
      <c r="R200" s="173"/>
      <c r="S200" s="173"/>
      <c r="T200" s="173"/>
      <c r="U200" s="173"/>
      <c r="V200" s="173"/>
      <c r="W200" s="173"/>
      <c r="X200" s="173"/>
      <c r="Y200" s="173"/>
      <c r="Z200" s="173"/>
    </row>
    <row r="201" spans="1:26" ht="18.75" customHeight="1">
      <c r="A201" s="173"/>
      <c r="B201" s="173"/>
      <c r="C201" s="173"/>
      <c r="D201" s="173"/>
      <c r="E201" s="173"/>
      <c r="F201" s="173"/>
      <c r="G201" s="173"/>
      <c r="H201" s="173"/>
      <c r="I201" s="173"/>
      <c r="J201" s="173"/>
      <c r="K201" s="173"/>
      <c r="L201" s="197"/>
      <c r="M201" s="173"/>
      <c r="N201" s="173"/>
      <c r="O201" s="173"/>
      <c r="P201" s="173"/>
      <c r="Q201" s="173"/>
      <c r="R201" s="173"/>
      <c r="S201" s="173"/>
      <c r="T201" s="173"/>
      <c r="U201" s="173"/>
      <c r="V201" s="173"/>
      <c r="W201" s="173"/>
      <c r="X201" s="173"/>
      <c r="Y201" s="173"/>
      <c r="Z201" s="173"/>
    </row>
    <row r="202" spans="1:26" ht="18.75" customHeight="1">
      <c r="A202" s="173"/>
      <c r="B202" s="173"/>
      <c r="C202" s="173"/>
      <c r="D202" s="173"/>
      <c r="E202" s="173"/>
      <c r="F202" s="173"/>
      <c r="G202" s="173"/>
      <c r="H202" s="173"/>
      <c r="I202" s="173"/>
      <c r="J202" s="173"/>
      <c r="K202" s="173"/>
      <c r="L202" s="197"/>
      <c r="M202" s="173"/>
      <c r="N202" s="173"/>
      <c r="O202" s="173"/>
      <c r="P202" s="173"/>
      <c r="Q202" s="173"/>
      <c r="R202" s="173"/>
      <c r="S202" s="173"/>
      <c r="T202" s="173"/>
      <c r="U202" s="173"/>
      <c r="V202" s="173"/>
      <c r="W202" s="173"/>
      <c r="X202" s="173"/>
      <c r="Y202" s="173"/>
      <c r="Z202" s="173"/>
    </row>
    <row r="203" spans="1:26" ht="18.75" customHeight="1">
      <c r="A203" s="173"/>
      <c r="B203" s="173"/>
      <c r="C203" s="173"/>
      <c r="D203" s="173"/>
      <c r="E203" s="173"/>
      <c r="F203" s="173"/>
      <c r="G203" s="173"/>
      <c r="H203" s="173"/>
      <c r="I203" s="173"/>
      <c r="J203" s="173"/>
      <c r="K203" s="173"/>
      <c r="L203" s="197"/>
      <c r="M203" s="173"/>
      <c r="N203" s="173"/>
      <c r="O203" s="173"/>
      <c r="P203" s="173"/>
      <c r="Q203" s="173"/>
      <c r="R203" s="173"/>
      <c r="S203" s="173"/>
      <c r="T203" s="173"/>
      <c r="U203" s="173"/>
      <c r="V203" s="173"/>
      <c r="W203" s="173"/>
      <c r="X203" s="173"/>
      <c r="Y203" s="173"/>
      <c r="Z203" s="173"/>
    </row>
    <row r="204" spans="1:26" ht="18.75" customHeight="1">
      <c r="A204" s="173"/>
      <c r="B204" s="173"/>
      <c r="C204" s="173"/>
      <c r="D204" s="173"/>
      <c r="E204" s="173"/>
      <c r="F204" s="173"/>
      <c r="G204" s="173"/>
      <c r="H204" s="173"/>
      <c r="I204" s="173"/>
      <c r="J204" s="173"/>
      <c r="K204" s="173"/>
      <c r="L204" s="197"/>
      <c r="M204" s="173"/>
      <c r="N204" s="173"/>
      <c r="O204" s="173"/>
      <c r="P204" s="173"/>
      <c r="Q204" s="173"/>
      <c r="R204" s="173"/>
      <c r="S204" s="173"/>
      <c r="T204" s="173"/>
      <c r="U204" s="173"/>
      <c r="V204" s="173"/>
      <c r="W204" s="173"/>
      <c r="X204" s="173"/>
      <c r="Y204" s="173"/>
      <c r="Z204" s="173"/>
    </row>
    <row r="205" spans="1:26" ht="18.75" customHeight="1">
      <c r="A205" s="173"/>
      <c r="B205" s="173"/>
      <c r="C205" s="173"/>
      <c r="D205" s="173"/>
      <c r="E205" s="173"/>
      <c r="F205" s="173"/>
      <c r="G205" s="173"/>
      <c r="H205" s="173"/>
      <c r="I205" s="173"/>
      <c r="J205" s="173"/>
      <c r="K205" s="173"/>
      <c r="L205" s="197"/>
      <c r="M205" s="173"/>
      <c r="N205" s="173"/>
      <c r="O205" s="173"/>
      <c r="P205" s="173"/>
      <c r="Q205" s="173"/>
      <c r="R205" s="173"/>
      <c r="S205" s="173"/>
      <c r="T205" s="173"/>
      <c r="U205" s="173"/>
      <c r="V205" s="173"/>
      <c r="W205" s="173"/>
      <c r="X205" s="173"/>
      <c r="Y205" s="173"/>
      <c r="Z205" s="173"/>
    </row>
    <row r="206" spans="1:26" ht="18.75" customHeight="1">
      <c r="A206" s="173"/>
      <c r="B206" s="173"/>
      <c r="C206" s="173"/>
      <c r="D206" s="173"/>
      <c r="E206" s="173"/>
      <c r="F206" s="173"/>
      <c r="G206" s="173"/>
      <c r="H206" s="173"/>
      <c r="I206" s="173"/>
      <c r="J206" s="173"/>
      <c r="K206" s="173"/>
      <c r="L206" s="197"/>
      <c r="M206" s="173"/>
      <c r="N206" s="173"/>
      <c r="O206" s="173"/>
      <c r="P206" s="173"/>
      <c r="Q206" s="173"/>
      <c r="R206" s="173"/>
      <c r="S206" s="173"/>
      <c r="T206" s="173"/>
      <c r="U206" s="173"/>
      <c r="V206" s="173"/>
      <c r="W206" s="173"/>
      <c r="X206" s="173"/>
      <c r="Y206" s="173"/>
      <c r="Z206" s="173"/>
    </row>
    <row r="207" spans="1:26" ht="18.75" customHeight="1">
      <c r="A207" s="173"/>
      <c r="B207" s="173"/>
      <c r="C207" s="173"/>
      <c r="D207" s="173"/>
      <c r="E207" s="173"/>
      <c r="F207" s="173"/>
      <c r="G207" s="173"/>
      <c r="H207" s="173"/>
      <c r="I207" s="173"/>
      <c r="J207" s="173"/>
      <c r="K207" s="173"/>
      <c r="L207" s="197"/>
      <c r="M207" s="173"/>
      <c r="N207" s="173"/>
      <c r="O207" s="173"/>
      <c r="P207" s="173"/>
      <c r="Q207" s="173"/>
      <c r="R207" s="173"/>
      <c r="S207" s="173"/>
      <c r="T207" s="173"/>
      <c r="U207" s="173"/>
      <c r="V207" s="173"/>
      <c r="W207" s="173"/>
      <c r="X207" s="173"/>
      <c r="Y207" s="173"/>
      <c r="Z207" s="173"/>
    </row>
    <row r="208" spans="1:26" ht="18.75" customHeight="1">
      <c r="A208" s="173"/>
      <c r="B208" s="173"/>
      <c r="C208" s="173"/>
      <c r="D208" s="173"/>
      <c r="E208" s="173"/>
      <c r="F208" s="173"/>
      <c r="G208" s="173"/>
      <c r="H208" s="173"/>
      <c r="I208" s="173"/>
      <c r="J208" s="173"/>
      <c r="K208" s="173"/>
      <c r="L208" s="197"/>
      <c r="M208" s="173"/>
      <c r="N208" s="173"/>
      <c r="O208" s="173"/>
      <c r="P208" s="173"/>
      <c r="Q208" s="173"/>
      <c r="R208" s="173"/>
      <c r="S208" s="173"/>
      <c r="T208" s="173"/>
      <c r="U208" s="173"/>
      <c r="V208" s="173"/>
      <c r="W208" s="173"/>
      <c r="X208" s="173"/>
      <c r="Y208" s="173"/>
      <c r="Z208" s="173"/>
    </row>
    <row r="209" spans="1:26" ht="18.75" customHeight="1">
      <c r="A209" s="173"/>
      <c r="B209" s="173"/>
      <c r="C209" s="173"/>
      <c r="D209" s="173"/>
      <c r="E209" s="173"/>
      <c r="F209" s="173"/>
      <c r="G209" s="173"/>
      <c r="H209" s="173"/>
      <c r="I209" s="173"/>
      <c r="J209" s="173"/>
      <c r="K209" s="173"/>
      <c r="L209" s="197"/>
      <c r="M209" s="173"/>
      <c r="N209" s="173"/>
      <c r="O209" s="173"/>
      <c r="P209" s="173"/>
      <c r="Q209" s="173"/>
      <c r="R209" s="173"/>
      <c r="S209" s="173"/>
      <c r="T209" s="173"/>
      <c r="U209" s="173"/>
      <c r="V209" s="173"/>
      <c r="W209" s="173"/>
      <c r="X209" s="173"/>
      <c r="Y209" s="173"/>
      <c r="Z209" s="173"/>
    </row>
    <row r="210" spans="1:26" ht="18.75" customHeight="1">
      <c r="A210" s="173"/>
      <c r="B210" s="173"/>
      <c r="C210" s="173"/>
      <c r="D210" s="173"/>
      <c r="E210" s="173"/>
      <c r="F210" s="173"/>
      <c r="G210" s="173"/>
      <c r="H210" s="173"/>
      <c r="I210" s="173"/>
      <c r="J210" s="173"/>
      <c r="K210" s="173"/>
      <c r="L210" s="197"/>
      <c r="M210" s="173"/>
      <c r="N210" s="173"/>
      <c r="O210" s="173"/>
      <c r="P210" s="173"/>
      <c r="Q210" s="173"/>
      <c r="R210" s="173"/>
      <c r="S210" s="173"/>
      <c r="T210" s="173"/>
      <c r="U210" s="173"/>
      <c r="V210" s="173"/>
      <c r="W210" s="173"/>
      <c r="X210" s="173"/>
      <c r="Y210" s="173"/>
      <c r="Z210" s="173"/>
    </row>
    <row r="211" spans="1:26" ht="18.75" customHeight="1">
      <c r="A211" s="173"/>
      <c r="B211" s="173"/>
      <c r="C211" s="173"/>
      <c r="D211" s="173"/>
      <c r="E211" s="173"/>
      <c r="F211" s="173"/>
      <c r="G211" s="173"/>
      <c r="H211" s="173"/>
      <c r="I211" s="173"/>
      <c r="J211" s="173"/>
      <c r="K211" s="173"/>
      <c r="L211" s="197"/>
      <c r="M211" s="173"/>
      <c r="N211" s="173"/>
      <c r="O211" s="173"/>
      <c r="P211" s="173"/>
      <c r="Q211" s="173"/>
      <c r="R211" s="173"/>
      <c r="S211" s="173"/>
      <c r="T211" s="173"/>
      <c r="U211" s="173"/>
      <c r="V211" s="173"/>
      <c r="W211" s="173"/>
      <c r="X211" s="173"/>
      <c r="Y211" s="173"/>
      <c r="Z211" s="173"/>
    </row>
    <row r="212" spans="1:26" ht="18.75" customHeight="1">
      <c r="A212" s="173"/>
      <c r="B212" s="173"/>
      <c r="C212" s="173"/>
      <c r="D212" s="173"/>
      <c r="E212" s="173"/>
      <c r="F212" s="173"/>
      <c r="G212" s="173"/>
      <c r="H212" s="173"/>
      <c r="I212" s="173"/>
      <c r="J212" s="173"/>
      <c r="K212" s="173"/>
      <c r="L212" s="197"/>
      <c r="M212" s="173"/>
      <c r="N212" s="173"/>
      <c r="O212" s="173"/>
      <c r="P212" s="173"/>
      <c r="Q212" s="173"/>
      <c r="R212" s="173"/>
      <c r="S212" s="173"/>
      <c r="T212" s="173"/>
      <c r="U212" s="173"/>
      <c r="V212" s="173"/>
      <c r="W212" s="173"/>
      <c r="X212" s="173"/>
      <c r="Y212" s="173"/>
      <c r="Z212" s="173"/>
    </row>
    <row r="213" spans="1:26" ht="18.75" customHeight="1">
      <c r="A213" s="173"/>
      <c r="B213" s="173"/>
      <c r="C213" s="173"/>
      <c r="D213" s="173"/>
      <c r="E213" s="173"/>
      <c r="F213" s="173"/>
      <c r="G213" s="173"/>
      <c r="H213" s="173"/>
      <c r="I213" s="173"/>
      <c r="J213" s="173"/>
      <c r="K213" s="173"/>
      <c r="L213" s="197"/>
      <c r="M213" s="173"/>
      <c r="N213" s="173"/>
      <c r="O213" s="173"/>
      <c r="P213" s="173"/>
      <c r="Q213" s="173"/>
      <c r="R213" s="173"/>
      <c r="S213" s="173"/>
      <c r="T213" s="173"/>
      <c r="U213" s="173"/>
      <c r="V213" s="173"/>
      <c r="W213" s="173"/>
      <c r="X213" s="173"/>
      <c r="Y213" s="173"/>
      <c r="Z213" s="173"/>
    </row>
    <row r="214" spans="1:26" ht="18.75" customHeight="1">
      <c r="A214" s="173"/>
      <c r="B214" s="173"/>
      <c r="C214" s="173"/>
      <c r="D214" s="173"/>
      <c r="E214" s="173"/>
      <c r="F214" s="173"/>
      <c r="G214" s="173"/>
      <c r="H214" s="173"/>
      <c r="I214" s="173"/>
      <c r="J214" s="173"/>
      <c r="K214" s="173"/>
      <c r="L214" s="197"/>
      <c r="M214" s="173"/>
      <c r="N214" s="173"/>
      <c r="O214" s="173"/>
      <c r="P214" s="173"/>
      <c r="Q214" s="173"/>
      <c r="R214" s="173"/>
      <c r="S214" s="173"/>
      <c r="T214" s="173"/>
      <c r="U214" s="173"/>
      <c r="V214" s="173"/>
      <c r="W214" s="173"/>
      <c r="X214" s="173"/>
      <c r="Y214" s="173"/>
      <c r="Z214" s="173"/>
    </row>
    <row r="215" spans="1:26" ht="18.75" customHeight="1">
      <c r="A215" s="173"/>
      <c r="B215" s="173"/>
      <c r="C215" s="173"/>
      <c r="D215" s="173"/>
      <c r="E215" s="173"/>
      <c r="F215" s="173"/>
      <c r="G215" s="173"/>
      <c r="H215" s="173"/>
      <c r="I215" s="173"/>
      <c r="J215" s="173"/>
      <c r="K215" s="173"/>
      <c r="L215" s="197"/>
      <c r="M215" s="173"/>
      <c r="N215" s="173"/>
      <c r="O215" s="173"/>
      <c r="P215" s="173"/>
      <c r="Q215" s="173"/>
      <c r="R215" s="173"/>
      <c r="S215" s="173"/>
      <c r="T215" s="173"/>
      <c r="U215" s="173"/>
      <c r="V215" s="173"/>
      <c r="W215" s="173"/>
      <c r="X215" s="173"/>
      <c r="Y215" s="173"/>
      <c r="Z215" s="173"/>
    </row>
    <row r="216" spans="1:26" ht="18.75" customHeight="1">
      <c r="A216" s="173"/>
      <c r="B216" s="173"/>
      <c r="C216" s="173"/>
      <c r="D216" s="173"/>
      <c r="E216" s="173"/>
      <c r="F216" s="173"/>
      <c r="G216" s="173"/>
      <c r="H216" s="173"/>
      <c r="I216" s="173"/>
      <c r="J216" s="173"/>
      <c r="K216" s="173"/>
      <c r="L216" s="197"/>
      <c r="M216" s="173"/>
      <c r="N216" s="173"/>
      <c r="O216" s="173"/>
      <c r="P216" s="173"/>
      <c r="Q216" s="173"/>
      <c r="R216" s="173"/>
      <c r="S216" s="173"/>
      <c r="T216" s="173"/>
      <c r="U216" s="173"/>
      <c r="V216" s="173"/>
      <c r="W216" s="173"/>
      <c r="X216" s="173"/>
      <c r="Y216" s="173"/>
      <c r="Z216" s="173"/>
    </row>
    <row r="217" spans="1:26" ht="18.75" customHeight="1">
      <c r="A217" s="173"/>
      <c r="B217" s="173"/>
      <c r="C217" s="173"/>
      <c r="D217" s="173"/>
      <c r="E217" s="173"/>
      <c r="F217" s="173"/>
      <c r="G217" s="173"/>
      <c r="H217" s="173"/>
      <c r="I217" s="173"/>
      <c r="J217" s="173"/>
      <c r="K217" s="173"/>
      <c r="L217" s="197"/>
      <c r="M217" s="173"/>
      <c r="N217" s="173"/>
      <c r="O217" s="173"/>
      <c r="P217" s="173"/>
      <c r="Q217" s="173"/>
      <c r="R217" s="173"/>
      <c r="S217" s="173"/>
      <c r="T217" s="173"/>
      <c r="U217" s="173"/>
      <c r="V217" s="173"/>
      <c r="W217" s="173"/>
      <c r="X217" s="173"/>
      <c r="Y217" s="173"/>
      <c r="Z217" s="173"/>
    </row>
    <row r="218" spans="1:26" ht="18.75" customHeight="1">
      <c r="A218" s="173"/>
      <c r="B218" s="173"/>
      <c r="C218" s="173"/>
      <c r="D218" s="173"/>
      <c r="E218" s="173"/>
      <c r="F218" s="173"/>
      <c r="G218" s="173"/>
      <c r="H218" s="173"/>
      <c r="I218" s="173"/>
      <c r="J218" s="173"/>
      <c r="K218" s="173"/>
      <c r="L218" s="197"/>
      <c r="M218" s="173"/>
      <c r="N218" s="173"/>
      <c r="O218" s="173"/>
      <c r="P218" s="173"/>
      <c r="Q218" s="173"/>
      <c r="R218" s="173"/>
      <c r="S218" s="173"/>
      <c r="T218" s="173"/>
      <c r="U218" s="173"/>
      <c r="V218" s="173"/>
      <c r="W218" s="173"/>
      <c r="X218" s="173"/>
      <c r="Y218" s="173"/>
      <c r="Z218" s="173"/>
    </row>
    <row r="219" spans="1:26" ht="18.75" customHeight="1">
      <c r="A219" s="173"/>
      <c r="B219" s="173"/>
      <c r="C219" s="173"/>
      <c r="D219" s="173"/>
      <c r="E219" s="173"/>
      <c r="F219" s="173"/>
      <c r="G219" s="173"/>
      <c r="H219" s="173"/>
      <c r="I219" s="173"/>
      <c r="J219" s="173"/>
      <c r="K219" s="173"/>
      <c r="L219" s="197"/>
      <c r="M219" s="173"/>
      <c r="N219" s="173"/>
      <c r="O219" s="173"/>
      <c r="P219" s="173"/>
      <c r="Q219" s="173"/>
      <c r="R219" s="173"/>
      <c r="S219" s="173"/>
      <c r="T219" s="173"/>
      <c r="U219" s="173"/>
      <c r="V219" s="173"/>
      <c r="W219" s="173"/>
      <c r="X219" s="173"/>
      <c r="Y219" s="173"/>
      <c r="Z219" s="173"/>
    </row>
    <row r="220" spans="1:26" ht="18.75" customHeight="1">
      <c r="A220" s="173"/>
      <c r="B220" s="173"/>
      <c r="C220" s="173"/>
      <c r="D220" s="173"/>
      <c r="E220" s="173"/>
      <c r="F220" s="173"/>
      <c r="G220" s="173"/>
      <c r="H220" s="173"/>
      <c r="I220" s="173"/>
      <c r="J220" s="173"/>
      <c r="K220" s="173"/>
      <c r="L220" s="197"/>
      <c r="M220" s="173"/>
      <c r="N220" s="173"/>
      <c r="O220" s="173"/>
      <c r="P220" s="173"/>
      <c r="Q220" s="173"/>
      <c r="R220" s="173"/>
      <c r="S220" s="173"/>
      <c r="T220" s="173"/>
      <c r="U220" s="173"/>
      <c r="V220" s="173"/>
      <c r="W220" s="173"/>
      <c r="X220" s="173"/>
      <c r="Y220" s="173"/>
      <c r="Z220" s="173"/>
    </row>
    <row r="221" spans="1:26" ht="18.75" customHeight="1">
      <c r="A221" s="173"/>
      <c r="B221" s="173"/>
      <c r="C221" s="173"/>
      <c r="D221" s="173"/>
      <c r="E221" s="173"/>
      <c r="F221" s="173"/>
      <c r="G221" s="173"/>
      <c r="H221" s="173"/>
      <c r="I221" s="173"/>
      <c r="J221" s="173"/>
      <c r="K221" s="173"/>
      <c r="L221" s="197"/>
      <c r="M221" s="173"/>
      <c r="N221" s="173"/>
      <c r="O221" s="173"/>
      <c r="P221" s="173"/>
      <c r="Q221" s="173"/>
      <c r="R221" s="173"/>
      <c r="S221" s="173"/>
      <c r="T221" s="173"/>
      <c r="U221" s="173"/>
      <c r="V221" s="173"/>
      <c r="W221" s="173"/>
      <c r="X221" s="173"/>
      <c r="Y221" s="173"/>
      <c r="Z221" s="173"/>
    </row>
    <row r="222" spans="1:26" ht="18.75" customHeight="1">
      <c r="A222" s="173"/>
      <c r="B222" s="173"/>
      <c r="C222" s="173"/>
      <c r="D222" s="173"/>
      <c r="E222" s="173"/>
      <c r="F222" s="173"/>
      <c r="G222" s="173"/>
      <c r="H222" s="173"/>
      <c r="I222" s="173"/>
      <c r="J222" s="173"/>
      <c r="K222" s="173"/>
      <c r="L222" s="197"/>
      <c r="M222" s="173"/>
      <c r="N222" s="173"/>
      <c r="O222" s="173"/>
      <c r="P222" s="173"/>
      <c r="Q222" s="173"/>
      <c r="R222" s="173"/>
      <c r="S222" s="173"/>
      <c r="T222" s="173"/>
      <c r="U222" s="173"/>
      <c r="V222" s="173"/>
      <c r="W222" s="173"/>
      <c r="X222" s="173"/>
      <c r="Y222" s="173"/>
      <c r="Z222" s="173"/>
    </row>
    <row r="223" spans="1:26" ht="18.75" customHeight="1">
      <c r="A223" s="173"/>
      <c r="B223" s="173"/>
      <c r="C223" s="173"/>
      <c r="D223" s="173"/>
      <c r="E223" s="173"/>
      <c r="F223" s="173"/>
      <c r="G223" s="173"/>
      <c r="H223" s="173"/>
      <c r="I223" s="173"/>
      <c r="J223" s="173"/>
      <c r="K223" s="173"/>
      <c r="L223" s="197"/>
      <c r="M223" s="173"/>
      <c r="N223" s="173"/>
      <c r="O223" s="173"/>
      <c r="P223" s="173"/>
      <c r="Q223" s="173"/>
      <c r="R223" s="173"/>
      <c r="S223" s="173"/>
      <c r="T223" s="173"/>
      <c r="U223" s="173"/>
      <c r="V223" s="173"/>
      <c r="W223" s="173"/>
      <c r="X223" s="173"/>
      <c r="Y223" s="173"/>
      <c r="Z223" s="173"/>
    </row>
    <row r="224" spans="1:26" ht="18.75" customHeight="1">
      <c r="A224" s="173"/>
      <c r="B224" s="173"/>
      <c r="C224" s="173"/>
      <c r="D224" s="173"/>
      <c r="E224" s="173"/>
      <c r="F224" s="173"/>
      <c r="G224" s="173"/>
      <c r="H224" s="173"/>
      <c r="I224" s="173"/>
      <c r="J224" s="173"/>
      <c r="K224" s="173"/>
      <c r="L224" s="197"/>
      <c r="M224" s="173"/>
      <c r="N224" s="173"/>
      <c r="O224" s="173"/>
      <c r="P224" s="173"/>
      <c r="Q224" s="173"/>
      <c r="R224" s="173"/>
      <c r="S224" s="173"/>
      <c r="T224" s="173"/>
      <c r="U224" s="173"/>
      <c r="V224" s="173"/>
      <c r="W224" s="173"/>
      <c r="X224" s="173"/>
      <c r="Y224" s="173"/>
      <c r="Z224" s="173"/>
    </row>
    <row r="225" spans="1:26" ht="18.75" customHeight="1">
      <c r="A225" s="173"/>
      <c r="B225" s="173"/>
      <c r="C225" s="173"/>
      <c r="D225" s="173"/>
      <c r="E225" s="173"/>
      <c r="F225" s="173"/>
      <c r="G225" s="173"/>
      <c r="H225" s="173"/>
      <c r="I225" s="173"/>
      <c r="J225" s="173"/>
      <c r="K225" s="173"/>
      <c r="L225" s="197"/>
      <c r="M225" s="173"/>
      <c r="N225" s="173"/>
      <c r="O225" s="173"/>
      <c r="P225" s="173"/>
      <c r="Q225" s="173"/>
      <c r="R225" s="173"/>
      <c r="S225" s="173"/>
      <c r="T225" s="173"/>
      <c r="U225" s="173"/>
      <c r="V225" s="173"/>
      <c r="W225" s="173"/>
      <c r="X225" s="173"/>
      <c r="Y225" s="173"/>
      <c r="Z225" s="173"/>
    </row>
    <row r="226" spans="1:26" ht="18.75" customHeight="1">
      <c r="A226" s="173"/>
      <c r="B226" s="173"/>
      <c r="C226" s="173"/>
      <c r="D226" s="173"/>
      <c r="E226" s="173"/>
      <c r="F226" s="173"/>
      <c r="G226" s="173"/>
      <c r="H226" s="173"/>
      <c r="I226" s="173"/>
      <c r="J226" s="173"/>
      <c r="K226" s="173"/>
      <c r="L226" s="197"/>
      <c r="M226" s="173"/>
      <c r="N226" s="173"/>
      <c r="O226" s="173"/>
      <c r="P226" s="173"/>
      <c r="Q226" s="173"/>
      <c r="R226" s="173"/>
      <c r="S226" s="173"/>
      <c r="T226" s="173"/>
      <c r="U226" s="173"/>
      <c r="V226" s="173"/>
      <c r="W226" s="173"/>
      <c r="X226" s="173"/>
      <c r="Y226" s="173"/>
      <c r="Z226" s="173"/>
    </row>
    <row r="227" spans="1:26" ht="18.75" customHeight="1">
      <c r="A227" s="173"/>
      <c r="B227" s="173"/>
      <c r="C227" s="173"/>
      <c r="D227" s="173"/>
      <c r="E227" s="173"/>
      <c r="F227" s="173"/>
      <c r="G227" s="173"/>
      <c r="H227" s="173"/>
      <c r="I227" s="173"/>
      <c r="J227" s="173"/>
      <c r="K227" s="173"/>
      <c r="L227" s="197"/>
      <c r="M227" s="173"/>
      <c r="N227" s="173"/>
      <c r="O227" s="173"/>
      <c r="P227" s="173"/>
      <c r="Q227" s="173"/>
      <c r="R227" s="173"/>
      <c r="S227" s="173"/>
      <c r="T227" s="173"/>
      <c r="U227" s="173"/>
      <c r="V227" s="173"/>
      <c r="W227" s="173"/>
      <c r="X227" s="173"/>
      <c r="Y227" s="173"/>
      <c r="Z227" s="173"/>
    </row>
    <row r="228" spans="1:26" ht="18.75" customHeight="1">
      <c r="A228" s="173"/>
      <c r="B228" s="173"/>
      <c r="C228" s="173"/>
      <c r="D228" s="173"/>
      <c r="E228" s="173"/>
      <c r="F228" s="173"/>
      <c r="G228" s="173"/>
      <c r="H228" s="173"/>
      <c r="I228" s="173"/>
      <c r="J228" s="173"/>
      <c r="K228" s="173"/>
      <c r="L228" s="197"/>
      <c r="M228" s="173"/>
      <c r="N228" s="173"/>
      <c r="O228" s="173"/>
      <c r="P228" s="173"/>
      <c r="Q228" s="173"/>
      <c r="R228" s="173"/>
      <c r="S228" s="173"/>
      <c r="T228" s="173"/>
      <c r="U228" s="173"/>
      <c r="V228" s="173"/>
      <c r="W228" s="173"/>
      <c r="X228" s="173"/>
      <c r="Y228" s="173"/>
      <c r="Z228" s="173"/>
    </row>
    <row r="229" spans="1:26" ht="18.75" customHeight="1">
      <c r="A229" s="173"/>
      <c r="B229" s="173"/>
      <c r="C229" s="173"/>
      <c r="D229" s="173"/>
      <c r="E229" s="173"/>
      <c r="F229" s="173"/>
      <c r="G229" s="173"/>
      <c r="H229" s="173"/>
      <c r="I229" s="173"/>
      <c r="J229" s="173"/>
      <c r="K229" s="173"/>
      <c r="L229" s="197"/>
      <c r="M229" s="173"/>
      <c r="N229" s="173"/>
      <c r="O229" s="173"/>
      <c r="P229" s="173"/>
      <c r="Q229" s="173"/>
      <c r="R229" s="173"/>
      <c r="S229" s="173"/>
      <c r="T229" s="173"/>
      <c r="U229" s="173"/>
      <c r="V229" s="173"/>
      <c r="W229" s="173"/>
      <c r="X229" s="173"/>
      <c r="Y229" s="173"/>
      <c r="Z229" s="173"/>
    </row>
    <row r="230" spans="1:26" ht="18.75" customHeight="1">
      <c r="A230" s="173"/>
      <c r="B230" s="173"/>
      <c r="C230" s="173"/>
      <c r="D230" s="173"/>
      <c r="E230" s="173"/>
      <c r="F230" s="173"/>
      <c r="G230" s="173"/>
      <c r="H230" s="173"/>
      <c r="I230" s="173"/>
      <c r="J230" s="173"/>
      <c r="K230" s="173"/>
      <c r="L230" s="197"/>
      <c r="M230" s="173"/>
      <c r="N230" s="173"/>
      <c r="O230" s="173"/>
      <c r="P230" s="173"/>
      <c r="Q230" s="173"/>
      <c r="R230" s="173"/>
      <c r="S230" s="173"/>
      <c r="T230" s="173"/>
      <c r="U230" s="173"/>
      <c r="V230" s="173"/>
      <c r="W230" s="173"/>
      <c r="X230" s="173"/>
      <c r="Y230" s="173"/>
      <c r="Z230" s="173"/>
    </row>
    <row r="231" spans="1:26" ht="18.75" customHeight="1">
      <c r="A231" s="173"/>
      <c r="B231" s="173"/>
      <c r="C231" s="173"/>
      <c r="D231" s="173"/>
      <c r="E231" s="173"/>
      <c r="F231" s="173"/>
      <c r="G231" s="173"/>
      <c r="H231" s="173"/>
      <c r="I231" s="173"/>
      <c r="J231" s="173"/>
      <c r="K231" s="173"/>
      <c r="L231" s="197"/>
      <c r="M231" s="173"/>
      <c r="N231" s="173"/>
      <c r="O231" s="173"/>
      <c r="P231" s="173"/>
      <c r="Q231" s="173"/>
      <c r="R231" s="173"/>
      <c r="S231" s="173"/>
      <c r="T231" s="173"/>
      <c r="U231" s="173"/>
      <c r="V231" s="173"/>
      <c r="W231" s="173"/>
      <c r="X231" s="173"/>
      <c r="Y231" s="173"/>
      <c r="Z231" s="173"/>
    </row>
    <row r="232" spans="1:26" ht="18.75" customHeight="1">
      <c r="A232" s="173"/>
      <c r="B232" s="173"/>
      <c r="C232" s="173"/>
      <c r="D232" s="173"/>
      <c r="E232" s="173"/>
      <c r="F232" s="173"/>
      <c r="G232" s="173"/>
      <c r="H232" s="173"/>
      <c r="I232" s="173"/>
      <c r="J232" s="173"/>
      <c r="K232" s="173"/>
      <c r="L232" s="197"/>
      <c r="M232" s="173"/>
      <c r="N232" s="173"/>
      <c r="O232" s="173"/>
      <c r="P232" s="173"/>
      <c r="Q232" s="173"/>
      <c r="R232" s="173"/>
      <c r="S232" s="173"/>
      <c r="T232" s="173"/>
      <c r="U232" s="173"/>
      <c r="V232" s="173"/>
      <c r="W232" s="173"/>
      <c r="X232" s="173"/>
      <c r="Y232" s="173"/>
      <c r="Z232" s="173"/>
    </row>
    <row r="233" spans="1:26" ht="18.75" customHeight="1">
      <c r="A233" s="173"/>
      <c r="B233" s="173"/>
      <c r="C233" s="173"/>
      <c r="D233" s="173"/>
      <c r="E233" s="173"/>
      <c r="F233" s="173"/>
      <c r="G233" s="173"/>
      <c r="H233" s="173"/>
      <c r="I233" s="173"/>
      <c r="J233" s="173"/>
      <c r="K233" s="173"/>
      <c r="L233" s="197"/>
      <c r="M233" s="173"/>
      <c r="N233" s="173"/>
      <c r="O233" s="173"/>
      <c r="P233" s="173"/>
      <c r="Q233" s="173"/>
      <c r="R233" s="173"/>
      <c r="S233" s="173"/>
      <c r="T233" s="173"/>
      <c r="U233" s="173"/>
      <c r="V233" s="173"/>
      <c r="W233" s="173"/>
      <c r="X233" s="173"/>
      <c r="Y233" s="173"/>
      <c r="Z233" s="173"/>
    </row>
    <row r="234" spans="1:26" ht="18.75" customHeight="1">
      <c r="A234" s="173"/>
      <c r="B234" s="173"/>
      <c r="C234" s="173"/>
      <c r="D234" s="173"/>
      <c r="E234" s="173"/>
      <c r="F234" s="173"/>
      <c r="G234" s="173"/>
      <c r="H234" s="173"/>
      <c r="I234" s="173"/>
      <c r="J234" s="173"/>
      <c r="K234" s="173"/>
      <c r="L234" s="197"/>
      <c r="M234" s="173"/>
      <c r="N234" s="173"/>
      <c r="O234" s="173"/>
      <c r="P234" s="173"/>
      <c r="Q234" s="173"/>
      <c r="R234" s="173"/>
      <c r="S234" s="173"/>
      <c r="T234" s="173"/>
      <c r="U234" s="173"/>
      <c r="V234" s="173"/>
      <c r="W234" s="173"/>
      <c r="X234" s="173"/>
      <c r="Y234" s="173"/>
      <c r="Z234" s="173"/>
    </row>
    <row r="235" spans="1:26" ht="18.75" customHeight="1">
      <c r="A235" s="173"/>
      <c r="B235" s="173"/>
      <c r="C235" s="173"/>
      <c r="D235" s="173"/>
      <c r="E235" s="173"/>
      <c r="F235" s="173"/>
      <c r="G235" s="173"/>
      <c r="H235" s="173"/>
      <c r="I235" s="173"/>
      <c r="J235" s="173"/>
      <c r="K235" s="173"/>
      <c r="L235" s="197"/>
      <c r="M235" s="173"/>
      <c r="N235" s="173"/>
      <c r="O235" s="173"/>
      <c r="P235" s="173"/>
      <c r="Q235" s="173"/>
      <c r="R235" s="173"/>
      <c r="S235" s="173"/>
      <c r="T235" s="173"/>
      <c r="U235" s="173"/>
      <c r="V235" s="173"/>
      <c r="W235" s="173"/>
      <c r="X235" s="173"/>
      <c r="Y235" s="173"/>
      <c r="Z235" s="173"/>
    </row>
    <row r="236" spans="1:26" ht="18.75" customHeight="1">
      <c r="A236" s="173"/>
      <c r="B236" s="173"/>
      <c r="C236" s="173"/>
      <c r="D236" s="173"/>
      <c r="E236" s="173"/>
      <c r="F236" s="173"/>
      <c r="G236" s="173"/>
      <c r="H236" s="173"/>
      <c r="I236" s="173"/>
      <c r="J236" s="173"/>
      <c r="K236" s="173"/>
      <c r="L236" s="197"/>
      <c r="M236" s="173"/>
      <c r="N236" s="173"/>
      <c r="O236" s="173"/>
      <c r="P236" s="173"/>
      <c r="Q236" s="173"/>
      <c r="R236" s="173"/>
      <c r="S236" s="173"/>
      <c r="T236" s="173"/>
      <c r="U236" s="173"/>
      <c r="V236" s="173"/>
      <c r="W236" s="173"/>
      <c r="X236" s="173"/>
      <c r="Y236" s="173"/>
      <c r="Z236" s="173"/>
    </row>
    <row r="237" spans="1:26" ht="18.75" customHeight="1">
      <c r="A237" s="173"/>
      <c r="B237" s="173"/>
      <c r="C237" s="173"/>
      <c r="D237" s="173"/>
      <c r="E237" s="173"/>
      <c r="F237" s="173"/>
      <c r="G237" s="173"/>
      <c r="H237" s="173"/>
      <c r="I237" s="173"/>
      <c r="J237" s="173"/>
      <c r="K237" s="173"/>
      <c r="L237" s="197"/>
      <c r="M237" s="173"/>
      <c r="N237" s="173"/>
      <c r="O237" s="173"/>
      <c r="P237" s="173"/>
      <c r="Q237" s="173"/>
      <c r="R237" s="173"/>
      <c r="S237" s="173"/>
      <c r="T237" s="173"/>
      <c r="U237" s="173"/>
      <c r="V237" s="173"/>
      <c r="W237" s="173"/>
      <c r="X237" s="173"/>
      <c r="Y237" s="173"/>
      <c r="Z237" s="173"/>
    </row>
    <row r="238" spans="1:26" ht="18.75" customHeight="1">
      <c r="A238" s="173"/>
      <c r="B238" s="173"/>
      <c r="C238" s="173"/>
      <c r="D238" s="173"/>
      <c r="E238" s="173"/>
      <c r="F238" s="173"/>
      <c r="G238" s="173"/>
      <c r="H238" s="173"/>
      <c r="I238" s="173"/>
      <c r="J238" s="173"/>
      <c r="K238" s="173"/>
      <c r="L238" s="197"/>
      <c r="M238" s="173"/>
      <c r="N238" s="173"/>
      <c r="O238" s="173"/>
      <c r="P238" s="173"/>
      <c r="Q238" s="173"/>
      <c r="R238" s="173"/>
      <c r="S238" s="173"/>
      <c r="T238" s="173"/>
      <c r="U238" s="173"/>
      <c r="V238" s="173"/>
      <c r="W238" s="173"/>
      <c r="X238" s="173"/>
      <c r="Y238" s="173"/>
      <c r="Z238" s="173"/>
    </row>
    <row r="239" spans="1:26" ht="18.75" customHeight="1">
      <c r="A239" s="173"/>
      <c r="B239" s="173"/>
      <c r="C239" s="173"/>
      <c r="D239" s="173"/>
      <c r="E239" s="173"/>
      <c r="F239" s="173"/>
      <c r="G239" s="173"/>
      <c r="H239" s="173"/>
      <c r="I239" s="173"/>
      <c r="J239" s="173"/>
      <c r="K239" s="173"/>
      <c r="L239" s="197"/>
      <c r="M239" s="173"/>
      <c r="N239" s="173"/>
      <c r="O239" s="173"/>
      <c r="P239" s="173"/>
      <c r="Q239" s="173"/>
      <c r="R239" s="173"/>
      <c r="S239" s="173"/>
      <c r="T239" s="173"/>
      <c r="U239" s="173"/>
      <c r="V239" s="173"/>
      <c r="W239" s="173"/>
      <c r="X239" s="173"/>
      <c r="Y239" s="173"/>
      <c r="Z239" s="173"/>
    </row>
    <row r="240" spans="1:26" ht="18.75" customHeight="1">
      <c r="A240" s="173"/>
      <c r="B240" s="173"/>
      <c r="C240" s="173"/>
      <c r="D240" s="173"/>
      <c r="E240" s="173"/>
      <c r="F240" s="173"/>
      <c r="G240" s="173"/>
      <c r="H240" s="173"/>
      <c r="I240" s="173"/>
      <c r="J240" s="173"/>
      <c r="K240" s="173"/>
      <c r="L240" s="197"/>
      <c r="M240" s="173"/>
      <c r="N240" s="173"/>
      <c r="O240" s="173"/>
      <c r="P240" s="173"/>
      <c r="Q240" s="173"/>
      <c r="R240" s="173"/>
      <c r="S240" s="173"/>
      <c r="T240" s="173"/>
      <c r="U240" s="173"/>
      <c r="V240" s="173"/>
      <c r="W240" s="173"/>
      <c r="X240" s="173"/>
      <c r="Y240" s="173"/>
      <c r="Z240" s="173"/>
    </row>
    <row r="241" spans="1:26" ht="18.75" customHeight="1">
      <c r="A241" s="173"/>
      <c r="B241" s="173"/>
      <c r="C241" s="173"/>
      <c r="D241" s="173"/>
      <c r="E241" s="173"/>
      <c r="F241" s="173"/>
      <c r="G241" s="173"/>
      <c r="H241" s="173"/>
      <c r="I241" s="173"/>
      <c r="J241" s="173"/>
      <c r="K241" s="173"/>
      <c r="L241" s="197"/>
      <c r="M241" s="173"/>
      <c r="N241" s="173"/>
      <c r="O241" s="173"/>
      <c r="P241" s="173"/>
      <c r="Q241" s="173"/>
      <c r="R241" s="173"/>
      <c r="S241" s="173"/>
      <c r="T241" s="173"/>
      <c r="U241" s="173"/>
      <c r="V241" s="173"/>
      <c r="W241" s="173"/>
      <c r="X241" s="173"/>
      <c r="Y241" s="173"/>
      <c r="Z241" s="173"/>
    </row>
    <row r="242" spans="1:26" ht="18.75" customHeight="1">
      <c r="A242" s="173"/>
      <c r="B242" s="173"/>
      <c r="C242" s="173"/>
      <c r="D242" s="173"/>
      <c r="E242" s="173"/>
      <c r="F242" s="173"/>
      <c r="G242" s="173"/>
      <c r="H242" s="173"/>
      <c r="I242" s="173"/>
      <c r="J242" s="173"/>
      <c r="K242" s="173"/>
      <c r="L242" s="197"/>
      <c r="M242" s="173"/>
      <c r="N242" s="173"/>
      <c r="O242" s="173"/>
      <c r="P242" s="173"/>
      <c r="Q242" s="173"/>
      <c r="R242" s="173"/>
      <c r="S242" s="173"/>
      <c r="T242" s="173"/>
      <c r="U242" s="173"/>
      <c r="V242" s="173"/>
      <c r="W242" s="173"/>
      <c r="X242" s="173"/>
      <c r="Y242" s="173"/>
      <c r="Z242" s="173"/>
    </row>
    <row r="243" spans="1:26" ht="18.75" customHeight="1">
      <c r="A243" s="173"/>
      <c r="B243" s="173"/>
      <c r="C243" s="173"/>
      <c r="D243" s="173"/>
      <c r="E243" s="173"/>
      <c r="F243" s="173"/>
      <c r="G243" s="173"/>
      <c r="H243" s="173"/>
      <c r="I243" s="173"/>
      <c r="J243" s="173"/>
      <c r="K243" s="173"/>
      <c r="L243" s="197"/>
      <c r="M243" s="173"/>
      <c r="N243" s="173"/>
      <c r="O243" s="173"/>
      <c r="P243" s="173"/>
      <c r="Q243" s="173"/>
      <c r="R243" s="173"/>
      <c r="S243" s="173"/>
      <c r="T243" s="173"/>
      <c r="U243" s="173"/>
      <c r="V243" s="173"/>
      <c r="W243" s="173"/>
      <c r="X243" s="173"/>
      <c r="Y243" s="173"/>
      <c r="Z243" s="173"/>
    </row>
    <row r="244" spans="1:26" ht="18.75" customHeight="1">
      <c r="A244" s="173"/>
      <c r="B244" s="173"/>
      <c r="C244" s="173"/>
      <c r="D244" s="173"/>
      <c r="E244" s="173"/>
      <c r="F244" s="173"/>
      <c r="G244" s="173"/>
      <c r="H244" s="173"/>
      <c r="I244" s="173"/>
      <c r="J244" s="173"/>
      <c r="K244" s="173"/>
      <c r="L244" s="197"/>
      <c r="M244" s="173"/>
      <c r="N244" s="173"/>
      <c r="O244" s="173"/>
      <c r="P244" s="173"/>
      <c r="Q244" s="173"/>
      <c r="R244" s="173"/>
      <c r="S244" s="173"/>
      <c r="T244" s="173"/>
      <c r="U244" s="173"/>
      <c r="V244" s="173"/>
      <c r="W244" s="173"/>
      <c r="X244" s="173"/>
      <c r="Y244" s="173"/>
      <c r="Z244" s="173"/>
    </row>
    <row r="245" spans="1:26" ht="18.75" customHeight="1">
      <c r="A245" s="173"/>
      <c r="B245" s="173"/>
      <c r="C245" s="173"/>
      <c r="D245" s="173"/>
      <c r="E245" s="173"/>
      <c r="F245" s="173"/>
      <c r="G245" s="173"/>
      <c r="H245" s="173"/>
      <c r="I245" s="173"/>
      <c r="J245" s="173"/>
      <c r="K245" s="173"/>
      <c r="L245" s="197"/>
      <c r="M245" s="173"/>
      <c r="N245" s="173"/>
      <c r="O245" s="173"/>
      <c r="P245" s="173"/>
      <c r="Q245" s="173"/>
      <c r="R245" s="173"/>
      <c r="S245" s="173"/>
      <c r="T245" s="173"/>
      <c r="U245" s="173"/>
      <c r="V245" s="173"/>
      <c r="W245" s="173"/>
      <c r="X245" s="173"/>
      <c r="Y245" s="173"/>
      <c r="Z245" s="173"/>
    </row>
    <row r="246" spans="1:26" ht="18.75" customHeight="1">
      <c r="A246" s="173"/>
      <c r="B246" s="173"/>
      <c r="C246" s="173"/>
      <c r="D246" s="173"/>
      <c r="E246" s="173"/>
      <c r="F246" s="173"/>
      <c r="G246" s="173"/>
      <c r="H246" s="173"/>
      <c r="I246" s="173"/>
      <c r="J246" s="173"/>
      <c r="K246" s="173"/>
      <c r="L246" s="197"/>
      <c r="M246" s="173"/>
      <c r="N246" s="173"/>
      <c r="O246" s="173"/>
      <c r="P246" s="173"/>
      <c r="Q246" s="173"/>
      <c r="R246" s="173"/>
      <c r="S246" s="173"/>
      <c r="T246" s="173"/>
      <c r="U246" s="173"/>
      <c r="V246" s="173"/>
      <c r="W246" s="173"/>
      <c r="X246" s="173"/>
      <c r="Y246" s="173"/>
      <c r="Z246" s="173"/>
    </row>
    <row r="247" spans="1:26" ht="18.75" customHeight="1">
      <c r="A247" s="173"/>
      <c r="B247" s="173"/>
      <c r="C247" s="173"/>
      <c r="D247" s="173"/>
      <c r="E247" s="173"/>
      <c r="F247" s="173"/>
      <c r="G247" s="173"/>
      <c r="H247" s="173"/>
      <c r="I247" s="173"/>
      <c r="J247" s="173"/>
      <c r="K247" s="173"/>
      <c r="L247" s="197"/>
      <c r="M247" s="173"/>
      <c r="N247" s="173"/>
      <c r="O247" s="173"/>
      <c r="P247" s="173"/>
      <c r="Q247" s="173"/>
      <c r="R247" s="173"/>
      <c r="S247" s="173"/>
      <c r="T247" s="173"/>
      <c r="U247" s="173"/>
      <c r="V247" s="173"/>
      <c r="W247" s="173"/>
      <c r="X247" s="173"/>
      <c r="Y247" s="173"/>
      <c r="Z247" s="173"/>
    </row>
    <row r="248" spans="1:26" ht="18.75" customHeight="1">
      <c r="A248" s="173"/>
      <c r="B248" s="173"/>
      <c r="C248" s="173"/>
      <c r="D248" s="173"/>
      <c r="E248" s="173"/>
      <c r="F248" s="173"/>
      <c r="G248" s="173"/>
      <c r="H248" s="173"/>
      <c r="I248" s="173"/>
      <c r="J248" s="173"/>
      <c r="K248" s="173"/>
      <c r="L248" s="197"/>
      <c r="M248" s="173"/>
      <c r="N248" s="173"/>
      <c r="O248" s="173"/>
      <c r="P248" s="173"/>
      <c r="Q248" s="173"/>
      <c r="R248" s="173"/>
      <c r="S248" s="173"/>
      <c r="T248" s="173"/>
      <c r="U248" s="173"/>
      <c r="V248" s="173"/>
      <c r="W248" s="173"/>
      <c r="X248" s="173"/>
      <c r="Y248" s="173"/>
      <c r="Z248" s="173"/>
    </row>
    <row r="249" spans="1:26" ht="18.75" customHeight="1">
      <c r="A249" s="173"/>
      <c r="B249" s="173"/>
      <c r="C249" s="173"/>
      <c r="D249" s="173"/>
      <c r="E249" s="173"/>
      <c r="F249" s="173"/>
      <c r="G249" s="173"/>
      <c r="H249" s="173"/>
      <c r="I249" s="173"/>
      <c r="J249" s="173"/>
      <c r="K249" s="173"/>
      <c r="L249" s="197"/>
      <c r="M249" s="173"/>
      <c r="N249" s="173"/>
      <c r="O249" s="173"/>
      <c r="P249" s="173"/>
      <c r="Q249" s="173"/>
      <c r="R249" s="173"/>
      <c r="S249" s="173"/>
      <c r="T249" s="173"/>
      <c r="U249" s="173"/>
      <c r="V249" s="173"/>
      <c r="W249" s="173"/>
      <c r="X249" s="173"/>
      <c r="Y249" s="173"/>
      <c r="Z249" s="173"/>
    </row>
    <row r="250" spans="1:26" ht="18.75" customHeight="1">
      <c r="A250" s="173"/>
      <c r="B250" s="173"/>
      <c r="C250" s="173"/>
      <c r="D250" s="173"/>
      <c r="E250" s="173"/>
      <c r="F250" s="173"/>
      <c r="G250" s="173"/>
      <c r="H250" s="173"/>
      <c r="I250" s="173"/>
      <c r="J250" s="173"/>
      <c r="K250" s="173"/>
      <c r="L250" s="197"/>
      <c r="M250" s="173"/>
      <c r="N250" s="173"/>
      <c r="O250" s="173"/>
      <c r="P250" s="173"/>
      <c r="Q250" s="173"/>
      <c r="R250" s="173"/>
      <c r="S250" s="173"/>
      <c r="T250" s="173"/>
      <c r="U250" s="173"/>
      <c r="V250" s="173"/>
      <c r="W250" s="173"/>
      <c r="X250" s="173"/>
      <c r="Y250" s="173"/>
      <c r="Z250" s="173"/>
    </row>
    <row r="251" spans="1:26" ht="18.75" customHeight="1">
      <c r="A251" s="173"/>
      <c r="B251" s="173"/>
      <c r="C251" s="173"/>
      <c r="D251" s="173"/>
      <c r="E251" s="173"/>
      <c r="F251" s="173"/>
      <c r="G251" s="173"/>
      <c r="H251" s="173"/>
      <c r="I251" s="173"/>
      <c r="J251" s="173"/>
      <c r="K251" s="173"/>
      <c r="L251" s="197"/>
      <c r="M251" s="173"/>
      <c r="N251" s="173"/>
      <c r="O251" s="173"/>
      <c r="P251" s="173"/>
      <c r="Q251" s="173"/>
      <c r="R251" s="173"/>
      <c r="S251" s="173"/>
      <c r="T251" s="173"/>
      <c r="U251" s="173"/>
      <c r="V251" s="173"/>
      <c r="W251" s="173"/>
      <c r="X251" s="173"/>
      <c r="Y251" s="173"/>
      <c r="Z251" s="173"/>
    </row>
    <row r="252" spans="1:26" ht="18.75" customHeight="1">
      <c r="A252" s="173"/>
      <c r="B252" s="173"/>
      <c r="C252" s="173"/>
      <c r="D252" s="173"/>
      <c r="E252" s="173"/>
      <c r="F252" s="173"/>
      <c r="G252" s="173"/>
      <c r="H252" s="173"/>
      <c r="I252" s="173"/>
      <c r="J252" s="173"/>
      <c r="K252" s="173"/>
      <c r="L252" s="197"/>
      <c r="M252" s="173"/>
      <c r="N252" s="173"/>
      <c r="O252" s="173"/>
      <c r="P252" s="173"/>
      <c r="Q252" s="173"/>
      <c r="R252" s="173"/>
      <c r="S252" s="173"/>
      <c r="T252" s="173"/>
      <c r="U252" s="173"/>
      <c r="V252" s="173"/>
      <c r="W252" s="173"/>
      <c r="X252" s="173"/>
      <c r="Y252" s="173"/>
      <c r="Z252" s="173"/>
    </row>
    <row r="253" spans="1:26" ht="18.75" customHeight="1">
      <c r="A253" s="173"/>
      <c r="B253" s="173"/>
      <c r="C253" s="173"/>
      <c r="D253" s="173"/>
      <c r="E253" s="173"/>
      <c r="F253" s="173"/>
      <c r="G253" s="173"/>
      <c r="H253" s="173"/>
      <c r="I253" s="173"/>
      <c r="J253" s="173"/>
      <c r="K253" s="173"/>
      <c r="L253" s="197"/>
      <c r="M253" s="173"/>
      <c r="N253" s="173"/>
      <c r="O253" s="173"/>
      <c r="P253" s="173"/>
      <c r="Q253" s="173"/>
      <c r="R253" s="173"/>
      <c r="S253" s="173"/>
      <c r="T253" s="173"/>
      <c r="U253" s="173"/>
      <c r="V253" s="173"/>
      <c r="W253" s="173"/>
      <c r="X253" s="173"/>
      <c r="Y253" s="173"/>
      <c r="Z253" s="173"/>
    </row>
    <row r="254" spans="1:26" ht="18.75" customHeight="1">
      <c r="A254" s="173"/>
      <c r="B254" s="173"/>
      <c r="C254" s="173"/>
      <c r="D254" s="173"/>
      <c r="E254" s="173"/>
      <c r="F254" s="173"/>
      <c r="G254" s="173"/>
      <c r="H254" s="173"/>
      <c r="I254" s="173"/>
      <c r="J254" s="173"/>
      <c r="K254" s="173"/>
      <c r="L254" s="197"/>
      <c r="M254" s="173"/>
      <c r="N254" s="173"/>
      <c r="O254" s="173"/>
      <c r="P254" s="173"/>
      <c r="Q254" s="173"/>
      <c r="R254" s="173"/>
      <c r="S254" s="173"/>
      <c r="T254" s="173"/>
      <c r="U254" s="173"/>
      <c r="V254" s="173"/>
      <c r="W254" s="173"/>
      <c r="X254" s="173"/>
      <c r="Y254" s="173"/>
      <c r="Z254" s="173"/>
    </row>
    <row r="255" spans="1:26" ht="18.75" customHeight="1">
      <c r="A255" s="173"/>
      <c r="B255" s="173"/>
      <c r="C255" s="173"/>
      <c r="D255" s="173"/>
      <c r="E255" s="173"/>
      <c r="F255" s="173"/>
      <c r="G255" s="173"/>
      <c r="H255" s="173"/>
      <c r="I255" s="173"/>
      <c r="J255" s="173"/>
      <c r="K255" s="173"/>
      <c r="L255" s="197"/>
      <c r="M255" s="173"/>
      <c r="N255" s="173"/>
      <c r="O255" s="173"/>
      <c r="P255" s="173"/>
      <c r="Q255" s="173"/>
      <c r="R255" s="173"/>
      <c r="S255" s="173"/>
      <c r="T255" s="173"/>
      <c r="U255" s="173"/>
      <c r="V255" s="173"/>
      <c r="W255" s="173"/>
      <c r="X255" s="173"/>
      <c r="Y255" s="173"/>
      <c r="Z255" s="173"/>
    </row>
    <row r="256" spans="1:26" ht="18.75" customHeight="1">
      <c r="A256" s="173"/>
      <c r="B256" s="173"/>
      <c r="C256" s="173"/>
      <c r="D256" s="173"/>
      <c r="E256" s="173"/>
      <c r="F256" s="173"/>
      <c r="G256" s="173"/>
      <c r="H256" s="173"/>
      <c r="I256" s="173"/>
      <c r="J256" s="173"/>
      <c r="K256" s="173"/>
      <c r="L256" s="197"/>
      <c r="M256" s="173"/>
      <c r="N256" s="173"/>
      <c r="O256" s="173"/>
      <c r="P256" s="173"/>
      <c r="Q256" s="173"/>
      <c r="R256" s="173"/>
      <c r="S256" s="173"/>
      <c r="T256" s="173"/>
      <c r="U256" s="173"/>
      <c r="V256" s="173"/>
      <c r="W256" s="173"/>
      <c r="X256" s="173"/>
      <c r="Y256" s="173"/>
      <c r="Z256" s="173"/>
    </row>
    <row r="257" spans="1:26" ht="18.75" customHeight="1">
      <c r="A257" s="173"/>
      <c r="B257" s="173"/>
      <c r="C257" s="173"/>
      <c r="D257" s="173"/>
      <c r="E257" s="173"/>
      <c r="F257" s="173"/>
      <c r="G257" s="173"/>
      <c r="H257" s="173"/>
      <c r="I257" s="173"/>
      <c r="J257" s="173"/>
      <c r="K257" s="173"/>
      <c r="L257" s="197"/>
      <c r="M257" s="173"/>
      <c r="N257" s="173"/>
      <c r="O257" s="173"/>
      <c r="P257" s="173"/>
      <c r="Q257" s="173"/>
      <c r="R257" s="173"/>
      <c r="S257" s="173"/>
      <c r="T257" s="173"/>
      <c r="U257" s="173"/>
      <c r="V257" s="173"/>
      <c r="W257" s="173"/>
      <c r="X257" s="173"/>
      <c r="Y257" s="173"/>
      <c r="Z257" s="173"/>
    </row>
    <row r="258" spans="1:26" ht="18.75" customHeight="1">
      <c r="A258" s="173"/>
      <c r="B258" s="173"/>
      <c r="C258" s="173"/>
      <c r="D258" s="173"/>
      <c r="E258" s="173"/>
      <c r="F258" s="173"/>
      <c r="G258" s="173"/>
      <c r="H258" s="173"/>
      <c r="I258" s="173"/>
      <c r="J258" s="173"/>
      <c r="K258" s="173"/>
      <c r="L258" s="197"/>
      <c r="M258" s="173"/>
      <c r="N258" s="173"/>
      <c r="O258" s="173"/>
      <c r="P258" s="173"/>
      <c r="Q258" s="173"/>
      <c r="R258" s="173"/>
      <c r="S258" s="173"/>
      <c r="T258" s="173"/>
      <c r="U258" s="173"/>
      <c r="V258" s="173"/>
      <c r="W258" s="173"/>
      <c r="X258" s="173"/>
      <c r="Y258" s="173"/>
      <c r="Z258" s="173"/>
    </row>
    <row r="259" spans="1:26" ht="18.75" customHeight="1">
      <c r="A259" s="173"/>
      <c r="B259" s="173"/>
      <c r="C259" s="173"/>
      <c r="D259" s="173"/>
      <c r="E259" s="173"/>
      <c r="F259" s="173"/>
      <c r="G259" s="173"/>
      <c r="H259" s="173"/>
      <c r="I259" s="173"/>
      <c r="J259" s="173"/>
      <c r="K259" s="173"/>
      <c r="L259" s="197"/>
      <c r="M259" s="173"/>
      <c r="N259" s="173"/>
      <c r="O259" s="173"/>
      <c r="P259" s="173"/>
      <c r="Q259" s="173"/>
      <c r="R259" s="173"/>
      <c r="S259" s="173"/>
      <c r="T259" s="173"/>
      <c r="U259" s="173"/>
      <c r="V259" s="173"/>
      <c r="W259" s="173"/>
      <c r="X259" s="173"/>
      <c r="Y259" s="173"/>
      <c r="Z259" s="173"/>
    </row>
    <row r="260" spans="1:26" ht="18.75" customHeight="1">
      <c r="A260" s="173"/>
      <c r="B260" s="173"/>
      <c r="C260" s="173"/>
      <c r="D260" s="173"/>
      <c r="E260" s="173"/>
      <c r="F260" s="173"/>
      <c r="G260" s="173"/>
      <c r="H260" s="173"/>
      <c r="I260" s="173"/>
      <c r="J260" s="173"/>
      <c r="K260" s="173"/>
      <c r="L260" s="197"/>
      <c r="M260" s="173"/>
      <c r="N260" s="173"/>
      <c r="O260" s="173"/>
      <c r="P260" s="173"/>
      <c r="Q260" s="173"/>
      <c r="R260" s="173"/>
      <c r="S260" s="173"/>
      <c r="T260" s="173"/>
      <c r="U260" s="173"/>
      <c r="V260" s="173"/>
      <c r="W260" s="173"/>
      <c r="X260" s="173"/>
      <c r="Y260" s="173"/>
      <c r="Z260" s="173"/>
    </row>
    <row r="261" spans="1:26" ht="18.75" customHeight="1">
      <c r="A261" s="173"/>
      <c r="B261" s="173"/>
      <c r="C261" s="173"/>
      <c r="D261" s="173"/>
      <c r="E261" s="173"/>
      <c r="F261" s="173"/>
      <c r="G261" s="173"/>
      <c r="H261" s="173"/>
      <c r="I261" s="173"/>
      <c r="J261" s="173"/>
      <c r="K261" s="173"/>
      <c r="L261" s="197"/>
      <c r="M261" s="173"/>
      <c r="N261" s="173"/>
      <c r="O261" s="173"/>
      <c r="P261" s="173"/>
      <c r="Q261" s="173"/>
      <c r="R261" s="173"/>
      <c r="S261" s="173"/>
      <c r="T261" s="173"/>
      <c r="U261" s="173"/>
      <c r="V261" s="173"/>
      <c r="W261" s="173"/>
      <c r="X261" s="173"/>
      <c r="Y261" s="173"/>
      <c r="Z261" s="173"/>
    </row>
    <row r="262" spans="1:26" ht="18.75" customHeight="1">
      <c r="A262" s="173"/>
      <c r="B262" s="173"/>
      <c r="C262" s="173"/>
      <c r="D262" s="173"/>
      <c r="E262" s="173"/>
      <c r="F262" s="173"/>
      <c r="G262" s="173"/>
      <c r="H262" s="173"/>
      <c r="I262" s="173"/>
      <c r="J262" s="173"/>
      <c r="K262" s="173"/>
      <c r="L262" s="197"/>
      <c r="M262" s="173"/>
      <c r="N262" s="173"/>
      <c r="O262" s="173"/>
      <c r="P262" s="173"/>
      <c r="Q262" s="173"/>
      <c r="R262" s="173"/>
      <c r="S262" s="173"/>
      <c r="T262" s="173"/>
      <c r="U262" s="173"/>
      <c r="V262" s="173"/>
      <c r="W262" s="173"/>
      <c r="X262" s="173"/>
      <c r="Y262" s="173"/>
      <c r="Z262" s="173"/>
    </row>
    <row r="263" spans="1:26" ht="18.75" customHeight="1">
      <c r="A263" s="173"/>
      <c r="B263" s="173"/>
      <c r="C263" s="173"/>
      <c r="D263" s="173"/>
      <c r="E263" s="173"/>
      <c r="F263" s="173"/>
      <c r="G263" s="173"/>
      <c r="H263" s="173"/>
      <c r="I263" s="173"/>
      <c r="J263" s="173"/>
      <c r="K263" s="173"/>
      <c r="L263" s="197"/>
      <c r="M263" s="173"/>
      <c r="N263" s="173"/>
      <c r="O263" s="173"/>
      <c r="P263" s="173"/>
      <c r="Q263" s="173"/>
      <c r="R263" s="173"/>
      <c r="S263" s="173"/>
      <c r="T263" s="173"/>
      <c r="U263" s="173"/>
      <c r="V263" s="173"/>
      <c r="W263" s="173"/>
      <c r="X263" s="173"/>
      <c r="Y263" s="173"/>
      <c r="Z263" s="173"/>
    </row>
    <row r="264" spans="1:26" ht="18.75" customHeight="1">
      <c r="A264" s="173"/>
      <c r="B264" s="173"/>
      <c r="C264" s="173"/>
      <c r="D264" s="173"/>
      <c r="E264" s="173"/>
      <c r="F264" s="173"/>
      <c r="G264" s="173"/>
      <c r="H264" s="173"/>
      <c r="I264" s="173"/>
      <c r="J264" s="173"/>
      <c r="K264" s="173"/>
      <c r="L264" s="197"/>
      <c r="M264" s="173"/>
      <c r="N264" s="173"/>
      <c r="O264" s="173"/>
      <c r="P264" s="173"/>
      <c r="Q264" s="173"/>
      <c r="R264" s="173"/>
      <c r="S264" s="173"/>
      <c r="T264" s="173"/>
      <c r="U264" s="173"/>
      <c r="V264" s="173"/>
      <c r="W264" s="173"/>
      <c r="X264" s="173"/>
      <c r="Y264" s="173"/>
      <c r="Z264" s="173"/>
    </row>
    <row r="265" spans="1:26" ht="18.75" customHeight="1">
      <c r="A265" s="173"/>
      <c r="B265" s="173"/>
      <c r="C265" s="173"/>
      <c r="D265" s="173"/>
      <c r="E265" s="173"/>
      <c r="F265" s="173"/>
      <c r="G265" s="173"/>
      <c r="H265" s="173"/>
      <c r="I265" s="173"/>
      <c r="J265" s="173"/>
      <c r="K265" s="173"/>
      <c r="L265" s="197"/>
      <c r="M265" s="173"/>
      <c r="N265" s="173"/>
      <c r="O265" s="173"/>
      <c r="P265" s="173"/>
      <c r="Q265" s="173"/>
      <c r="R265" s="173"/>
      <c r="S265" s="173"/>
      <c r="T265" s="173"/>
      <c r="U265" s="173"/>
      <c r="V265" s="173"/>
      <c r="W265" s="173"/>
      <c r="X265" s="173"/>
      <c r="Y265" s="173"/>
      <c r="Z265" s="173"/>
    </row>
    <row r="266" spans="1:26" ht="18.75" customHeight="1">
      <c r="A266" s="173"/>
      <c r="B266" s="173"/>
      <c r="C266" s="173"/>
      <c r="D266" s="173"/>
      <c r="E266" s="173"/>
      <c r="F266" s="173"/>
      <c r="G266" s="173"/>
      <c r="H266" s="173"/>
      <c r="I266" s="173"/>
      <c r="J266" s="173"/>
      <c r="K266" s="173"/>
      <c r="L266" s="197"/>
      <c r="M266" s="173"/>
      <c r="N266" s="173"/>
      <c r="O266" s="173"/>
      <c r="P266" s="173"/>
      <c r="Q266" s="173"/>
      <c r="R266" s="173"/>
      <c r="S266" s="173"/>
      <c r="T266" s="173"/>
      <c r="U266" s="173"/>
      <c r="V266" s="173"/>
      <c r="W266" s="173"/>
      <c r="X266" s="173"/>
      <c r="Y266" s="173"/>
      <c r="Z266" s="173"/>
    </row>
    <row r="267" spans="1:26" ht="18.75" customHeight="1">
      <c r="A267" s="173"/>
      <c r="B267" s="173"/>
      <c r="C267" s="173"/>
      <c r="D267" s="173"/>
      <c r="E267" s="173"/>
      <c r="F267" s="173"/>
      <c r="G267" s="173"/>
      <c r="H267" s="173"/>
      <c r="I267" s="173"/>
      <c r="J267" s="173"/>
      <c r="K267" s="173"/>
      <c r="L267" s="197"/>
      <c r="M267" s="173"/>
      <c r="N267" s="173"/>
      <c r="O267" s="173"/>
      <c r="P267" s="173"/>
      <c r="Q267" s="173"/>
      <c r="R267" s="173"/>
      <c r="S267" s="173"/>
      <c r="T267" s="173"/>
      <c r="U267" s="173"/>
      <c r="V267" s="173"/>
      <c r="W267" s="173"/>
      <c r="X267" s="173"/>
      <c r="Y267" s="173"/>
      <c r="Z267" s="173"/>
    </row>
    <row r="268" spans="1:26" ht="18.75" customHeight="1">
      <c r="A268" s="173"/>
      <c r="B268" s="173"/>
      <c r="C268" s="173"/>
      <c r="D268" s="173"/>
      <c r="E268" s="173"/>
      <c r="F268" s="173"/>
      <c r="G268" s="173"/>
      <c r="H268" s="173"/>
      <c r="I268" s="173"/>
      <c r="J268" s="173"/>
      <c r="K268" s="173"/>
      <c r="L268" s="197"/>
      <c r="M268" s="173"/>
      <c r="N268" s="173"/>
      <c r="O268" s="173"/>
      <c r="P268" s="173"/>
      <c r="Q268" s="173"/>
      <c r="R268" s="173"/>
      <c r="S268" s="173"/>
      <c r="T268" s="173"/>
      <c r="U268" s="173"/>
      <c r="V268" s="173"/>
      <c r="W268" s="173"/>
      <c r="X268" s="173"/>
      <c r="Y268" s="173"/>
      <c r="Z268" s="173"/>
    </row>
    <row r="269" spans="1:26" ht="18.75" customHeight="1">
      <c r="A269" s="173"/>
      <c r="B269" s="173"/>
      <c r="C269" s="173"/>
      <c r="D269" s="173"/>
      <c r="E269" s="173"/>
      <c r="F269" s="173"/>
      <c r="G269" s="173"/>
      <c r="H269" s="173"/>
      <c r="I269" s="173"/>
      <c r="J269" s="173"/>
      <c r="K269" s="173"/>
      <c r="L269" s="197"/>
      <c r="M269" s="173"/>
      <c r="N269" s="173"/>
      <c r="O269" s="173"/>
      <c r="P269" s="173"/>
      <c r="Q269" s="173"/>
      <c r="R269" s="173"/>
      <c r="S269" s="173"/>
      <c r="T269" s="173"/>
      <c r="U269" s="173"/>
      <c r="V269" s="173"/>
      <c r="W269" s="173"/>
      <c r="X269" s="173"/>
      <c r="Y269" s="173"/>
      <c r="Z269" s="173"/>
    </row>
    <row r="270" spans="1:26" ht="18.75" customHeight="1">
      <c r="A270" s="173"/>
      <c r="B270" s="173"/>
      <c r="C270" s="173"/>
      <c r="D270" s="173"/>
      <c r="E270" s="173"/>
      <c r="F270" s="173"/>
      <c r="G270" s="173"/>
      <c r="H270" s="173"/>
      <c r="I270" s="173"/>
      <c r="J270" s="173"/>
      <c r="K270" s="173"/>
      <c r="L270" s="197"/>
      <c r="M270" s="173"/>
      <c r="N270" s="173"/>
      <c r="O270" s="173"/>
      <c r="P270" s="173"/>
      <c r="Q270" s="173"/>
      <c r="R270" s="173"/>
      <c r="S270" s="173"/>
      <c r="T270" s="173"/>
      <c r="U270" s="173"/>
      <c r="V270" s="173"/>
      <c r="W270" s="173"/>
      <c r="X270" s="173"/>
      <c r="Y270" s="173"/>
      <c r="Z270" s="173"/>
    </row>
    <row r="271" spans="1:26" ht="18.75" customHeight="1">
      <c r="A271" s="173"/>
      <c r="B271" s="173"/>
      <c r="C271" s="173"/>
      <c r="D271" s="173"/>
      <c r="E271" s="173"/>
      <c r="F271" s="173"/>
      <c r="G271" s="173"/>
      <c r="H271" s="173"/>
      <c r="I271" s="173"/>
      <c r="J271" s="173"/>
      <c r="K271" s="173"/>
      <c r="L271" s="197"/>
      <c r="M271" s="173"/>
      <c r="N271" s="173"/>
      <c r="O271" s="173"/>
      <c r="P271" s="173"/>
      <c r="Q271" s="173"/>
      <c r="R271" s="173"/>
      <c r="S271" s="173"/>
      <c r="T271" s="173"/>
      <c r="U271" s="173"/>
      <c r="V271" s="173"/>
      <c r="W271" s="173"/>
      <c r="X271" s="173"/>
      <c r="Y271" s="173"/>
      <c r="Z271" s="173"/>
    </row>
    <row r="272" spans="1:26" ht="18.75" customHeight="1">
      <c r="A272" s="173"/>
      <c r="B272" s="173"/>
      <c r="C272" s="173"/>
      <c r="D272" s="173"/>
      <c r="E272" s="173"/>
      <c r="F272" s="173"/>
      <c r="G272" s="173"/>
      <c r="H272" s="173"/>
      <c r="I272" s="173"/>
      <c r="J272" s="173"/>
      <c r="K272" s="173"/>
      <c r="L272" s="197"/>
      <c r="M272" s="173"/>
      <c r="N272" s="173"/>
      <c r="O272" s="173"/>
      <c r="P272" s="173"/>
      <c r="Q272" s="173"/>
      <c r="R272" s="173"/>
      <c r="S272" s="173"/>
      <c r="T272" s="173"/>
      <c r="U272" s="173"/>
      <c r="V272" s="173"/>
      <c r="W272" s="173"/>
      <c r="X272" s="173"/>
      <c r="Y272" s="173"/>
      <c r="Z272" s="173"/>
    </row>
    <row r="273" spans="1:26" ht="18.75" customHeight="1">
      <c r="A273" s="173"/>
      <c r="B273" s="173"/>
      <c r="C273" s="173"/>
      <c r="D273" s="173"/>
      <c r="E273" s="173"/>
      <c r="F273" s="173"/>
      <c r="G273" s="173"/>
      <c r="H273" s="173"/>
      <c r="I273" s="173"/>
      <c r="J273" s="173"/>
      <c r="K273" s="173"/>
      <c r="L273" s="197"/>
      <c r="M273" s="173"/>
      <c r="N273" s="173"/>
      <c r="O273" s="173"/>
      <c r="P273" s="173"/>
      <c r="Q273" s="173"/>
      <c r="R273" s="173"/>
      <c r="S273" s="173"/>
      <c r="T273" s="173"/>
      <c r="U273" s="173"/>
      <c r="V273" s="173"/>
      <c r="W273" s="173"/>
      <c r="X273" s="173"/>
      <c r="Y273" s="173"/>
      <c r="Z273" s="173"/>
    </row>
    <row r="274" spans="1:26" ht="18.75" customHeight="1">
      <c r="A274" s="173"/>
      <c r="B274" s="173"/>
      <c r="C274" s="173"/>
      <c r="D274" s="173"/>
      <c r="E274" s="173"/>
      <c r="F274" s="173"/>
      <c r="G274" s="173"/>
      <c r="H274" s="173"/>
      <c r="I274" s="173"/>
      <c r="J274" s="173"/>
      <c r="K274" s="173"/>
      <c r="L274" s="197"/>
      <c r="M274" s="173"/>
      <c r="N274" s="173"/>
      <c r="O274" s="173"/>
      <c r="P274" s="173"/>
      <c r="Q274" s="173"/>
      <c r="R274" s="173"/>
      <c r="S274" s="173"/>
      <c r="T274" s="173"/>
      <c r="U274" s="173"/>
      <c r="V274" s="173"/>
      <c r="W274" s="173"/>
      <c r="X274" s="173"/>
      <c r="Y274" s="173"/>
      <c r="Z274" s="173"/>
    </row>
    <row r="275" spans="1:26" ht="18.75" customHeight="1">
      <c r="A275" s="173"/>
      <c r="B275" s="173"/>
      <c r="C275" s="173"/>
      <c r="D275" s="173"/>
      <c r="E275" s="173"/>
      <c r="F275" s="173"/>
      <c r="G275" s="173"/>
      <c r="H275" s="173"/>
      <c r="I275" s="173"/>
      <c r="J275" s="173"/>
      <c r="K275" s="173"/>
      <c r="L275" s="197"/>
      <c r="M275" s="173"/>
      <c r="N275" s="173"/>
      <c r="O275" s="173"/>
      <c r="P275" s="173"/>
      <c r="Q275" s="173"/>
      <c r="R275" s="173"/>
      <c r="S275" s="173"/>
      <c r="T275" s="173"/>
      <c r="U275" s="173"/>
      <c r="V275" s="173"/>
      <c r="W275" s="173"/>
      <c r="X275" s="173"/>
      <c r="Y275" s="173"/>
      <c r="Z275" s="173"/>
    </row>
    <row r="276" spans="1:26" ht="18.75" customHeight="1">
      <c r="A276" s="173"/>
      <c r="B276" s="173"/>
      <c r="C276" s="173"/>
      <c r="D276" s="173"/>
      <c r="E276" s="173"/>
      <c r="F276" s="173"/>
      <c r="G276" s="173"/>
      <c r="H276" s="173"/>
      <c r="I276" s="173"/>
      <c r="J276" s="173"/>
      <c r="K276" s="173"/>
      <c r="L276" s="197"/>
      <c r="M276" s="173"/>
      <c r="N276" s="173"/>
      <c r="O276" s="173"/>
      <c r="P276" s="173"/>
      <c r="Q276" s="173"/>
      <c r="R276" s="173"/>
      <c r="S276" s="173"/>
      <c r="T276" s="173"/>
      <c r="U276" s="173"/>
      <c r="V276" s="173"/>
      <c r="W276" s="173"/>
      <c r="X276" s="173"/>
      <c r="Y276" s="173"/>
      <c r="Z276" s="173"/>
    </row>
    <row r="277" spans="1:26" ht="18.75" customHeight="1">
      <c r="A277" s="173"/>
      <c r="B277" s="173"/>
      <c r="C277" s="173"/>
      <c r="D277" s="173"/>
      <c r="E277" s="173"/>
      <c r="F277" s="173"/>
      <c r="G277" s="173"/>
      <c r="H277" s="173"/>
      <c r="I277" s="173"/>
      <c r="J277" s="173"/>
      <c r="K277" s="173"/>
      <c r="L277" s="197"/>
      <c r="M277" s="173"/>
      <c r="N277" s="173"/>
      <c r="O277" s="173"/>
      <c r="P277" s="173"/>
      <c r="Q277" s="173"/>
      <c r="R277" s="173"/>
      <c r="S277" s="173"/>
      <c r="T277" s="173"/>
      <c r="U277" s="173"/>
      <c r="V277" s="173"/>
      <c r="W277" s="173"/>
      <c r="X277" s="173"/>
      <c r="Y277" s="173"/>
      <c r="Z277" s="173"/>
    </row>
    <row r="278" spans="1:26" ht="18.75" customHeight="1">
      <c r="A278" s="173"/>
      <c r="B278" s="173"/>
      <c r="C278" s="173"/>
      <c r="D278" s="173"/>
      <c r="E278" s="173"/>
      <c r="F278" s="173"/>
      <c r="G278" s="173"/>
      <c r="H278" s="173"/>
      <c r="I278" s="173"/>
      <c r="J278" s="173"/>
      <c r="K278" s="173"/>
      <c r="L278" s="197"/>
      <c r="M278" s="173"/>
      <c r="N278" s="173"/>
      <c r="O278" s="173"/>
      <c r="P278" s="173"/>
      <c r="Q278" s="173"/>
      <c r="R278" s="173"/>
      <c r="S278" s="173"/>
      <c r="T278" s="173"/>
      <c r="U278" s="173"/>
      <c r="V278" s="173"/>
      <c r="W278" s="173"/>
      <c r="X278" s="173"/>
      <c r="Y278" s="173"/>
      <c r="Z278" s="173"/>
    </row>
    <row r="279" spans="1:26" ht="18.75" customHeight="1">
      <c r="A279" s="173"/>
      <c r="B279" s="173"/>
      <c r="C279" s="173"/>
      <c r="D279" s="173"/>
      <c r="E279" s="173"/>
      <c r="F279" s="173"/>
      <c r="G279" s="173"/>
      <c r="H279" s="173"/>
      <c r="I279" s="173"/>
      <c r="J279" s="173"/>
      <c r="K279" s="173"/>
      <c r="L279" s="197"/>
      <c r="M279" s="173"/>
      <c r="N279" s="173"/>
      <c r="O279" s="173"/>
      <c r="P279" s="173"/>
      <c r="Q279" s="173"/>
      <c r="R279" s="173"/>
      <c r="S279" s="173"/>
      <c r="T279" s="173"/>
      <c r="U279" s="173"/>
      <c r="V279" s="173"/>
      <c r="W279" s="173"/>
      <c r="X279" s="173"/>
      <c r="Y279" s="173"/>
      <c r="Z279" s="173"/>
    </row>
    <row r="280" spans="1:26" ht="18.75" customHeight="1">
      <c r="A280" s="173"/>
      <c r="B280" s="173"/>
      <c r="C280" s="173"/>
      <c r="D280" s="173"/>
      <c r="E280" s="173"/>
      <c r="F280" s="173"/>
      <c r="G280" s="173"/>
      <c r="H280" s="173"/>
      <c r="I280" s="173"/>
      <c r="J280" s="173"/>
      <c r="K280" s="173"/>
      <c r="L280" s="197"/>
      <c r="M280" s="173"/>
      <c r="N280" s="173"/>
      <c r="O280" s="173"/>
      <c r="P280" s="173"/>
      <c r="Q280" s="173"/>
      <c r="R280" s="173"/>
      <c r="S280" s="173"/>
      <c r="T280" s="173"/>
      <c r="U280" s="173"/>
      <c r="V280" s="173"/>
      <c r="W280" s="173"/>
      <c r="X280" s="173"/>
      <c r="Y280" s="173"/>
      <c r="Z280" s="173"/>
    </row>
    <row r="281" spans="1:26" ht="18.75" customHeight="1">
      <c r="A281" s="173"/>
      <c r="B281" s="173"/>
      <c r="C281" s="173"/>
      <c r="D281" s="173"/>
      <c r="E281" s="173"/>
      <c r="F281" s="173"/>
      <c r="G281" s="173"/>
      <c r="H281" s="173"/>
      <c r="I281" s="173"/>
      <c r="J281" s="173"/>
      <c r="K281" s="173"/>
      <c r="L281" s="197"/>
      <c r="M281" s="173"/>
      <c r="N281" s="173"/>
      <c r="O281" s="173"/>
      <c r="P281" s="173"/>
      <c r="Q281" s="173"/>
      <c r="R281" s="173"/>
      <c r="S281" s="173"/>
      <c r="T281" s="173"/>
      <c r="U281" s="173"/>
      <c r="V281" s="173"/>
      <c r="W281" s="173"/>
      <c r="X281" s="173"/>
      <c r="Y281" s="173"/>
      <c r="Z281" s="173"/>
    </row>
    <row r="282" spans="1:26" ht="18.75" customHeight="1">
      <c r="A282" s="173"/>
      <c r="B282" s="173"/>
      <c r="C282" s="173"/>
      <c r="D282" s="173"/>
      <c r="E282" s="173"/>
      <c r="F282" s="173"/>
      <c r="G282" s="173"/>
      <c r="H282" s="173"/>
      <c r="I282" s="173"/>
      <c r="J282" s="173"/>
      <c r="K282" s="173"/>
      <c r="L282" s="197"/>
      <c r="M282" s="173"/>
      <c r="N282" s="173"/>
      <c r="O282" s="173"/>
      <c r="P282" s="173"/>
      <c r="Q282" s="173"/>
      <c r="R282" s="173"/>
      <c r="S282" s="173"/>
      <c r="T282" s="173"/>
      <c r="U282" s="173"/>
      <c r="V282" s="173"/>
      <c r="W282" s="173"/>
      <c r="X282" s="173"/>
      <c r="Y282" s="173"/>
      <c r="Z282" s="173"/>
    </row>
    <row r="283" spans="1:26" ht="18.75" customHeight="1">
      <c r="A283" s="173"/>
      <c r="B283" s="173"/>
      <c r="C283" s="173"/>
      <c r="D283" s="173"/>
      <c r="E283" s="173"/>
      <c r="F283" s="173"/>
      <c r="G283" s="173"/>
      <c r="H283" s="173"/>
      <c r="I283" s="173"/>
      <c r="J283" s="173"/>
      <c r="K283" s="173"/>
      <c r="L283" s="197"/>
      <c r="M283" s="173"/>
      <c r="N283" s="173"/>
      <c r="O283" s="173"/>
      <c r="P283" s="173"/>
      <c r="Q283" s="173"/>
      <c r="R283" s="173"/>
      <c r="S283" s="173"/>
      <c r="T283" s="173"/>
      <c r="U283" s="173"/>
      <c r="V283" s="173"/>
      <c r="W283" s="173"/>
      <c r="X283" s="173"/>
      <c r="Y283" s="173"/>
      <c r="Z283" s="173"/>
    </row>
    <row r="284" spans="1:26" ht="18.75" customHeight="1">
      <c r="A284" s="173"/>
      <c r="B284" s="173"/>
      <c r="C284" s="173"/>
      <c r="D284" s="173"/>
      <c r="E284" s="173"/>
      <c r="F284" s="173"/>
      <c r="G284" s="173"/>
      <c r="H284" s="173"/>
      <c r="I284" s="173"/>
      <c r="J284" s="173"/>
      <c r="K284" s="173"/>
      <c r="L284" s="197"/>
      <c r="M284" s="173"/>
      <c r="N284" s="173"/>
      <c r="O284" s="173"/>
      <c r="P284" s="173"/>
      <c r="Q284" s="173"/>
      <c r="R284" s="173"/>
      <c r="S284" s="173"/>
      <c r="T284" s="173"/>
      <c r="U284" s="173"/>
      <c r="V284" s="173"/>
      <c r="W284" s="173"/>
      <c r="X284" s="173"/>
      <c r="Y284" s="173"/>
      <c r="Z284" s="173"/>
    </row>
    <row r="285" spans="1:26" ht="18.75" customHeight="1">
      <c r="A285" s="173"/>
      <c r="B285" s="173"/>
      <c r="C285" s="173"/>
      <c r="D285" s="173"/>
      <c r="E285" s="173"/>
      <c r="F285" s="173"/>
      <c r="G285" s="173"/>
      <c r="H285" s="173"/>
      <c r="I285" s="173"/>
      <c r="J285" s="173"/>
      <c r="K285" s="173"/>
      <c r="L285" s="197"/>
      <c r="M285" s="173"/>
      <c r="N285" s="173"/>
      <c r="O285" s="173"/>
      <c r="P285" s="173"/>
      <c r="Q285" s="173"/>
      <c r="R285" s="173"/>
      <c r="S285" s="173"/>
      <c r="T285" s="173"/>
      <c r="U285" s="173"/>
      <c r="V285" s="173"/>
      <c r="W285" s="173"/>
      <c r="X285" s="173"/>
      <c r="Y285" s="173"/>
      <c r="Z285" s="173"/>
    </row>
    <row r="286" spans="1:26" ht="18.75" customHeight="1">
      <c r="A286" s="173"/>
      <c r="B286" s="173"/>
      <c r="C286" s="173"/>
      <c r="D286" s="173"/>
      <c r="E286" s="173"/>
      <c r="F286" s="173"/>
      <c r="G286" s="173"/>
      <c r="H286" s="173"/>
      <c r="I286" s="173"/>
      <c r="J286" s="173"/>
      <c r="K286" s="173"/>
      <c r="L286" s="197"/>
      <c r="M286" s="173"/>
      <c r="N286" s="173"/>
      <c r="O286" s="173"/>
      <c r="P286" s="173"/>
      <c r="Q286" s="173"/>
      <c r="R286" s="173"/>
      <c r="S286" s="173"/>
      <c r="T286" s="173"/>
      <c r="U286" s="173"/>
      <c r="V286" s="173"/>
      <c r="W286" s="173"/>
      <c r="X286" s="173"/>
      <c r="Y286" s="173"/>
      <c r="Z286" s="173"/>
    </row>
    <row r="287" spans="1:26" ht="18.75" customHeight="1">
      <c r="A287" s="173"/>
      <c r="B287" s="173"/>
      <c r="C287" s="173"/>
      <c r="D287" s="173"/>
      <c r="E287" s="173"/>
      <c r="F287" s="173"/>
      <c r="G287" s="173"/>
      <c r="H287" s="173"/>
      <c r="I287" s="173"/>
      <c r="J287" s="173"/>
      <c r="K287" s="173"/>
      <c r="L287" s="197"/>
      <c r="M287" s="173"/>
      <c r="N287" s="173"/>
      <c r="O287" s="173"/>
      <c r="P287" s="173"/>
      <c r="Q287" s="173"/>
      <c r="R287" s="173"/>
      <c r="S287" s="173"/>
      <c r="T287" s="173"/>
      <c r="U287" s="173"/>
      <c r="V287" s="173"/>
      <c r="W287" s="173"/>
      <c r="X287" s="173"/>
      <c r="Y287" s="173"/>
      <c r="Z287" s="173"/>
    </row>
    <row r="288" spans="1:26" ht="18.75" customHeight="1">
      <c r="A288" s="173"/>
      <c r="B288" s="173"/>
      <c r="C288" s="173"/>
      <c r="D288" s="173"/>
      <c r="E288" s="173"/>
      <c r="F288" s="173"/>
      <c r="G288" s="173"/>
      <c r="H288" s="173"/>
      <c r="I288" s="173"/>
      <c r="J288" s="173"/>
      <c r="K288" s="173"/>
      <c r="L288" s="197"/>
      <c r="M288" s="173"/>
      <c r="N288" s="173"/>
      <c r="O288" s="173"/>
      <c r="P288" s="173"/>
      <c r="Q288" s="173"/>
      <c r="R288" s="173"/>
      <c r="S288" s="173"/>
      <c r="T288" s="173"/>
      <c r="U288" s="173"/>
      <c r="V288" s="173"/>
      <c r="W288" s="173"/>
      <c r="X288" s="173"/>
      <c r="Y288" s="173"/>
      <c r="Z288" s="173"/>
    </row>
    <row r="289" spans="1:26" ht="18.75" customHeight="1">
      <c r="A289" s="173"/>
      <c r="B289" s="173"/>
      <c r="C289" s="173"/>
      <c r="D289" s="173"/>
      <c r="E289" s="173"/>
      <c r="F289" s="173"/>
      <c r="G289" s="173"/>
      <c r="H289" s="173"/>
      <c r="I289" s="173"/>
      <c r="J289" s="173"/>
      <c r="K289" s="173"/>
      <c r="L289" s="197"/>
      <c r="M289" s="173"/>
      <c r="N289" s="173"/>
      <c r="O289" s="173"/>
      <c r="P289" s="173"/>
      <c r="Q289" s="173"/>
      <c r="R289" s="173"/>
      <c r="S289" s="173"/>
      <c r="T289" s="173"/>
      <c r="U289" s="173"/>
      <c r="V289" s="173"/>
      <c r="W289" s="173"/>
      <c r="X289" s="173"/>
      <c r="Y289" s="173"/>
      <c r="Z289" s="173"/>
    </row>
    <row r="290" spans="1:26" ht="18.75" customHeight="1">
      <c r="A290" s="173"/>
      <c r="B290" s="173"/>
      <c r="C290" s="173"/>
      <c r="D290" s="173"/>
      <c r="E290" s="173"/>
      <c r="F290" s="173"/>
      <c r="G290" s="173"/>
      <c r="H290" s="173"/>
      <c r="I290" s="173"/>
      <c r="J290" s="173"/>
      <c r="K290" s="173"/>
      <c r="L290" s="197"/>
      <c r="M290" s="173"/>
      <c r="N290" s="173"/>
      <c r="O290" s="173"/>
      <c r="P290" s="173"/>
      <c r="Q290" s="173"/>
      <c r="R290" s="173"/>
      <c r="S290" s="173"/>
      <c r="T290" s="173"/>
      <c r="U290" s="173"/>
      <c r="V290" s="173"/>
      <c r="W290" s="173"/>
      <c r="X290" s="173"/>
      <c r="Y290" s="173"/>
      <c r="Z290" s="173"/>
    </row>
    <row r="291" spans="1:26" ht="18.75" customHeight="1">
      <c r="A291" s="173"/>
      <c r="B291" s="173"/>
      <c r="C291" s="173"/>
      <c r="D291" s="173"/>
      <c r="E291" s="173"/>
      <c r="F291" s="173"/>
      <c r="G291" s="173"/>
      <c r="H291" s="173"/>
      <c r="I291" s="173"/>
      <c r="J291" s="173"/>
      <c r="K291" s="173"/>
      <c r="L291" s="197"/>
      <c r="M291" s="173"/>
      <c r="N291" s="173"/>
      <c r="O291" s="173"/>
      <c r="P291" s="173"/>
      <c r="Q291" s="173"/>
      <c r="R291" s="173"/>
      <c r="S291" s="173"/>
      <c r="T291" s="173"/>
      <c r="U291" s="173"/>
      <c r="V291" s="173"/>
      <c r="W291" s="173"/>
      <c r="X291" s="173"/>
      <c r="Y291" s="173"/>
      <c r="Z291" s="173"/>
    </row>
    <row r="292" spans="1:26" ht="18.75" customHeight="1">
      <c r="A292" s="173"/>
      <c r="B292" s="173"/>
      <c r="C292" s="173"/>
      <c r="D292" s="173"/>
      <c r="E292" s="173"/>
      <c r="F292" s="173"/>
      <c r="G292" s="173"/>
      <c r="H292" s="173"/>
      <c r="I292" s="173"/>
      <c r="J292" s="173"/>
      <c r="K292" s="173"/>
      <c r="L292" s="197"/>
      <c r="M292" s="173"/>
      <c r="N292" s="173"/>
      <c r="O292" s="173"/>
      <c r="P292" s="173"/>
      <c r="Q292" s="173"/>
      <c r="R292" s="173"/>
      <c r="S292" s="173"/>
      <c r="T292" s="173"/>
      <c r="U292" s="173"/>
      <c r="V292" s="173"/>
      <c r="W292" s="173"/>
      <c r="X292" s="173"/>
      <c r="Y292" s="173"/>
      <c r="Z292" s="173"/>
    </row>
    <row r="293" spans="1:26" ht="18.75" customHeight="1">
      <c r="A293" s="173"/>
      <c r="B293" s="173"/>
      <c r="C293" s="173"/>
      <c r="D293" s="173"/>
      <c r="E293" s="173"/>
      <c r="F293" s="173"/>
      <c r="G293" s="173"/>
      <c r="H293" s="173"/>
      <c r="I293" s="173"/>
      <c r="J293" s="173"/>
      <c r="K293" s="173"/>
      <c r="L293" s="197"/>
      <c r="M293" s="173"/>
      <c r="N293" s="173"/>
      <c r="O293" s="173"/>
      <c r="P293" s="173"/>
      <c r="Q293" s="173"/>
      <c r="R293" s="173"/>
      <c r="S293" s="173"/>
      <c r="T293" s="173"/>
      <c r="U293" s="173"/>
      <c r="V293" s="173"/>
      <c r="W293" s="173"/>
      <c r="X293" s="173"/>
      <c r="Y293" s="173"/>
      <c r="Z293" s="173"/>
    </row>
    <row r="294" spans="1:26" ht="18.75" customHeight="1">
      <c r="A294" s="173"/>
      <c r="B294" s="173"/>
      <c r="C294" s="173"/>
      <c r="D294" s="173"/>
      <c r="E294" s="173"/>
      <c r="F294" s="173"/>
      <c r="G294" s="173"/>
      <c r="H294" s="173"/>
      <c r="I294" s="173"/>
      <c r="J294" s="173"/>
      <c r="K294" s="173"/>
      <c r="L294" s="197"/>
      <c r="M294" s="173"/>
      <c r="N294" s="173"/>
      <c r="O294" s="173"/>
      <c r="P294" s="173"/>
      <c r="Q294" s="173"/>
      <c r="R294" s="173"/>
      <c r="S294" s="173"/>
      <c r="T294" s="173"/>
      <c r="U294" s="173"/>
      <c r="V294" s="173"/>
      <c r="W294" s="173"/>
      <c r="X294" s="173"/>
      <c r="Y294" s="173"/>
      <c r="Z294" s="173"/>
    </row>
    <row r="295" spans="1:26" ht="18.75" customHeight="1">
      <c r="A295" s="173"/>
      <c r="B295" s="173"/>
      <c r="C295" s="173"/>
      <c r="D295" s="173"/>
      <c r="E295" s="173"/>
      <c r="F295" s="173"/>
      <c r="G295" s="173"/>
      <c r="H295" s="173"/>
      <c r="I295" s="173"/>
      <c r="J295" s="173"/>
      <c r="K295" s="173"/>
      <c r="L295" s="197"/>
      <c r="M295" s="173"/>
      <c r="N295" s="173"/>
      <c r="O295" s="173"/>
      <c r="P295" s="173"/>
      <c r="Q295" s="173"/>
      <c r="R295" s="173"/>
      <c r="S295" s="173"/>
      <c r="T295" s="173"/>
      <c r="U295" s="173"/>
      <c r="V295" s="173"/>
      <c r="W295" s="173"/>
      <c r="X295" s="173"/>
      <c r="Y295" s="173"/>
      <c r="Z295" s="173"/>
    </row>
    <row r="296" spans="1:26" ht="18.75" customHeight="1">
      <c r="A296" s="173"/>
      <c r="B296" s="173"/>
      <c r="C296" s="173"/>
      <c r="D296" s="173"/>
      <c r="E296" s="173"/>
      <c r="F296" s="173"/>
      <c r="G296" s="173"/>
      <c r="H296" s="173"/>
      <c r="I296" s="173"/>
      <c r="J296" s="173"/>
      <c r="K296" s="173"/>
      <c r="L296" s="197"/>
      <c r="M296" s="173"/>
      <c r="N296" s="173"/>
      <c r="O296" s="173"/>
      <c r="P296" s="173"/>
      <c r="Q296" s="173"/>
      <c r="R296" s="173"/>
      <c r="S296" s="173"/>
      <c r="T296" s="173"/>
      <c r="U296" s="173"/>
      <c r="V296" s="173"/>
      <c r="W296" s="173"/>
      <c r="X296" s="173"/>
      <c r="Y296" s="173"/>
      <c r="Z296" s="173"/>
    </row>
    <row r="297" spans="1:26" ht="18.75" customHeight="1">
      <c r="A297" s="173"/>
      <c r="B297" s="173"/>
      <c r="C297" s="173"/>
      <c r="D297" s="173"/>
      <c r="E297" s="173"/>
      <c r="F297" s="173"/>
      <c r="G297" s="173"/>
      <c r="H297" s="173"/>
      <c r="I297" s="173"/>
      <c r="J297" s="173"/>
      <c r="K297" s="173"/>
      <c r="L297" s="197"/>
      <c r="M297" s="173"/>
      <c r="N297" s="173"/>
      <c r="O297" s="173"/>
      <c r="P297" s="173"/>
      <c r="Q297" s="173"/>
      <c r="R297" s="173"/>
      <c r="S297" s="173"/>
      <c r="T297" s="173"/>
      <c r="U297" s="173"/>
      <c r="V297" s="173"/>
      <c r="W297" s="173"/>
      <c r="X297" s="173"/>
      <c r="Y297" s="173"/>
      <c r="Z297" s="173"/>
    </row>
    <row r="298" spans="1:26" ht="18.75" customHeight="1">
      <c r="A298" s="173"/>
      <c r="B298" s="173"/>
      <c r="C298" s="173"/>
      <c r="D298" s="173"/>
      <c r="E298" s="173"/>
      <c r="F298" s="173"/>
      <c r="G298" s="173"/>
      <c r="H298" s="173"/>
      <c r="I298" s="173"/>
      <c r="J298" s="173"/>
      <c r="K298" s="173"/>
      <c r="L298" s="197"/>
      <c r="M298" s="173"/>
      <c r="N298" s="173"/>
      <c r="O298" s="173"/>
      <c r="P298" s="173"/>
      <c r="Q298" s="173"/>
      <c r="R298" s="173"/>
      <c r="S298" s="173"/>
      <c r="T298" s="173"/>
      <c r="U298" s="173"/>
      <c r="V298" s="173"/>
      <c r="W298" s="173"/>
      <c r="X298" s="173"/>
      <c r="Y298" s="173"/>
      <c r="Z298" s="173"/>
    </row>
    <row r="299" spans="1:26" ht="18.75" customHeight="1">
      <c r="A299" s="173"/>
      <c r="B299" s="173"/>
      <c r="C299" s="173"/>
      <c r="D299" s="173"/>
      <c r="E299" s="173"/>
      <c r="F299" s="173"/>
      <c r="G299" s="173"/>
      <c r="H299" s="173"/>
      <c r="I299" s="173"/>
      <c r="J299" s="173"/>
      <c r="K299" s="173"/>
      <c r="L299" s="197"/>
      <c r="M299" s="173"/>
      <c r="N299" s="173"/>
      <c r="O299" s="173"/>
      <c r="P299" s="173"/>
      <c r="Q299" s="173"/>
      <c r="R299" s="173"/>
      <c r="S299" s="173"/>
      <c r="T299" s="173"/>
      <c r="U299" s="173"/>
      <c r="V299" s="173"/>
      <c r="W299" s="173"/>
      <c r="X299" s="173"/>
      <c r="Y299" s="173"/>
      <c r="Z299" s="173"/>
    </row>
    <row r="300" spans="1:26" ht="18.75" customHeight="1">
      <c r="A300" s="173"/>
      <c r="B300" s="173"/>
      <c r="C300" s="173"/>
      <c r="D300" s="173"/>
      <c r="E300" s="173"/>
      <c r="F300" s="173"/>
      <c r="G300" s="173"/>
      <c r="H300" s="173"/>
      <c r="I300" s="173"/>
      <c r="J300" s="173"/>
      <c r="K300" s="173"/>
      <c r="L300" s="197"/>
      <c r="M300" s="173"/>
      <c r="N300" s="173"/>
      <c r="O300" s="173"/>
      <c r="P300" s="173"/>
      <c r="Q300" s="173"/>
      <c r="R300" s="173"/>
      <c r="S300" s="173"/>
      <c r="T300" s="173"/>
      <c r="U300" s="173"/>
      <c r="V300" s="173"/>
      <c r="W300" s="173"/>
      <c r="X300" s="173"/>
      <c r="Y300" s="173"/>
      <c r="Z300" s="173"/>
    </row>
    <row r="301" spans="1:26" ht="18.75" customHeight="1">
      <c r="A301" s="173"/>
      <c r="B301" s="173"/>
      <c r="C301" s="173"/>
      <c r="D301" s="173"/>
      <c r="E301" s="173"/>
      <c r="F301" s="173"/>
      <c r="G301" s="173"/>
      <c r="H301" s="173"/>
      <c r="I301" s="173"/>
      <c r="J301" s="173"/>
      <c r="K301" s="173"/>
      <c r="L301" s="197"/>
      <c r="M301" s="173"/>
      <c r="N301" s="173"/>
      <c r="O301" s="173"/>
      <c r="P301" s="173"/>
      <c r="Q301" s="173"/>
      <c r="R301" s="173"/>
      <c r="S301" s="173"/>
      <c r="T301" s="173"/>
      <c r="U301" s="173"/>
      <c r="V301" s="173"/>
      <c r="W301" s="173"/>
      <c r="X301" s="173"/>
      <c r="Y301" s="173"/>
      <c r="Z301" s="173"/>
    </row>
    <row r="302" spans="1:26" ht="18.75" customHeight="1">
      <c r="A302" s="173"/>
      <c r="B302" s="173"/>
      <c r="C302" s="173"/>
      <c r="D302" s="173"/>
      <c r="E302" s="173"/>
      <c r="F302" s="173"/>
      <c r="G302" s="173"/>
      <c r="H302" s="173"/>
      <c r="I302" s="173"/>
      <c r="J302" s="173"/>
      <c r="K302" s="173"/>
      <c r="L302" s="197"/>
      <c r="M302" s="173"/>
      <c r="N302" s="173"/>
      <c r="O302" s="173"/>
      <c r="P302" s="173"/>
      <c r="Q302" s="173"/>
      <c r="R302" s="173"/>
      <c r="S302" s="173"/>
      <c r="T302" s="173"/>
      <c r="U302" s="173"/>
      <c r="V302" s="173"/>
      <c r="W302" s="173"/>
      <c r="X302" s="173"/>
      <c r="Y302" s="173"/>
      <c r="Z302" s="173"/>
    </row>
    <row r="303" spans="1:26" ht="18.75" customHeight="1">
      <c r="A303" s="173"/>
      <c r="B303" s="173"/>
      <c r="C303" s="173"/>
      <c r="D303" s="173"/>
      <c r="E303" s="173"/>
      <c r="F303" s="173"/>
      <c r="G303" s="173"/>
      <c r="H303" s="173"/>
      <c r="I303" s="173"/>
      <c r="J303" s="173"/>
      <c r="K303" s="173"/>
      <c r="L303" s="197"/>
      <c r="M303" s="173"/>
      <c r="N303" s="173"/>
      <c r="O303" s="173"/>
      <c r="P303" s="173"/>
      <c r="Q303" s="173"/>
      <c r="R303" s="173"/>
      <c r="S303" s="173"/>
      <c r="T303" s="173"/>
      <c r="U303" s="173"/>
      <c r="V303" s="173"/>
      <c r="W303" s="173"/>
      <c r="X303" s="173"/>
      <c r="Y303" s="173"/>
      <c r="Z303" s="173"/>
    </row>
    <row r="304" spans="1:26" ht="18.75" customHeight="1">
      <c r="A304" s="173"/>
      <c r="B304" s="173"/>
      <c r="C304" s="173"/>
      <c r="D304" s="173"/>
      <c r="E304" s="173"/>
      <c r="F304" s="173"/>
      <c r="G304" s="173"/>
      <c r="H304" s="173"/>
      <c r="I304" s="173"/>
      <c r="J304" s="173"/>
      <c r="K304" s="173"/>
      <c r="L304" s="197"/>
      <c r="M304" s="173"/>
      <c r="N304" s="173"/>
      <c r="O304" s="173"/>
      <c r="P304" s="173"/>
      <c r="Q304" s="173"/>
      <c r="R304" s="173"/>
      <c r="S304" s="173"/>
      <c r="T304" s="173"/>
      <c r="U304" s="173"/>
      <c r="V304" s="173"/>
      <c r="W304" s="173"/>
      <c r="X304" s="173"/>
      <c r="Y304" s="173"/>
      <c r="Z304" s="173"/>
    </row>
    <row r="305" spans="1:26" ht="18.75" customHeight="1">
      <c r="A305" s="173"/>
      <c r="B305" s="173"/>
      <c r="C305" s="173"/>
      <c r="D305" s="173"/>
      <c r="E305" s="173"/>
      <c r="F305" s="173"/>
      <c r="G305" s="173"/>
      <c r="H305" s="173"/>
      <c r="I305" s="173"/>
      <c r="J305" s="173"/>
      <c r="K305" s="173"/>
      <c r="L305" s="197"/>
      <c r="M305" s="173"/>
      <c r="N305" s="173"/>
      <c r="O305" s="173"/>
      <c r="P305" s="173"/>
      <c r="Q305" s="173"/>
      <c r="R305" s="173"/>
      <c r="S305" s="173"/>
      <c r="T305" s="173"/>
      <c r="U305" s="173"/>
      <c r="V305" s="173"/>
      <c r="W305" s="173"/>
      <c r="X305" s="173"/>
      <c r="Y305" s="173"/>
      <c r="Z305" s="173"/>
    </row>
    <row r="306" spans="1:26" ht="18.75" customHeight="1">
      <c r="A306" s="173"/>
      <c r="B306" s="173"/>
      <c r="C306" s="173"/>
      <c r="D306" s="173"/>
      <c r="E306" s="173"/>
      <c r="F306" s="173"/>
      <c r="G306" s="173"/>
      <c r="H306" s="173"/>
      <c r="I306" s="173"/>
      <c r="J306" s="173"/>
      <c r="K306" s="173"/>
      <c r="L306" s="197"/>
      <c r="M306" s="173"/>
      <c r="N306" s="173"/>
      <c r="O306" s="173"/>
      <c r="P306" s="173"/>
      <c r="Q306" s="173"/>
      <c r="R306" s="173"/>
      <c r="S306" s="173"/>
      <c r="T306" s="173"/>
      <c r="U306" s="173"/>
      <c r="V306" s="173"/>
      <c r="W306" s="173"/>
      <c r="X306" s="173"/>
      <c r="Y306" s="173"/>
      <c r="Z306" s="173"/>
    </row>
    <row r="307" spans="1:26" ht="18.75" customHeight="1">
      <c r="A307" s="173"/>
      <c r="B307" s="173"/>
      <c r="C307" s="173"/>
      <c r="D307" s="173"/>
      <c r="E307" s="173"/>
      <c r="F307" s="173"/>
      <c r="G307" s="173"/>
      <c r="H307" s="173"/>
      <c r="I307" s="173"/>
      <c r="J307" s="173"/>
      <c r="K307" s="173"/>
      <c r="L307" s="197"/>
      <c r="M307" s="173"/>
      <c r="N307" s="173"/>
      <c r="O307" s="173"/>
      <c r="P307" s="173"/>
      <c r="Q307" s="173"/>
      <c r="R307" s="173"/>
      <c r="S307" s="173"/>
      <c r="T307" s="173"/>
      <c r="U307" s="173"/>
      <c r="V307" s="173"/>
      <c r="W307" s="173"/>
      <c r="X307" s="173"/>
      <c r="Y307" s="173"/>
      <c r="Z307" s="173"/>
    </row>
    <row r="308" spans="1:26" ht="18.75" customHeight="1">
      <c r="A308" s="173"/>
      <c r="B308" s="173"/>
      <c r="C308" s="173"/>
      <c r="D308" s="173"/>
      <c r="E308" s="173"/>
      <c r="F308" s="173"/>
      <c r="G308" s="173"/>
      <c r="H308" s="173"/>
      <c r="I308" s="173"/>
      <c r="J308" s="173"/>
      <c r="K308" s="173"/>
      <c r="L308" s="197"/>
      <c r="M308" s="173"/>
      <c r="N308" s="173"/>
      <c r="O308" s="173"/>
      <c r="P308" s="173"/>
      <c r="Q308" s="173"/>
      <c r="R308" s="173"/>
      <c r="S308" s="173"/>
      <c r="T308" s="173"/>
      <c r="U308" s="173"/>
      <c r="V308" s="173"/>
      <c r="W308" s="173"/>
      <c r="X308" s="173"/>
      <c r="Y308" s="173"/>
      <c r="Z308" s="173"/>
    </row>
    <row r="309" spans="1:26" ht="18.75" customHeight="1">
      <c r="A309" s="173"/>
      <c r="B309" s="173"/>
      <c r="C309" s="173"/>
      <c r="D309" s="173"/>
      <c r="E309" s="173"/>
      <c r="F309" s="173"/>
      <c r="G309" s="173"/>
      <c r="H309" s="173"/>
      <c r="I309" s="173"/>
      <c r="J309" s="173"/>
      <c r="K309" s="173"/>
      <c r="L309" s="197"/>
      <c r="M309" s="173"/>
      <c r="N309" s="173"/>
      <c r="O309" s="173"/>
      <c r="P309" s="173"/>
      <c r="Q309" s="173"/>
      <c r="R309" s="173"/>
      <c r="S309" s="173"/>
      <c r="T309" s="173"/>
      <c r="U309" s="173"/>
      <c r="V309" s="173"/>
      <c r="W309" s="173"/>
      <c r="X309" s="173"/>
      <c r="Y309" s="173"/>
      <c r="Z309" s="173"/>
    </row>
    <row r="310" spans="1:26" ht="18.75" customHeight="1">
      <c r="A310" s="173"/>
      <c r="B310" s="173"/>
      <c r="C310" s="173"/>
      <c r="D310" s="173"/>
      <c r="E310" s="173"/>
      <c r="F310" s="173"/>
      <c r="G310" s="173"/>
      <c r="H310" s="173"/>
      <c r="I310" s="173"/>
      <c r="J310" s="173"/>
      <c r="K310" s="173"/>
      <c r="L310" s="197"/>
      <c r="M310" s="173"/>
      <c r="N310" s="173"/>
      <c r="O310" s="173"/>
      <c r="P310" s="173"/>
      <c r="Q310" s="173"/>
      <c r="R310" s="173"/>
      <c r="S310" s="173"/>
      <c r="T310" s="173"/>
      <c r="U310" s="173"/>
      <c r="V310" s="173"/>
      <c r="W310" s="173"/>
      <c r="X310" s="173"/>
      <c r="Y310" s="173"/>
      <c r="Z310" s="173"/>
    </row>
    <row r="311" spans="1:26" ht="18.75" customHeight="1">
      <c r="A311" s="173"/>
      <c r="B311" s="173"/>
      <c r="C311" s="173"/>
      <c r="D311" s="173"/>
      <c r="E311" s="173"/>
      <c r="F311" s="173"/>
      <c r="G311" s="173"/>
      <c r="H311" s="173"/>
      <c r="I311" s="173"/>
      <c r="J311" s="173"/>
      <c r="K311" s="173"/>
      <c r="L311" s="197"/>
      <c r="M311" s="173"/>
      <c r="N311" s="173"/>
      <c r="O311" s="173"/>
      <c r="P311" s="173"/>
      <c r="Q311" s="173"/>
      <c r="R311" s="173"/>
      <c r="S311" s="173"/>
      <c r="T311" s="173"/>
      <c r="U311" s="173"/>
      <c r="V311" s="173"/>
      <c r="W311" s="173"/>
      <c r="X311" s="173"/>
      <c r="Y311" s="173"/>
      <c r="Z311" s="173"/>
    </row>
    <row r="312" spans="1:26" ht="18.75" customHeight="1">
      <c r="A312" s="173"/>
      <c r="B312" s="173"/>
      <c r="C312" s="173"/>
      <c r="D312" s="173"/>
      <c r="E312" s="173"/>
      <c r="F312" s="173"/>
      <c r="G312" s="173"/>
      <c r="H312" s="173"/>
      <c r="I312" s="173"/>
      <c r="J312" s="173"/>
      <c r="K312" s="173"/>
      <c r="L312" s="197"/>
      <c r="M312" s="173"/>
      <c r="N312" s="173"/>
      <c r="O312" s="173"/>
      <c r="P312" s="173"/>
      <c r="Q312" s="173"/>
      <c r="R312" s="173"/>
      <c r="S312" s="173"/>
      <c r="T312" s="173"/>
      <c r="U312" s="173"/>
      <c r="V312" s="173"/>
      <c r="W312" s="173"/>
      <c r="X312" s="173"/>
      <c r="Y312" s="173"/>
      <c r="Z312" s="173"/>
    </row>
    <row r="313" spans="1:26" ht="18.75" customHeight="1">
      <c r="A313" s="173"/>
      <c r="B313" s="173"/>
      <c r="C313" s="173"/>
      <c r="D313" s="173"/>
      <c r="E313" s="173"/>
      <c r="F313" s="173"/>
      <c r="G313" s="173"/>
      <c r="H313" s="173"/>
      <c r="I313" s="173"/>
      <c r="J313" s="173"/>
      <c r="K313" s="173"/>
      <c r="L313" s="197"/>
      <c r="M313" s="173"/>
      <c r="N313" s="173"/>
      <c r="O313" s="173"/>
      <c r="P313" s="173"/>
      <c r="Q313" s="173"/>
      <c r="R313" s="173"/>
      <c r="S313" s="173"/>
      <c r="T313" s="173"/>
      <c r="U313" s="173"/>
      <c r="V313" s="173"/>
      <c r="W313" s="173"/>
      <c r="X313" s="173"/>
      <c r="Y313" s="173"/>
      <c r="Z313" s="173"/>
    </row>
    <row r="314" spans="1:26" ht="18.75" customHeight="1">
      <c r="A314" s="173"/>
      <c r="B314" s="173"/>
      <c r="C314" s="173"/>
      <c r="D314" s="173"/>
      <c r="E314" s="173"/>
      <c r="F314" s="173"/>
      <c r="G314" s="173"/>
      <c r="H314" s="173"/>
      <c r="I314" s="173"/>
      <c r="J314" s="173"/>
      <c r="K314" s="173"/>
      <c r="L314" s="197"/>
      <c r="M314" s="173"/>
      <c r="N314" s="173"/>
      <c r="O314" s="173"/>
      <c r="P314" s="173"/>
      <c r="Q314" s="173"/>
      <c r="R314" s="173"/>
      <c r="S314" s="173"/>
      <c r="T314" s="173"/>
      <c r="U314" s="173"/>
      <c r="V314" s="173"/>
      <c r="W314" s="173"/>
      <c r="X314" s="173"/>
      <c r="Y314" s="173"/>
      <c r="Z314" s="173"/>
    </row>
    <row r="315" spans="1:26" ht="18.75" customHeight="1">
      <c r="A315" s="173"/>
      <c r="B315" s="173"/>
      <c r="C315" s="173"/>
      <c r="D315" s="173"/>
      <c r="E315" s="173"/>
      <c r="F315" s="173"/>
      <c r="G315" s="173"/>
      <c r="H315" s="173"/>
      <c r="I315" s="173"/>
      <c r="J315" s="173"/>
      <c r="K315" s="173"/>
      <c r="L315" s="197"/>
      <c r="M315" s="173"/>
      <c r="N315" s="173"/>
      <c r="O315" s="173"/>
      <c r="P315" s="173"/>
      <c r="Q315" s="173"/>
      <c r="R315" s="173"/>
      <c r="S315" s="173"/>
      <c r="T315" s="173"/>
      <c r="U315" s="173"/>
      <c r="V315" s="173"/>
      <c r="W315" s="173"/>
      <c r="X315" s="173"/>
      <c r="Y315" s="173"/>
      <c r="Z315" s="173"/>
    </row>
    <row r="316" spans="1:26" ht="18.75" customHeight="1">
      <c r="A316" s="173"/>
      <c r="B316" s="173"/>
      <c r="C316" s="173"/>
      <c r="D316" s="173"/>
      <c r="E316" s="173"/>
      <c r="F316" s="173"/>
      <c r="G316" s="173"/>
      <c r="H316" s="173"/>
      <c r="I316" s="173"/>
      <c r="J316" s="173"/>
      <c r="K316" s="173"/>
      <c r="L316" s="197"/>
      <c r="M316" s="173"/>
      <c r="N316" s="173"/>
      <c r="O316" s="173"/>
      <c r="P316" s="173"/>
      <c r="Q316" s="173"/>
      <c r="R316" s="173"/>
      <c r="S316" s="173"/>
      <c r="T316" s="173"/>
      <c r="U316" s="173"/>
      <c r="V316" s="173"/>
      <c r="W316" s="173"/>
      <c r="X316" s="173"/>
      <c r="Y316" s="173"/>
      <c r="Z316" s="173"/>
    </row>
    <row r="317" spans="1:26" ht="18.75" customHeight="1">
      <c r="A317" s="173"/>
      <c r="B317" s="173"/>
      <c r="C317" s="173"/>
      <c r="D317" s="173"/>
      <c r="E317" s="173"/>
      <c r="F317" s="173"/>
      <c r="G317" s="173"/>
      <c r="H317" s="173"/>
      <c r="I317" s="173"/>
      <c r="J317" s="173"/>
      <c r="K317" s="173"/>
      <c r="L317" s="197"/>
      <c r="M317" s="173"/>
      <c r="N317" s="173"/>
      <c r="O317" s="173"/>
      <c r="P317" s="173"/>
      <c r="Q317" s="173"/>
      <c r="R317" s="173"/>
      <c r="S317" s="173"/>
      <c r="T317" s="173"/>
      <c r="U317" s="173"/>
      <c r="V317" s="173"/>
      <c r="W317" s="173"/>
      <c r="X317" s="173"/>
      <c r="Y317" s="173"/>
      <c r="Z317" s="173"/>
    </row>
    <row r="318" spans="1:26" ht="18.75" customHeight="1">
      <c r="A318" s="173"/>
      <c r="B318" s="173"/>
      <c r="C318" s="173"/>
      <c r="D318" s="173"/>
      <c r="E318" s="173"/>
      <c r="F318" s="173"/>
      <c r="G318" s="173"/>
      <c r="H318" s="173"/>
      <c r="I318" s="173"/>
      <c r="J318" s="173"/>
      <c r="K318" s="173"/>
      <c r="L318" s="197"/>
      <c r="M318" s="173"/>
      <c r="N318" s="173"/>
      <c r="O318" s="173"/>
      <c r="P318" s="173"/>
      <c r="Q318" s="173"/>
      <c r="R318" s="173"/>
      <c r="S318" s="173"/>
      <c r="T318" s="173"/>
      <c r="U318" s="173"/>
      <c r="V318" s="173"/>
      <c r="W318" s="173"/>
      <c r="X318" s="173"/>
      <c r="Y318" s="173"/>
      <c r="Z318" s="173"/>
    </row>
    <row r="319" spans="1:26" ht="18.75" customHeight="1">
      <c r="A319" s="173"/>
      <c r="B319" s="173"/>
      <c r="C319" s="173"/>
      <c r="D319" s="173"/>
      <c r="E319" s="173"/>
      <c r="F319" s="173"/>
      <c r="G319" s="173"/>
      <c r="H319" s="173"/>
      <c r="I319" s="173"/>
      <c r="J319" s="173"/>
      <c r="K319" s="173"/>
      <c r="L319" s="197"/>
      <c r="M319" s="173"/>
      <c r="N319" s="173"/>
      <c r="O319" s="173"/>
      <c r="P319" s="173"/>
      <c r="Q319" s="173"/>
      <c r="R319" s="173"/>
      <c r="S319" s="173"/>
      <c r="T319" s="173"/>
      <c r="U319" s="173"/>
      <c r="V319" s="173"/>
      <c r="W319" s="173"/>
      <c r="X319" s="173"/>
      <c r="Y319" s="173"/>
      <c r="Z319" s="173"/>
    </row>
    <row r="320" spans="1:26" ht="18.75" customHeight="1">
      <c r="A320" s="173"/>
      <c r="B320" s="173"/>
      <c r="C320" s="173"/>
      <c r="D320" s="173"/>
      <c r="E320" s="173"/>
      <c r="F320" s="173"/>
      <c r="G320" s="173"/>
      <c r="H320" s="173"/>
      <c r="I320" s="173"/>
      <c r="J320" s="173"/>
      <c r="K320" s="173"/>
      <c r="L320" s="197"/>
      <c r="M320" s="173"/>
      <c r="N320" s="173"/>
      <c r="O320" s="173"/>
      <c r="P320" s="173"/>
      <c r="Q320" s="173"/>
      <c r="R320" s="173"/>
      <c r="S320" s="173"/>
      <c r="T320" s="173"/>
      <c r="U320" s="173"/>
      <c r="V320" s="173"/>
      <c r="W320" s="173"/>
      <c r="X320" s="173"/>
      <c r="Y320" s="173"/>
      <c r="Z320" s="173"/>
    </row>
    <row r="321" spans="1:26" ht="18.75" customHeight="1">
      <c r="A321" s="173"/>
      <c r="B321" s="173"/>
      <c r="C321" s="173"/>
      <c r="D321" s="173"/>
      <c r="E321" s="173"/>
      <c r="F321" s="173"/>
      <c r="G321" s="173"/>
      <c r="H321" s="173"/>
      <c r="I321" s="173"/>
      <c r="J321" s="173"/>
      <c r="K321" s="173"/>
      <c r="L321" s="197"/>
      <c r="M321" s="173"/>
      <c r="N321" s="173"/>
      <c r="O321" s="173"/>
      <c r="P321" s="173"/>
      <c r="Q321" s="173"/>
      <c r="R321" s="173"/>
      <c r="S321" s="173"/>
      <c r="T321" s="173"/>
      <c r="U321" s="173"/>
      <c r="V321" s="173"/>
      <c r="W321" s="173"/>
      <c r="X321" s="173"/>
      <c r="Y321" s="173"/>
      <c r="Z321" s="173"/>
    </row>
    <row r="322" spans="1:26" ht="18.75" customHeight="1">
      <c r="A322" s="173"/>
      <c r="B322" s="173"/>
      <c r="C322" s="173"/>
      <c r="D322" s="173"/>
      <c r="E322" s="173"/>
      <c r="F322" s="173"/>
      <c r="G322" s="173"/>
      <c r="H322" s="173"/>
      <c r="I322" s="173"/>
      <c r="J322" s="173"/>
      <c r="K322" s="173"/>
      <c r="L322" s="197"/>
      <c r="M322" s="173"/>
      <c r="N322" s="173"/>
      <c r="O322" s="173"/>
      <c r="P322" s="173"/>
      <c r="Q322" s="173"/>
      <c r="R322" s="173"/>
      <c r="S322" s="173"/>
      <c r="T322" s="173"/>
      <c r="U322" s="173"/>
      <c r="V322" s="173"/>
      <c r="W322" s="173"/>
      <c r="X322" s="173"/>
      <c r="Y322" s="173"/>
      <c r="Z322" s="173"/>
    </row>
    <row r="323" spans="1:26" ht="18.75" customHeight="1">
      <c r="A323" s="173"/>
      <c r="B323" s="173"/>
      <c r="C323" s="173"/>
      <c r="D323" s="173"/>
      <c r="E323" s="173"/>
      <c r="F323" s="173"/>
      <c r="G323" s="173"/>
      <c r="H323" s="173"/>
      <c r="I323" s="173"/>
      <c r="J323" s="173"/>
      <c r="K323" s="173"/>
      <c r="L323" s="197"/>
      <c r="M323" s="173"/>
      <c r="N323" s="173"/>
      <c r="O323" s="173"/>
      <c r="P323" s="173"/>
      <c r="Q323" s="173"/>
      <c r="R323" s="173"/>
      <c r="S323" s="173"/>
      <c r="T323" s="173"/>
      <c r="U323" s="173"/>
      <c r="V323" s="173"/>
      <c r="W323" s="173"/>
      <c r="X323" s="173"/>
      <c r="Y323" s="173"/>
      <c r="Z323" s="173"/>
    </row>
    <row r="324" spans="1:26" ht="18.75" customHeight="1">
      <c r="A324" s="173"/>
      <c r="B324" s="173"/>
      <c r="C324" s="173"/>
      <c r="D324" s="173"/>
      <c r="E324" s="173"/>
      <c r="F324" s="173"/>
      <c r="G324" s="173"/>
      <c r="H324" s="173"/>
      <c r="I324" s="173"/>
      <c r="J324" s="173"/>
      <c r="K324" s="173"/>
      <c r="L324" s="197"/>
      <c r="M324" s="173"/>
      <c r="N324" s="173"/>
      <c r="O324" s="173"/>
      <c r="P324" s="173"/>
      <c r="Q324" s="173"/>
      <c r="R324" s="173"/>
      <c r="S324" s="173"/>
      <c r="T324" s="173"/>
      <c r="U324" s="173"/>
      <c r="V324" s="173"/>
      <c r="W324" s="173"/>
      <c r="X324" s="173"/>
      <c r="Y324" s="173"/>
      <c r="Z324" s="173"/>
    </row>
    <row r="325" spans="1:26" ht="18.75" customHeight="1">
      <c r="A325" s="173"/>
      <c r="B325" s="173"/>
      <c r="C325" s="173"/>
      <c r="D325" s="173"/>
      <c r="E325" s="173"/>
      <c r="F325" s="173"/>
      <c r="G325" s="173"/>
      <c r="H325" s="173"/>
      <c r="I325" s="173"/>
      <c r="J325" s="173"/>
      <c r="K325" s="173"/>
      <c r="L325" s="197"/>
      <c r="M325" s="173"/>
      <c r="N325" s="173"/>
      <c r="O325" s="173"/>
      <c r="P325" s="173"/>
      <c r="Q325" s="173"/>
      <c r="R325" s="173"/>
      <c r="S325" s="173"/>
      <c r="T325" s="173"/>
      <c r="U325" s="173"/>
      <c r="V325" s="173"/>
      <c r="W325" s="173"/>
      <c r="X325" s="173"/>
      <c r="Y325" s="173"/>
      <c r="Z325" s="173"/>
    </row>
    <row r="326" spans="1:26" ht="18.75" customHeight="1">
      <c r="A326" s="173"/>
      <c r="B326" s="173"/>
      <c r="C326" s="173"/>
      <c r="D326" s="173"/>
      <c r="E326" s="173"/>
      <c r="F326" s="173"/>
      <c r="G326" s="173"/>
      <c r="H326" s="173"/>
      <c r="I326" s="173"/>
      <c r="J326" s="173"/>
      <c r="K326" s="173"/>
      <c r="L326" s="197"/>
      <c r="M326" s="173"/>
      <c r="N326" s="173"/>
      <c r="O326" s="173"/>
      <c r="P326" s="173"/>
      <c r="Q326" s="173"/>
      <c r="R326" s="173"/>
      <c r="S326" s="173"/>
      <c r="T326" s="173"/>
      <c r="U326" s="173"/>
      <c r="V326" s="173"/>
      <c r="W326" s="173"/>
      <c r="X326" s="173"/>
      <c r="Y326" s="173"/>
      <c r="Z326" s="173"/>
    </row>
    <row r="327" spans="1:26" ht="18.75" customHeight="1">
      <c r="A327" s="173"/>
      <c r="B327" s="173"/>
      <c r="C327" s="173"/>
      <c r="D327" s="173"/>
      <c r="E327" s="173"/>
      <c r="F327" s="173"/>
      <c r="G327" s="173"/>
      <c r="H327" s="173"/>
      <c r="I327" s="173"/>
      <c r="J327" s="173"/>
      <c r="K327" s="173"/>
      <c r="L327" s="197"/>
      <c r="M327" s="173"/>
      <c r="N327" s="173"/>
      <c r="O327" s="173"/>
      <c r="P327" s="173"/>
      <c r="Q327" s="173"/>
      <c r="R327" s="173"/>
      <c r="S327" s="173"/>
      <c r="T327" s="173"/>
      <c r="U327" s="173"/>
      <c r="V327" s="173"/>
      <c r="W327" s="173"/>
      <c r="X327" s="173"/>
      <c r="Y327" s="173"/>
      <c r="Z327" s="173"/>
    </row>
    <row r="328" spans="1:26" ht="18.75" customHeight="1">
      <c r="A328" s="173"/>
      <c r="B328" s="173"/>
      <c r="C328" s="173"/>
      <c r="D328" s="173"/>
      <c r="E328" s="173"/>
      <c r="F328" s="173"/>
      <c r="G328" s="173"/>
      <c r="H328" s="173"/>
      <c r="I328" s="173"/>
      <c r="J328" s="173"/>
      <c r="K328" s="173"/>
      <c r="L328" s="197"/>
      <c r="M328" s="173"/>
      <c r="N328" s="173"/>
      <c r="O328" s="173"/>
      <c r="P328" s="173"/>
      <c r="Q328" s="173"/>
      <c r="R328" s="173"/>
      <c r="S328" s="173"/>
      <c r="T328" s="173"/>
      <c r="U328" s="173"/>
      <c r="V328" s="173"/>
      <c r="W328" s="173"/>
      <c r="X328" s="173"/>
      <c r="Y328" s="173"/>
      <c r="Z328" s="173"/>
    </row>
    <row r="329" spans="1:26" ht="18.75" customHeight="1">
      <c r="A329" s="173"/>
      <c r="B329" s="173"/>
      <c r="C329" s="173"/>
      <c r="D329" s="173"/>
      <c r="E329" s="173"/>
      <c r="F329" s="173"/>
      <c r="G329" s="173"/>
      <c r="H329" s="173"/>
      <c r="I329" s="173"/>
      <c r="J329" s="173"/>
      <c r="K329" s="173"/>
      <c r="L329" s="197"/>
      <c r="M329" s="173"/>
      <c r="N329" s="173"/>
      <c r="O329" s="173"/>
      <c r="P329" s="173"/>
      <c r="Q329" s="173"/>
      <c r="R329" s="173"/>
      <c r="S329" s="173"/>
      <c r="T329" s="173"/>
      <c r="U329" s="173"/>
      <c r="V329" s="173"/>
      <c r="W329" s="173"/>
      <c r="X329" s="173"/>
      <c r="Y329" s="173"/>
      <c r="Z329" s="173"/>
    </row>
    <row r="330" spans="1:26" ht="18.75" customHeight="1">
      <c r="A330" s="173"/>
      <c r="B330" s="173"/>
      <c r="C330" s="173"/>
      <c r="D330" s="173"/>
      <c r="E330" s="173"/>
      <c r="F330" s="173"/>
      <c r="G330" s="173"/>
      <c r="H330" s="173"/>
      <c r="I330" s="173"/>
      <c r="J330" s="173"/>
      <c r="K330" s="173"/>
      <c r="L330" s="197"/>
      <c r="M330" s="173"/>
      <c r="N330" s="173"/>
      <c r="O330" s="173"/>
      <c r="P330" s="173"/>
      <c r="Q330" s="173"/>
      <c r="R330" s="173"/>
      <c r="S330" s="173"/>
      <c r="T330" s="173"/>
      <c r="U330" s="173"/>
      <c r="V330" s="173"/>
      <c r="W330" s="173"/>
      <c r="X330" s="173"/>
      <c r="Y330" s="173"/>
      <c r="Z330" s="173"/>
    </row>
    <row r="331" spans="1:26" ht="18.75" customHeight="1">
      <c r="A331" s="173"/>
      <c r="B331" s="173"/>
      <c r="C331" s="173"/>
      <c r="D331" s="173"/>
      <c r="E331" s="173"/>
      <c r="F331" s="173"/>
      <c r="G331" s="173"/>
      <c r="H331" s="173"/>
      <c r="I331" s="173"/>
      <c r="J331" s="173"/>
      <c r="K331" s="173"/>
      <c r="L331" s="197"/>
      <c r="M331" s="173"/>
      <c r="N331" s="173"/>
      <c r="O331" s="173"/>
      <c r="P331" s="173"/>
      <c r="Q331" s="173"/>
      <c r="R331" s="173"/>
      <c r="S331" s="173"/>
      <c r="T331" s="173"/>
      <c r="U331" s="173"/>
      <c r="V331" s="173"/>
      <c r="W331" s="173"/>
      <c r="X331" s="173"/>
      <c r="Y331" s="173"/>
      <c r="Z331" s="173"/>
    </row>
    <row r="332" spans="1:26" ht="18.75" customHeight="1">
      <c r="A332" s="173"/>
      <c r="B332" s="173"/>
      <c r="C332" s="173"/>
      <c r="D332" s="173"/>
      <c r="E332" s="173"/>
      <c r="F332" s="173"/>
      <c r="G332" s="173"/>
      <c r="H332" s="173"/>
      <c r="I332" s="173"/>
      <c r="J332" s="173"/>
      <c r="K332" s="173"/>
      <c r="L332" s="197"/>
      <c r="M332" s="173"/>
      <c r="N332" s="173"/>
      <c r="O332" s="173"/>
      <c r="P332" s="173"/>
      <c r="Q332" s="173"/>
      <c r="R332" s="173"/>
      <c r="S332" s="173"/>
      <c r="T332" s="173"/>
      <c r="U332" s="173"/>
      <c r="V332" s="173"/>
      <c r="W332" s="173"/>
      <c r="X332" s="173"/>
      <c r="Y332" s="173"/>
      <c r="Z332" s="173"/>
    </row>
    <row r="333" spans="1:26" ht="18.75" customHeight="1">
      <c r="A333" s="173"/>
      <c r="B333" s="173"/>
      <c r="C333" s="173"/>
      <c r="D333" s="173"/>
      <c r="E333" s="173"/>
      <c r="F333" s="173"/>
      <c r="G333" s="173"/>
      <c r="H333" s="173"/>
      <c r="I333" s="173"/>
      <c r="J333" s="173"/>
      <c r="K333" s="173"/>
      <c r="L333" s="197"/>
      <c r="M333" s="173"/>
      <c r="N333" s="173"/>
      <c r="O333" s="173"/>
      <c r="P333" s="173"/>
      <c r="Q333" s="173"/>
      <c r="R333" s="173"/>
      <c r="S333" s="173"/>
      <c r="T333" s="173"/>
      <c r="U333" s="173"/>
      <c r="V333" s="173"/>
      <c r="W333" s="173"/>
      <c r="X333" s="173"/>
      <c r="Y333" s="173"/>
      <c r="Z333" s="173"/>
    </row>
    <row r="334" spans="1:26" ht="18.75" customHeight="1">
      <c r="A334" s="173"/>
      <c r="B334" s="173"/>
      <c r="C334" s="173"/>
      <c r="D334" s="173"/>
      <c r="E334" s="173"/>
      <c r="F334" s="173"/>
      <c r="G334" s="173"/>
      <c r="H334" s="173"/>
      <c r="I334" s="173"/>
      <c r="J334" s="173"/>
      <c r="K334" s="173"/>
      <c r="L334" s="197"/>
      <c r="M334" s="173"/>
      <c r="N334" s="173"/>
      <c r="O334" s="173"/>
      <c r="P334" s="173"/>
      <c r="Q334" s="173"/>
      <c r="R334" s="173"/>
      <c r="S334" s="173"/>
      <c r="T334" s="173"/>
      <c r="U334" s="173"/>
      <c r="V334" s="173"/>
      <c r="W334" s="173"/>
      <c r="X334" s="173"/>
      <c r="Y334" s="173"/>
      <c r="Z334" s="173"/>
    </row>
    <row r="335" spans="1:26" ht="18.75" customHeight="1">
      <c r="A335" s="173"/>
      <c r="B335" s="173"/>
      <c r="C335" s="173"/>
      <c r="D335" s="173"/>
      <c r="E335" s="173"/>
      <c r="F335" s="173"/>
      <c r="G335" s="173"/>
      <c r="H335" s="173"/>
      <c r="I335" s="173"/>
      <c r="J335" s="173"/>
      <c r="K335" s="173"/>
      <c r="L335" s="197"/>
      <c r="M335" s="173"/>
      <c r="N335" s="173"/>
      <c r="O335" s="173"/>
      <c r="P335" s="173"/>
      <c r="Q335" s="173"/>
      <c r="R335" s="173"/>
      <c r="S335" s="173"/>
      <c r="T335" s="173"/>
      <c r="U335" s="173"/>
      <c r="V335" s="173"/>
      <c r="W335" s="173"/>
      <c r="X335" s="173"/>
      <c r="Y335" s="173"/>
      <c r="Z335" s="173"/>
    </row>
    <row r="336" spans="1:26" ht="18.75" customHeight="1">
      <c r="A336" s="173"/>
      <c r="B336" s="173"/>
      <c r="C336" s="173"/>
      <c r="D336" s="173"/>
      <c r="E336" s="173"/>
      <c r="F336" s="173"/>
      <c r="G336" s="173"/>
      <c r="H336" s="173"/>
      <c r="I336" s="173"/>
      <c r="J336" s="173"/>
      <c r="K336" s="173"/>
      <c r="L336" s="197"/>
      <c r="M336" s="173"/>
      <c r="N336" s="173"/>
      <c r="O336" s="173"/>
      <c r="P336" s="173"/>
      <c r="Q336" s="173"/>
      <c r="R336" s="173"/>
      <c r="S336" s="173"/>
      <c r="T336" s="173"/>
      <c r="U336" s="173"/>
      <c r="V336" s="173"/>
      <c r="W336" s="173"/>
      <c r="X336" s="173"/>
      <c r="Y336" s="173"/>
      <c r="Z336" s="173"/>
    </row>
    <row r="337" spans="1:26" ht="18.75" customHeight="1">
      <c r="A337" s="173"/>
      <c r="B337" s="173"/>
      <c r="C337" s="173"/>
      <c r="D337" s="173"/>
      <c r="E337" s="173"/>
      <c r="F337" s="173"/>
      <c r="G337" s="173"/>
      <c r="H337" s="173"/>
      <c r="I337" s="173"/>
      <c r="J337" s="173"/>
      <c r="K337" s="173"/>
      <c r="L337" s="197"/>
      <c r="M337" s="173"/>
      <c r="N337" s="173"/>
      <c r="O337" s="173"/>
      <c r="P337" s="173"/>
      <c r="Q337" s="173"/>
      <c r="R337" s="173"/>
      <c r="S337" s="173"/>
      <c r="T337" s="173"/>
      <c r="U337" s="173"/>
      <c r="V337" s="173"/>
      <c r="W337" s="173"/>
      <c r="X337" s="173"/>
      <c r="Y337" s="173"/>
      <c r="Z337" s="173"/>
    </row>
    <row r="338" spans="1:26" ht="18.75" customHeight="1">
      <c r="A338" s="173"/>
      <c r="B338" s="173"/>
      <c r="C338" s="173"/>
      <c r="D338" s="173"/>
      <c r="E338" s="173"/>
      <c r="F338" s="173"/>
      <c r="G338" s="173"/>
      <c r="H338" s="173"/>
      <c r="I338" s="173"/>
      <c r="J338" s="173"/>
      <c r="K338" s="173"/>
      <c r="L338" s="197"/>
      <c r="M338" s="173"/>
      <c r="N338" s="173"/>
      <c r="O338" s="173"/>
      <c r="P338" s="173"/>
      <c r="Q338" s="173"/>
      <c r="R338" s="173"/>
      <c r="S338" s="173"/>
      <c r="T338" s="173"/>
      <c r="U338" s="173"/>
      <c r="V338" s="173"/>
      <c r="W338" s="173"/>
      <c r="X338" s="173"/>
      <c r="Y338" s="173"/>
      <c r="Z338" s="173"/>
    </row>
    <row r="339" spans="1:26" ht="18.75" customHeight="1">
      <c r="A339" s="173"/>
      <c r="B339" s="173"/>
      <c r="C339" s="173"/>
      <c r="D339" s="173"/>
      <c r="E339" s="173"/>
      <c r="F339" s="173"/>
      <c r="G339" s="173"/>
      <c r="H339" s="173"/>
      <c r="I339" s="173"/>
      <c r="J339" s="173"/>
      <c r="K339" s="173"/>
      <c r="L339" s="197"/>
      <c r="M339" s="173"/>
      <c r="N339" s="173"/>
      <c r="O339" s="173"/>
      <c r="P339" s="173"/>
      <c r="Q339" s="173"/>
      <c r="R339" s="173"/>
      <c r="S339" s="173"/>
      <c r="T339" s="173"/>
      <c r="U339" s="173"/>
      <c r="V339" s="173"/>
      <c r="W339" s="173"/>
      <c r="X339" s="173"/>
      <c r="Y339" s="173"/>
      <c r="Z339" s="173"/>
    </row>
    <row r="340" spans="1:26" ht="18.75" customHeight="1">
      <c r="A340" s="173"/>
      <c r="B340" s="173"/>
      <c r="C340" s="173"/>
      <c r="D340" s="173"/>
      <c r="E340" s="173"/>
      <c r="F340" s="173"/>
      <c r="G340" s="173"/>
      <c r="H340" s="173"/>
      <c r="I340" s="173"/>
      <c r="J340" s="173"/>
      <c r="K340" s="173"/>
      <c r="L340" s="197"/>
      <c r="M340" s="173"/>
      <c r="N340" s="173"/>
      <c r="O340" s="173"/>
      <c r="P340" s="173"/>
      <c r="Q340" s="173"/>
      <c r="R340" s="173"/>
      <c r="S340" s="173"/>
      <c r="T340" s="173"/>
      <c r="U340" s="173"/>
      <c r="V340" s="173"/>
      <c r="W340" s="173"/>
      <c r="X340" s="173"/>
      <c r="Y340" s="173"/>
      <c r="Z340" s="173"/>
    </row>
    <row r="341" spans="1:26" ht="18.75" customHeight="1">
      <c r="A341" s="173"/>
      <c r="B341" s="173"/>
      <c r="C341" s="173"/>
      <c r="D341" s="173"/>
      <c r="E341" s="173"/>
      <c r="F341" s="173"/>
      <c r="G341" s="173"/>
      <c r="H341" s="173"/>
      <c r="I341" s="173"/>
      <c r="J341" s="173"/>
      <c r="K341" s="173"/>
      <c r="L341" s="197"/>
      <c r="M341" s="173"/>
      <c r="N341" s="173"/>
      <c r="O341" s="173"/>
      <c r="P341" s="173"/>
      <c r="Q341" s="173"/>
      <c r="R341" s="173"/>
      <c r="S341" s="173"/>
      <c r="T341" s="173"/>
      <c r="U341" s="173"/>
      <c r="V341" s="173"/>
      <c r="W341" s="173"/>
      <c r="X341" s="173"/>
      <c r="Y341" s="173"/>
      <c r="Z341" s="173"/>
    </row>
    <row r="342" spans="1:26" ht="18.75" customHeight="1">
      <c r="A342" s="173"/>
      <c r="B342" s="173"/>
      <c r="C342" s="173"/>
      <c r="D342" s="173"/>
      <c r="E342" s="173"/>
      <c r="F342" s="173"/>
      <c r="G342" s="173"/>
      <c r="H342" s="173"/>
      <c r="I342" s="173"/>
      <c r="J342" s="173"/>
      <c r="K342" s="173"/>
      <c r="L342" s="197"/>
      <c r="M342" s="173"/>
      <c r="N342" s="173"/>
      <c r="O342" s="173"/>
      <c r="P342" s="173"/>
      <c r="Q342" s="173"/>
      <c r="R342" s="173"/>
      <c r="S342" s="173"/>
      <c r="T342" s="173"/>
      <c r="U342" s="173"/>
      <c r="V342" s="173"/>
      <c r="W342" s="173"/>
      <c r="X342" s="173"/>
      <c r="Y342" s="173"/>
      <c r="Z342" s="173"/>
    </row>
    <row r="343" spans="1:26" ht="18.75" customHeight="1">
      <c r="A343" s="173"/>
      <c r="B343" s="173"/>
      <c r="C343" s="173"/>
      <c r="D343" s="173"/>
      <c r="E343" s="173"/>
      <c r="F343" s="173"/>
      <c r="G343" s="173"/>
      <c r="H343" s="173"/>
      <c r="I343" s="173"/>
      <c r="J343" s="173"/>
      <c r="K343" s="173"/>
      <c r="L343" s="197"/>
      <c r="M343" s="173"/>
      <c r="N343" s="173"/>
      <c r="O343" s="173"/>
      <c r="P343" s="173"/>
      <c r="Q343" s="173"/>
      <c r="R343" s="173"/>
      <c r="S343" s="173"/>
      <c r="T343" s="173"/>
      <c r="U343" s="173"/>
      <c r="V343" s="173"/>
      <c r="W343" s="173"/>
      <c r="X343" s="173"/>
      <c r="Y343" s="173"/>
      <c r="Z343" s="173"/>
    </row>
    <row r="344" spans="1:26" ht="18.75" customHeight="1">
      <c r="A344" s="173"/>
      <c r="B344" s="173"/>
      <c r="C344" s="173"/>
      <c r="D344" s="173"/>
      <c r="E344" s="173"/>
      <c r="F344" s="173"/>
      <c r="G344" s="173"/>
      <c r="H344" s="173"/>
      <c r="I344" s="173"/>
      <c r="J344" s="173"/>
      <c r="K344" s="173"/>
      <c r="L344" s="197"/>
      <c r="M344" s="173"/>
      <c r="N344" s="173"/>
      <c r="O344" s="173"/>
      <c r="P344" s="173"/>
      <c r="Q344" s="173"/>
      <c r="R344" s="173"/>
      <c r="S344" s="173"/>
      <c r="T344" s="173"/>
      <c r="U344" s="173"/>
      <c r="V344" s="173"/>
      <c r="W344" s="173"/>
      <c r="X344" s="173"/>
      <c r="Y344" s="173"/>
      <c r="Z344" s="173"/>
    </row>
    <row r="345" spans="1:26" ht="18.75" customHeight="1">
      <c r="A345" s="173"/>
      <c r="B345" s="173"/>
      <c r="C345" s="173"/>
      <c r="D345" s="173"/>
      <c r="E345" s="173"/>
      <c r="F345" s="173"/>
      <c r="G345" s="173"/>
      <c r="H345" s="173"/>
      <c r="I345" s="173"/>
      <c r="J345" s="173"/>
      <c r="K345" s="173"/>
      <c r="L345" s="197"/>
      <c r="M345" s="173"/>
      <c r="N345" s="173"/>
      <c r="O345" s="173"/>
      <c r="P345" s="173"/>
      <c r="Q345" s="173"/>
      <c r="R345" s="173"/>
      <c r="S345" s="173"/>
      <c r="T345" s="173"/>
      <c r="U345" s="173"/>
      <c r="V345" s="173"/>
      <c r="W345" s="173"/>
      <c r="X345" s="173"/>
      <c r="Y345" s="173"/>
      <c r="Z345" s="173"/>
    </row>
    <row r="346" spans="1:26" ht="18.75" customHeight="1">
      <c r="A346" s="173"/>
      <c r="B346" s="173"/>
      <c r="C346" s="173"/>
      <c r="D346" s="173"/>
      <c r="E346" s="173"/>
      <c r="F346" s="173"/>
      <c r="G346" s="173"/>
      <c r="H346" s="173"/>
      <c r="I346" s="173"/>
      <c r="J346" s="173"/>
      <c r="K346" s="173"/>
      <c r="L346" s="197"/>
      <c r="M346" s="173"/>
      <c r="N346" s="173"/>
      <c r="O346" s="173"/>
      <c r="P346" s="173"/>
      <c r="Q346" s="173"/>
      <c r="R346" s="173"/>
      <c r="S346" s="173"/>
      <c r="T346" s="173"/>
      <c r="U346" s="173"/>
      <c r="V346" s="173"/>
      <c r="W346" s="173"/>
      <c r="X346" s="173"/>
      <c r="Y346" s="173"/>
      <c r="Z346" s="173"/>
    </row>
    <row r="347" spans="1:26" ht="18.75" customHeight="1">
      <c r="A347" s="173"/>
      <c r="B347" s="173"/>
      <c r="C347" s="173"/>
      <c r="D347" s="173"/>
      <c r="E347" s="173"/>
      <c r="F347" s="173"/>
      <c r="G347" s="173"/>
      <c r="H347" s="173"/>
      <c r="I347" s="173"/>
      <c r="J347" s="173"/>
      <c r="K347" s="173"/>
      <c r="L347" s="197"/>
      <c r="M347" s="173"/>
      <c r="N347" s="173"/>
      <c r="O347" s="173"/>
      <c r="P347" s="173"/>
      <c r="Q347" s="173"/>
      <c r="R347" s="173"/>
      <c r="S347" s="173"/>
      <c r="T347" s="173"/>
      <c r="U347" s="173"/>
      <c r="V347" s="173"/>
      <c r="W347" s="173"/>
      <c r="X347" s="173"/>
      <c r="Y347" s="173"/>
      <c r="Z347" s="173"/>
    </row>
    <row r="348" spans="1:26" ht="18.75" customHeight="1">
      <c r="A348" s="173"/>
      <c r="B348" s="173"/>
      <c r="C348" s="173"/>
      <c r="D348" s="173"/>
      <c r="E348" s="173"/>
      <c r="F348" s="173"/>
      <c r="G348" s="173"/>
      <c r="H348" s="173"/>
      <c r="I348" s="173"/>
      <c r="J348" s="173"/>
      <c r="K348" s="173"/>
      <c r="L348" s="197"/>
      <c r="M348" s="173"/>
      <c r="N348" s="173"/>
      <c r="O348" s="173"/>
      <c r="P348" s="173"/>
      <c r="Q348" s="173"/>
      <c r="R348" s="173"/>
      <c r="S348" s="173"/>
      <c r="T348" s="173"/>
      <c r="U348" s="173"/>
      <c r="V348" s="173"/>
      <c r="W348" s="173"/>
      <c r="X348" s="173"/>
      <c r="Y348" s="173"/>
      <c r="Z348" s="173"/>
    </row>
    <row r="349" spans="1:26" ht="18.75" customHeight="1">
      <c r="A349" s="173"/>
      <c r="B349" s="173"/>
      <c r="C349" s="173"/>
      <c r="D349" s="173"/>
      <c r="E349" s="173"/>
      <c r="F349" s="173"/>
      <c r="G349" s="173"/>
      <c r="H349" s="173"/>
      <c r="I349" s="173"/>
      <c r="J349" s="173"/>
      <c r="K349" s="173"/>
      <c r="L349" s="197"/>
      <c r="M349" s="173"/>
      <c r="N349" s="173"/>
      <c r="O349" s="173"/>
      <c r="P349" s="173"/>
      <c r="Q349" s="173"/>
      <c r="R349" s="173"/>
      <c r="S349" s="173"/>
      <c r="T349" s="173"/>
      <c r="U349" s="173"/>
      <c r="V349" s="173"/>
      <c r="W349" s="173"/>
      <c r="X349" s="173"/>
      <c r="Y349" s="173"/>
      <c r="Z349" s="173"/>
    </row>
    <row r="350" spans="1:26" ht="18.75" customHeight="1">
      <c r="A350" s="173"/>
      <c r="B350" s="173"/>
      <c r="C350" s="173"/>
      <c r="D350" s="173"/>
      <c r="E350" s="173"/>
      <c r="F350" s="173"/>
      <c r="G350" s="173"/>
      <c r="H350" s="173"/>
      <c r="I350" s="173"/>
      <c r="J350" s="173"/>
      <c r="K350" s="173"/>
      <c r="L350" s="197"/>
      <c r="M350" s="173"/>
      <c r="N350" s="173"/>
      <c r="O350" s="173"/>
      <c r="P350" s="173"/>
      <c r="Q350" s="173"/>
      <c r="R350" s="173"/>
      <c r="S350" s="173"/>
      <c r="T350" s="173"/>
      <c r="U350" s="173"/>
      <c r="V350" s="173"/>
      <c r="W350" s="173"/>
      <c r="X350" s="173"/>
      <c r="Y350" s="173"/>
      <c r="Z350" s="173"/>
    </row>
    <row r="351" spans="1:26" ht="18.75" customHeight="1">
      <c r="A351" s="173"/>
      <c r="B351" s="173"/>
      <c r="C351" s="173"/>
      <c r="D351" s="173"/>
      <c r="E351" s="173"/>
      <c r="F351" s="173"/>
      <c r="G351" s="173"/>
      <c r="H351" s="173"/>
      <c r="I351" s="173"/>
      <c r="J351" s="173"/>
      <c r="K351" s="173"/>
      <c r="L351" s="197"/>
      <c r="M351" s="173"/>
      <c r="N351" s="173"/>
      <c r="O351" s="173"/>
      <c r="P351" s="173"/>
      <c r="Q351" s="173"/>
      <c r="R351" s="173"/>
      <c r="S351" s="173"/>
      <c r="T351" s="173"/>
      <c r="U351" s="173"/>
      <c r="V351" s="173"/>
      <c r="W351" s="173"/>
      <c r="X351" s="173"/>
      <c r="Y351" s="173"/>
      <c r="Z351" s="173"/>
    </row>
    <row r="352" spans="1:26" ht="18.75" customHeight="1">
      <c r="A352" s="173"/>
      <c r="B352" s="173"/>
      <c r="C352" s="173"/>
      <c r="D352" s="173"/>
      <c r="E352" s="173"/>
      <c r="F352" s="173"/>
      <c r="G352" s="173"/>
      <c r="H352" s="173"/>
      <c r="I352" s="173"/>
      <c r="J352" s="173"/>
      <c r="K352" s="173"/>
      <c r="L352" s="197"/>
      <c r="M352" s="173"/>
      <c r="N352" s="173"/>
      <c r="O352" s="173"/>
      <c r="P352" s="173"/>
      <c r="Q352" s="173"/>
      <c r="R352" s="173"/>
      <c r="S352" s="173"/>
      <c r="T352" s="173"/>
      <c r="U352" s="173"/>
      <c r="V352" s="173"/>
      <c r="W352" s="173"/>
      <c r="X352" s="173"/>
      <c r="Y352" s="173"/>
      <c r="Z352" s="173"/>
    </row>
    <row r="353" spans="1:26" ht="18.75" customHeight="1">
      <c r="A353" s="173"/>
      <c r="B353" s="173"/>
      <c r="C353" s="173"/>
      <c r="D353" s="173"/>
      <c r="E353" s="173"/>
      <c r="F353" s="173"/>
      <c r="G353" s="173"/>
      <c r="H353" s="173"/>
      <c r="I353" s="173"/>
      <c r="J353" s="173"/>
      <c r="K353" s="173"/>
      <c r="L353" s="197"/>
      <c r="M353" s="173"/>
      <c r="N353" s="173"/>
      <c r="O353" s="173"/>
      <c r="P353" s="173"/>
      <c r="Q353" s="173"/>
      <c r="R353" s="173"/>
      <c r="S353" s="173"/>
      <c r="T353" s="173"/>
      <c r="U353" s="173"/>
      <c r="V353" s="173"/>
      <c r="W353" s="173"/>
      <c r="X353" s="173"/>
      <c r="Y353" s="173"/>
      <c r="Z353" s="173"/>
    </row>
    <row r="354" spans="1:26" ht="18.75" customHeight="1">
      <c r="A354" s="173"/>
      <c r="B354" s="173"/>
      <c r="C354" s="173"/>
      <c r="D354" s="173"/>
      <c r="E354" s="173"/>
      <c r="F354" s="173"/>
      <c r="G354" s="173"/>
      <c r="H354" s="173"/>
      <c r="I354" s="173"/>
      <c r="J354" s="173"/>
      <c r="K354" s="173"/>
      <c r="L354" s="197"/>
      <c r="M354" s="173"/>
      <c r="N354" s="173"/>
      <c r="O354" s="173"/>
      <c r="P354" s="173"/>
      <c r="Q354" s="173"/>
      <c r="R354" s="173"/>
      <c r="S354" s="173"/>
      <c r="T354" s="173"/>
      <c r="U354" s="173"/>
      <c r="V354" s="173"/>
      <c r="W354" s="173"/>
      <c r="X354" s="173"/>
      <c r="Y354" s="173"/>
      <c r="Z354" s="173"/>
    </row>
    <row r="355" spans="1:26" ht="18.75" customHeight="1">
      <c r="A355" s="173"/>
      <c r="B355" s="173"/>
      <c r="C355" s="173"/>
      <c r="D355" s="173"/>
      <c r="E355" s="173"/>
      <c r="F355" s="173"/>
      <c r="G355" s="173"/>
      <c r="H355" s="173"/>
      <c r="I355" s="173"/>
      <c r="J355" s="173"/>
      <c r="K355" s="173"/>
      <c r="L355" s="197"/>
      <c r="M355" s="173"/>
      <c r="N355" s="173"/>
      <c r="O355" s="173"/>
      <c r="P355" s="173"/>
      <c r="Q355" s="173"/>
      <c r="R355" s="173"/>
      <c r="S355" s="173"/>
      <c r="T355" s="173"/>
      <c r="U355" s="173"/>
      <c r="V355" s="173"/>
      <c r="W355" s="173"/>
      <c r="X355" s="173"/>
      <c r="Y355" s="173"/>
      <c r="Z355" s="173"/>
    </row>
    <row r="356" spans="1:26" ht="18.75" customHeight="1">
      <c r="A356" s="173"/>
      <c r="B356" s="173"/>
      <c r="C356" s="173"/>
      <c r="D356" s="173"/>
      <c r="E356" s="173"/>
      <c r="F356" s="173"/>
      <c r="G356" s="173"/>
      <c r="H356" s="173"/>
      <c r="I356" s="173"/>
      <c r="J356" s="173"/>
      <c r="K356" s="173"/>
      <c r="L356" s="197"/>
      <c r="M356" s="173"/>
      <c r="N356" s="173"/>
      <c r="O356" s="173"/>
      <c r="P356" s="173"/>
      <c r="Q356" s="173"/>
      <c r="R356" s="173"/>
      <c r="S356" s="173"/>
      <c r="T356" s="173"/>
      <c r="U356" s="173"/>
      <c r="V356" s="173"/>
      <c r="W356" s="173"/>
      <c r="X356" s="173"/>
      <c r="Y356" s="173"/>
      <c r="Z356" s="173"/>
    </row>
    <row r="357" spans="1:26" ht="18.75" customHeight="1">
      <c r="A357" s="173"/>
      <c r="B357" s="173"/>
      <c r="C357" s="173"/>
      <c r="D357" s="173"/>
      <c r="E357" s="173"/>
      <c r="F357" s="173"/>
      <c r="G357" s="173"/>
      <c r="H357" s="173"/>
      <c r="I357" s="173"/>
      <c r="J357" s="173"/>
      <c r="K357" s="173"/>
      <c r="L357" s="197"/>
      <c r="M357" s="173"/>
      <c r="N357" s="173"/>
      <c r="O357" s="173"/>
      <c r="P357" s="173"/>
      <c r="Q357" s="173"/>
      <c r="R357" s="173"/>
      <c r="S357" s="173"/>
      <c r="T357" s="173"/>
      <c r="U357" s="173"/>
      <c r="V357" s="173"/>
      <c r="W357" s="173"/>
      <c r="X357" s="173"/>
      <c r="Y357" s="173"/>
      <c r="Z357" s="173"/>
    </row>
    <row r="358" spans="1:26" ht="18.75" customHeight="1">
      <c r="A358" s="173"/>
      <c r="B358" s="173"/>
      <c r="C358" s="173"/>
      <c r="D358" s="173"/>
      <c r="E358" s="173"/>
      <c r="F358" s="173"/>
      <c r="G358" s="173"/>
      <c r="H358" s="173"/>
      <c r="I358" s="173"/>
      <c r="J358" s="173"/>
      <c r="K358" s="173"/>
      <c r="L358" s="197"/>
      <c r="M358" s="173"/>
      <c r="N358" s="173"/>
      <c r="O358" s="173"/>
      <c r="P358" s="173"/>
      <c r="Q358" s="173"/>
      <c r="R358" s="173"/>
      <c r="S358" s="173"/>
      <c r="T358" s="173"/>
      <c r="U358" s="173"/>
      <c r="V358" s="173"/>
      <c r="W358" s="173"/>
      <c r="X358" s="173"/>
      <c r="Y358" s="173"/>
      <c r="Z358" s="173"/>
    </row>
    <row r="359" spans="1:26" ht="18.75" customHeight="1">
      <c r="A359" s="173"/>
      <c r="B359" s="173"/>
      <c r="C359" s="173"/>
      <c r="D359" s="173"/>
      <c r="E359" s="173"/>
      <c r="F359" s="173"/>
      <c r="G359" s="173"/>
      <c r="H359" s="173"/>
      <c r="I359" s="173"/>
      <c r="J359" s="173"/>
      <c r="K359" s="173"/>
      <c r="L359" s="197"/>
      <c r="M359" s="173"/>
      <c r="N359" s="173"/>
      <c r="O359" s="173"/>
      <c r="P359" s="173"/>
      <c r="Q359" s="173"/>
      <c r="R359" s="173"/>
      <c r="S359" s="173"/>
      <c r="T359" s="173"/>
      <c r="U359" s="173"/>
      <c r="V359" s="173"/>
      <c r="W359" s="173"/>
      <c r="X359" s="173"/>
      <c r="Y359" s="173"/>
      <c r="Z359" s="173"/>
    </row>
    <row r="360" spans="1:26" ht="18.75" customHeight="1">
      <c r="A360" s="173"/>
      <c r="B360" s="173"/>
      <c r="C360" s="173"/>
      <c r="D360" s="173"/>
      <c r="E360" s="173"/>
      <c r="F360" s="173"/>
      <c r="G360" s="173"/>
      <c r="H360" s="173"/>
      <c r="I360" s="173"/>
      <c r="J360" s="173"/>
      <c r="K360" s="173"/>
      <c r="L360" s="197"/>
      <c r="M360" s="173"/>
      <c r="N360" s="173"/>
      <c r="O360" s="173"/>
      <c r="P360" s="173"/>
      <c r="Q360" s="173"/>
      <c r="R360" s="173"/>
      <c r="S360" s="173"/>
      <c r="T360" s="173"/>
      <c r="U360" s="173"/>
      <c r="V360" s="173"/>
      <c r="W360" s="173"/>
      <c r="X360" s="173"/>
      <c r="Y360" s="173"/>
      <c r="Z360" s="173"/>
    </row>
    <row r="361" spans="1:26" ht="18.75" customHeight="1">
      <c r="A361" s="173"/>
      <c r="B361" s="173"/>
      <c r="C361" s="173"/>
      <c r="D361" s="173"/>
      <c r="E361" s="173"/>
      <c r="F361" s="173"/>
      <c r="G361" s="173"/>
      <c r="H361" s="173"/>
      <c r="I361" s="173"/>
      <c r="J361" s="173"/>
      <c r="K361" s="173"/>
      <c r="L361" s="197"/>
      <c r="M361" s="173"/>
      <c r="N361" s="173"/>
      <c r="O361" s="173"/>
      <c r="P361" s="173"/>
      <c r="Q361" s="173"/>
      <c r="R361" s="173"/>
      <c r="S361" s="173"/>
      <c r="T361" s="173"/>
      <c r="U361" s="173"/>
      <c r="V361" s="173"/>
      <c r="W361" s="173"/>
      <c r="X361" s="173"/>
      <c r="Y361" s="173"/>
      <c r="Z361" s="173"/>
    </row>
    <row r="362" spans="1:26" ht="18.75" customHeight="1">
      <c r="A362" s="173"/>
      <c r="B362" s="173"/>
      <c r="C362" s="173"/>
      <c r="D362" s="173"/>
      <c r="E362" s="173"/>
      <c r="F362" s="173"/>
      <c r="G362" s="173"/>
      <c r="H362" s="173"/>
      <c r="I362" s="173"/>
      <c r="J362" s="173"/>
      <c r="K362" s="173"/>
      <c r="L362" s="197"/>
      <c r="M362" s="173"/>
      <c r="N362" s="173"/>
      <c r="O362" s="173"/>
      <c r="P362" s="173"/>
      <c r="Q362" s="173"/>
      <c r="R362" s="173"/>
      <c r="S362" s="173"/>
      <c r="T362" s="173"/>
      <c r="U362" s="173"/>
      <c r="V362" s="173"/>
      <c r="W362" s="173"/>
      <c r="X362" s="173"/>
      <c r="Y362" s="173"/>
      <c r="Z362" s="173"/>
    </row>
    <row r="363" spans="1:26" ht="18.75" customHeight="1">
      <c r="A363" s="173"/>
      <c r="B363" s="173"/>
      <c r="C363" s="173"/>
      <c r="D363" s="173"/>
      <c r="E363" s="173"/>
      <c r="F363" s="173"/>
      <c r="G363" s="173"/>
      <c r="H363" s="173"/>
      <c r="I363" s="173"/>
      <c r="J363" s="173"/>
      <c r="K363" s="173"/>
      <c r="L363" s="197"/>
      <c r="M363" s="173"/>
      <c r="N363" s="173"/>
      <c r="O363" s="173"/>
      <c r="P363" s="173"/>
      <c r="Q363" s="173"/>
      <c r="R363" s="173"/>
      <c r="S363" s="173"/>
      <c r="T363" s="173"/>
      <c r="U363" s="173"/>
      <c r="V363" s="173"/>
      <c r="W363" s="173"/>
      <c r="X363" s="173"/>
      <c r="Y363" s="173"/>
      <c r="Z363" s="173"/>
    </row>
    <row r="364" spans="1:26" ht="18.75" customHeight="1">
      <c r="A364" s="173"/>
      <c r="B364" s="173"/>
      <c r="C364" s="173"/>
      <c r="D364" s="173"/>
      <c r="E364" s="173"/>
      <c r="F364" s="173"/>
      <c r="G364" s="173"/>
      <c r="H364" s="173"/>
      <c r="I364" s="173"/>
      <c r="J364" s="173"/>
      <c r="K364" s="173"/>
      <c r="L364" s="197"/>
      <c r="M364" s="173"/>
      <c r="N364" s="173"/>
      <c r="O364" s="173"/>
      <c r="P364" s="173"/>
      <c r="Q364" s="173"/>
      <c r="R364" s="173"/>
      <c r="S364" s="173"/>
      <c r="T364" s="173"/>
      <c r="U364" s="173"/>
      <c r="V364" s="173"/>
      <c r="W364" s="173"/>
      <c r="X364" s="173"/>
      <c r="Y364" s="173"/>
      <c r="Z364" s="173"/>
    </row>
    <row r="365" spans="1:26" ht="18.75" customHeight="1">
      <c r="A365" s="173"/>
      <c r="B365" s="173"/>
      <c r="C365" s="173"/>
      <c r="D365" s="173"/>
      <c r="E365" s="173"/>
      <c r="F365" s="173"/>
      <c r="G365" s="173"/>
      <c r="H365" s="173"/>
      <c r="I365" s="173"/>
      <c r="J365" s="173"/>
      <c r="K365" s="173"/>
      <c r="L365" s="197"/>
      <c r="M365" s="173"/>
      <c r="N365" s="173"/>
      <c r="O365" s="173"/>
      <c r="P365" s="173"/>
      <c r="Q365" s="173"/>
      <c r="R365" s="173"/>
      <c r="S365" s="173"/>
      <c r="T365" s="173"/>
      <c r="U365" s="173"/>
      <c r="V365" s="173"/>
      <c r="W365" s="173"/>
      <c r="X365" s="173"/>
      <c r="Y365" s="173"/>
      <c r="Z365" s="173"/>
    </row>
    <row r="366" spans="1:26" ht="18.75" customHeight="1">
      <c r="A366" s="173"/>
      <c r="B366" s="173"/>
      <c r="C366" s="173"/>
      <c r="D366" s="173"/>
      <c r="E366" s="173"/>
      <c r="F366" s="173"/>
      <c r="G366" s="173"/>
      <c r="H366" s="173"/>
      <c r="I366" s="173"/>
      <c r="J366" s="173"/>
      <c r="K366" s="173"/>
      <c r="L366" s="197"/>
      <c r="M366" s="173"/>
      <c r="N366" s="173"/>
      <c r="O366" s="173"/>
      <c r="P366" s="173"/>
      <c r="Q366" s="173"/>
      <c r="R366" s="173"/>
      <c r="S366" s="173"/>
      <c r="T366" s="173"/>
      <c r="U366" s="173"/>
      <c r="V366" s="173"/>
      <c r="W366" s="173"/>
      <c r="X366" s="173"/>
      <c r="Y366" s="173"/>
      <c r="Z366" s="173"/>
    </row>
    <row r="367" spans="1:26" ht="18.75" customHeight="1">
      <c r="A367" s="173"/>
      <c r="B367" s="173"/>
      <c r="C367" s="173"/>
      <c r="D367" s="173"/>
      <c r="E367" s="173"/>
      <c r="F367" s="173"/>
      <c r="G367" s="173"/>
      <c r="H367" s="173"/>
      <c r="I367" s="173"/>
      <c r="J367" s="173"/>
      <c r="K367" s="173"/>
      <c r="L367" s="197"/>
      <c r="M367" s="173"/>
      <c r="N367" s="173"/>
      <c r="O367" s="173"/>
      <c r="P367" s="173"/>
      <c r="Q367" s="173"/>
      <c r="R367" s="173"/>
      <c r="S367" s="173"/>
      <c r="T367" s="173"/>
      <c r="U367" s="173"/>
      <c r="V367" s="173"/>
      <c r="W367" s="173"/>
      <c r="X367" s="173"/>
      <c r="Y367" s="173"/>
      <c r="Z367" s="173"/>
    </row>
    <row r="368" spans="1:26" ht="18.75" customHeight="1">
      <c r="A368" s="173"/>
      <c r="B368" s="173"/>
      <c r="C368" s="173"/>
      <c r="D368" s="173"/>
      <c r="E368" s="173"/>
      <c r="F368" s="173"/>
      <c r="G368" s="173"/>
      <c r="H368" s="173"/>
      <c r="I368" s="173"/>
      <c r="J368" s="173"/>
      <c r="K368" s="173"/>
      <c r="L368" s="197"/>
      <c r="M368" s="173"/>
      <c r="N368" s="173"/>
      <c r="O368" s="173"/>
      <c r="P368" s="173"/>
      <c r="Q368" s="173"/>
      <c r="R368" s="173"/>
      <c r="S368" s="173"/>
      <c r="T368" s="173"/>
      <c r="U368" s="173"/>
      <c r="V368" s="173"/>
      <c r="W368" s="173"/>
      <c r="X368" s="173"/>
      <c r="Y368" s="173"/>
      <c r="Z368" s="173"/>
    </row>
    <row r="369" spans="1:26" ht="18.75" customHeight="1">
      <c r="A369" s="173"/>
      <c r="B369" s="173"/>
      <c r="C369" s="173"/>
      <c r="D369" s="173"/>
      <c r="E369" s="173"/>
      <c r="F369" s="173"/>
      <c r="G369" s="173"/>
      <c r="H369" s="173"/>
      <c r="I369" s="173"/>
      <c r="J369" s="173"/>
      <c r="K369" s="173"/>
      <c r="L369" s="197"/>
      <c r="M369" s="173"/>
      <c r="N369" s="173"/>
      <c r="O369" s="173"/>
      <c r="P369" s="173"/>
      <c r="Q369" s="173"/>
      <c r="R369" s="173"/>
      <c r="S369" s="173"/>
      <c r="T369" s="173"/>
      <c r="U369" s="173"/>
      <c r="V369" s="173"/>
      <c r="W369" s="173"/>
      <c r="X369" s="173"/>
      <c r="Y369" s="173"/>
      <c r="Z369" s="173"/>
    </row>
    <row r="370" spans="1:26" ht="18.75" customHeight="1">
      <c r="A370" s="173"/>
      <c r="B370" s="173"/>
      <c r="C370" s="173"/>
      <c r="D370" s="173"/>
      <c r="E370" s="173"/>
      <c r="F370" s="173"/>
      <c r="G370" s="173"/>
      <c r="H370" s="173"/>
      <c r="I370" s="173"/>
      <c r="J370" s="173"/>
      <c r="K370" s="173"/>
      <c r="L370" s="197"/>
      <c r="M370" s="173"/>
      <c r="N370" s="173"/>
      <c r="O370" s="173"/>
      <c r="P370" s="173"/>
      <c r="Q370" s="173"/>
      <c r="R370" s="173"/>
      <c r="S370" s="173"/>
      <c r="T370" s="173"/>
      <c r="U370" s="173"/>
      <c r="V370" s="173"/>
      <c r="W370" s="173"/>
      <c r="X370" s="173"/>
      <c r="Y370" s="173"/>
      <c r="Z370" s="173"/>
    </row>
    <row r="371" spans="1:26" ht="18.75" customHeight="1">
      <c r="A371" s="173"/>
      <c r="B371" s="173"/>
      <c r="C371" s="173"/>
      <c r="D371" s="173"/>
      <c r="E371" s="173"/>
      <c r="F371" s="173"/>
      <c r="G371" s="173"/>
      <c r="H371" s="173"/>
      <c r="I371" s="173"/>
      <c r="J371" s="173"/>
      <c r="K371" s="173"/>
      <c r="L371" s="197"/>
      <c r="M371" s="173"/>
      <c r="N371" s="173"/>
      <c r="O371" s="173"/>
      <c r="P371" s="173"/>
      <c r="Q371" s="173"/>
      <c r="R371" s="173"/>
      <c r="S371" s="173"/>
      <c r="T371" s="173"/>
      <c r="U371" s="173"/>
      <c r="V371" s="173"/>
      <c r="W371" s="173"/>
      <c r="X371" s="173"/>
      <c r="Y371" s="173"/>
      <c r="Z371" s="173"/>
    </row>
    <row r="372" spans="1:26" ht="18.75" customHeight="1">
      <c r="A372" s="173"/>
      <c r="B372" s="173"/>
      <c r="C372" s="173"/>
      <c r="D372" s="173"/>
      <c r="E372" s="173"/>
      <c r="F372" s="173"/>
      <c r="G372" s="173"/>
      <c r="H372" s="173"/>
      <c r="I372" s="173"/>
      <c r="J372" s="173"/>
      <c r="K372" s="173"/>
      <c r="L372" s="197"/>
      <c r="M372" s="173"/>
      <c r="N372" s="173"/>
      <c r="O372" s="173"/>
      <c r="P372" s="173"/>
      <c r="Q372" s="173"/>
      <c r="R372" s="173"/>
      <c r="S372" s="173"/>
      <c r="T372" s="173"/>
      <c r="U372" s="173"/>
      <c r="V372" s="173"/>
      <c r="W372" s="173"/>
      <c r="X372" s="173"/>
      <c r="Y372" s="173"/>
      <c r="Z372" s="173"/>
    </row>
    <row r="373" spans="1:26" ht="18.75" customHeight="1">
      <c r="A373" s="173"/>
      <c r="B373" s="173"/>
      <c r="C373" s="173"/>
      <c r="D373" s="173"/>
      <c r="E373" s="173"/>
      <c r="F373" s="173"/>
      <c r="G373" s="173"/>
      <c r="H373" s="173"/>
      <c r="I373" s="173"/>
      <c r="J373" s="173"/>
      <c r="K373" s="173"/>
      <c r="L373" s="197"/>
      <c r="M373" s="173"/>
      <c r="N373" s="173"/>
      <c r="O373" s="173"/>
      <c r="P373" s="173"/>
      <c r="Q373" s="173"/>
      <c r="R373" s="173"/>
      <c r="S373" s="173"/>
      <c r="T373" s="173"/>
      <c r="U373" s="173"/>
      <c r="V373" s="173"/>
      <c r="W373" s="173"/>
      <c r="X373" s="173"/>
      <c r="Y373" s="173"/>
      <c r="Z373" s="173"/>
    </row>
    <row r="374" spans="1:26" ht="18.75" customHeight="1">
      <c r="A374" s="173"/>
      <c r="B374" s="173"/>
      <c r="C374" s="173"/>
      <c r="D374" s="173"/>
      <c r="E374" s="173"/>
      <c r="F374" s="173"/>
      <c r="G374" s="173"/>
      <c r="H374" s="173"/>
      <c r="I374" s="173"/>
      <c r="J374" s="173"/>
      <c r="K374" s="173"/>
      <c r="L374" s="197"/>
      <c r="M374" s="173"/>
      <c r="N374" s="173"/>
      <c r="O374" s="173"/>
      <c r="P374" s="173"/>
      <c r="Q374" s="173"/>
      <c r="R374" s="173"/>
      <c r="S374" s="173"/>
      <c r="T374" s="173"/>
      <c r="U374" s="173"/>
      <c r="V374" s="173"/>
      <c r="W374" s="173"/>
      <c r="X374" s="173"/>
      <c r="Y374" s="173"/>
      <c r="Z374" s="173"/>
    </row>
    <row r="375" spans="1:26" ht="18.75" customHeight="1">
      <c r="A375" s="173"/>
      <c r="B375" s="173"/>
      <c r="C375" s="173"/>
      <c r="D375" s="173"/>
      <c r="E375" s="173"/>
      <c r="F375" s="173"/>
      <c r="G375" s="173"/>
      <c r="H375" s="173"/>
      <c r="I375" s="173"/>
      <c r="J375" s="173"/>
      <c r="K375" s="173"/>
      <c r="L375" s="197"/>
      <c r="M375" s="173"/>
      <c r="N375" s="173"/>
      <c r="O375" s="173"/>
      <c r="P375" s="173"/>
      <c r="Q375" s="173"/>
      <c r="R375" s="173"/>
      <c r="S375" s="173"/>
      <c r="T375" s="173"/>
      <c r="U375" s="173"/>
      <c r="V375" s="173"/>
      <c r="W375" s="173"/>
      <c r="X375" s="173"/>
      <c r="Y375" s="173"/>
      <c r="Z375" s="173"/>
    </row>
    <row r="376" spans="1:26" ht="18.75" customHeight="1">
      <c r="A376" s="173"/>
      <c r="B376" s="173"/>
      <c r="C376" s="173"/>
      <c r="D376" s="173"/>
      <c r="E376" s="173"/>
      <c r="F376" s="173"/>
      <c r="G376" s="173"/>
      <c r="H376" s="173"/>
      <c r="I376" s="173"/>
      <c r="J376" s="173"/>
      <c r="K376" s="173"/>
      <c r="L376" s="197"/>
      <c r="M376" s="173"/>
      <c r="N376" s="173"/>
      <c r="O376" s="173"/>
      <c r="P376" s="173"/>
      <c r="Q376" s="173"/>
      <c r="R376" s="173"/>
      <c r="S376" s="173"/>
      <c r="T376" s="173"/>
      <c r="U376" s="173"/>
      <c r="V376" s="173"/>
      <c r="W376" s="173"/>
      <c r="X376" s="173"/>
      <c r="Y376" s="173"/>
      <c r="Z376" s="173"/>
    </row>
    <row r="377" spans="1:26" ht="18.75" customHeight="1">
      <c r="A377" s="173"/>
      <c r="B377" s="173"/>
      <c r="C377" s="173"/>
      <c r="D377" s="173"/>
      <c r="E377" s="173"/>
      <c r="F377" s="173"/>
      <c r="G377" s="173"/>
      <c r="H377" s="173"/>
      <c r="I377" s="173"/>
      <c r="J377" s="173"/>
      <c r="K377" s="173"/>
      <c r="L377" s="197"/>
      <c r="M377" s="173"/>
      <c r="N377" s="173"/>
      <c r="O377" s="173"/>
      <c r="P377" s="173"/>
      <c r="Q377" s="173"/>
      <c r="R377" s="173"/>
      <c r="S377" s="173"/>
      <c r="T377" s="173"/>
      <c r="U377" s="173"/>
      <c r="V377" s="173"/>
      <c r="W377" s="173"/>
      <c r="X377" s="173"/>
      <c r="Y377" s="173"/>
      <c r="Z377" s="173"/>
    </row>
    <row r="378" spans="1:26" ht="18.75" customHeight="1">
      <c r="A378" s="173"/>
      <c r="B378" s="173"/>
      <c r="C378" s="173"/>
      <c r="D378" s="173"/>
      <c r="E378" s="173"/>
      <c r="F378" s="173"/>
      <c r="G378" s="173"/>
      <c r="H378" s="173"/>
      <c r="I378" s="173"/>
      <c r="J378" s="173"/>
      <c r="K378" s="173"/>
      <c r="L378" s="197"/>
      <c r="M378" s="173"/>
      <c r="N378" s="173"/>
      <c r="O378" s="173"/>
      <c r="P378" s="173"/>
      <c r="Q378" s="173"/>
      <c r="R378" s="173"/>
      <c r="S378" s="173"/>
      <c r="T378" s="173"/>
      <c r="U378" s="173"/>
      <c r="V378" s="173"/>
      <c r="W378" s="173"/>
      <c r="X378" s="173"/>
      <c r="Y378" s="173"/>
      <c r="Z378" s="173"/>
    </row>
    <row r="379" spans="1:26" ht="18.75" customHeight="1">
      <c r="A379" s="173"/>
      <c r="B379" s="173"/>
      <c r="C379" s="173"/>
      <c r="D379" s="173"/>
      <c r="E379" s="173"/>
      <c r="F379" s="173"/>
      <c r="G379" s="173"/>
      <c r="H379" s="173"/>
      <c r="I379" s="173"/>
      <c r="J379" s="173"/>
      <c r="K379" s="173"/>
      <c r="L379" s="197"/>
      <c r="M379" s="173"/>
      <c r="N379" s="173"/>
      <c r="O379" s="173"/>
      <c r="P379" s="173"/>
      <c r="Q379" s="173"/>
      <c r="R379" s="173"/>
      <c r="S379" s="173"/>
      <c r="T379" s="173"/>
      <c r="U379" s="173"/>
      <c r="V379" s="173"/>
      <c r="W379" s="173"/>
      <c r="X379" s="173"/>
      <c r="Y379" s="173"/>
      <c r="Z379" s="173"/>
    </row>
    <row r="380" spans="1:26" ht="18.75" customHeight="1">
      <c r="A380" s="173"/>
      <c r="B380" s="173"/>
      <c r="C380" s="173"/>
      <c r="D380" s="173"/>
      <c r="E380" s="173"/>
      <c r="F380" s="173"/>
      <c r="G380" s="173"/>
      <c r="H380" s="173"/>
      <c r="I380" s="173"/>
      <c r="J380" s="173"/>
      <c r="K380" s="173"/>
      <c r="L380" s="197"/>
      <c r="M380" s="173"/>
      <c r="N380" s="173"/>
      <c r="O380" s="173"/>
      <c r="P380" s="173"/>
      <c r="Q380" s="173"/>
      <c r="R380" s="173"/>
      <c r="S380" s="173"/>
      <c r="T380" s="173"/>
      <c r="U380" s="173"/>
      <c r="V380" s="173"/>
      <c r="W380" s="173"/>
      <c r="X380" s="173"/>
      <c r="Y380" s="173"/>
      <c r="Z380" s="173"/>
    </row>
    <row r="381" spans="1:26" ht="18.75" customHeight="1">
      <c r="A381" s="173"/>
      <c r="B381" s="173"/>
      <c r="C381" s="173"/>
      <c r="D381" s="173"/>
      <c r="E381" s="173"/>
      <c r="F381" s="173"/>
      <c r="G381" s="173"/>
      <c r="H381" s="173"/>
      <c r="I381" s="173"/>
      <c r="J381" s="173"/>
      <c r="K381" s="173"/>
      <c r="L381" s="197"/>
      <c r="M381" s="173"/>
      <c r="N381" s="173"/>
      <c r="O381" s="173"/>
      <c r="P381" s="173"/>
      <c r="Q381" s="173"/>
      <c r="R381" s="173"/>
      <c r="S381" s="173"/>
      <c r="T381" s="173"/>
      <c r="U381" s="173"/>
      <c r="V381" s="173"/>
      <c r="W381" s="173"/>
      <c r="X381" s="173"/>
      <c r="Y381" s="173"/>
      <c r="Z381" s="173"/>
    </row>
    <row r="382" spans="1:26" ht="18.75" customHeight="1">
      <c r="A382" s="173"/>
      <c r="B382" s="173"/>
      <c r="C382" s="173"/>
      <c r="D382" s="173"/>
      <c r="E382" s="173"/>
      <c r="F382" s="173"/>
      <c r="G382" s="173"/>
      <c r="H382" s="173"/>
      <c r="I382" s="173"/>
      <c r="J382" s="173"/>
      <c r="K382" s="173"/>
      <c r="L382" s="197"/>
      <c r="M382" s="173"/>
      <c r="N382" s="173"/>
      <c r="O382" s="173"/>
      <c r="P382" s="173"/>
      <c r="Q382" s="173"/>
      <c r="R382" s="173"/>
      <c r="S382" s="173"/>
      <c r="T382" s="173"/>
      <c r="U382" s="173"/>
      <c r="V382" s="173"/>
      <c r="W382" s="173"/>
      <c r="X382" s="173"/>
      <c r="Y382" s="173"/>
      <c r="Z382" s="173"/>
    </row>
    <row r="383" spans="1:26" ht="18.75" customHeight="1">
      <c r="A383" s="173"/>
      <c r="B383" s="173"/>
      <c r="C383" s="173"/>
      <c r="D383" s="173"/>
      <c r="E383" s="173"/>
      <c r="F383" s="173"/>
      <c r="G383" s="173"/>
      <c r="H383" s="173"/>
      <c r="I383" s="173"/>
      <c r="J383" s="173"/>
      <c r="K383" s="173"/>
      <c r="L383" s="197"/>
      <c r="M383" s="173"/>
      <c r="N383" s="173"/>
      <c r="O383" s="173"/>
      <c r="P383" s="173"/>
      <c r="Q383" s="173"/>
      <c r="R383" s="173"/>
      <c r="S383" s="173"/>
      <c r="T383" s="173"/>
      <c r="U383" s="173"/>
      <c r="V383" s="173"/>
      <c r="W383" s="173"/>
      <c r="X383" s="173"/>
      <c r="Y383" s="173"/>
      <c r="Z383" s="173"/>
    </row>
    <row r="384" spans="1:26" ht="18.75" customHeight="1">
      <c r="A384" s="173"/>
      <c r="B384" s="173"/>
      <c r="C384" s="173"/>
      <c r="D384" s="173"/>
      <c r="E384" s="173"/>
      <c r="F384" s="173"/>
      <c r="G384" s="173"/>
      <c r="H384" s="173"/>
      <c r="I384" s="173"/>
      <c r="J384" s="173"/>
      <c r="K384" s="173"/>
      <c r="L384" s="197"/>
      <c r="M384" s="173"/>
      <c r="N384" s="173"/>
      <c r="O384" s="173"/>
      <c r="P384" s="173"/>
      <c r="Q384" s="173"/>
      <c r="R384" s="173"/>
      <c r="S384" s="173"/>
      <c r="T384" s="173"/>
      <c r="U384" s="173"/>
      <c r="V384" s="173"/>
      <c r="W384" s="173"/>
      <c r="X384" s="173"/>
      <c r="Y384" s="173"/>
      <c r="Z384" s="173"/>
    </row>
    <row r="385" spans="1:26" ht="18.75" customHeight="1">
      <c r="A385" s="173"/>
      <c r="B385" s="173"/>
      <c r="C385" s="173"/>
      <c r="D385" s="173"/>
      <c r="E385" s="173"/>
      <c r="F385" s="173"/>
      <c r="G385" s="173"/>
      <c r="H385" s="173"/>
      <c r="I385" s="173"/>
      <c r="J385" s="173"/>
      <c r="K385" s="173"/>
      <c r="L385" s="197"/>
      <c r="M385" s="173"/>
      <c r="N385" s="173"/>
      <c r="O385" s="173"/>
      <c r="P385" s="173"/>
      <c r="Q385" s="173"/>
      <c r="R385" s="173"/>
      <c r="S385" s="173"/>
      <c r="T385" s="173"/>
      <c r="U385" s="173"/>
      <c r="V385" s="173"/>
      <c r="W385" s="173"/>
      <c r="X385" s="173"/>
      <c r="Y385" s="173"/>
      <c r="Z385" s="173"/>
    </row>
    <row r="386" spans="1:26" ht="18.75" customHeight="1">
      <c r="A386" s="173"/>
      <c r="B386" s="173"/>
      <c r="C386" s="173"/>
      <c r="D386" s="173"/>
      <c r="E386" s="173"/>
      <c r="F386" s="173"/>
      <c r="G386" s="173"/>
      <c r="H386" s="173"/>
      <c r="I386" s="173"/>
      <c r="J386" s="173"/>
      <c r="K386" s="173"/>
      <c r="L386" s="197"/>
      <c r="M386" s="173"/>
      <c r="N386" s="173"/>
      <c r="O386" s="173"/>
      <c r="P386" s="173"/>
      <c r="Q386" s="173"/>
      <c r="R386" s="173"/>
      <c r="S386" s="173"/>
      <c r="T386" s="173"/>
      <c r="U386" s="173"/>
      <c r="V386" s="173"/>
      <c r="W386" s="173"/>
      <c r="X386" s="173"/>
      <c r="Y386" s="173"/>
      <c r="Z386" s="173"/>
    </row>
    <row r="387" spans="1:26" ht="18.75" customHeight="1">
      <c r="A387" s="173"/>
      <c r="B387" s="173"/>
      <c r="C387" s="173"/>
      <c r="D387" s="173"/>
      <c r="E387" s="173"/>
      <c r="F387" s="173"/>
      <c r="G387" s="173"/>
      <c r="H387" s="173"/>
      <c r="I387" s="173"/>
      <c r="J387" s="173"/>
      <c r="K387" s="173"/>
      <c r="L387" s="197"/>
      <c r="M387" s="173"/>
      <c r="N387" s="173"/>
      <c r="O387" s="173"/>
      <c r="P387" s="173"/>
      <c r="Q387" s="173"/>
      <c r="R387" s="173"/>
      <c r="S387" s="173"/>
      <c r="T387" s="173"/>
      <c r="U387" s="173"/>
      <c r="V387" s="173"/>
      <c r="W387" s="173"/>
      <c r="X387" s="173"/>
      <c r="Y387" s="173"/>
      <c r="Z387" s="173"/>
    </row>
    <row r="388" spans="1:26" ht="18.75" customHeight="1">
      <c r="A388" s="173"/>
      <c r="B388" s="173"/>
      <c r="C388" s="173"/>
      <c r="D388" s="173"/>
      <c r="E388" s="173"/>
      <c r="F388" s="173"/>
      <c r="G388" s="173"/>
      <c r="H388" s="173"/>
      <c r="I388" s="173"/>
      <c r="J388" s="173"/>
      <c r="K388" s="173"/>
      <c r="L388" s="197"/>
      <c r="M388" s="173"/>
      <c r="N388" s="173"/>
      <c r="O388" s="173"/>
      <c r="P388" s="173"/>
      <c r="Q388" s="173"/>
      <c r="R388" s="173"/>
      <c r="S388" s="173"/>
      <c r="T388" s="173"/>
      <c r="U388" s="173"/>
      <c r="V388" s="173"/>
      <c r="W388" s="173"/>
      <c r="X388" s="173"/>
      <c r="Y388" s="173"/>
      <c r="Z388" s="173"/>
    </row>
    <row r="389" spans="1:26" ht="18.75" customHeight="1">
      <c r="A389" s="173"/>
      <c r="B389" s="173"/>
      <c r="C389" s="173"/>
      <c r="D389" s="173"/>
      <c r="E389" s="173"/>
      <c r="F389" s="173"/>
      <c r="G389" s="173"/>
      <c r="H389" s="173"/>
      <c r="I389" s="173"/>
      <c r="J389" s="173"/>
      <c r="K389" s="173"/>
      <c r="L389" s="197"/>
      <c r="M389" s="173"/>
      <c r="N389" s="173"/>
      <c r="O389" s="173"/>
      <c r="P389" s="173"/>
      <c r="Q389" s="173"/>
      <c r="R389" s="173"/>
      <c r="S389" s="173"/>
      <c r="T389" s="173"/>
      <c r="U389" s="173"/>
      <c r="V389" s="173"/>
      <c r="W389" s="173"/>
      <c r="X389" s="173"/>
      <c r="Y389" s="173"/>
      <c r="Z389" s="173"/>
    </row>
    <row r="390" spans="1:26" ht="18.75" customHeight="1">
      <c r="A390" s="173"/>
      <c r="B390" s="173"/>
      <c r="C390" s="173"/>
      <c r="D390" s="173"/>
      <c r="E390" s="173"/>
      <c r="F390" s="173"/>
      <c r="G390" s="173"/>
      <c r="H390" s="173"/>
      <c r="I390" s="173"/>
      <c r="J390" s="173"/>
      <c r="K390" s="173"/>
      <c r="L390" s="197"/>
      <c r="M390" s="173"/>
      <c r="N390" s="173"/>
      <c r="O390" s="173"/>
      <c r="P390" s="173"/>
      <c r="Q390" s="173"/>
      <c r="R390" s="173"/>
      <c r="S390" s="173"/>
      <c r="T390" s="173"/>
      <c r="U390" s="173"/>
      <c r="V390" s="173"/>
      <c r="W390" s="173"/>
      <c r="X390" s="173"/>
      <c r="Y390" s="173"/>
      <c r="Z390" s="173"/>
    </row>
    <row r="391" spans="1:26" ht="18.75" customHeight="1">
      <c r="A391" s="173"/>
      <c r="B391" s="173"/>
      <c r="C391" s="173"/>
      <c r="D391" s="173"/>
      <c r="E391" s="173"/>
      <c r="F391" s="173"/>
      <c r="G391" s="173"/>
      <c r="H391" s="173"/>
      <c r="I391" s="173"/>
      <c r="J391" s="173"/>
      <c r="K391" s="173"/>
      <c r="L391" s="197"/>
      <c r="M391" s="173"/>
      <c r="N391" s="173"/>
      <c r="O391" s="173"/>
      <c r="P391" s="173"/>
      <c r="Q391" s="173"/>
      <c r="R391" s="173"/>
      <c r="S391" s="173"/>
      <c r="T391" s="173"/>
      <c r="U391" s="173"/>
      <c r="V391" s="173"/>
      <c r="W391" s="173"/>
      <c r="X391" s="173"/>
      <c r="Y391" s="173"/>
      <c r="Z391" s="173"/>
    </row>
    <row r="392" spans="1:26" ht="18.75" customHeight="1">
      <c r="A392" s="173"/>
      <c r="B392" s="173"/>
      <c r="C392" s="173"/>
      <c r="D392" s="173"/>
      <c r="E392" s="173"/>
      <c r="F392" s="173"/>
      <c r="G392" s="173"/>
      <c r="H392" s="173"/>
      <c r="I392" s="173"/>
      <c r="J392" s="173"/>
      <c r="K392" s="173"/>
      <c r="L392" s="197"/>
      <c r="M392" s="173"/>
      <c r="N392" s="173"/>
      <c r="O392" s="173"/>
      <c r="P392" s="173"/>
      <c r="Q392" s="173"/>
      <c r="R392" s="173"/>
      <c r="S392" s="173"/>
      <c r="T392" s="173"/>
      <c r="U392" s="173"/>
      <c r="V392" s="173"/>
      <c r="W392" s="173"/>
      <c r="X392" s="173"/>
      <c r="Y392" s="173"/>
      <c r="Z392" s="173"/>
    </row>
    <row r="393" spans="1:26" ht="18.75" customHeight="1">
      <c r="A393" s="173"/>
      <c r="B393" s="173"/>
      <c r="C393" s="173"/>
      <c r="D393" s="173"/>
      <c r="E393" s="173"/>
      <c r="F393" s="173"/>
      <c r="G393" s="173"/>
      <c r="H393" s="173"/>
      <c r="I393" s="173"/>
      <c r="J393" s="173"/>
      <c r="K393" s="173"/>
      <c r="L393" s="197"/>
      <c r="M393" s="173"/>
      <c r="N393" s="173"/>
      <c r="O393" s="173"/>
      <c r="P393" s="173"/>
      <c r="Q393" s="173"/>
      <c r="R393" s="173"/>
      <c r="S393" s="173"/>
      <c r="T393" s="173"/>
      <c r="U393" s="173"/>
      <c r="V393" s="173"/>
      <c r="W393" s="173"/>
      <c r="X393" s="173"/>
      <c r="Y393" s="173"/>
      <c r="Z393" s="173"/>
    </row>
    <row r="394" spans="1:26" ht="18.75" customHeight="1">
      <c r="A394" s="173"/>
      <c r="B394" s="173"/>
      <c r="C394" s="173"/>
      <c r="D394" s="173"/>
      <c r="E394" s="173"/>
      <c r="F394" s="173"/>
      <c r="G394" s="173"/>
      <c r="H394" s="173"/>
      <c r="I394" s="173"/>
      <c r="J394" s="173"/>
      <c r="K394" s="173"/>
      <c r="L394" s="197"/>
      <c r="M394" s="173"/>
      <c r="N394" s="173"/>
      <c r="O394" s="173"/>
      <c r="P394" s="173"/>
      <c r="Q394" s="173"/>
      <c r="R394" s="173"/>
      <c r="S394" s="173"/>
      <c r="T394" s="173"/>
      <c r="U394" s="173"/>
      <c r="V394" s="173"/>
      <c r="W394" s="173"/>
      <c r="X394" s="173"/>
      <c r="Y394" s="173"/>
      <c r="Z394" s="173"/>
    </row>
    <row r="395" spans="1:26" ht="18.75" customHeight="1">
      <c r="A395" s="173"/>
      <c r="B395" s="173"/>
      <c r="C395" s="173"/>
      <c r="D395" s="173"/>
      <c r="E395" s="173"/>
      <c r="F395" s="173"/>
      <c r="G395" s="173"/>
      <c r="H395" s="173"/>
      <c r="I395" s="173"/>
      <c r="J395" s="173"/>
      <c r="K395" s="173"/>
      <c r="L395" s="197"/>
      <c r="M395" s="173"/>
      <c r="N395" s="173"/>
      <c r="O395" s="173"/>
      <c r="P395" s="173"/>
      <c r="Q395" s="173"/>
      <c r="R395" s="173"/>
      <c r="S395" s="173"/>
      <c r="T395" s="173"/>
      <c r="U395" s="173"/>
      <c r="V395" s="173"/>
      <c r="W395" s="173"/>
      <c r="X395" s="173"/>
      <c r="Y395" s="173"/>
      <c r="Z395" s="173"/>
    </row>
    <row r="396" spans="1:26" ht="18.75" customHeight="1">
      <c r="A396" s="173"/>
      <c r="B396" s="173"/>
      <c r="C396" s="173"/>
      <c r="D396" s="173"/>
      <c r="E396" s="173"/>
      <c r="F396" s="173"/>
      <c r="G396" s="173"/>
      <c r="H396" s="173"/>
      <c r="I396" s="173"/>
      <c r="J396" s="173"/>
      <c r="K396" s="173"/>
      <c r="L396" s="197"/>
      <c r="M396" s="173"/>
      <c r="N396" s="173"/>
      <c r="O396" s="173"/>
      <c r="P396" s="173"/>
      <c r="Q396" s="173"/>
      <c r="R396" s="173"/>
      <c r="S396" s="173"/>
      <c r="T396" s="173"/>
      <c r="U396" s="173"/>
      <c r="V396" s="173"/>
      <c r="W396" s="173"/>
      <c r="X396" s="173"/>
      <c r="Y396" s="173"/>
      <c r="Z396" s="173"/>
    </row>
    <row r="397" spans="1:26" ht="18.75" customHeight="1">
      <c r="A397" s="173"/>
      <c r="B397" s="173"/>
      <c r="C397" s="173"/>
      <c r="D397" s="173"/>
      <c r="E397" s="173"/>
      <c r="F397" s="173"/>
      <c r="G397" s="173"/>
      <c r="H397" s="173"/>
      <c r="I397" s="173"/>
      <c r="J397" s="173"/>
      <c r="K397" s="173"/>
      <c r="L397" s="197"/>
      <c r="M397" s="173"/>
      <c r="N397" s="173"/>
      <c r="O397" s="173"/>
      <c r="P397" s="173"/>
      <c r="Q397" s="173"/>
      <c r="R397" s="173"/>
      <c r="S397" s="173"/>
      <c r="T397" s="173"/>
      <c r="U397" s="173"/>
      <c r="V397" s="173"/>
      <c r="W397" s="173"/>
      <c r="X397" s="173"/>
      <c r="Y397" s="173"/>
      <c r="Z397" s="173"/>
    </row>
    <row r="398" spans="1:26" ht="18.75" customHeight="1">
      <c r="A398" s="173"/>
      <c r="B398" s="173"/>
      <c r="C398" s="173"/>
      <c r="D398" s="173"/>
      <c r="E398" s="173"/>
      <c r="F398" s="173"/>
      <c r="G398" s="173"/>
      <c r="H398" s="173"/>
      <c r="I398" s="173"/>
      <c r="J398" s="173"/>
      <c r="K398" s="173"/>
      <c r="L398" s="197"/>
      <c r="M398" s="173"/>
      <c r="N398" s="173"/>
      <c r="O398" s="173"/>
      <c r="P398" s="173"/>
      <c r="Q398" s="173"/>
      <c r="R398" s="173"/>
      <c r="S398" s="173"/>
      <c r="T398" s="173"/>
      <c r="U398" s="173"/>
      <c r="V398" s="173"/>
      <c r="W398" s="173"/>
      <c r="X398" s="173"/>
      <c r="Y398" s="173"/>
      <c r="Z398" s="173"/>
    </row>
    <row r="399" spans="1:26" ht="18.75" customHeight="1">
      <c r="A399" s="173"/>
      <c r="B399" s="173"/>
      <c r="C399" s="173"/>
      <c r="D399" s="173"/>
      <c r="E399" s="173"/>
      <c r="F399" s="173"/>
      <c r="G399" s="173"/>
      <c r="H399" s="173"/>
      <c r="I399" s="173"/>
      <c r="J399" s="173"/>
      <c r="K399" s="173"/>
      <c r="L399" s="197"/>
      <c r="M399" s="173"/>
      <c r="N399" s="173"/>
      <c r="O399" s="173"/>
      <c r="P399" s="173"/>
      <c r="Q399" s="173"/>
      <c r="R399" s="173"/>
      <c r="S399" s="173"/>
      <c r="T399" s="173"/>
      <c r="U399" s="173"/>
      <c r="V399" s="173"/>
      <c r="W399" s="173"/>
      <c r="X399" s="173"/>
      <c r="Y399" s="173"/>
      <c r="Z399" s="173"/>
    </row>
    <row r="400" spans="1:26" ht="18.75" customHeight="1">
      <c r="A400" s="173"/>
      <c r="B400" s="173"/>
      <c r="C400" s="173"/>
      <c r="D400" s="173"/>
      <c r="E400" s="173"/>
      <c r="F400" s="173"/>
      <c r="G400" s="173"/>
      <c r="H400" s="173"/>
      <c r="I400" s="173"/>
      <c r="J400" s="173"/>
      <c r="K400" s="173"/>
      <c r="L400" s="197"/>
      <c r="M400" s="173"/>
      <c r="N400" s="173"/>
      <c r="O400" s="173"/>
      <c r="P400" s="173"/>
      <c r="Q400" s="173"/>
      <c r="R400" s="173"/>
      <c r="S400" s="173"/>
      <c r="T400" s="173"/>
      <c r="U400" s="173"/>
      <c r="V400" s="173"/>
      <c r="W400" s="173"/>
      <c r="X400" s="173"/>
      <c r="Y400" s="173"/>
      <c r="Z400" s="173"/>
    </row>
    <row r="401" spans="1:26" ht="18.75" customHeight="1">
      <c r="A401" s="173"/>
      <c r="B401" s="173"/>
      <c r="C401" s="173"/>
      <c r="D401" s="173"/>
      <c r="E401" s="173"/>
      <c r="F401" s="173"/>
      <c r="G401" s="173"/>
      <c r="H401" s="173"/>
      <c r="I401" s="173"/>
      <c r="J401" s="173"/>
      <c r="K401" s="173"/>
      <c r="L401" s="197"/>
      <c r="M401" s="173"/>
      <c r="N401" s="173"/>
      <c r="O401" s="173"/>
      <c r="P401" s="173"/>
      <c r="Q401" s="173"/>
      <c r="R401" s="173"/>
      <c r="S401" s="173"/>
      <c r="T401" s="173"/>
      <c r="U401" s="173"/>
      <c r="V401" s="173"/>
      <c r="W401" s="173"/>
      <c r="X401" s="173"/>
      <c r="Y401" s="173"/>
      <c r="Z401" s="173"/>
    </row>
    <row r="402" spans="1:26" ht="18.75" customHeight="1">
      <c r="A402" s="173"/>
      <c r="B402" s="173"/>
      <c r="C402" s="173"/>
      <c r="D402" s="173"/>
      <c r="E402" s="173"/>
      <c r="F402" s="173"/>
      <c r="G402" s="173"/>
      <c r="H402" s="173"/>
      <c r="I402" s="173"/>
      <c r="J402" s="173"/>
      <c r="K402" s="173"/>
      <c r="L402" s="197"/>
      <c r="M402" s="173"/>
      <c r="N402" s="173"/>
      <c r="O402" s="173"/>
      <c r="P402" s="173"/>
      <c r="Q402" s="173"/>
      <c r="R402" s="173"/>
      <c r="S402" s="173"/>
      <c r="T402" s="173"/>
      <c r="U402" s="173"/>
      <c r="V402" s="173"/>
      <c r="W402" s="173"/>
      <c r="X402" s="173"/>
      <c r="Y402" s="173"/>
      <c r="Z402" s="173"/>
    </row>
    <row r="403" spans="1:26" ht="18.75" customHeight="1">
      <c r="A403" s="173"/>
      <c r="B403" s="173"/>
      <c r="C403" s="173"/>
      <c r="D403" s="173"/>
      <c r="E403" s="173"/>
      <c r="F403" s="173"/>
      <c r="G403" s="173"/>
      <c r="H403" s="173"/>
      <c r="I403" s="173"/>
      <c r="J403" s="173"/>
      <c r="K403" s="173"/>
      <c r="L403" s="197"/>
      <c r="M403" s="173"/>
      <c r="N403" s="173"/>
      <c r="O403" s="173"/>
      <c r="P403" s="173"/>
      <c r="Q403" s="173"/>
      <c r="R403" s="173"/>
      <c r="S403" s="173"/>
      <c r="T403" s="173"/>
      <c r="U403" s="173"/>
      <c r="V403" s="173"/>
      <c r="W403" s="173"/>
      <c r="X403" s="173"/>
      <c r="Y403" s="173"/>
      <c r="Z403" s="173"/>
    </row>
    <row r="404" spans="1:26" ht="18.75" customHeight="1">
      <c r="A404" s="173"/>
      <c r="B404" s="173"/>
      <c r="C404" s="173"/>
      <c r="D404" s="173"/>
      <c r="E404" s="173"/>
      <c r="F404" s="173"/>
      <c r="G404" s="173"/>
      <c r="H404" s="173"/>
      <c r="I404" s="173"/>
      <c r="J404" s="173"/>
      <c r="K404" s="173"/>
      <c r="L404" s="197"/>
      <c r="M404" s="173"/>
      <c r="N404" s="173"/>
      <c r="O404" s="173"/>
      <c r="P404" s="173"/>
      <c r="Q404" s="173"/>
      <c r="R404" s="173"/>
      <c r="S404" s="173"/>
      <c r="T404" s="173"/>
      <c r="U404" s="173"/>
      <c r="V404" s="173"/>
      <c r="W404" s="173"/>
      <c r="X404" s="173"/>
      <c r="Y404" s="173"/>
      <c r="Z404" s="173"/>
    </row>
    <row r="405" spans="1:26" ht="18.75" customHeight="1">
      <c r="A405" s="173"/>
      <c r="B405" s="173"/>
      <c r="C405" s="173"/>
      <c r="D405" s="173"/>
      <c r="E405" s="173"/>
      <c r="F405" s="173"/>
      <c r="G405" s="173"/>
      <c r="H405" s="173"/>
      <c r="I405" s="173"/>
      <c r="J405" s="173"/>
      <c r="K405" s="173"/>
      <c r="L405" s="197"/>
      <c r="M405" s="173"/>
      <c r="N405" s="173"/>
      <c r="O405" s="173"/>
      <c r="P405" s="173"/>
      <c r="Q405" s="173"/>
      <c r="R405" s="173"/>
      <c r="S405" s="173"/>
      <c r="T405" s="173"/>
      <c r="U405" s="173"/>
      <c r="V405" s="173"/>
      <c r="W405" s="173"/>
      <c r="X405" s="173"/>
      <c r="Y405" s="173"/>
      <c r="Z405" s="173"/>
    </row>
    <row r="406" spans="1:26" ht="18.75" customHeight="1">
      <c r="A406" s="173"/>
      <c r="B406" s="173"/>
      <c r="C406" s="173"/>
      <c r="D406" s="173"/>
      <c r="E406" s="173"/>
      <c r="F406" s="173"/>
      <c r="G406" s="173"/>
      <c r="H406" s="173"/>
      <c r="I406" s="173"/>
      <c r="J406" s="173"/>
      <c r="K406" s="173"/>
      <c r="L406" s="197"/>
      <c r="M406" s="173"/>
      <c r="N406" s="173"/>
      <c r="O406" s="173"/>
      <c r="P406" s="173"/>
      <c r="Q406" s="173"/>
      <c r="R406" s="173"/>
      <c r="S406" s="173"/>
      <c r="T406" s="173"/>
      <c r="U406" s="173"/>
      <c r="V406" s="173"/>
      <c r="W406" s="173"/>
      <c r="X406" s="173"/>
      <c r="Y406" s="173"/>
      <c r="Z406" s="173"/>
    </row>
    <row r="407" spans="1:26" ht="18.75" customHeight="1">
      <c r="A407" s="173"/>
      <c r="B407" s="173"/>
      <c r="C407" s="173"/>
      <c r="D407" s="173"/>
      <c r="E407" s="173"/>
      <c r="F407" s="173"/>
      <c r="G407" s="173"/>
      <c r="H407" s="173"/>
      <c r="I407" s="173"/>
      <c r="J407" s="173"/>
      <c r="K407" s="173"/>
      <c r="L407" s="197"/>
      <c r="M407" s="173"/>
      <c r="N407" s="173"/>
      <c r="O407" s="173"/>
      <c r="P407" s="173"/>
      <c r="Q407" s="173"/>
      <c r="R407" s="173"/>
      <c r="S407" s="173"/>
      <c r="T407" s="173"/>
      <c r="U407" s="173"/>
      <c r="V407" s="173"/>
      <c r="W407" s="173"/>
      <c r="X407" s="173"/>
      <c r="Y407" s="173"/>
      <c r="Z407" s="173"/>
    </row>
    <row r="408" spans="1:26" ht="18.75" customHeight="1">
      <c r="A408" s="173"/>
      <c r="B408" s="173"/>
      <c r="C408" s="173"/>
      <c r="D408" s="173"/>
      <c r="E408" s="173"/>
      <c r="F408" s="173"/>
      <c r="G408" s="173"/>
      <c r="H408" s="173"/>
      <c r="I408" s="173"/>
      <c r="J408" s="173"/>
      <c r="K408" s="173"/>
      <c r="L408" s="197"/>
      <c r="M408" s="173"/>
      <c r="N408" s="173"/>
      <c r="O408" s="173"/>
      <c r="P408" s="173"/>
      <c r="Q408" s="173"/>
      <c r="R408" s="173"/>
      <c r="S408" s="173"/>
      <c r="T408" s="173"/>
      <c r="U408" s="173"/>
      <c r="V408" s="173"/>
      <c r="W408" s="173"/>
      <c r="X408" s="173"/>
      <c r="Y408" s="173"/>
      <c r="Z408" s="173"/>
    </row>
    <row r="409" spans="1:26" ht="18.75" customHeight="1">
      <c r="A409" s="173"/>
      <c r="B409" s="173"/>
      <c r="C409" s="173"/>
      <c r="D409" s="173"/>
      <c r="E409" s="173"/>
      <c r="F409" s="173"/>
      <c r="G409" s="173"/>
      <c r="H409" s="173"/>
      <c r="I409" s="173"/>
      <c r="J409" s="173"/>
      <c r="K409" s="173"/>
      <c r="L409" s="197"/>
      <c r="M409" s="173"/>
      <c r="N409" s="173"/>
      <c r="O409" s="173"/>
      <c r="P409" s="173"/>
      <c r="Q409" s="173"/>
      <c r="R409" s="173"/>
      <c r="S409" s="173"/>
      <c r="T409" s="173"/>
      <c r="U409" s="173"/>
      <c r="V409" s="173"/>
      <c r="W409" s="173"/>
      <c r="X409" s="173"/>
      <c r="Y409" s="173"/>
      <c r="Z409" s="173"/>
    </row>
    <row r="410" spans="1:26" ht="18.75" customHeight="1">
      <c r="A410" s="173"/>
      <c r="B410" s="173"/>
      <c r="C410" s="173"/>
      <c r="D410" s="173"/>
      <c r="E410" s="173"/>
      <c r="F410" s="173"/>
      <c r="G410" s="173"/>
      <c r="H410" s="173"/>
      <c r="I410" s="173"/>
      <c r="J410" s="173"/>
      <c r="K410" s="173"/>
      <c r="L410" s="197"/>
      <c r="M410" s="173"/>
      <c r="N410" s="173"/>
      <c r="O410" s="173"/>
      <c r="P410" s="173"/>
      <c r="Q410" s="173"/>
      <c r="R410" s="173"/>
      <c r="S410" s="173"/>
      <c r="T410" s="173"/>
      <c r="U410" s="173"/>
      <c r="V410" s="173"/>
      <c r="W410" s="173"/>
      <c r="X410" s="173"/>
      <c r="Y410" s="173"/>
      <c r="Z410" s="173"/>
    </row>
    <row r="411" spans="1:26" ht="18.75" customHeight="1">
      <c r="A411" s="173"/>
      <c r="B411" s="173"/>
      <c r="C411" s="173"/>
      <c r="D411" s="173"/>
      <c r="E411" s="173"/>
      <c r="F411" s="173"/>
      <c r="G411" s="173"/>
      <c r="H411" s="173"/>
      <c r="I411" s="173"/>
      <c r="J411" s="173"/>
      <c r="K411" s="173"/>
      <c r="L411" s="197"/>
      <c r="M411" s="173"/>
      <c r="N411" s="173"/>
      <c r="O411" s="173"/>
      <c r="P411" s="173"/>
      <c r="Q411" s="173"/>
      <c r="R411" s="173"/>
      <c r="S411" s="173"/>
      <c r="T411" s="173"/>
      <c r="U411" s="173"/>
      <c r="V411" s="173"/>
      <c r="W411" s="173"/>
      <c r="X411" s="173"/>
      <c r="Y411" s="173"/>
      <c r="Z411" s="173"/>
    </row>
    <row r="412" spans="1:26" ht="18.75" customHeight="1">
      <c r="A412" s="173"/>
      <c r="B412" s="173"/>
      <c r="C412" s="173"/>
      <c r="D412" s="173"/>
      <c r="E412" s="173"/>
      <c r="F412" s="173"/>
      <c r="G412" s="173"/>
      <c r="H412" s="173"/>
      <c r="I412" s="173"/>
      <c r="J412" s="173"/>
      <c r="K412" s="173"/>
      <c r="L412" s="197"/>
      <c r="M412" s="173"/>
      <c r="N412" s="173"/>
      <c r="O412" s="173"/>
      <c r="P412" s="173"/>
      <c r="Q412" s="173"/>
      <c r="R412" s="173"/>
      <c r="S412" s="173"/>
      <c r="T412" s="173"/>
      <c r="U412" s="173"/>
      <c r="V412" s="173"/>
      <c r="W412" s="173"/>
      <c r="X412" s="173"/>
      <c r="Y412" s="173"/>
      <c r="Z412" s="173"/>
    </row>
    <row r="413" spans="1:26" ht="18.75" customHeight="1">
      <c r="A413" s="173"/>
      <c r="B413" s="173"/>
      <c r="C413" s="173"/>
      <c r="D413" s="173"/>
      <c r="E413" s="173"/>
      <c r="F413" s="173"/>
      <c r="G413" s="173"/>
      <c r="H413" s="173"/>
      <c r="I413" s="173"/>
      <c r="J413" s="173"/>
      <c r="K413" s="173"/>
      <c r="L413" s="197"/>
      <c r="M413" s="173"/>
      <c r="N413" s="173"/>
      <c r="O413" s="173"/>
      <c r="P413" s="173"/>
      <c r="Q413" s="173"/>
      <c r="R413" s="173"/>
      <c r="S413" s="173"/>
      <c r="T413" s="173"/>
      <c r="U413" s="173"/>
      <c r="V413" s="173"/>
      <c r="W413" s="173"/>
      <c r="X413" s="173"/>
      <c r="Y413" s="173"/>
      <c r="Z413" s="173"/>
    </row>
    <row r="414" spans="1:26" ht="18.75" customHeight="1">
      <c r="A414" s="173"/>
      <c r="B414" s="173"/>
      <c r="C414" s="173"/>
      <c r="D414" s="173"/>
      <c r="E414" s="173"/>
      <c r="F414" s="173"/>
      <c r="G414" s="173"/>
      <c r="H414" s="173"/>
      <c r="I414" s="173"/>
      <c r="J414" s="173"/>
      <c r="K414" s="173"/>
      <c r="L414" s="197"/>
      <c r="M414" s="173"/>
      <c r="N414" s="173"/>
      <c r="O414" s="173"/>
      <c r="P414" s="173"/>
      <c r="Q414" s="173"/>
      <c r="R414" s="173"/>
      <c r="S414" s="173"/>
      <c r="T414" s="173"/>
      <c r="U414" s="173"/>
      <c r="V414" s="173"/>
      <c r="W414" s="173"/>
      <c r="X414" s="173"/>
      <c r="Y414" s="173"/>
      <c r="Z414" s="173"/>
    </row>
    <row r="415" spans="1:26" ht="18.75" customHeight="1">
      <c r="A415" s="173"/>
      <c r="B415" s="173"/>
      <c r="C415" s="173"/>
      <c r="D415" s="173"/>
      <c r="E415" s="173"/>
      <c r="F415" s="173"/>
      <c r="G415" s="173"/>
      <c r="H415" s="173"/>
      <c r="I415" s="173"/>
      <c r="J415" s="173"/>
      <c r="K415" s="173"/>
      <c r="L415" s="197"/>
      <c r="M415" s="173"/>
      <c r="N415" s="173"/>
      <c r="O415" s="173"/>
      <c r="P415" s="173"/>
      <c r="Q415" s="173"/>
      <c r="R415" s="173"/>
      <c r="S415" s="173"/>
      <c r="T415" s="173"/>
      <c r="U415" s="173"/>
      <c r="V415" s="173"/>
      <c r="W415" s="173"/>
      <c r="X415" s="173"/>
      <c r="Y415" s="173"/>
      <c r="Z415" s="173"/>
    </row>
    <row r="416" spans="1:26" ht="18.75" customHeight="1">
      <c r="A416" s="173"/>
      <c r="B416" s="173"/>
      <c r="C416" s="173"/>
      <c r="D416" s="173"/>
      <c r="E416" s="173"/>
      <c r="F416" s="173"/>
      <c r="G416" s="173"/>
      <c r="H416" s="173"/>
      <c r="I416" s="173"/>
      <c r="J416" s="173"/>
      <c r="K416" s="173"/>
      <c r="L416" s="197"/>
      <c r="M416" s="173"/>
      <c r="N416" s="173"/>
      <c r="O416" s="173"/>
      <c r="P416" s="173"/>
      <c r="Q416" s="173"/>
      <c r="R416" s="173"/>
      <c r="S416" s="173"/>
      <c r="T416" s="173"/>
      <c r="U416" s="173"/>
      <c r="V416" s="173"/>
      <c r="W416" s="173"/>
      <c r="X416" s="173"/>
      <c r="Y416" s="173"/>
      <c r="Z416" s="173"/>
    </row>
    <row r="417" spans="1:26" ht="18.75" customHeight="1">
      <c r="A417" s="173"/>
      <c r="B417" s="173"/>
      <c r="C417" s="173"/>
      <c r="D417" s="173"/>
      <c r="E417" s="173"/>
      <c r="F417" s="173"/>
      <c r="G417" s="173"/>
      <c r="H417" s="173"/>
      <c r="I417" s="173"/>
      <c r="J417" s="173"/>
      <c r="K417" s="173"/>
      <c r="L417" s="197"/>
      <c r="M417" s="173"/>
      <c r="N417" s="173"/>
      <c r="O417" s="173"/>
      <c r="P417" s="173"/>
      <c r="Q417" s="173"/>
      <c r="R417" s="173"/>
      <c r="S417" s="173"/>
      <c r="T417" s="173"/>
      <c r="U417" s="173"/>
      <c r="V417" s="173"/>
      <c r="W417" s="173"/>
      <c r="X417" s="173"/>
      <c r="Y417" s="173"/>
      <c r="Z417" s="173"/>
    </row>
    <row r="418" spans="1:26" ht="18.75" customHeight="1">
      <c r="A418" s="173"/>
      <c r="B418" s="173"/>
      <c r="C418" s="173"/>
      <c r="D418" s="173"/>
      <c r="E418" s="173"/>
      <c r="F418" s="173"/>
      <c r="G418" s="173"/>
      <c r="H418" s="173"/>
      <c r="I418" s="173"/>
      <c r="J418" s="173"/>
      <c r="K418" s="173"/>
      <c r="L418" s="197"/>
      <c r="M418" s="173"/>
      <c r="N418" s="173"/>
      <c r="O418" s="173"/>
      <c r="P418" s="173"/>
      <c r="Q418" s="173"/>
      <c r="R418" s="173"/>
      <c r="S418" s="173"/>
      <c r="T418" s="173"/>
      <c r="U418" s="173"/>
      <c r="V418" s="173"/>
      <c r="W418" s="173"/>
      <c r="X418" s="173"/>
      <c r="Y418" s="173"/>
      <c r="Z418" s="173"/>
    </row>
    <row r="419" spans="1:26" ht="18.75" customHeight="1">
      <c r="A419" s="173"/>
      <c r="B419" s="173"/>
      <c r="C419" s="173"/>
      <c r="D419" s="173"/>
      <c r="E419" s="173"/>
      <c r="F419" s="173"/>
      <c r="G419" s="173"/>
      <c r="H419" s="173"/>
      <c r="I419" s="173"/>
      <c r="J419" s="173"/>
      <c r="K419" s="173"/>
      <c r="L419" s="197"/>
      <c r="M419" s="173"/>
      <c r="N419" s="173"/>
      <c r="O419" s="173"/>
      <c r="P419" s="173"/>
      <c r="Q419" s="173"/>
      <c r="R419" s="173"/>
      <c r="S419" s="173"/>
      <c r="T419" s="173"/>
      <c r="U419" s="173"/>
      <c r="V419" s="173"/>
      <c r="W419" s="173"/>
      <c r="X419" s="173"/>
      <c r="Y419" s="173"/>
      <c r="Z419" s="173"/>
    </row>
    <row r="420" spans="1:26" ht="18.75" customHeight="1">
      <c r="A420" s="173"/>
      <c r="B420" s="173"/>
      <c r="C420" s="173"/>
      <c r="D420" s="173"/>
      <c r="E420" s="173"/>
      <c r="F420" s="173"/>
      <c r="G420" s="173"/>
      <c r="H420" s="173"/>
      <c r="I420" s="173"/>
      <c r="J420" s="173"/>
      <c r="K420" s="173"/>
      <c r="L420" s="197"/>
      <c r="M420" s="173"/>
      <c r="N420" s="173"/>
      <c r="O420" s="173"/>
      <c r="P420" s="173"/>
      <c r="Q420" s="173"/>
      <c r="R420" s="173"/>
      <c r="S420" s="173"/>
      <c r="T420" s="173"/>
      <c r="U420" s="173"/>
      <c r="V420" s="173"/>
      <c r="W420" s="173"/>
      <c r="X420" s="173"/>
      <c r="Y420" s="173"/>
      <c r="Z420" s="173"/>
    </row>
    <row r="421" spans="1:26" ht="18.75" customHeight="1">
      <c r="A421" s="173"/>
      <c r="B421" s="173"/>
      <c r="C421" s="173"/>
      <c r="D421" s="173"/>
      <c r="E421" s="173"/>
      <c r="F421" s="173"/>
      <c r="G421" s="173"/>
      <c r="H421" s="173"/>
      <c r="I421" s="173"/>
      <c r="J421" s="173"/>
      <c r="K421" s="173"/>
      <c r="L421" s="197"/>
      <c r="M421" s="173"/>
      <c r="N421" s="173"/>
      <c r="O421" s="173"/>
      <c r="P421" s="173"/>
      <c r="Q421" s="173"/>
      <c r="R421" s="173"/>
      <c r="S421" s="173"/>
      <c r="T421" s="173"/>
      <c r="U421" s="173"/>
      <c r="V421" s="173"/>
      <c r="W421" s="173"/>
      <c r="X421" s="173"/>
      <c r="Y421" s="173"/>
      <c r="Z421" s="173"/>
    </row>
    <row r="422" spans="1:26" ht="18.75" customHeight="1">
      <c r="A422" s="173"/>
      <c r="B422" s="173"/>
      <c r="C422" s="173"/>
      <c r="D422" s="173"/>
      <c r="E422" s="173"/>
      <c r="F422" s="173"/>
      <c r="G422" s="173"/>
      <c r="H422" s="173"/>
      <c r="I422" s="173"/>
      <c r="J422" s="173"/>
      <c r="K422" s="173"/>
      <c r="L422" s="197"/>
      <c r="M422" s="173"/>
      <c r="N422" s="173"/>
      <c r="O422" s="173"/>
      <c r="P422" s="173"/>
      <c r="Q422" s="173"/>
      <c r="R422" s="173"/>
      <c r="S422" s="173"/>
      <c r="T422" s="173"/>
      <c r="U422" s="173"/>
      <c r="V422" s="173"/>
      <c r="W422" s="173"/>
      <c r="X422" s="173"/>
      <c r="Y422" s="173"/>
      <c r="Z422" s="173"/>
    </row>
    <row r="423" spans="1:26" ht="18.75" customHeight="1">
      <c r="A423" s="173"/>
      <c r="B423" s="173"/>
      <c r="C423" s="173"/>
      <c r="D423" s="173"/>
      <c r="E423" s="173"/>
      <c r="F423" s="173"/>
      <c r="G423" s="173"/>
      <c r="H423" s="173"/>
      <c r="I423" s="173"/>
      <c r="J423" s="173"/>
      <c r="K423" s="173"/>
      <c r="L423" s="197"/>
      <c r="M423" s="173"/>
      <c r="N423" s="173"/>
      <c r="O423" s="173"/>
      <c r="P423" s="173"/>
      <c r="Q423" s="173"/>
      <c r="R423" s="173"/>
      <c r="S423" s="173"/>
      <c r="T423" s="173"/>
      <c r="U423" s="173"/>
      <c r="V423" s="173"/>
      <c r="W423" s="173"/>
      <c r="X423" s="173"/>
      <c r="Y423" s="173"/>
      <c r="Z423" s="173"/>
    </row>
    <row r="424" spans="1:26" ht="18.75" customHeight="1">
      <c r="A424" s="173"/>
      <c r="B424" s="173"/>
      <c r="C424" s="173"/>
      <c r="D424" s="173"/>
      <c r="E424" s="173"/>
      <c r="F424" s="173"/>
      <c r="G424" s="173"/>
      <c r="H424" s="173"/>
      <c r="I424" s="173"/>
      <c r="J424" s="173"/>
      <c r="K424" s="173"/>
      <c r="L424" s="197"/>
      <c r="M424" s="173"/>
      <c r="N424" s="173"/>
      <c r="O424" s="173"/>
      <c r="P424" s="173"/>
      <c r="Q424" s="173"/>
      <c r="R424" s="173"/>
      <c r="S424" s="173"/>
      <c r="T424" s="173"/>
      <c r="U424" s="173"/>
      <c r="V424" s="173"/>
      <c r="W424" s="173"/>
      <c r="X424" s="173"/>
      <c r="Y424" s="173"/>
      <c r="Z424" s="173"/>
    </row>
    <row r="425" spans="1:26" ht="18.75" customHeight="1">
      <c r="A425" s="173"/>
      <c r="B425" s="173"/>
      <c r="C425" s="173"/>
      <c r="D425" s="173"/>
      <c r="E425" s="173"/>
      <c r="F425" s="173"/>
      <c r="G425" s="173"/>
      <c r="H425" s="173"/>
      <c r="I425" s="173"/>
      <c r="J425" s="173"/>
      <c r="K425" s="173"/>
      <c r="L425" s="197"/>
      <c r="M425" s="173"/>
      <c r="N425" s="173"/>
      <c r="O425" s="173"/>
      <c r="P425" s="173"/>
      <c r="Q425" s="173"/>
      <c r="R425" s="173"/>
      <c r="S425" s="173"/>
      <c r="T425" s="173"/>
      <c r="U425" s="173"/>
      <c r="V425" s="173"/>
      <c r="W425" s="173"/>
      <c r="X425" s="173"/>
      <c r="Y425" s="173"/>
      <c r="Z425" s="173"/>
    </row>
    <row r="426" spans="1:26" ht="18.75" customHeight="1">
      <c r="A426" s="173"/>
      <c r="B426" s="173"/>
      <c r="C426" s="173"/>
      <c r="D426" s="173"/>
      <c r="E426" s="173"/>
      <c r="F426" s="173"/>
      <c r="G426" s="173"/>
      <c r="H426" s="173"/>
      <c r="I426" s="173"/>
      <c r="J426" s="173"/>
      <c r="K426" s="173"/>
      <c r="L426" s="197"/>
      <c r="M426" s="173"/>
      <c r="N426" s="173"/>
      <c r="O426" s="173"/>
      <c r="P426" s="173"/>
      <c r="Q426" s="173"/>
      <c r="R426" s="173"/>
      <c r="S426" s="173"/>
      <c r="T426" s="173"/>
      <c r="U426" s="173"/>
      <c r="V426" s="173"/>
      <c r="W426" s="173"/>
      <c r="X426" s="173"/>
      <c r="Y426" s="173"/>
      <c r="Z426" s="173"/>
    </row>
    <row r="427" spans="1:26" ht="18.75" customHeight="1">
      <c r="A427" s="173"/>
      <c r="B427" s="173"/>
      <c r="C427" s="173"/>
      <c r="D427" s="173"/>
      <c r="E427" s="173"/>
      <c r="F427" s="173"/>
      <c r="G427" s="173"/>
      <c r="H427" s="173"/>
      <c r="I427" s="173"/>
      <c r="J427" s="173"/>
      <c r="K427" s="173"/>
      <c r="L427" s="197"/>
      <c r="M427" s="173"/>
      <c r="N427" s="173"/>
      <c r="O427" s="173"/>
      <c r="P427" s="173"/>
      <c r="Q427" s="173"/>
      <c r="R427" s="173"/>
      <c r="S427" s="173"/>
      <c r="T427" s="173"/>
      <c r="U427" s="173"/>
      <c r="V427" s="173"/>
      <c r="W427" s="173"/>
      <c r="X427" s="173"/>
      <c r="Y427" s="173"/>
      <c r="Z427" s="173"/>
    </row>
    <row r="428" spans="1:26" ht="18.75" customHeight="1">
      <c r="A428" s="173"/>
      <c r="B428" s="173"/>
      <c r="C428" s="173"/>
      <c r="D428" s="173"/>
      <c r="E428" s="173"/>
      <c r="F428" s="173"/>
      <c r="G428" s="173"/>
      <c r="H428" s="173"/>
      <c r="I428" s="173"/>
      <c r="J428" s="173"/>
      <c r="K428" s="173"/>
      <c r="L428" s="197"/>
      <c r="M428" s="173"/>
      <c r="N428" s="173"/>
      <c r="O428" s="173"/>
      <c r="P428" s="173"/>
      <c r="Q428" s="173"/>
      <c r="R428" s="173"/>
      <c r="S428" s="173"/>
      <c r="T428" s="173"/>
      <c r="U428" s="173"/>
      <c r="V428" s="173"/>
      <c r="W428" s="173"/>
      <c r="X428" s="173"/>
      <c r="Y428" s="173"/>
      <c r="Z428" s="173"/>
    </row>
    <row r="429" spans="1:26" ht="18.75" customHeight="1">
      <c r="A429" s="173"/>
      <c r="B429" s="173"/>
      <c r="C429" s="173"/>
      <c r="D429" s="173"/>
      <c r="E429" s="173"/>
      <c r="F429" s="173"/>
      <c r="G429" s="173"/>
      <c r="H429" s="173"/>
      <c r="I429" s="173"/>
      <c r="J429" s="173"/>
      <c r="K429" s="173"/>
      <c r="L429" s="197"/>
      <c r="M429" s="173"/>
      <c r="N429" s="173"/>
      <c r="O429" s="173"/>
      <c r="P429" s="173"/>
      <c r="Q429" s="173"/>
      <c r="R429" s="173"/>
      <c r="S429" s="173"/>
      <c r="T429" s="173"/>
      <c r="U429" s="173"/>
      <c r="V429" s="173"/>
      <c r="W429" s="173"/>
      <c r="X429" s="173"/>
      <c r="Y429" s="173"/>
      <c r="Z429" s="173"/>
    </row>
    <row r="430" spans="1:26" ht="18.75" customHeight="1">
      <c r="A430" s="173"/>
      <c r="B430" s="173"/>
      <c r="C430" s="173"/>
      <c r="D430" s="173"/>
      <c r="E430" s="173"/>
      <c r="F430" s="173"/>
      <c r="G430" s="173"/>
      <c r="H430" s="173"/>
      <c r="I430" s="173"/>
      <c r="J430" s="173"/>
      <c r="K430" s="173"/>
      <c r="L430" s="197"/>
      <c r="M430" s="173"/>
      <c r="N430" s="173"/>
      <c r="O430" s="173"/>
      <c r="P430" s="173"/>
      <c r="Q430" s="173"/>
      <c r="R430" s="173"/>
      <c r="S430" s="173"/>
      <c r="T430" s="173"/>
      <c r="U430" s="173"/>
      <c r="V430" s="173"/>
      <c r="W430" s="173"/>
      <c r="X430" s="173"/>
      <c r="Y430" s="173"/>
      <c r="Z430" s="173"/>
    </row>
    <row r="431" spans="1:26" ht="18.75" customHeight="1">
      <c r="A431" s="173"/>
      <c r="B431" s="173"/>
      <c r="C431" s="173"/>
      <c r="D431" s="173"/>
      <c r="E431" s="173"/>
      <c r="F431" s="173"/>
      <c r="G431" s="173"/>
      <c r="H431" s="173"/>
      <c r="I431" s="173"/>
      <c r="J431" s="173"/>
      <c r="K431" s="173"/>
      <c r="L431" s="197"/>
      <c r="M431" s="173"/>
      <c r="N431" s="173"/>
      <c r="O431" s="173"/>
      <c r="P431" s="173"/>
      <c r="Q431" s="173"/>
      <c r="R431" s="173"/>
      <c r="S431" s="173"/>
      <c r="T431" s="173"/>
      <c r="U431" s="173"/>
      <c r="V431" s="173"/>
      <c r="W431" s="173"/>
      <c r="X431" s="173"/>
      <c r="Y431" s="173"/>
      <c r="Z431" s="173"/>
    </row>
    <row r="432" spans="1:26" ht="18.75" customHeight="1">
      <c r="A432" s="173"/>
      <c r="B432" s="173"/>
      <c r="C432" s="173"/>
      <c r="D432" s="173"/>
      <c r="E432" s="173"/>
      <c r="F432" s="173"/>
      <c r="G432" s="173"/>
      <c r="H432" s="173"/>
      <c r="I432" s="173"/>
      <c r="J432" s="173"/>
      <c r="K432" s="173"/>
      <c r="L432" s="197"/>
      <c r="M432" s="173"/>
      <c r="N432" s="173"/>
      <c r="O432" s="173"/>
      <c r="P432" s="173"/>
      <c r="Q432" s="173"/>
      <c r="R432" s="173"/>
      <c r="S432" s="173"/>
      <c r="T432" s="173"/>
      <c r="U432" s="173"/>
      <c r="V432" s="173"/>
      <c r="W432" s="173"/>
      <c r="X432" s="173"/>
      <c r="Y432" s="173"/>
      <c r="Z432" s="173"/>
    </row>
    <row r="433" spans="1:26" ht="18.75" customHeight="1">
      <c r="A433" s="173"/>
      <c r="B433" s="173"/>
      <c r="C433" s="173"/>
      <c r="D433" s="173"/>
      <c r="E433" s="173"/>
      <c r="F433" s="173"/>
      <c r="G433" s="173"/>
      <c r="H433" s="173"/>
      <c r="I433" s="173"/>
      <c r="J433" s="173"/>
      <c r="K433" s="173"/>
      <c r="L433" s="197"/>
      <c r="M433" s="173"/>
      <c r="N433" s="173"/>
      <c r="O433" s="173"/>
      <c r="P433" s="173"/>
      <c r="Q433" s="173"/>
      <c r="R433" s="173"/>
      <c r="S433" s="173"/>
      <c r="T433" s="173"/>
      <c r="U433" s="173"/>
      <c r="V433" s="173"/>
      <c r="W433" s="173"/>
      <c r="X433" s="173"/>
      <c r="Y433" s="173"/>
      <c r="Z433" s="173"/>
    </row>
    <row r="434" spans="1:26" ht="18.75" customHeight="1">
      <c r="A434" s="173"/>
      <c r="B434" s="173"/>
      <c r="C434" s="173"/>
      <c r="D434" s="173"/>
      <c r="E434" s="173"/>
      <c r="F434" s="173"/>
      <c r="G434" s="173"/>
      <c r="H434" s="173"/>
      <c r="I434" s="173"/>
      <c r="J434" s="173"/>
      <c r="K434" s="173"/>
      <c r="L434" s="197"/>
      <c r="M434" s="173"/>
      <c r="N434" s="173"/>
      <c r="O434" s="173"/>
      <c r="P434" s="173"/>
      <c r="Q434" s="173"/>
      <c r="R434" s="173"/>
      <c r="S434" s="173"/>
      <c r="T434" s="173"/>
      <c r="U434" s="173"/>
      <c r="V434" s="173"/>
      <c r="W434" s="173"/>
      <c r="X434" s="173"/>
      <c r="Y434" s="173"/>
      <c r="Z434" s="173"/>
    </row>
    <row r="435" spans="1:26" ht="18.75" customHeight="1">
      <c r="A435" s="173"/>
      <c r="B435" s="173"/>
      <c r="C435" s="173"/>
      <c r="D435" s="173"/>
      <c r="E435" s="173"/>
      <c r="F435" s="173"/>
      <c r="G435" s="173"/>
      <c r="H435" s="173"/>
      <c r="I435" s="173"/>
      <c r="J435" s="173"/>
      <c r="K435" s="173"/>
      <c r="L435" s="197"/>
      <c r="M435" s="173"/>
      <c r="N435" s="173"/>
      <c r="O435" s="173"/>
      <c r="P435" s="173"/>
      <c r="Q435" s="173"/>
      <c r="R435" s="173"/>
      <c r="S435" s="173"/>
      <c r="T435" s="173"/>
      <c r="U435" s="173"/>
      <c r="V435" s="173"/>
      <c r="W435" s="173"/>
      <c r="X435" s="173"/>
      <c r="Y435" s="173"/>
      <c r="Z435" s="173"/>
    </row>
    <row r="436" spans="1:26" ht="18.75" customHeight="1">
      <c r="A436" s="173"/>
      <c r="B436" s="173"/>
      <c r="C436" s="173"/>
      <c r="D436" s="173"/>
      <c r="E436" s="173"/>
      <c r="F436" s="173"/>
      <c r="G436" s="173"/>
      <c r="H436" s="173"/>
      <c r="I436" s="173"/>
      <c r="J436" s="173"/>
      <c r="K436" s="173"/>
      <c r="L436" s="197"/>
      <c r="M436" s="173"/>
      <c r="N436" s="173"/>
      <c r="O436" s="173"/>
      <c r="P436" s="173"/>
      <c r="Q436" s="173"/>
      <c r="R436" s="173"/>
      <c r="S436" s="173"/>
      <c r="T436" s="173"/>
      <c r="U436" s="173"/>
      <c r="V436" s="173"/>
      <c r="W436" s="173"/>
      <c r="X436" s="173"/>
      <c r="Y436" s="173"/>
      <c r="Z436" s="173"/>
    </row>
    <row r="437" spans="1:26" ht="18.75" customHeight="1">
      <c r="A437" s="173"/>
      <c r="B437" s="173"/>
      <c r="C437" s="173"/>
      <c r="D437" s="173"/>
      <c r="E437" s="173"/>
      <c r="F437" s="173"/>
      <c r="G437" s="173"/>
      <c r="H437" s="173"/>
      <c r="I437" s="173"/>
      <c r="J437" s="173"/>
      <c r="K437" s="173"/>
      <c r="L437" s="197"/>
      <c r="M437" s="173"/>
      <c r="N437" s="173"/>
      <c r="O437" s="173"/>
      <c r="P437" s="173"/>
      <c r="Q437" s="173"/>
      <c r="R437" s="173"/>
      <c r="S437" s="173"/>
      <c r="T437" s="173"/>
      <c r="U437" s="173"/>
      <c r="V437" s="173"/>
      <c r="W437" s="173"/>
      <c r="X437" s="173"/>
      <c r="Y437" s="173"/>
      <c r="Z437" s="173"/>
    </row>
    <row r="438" spans="1:26" ht="18.75" customHeight="1">
      <c r="A438" s="173"/>
      <c r="B438" s="173"/>
      <c r="C438" s="173"/>
      <c r="D438" s="173"/>
      <c r="E438" s="173"/>
      <c r="F438" s="173"/>
      <c r="G438" s="173"/>
      <c r="H438" s="173"/>
      <c r="I438" s="173"/>
      <c r="J438" s="173"/>
      <c r="K438" s="173"/>
      <c r="L438" s="197"/>
      <c r="M438" s="173"/>
      <c r="N438" s="173"/>
      <c r="O438" s="173"/>
      <c r="P438" s="173"/>
      <c r="Q438" s="173"/>
      <c r="R438" s="173"/>
      <c r="S438" s="173"/>
      <c r="T438" s="173"/>
      <c r="U438" s="173"/>
      <c r="V438" s="173"/>
      <c r="W438" s="173"/>
      <c r="X438" s="173"/>
      <c r="Y438" s="173"/>
      <c r="Z438" s="173"/>
    </row>
    <row r="439" spans="1:26" ht="18.75" customHeight="1">
      <c r="A439" s="173"/>
      <c r="B439" s="173"/>
      <c r="C439" s="173"/>
      <c r="D439" s="173"/>
      <c r="E439" s="173"/>
      <c r="F439" s="173"/>
      <c r="G439" s="173"/>
      <c r="H439" s="173"/>
      <c r="I439" s="173"/>
      <c r="J439" s="173"/>
      <c r="K439" s="173"/>
      <c r="L439" s="197"/>
      <c r="M439" s="173"/>
      <c r="N439" s="173"/>
      <c r="O439" s="173"/>
      <c r="P439" s="173"/>
      <c r="Q439" s="173"/>
      <c r="R439" s="173"/>
      <c r="S439" s="173"/>
      <c r="T439" s="173"/>
      <c r="U439" s="173"/>
      <c r="V439" s="173"/>
      <c r="W439" s="173"/>
      <c r="X439" s="173"/>
      <c r="Y439" s="173"/>
      <c r="Z439" s="173"/>
    </row>
    <row r="440" spans="1:26" ht="18.75" customHeight="1">
      <c r="A440" s="173"/>
      <c r="B440" s="173"/>
      <c r="C440" s="173"/>
      <c r="D440" s="173"/>
      <c r="E440" s="173"/>
      <c r="F440" s="173"/>
      <c r="G440" s="173"/>
      <c r="H440" s="173"/>
      <c r="I440" s="173"/>
      <c r="J440" s="173"/>
      <c r="K440" s="173"/>
      <c r="L440" s="197"/>
      <c r="M440" s="173"/>
      <c r="N440" s="173"/>
      <c r="O440" s="173"/>
      <c r="P440" s="173"/>
      <c r="Q440" s="173"/>
      <c r="R440" s="173"/>
      <c r="S440" s="173"/>
      <c r="T440" s="173"/>
      <c r="U440" s="173"/>
      <c r="V440" s="173"/>
      <c r="W440" s="173"/>
      <c r="X440" s="173"/>
      <c r="Y440" s="173"/>
      <c r="Z440" s="173"/>
    </row>
    <row r="441" spans="1:26" ht="18.75" customHeight="1">
      <c r="A441" s="173"/>
      <c r="B441" s="173"/>
      <c r="C441" s="173"/>
      <c r="D441" s="173"/>
      <c r="E441" s="173"/>
      <c r="F441" s="173"/>
      <c r="G441" s="173"/>
      <c r="H441" s="173"/>
      <c r="I441" s="173"/>
      <c r="J441" s="173"/>
      <c r="K441" s="173"/>
      <c r="L441" s="197"/>
      <c r="M441" s="173"/>
      <c r="N441" s="173"/>
      <c r="O441" s="173"/>
      <c r="P441" s="173"/>
      <c r="Q441" s="173"/>
      <c r="R441" s="173"/>
      <c r="S441" s="173"/>
      <c r="T441" s="173"/>
      <c r="U441" s="173"/>
      <c r="V441" s="173"/>
      <c r="W441" s="173"/>
      <c r="X441" s="173"/>
      <c r="Y441" s="173"/>
      <c r="Z441" s="173"/>
    </row>
    <row r="442" spans="1:26" ht="18.75" customHeight="1">
      <c r="A442" s="173"/>
      <c r="B442" s="173"/>
      <c r="C442" s="173"/>
      <c r="D442" s="173"/>
      <c r="E442" s="173"/>
      <c r="F442" s="173"/>
      <c r="G442" s="173"/>
      <c r="H442" s="173"/>
      <c r="I442" s="173"/>
      <c r="J442" s="173"/>
      <c r="K442" s="173"/>
      <c r="L442" s="197"/>
      <c r="M442" s="173"/>
      <c r="N442" s="173"/>
      <c r="O442" s="173"/>
      <c r="P442" s="173"/>
      <c r="Q442" s="173"/>
      <c r="R442" s="173"/>
      <c r="S442" s="173"/>
      <c r="T442" s="173"/>
      <c r="U442" s="173"/>
      <c r="V442" s="173"/>
      <c r="W442" s="173"/>
      <c r="X442" s="173"/>
      <c r="Y442" s="173"/>
      <c r="Z442" s="173"/>
    </row>
    <row r="443" spans="1:26" ht="18.75" customHeight="1">
      <c r="A443" s="173"/>
      <c r="B443" s="173"/>
      <c r="C443" s="173"/>
      <c r="D443" s="173"/>
      <c r="E443" s="173"/>
      <c r="F443" s="173"/>
      <c r="G443" s="173"/>
      <c r="H443" s="173"/>
      <c r="I443" s="173"/>
      <c r="J443" s="173"/>
      <c r="K443" s="173"/>
      <c r="L443" s="197"/>
      <c r="M443" s="173"/>
      <c r="N443" s="173"/>
      <c r="O443" s="173"/>
      <c r="P443" s="173"/>
      <c r="Q443" s="173"/>
      <c r="R443" s="173"/>
      <c r="S443" s="173"/>
      <c r="T443" s="173"/>
      <c r="U443" s="173"/>
      <c r="V443" s="173"/>
      <c r="W443" s="173"/>
      <c r="X443" s="173"/>
      <c r="Y443" s="173"/>
      <c r="Z443" s="173"/>
    </row>
    <row r="444" spans="1:26" ht="18.75" customHeight="1">
      <c r="A444" s="173"/>
      <c r="B444" s="173"/>
      <c r="C444" s="173"/>
      <c r="D444" s="173"/>
      <c r="E444" s="173"/>
      <c r="F444" s="173"/>
      <c r="G444" s="173"/>
      <c r="H444" s="173"/>
      <c r="I444" s="173"/>
      <c r="J444" s="173"/>
      <c r="K444" s="173"/>
      <c r="L444" s="197"/>
      <c r="M444" s="173"/>
      <c r="N444" s="173"/>
      <c r="O444" s="173"/>
      <c r="P444" s="173"/>
      <c r="Q444" s="173"/>
      <c r="R444" s="173"/>
      <c r="S444" s="173"/>
      <c r="T444" s="173"/>
      <c r="U444" s="173"/>
      <c r="V444" s="173"/>
      <c r="W444" s="173"/>
      <c r="X444" s="173"/>
      <c r="Y444" s="173"/>
      <c r="Z444" s="173"/>
    </row>
    <row r="445" spans="1:26" ht="18.75" customHeight="1">
      <c r="A445" s="173"/>
      <c r="B445" s="173"/>
      <c r="C445" s="173"/>
      <c r="D445" s="173"/>
      <c r="E445" s="173"/>
      <c r="F445" s="173"/>
      <c r="G445" s="173"/>
      <c r="H445" s="173"/>
      <c r="I445" s="173"/>
      <c r="J445" s="173"/>
      <c r="K445" s="173"/>
      <c r="L445" s="197"/>
      <c r="M445" s="173"/>
      <c r="N445" s="173"/>
      <c r="O445" s="173"/>
      <c r="P445" s="173"/>
      <c r="Q445" s="173"/>
      <c r="R445" s="173"/>
      <c r="S445" s="173"/>
      <c r="T445" s="173"/>
      <c r="U445" s="173"/>
      <c r="V445" s="173"/>
      <c r="W445" s="173"/>
      <c r="X445" s="173"/>
      <c r="Y445" s="173"/>
      <c r="Z445" s="173"/>
    </row>
    <row r="446" spans="1:26" ht="18.75" customHeight="1">
      <c r="A446" s="173"/>
      <c r="B446" s="173"/>
      <c r="C446" s="173"/>
      <c r="D446" s="173"/>
      <c r="E446" s="173"/>
      <c r="F446" s="173"/>
      <c r="G446" s="173"/>
      <c r="H446" s="173"/>
      <c r="I446" s="173"/>
      <c r="J446" s="173"/>
      <c r="K446" s="173"/>
      <c r="L446" s="197"/>
      <c r="M446" s="173"/>
      <c r="N446" s="173"/>
      <c r="O446" s="173"/>
      <c r="P446" s="173"/>
      <c r="Q446" s="173"/>
      <c r="R446" s="173"/>
      <c r="S446" s="173"/>
      <c r="T446" s="173"/>
      <c r="U446" s="173"/>
      <c r="V446" s="173"/>
      <c r="W446" s="173"/>
      <c r="X446" s="173"/>
      <c r="Y446" s="173"/>
      <c r="Z446" s="173"/>
    </row>
    <row r="447" spans="1:26" ht="18.75" customHeight="1">
      <c r="A447" s="173"/>
      <c r="B447" s="173"/>
      <c r="C447" s="173"/>
      <c r="D447" s="173"/>
      <c r="E447" s="173"/>
      <c r="F447" s="173"/>
      <c r="G447" s="173"/>
      <c r="H447" s="173"/>
      <c r="I447" s="173"/>
      <c r="J447" s="173"/>
      <c r="K447" s="173"/>
      <c r="L447" s="197"/>
      <c r="M447" s="173"/>
      <c r="N447" s="173"/>
      <c r="O447" s="173"/>
      <c r="P447" s="173"/>
      <c r="Q447" s="173"/>
      <c r="R447" s="173"/>
      <c r="S447" s="173"/>
      <c r="T447" s="173"/>
      <c r="U447" s="173"/>
      <c r="V447" s="173"/>
      <c r="W447" s="173"/>
      <c r="X447" s="173"/>
      <c r="Y447" s="173"/>
      <c r="Z447" s="173"/>
    </row>
    <row r="448" spans="1:26" ht="18.75" customHeight="1">
      <c r="A448" s="173"/>
      <c r="B448" s="173"/>
      <c r="C448" s="173"/>
      <c r="D448" s="173"/>
      <c r="E448" s="173"/>
      <c r="F448" s="173"/>
      <c r="G448" s="173"/>
      <c r="H448" s="173"/>
      <c r="I448" s="173"/>
      <c r="J448" s="173"/>
      <c r="K448" s="173"/>
      <c r="L448" s="197"/>
      <c r="M448" s="173"/>
      <c r="N448" s="173"/>
      <c r="O448" s="173"/>
      <c r="P448" s="173"/>
      <c r="Q448" s="173"/>
      <c r="R448" s="173"/>
      <c r="S448" s="173"/>
      <c r="T448" s="173"/>
      <c r="U448" s="173"/>
      <c r="V448" s="173"/>
      <c r="W448" s="173"/>
      <c r="X448" s="173"/>
      <c r="Y448" s="173"/>
      <c r="Z448" s="173"/>
    </row>
    <row r="449" spans="1:26" ht="18.75" customHeight="1">
      <c r="A449" s="173"/>
      <c r="B449" s="173"/>
      <c r="C449" s="173"/>
      <c r="D449" s="173"/>
      <c r="E449" s="173"/>
      <c r="F449" s="173"/>
      <c r="G449" s="173"/>
      <c r="H449" s="173"/>
      <c r="I449" s="173"/>
      <c r="J449" s="173"/>
      <c r="K449" s="173"/>
      <c r="L449" s="197"/>
      <c r="M449" s="173"/>
      <c r="N449" s="173"/>
      <c r="O449" s="173"/>
      <c r="P449" s="173"/>
      <c r="Q449" s="173"/>
      <c r="R449" s="173"/>
      <c r="S449" s="173"/>
      <c r="T449" s="173"/>
      <c r="U449" s="173"/>
      <c r="V449" s="173"/>
      <c r="W449" s="173"/>
      <c r="X449" s="173"/>
      <c r="Y449" s="173"/>
      <c r="Z449" s="173"/>
    </row>
    <row r="450" spans="1:26" ht="18.75" customHeight="1">
      <c r="A450" s="173"/>
      <c r="B450" s="173"/>
      <c r="C450" s="173"/>
      <c r="D450" s="173"/>
      <c r="E450" s="173"/>
      <c r="F450" s="173"/>
      <c r="G450" s="173"/>
      <c r="H450" s="173"/>
      <c r="I450" s="173"/>
      <c r="J450" s="173"/>
      <c r="K450" s="173"/>
      <c r="L450" s="197"/>
      <c r="M450" s="173"/>
      <c r="N450" s="173"/>
      <c r="O450" s="173"/>
      <c r="P450" s="173"/>
      <c r="Q450" s="173"/>
      <c r="R450" s="173"/>
      <c r="S450" s="173"/>
      <c r="T450" s="173"/>
      <c r="U450" s="173"/>
      <c r="V450" s="173"/>
      <c r="W450" s="173"/>
      <c r="X450" s="173"/>
      <c r="Y450" s="173"/>
      <c r="Z450" s="173"/>
    </row>
    <row r="451" spans="1:26" ht="18.75" customHeight="1">
      <c r="A451" s="173"/>
      <c r="B451" s="173"/>
      <c r="C451" s="173"/>
      <c r="D451" s="173"/>
      <c r="E451" s="173"/>
      <c r="F451" s="173"/>
      <c r="G451" s="173"/>
      <c r="H451" s="173"/>
      <c r="I451" s="173"/>
      <c r="J451" s="173"/>
      <c r="K451" s="173"/>
      <c r="L451" s="197"/>
      <c r="M451" s="173"/>
      <c r="N451" s="173"/>
      <c r="O451" s="173"/>
      <c r="P451" s="173"/>
      <c r="Q451" s="173"/>
      <c r="R451" s="173"/>
      <c r="S451" s="173"/>
      <c r="T451" s="173"/>
      <c r="U451" s="173"/>
      <c r="V451" s="173"/>
      <c r="W451" s="173"/>
      <c r="X451" s="173"/>
      <c r="Y451" s="173"/>
      <c r="Z451" s="173"/>
    </row>
    <row r="452" spans="1:26" ht="18.75" customHeight="1">
      <c r="A452" s="173"/>
      <c r="B452" s="173"/>
      <c r="C452" s="173"/>
      <c r="D452" s="173"/>
      <c r="E452" s="173"/>
      <c r="F452" s="173"/>
      <c r="G452" s="173"/>
      <c r="H452" s="173"/>
      <c r="I452" s="173"/>
      <c r="J452" s="173"/>
      <c r="K452" s="173"/>
      <c r="L452" s="197"/>
      <c r="M452" s="173"/>
      <c r="N452" s="173"/>
      <c r="O452" s="173"/>
      <c r="P452" s="173"/>
      <c r="Q452" s="173"/>
      <c r="R452" s="173"/>
      <c r="S452" s="173"/>
      <c r="T452" s="173"/>
      <c r="U452" s="173"/>
      <c r="V452" s="173"/>
      <c r="W452" s="173"/>
      <c r="X452" s="173"/>
      <c r="Y452" s="173"/>
      <c r="Z452" s="173"/>
    </row>
    <row r="453" spans="1:26" ht="18.75" customHeight="1">
      <c r="A453" s="173"/>
      <c r="B453" s="173"/>
      <c r="C453" s="173"/>
      <c r="D453" s="173"/>
      <c r="E453" s="173"/>
      <c r="F453" s="173"/>
      <c r="G453" s="173"/>
      <c r="H453" s="173"/>
      <c r="I453" s="173"/>
      <c r="J453" s="173"/>
      <c r="K453" s="173"/>
      <c r="L453" s="197"/>
      <c r="M453" s="173"/>
      <c r="N453" s="173"/>
      <c r="O453" s="173"/>
      <c r="P453" s="173"/>
      <c r="Q453" s="173"/>
      <c r="R453" s="173"/>
      <c r="S453" s="173"/>
      <c r="T453" s="173"/>
      <c r="U453" s="173"/>
      <c r="V453" s="173"/>
      <c r="W453" s="173"/>
      <c r="X453" s="173"/>
      <c r="Y453" s="173"/>
      <c r="Z453" s="173"/>
    </row>
    <row r="454" spans="1:26" ht="18.75" customHeight="1">
      <c r="A454" s="173"/>
      <c r="B454" s="173"/>
      <c r="C454" s="173"/>
      <c r="D454" s="173"/>
      <c r="E454" s="173"/>
      <c r="F454" s="173"/>
      <c r="G454" s="173"/>
      <c r="H454" s="173"/>
      <c r="I454" s="173"/>
      <c r="J454" s="173"/>
      <c r="K454" s="173"/>
      <c r="L454" s="197"/>
      <c r="M454" s="173"/>
      <c r="N454" s="173"/>
      <c r="O454" s="173"/>
      <c r="P454" s="173"/>
      <c r="Q454" s="173"/>
      <c r="R454" s="173"/>
      <c r="S454" s="173"/>
      <c r="T454" s="173"/>
      <c r="U454" s="173"/>
      <c r="V454" s="173"/>
      <c r="W454" s="173"/>
      <c r="X454" s="173"/>
      <c r="Y454" s="173"/>
      <c r="Z454" s="173"/>
    </row>
    <row r="455" spans="1:26" ht="18.75" customHeight="1">
      <c r="A455" s="173"/>
      <c r="B455" s="173"/>
      <c r="C455" s="173"/>
      <c r="D455" s="173"/>
      <c r="E455" s="173"/>
      <c r="F455" s="173"/>
      <c r="G455" s="173"/>
      <c r="H455" s="173"/>
      <c r="I455" s="173"/>
      <c r="J455" s="173"/>
      <c r="K455" s="173"/>
      <c r="L455" s="197"/>
      <c r="M455" s="173"/>
      <c r="N455" s="173"/>
      <c r="O455" s="173"/>
      <c r="P455" s="173"/>
      <c r="Q455" s="173"/>
      <c r="R455" s="173"/>
      <c r="S455" s="173"/>
      <c r="T455" s="173"/>
      <c r="U455" s="173"/>
      <c r="V455" s="173"/>
      <c r="W455" s="173"/>
      <c r="X455" s="173"/>
      <c r="Y455" s="173"/>
      <c r="Z455" s="173"/>
    </row>
    <row r="456" spans="1:26" ht="18.75" customHeight="1">
      <c r="A456" s="173"/>
      <c r="B456" s="173"/>
      <c r="C456" s="173"/>
      <c r="D456" s="173"/>
      <c r="E456" s="173"/>
      <c r="F456" s="173"/>
      <c r="G456" s="173"/>
      <c r="H456" s="173"/>
      <c r="I456" s="173"/>
      <c r="J456" s="173"/>
      <c r="K456" s="173"/>
      <c r="L456" s="197"/>
      <c r="M456" s="173"/>
      <c r="N456" s="173"/>
      <c r="O456" s="173"/>
      <c r="P456" s="173"/>
      <c r="Q456" s="173"/>
      <c r="R456" s="173"/>
      <c r="S456" s="173"/>
      <c r="T456" s="173"/>
      <c r="U456" s="173"/>
      <c r="V456" s="173"/>
      <c r="W456" s="173"/>
      <c r="X456" s="173"/>
      <c r="Y456" s="173"/>
      <c r="Z456" s="173"/>
    </row>
    <row r="457" spans="1:26" ht="18.75" customHeight="1">
      <c r="A457" s="173"/>
      <c r="B457" s="173"/>
      <c r="C457" s="173"/>
      <c r="D457" s="173"/>
      <c r="E457" s="173"/>
      <c r="F457" s="173"/>
      <c r="G457" s="173"/>
      <c r="H457" s="173"/>
      <c r="I457" s="173"/>
      <c r="J457" s="173"/>
      <c r="K457" s="173"/>
      <c r="L457" s="197"/>
      <c r="M457" s="173"/>
      <c r="N457" s="173"/>
      <c r="O457" s="173"/>
      <c r="P457" s="173"/>
      <c r="Q457" s="173"/>
      <c r="R457" s="173"/>
      <c r="S457" s="173"/>
      <c r="T457" s="173"/>
      <c r="U457" s="173"/>
      <c r="V457" s="173"/>
      <c r="W457" s="173"/>
      <c r="X457" s="173"/>
      <c r="Y457" s="173"/>
      <c r="Z457" s="173"/>
    </row>
    <row r="458" spans="1:26" ht="18.75" customHeight="1">
      <c r="A458" s="173"/>
      <c r="B458" s="173"/>
      <c r="C458" s="173"/>
      <c r="D458" s="173"/>
      <c r="E458" s="173"/>
      <c r="F458" s="173"/>
      <c r="G458" s="173"/>
      <c r="H458" s="173"/>
      <c r="I458" s="173"/>
      <c r="J458" s="173"/>
      <c r="K458" s="173"/>
      <c r="L458" s="197"/>
      <c r="M458" s="173"/>
      <c r="N458" s="173"/>
      <c r="O458" s="173"/>
      <c r="P458" s="173"/>
      <c r="Q458" s="173"/>
      <c r="R458" s="173"/>
      <c r="S458" s="173"/>
      <c r="T458" s="173"/>
      <c r="U458" s="173"/>
      <c r="V458" s="173"/>
      <c r="W458" s="173"/>
      <c r="X458" s="173"/>
      <c r="Y458" s="173"/>
      <c r="Z458" s="173"/>
    </row>
    <row r="459" spans="1:26" ht="18.75" customHeight="1">
      <c r="A459" s="173"/>
      <c r="B459" s="173"/>
      <c r="C459" s="173"/>
      <c r="D459" s="173"/>
      <c r="E459" s="173"/>
      <c r="F459" s="173"/>
      <c r="G459" s="173"/>
      <c r="H459" s="173"/>
      <c r="I459" s="173"/>
      <c r="J459" s="173"/>
      <c r="K459" s="173"/>
      <c r="L459" s="197"/>
      <c r="M459" s="173"/>
      <c r="N459" s="173"/>
      <c r="O459" s="173"/>
      <c r="P459" s="173"/>
      <c r="Q459" s="173"/>
      <c r="R459" s="173"/>
      <c r="S459" s="173"/>
      <c r="T459" s="173"/>
      <c r="U459" s="173"/>
      <c r="V459" s="173"/>
      <c r="W459" s="173"/>
      <c r="X459" s="173"/>
      <c r="Y459" s="173"/>
      <c r="Z459" s="173"/>
    </row>
    <row r="460" spans="1:26" ht="18.75" customHeight="1">
      <c r="A460" s="173"/>
      <c r="B460" s="173"/>
      <c r="C460" s="173"/>
      <c r="D460" s="173"/>
      <c r="E460" s="173"/>
      <c r="F460" s="173"/>
      <c r="G460" s="173"/>
      <c r="H460" s="173"/>
      <c r="I460" s="173"/>
      <c r="J460" s="173"/>
      <c r="K460" s="173"/>
      <c r="L460" s="197"/>
      <c r="M460" s="173"/>
      <c r="N460" s="173"/>
      <c r="O460" s="173"/>
      <c r="P460" s="173"/>
      <c r="Q460" s="173"/>
      <c r="R460" s="173"/>
      <c r="S460" s="173"/>
      <c r="T460" s="173"/>
      <c r="U460" s="173"/>
      <c r="V460" s="173"/>
      <c r="W460" s="173"/>
      <c r="X460" s="173"/>
      <c r="Y460" s="173"/>
      <c r="Z460" s="173"/>
    </row>
    <row r="461" spans="1:26" ht="18.75" customHeight="1">
      <c r="A461" s="173"/>
      <c r="B461" s="173"/>
      <c r="C461" s="173"/>
      <c r="D461" s="173"/>
      <c r="E461" s="173"/>
      <c r="F461" s="173"/>
      <c r="G461" s="173"/>
      <c r="H461" s="173"/>
      <c r="I461" s="173"/>
      <c r="J461" s="173"/>
      <c r="K461" s="173"/>
      <c r="L461" s="197"/>
      <c r="M461" s="173"/>
      <c r="N461" s="173"/>
      <c r="O461" s="173"/>
      <c r="P461" s="173"/>
      <c r="Q461" s="173"/>
      <c r="R461" s="173"/>
      <c r="S461" s="173"/>
      <c r="T461" s="173"/>
      <c r="U461" s="173"/>
      <c r="V461" s="173"/>
      <c r="W461" s="173"/>
      <c r="X461" s="173"/>
      <c r="Y461" s="173"/>
      <c r="Z461" s="173"/>
    </row>
    <row r="462" spans="1:26" ht="18.75" customHeight="1">
      <c r="A462" s="173"/>
      <c r="B462" s="173"/>
      <c r="C462" s="173"/>
      <c r="D462" s="173"/>
      <c r="E462" s="173"/>
      <c r="F462" s="173"/>
      <c r="G462" s="173"/>
      <c r="H462" s="173"/>
      <c r="I462" s="173"/>
      <c r="J462" s="173"/>
      <c r="K462" s="173"/>
      <c r="L462" s="197"/>
      <c r="M462" s="173"/>
      <c r="N462" s="173"/>
      <c r="O462" s="173"/>
      <c r="P462" s="173"/>
      <c r="Q462" s="173"/>
      <c r="R462" s="173"/>
      <c r="S462" s="173"/>
      <c r="T462" s="173"/>
      <c r="U462" s="173"/>
      <c r="V462" s="173"/>
      <c r="W462" s="173"/>
      <c r="X462" s="173"/>
      <c r="Y462" s="173"/>
      <c r="Z462" s="173"/>
    </row>
    <row r="463" spans="1:26" ht="18.75" customHeight="1">
      <c r="A463" s="173"/>
      <c r="B463" s="173"/>
      <c r="C463" s="173"/>
      <c r="D463" s="173"/>
      <c r="E463" s="173"/>
      <c r="F463" s="173"/>
      <c r="G463" s="173"/>
      <c r="H463" s="173"/>
      <c r="I463" s="173"/>
      <c r="J463" s="173"/>
      <c r="K463" s="173"/>
      <c r="L463" s="197"/>
      <c r="M463" s="173"/>
      <c r="N463" s="173"/>
      <c r="O463" s="173"/>
      <c r="P463" s="173"/>
      <c r="Q463" s="173"/>
      <c r="R463" s="173"/>
      <c r="S463" s="173"/>
      <c r="T463" s="173"/>
      <c r="U463" s="173"/>
      <c r="V463" s="173"/>
      <c r="W463" s="173"/>
      <c r="X463" s="173"/>
      <c r="Y463" s="173"/>
      <c r="Z463" s="173"/>
    </row>
    <row r="464" spans="1:26" ht="18.75" customHeight="1">
      <c r="A464" s="173"/>
      <c r="B464" s="173"/>
      <c r="C464" s="173"/>
      <c r="D464" s="173"/>
      <c r="E464" s="173"/>
      <c r="F464" s="173"/>
      <c r="G464" s="173"/>
      <c r="H464" s="173"/>
      <c r="I464" s="173"/>
      <c r="J464" s="173"/>
      <c r="K464" s="173"/>
      <c r="L464" s="197"/>
      <c r="M464" s="173"/>
      <c r="N464" s="173"/>
      <c r="O464" s="173"/>
      <c r="P464" s="173"/>
      <c r="Q464" s="173"/>
      <c r="R464" s="173"/>
      <c r="S464" s="173"/>
      <c r="T464" s="173"/>
      <c r="U464" s="173"/>
      <c r="V464" s="173"/>
      <c r="W464" s="173"/>
      <c r="X464" s="173"/>
      <c r="Y464" s="173"/>
      <c r="Z464" s="173"/>
    </row>
    <row r="465" spans="1:26" ht="18.75" customHeight="1">
      <c r="A465" s="173"/>
      <c r="B465" s="173"/>
      <c r="C465" s="173"/>
      <c r="D465" s="173"/>
      <c r="E465" s="173"/>
      <c r="F465" s="173"/>
      <c r="G465" s="173"/>
      <c r="H465" s="173"/>
      <c r="I465" s="173"/>
      <c r="J465" s="173"/>
      <c r="K465" s="173"/>
      <c r="L465" s="197"/>
      <c r="M465" s="173"/>
      <c r="N465" s="173"/>
      <c r="O465" s="173"/>
      <c r="P465" s="173"/>
      <c r="Q465" s="173"/>
      <c r="R465" s="173"/>
      <c r="S465" s="173"/>
      <c r="T465" s="173"/>
      <c r="U465" s="173"/>
      <c r="V465" s="173"/>
      <c r="W465" s="173"/>
      <c r="X465" s="173"/>
      <c r="Y465" s="173"/>
      <c r="Z465" s="173"/>
    </row>
    <row r="466" spans="1:26" ht="18.75" customHeight="1">
      <c r="A466" s="173"/>
      <c r="B466" s="173"/>
      <c r="C466" s="173"/>
      <c r="D466" s="173"/>
      <c r="E466" s="173"/>
      <c r="F466" s="173"/>
      <c r="G466" s="173"/>
      <c r="H466" s="173"/>
      <c r="I466" s="173"/>
      <c r="J466" s="173"/>
      <c r="K466" s="173"/>
      <c r="L466" s="197"/>
      <c r="M466" s="173"/>
      <c r="N466" s="173"/>
      <c r="O466" s="173"/>
      <c r="P466" s="173"/>
      <c r="Q466" s="173"/>
      <c r="R466" s="173"/>
      <c r="S466" s="173"/>
      <c r="T466" s="173"/>
      <c r="U466" s="173"/>
      <c r="V466" s="173"/>
      <c r="W466" s="173"/>
      <c r="X466" s="173"/>
      <c r="Y466" s="173"/>
      <c r="Z466" s="173"/>
    </row>
    <row r="467" spans="1:26" ht="18.75" customHeight="1">
      <c r="A467" s="173"/>
      <c r="B467" s="173"/>
      <c r="C467" s="173"/>
      <c r="D467" s="173"/>
      <c r="E467" s="173"/>
      <c r="F467" s="173"/>
      <c r="G467" s="173"/>
      <c r="H467" s="173"/>
      <c r="I467" s="173"/>
      <c r="J467" s="173"/>
      <c r="K467" s="173"/>
      <c r="L467" s="197"/>
      <c r="M467" s="173"/>
      <c r="N467" s="173"/>
      <c r="O467" s="173"/>
      <c r="P467" s="173"/>
      <c r="Q467" s="173"/>
      <c r="R467" s="173"/>
      <c r="S467" s="173"/>
      <c r="T467" s="173"/>
      <c r="U467" s="173"/>
      <c r="V467" s="173"/>
      <c r="W467" s="173"/>
      <c r="X467" s="173"/>
      <c r="Y467" s="173"/>
      <c r="Z467" s="173"/>
    </row>
    <row r="468" spans="1:26" ht="18.75" customHeight="1">
      <c r="A468" s="173"/>
      <c r="B468" s="173"/>
      <c r="C468" s="173"/>
      <c r="D468" s="173"/>
      <c r="E468" s="173"/>
      <c r="F468" s="173"/>
      <c r="G468" s="173"/>
      <c r="H468" s="173"/>
      <c r="I468" s="173"/>
      <c r="J468" s="173"/>
      <c r="K468" s="173"/>
      <c r="L468" s="197"/>
      <c r="M468" s="173"/>
      <c r="N468" s="173"/>
      <c r="O468" s="173"/>
      <c r="P468" s="173"/>
      <c r="Q468" s="173"/>
      <c r="R468" s="173"/>
      <c r="S468" s="173"/>
      <c r="T468" s="173"/>
      <c r="U468" s="173"/>
      <c r="V468" s="173"/>
      <c r="W468" s="173"/>
      <c r="X468" s="173"/>
      <c r="Y468" s="173"/>
      <c r="Z468" s="173"/>
    </row>
    <row r="469" spans="1:26" ht="18.75" customHeight="1">
      <c r="A469" s="173"/>
      <c r="B469" s="173"/>
      <c r="C469" s="173"/>
      <c r="D469" s="173"/>
      <c r="E469" s="173"/>
      <c r="F469" s="173"/>
      <c r="G469" s="173"/>
      <c r="H469" s="173"/>
      <c r="I469" s="173"/>
      <c r="J469" s="173"/>
      <c r="K469" s="173"/>
      <c r="L469" s="197"/>
      <c r="M469" s="173"/>
      <c r="N469" s="173"/>
      <c r="O469" s="173"/>
      <c r="P469" s="173"/>
      <c r="Q469" s="173"/>
      <c r="R469" s="173"/>
      <c r="S469" s="173"/>
      <c r="T469" s="173"/>
      <c r="U469" s="173"/>
      <c r="V469" s="173"/>
      <c r="W469" s="173"/>
      <c r="X469" s="173"/>
      <c r="Y469" s="173"/>
      <c r="Z469" s="173"/>
    </row>
    <row r="470" spans="1:26" ht="18.75" customHeight="1">
      <c r="A470" s="173"/>
      <c r="B470" s="173"/>
      <c r="C470" s="173"/>
      <c r="D470" s="173"/>
      <c r="E470" s="173"/>
      <c r="F470" s="173"/>
      <c r="G470" s="173"/>
      <c r="H470" s="173"/>
      <c r="I470" s="173"/>
      <c r="J470" s="173"/>
      <c r="K470" s="173"/>
      <c r="L470" s="197"/>
      <c r="M470" s="173"/>
      <c r="N470" s="173"/>
      <c r="O470" s="173"/>
      <c r="P470" s="173"/>
      <c r="Q470" s="173"/>
      <c r="R470" s="173"/>
      <c r="S470" s="173"/>
      <c r="T470" s="173"/>
      <c r="U470" s="173"/>
      <c r="V470" s="173"/>
      <c r="W470" s="173"/>
      <c r="X470" s="173"/>
      <c r="Y470" s="173"/>
      <c r="Z470" s="173"/>
    </row>
    <row r="471" spans="1:26" ht="18.75" customHeight="1">
      <c r="A471" s="173"/>
      <c r="B471" s="173"/>
      <c r="C471" s="173"/>
      <c r="D471" s="173"/>
      <c r="E471" s="173"/>
      <c r="F471" s="173"/>
      <c r="G471" s="173"/>
      <c r="H471" s="173"/>
      <c r="I471" s="173"/>
      <c r="J471" s="173"/>
      <c r="K471" s="173"/>
      <c r="L471" s="197"/>
      <c r="M471" s="173"/>
      <c r="N471" s="173"/>
      <c r="O471" s="173"/>
      <c r="P471" s="173"/>
      <c r="Q471" s="173"/>
      <c r="R471" s="173"/>
      <c r="S471" s="173"/>
      <c r="T471" s="173"/>
      <c r="U471" s="173"/>
      <c r="V471" s="173"/>
      <c r="W471" s="173"/>
      <c r="X471" s="173"/>
      <c r="Y471" s="173"/>
      <c r="Z471" s="173"/>
    </row>
    <row r="472" spans="1:26" ht="18.75" customHeight="1">
      <c r="A472" s="173"/>
      <c r="B472" s="173"/>
      <c r="C472" s="173"/>
      <c r="D472" s="173"/>
      <c r="E472" s="173"/>
      <c r="F472" s="173"/>
      <c r="G472" s="173"/>
      <c r="H472" s="173"/>
      <c r="I472" s="173"/>
      <c r="J472" s="173"/>
      <c r="K472" s="173"/>
      <c r="L472" s="197"/>
      <c r="M472" s="173"/>
      <c r="N472" s="173"/>
      <c r="O472" s="173"/>
      <c r="P472" s="173"/>
      <c r="Q472" s="173"/>
      <c r="R472" s="173"/>
      <c r="S472" s="173"/>
      <c r="T472" s="173"/>
      <c r="U472" s="173"/>
      <c r="V472" s="173"/>
      <c r="W472" s="173"/>
      <c r="X472" s="173"/>
      <c r="Y472" s="173"/>
      <c r="Z472" s="173"/>
    </row>
    <row r="473" spans="1:26" ht="18.75" customHeight="1">
      <c r="A473" s="173"/>
      <c r="B473" s="173"/>
      <c r="C473" s="173"/>
      <c r="D473" s="173"/>
      <c r="E473" s="173"/>
      <c r="F473" s="173"/>
      <c r="G473" s="173"/>
      <c r="H473" s="173"/>
      <c r="I473" s="173"/>
      <c r="J473" s="173"/>
      <c r="K473" s="173"/>
      <c r="L473" s="197"/>
      <c r="M473" s="173"/>
      <c r="N473" s="173"/>
      <c r="O473" s="173"/>
      <c r="P473" s="173"/>
      <c r="Q473" s="173"/>
      <c r="R473" s="173"/>
      <c r="S473" s="173"/>
      <c r="T473" s="173"/>
      <c r="U473" s="173"/>
      <c r="V473" s="173"/>
      <c r="W473" s="173"/>
      <c r="X473" s="173"/>
      <c r="Y473" s="173"/>
      <c r="Z473" s="173"/>
    </row>
    <row r="474" spans="1:26" ht="18.75" customHeight="1">
      <c r="A474" s="173"/>
      <c r="B474" s="173"/>
      <c r="C474" s="173"/>
      <c r="D474" s="173"/>
      <c r="E474" s="173"/>
      <c r="F474" s="173"/>
      <c r="G474" s="173"/>
      <c r="H474" s="173"/>
      <c r="I474" s="173"/>
      <c r="J474" s="173"/>
      <c r="K474" s="173"/>
      <c r="L474" s="197"/>
      <c r="M474" s="173"/>
      <c r="N474" s="173"/>
      <c r="O474" s="173"/>
      <c r="P474" s="173"/>
      <c r="Q474" s="173"/>
      <c r="R474" s="173"/>
      <c r="S474" s="173"/>
      <c r="T474" s="173"/>
      <c r="U474" s="173"/>
      <c r="V474" s="173"/>
      <c r="W474" s="173"/>
      <c r="X474" s="173"/>
      <c r="Y474" s="173"/>
      <c r="Z474" s="173"/>
    </row>
    <row r="475" spans="1:26" ht="18.75" customHeight="1">
      <c r="A475" s="173"/>
      <c r="B475" s="173"/>
      <c r="C475" s="173"/>
      <c r="D475" s="173"/>
      <c r="E475" s="173"/>
      <c r="F475" s="173"/>
      <c r="G475" s="173"/>
      <c r="H475" s="173"/>
      <c r="I475" s="173"/>
      <c r="J475" s="173"/>
      <c r="K475" s="173"/>
      <c r="L475" s="197"/>
      <c r="M475" s="173"/>
      <c r="N475" s="173"/>
      <c r="O475" s="173"/>
      <c r="P475" s="173"/>
      <c r="Q475" s="173"/>
      <c r="R475" s="173"/>
      <c r="S475" s="173"/>
      <c r="T475" s="173"/>
      <c r="U475" s="173"/>
      <c r="V475" s="173"/>
      <c r="W475" s="173"/>
      <c r="X475" s="173"/>
      <c r="Y475" s="173"/>
      <c r="Z475" s="173"/>
    </row>
    <row r="476" spans="1:26" ht="18.75" customHeight="1">
      <c r="A476" s="173"/>
      <c r="B476" s="173"/>
      <c r="C476" s="173"/>
      <c r="D476" s="173"/>
      <c r="E476" s="173"/>
      <c r="F476" s="173"/>
      <c r="G476" s="173"/>
      <c r="H476" s="173"/>
      <c r="I476" s="173"/>
      <c r="J476" s="173"/>
      <c r="K476" s="173"/>
      <c r="L476" s="197"/>
      <c r="M476" s="173"/>
      <c r="N476" s="173"/>
      <c r="O476" s="173"/>
      <c r="P476" s="173"/>
      <c r="Q476" s="173"/>
      <c r="R476" s="173"/>
      <c r="S476" s="173"/>
      <c r="T476" s="173"/>
      <c r="U476" s="173"/>
      <c r="V476" s="173"/>
      <c r="W476" s="173"/>
      <c r="X476" s="173"/>
      <c r="Y476" s="173"/>
      <c r="Z476" s="173"/>
    </row>
    <row r="477" spans="1:26" ht="18.75" customHeight="1">
      <c r="A477" s="173"/>
      <c r="B477" s="173"/>
      <c r="C477" s="173"/>
      <c r="D477" s="173"/>
      <c r="E477" s="173"/>
      <c r="F477" s="173"/>
      <c r="G477" s="173"/>
      <c r="H477" s="173"/>
      <c r="I477" s="173"/>
      <c r="J477" s="173"/>
      <c r="K477" s="173"/>
      <c r="L477" s="197"/>
      <c r="M477" s="173"/>
      <c r="N477" s="173"/>
      <c r="O477" s="173"/>
      <c r="P477" s="173"/>
      <c r="Q477" s="173"/>
      <c r="R477" s="173"/>
      <c r="S477" s="173"/>
      <c r="T477" s="173"/>
      <c r="U477" s="173"/>
      <c r="V477" s="173"/>
      <c r="W477" s="173"/>
      <c r="X477" s="173"/>
      <c r="Y477" s="173"/>
      <c r="Z477" s="173"/>
    </row>
    <row r="478" spans="1:26" ht="18.75" customHeight="1">
      <c r="A478" s="173"/>
      <c r="B478" s="173"/>
      <c r="C478" s="173"/>
      <c r="D478" s="173"/>
      <c r="E478" s="173"/>
      <c r="F478" s="173"/>
      <c r="G478" s="173"/>
      <c r="H478" s="173"/>
      <c r="I478" s="173"/>
      <c r="J478" s="173"/>
      <c r="K478" s="173"/>
      <c r="L478" s="197"/>
      <c r="M478" s="173"/>
      <c r="N478" s="173"/>
      <c r="O478" s="173"/>
      <c r="P478" s="173"/>
      <c r="Q478" s="173"/>
      <c r="R478" s="173"/>
      <c r="S478" s="173"/>
      <c r="T478" s="173"/>
      <c r="U478" s="173"/>
      <c r="V478" s="173"/>
      <c r="W478" s="173"/>
      <c r="X478" s="173"/>
      <c r="Y478" s="173"/>
      <c r="Z478" s="173"/>
    </row>
    <row r="479" spans="1:26" ht="18.75" customHeight="1">
      <c r="A479" s="173"/>
      <c r="B479" s="173"/>
      <c r="C479" s="173"/>
      <c r="D479" s="173"/>
      <c r="E479" s="173"/>
      <c r="F479" s="173"/>
      <c r="G479" s="173"/>
      <c r="H479" s="173"/>
      <c r="I479" s="173"/>
      <c r="J479" s="173"/>
      <c r="K479" s="173"/>
      <c r="L479" s="197"/>
      <c r="M479" s="173"/>
      <c r="N479" s="173"/>
      <c r="O479" s="173"/>
      <c r="P479" s="173"/>
      <c r="Q479" s="173"/>
      <c r="R479" s="173"/>
      <c r="S479" s="173"/>
      <c r="T479" s="173"/>
      <c r="U479" s="173"/>
      <c r="V479" s="173"/>
      <c r="W479" s="173"/>
      <c r="X479" s="173"/>
      <c r="Y479" s="173"/>
      <c r="Z479" s="173"/>
    </row>
    <row r="480" spans="1:26" ht="18.75" customHeight="1">
      <c r="A480" s="173"/>
      <c r="B480" s="173"/>
      <c r="C480" s="173"/>
      <c r="D480" s="173"/>
      <c r="E480" s="173"/>
      <c r="F480" s="173"/>
      <c r="G480" s="173"/>
      <c r="H480" s="173"/>
      <c r="I480" s="173"/>
      <c r="J480" s="173"/>
      <c r="K480" s="173"/>
      <c r="L480" s="197"/>
      <c r="M480" s="173"/>
      <c r="N480" s="173"/>
      <c r="O480" s="173"/>
      <c r="P480" s="173"/>
      <c r="Q480" s="173"/>
      <c r="R480" s="173"/>
      <c r="S480" s="173"/>
      <c r="T480" s="173"/>
      <c r="U480" s="173"/>
      <c r="V480" s="173"/>
      <c r="W480" s="173"/>
      <c r="X480" s="173"/>
      <c r="Y480" s="173"/>
      <c r="Z480" s="173"/>
    </row>
    <row r="481" spans="1:26" ht="18.75" customHeight="1">
      <c r="A481" s="173"/>
      <c r="B481" s="173"/>
      <c r="C481" s="173"/>
      <c r="D481" s="173"/>
      <c r="E481" s="173"/>
      <c r="F481" s="173"/>
      <c r="G481" s="173"/>
      <c r="H481" s="173"/>
      <c r="I481" s="173"/>
      <c r="J481" s="173"/>
      <c r="K481" s="173"/>
      <c r="L481" s="197"/>
      <c r="M481" s="173"/>
      <c r="N481" s="173"/>
      <c r="O481" s="173"/>
      <c r="P481" s="173"/>
      <c r="Q481" s="173"/>
      <c r="R481" s="173"/>
      <c r="S481" s="173"/>
      <c r="T481" s="173"/>
      <c r="U481" s="173"/>
      <c r="V481" s="173"/>
      <c r="W481" s="173"/>
      <c r="X481" s="173"/>
      <c r="Y481" s="173"/>
      <c r="Z481" s="173"/>
    </row>
    <row r="482" spans="1:26" ht="18.75" customHeight="1">
      <c r="A482" s="173"/>
      <c r="B482" s="173"/>
      <c r="C482" s="173"/>
      <c r="D482" s="173"/>
      <c r="E482" s="173"/>
      <c r="F482" s="173"/>
      <c r="G482" s="173"/>
      <c r="H482" s="173"/>
      <c r="I482" s="173"/>
      <c r="J482" s="173"/>
      <c r="K482" s="173"/>
      <c r="L482" s="197"/>
      <c r="M482" s="173"/>
      <c r="N482" s="173"/>
      <c r="O482" s="173"/>
      <c r="P482" s="173"/>
      <c r="Q482" s="173"/>
      <c r="R482" s="173"/>
      <c r="S482" s="173"/>
      <c r="T482" s="173"/>
      <c r="U482" s="173"/>
      <c r="V482" s="173"/>
      <c r="W482" s="173"/>
      <c r="X482" s="173"/>
      <c r="Y482" s="173"/>
      <c r="Z482" s="173"/>
    </row>
    <row r="483" spans="1:26" ht="18.75" customHeight="1">
      <c r="A483" s="173"/>
      <c r="B483" s="173"/>
      <c r="C483" s="173"/>
      <c r="D483" s="173"/>
      <c r="E483" s="173"/>
      <c r="F483" s="173"/>
      <c r="G483" s="173"/>
      <c r="H483" s="173"/>
      <c r="I483" s="173"/>
      <c r="J483" s="173"/>
      <c r="K483" s="173"/>
      <c r="L483" s="197"/>
      <c r="M483" s="173"/>
      <c r="N483" s="173"/>
      <c r="O483" s="173"/>
      <c r="P483" s="173"/>
      <c r="Q483" s="173"/>
      <c r="R483" s="173"/>
      <c r="S483" s="173"/>
      <c r="T483" s="173"/>
      <c r="U483" s="173"/>
      <c r="V483" s="173"/>
      <c r="W483" s="173"/>
      <c r="X483" s="173"/>
      <c r="Y483" s="173"/>
      <c r="Z483" s="173"/>
    </row>
    <row r="484" spans="1:26" ht="18.75" customHeight="1">
      <c r="A484" s="173"/>
      <c r="B484" s="173"/>
      <c r="C484" s="173"/>
      <c r="D484" s="173"/>
      <c r="E484" s="173"/>
      <c r="F484" s="173"/>
      <c r="G484" s="173"/>
      <c r="H484" s="173"/>
      <c r="I484" s="173"/>
      <c r="J484" s="173"/>
      <c r="K484" s="173"/>
      <c r="L484" s="197"/>
      <c r="M484" s="173"/>
      <c r="N484" s="173"/>
      <c r="O484" s="173"/>
      <c r="P484" s="173"/>
      <c r="Q484" s="173"/>
      <c r="R484" s="173"/>
      <c r="S484" s="173"/>
      <c r="T484" s="173"/>
      <c r="U484" s="173"/>
      <c r="V484" s="173"/>
      <c r="W484" s="173"/>
      <c r="X484" s="173"/>
      <c r="Y484" s="173"/>
      <c r="Z484" s="173"/>
    </row>
    <row r="485" spans="1:26" ht="18.75" customHeight="1">
      <c r="A485" s="173"/>
      <c r="B485" s="173"/>
      <c r="C485" s="173"/>
      <c r="D485" s="173"/>
      <c r="E485" s="173"/>
      <c r="F485" s="173"/>
      <c r="G485" s="173"/>
      <c r="H485" s="173"/>
      <c r="I485" s="173"/>
      <c r="J485" s="173"/>
      <c r="K485" s="173"/>
      <c r="L485" s="197"/>
      <c r="M485" s="173"/>
      <c r="N485" s="173"/>
      <c r="O485" s="173"/>
      <c r="P485" s="173"/>
      <c r="Q485" s="173"/>
      <c r="R485" s="173"/>
      <c r="S485" s="173"/>
      <c r="T485" s="173"/>
      <c r="U485" s="173"/>
      <c r="V485" s="173"/>
      <c r="W485" s="173"/>
      <c r="X485" s="173"/>
      <c r="Y485" s="173"/>
      <c r="Z485" s="173"/>
    </row>
    <row r="486" spans="1:26" ht="18.75" customHeight="1">
      <c r="A486" s="173"/>
      <c r="B486" s="173"/>
      <c r="C486" s="173"/>
      <c r="D486" s="173"/>
      <c r="E486" s="173"/>
      <c r="F486" s="173"/>
      <c r="G486" s="173"/>
      <c r="H486" s="173"/>
      <c r="I486" s="173"/>
      <c r="J486" s="173"/>
      <c r="K486" s="173"/>
      <c r="L486" s="197"/>
      <c r="M486" s="173"/>
      <c r="N486" s="173"/>
      <c r="O486" s="173"/>
      <c r="P486" s="173"/>
      <c r="Q486" s="173"/>
      <c r="R486" s="173"/>
      <c r="S486" s="173"/>
      <c r="T486" s="173"/>
      <c r="U486" s="173"/>
      <c r="V486" s="173"/>
      <c r="W486" s="173"/>
      <c r="X486" s="173"/>
      <c r="Y486" s="173"/>
      <c r="Z486" s="173"/>
    </row>
    <row r="487" spans="1:26" ht="18.75" customHeight="1">
      <c r="A487" s="173"/>
      <c r="B487" s="173"/>
      <c r="C487" s="173"/>
      <c r="D487" s="173"/>
      <c r="E487" s="173"/>
      <c r="F487" s="173"/>
      <c r="G487" s="173"/>
      <c r="H487" s="173"/>
      <c r="I487" s="173"/>
      <c r="J487" s="173"/>
      <c r="K487" s="173"/>
      <c r="L487" s="197"/>
      <c r="M487" s="173"/>
      <c r="N487" s="173"/>
      <c r="O487" s="173"/>
      <c r="P487" s="173"/>
      <c r="Q487" s="173"/>
      <c r="R487" s="173"/>
      <c r="S487" s="173"/>
      <c r="T487" s="173"/>
      <c r="U487" s="173"/>
      <c r="V487" s="173"/>
      <c r="W487" s="173"/>
      <c r="X487" s="173"/>
      <c r="Y487" s="173"/>
      <c r="Z487" s="173"/>
    </row>
    <row r="488" spans="1:26" ht="18.75" customHeight="1">
      <c r="A488" s="173"/>
      <c r="B488" s="173"/>
      <c r="C488" s="173"/>
      <c r="D488" s="173"/>
      <c r="E488" s="173"/>
      <c r="F488" s="173"/>
      <c r="G488" s="173"/>
      <c r="H488" s="173"/>
      <c r="I488" s="173"/>
      <c r="J488" s="173"/>
      <c r="K488" s="173"/>
      <c r="L488" s="197"/>
      <c r="M488" s="173"/>
      <c r="N488" s="173"/>
      <c r="O488" s="173"/>
      <c r="P488" s="173"/>
      <c r="Q488" s="173"/>
      <c r="R488" s="173"/>
      <c r="S488" s="173"/>
      <c r="T488" s="173"/>
      <c r="U488" s="173"/>
      <c r="V488" s="173"/>
      <c r="W488" s="173"/>
      <c r="X488" s="173"/>
      <c r="Y488" s="173"/>
      <c r="Z488" s="173"/>
    </row>
    <row r="489" spans="1:26" ht="18.75" customHeight="1">
      <c r="A489" s="173"/>
      <c r="B489" s="173"/>
      <c r="C489" s="173"/>
      <c r="D489" s="173"/>
      <c r="E489" s="173"/>
      <c r="F489" s="173"/>
      <c r="G489" s="173"/>
      <c r="H489" s="173"/>
      <c r="I489" s="173"/>
      <c r="J489" s="173"/>
      <c r="K489" s="173"/>
      <c r="L489" s="197"/>
      <c r="M489" s="173"/>
      <c r="N489" s="173"/>
      <c r="O489" s="173"/>
      <c r="P489" s="173"/>
      <c r="Q489" s="173"/>
      <c r="R489" s="173"/>
      <c r="S489" s="173"/>
      <c r="T489" s="173"/>
      <c r="U489" s="173"/>
      <c r="V489" s="173"/>
      <c r="W489" s="173"/>
      <c r="X489" s="173"/>
      <c r="Y489" s="173"/>
      <c r="Z489" s="173"/>
    </row>
    <row r="490" spans="1:26" ht="18.75" customHeight="1">
      <c r="A490" s="173"/>
      <c r="B490" s="173"/>
      <c r="C490" s="173"/>
      <c r="D490" s="173"/>
      <c r="E490" s="173"/>
      <c r="F490" s="173"/>
      <c r="G490" s="173"/>
      <c r="H490" s="173"/>
      <c r="I490" s="173"/>
      <c r="J490" s="173"/>
      <c r="K490" s="173"/>
      <c r="L490" s="197"/>
      <c r="M490" s="173"/>
      <c r="N490" s="173"/>
      <c r="O490" s="173"/>
      <c r="P490" s="173"/>
      <c r="Q490" s="173"/>
      <c r="R490" s="173"/>
      <c r="S490" s="173"/>
      <c r="T490" s="173"/>
      <c r="U490" s="173"/>
      <c r="V490" s="173"/>
      <c r="W490" s="173"/>
      <c r="X490" s="173"/>
      <c r="Y490" s="173"/>
      <c r="Z490" s="173"/>
    </row>
    <row r="491" spans="1:26" ht="18.75" customHeight="1">
      <c r="A491" s="173"/>
      <c r="B491" s="173"/>
      <c r="C491" s="173"/>
      <c r="D491" s="173"/>
      <c r="E491" s="173"/>
      <c r="F491" s="173"/>
      <c r="G491" s="173"/>
      <c r="H491" s="173"/>
      <c r="I491" s="173"/>
      <c r="J491" s="173"/>
      <c r="K491" s="173"/>
      <c r="L491" s="197"/>
      <c r="M491" s="173"/>
      <c r="N491" s="173"/>
      <c r="O491" s="173"/>
      <c r="P491" s="173"/>
      <c r="Q491" s="173"/>
      <c r="R491" s="173"/>
      <c r="S491" s="173"/>
      <c r="T491" s="173"/>
      <c r="U491" s="173"/>
      <c r="V491" s="173"/>
      <c r="W491" s="173"/>
      <c r="X491" s="173"/>
      <c r="Y491" s="173"/>
      <c r="Z491" s="173"/>
    </row>
    <row r="492" spans="1:26" ht="18.75" customHeight="1">
      <c r="A492" s="173"/>
      <c r="B492" s="173"/>
      <c r="C492" s="173"/>
      <c r="D492" s="173"/>
      <c r="E492" s="173"/>
      <c r="F492" s="173"/>
      <c r="G492" s="173"/>
      <c r="H492" s="173"/>
      <c r="I492" s="173"/>
      <c r="J492" s="173"/>
      <c r="K492" s="173"/>
      <c r="L492" s="197"/>
      <c r="M492" s="173"/>
      <c r="N492" s="173"/>
      <c r="O492" s="173"/>
      <c r="P492" s="173"/>
      <c r="Q492" s="173"/>
      <c r="R492" s="173"/>
      <c r="S492" s="173"/>
      <c r="T492" s="173"/>
      <c r="U492" s="173"/>
      <c r="V492" s="173"/>
      <c r="W492" s="173"/>
      <c r="X492" s="173"/>
      <c r="Y492" s="173"/>
      <c r="Z492" s="173"/>
    </row>
    <row r="493" spans="1:26" ht="18.75" customHeight="1">
      <c r="A493" s="173"/>
      <c r="B493" s="173"/>
      <c r="C493" s="173"/>
      <c r="D493" s="173"/>
      <c r="E493" s="173"/>
      <c r="F493" s="173"/>
      <c r="G493" s="173"/>
      <c r="H493" s="173"/>
      <c r="I493" s="173"/>
      <c r="J493" s="173"/>
      <c r="K493" s="173"/>
      <c r="L493" s="197"/>
      <c r="M493" s="173"/>
      <c r="N493" s="173"/>
      <c r="O493" s="173"/>
      <c r="P493" s="173"/>
      <c r="Q493" s="173"/>
      <c r="R493" s="173"/>
      <c r="S493" s="173"/>
      <c r="T493" s="173"/>
      <c r="U493" s="173"/>
      <c r="V493" s="173"/>
      <c r="W493" s="173"/>
      <c r="X493" s="173"/>
      <c r="Y493" s="173"/>
      <c r="Z493" s="173"/>
    </row>
    <row r="494" spans="1:26" ht="18.75" customHeight="1">
      <c r="A494" s="173"/>
      <c r="B494" s="173"/>
      <c r="C494" s="173"/>
      <c r="D494" s="173"/>
      <c r="E494" s="173"/>
      <c r="F494" s="173"/>
      <c r="G494" s="173"/>
      <c r="H494" s="173"/>
      <c r="I494" s="173"/>
      <c r="J494" s="173"/>
      <c r="K494" s="173"/>
      <c r="L494" s="197"/>
      <c r="M494" s="173"/>
      <c r="N494" s="173"/>
      <c r="O494" s="173"/>
      <c r="P494" s="173"/>
      <c r="Q494" s="173"/>
      <c r="R494" s="173"/>
      <c r="S494" s="173"/>
      <c r="T494" s="173"/>
      <c r="U494" s="173"/>
      <c r="V494" s="173"/>
      <c r="W494" s="173"/>
      <c r="X494" s="173"/>
      <c r="Y494" s="173"/>
      <c r="Z494" s="173"/>
    </row>
    <row r="495" spans="1:26" ht="18.75" customHeight="1">
      <c r="A495" s="173"/>
      <c r="B495" s="173"/>
      <c r="C495" s="173"/>
      <c r="D495" s="173"/>
      <c r="E495" s="173"/>
      <c r="F495" s="173"/>
      <c r="G495" s="173"/>
      <c r="H495" s="173"/>
      <c r="I495" s="173"/>
      <c r="J495" s="173"/>
      <c r="K495" s="173"/>
      <c r="L495" s="197"/>
      <c r="M495" s="173"/>
      <c r="N495" s="173"/>
      <c r="O495" s="173"/>
      <c r="P495" s="173"/>
      <c r="Q495" s="173"/>
      <c r="R495" s="173"/>
      <c r="S495" s="173"/>
      <c r="T495" s="173"/>
      <c r="U495" s="173"/>
      <c r="V495" s="173"/>
      <c r="W495" s="173"/>
      <c r="X495" s="173"/>
      <c r="Y495" s="173"/>
      <c r="Z495" s="173"/>
    </row>
    <row r="496" spans="1:26" ht="18.75" customHeight="1">
      <c r="A496" s="173"/>
      <c r="B496" s="173"/>
      <c r="C496" s="173"/>
      <c r="D496" s="173"/>
      <c r="E496" s="173"/>
      <c r="F496" s="173"/>
      <c r="G496" s="173"/>
      <c r="H496" s="173"/>
      <c r="I496" s="173"/>
      <c r="J496" s="173"/>
      <c r="K496" s="173"/>
      <c r="L496" s="197"/>
      <c r="M496" s="173"/>
      <c r="N496" s="173"/>
      <c r="O496" s="173"/>
      <c r="P496" s="173"/>
      <c r="Q496" s="173"/>
      <c r="R496" s="173"/>
      <c r="S496" s="173"/>
      <c r="T496" s="173"/>
      <c r="U496" s="173"/>
      <c r="V496" s="173"/>
      <c r="W496" s="173"/>
      <c r="X496" s="173"/>
      <c r="Y496" s="173"/>
      <c r="Z496" s="173"/>
    </row>
    <row r="497" spans="1:26" ht="18.75" customHeight="1">
      <c r="A497" s="173"/>
      <c r="B497" s="173"/>
      <c r="C497" s="173"/>
      <c r="D497" s="173"/>
      <c r="E497" s="173"/>
      <c r="F497" s="173"/>
      <c r="G497" s="173"/>
      <c r="H497" s="173"/>
      <c r="I497" s="173"/>
      <c r="J497" s="173"/>
      <c r="K497" s="173"/>
      <c r="L497" s="197"/>
      <c r="M497" s="173"/>
      <c r="N497" s="173"/>
      <c r="O497" s="173"/>
      <c r="P497" s="173"/>
      <c r="Q497" s="173"/>
      <c r="R497" s="173"/>
      <c r="S497" s="173"/>
      <c r="T497" s="173"/>
      <c r="U497" s="173"/>
      <c r="V497" s="173"/>
      <c r="W497" s="173"/>
      <c r="X497" s="173"/>
      <c r="Y497" s="173"/>
      <c r="Z497" s="173"/>
    </row>
    <row r="498" spans="1:26" ht="18.75" customHeight="1">
      <c r="A498" s="173"/>
      <c r="B498" s="173"/>
      <c r="C498" s="173"/>
      <c r="D498" s="173"/>
      <c r="E498" s="173"/>
      <c r="F498" s="173"/>
      <c r="G498" s="173"/>
      <c r="H498" s="173"/>
      <c r="I498" s="173"/>
      <c r="J498" s="173"/>
      <c r="K498" s="173"/>
      <c r="L498" s="197"/>
      <c r="M498" s="173"/>
      <c r="N498" s="173"/>
      <c r="O498" s="173"/>
      <c r="P498" s="173"/>
      <c r="Q498" s="173"/>
      <c r="R498" s="173"/>
      <c r="S498" s="173"/>
      <c r="T498" s="173"/>
      <c r="U498" s="173"/>
      <c r="V498" s="173"/>
      <c r="W498" s="173"/>
      <c r="X498" s="173"/>
      <c r="Y498" s="173"/>
      <c r="Z498" s="173"/>
    </row>
    <row r="499" spans="1:26" ht="18.75" customHeight="1">
      <c r="A499" s="173"/>
      <c r="B499" s="173"/>
      <c r="C499" s="173"/>
      <c r="D499" s="173"/>
      <c r="E499" s="173"/>
      <c r="F499" s="173"/>
      <c r="G499" s="173"/>
      <c r="H499" s="173"/>
      <c r="I499" s="173"/>
      <c r="J499" s="173"/>
      <c r="K499" s="173"/>
      <c r="L499" s="197"/>
      <c r="M499" s="173"/>
      <c r="N499" s="173"/>
      <c r="O499" s="173"/>
      <c r="P499" s="173"/>
      <c r="Q499" s="173"/>
      <c r="R499" s="173"/>
      <c r="S499" s="173"/>
      <c r="T499" s="173"/>
      <c r="U499" s="173"/>
      <c r="V499" s="173"/>
      <c r="W499" s="173"/>
      <c r="X499" s="173"/>
      <c r="Y499" s="173"/>
      <c r="Z499" s="173"/>
    </row>
    <row r="500" spans="1:26" ht="18.75" customHeight="1">
      <c r="A500" s="173"/>
      <c r="B500" s="173"/>
      <c r="C500" s="173"/>
      <c r="D500" s="173"/>
      <c r="E500" s="173"/>
      <c r="F500" s="173"/>
      <c r="G500" s="173"/>
      <c r="H500" s="173"/>
      <c r="I500" s="173"/>
      <c r="J500" s="173"/>
      <c r="K500" s="173"/>
      <c r="L500" s="197"/>
      <c r="M500" s="173"/>
      <c r="N500" s="173"/>
      <c r="O500" s="173"/>
      <c r="P500" s="173"/>
      <c r="Q500" s="173"/>
      <c r="R500" s="173"/>
      <c r="S500" s="173"/>
      <c r="T500" s="173"/>
      <c r="U500" s="173"/>
      <c r="V500" s="173"/>
      <c r="W500" s="173"/>
      <c r="X500" s="173"/>
      <c r="Y500" s="173"/>
      <c r="Z500" s="173"/>
    </row>
    <row r="501" spans="1:26" ht="18.75" customHeight="1">
      <c r="A501" s="173"/>
      <c r="B501" s="173"/>
      <c r="C501" s="173"/>
      <c r="D501" s="173"/>
      <c r="E501" s="173"/>
      <c r="F501" s="173"/>
      <c r="G501" s="173"/>
      <c r="H501" s="173"/>
      <c r="I501" s="173"/>
      <c r="J501" s="173"/>
      <c r="K501" s="173"/>
      <c r="L501" s="197"/>
      <c r="M501" s="173"/>
      <c r="N501" s="173"/>
      <c r="O501" s="173"/>
      <c r="P501" s="173"/>
      <c r="Q501" s="173"/>
      <c r="R501" s="173"/>
      <c r="S501" s="173"/>
      <c r="T501" s="173"/>
      <c r="U501" s="173"/>
      <c r="V501" s="173"/>
      <c r="W501" s="173"/>
      <c r="X501" s="173"/>
      <c r="Y501" s="173"/>
      <c r="Z501" s="173"/>
    </row>
    <row r="502" spans="1:26" ht="18.75" customHeight="1">
      <c r="A502" s="173"/>
      <c r="B502" s="173"/>
      <c r="C502" s="173"/>
      <c r="D502" s="173"/>
      <c r="E502" s="173"/>
      <c r="F502" s="173"/>
      <c r="G502" s="173"/>
      <c r="H502" s="173"/>
      <c r="I502" s="173"/>
      <c r="J502" s="173"/>
      <c r="K502" s="173"/>
      <c r="L502" s="197"/>
      <c r="M502" s="173"/>
      <c r="N502" s="173"/>
      <c r="O502" s="173"/>
      <c r="P502" s="173"/>
      <c r="Q502" s="173"/>
      <c r="R502" s="173"/>
      <c r="S502" s="173"/>
      <c r="T502" s="173"/>
      <c r="U502" s="173"/>
      <c r="V502" s="173"/>
      <c r="W502" s="173"/>
      <c r="X502" s="173"/>
      <c r="Y502" s="173"/>
      <c r="Z502" s="173"/>
    </row>
    <row r="503" spans="1:26" ht="18.75" customHeight="1">
      <c r="A503" s="173"/>
      <c r="B503" s="173"/>
      <c r="C503" s="173"/>
      <c r="D503" s="173"/>
      <c r="E503" s="173"/>
      <c r="F503" s="173"/>
      <c r="G503" s="173"/>
      <c r="H503" s="173"/>
      <c r="I503" s="173"/>
      <c r="J503" s="173"/>
      <c r="K503" s="173"/>
      <c r="L503" s="197"/>
      <c r="M503" s="173"/>
      <c r="N503" s="173"/>
      <c r="O503" s="173"/>
      <c r="P503" s="173"/>
      <c r="Q503" s="173"/>
      <c r="R503" s="173"/>
      <c r="S503" s="173"/>
      <c r="T503" s="173"/>
      <c r="U503" s="173"/>
      <c r="V503" s="173"/>
      <c r="W503" s="173"/>
      <c r="X503" s="173"/>
      <c r="Y503" s="173"/>
      <c r="Z503" s="173"/>
    </row>
    <row r="504" spans="1:26" ht="18.75" customHeight="1">
      <c r="A504" s="173"/>
      <c r="B504" s="173"/>
      <c r="C504" s="173"/>
      <c r="D504" s="173"/>
      <c r="E504" s="173"/>
      <c r="F504" s="173"/>
      <c r="G504" s="173"/>
      <c r="H504" s="173"/>
      <c r="I504" s="173"/>
      <c r="J504" s="173"/>
      <c r="K504" s="173"/>
      <c r="L504" s="197"/>
      <c r="M504" s="173"/>
      <c r="N504" s="173"/>
      <c r="O504" s="173"/>
      <c r="P504" s="173"/>
      <c r="Q504" s="173"/>
      <c r="R504" s="173"/>
      <c r="S504" s="173"/>
      <c r="T504" s="173"/>
      <c r="U504" s="173"/>
      <c r="V504" s="173"/>
      <c r="W504" s="173"/>
      <c r="X504" s="173"/>
      <c r="Y504" s="173"/>
      <c r="Z504" s="173"/>
    </row>
    <row r="505" spans="1:26" ht="18.75" customHeight="1">
      <c r="A505" s="173"/>
      <c r="B505" s="173"/>
      <c r="C505" s="173"/>
      <c r="D505" s="173"/>
      <c r="E505" s="173"/>
      <c r="F505" s="173"/>
      <c r="G505" s="173"/>
      <c r="H505" s="173"/>
      <c r="I505" s="173"/>
      <c r="J505" s="173"/>
      <c r="K505" s="173"/>
      <c r="L505" s="197"/>
      <c r="M505" s="173"/>
      <c r="N505" s="173"/>
      <c r="O505" s="173"/>
      <c r="P505" s="173"/>
      <c r="Q505" s="173"/>
      <c r="R505" s="173"/>
      <c r="S505" s="173"/>
      <c r="T505" s="173"/>
      <c r="U505" s="173"/>
      <c r="V505" s="173"/>
      <c r="W505" s="173"/>
      <c r="X505" s="173"/>
      <c r="Y505" s="173"/>
      <c r="Z505" s="173"/>
    </row>
    <row r="506" spans="1:26" ht="18.75" customHeight="1">
      <c r="A506" s="173"/>
      <c r="B506" s="173"/>
      <c r="C506" s="173"/>
      <c r="D506" s="173"/>
      <c r="E506" s="173"/>
      <c r="F506" s="173"/>
      <c r="G506" s="173"/>
      <c r="H506" s="173"/>
      <c r="I506" s="173"/>
      <c r="J506" s="173"/>
      <c r="K506" s="173"/>
      <c r="L506" s="197"/>
      <c r="M506" s="173"/>
      <c r="N506" s="173"/>
      <c r="O506" s="173"/>
      <c r="P506" s="173"/>
      <c r="Q506" s="173"/>
      <c r="R506" s="173"/>
      <c r="S506" s="173"/>
      <c r="T506" s="173"/>
      <c r="U506" s="173"/>
      <c r="V506" s="173"/>
      <c r="W506" s="173"/>
      <c r="X506" s="173"/>
      <c r="Y506" s="173"/>
      <c r="Z506" s="173"/>
    </row>
    <row r="507" spans="1:26" ht="18.75" customHeight="1">
      <c r="A507" s="173"/>
      <c r="B507" s="173"/>
      <c r="C507" s="173"/>
      <c r="D507" s="173"/>
      <c r="E507" s="173"/>
      <c r="F507" s="173"/>
      <c r="G507" s="173"/>
      <c r="H507" s="173"/>
      <c r="I507" s="173"/>
      <c r="J507" s="173"/>
      <c r="K507" s="173"/>
      <c r="L507" s="197"/>
      <c r="M507" s="173"/>
      <c r="N507" s="173"/>
      <c r="O507" s="173"/>
      <c r="P507" s="173"/>
      <c r="Q507" s="173"/>
      <c r="R507" s="173"/>
      <c r="S507" s="173"/>
      <c r="T507" s="173"/>
      <c r="U507" s="173"/>
      <c r="V507" s="173"/>
      <c r="W507" s="173"/>
      <c r="X507" s="173"/>
      <c r="Y507" s="173"/>
      <c r="Z507" s="173"/>
    </row>
    <row r="508" spans="1:26" ht="18.75" customHeight="1">
      <c r="A508" s="173"/>
      <c r="B508" s="173"/>
      <c r="C508" s="173"/>
      <c r="D508" s="173"/>
      <c r="E508" s="173"/>
      <c r="F508" s="173"/>
      <c r="G508" s="173"/>
      <c r="H508" s="173"/>
      <c r="I508" s="173"/>
      <c r="J508" s="173"/>
      <c r="K508" s="173"/>
      <c r="L508" s="197"/>
      <c r="M508" s="173"/>
      <c r="N508" s="173"/>
      <c r="O508" s="173"/>
      <c r="P508" s="173"/>
      <c r="Q508" s="173"/>
      <c r="R508" s="173"/>
      <c r="S508" s="173"/>
      <c r="T508" s="173"/>
      <c r="U508" s="173"/>
      <c r="V508" s="173"/>
      <c r="W508" s="173"/>
      <c r="X508" s="173"/>
      <c r="Y508" s="173"/>
      <c r="Z508" s="173"/>
    </row>
    <row r="509" spans="1:26" ht="18.75" customHeight="1">
      <c r="A509" s="173"/>
      <c r="B509" s="173"/>
      <c r="C509" s="173"/>
      <c r="D509" s="173"/>
      <c r="E509" s="173"/>
      <c r="F509" s="173"/>
      <c r="G509" s="173"/>
      <c r="H509" s="173"/>
      <c r="I509" s="173"/>
      <c r="J509" s="173"/>
      <c r="K509" s="173"/>
      <c r="L509" s="197"/>
      <c r="M509" s="173"/>
      <c r="N509" s="173"/>
      <c r="O509" s="173"/>
      <c r="P509" s="173"/>
      <c r="Q509" s="173"/>
      <c r="R509" s="173"/>
      <c r="S509" s="173"/>
      <c r="T509" s="173"/>
      <c r="U509" s="173"/>
      <c r="V509" s="173"/>
      <c r="W509" s="173"/>
      <c r="X509" s="173"/>
      <c r="Y509" s="173"/>
      <c r="Z509" s="173"/>
    </row>
    <row r="510" spans="1:26" ht="18.75" customHeight="1">
      <c r="A510" s="173"/>
      <c r="B510" s="173"/>
      <c r="C510" s="173"/>
      <c r="D510" s="173"/>
      <c r="E510" s="173"/>
      <c r="F510" s="173"/>
      <c r="G510" s="173"/>
      <c r="H510" s="173"/>
      <c r="I510" s="173"/>
      <c r="J510" s="173"/>
      <c r="K510" s="173"/>
      <c r="L510" s="197"/>
      <c r="M510" s="173"/>
      <c r="N510" s="173"/>
      <c r="O510" s="173"/>
      <c r="P510" s="173"/>
      <c r="Q510" s="173"/>
      <c r="R510" s="173"/>
      <c r="S510" s="173"/>
      <c r="T510" s="173"/>
      <c r="U510" s="173"/>
      <c r="V510" s="173"/>
      <c r="W510" s="173"/>
      <c r="X510" s="173"/>
      <c r="Y510" s="173"/>
      <c r="Z510" s="173"/>
    </row>
    <row r="511" spans="1:26" ht="18.75" customHeight="1">
      <c r="A511" s="173"/>
      <c r="B511" s="173"/>
      <c r="C511" s="173"/>
      <c r="D511" s="173"/>
      <c r="E511" s="173"/>
      <c r="F511" s="173"/>
      <c r="G511" s="173"/>
      <c r="H511" s="173"/>
      <c r="I511" s="173"/>
      <c r="J511" s="173"/>
      <c r="K511" s="173"/>
      <c r="L511" s="197"/>
      <c r="M511" s="173"/>
      <c r="N511" s="173"/>
      <c r="O511" s="173"/>
      <c r="P511" s="173"/>
      <c r="Q511" s="173"/>
      <c r="R511" s="173"/>
      <c r="S511" s="173"/>
      <c r="T511" s="173"/>
      <c r="U511" s="173"/>
      <c r="V511" s="173"/>
      <c r="W511" s="173"/>
      <c r="X511" s="173"/>
      <c r="Y511" s="173"/>
      <c r="Z511" s="173"/>
    </row>
    <row r="512" spans="1:26" ht="18.75" customHeight="1">
      <c r="A512" s="173"/>
      <c r="B512" s="173"/>
      <c r="C512" s="173"/>
      <c r="D512" s="173"/>
      <c r="E512" s="173"/>
      <c r="F512" s="173"/>
      <c r="G512" s="173"/>
      <c r="H512" s="173"/>
      <c r="I512" s="173"/>
      <c r="J512" s="173"/>
      <c r="K512" s="173"/>
      <c r="L512" s="197"/>
      <c r="M512" s="173"/>
      <c r="N512" s="173"/>
      <c r="O512" s="173"/>
      <c r="P512" s="173"/>
      <c r="Q512" s="173"/>
      <c r="R512" s="173"/>
      <c r="S512" s="173"/>
      <c r="T512" s="173"/>
      <c r="U512" s="173"/>
      <c r="V512" s="173"/>
      <c r="W512" s="173"/>
      <c r="X512" s="173"/>
      <c r="Y512" s="173"/>
      <c r="Z512" s="173"/>
    </row>
    <row r="513" spans="1:26" ht="18.75" customHeight="1">
      <c r="A513" s="173"/>
      <c r="B513" s="173"/>
      <c r="C513" s="173"/>
      <c r="D513" s="173"/>
      <c r="E513" s="173"/>
      <c r="F513" s="173"/>
      <c r="G513" s="173"/>
      <c r="H513" s="173"/>
      <c r="I513" s="173"/>
      <c r="J513" s="173"/>
      <c r="K513" s="173"/>
      <c r="L513" s="197"/>
      <c r="M513" s="173"/>
      <c r="N513" s="173"/>
      <c r="O513" s="173"/>
      <c r="P513" s="173"/>
      <c r="Q513" s="173"/>
      <c r="R513" s="173"/>
      <c r="S513" s="173"/>
      <c r="T513" s="173"/>
      <c r="U513" s="173"/>
      <c r="V513" s="173"/>
      <c r="W513" s="173"/>
      <c r="X513" s="173"/>
      <c r="Y513" s="173"/>
      <c r="Z513" s="173"/>
    </row>
    <row r="514" spans="1:26" ht="18.75" customHeight="1">
      <c r="A514" s="173"/>
      <c r="B514" s="173"/>
      <c r="C514" s="173"/>
      <c r="D514" s="173"/>
      <c r="E514" s="173"/>
      <c r="F514" s="173"/>
      <c r="G514" s="173"/>
      <c r="H514" s="173"/>
      <c r="I514" s="173"/>
      <c r="J514" s="173"/>
      <c r="K514" s="173"/>
      <c r="L514" s="197"/>
      <c r="M514" s="173"/>
      <c r="N514" s="173"/>
      <c r="O514" s="173"/>
      <c r="P514" s="173"/>
      <c r="Q514" s="173"/>
      <c r="R514" s="173"/>
      <c r="S514" s="173"/>
      <c r="T514" s="173"/>
      <c r="U514" s="173"/>
      <c r="V514" s="173"/>
      <c r="W514" s="173"/>
      <c r="X514" s="173"/>
      <c r="Y514" s="173"/>
      <c r="Z514" s="173"/>
    </row>
    <row r="515" spans="1:26" ht="18.75" customHeight="1">
      <c r="A515" s="173"/>
      <c r="B515" s="173"/>
      <c r="C515" s="173"/>
      <c r="D515" s="173"/>
      <c r="E515" s="173"/>
      <c r="F515" s="173"/>
      <c r="G515" s="173"/>
      <c r="H515" s="173"/>
      <c r="I515" s="173"/>
      <c r="J515" s="173"/>
      <c r="K515" s="173"/>
      <c r="L515" s="197"/>
      <c r="M515" s="173"/>
      <c r="N515" s="173"/>
      <c r="O515" s="173"/>
      <c r="P515" s="173"/>
      <c r="Q515" s="173"/>
      <c r="R515" s="173"/>
      <c r="S515" s="173"/>
      <c r="T515" s="173"/>
      <c r="U515" s="173"/>
      <c r="V515" s="173"/>
      <c r="W515" s="173"/>
      <c r="X515" s="173"/>
      <c r="Y515" s="173"/>
      <c r="Z515" s="173"/>
    </row>
    <row r="516" spans="1:26" ht="18.75" customHeight="1">
      <c r="A516" s="173"/>
      <c r="B516" s="173"/>
      <c r="C516" s="173"/>
      <c r="D516" s="173"/>
      <c r="E516" s="173"/>
      <c r="F516" s="173"/>
      <c r="G516" s="173"/>
      <c r="H516" s="173"/>
      <c r="I516" s="173"/>
      <c r="J516" s="173"/>
      <c r="K516" s="173"/>
      <c r="L516" s="197"/>
      <c r="M516" s="173"/>
      <c r="N516" s="173"/>
      <c r="O516" s="173"/>
      <c r="P516" s="173"/>
      <c r="Q516" s="173"/>
      <c r="R516" s="173"/>
      <c r="S516" s="173"/>
      <c r="T516" s="173"/>
      <c r="U516" s="173"/>
      <c r="V516" s="173"/>
      <c r="W516" s="173"/>
      <c r="X516" s="173"/>
      <c r="Y516" s="173"/>
      <c r="Z516" s="173"/>
    </row>
    <row r="517" spans="1:26" ht="18.75" customHeight="1">
      <c r="A517" s="173"/>
      <c r="B517" s="173"/>
      <c r="C517" s="173"/>
      <c r="D517" s="173"/>
      <c r="E517" s="173"/>
      <c r="F517" s="173"/>
      <c r="G517" s="173"/>
      <c r="H517" s="173"/>
      <c r="I517" s="173"/>
      <c r="J517" s="173"/>
      <c r="K517" s="173"/>
      <c r="L517" s="197"/>
      <c r="M517" s="173"/>
      <c r="N517" s="173"/>
      <c r="O517" s="173"/>
      <c r="P517" s="173"/>
      <c r="Q517" s="173"/>
      <c r="R517" s="173"/>
      <c r="S517" s="173"/>
      <c r="T517" s="173"/>
      <c r="U517" s="173"/>
      <c r="V517" s="173"/>
      <c r="W517" s="173"/>
      <c r="X517" s="173"/>
      <c r="Y517" s="173"/>
      <c r="Z517" s="173"/>
    </row>
    <row r="518" spans="1:26" ht="18.75" customHeight="1">
      <c r="A518" s="173"/>
      <c r="B518" s="173"/>
      <c r="C518" s="173"/>
      <c r="D518" s="173"/>
      <c r="E518" s="173"/>
      <c r="F518" s="173"/>
      <c r="G518" s="173"/>
      <c r="H518" s="173"/>
      <c r="I518" s="173"/>
      <c r="J518" s="173"/>
      <c r="K518" s="173"/>
      <c r="L518" s="197"/>
      <c r="M518" s="173"/>
      <c r="N518" s="173"/>
      <c r="O518" s="173"/>
      <c r="P518" s="173"/>
      <c r="Q518" s="173"/>
      <c r="R518" s="173"/>
      <c r="S518" s="173"/>
      <c r="T518" s="173"/>
      <c r="U518" s="173"/>
      <c r="V518" s="173"/>
      <c r="W518" s="173"/>
      <c r="X518" s="173"/>
      <c r="Y518" s="173"/>
      <c r="Z518" s="173"/>
    </row>
    <row r="519" spans="1:26" ht="18.75" customHeight="1">
      <c r="A519" s="173"/>
      <c r="B519" s="173"/>
      <c r="C519" s="173"/>
      <c r="D519" s="173"/>
      <c r="E519" s="173"/>
      <c r="F519" s="173"/>
      <c r="G519" s="173"/>
      <c r="H519" s="173"/>
      <c r="I519" s="173"/>
      <c r="J519" s="173"/>
      <c r="K519" s="173"/>
      <c r="L519" s="197"/>
      <c r="M519" s="173"/>
      <c r="N519" s="173"/>
      <c r="O519" s="173"/>
      <c r="P519" s="173"/>
      <c r="Q519" s="173"/>
      <c r="R519" s="173"/>
      <c r="S519" s="173"/>
      <c r="T519" s="173"/>
      <c r="U519" s="173"/>
      <c r="V519" s="173"/>
      <c r="W519" s="173"/>
      <c r="X519" s="173"/>
      <c r="Y519" s="173"/>
      <c r="Z519" s="173"/>
    </row>
    <row r="520" spans="1:26" ht="18.75" customHeight="1">
      <c r="A520" s="173"/>
      <c r="B520" s="173"/>
      <c r="C520" s="173"/>
      <c r="D520" s="173"/>
      <c r="E520" s="173"/>
      <c r="F520" s="173"/>
      <c r="G520" s="173"/>
      <c r="H520" s="173"/>
      <c r="I520" s="173"/>
      <c r="J520" s="173"/>
      <c r="K520" s="173"/>
      <c r="L520" s="197"/>
      <c r="M520" s="173"/>
      <c r="N520" s="173"/>
      <c r="O520" s="173"/>
      <c r="P520" s="173"/>
      <c r="Q520" s="173"/>
      <c r="R520" s="173"/>
      <c r="S520" s="173"/>
      <c r="T520" s="173"/>
      <c r="U520" s="173"/>
      <c r="V520" s="173"/>
      <c r="W520" s="173"/>
      <c r="X520" s="173"/>
      <c r="Y520" s="173"/>
      <c r="Z520" s="173"/>
    </row>
    <row r="521" spans="1:26" ht="18.75" customHeight="1">
      <c r="A521" s="173"/>
      <c r="B521" s="173"/>
      <c r="C521" s="173"/>
      <c r="D521" s="173"/>
      <c r="E521" s="173"/>
      <c r="F521" s="173"/>
      <c r="G521" s="173"/>
      <c r="H521" s="173"/>
      <c r="I521" s="173"/>
      <c r="J521" s="173"/>
      <c r="K521" s="173"/>
      <c r="L521" s="197"/>
      <c r="M521" s="173"/>
      <c r="N521" s="173"/>
      <c r="O521" s="173"/>
      <c r="P521" s="173"/>
      <c r="Q521" s="173"/>
      <c r="R521" s="173"/>
      <c r="S521" s="173"/>
      <c r="T521" s="173"/>
      <c r="U521" s="173"/>
      <c r="V521" s="173"/>
      <c r="W521" s="173"/>
      <c r="X521" s="173"/>
      <c r="Y521" s="173"/>
      <c r="Z521" s="173"/>
    </row>
    <row r="522" spans="1:26" ht="18.75" customHeight="1">
      <c r="A522" s="173"/>
      <c r="B522" s="173"/>
      <c r="C522" s="173"/>
      <c r="D522" s="173"/>
      <c r="E522" s="173"/>
      <c r="F522" s="173"/>
      <c r="G522" s="173"/>
      <c r="H522" s="173"/>
      <c r="I522" s="173"/>
      <c r="J522" s="173"/>
      <c r="K522" s="173"/>
      <c r="L522" s="197"/>
      <c r="M522" s="173"/>
      <c r="N522" s="173"/>
      <c r="O522" s="173"/>
      <c r="P522" s="173"/>
      <c r="Q522" s="173"/>
      <c r="R522" s="173"/>
      <c r="S522" s="173"/>
      <c r="T522" s="173"/>
      <c r="U522" s="173"/>
      <c r="V522" s="173"/>
      <c r="W522" s="173"/>
      <c r="X522" s="173"/>
      <c r="Y522" s="173"/>
      <c r="Z522" s="173"/>
    </row>
    <row r="523" spans="1:26" ht="18.75" customHeight="1">
      <c r="A523" s="173"/>
      <c r="B523" s="173"/>
      <c r="C523" s="173"/>
      <c r="D523" s="173"/>
      <c r="E523" s="173"/>
      <c r="F523" s="173"/>
      <c r="G523" s="173"/>
      <c r="H523" s="173"/>
      <c r="I523" s="173"/>
      <c r="J523" s="173"/>
      <c r="K523" s="173"/>
      <c r="L523" s="197"/>
      <c r="M523" s="173"/>
      <c r="N523" s="173"/>
      <c r="O523" s="173"/>
      <c r="P523" s="173"/>
      <c r="Q523" s="173"/>
      <c r="R523" s="173"/>
      <c r="S523" s="173"/>
      <c r="T523" s="173"/>
      <c r="U523" s="173"/>
      <c r="V523" s="173"/>
      <c r="W523" s="173"/>
      <c r="X523" s="173"/>
      <c r="Y523" s="173"/>
      <c r="Z523" s="173"/>
    </row>
    <row r="524" spans="1:26" ht="18.75" customHeight="1">
      <c r="A524" s="173"/>
      <c r="B524" s="173"/>
      <c r="C524" s="173"/>
      <c r="D524" s="173"/>
      <c r="E524" s="173"/>
      <c r="F524" s="173"/>
      <c r="G524" s="173"/>
      <c r="H524" s="173"/>
      <c r="I524" s="173"/>
      <c r="J524" s="173"/>
      <c r="K524" s="173"/>
      <c r="L524" s="197"/>
      <c r="M524" s="173"/>
      <c r="N524" s="173"/>
      <c r="O524" s="173"/>
      <c r="P524" s="173"/>
      <c r="Q524" s="173"/>
      <c r="R524" s="173"/>
      <c r="S524" s="173"/>
      <c r="T524" s="173"/>
      <c r="U524" s="173"/>
      <c r="V524" s="173"/>
      <c r="W524" s="173"/>
      <c r="X524" s="173"/>
      <c r="Y524" s="173"/>
      <c r="Z524" s="173"/>
    </row>
    <row r="525" spans="1:26" ht="18.75" customHeight="1">
      <c r="A525" s="173"/>
      <c r="B525" s="173"/>
      <c r="C525" s="173"/>
      <c r="D525" s="173"/>
      <c r="E525" s="173"/>
      <c r="F525" s="173"/>
      <c r="G525" s="173"/>
      <c r="H525" s="173"/>
      <c r="I525" s="173"/>
      <c r="J525" s="173"/>
      <c r="K525" s="173"/>
      <c r="L525" s="197"/>
      <c r="M525" s="173"/>
      <c r="N525" s="173"/>
      <c r="O525" s="173"/>
      <c r="P525" s="173"/>
      <c r="Q525" s="173"/>
      <c r="R525" s="173"/>
      <c r="S525" s="173"/>
      <c r="T525" s="173"/>
      <c r="U525" s="173"/>
      <c r="V525" s="173"/>
      <c r="W525" s="173"/>
      <c r="X525" s="173"/>
      <c r="Y525" s="173"/>
      <c r="Z525" s="173"/>
    </row>
    <row r="526" spans="1:26" ht="18.75" customHeight="1">
      <c r="A526" s="173"/>
      <c r="B526" s="173"/>
      <c r="C526" s="173"/>
      <c r="D526" s="173"/>
      <c r="E526" s="173"/>
      <c r="F526" s="173"/>
      <c r="G526" s="173"/>
      <c r="H526" s="173"/>
      <c r="I526" s="173"/>
      <c r="J526" s="173"/>
      <c r="K526" s="173"/>
      <c r="L526" s="197"/>
      <c r="M526" s="173"/>
      <c r="N526" s="173"/>
      <c r="O526" s="173"/>
      <c r="P526" s="173"/>
      <c r="Q526" s="173"/>
      <c r="R526" s="173"/>
      <c r="S526" s="173"/>
      <c r="T526" s="173"/>
      <c r="U526" s="173"/>
      <c r="V526" s="173"/>
      <c r="W526" s="173"/>
      <c r="X526" s="173"/>
      <c r="Y526" s="173"/>
      <c r="Z526" s="173"/>
    </row>
    <row r="527" spans="1:26" ht="18.75" customHeight="1">
      <c r="A527" s="173"/>
      <c r="B527" s="173"/>
      <c r="C527" s="173"/>
      <c r="D527" s="173"/>
      <c r="E527" s="173"/>
      <c r="F527" s="173"/>
      <c r="G527" s="173"/>
      <c r="H527" s="173"/>
      <c r="I527" s="173"/>
      <c r="J527" s="173"/>
      <c r="K527" s="173"/>
      <c r="L527" s="197"/>
      <c r="M527" s="173"/>
      <c r="N527" s="173"/>
      <c r="O527" s="173"/>
      <c r="P527" s="173"/>
      <c r="Q527" s="173"/>
      <c r="R527" s="173"/>
      <c r="S527" s="173"/>
      <c r="T527" s="173"/>
      <c r="U527" s="173"/>
      <c r="V527" s="173"/>
      <c r="W527" s="173"/>
      <c r="X527" s="173"/>
      <c r="Y527" s="173"/>
      <c r="Z527" s="173"/>
    </row>
    <row r="528" spans="1:26" ht="18.75" customHeight="1">
      <c r="A528" s="173"/>
      <c r="B528" s="173"/>
      <c r="C528" s="173"/>
      <c r="D528" s="173"/>
      <c r="E528" s="173"/>
      <c r="F528" s="173"/>
      <c r="G528" s="173"/>
      <c r="H528" s="173"/>
      <c r="I528" s="173"/>
      <c r="J528" s="173"/>
      <c r="K528" s="173"/>
      <c r="L528" s="197"/>
      <c r="M528" s="173"/>
      <c r="N528" s="173"/>
      <c r="O528" s="173"/>
      <c r="P528" s="173"/>
      <c r="Q528" s="173"/>
      <c r="R528" s="173"/>
      <c r="S528" s="173"/>
      <c r="T528" s="173"/>
      <c r="U528" s="173"/>
      <c r="V528" s="173"/>
      <c r="W528" s="173"/>
      <c r="X528" s="173"/>
      <c r="Y528" s="173"/>
      <c r="Z528" s="173"/>
    </row>
    <row r="529" spans="1:26" ht="18.75" customHeight="1">
      <c r="A529" s="173"/>
      <c r="B529" s="173"/>
      <c r="C529" s="173"/>
      <c r="D529" s="173"/>
      <c r="E529" s="173"/>
      <c r="F529" s="173"/>
      <c r="G529" s="173"/>
      <c r="H529" s="173"/>
      <c r="I529" s="173"/>
      <c r="J529" s="173"/>
      <c r="K529" s="173"/>
      <c r="L529" s="197"/>
      <c r="M529" s="173"/>
      <c r="N529" s="173"/>
      <c r="O529" s="173"/>
      <c r="P529" s="173"/>
      <c r="Q529" s="173"/>
      <c r="R529" s="173"/>
      <c r="S529" s="173"/>
      <c r="T529" s="173"/>
      <c r="U529" s="173"/>
      <c r="V529" s="173"/>
      <c r="W529" s="173"/>
      <c r="X529" s="173"/>
      <c r="Y529" s="173"/>
      <c r="Z529" s="173"/>
    </row>
    <row r="530" spans="1:26" ht="18.75" customHeight="1">
      <c r="A530" s="173"/>
      <c r="B530" s="173"/>
      <c r="C530" s="173"/>
      <c r="D530" s="173"/>
      <c r="E530" s="173"/>
      <c r="F530" s="173"/>
      <c r="G530" s="173"/>
      <c r="H530" s="173"/>
      <c r="I530" s="173"/>
      <c r="J530" s="173"/>
      <c r="K530" s="173"/>
      <c r="L530" s="197"/>
      <c r="M530" s="173"/>
      <c r="N530" s="173"/>
      <c r="O530" s="173"/>
      <c r="P530" s="173"/>
      <c r="Q530" s="173"/>
      <c r="R530" s="173"/>
      <c r="S530" s="173"/>
      <c r="T530" s="173"/>
      <c r="U530" s="173"/>
      <c r="V530" s="173"/>
      <c r="W530" s="173"/>
      <c r="X530" s="173"/>
      <c r="Y530" s="173"/>
      <c r="Z530" s="173"/>
    </row>
    <row r="531" spans="1:26" ht="18.75" customHeight="1">
      <c r="A531" s="173"/>
      <c r="B531" s="173"/>
      <c r="C531" s="173"/>
      <c r="D531" s="173"/>
      <c r="E531" s="173"/>
      <c r="F531" s="173"/>
      <c r="G531" s="173"/>
      <c r="H531" s="173"/>
      <c r="I531" s="173"/>
      <c r="J531" s="173"/>
      <c r="K531" s="173"/>
      <c r="L531" s="197"/>
      <c r="M531" s="173"/>
      <c r="N531" s="173"/>
      <c r="O531" s="173"/>
      <c r="P531" s="173"/>
      <c r="Q531" s="173"/>
      <c r="R531" s="173"/>
      <c r="S531" s="173"/>
      <c r="T531" s="173"/>
      <c r="U531" s="173"/>
      <c r="V531" s="173"/>
      <c r="W531" s="173"/>
      <c r="X531" s="173"/>
      <c r="Y531" s="173"/>
      <c r="Z531" s="173"/>
    </row>
    <row r="532" spans="1:26" ht="18.75" customHeight="1">
      <c r="A532" s="173"/>
      <c r="B532" s="173"/>
      <c r="C532" s="173"/>
      <c r="D532" s="173"/>
      <c r="E532" s="173"/>
      <c r="F532" s="173"/>
      <c r="G532" s="173"/>
      <c r="H532" s="173"/>
      <c r="I532" s="173"/>
      <c r="J532" s="173"/>
      <c r="K532" s="173"/>
      <c r="L532" s="197"/>
      <c r="M532" s="173"/>
      <c r="N532" s="173"/>
      <c r="O532" s="173"/>
      <c r="P532" s="173"/>
      <c r="Q532" s="173"/>
      <c r="R532" s="173"/>
      <c r="S532" s="173"/>
      <c r="T532" s="173"/>
      <c r="U532" s="173"/>
      <c r="V532" s="173"/>
      <c r="W532" s="173"/>
      <c r="X532" s="173"/>
      <c r="Y532" s="173"/>
      <c r="Z532" s="173"/>
    </row>
    <row r="533" spans="1:26" ht="18.75" customHeight="1">
      <c r="A533" s="173"/>
      <c r="B533" s="173"/>
      <c r="C533" s="173"/>
      <c r="D533" s="173"/>
      <c r="E533" s="173"/>
      <c r="F533" s="173"/>
      <c r="G533" s="173"/>
      <c r="H533" s="173"/>
      <c r="I533" s="173"/>
      <c r="J533" s="173"/>
      <c r="K533" s="173"/>
      <c r="L533" s="197"/>
      <c r="M533" s="173"/>
      <c r="N533" s="173"/>
      <c r="O533" s="173"/>
      <c r="P533" s="173"/>
      <c r="Q533" s="173"/>
      <c r="R533" s="173"/>
      <c r="S533" s="173"/>
      <c r="T533" s="173"/>
      <c r="U533" s="173"/>
      <c r="V533" s="173"/>
      <c r="W533" s="173"/>
      <c r="X533" s="173"/>
      <c r="Y533" s="173"/>
      <c r="Z533" s="173"/>
    </row>
    <row r="534" spans="1:26" ht="18.75" customHeight="1">
      <c r="A534" s="173"/>
      <c r="B534" s="173"/>
      <c r="C534" s="173"/>
      <c r="D534" s="173"/>
      <c r="E534" s="173"/>
      <c r="F534" s="173"/>
      <c r="G534" s="173"/>
      <c r="H534" s="173"/>
      <c r="I534" s="173"/>
      <c r="J534" s="173"/>
      <c r="K534" s="173"/>
      <c r="L534" s="197"/>
      <c r="M534" s="173"/>
      <c r="N534" s="173"/>
      <c r="O534" s="173"/>
      <c r="P534" s="173"/>
      <c r="Q534" s="173"/>
      <c r="R534" s="173"/>
      <c r="S534" s="173"/>
      <c r="T534" s="173"/>
      <c r="U534" s="173"/>
      <c r="V534" s="173"/>
      <c r="W534" s="173"/>
      <c r="X534" s="173"/>
      <c r="Y534" s="173"/>
      <c r="Z534" s="173"/>
    </row>
    <row r="535" spans="1:26" ht="18.75" customHeight="1">
      <c r="A535" s="173"/>
      <c r="B535" s="173"/>
      <c r="C535" s="173"/>
      <c r="D535" s="173"/>
      <c r="E535" s="173"/>
      <c r="F535" s="173"/>
      <c r="G535" s="173"/>
      <c r="H535" s="173"/>
      <c r="I535" s="173"/>
      <c r="J535" s="173"/>
      <c r="K535" s="173"/>
      <c r="L535" s="197"/>
      <c r="M535" s="173"/>
      <c r="N535" s="173"/>
      <c r="O535" s="173"/>
      <c r="P535" s="173"/>
      <c r="Q535" s="173"/>
      <c r="R535" s="173"/>
      <c r="S535" s="173"/>
      <c r="T535" s="173"/>
      <c r="U535" s="173"/>
      <c r="V535" s="173"/>
      <c r="W535" s="173"/>
      <c r="X535" s="173"/>
      <c r="Y535" s="173"/>
      <c r="Z535" s="173"/>
    </row>
    <row r="536" spans="1:26" ht="18.75" customHeight="1">
      <c r="A536" s="173"/>
      <c r="B536" s="173"/>
      <c r="C536" s="173"/>
      <c r="D536" s="173"/>
      <c r="E536" s="173"/>
      <c r="F536" s="173"/>
      <c r="G536" s="173"/>
      <c r="H536" s="173"/>
      <c r="I536" s="173"/>
      <c r="J536" s="173"/>
      <c r="K536" s="173"/>
      <c r="L536" s="197"/>
      <c r="M536" s="173"/>
      <c r="N536" s="173"/>
      <c r="O536" s="173"/>
      <c r="P536" s="173"/>
      <c r="Q536" s="173"/>
      <c r="R536" s="173"/>
      <c r="S536" s="173"/>
      <c r="T536" s="173"/>
      <c r="U536" s="173"/>
      <c r="V536" s="173"/>
      <c r="W536" s="173"/>
      <c r="X536" s="173"/>
      <c r="Y536" s="173"/>
      <c r="Z536" s="173"/>
    </row>
    <row r="537" spans="1:26" ht="18.75" customHeight="1">
      <c r="A537" s="173"/>
      <c r="B537" s="173"/>
      <c r="C537" s="173"/>
      <c r="D537" s="173"/>
      <c r="E537" s="173"/>
      <c r="F537" s="173"/>
      <c r="G537" s="173"/>
      <c r="H537" s="173"/>
      <c r="I537" s="173"/>
      <c r="J537" s="173"/>
      <c r="K537" s="173"/>
      <c r="L537" s="197"/>
      <c r="M537" s="173"/>
      <c r="N537" s="173"/>
      <c r="O537" s="173"/>
      <c r="P537" s="173"/>
      <c r="Q537" s="173"/>
      <c r="R537" s="173"/>
      <c r="S537" s="173"/>
      <c r="T537" s="173"/>
      <c r="U537" s="173"/>
      <c r="V537" s="173"/>
      <c r="W537" s="173"/>
      <c r="X537" s="173"/>
      <c r="Y537" s="173"/>
      <c r="Z537" s="173"/>
    </row>
    <row r="538" spans="1:26" ht="18.75" customHeight="1">
      <c r="A538" s="173"/>
      <c r="B538" s="173"/>
      <c r="C538" s="173"/>
      <c r="D538" s="173"/>
      <c r="E538" s="173"/>
      <c r="F538" s="173"/>
      <c r="G538" s="173"/>
      <c r="H538" s="173"/>
      <c r="I538" s="173"/>
      <c r="J538" s="173"/>
      <c r="K538" s="173"/>
      <c r="L538" s="197"/>
      <c r="M538" s="173"/>
      <c r="N538" s="173"/>
      <c r="O538" s="173"/>
      <c r="P538" s="173"/>
      <c r="Q538" s="173"/>
      <c r="R538" s="173"/>
      <c r="S538" s="173"/>
      <c r="T538" s="173"/>
      <c r="U538" s="173"/>
      <c r="V538" s="173"/>
      <c r="W538" s="173"/>
      <c r="X538" s="173"/>
      <c r="Y538" s="173"/>
      <c r="Z538" s="173"/>
    </row>
    <row r="539" spans="1:26" ht="18.75" customHeight="1">
      <c r="A539" s="173"/>
      <c r="B539" s="173"/>
      <c r="C539" s="173"/>
      <c r="D539" s="173"/>
      <c r="E539" s="173"/>
      <c r="F539" s="173"/>
      <c r="G539" s="173"/>
      <c r="H539" s="173"/>
      <c r="I539" s="173"/>
      <c r="J539" s="173"/>
      <c r="K539" s="173"/>
      <c r="L539" s="197"/>
      <c r="M539" s="173"/>
      <c r="N539" s="173"/>
      <c r="O539" s="173"/>
      <c r="P539" s="173"/>
      <c r="Q539" s="173"/>
      <c r="R539" s="173"/>
      <c r="S539" s="173"/>
      <c r="T539" s="173"/>
      <c r="U539" s="173"/>
      <c r="V539" s="173"/>
      <c r="W539" s="173"/>
      <c r="X539" s="173"/>
      <c r="Y539" s="173"/>
      <c r="Z539" s="173"/>
    </row>
    <row r="540" spans="1:26" ht="18.75" customHeight="1">
      <c r="A540" s="173"/>
      <c r="B540" s="173"/>
      <c r="C540" s="173"/>
      <c r="D540" s="173"/>
      <c r="E540" s="173"/>
      <c r="F540" s="173"/>
      <c r="G540" s="173"/>
      <c r="H540" s="173"/>
      <c r="I540" s="173"/>
      <c r="J540" s="173"/>
      <c r="K540" s="173"/>
      <c r="L540" s="197"/>
      <c r="M540" s="173"/>
      <c r="N540" s="173"/>
      <c r="O540" s="173"/>
      <c r="P540" s="173"/>
      <c r="Q540" s="173"/>
      <c r="R540" s="173"/>
      <c r="S540" s="173"/>
      <c r="T540" s="173"/>
      <c r="U540" s="173"/>
      <c r="V540" s="173"/>
      <c r="W540" s="173"/>
      <c r="X540" s="173"/>
      <c r="Y540" s="173"/>
      <c r="Z540" s="173"/>
    </row>
    <row r="541" spans="1:26" ht="18.75" customHeight="1">
      <c r="A541" s="173"/>
      <c r="B541" s="173"/>
      <c r="C541" s="173"/>
      <c r="D541" s="173"/>
      <c r="E541" s="173"/>
      <c r="F541" s="173"/>
      <c r="G541" s="173"/>
      <c r="H541" s="173"/>
      <c r="I541" s="173"/>
      <c r="J541" s="173"/>
      <c r="K541" s="173"/>
      <c r="L541" s="197"/>
      <c r="M541" s="173"/>
      <c r="N541" s="173"/>
      <c r="O541" s="173"/>
      <c r="P541" s="173"/>
      <c r="Q541" s="173"/>
      <c r="R541" s="173"/>
      <c r="S541" s="173"/>
      <c r="T541" s="173"/>
      <c r="U541" s="173"/>
      <c r="V541" s="173"/>
      <c r="W541" s="173"/>
      <c r="X541" s="173"/>
      <c r="Y541" s="173"/>
      <c r="Z541" s="173"/>
    </row>
    <row r="542" spans="1:26" ht="18.75" customHeight="1">
      <c r="A542" s="173"/>
      <c r="B542" s="173"/>
      <c r="C542" s="173"/>
      <c r="D542" s="173"/>
      <c r="E542" s="173"/>
      <c r="F542" s="173"/>
      <c r="G542" s="173"/>
      <c r="H542" s="173"/>
      <c r="I542" s="173"/>
      <c r="J542" s="173"/>
      <c r="K542" s="173"/>
      <c r="L542" s="197"/>
      <c r="M542" s="173"/>
      <c r="N542" s="173"/>
      <c r="O542" s="173"/>
      <c r="P542" s="173"/>
      <c r="Q542" s="173"/>
      <c r="R542" s="173"/>
      <c r="S542" s="173"/>
      <c r="T542" s="173"/>
      <c r="U542" s="173"/>
      <c r="V542" s="173"/>
      <c r="W542" s="173"/>
      <c r="X542" s="173"/>
      <c r="Y542" s="173"/>
      <c r="Z542" s="173"/>
    </row>
    <row r="543" spans="1:26" ht="18.75" customHeight="1">
      <c r="A543" s="173"/>
      <c r="B543" s="173"/>
      <c r="C543" s="173"/>
      <c r="D543" s="173"/>
      <c r="E543" s="173"/>
      <c r="F543" s="173"/>
      <c r="G543" s="173"/>
      <c r="H543" s="173"/>
      <c r="I543" s="173"/>
      <c r="J543" s="173"/>
      <c r="K543" s="173"/>
      <c r="L543" s="197"/>
      <c r="M543" s="173"/>
      <c r="N543" s="173"/>
      <c r="O543" s="173"/>
      <c r="P543" s="173"/>
      <c r="Q543" s="173"/>
      <c r="R543" s="173"/>
      <c r="S543" s="173"/>
      <c r="T543" s="173"/>
      <c r="U543" s="173"/>
      <c r="V543" s="173"/>
      <c r="W543" s="173"/>
      <c r="X543" s="173"/>
      <c r="Y543" s="173"/>
      <c r="Z543" s="173"/>
    </row>
    <row r="544" spans="1:26" ht="18.75" customHeight="1">
      <c r="A544" s="173"/>
      <c r="B544" s="173"/>
      <c r="C544" s="173"/>
      <c r="D544" s="173"/>
      <c r="E544" s="173"/>
      <c r="F544" s="173"/>
      <c r="G544" s="173"/>
      <c r="H544" s="173"/>
      <c r="I544" s="173"/>
      <c r="J544" s="173"/>
      <c r="K544" s="173"/>
      <c r="L544" s="197"/>
      <c r="M544" s="173"/>
      <c r="N544" s="173"/>
      <c r="O544" s="173"/>
      <c r="P544" s="173"/>
      <c r="Q544" s="173"/>
      <c r="R544" s="173"/>
      <c r="S544" s="173"/>
      <c r="T544" s="173"/>
      <c r="U544" s="173"/>
      <c r="V544" s="173"/>
      <c r="W544" s="173"/>
      <c r="X544" s="173"/>
      <c r="Y544" s="173"/>
      <c r="Z544" s="173"/>
    </row>
    <row r="545" spans="1:26" ht="18.75" customHeight="1">
      <c r="A545" s="173"/>
      <c r="B545" s="173"/>
      <c r="C545" s="173"/>
      <c r="D545" s="173"/>
      <c r="E545" s="173"/>
      <c r="F545" s="173"/>
      <c r="G545" s="173"/>
      <c r="H545" s="173"/>
      <c r="I545" s="173"/>
      <c r="J545" s="173"/>
      <c r="K545" s="173"/>
      <c r="L545" s="197"/>
      <c r="M545" s="173"/>
      <c r="N545" s="173"/>
      <c r="O545" s="173"/>
      <c r="P545" s="173"/>
      <c r="Q545" s="173"/>
      <c r="R545" s="173"/>
      <c r="S545" s="173"/>
      <c r="T545" s="173"/>
      <c r="U545" s="173"/>
      <c r="V545" s="173"/>
      <c r="W545" s="173"/>
      <c r="X545" s="173"/>
      <c r="Y545" s="173"/>
      <c r="Z545" s="173"/>
    </row>
    <row r="546" spans="1:26" ht="18.75" customHeight="1">
      <c r="A546" s="173"/>
      <c r="B546" s="173"/>
      <c r="C546" s="173"/>
      <c r="D546" s="173"/>
      <c r="E546" s="173"/>
      <c r="F546" s="173"/>
      <c r="G546" s="173"/>
      <c r="H546" s="173"/>
      <c r="I546" s="173"/>
      <c r="J546" s="173"/>
      <c r="K546" s="173"/>
      <c r="L546" s="197"/>
      <c r="M546" s="173"/>
      <c r="N546" s="173"/>
      <c r="O546" s="173"/>
      <c r="P546" s="173"/>
      <c r="Q546" s="173"/>
      <c r="R546" s="173"/>
      <c r="S546" s="173"/>
      <c r="T546" s="173"/>
      <c r="U546" s="173"/>
      <c r="V546" s="173"/>
      <c r="W546" s="173"/>
      <c r="X546" s="173"/>
      <c r="Y546" s="173"/>
      <c r="Z546" s="173"/>
    </row>
    <row r="547" spans="1:26" ht="18.75" customHeight="1">
      <c r="A547" s="173"/>
      <c r="B547" s="173"/>
      <c r="C547" s="173"/>
      <c r="D547" s="173"/>
      <c r="E547" s="173"/>
      <c r="F547" s="173"/>
      <c r="G547" s="173"/>
      <c r="H547" s="173"/>
      <c r="I547" s="173"/>
      <c r="J547" s="173"/>
      <c r="K547" s="173"/>
      <c r="L547" s="197"/>
      <c r="M547" s="173"/>
      <c r="N547" s="173"/>
      <c r="O547" s="173"/>
      <c r="P547" s="173"/>
      <c r="Q547" s="173"/>
      <c r="R547" s="173"/>
      <c r="S547" s="173"/>
      <c r="T547" s="173"/>
      <c r="U547" s="173"/>
      <c r="V547" s="173"/>
      <c r="W547" s="173"/>
      <c r="X547" s="173"/>
      <c r="Y547" s="173"/>
      <c r="Z547" s="173"/>
    </row>
    <row r="548" spans="1:26" ht="18.75" customHeight="1">
      <c r="A548" s="173"/>
      <c r="B548" s="173"/>
      <c r="C548" s="173"/>
      <c r="D548" s="173"/>
      <c r="E548" s="173"/>
      <c r="F548" s="173"/>
      <c r="G548" s="173"/>
      <c r="H548" s="173"/>
      <c r="I548" s="173"/>
      <c r="J548" s="173"/>
      <c r="K548" s="173"/>
      <c r="L548" s="197"/>
      <c r="M548" s="173"/>
      <c r="N548" s="173"/>
      <c r="O548" s="173"/>
      <c r="P548" s="173"/>
      <c r="Q548" s="173"/>
      <c r="R548" s="173"/>
      <c r="S548" s="173"/>
      <c r="T548" s="173"/>
      <c r="U548" s="173"/>
      <c r="V548" s="173"/>
      <c r="W548" s="173"/>
      <c r="X548" s="173"/>
      <c r="Y548" s="173"/>
      <c r="Z548" s="173"/>
    </row>
    <row r="549" spans="1:26" ht="18.75" customHeight="1">
      <c r="A549" s="173"/>
      <c r="B549" s="173"/>
      <c r="C549" s="173"/>
      <c r="D549" s="173"/>
      <c r="E549" s="173"/>
      <c r="F549" s="173"/>
      <c r="G549" s="173"/>
      <c r="H549" s="173"/>
      <c r="I549" s="173"/>
      <c r="J549" s="173"/>
      <c r="K549" s="173"/>
      <c r="L549" s="197"/>
      <c r="M549" s="173"/>
      <c r="N549" s="173"/>
      <c r="O549" s="173"/>
      <c r="P549" s="173"/>
      <c r="Q549" s="173"/>
      <c r="R549" s="173"/>
      <c r="S549" s="173"/>
      <c r="T549" s="173"/>
      <c r="U549" s="173"/>
      <c r="V549" s="173"/>
      <c r="W549" s="173"/>
      <c r="X549" s="173"/>
      <c r="Y549" s="173"/>
      <c r="Z549" s="173"/>
    </row>
    <row r="550" spans="1:26" ht="18.75" customHeight="1">
      <c r="A550" s="173"/>
      <c r="B550" s="173"/>
      <c r="C550" s="173"/>
      <c r="D550" s="173"/>
      <c r="E550" s="173"/>
      <c r="F550" s="173"/>
      <c r="G550" s="173"/>
      <c r="H550" s="173"/>
      <c r="I550" s="173"/>
      <c r="J550" s="173"/>
      <c r="K550" s="173"/>
      <c r="L550" s="197"/>
      <c r="M550" s="173"/>
      <c r="N550" s="173"/>
      <c r="O550" s="173"/>
      <c r="P550" s="173"/>
      <c r="Q550" s="173"/>
      <c r="R550" s="173"/>
      <c r="S550" s="173"/>
      <c r="T550" s="173"/>
      <c r="U550" s="173"/>
      <c r="V550" s="173"/>
      <c r="W550" s="173"/>
      <c r="X550" s="173"/>
      <c r="Y550" s="173"/>
      <c r="Z550" s="173"/>
    </row>
    <row r="551" spans="1:26" ht="18.75" customHeight="1">
      <c r="A551" s="173"/>
      <c r="B551" s="173"/>
      <c r="C551" s="173"/>
      <c r="D551" s="173"/>
      <c r="E551" s="173"/>
      <c r="F551" s="173"/>
      <c r="G551" s="173"/>
      <c r="H551" s="173"/>
      <c r="I551" s="173"/>
      <c r="J551" s="173"/>
      <c r="K551" s="173"/>
      <c r="L551" s="197"/>
      <c r="M551" s="173"/>
      <c r="N551" s="173"/>
      <c r="O551" s="173"/>
      <c r="P551" s="173"/>
      <c r="Q551" s="173"/>
      <c r="R551" s="173"/>
      <c r="S551" s="173"/>
      <c r="T551" s="173"/>
      <c r="U551" s="173"/>
      <c r="V551" s="173"/>
      <c r="W551" s="173"/>
      <c r="X551" s="173"/>
      <c r="Y551" s="173"/>
      <c r="Z551" s="173"/>
    </row>
    <row r="552" spans="1:26" ht="18.75" customHeight="1">
      <c r="A552" s="173"/>
      <c r="B552" s="173"/>
      <c r="C552" s="173"/>
      <c r="D552" s="173"/>
      <c r="E552" s="173"/>
      <c r="F552" s="173"/>
      <c r="G552" s="173"/>
      <c r="H552" s="173"/>
      <c r="I552" s="173"/>
      <c r="J552" s="173"/>
      <c r="K552" s="173"/>
      <c r="L552" s="197"/>
      <c r="M552" s="173"/>
      <c r="N552" s="173"/>
      <c r="O552" s="173"/>
      <c r="P552" s="173"/>
      <c r="Q552" s="173"/>
      <c r="R552" s="173"/>
      <c r="S552" s="173"/>
      <c r="T552" s="173"/>
      <c r="U552" s="173"/>
      <c r="V552" s="173"/>
      <c r="W552" s="173"/>
      <c r="X552" s="173"/>
      <c r="Y552" s="173"/>
      <c r="Z552" s="173"/>
    </row>
    <row r="553" spans="1:26" ht="18.75" customHeight="1">
      <c r="A553" s="173"/>
      <c r="B553" s="173"/>
      <c r="C553" s="173"/>
      <c r="D553" s="173"/>
      <c r="E553" s="173"/>
      <c r="F553" s="173"/>
      <c r="G553" s="173"/>
      <c r="H553" s="173"/>
      <c r="I553" s="173"/>
      <c r="J553" s="173"/>
      <c r="K553" s="173"/>
      <c r="L553" s="197"/>
      <c r="M553" s="173"/>
      <c r="N553" s="173"/>
      <c r="O553" s="173"/>
      <c r="P553" s="173"/>
      <c r="Q553" s="173"/>
      <c r="R553" s="173"/>
      <c r="S553" s="173"/>
      <c r="T553" s="173"/>
      <c r="U553" s="173"/>
      <c r="V553" s="173"/>
      <c r="W553" s="173"/>
      <c r="X553" s="173"/>
      <c r="Y553" s="173"/>
      <c r="Z553" s="173"/>
    </row>
    <row r="554" spans="1:26" ht="18.75" customHeight="1">
      <c r="A554" s="173"/>
      <c r="B554" s="173"/>
      <c r="C554" s="173"/>
      <c r="D554" s="173"/>
      <c r="E554" s="173"/>
      <c r="F554" s="173"/>
      <c r="G554" s="173"/>
      <c r="H554" s="173"/>
      <c r="I554" s="173"/>
      <c r="J554" s="173"/>
      <c r="K554" s="173"/>
      <c r="L554" s="197"/>
      <c r="M554" s="173"/>
      <c r="N554" s="173"/>
      <c r="O554" s="173"/>
      <c r="P554" s="173"/>
      <c r="Q554" s="173"/>
      <c r="R554" s="173"/>
      <c r="S554" s="173"/>
      <c r="T554" s="173"/>
      <c r="U554" s="173"/>
      <c r="V554" s="173"/>
      <c r="W554" s="173"/>
      <c r="X554" s="173"/>
      <c r="Y554" s="173"/>
      <c r="Z554" s="173"/>
    </row>
    <row r="555" spans="1:26" ht="18.75" customHeight="1">
      <c r="A555" s="173"/>
      <c r="B555" s="173"/>
      <c r="C555" s="173"/>
      <c r="D555" s="173"/>
      <c r="E555" s="173"/>
      <c r="F555" s="173"/>
      <c r="G555" s="173"/>
      <c r="H555" s="173"/>
      <c r="I555" s="173"/>
      <c r="J555" s="173"/>
      <c r="K555" s="173"/>
      <c r="L555" s="197"/>
      <c r="M555" s="173"/>
      <c r="N555" s="173"/>
      <c r="O555" s="173"/>
      <c r="P555" s="173"/>
      <c r="Q555" s="173"/>
      <c r="R555" s="173"/>
      <c r="S555" s="173"/>
      <c r="T555" s="173"/>
      <c r="U555" s="173"/>
      <c r="V555" s="173"/>
      <c r="W555" s="173"/>
      <c r="X555" s="173"/>
      <c r="Y555" s="173"/>
      <c r="Z555" s="173"/>
    </row>
    <row r="556" spans="1:26" ht="18.75" customHeight="1">
      <c r="A556" s="173"/>
      <c r="B556" s="173"/>
      <c r="C556" s="173"/>
      <c r="D556" s="173"/>
      <c r="E556" s="173"/>
      <c r="F556" s="173"/>
      <c r="G556" s="173"/>
      <c r="H556" s="173"/>
      <c r="I556" s="173"/>
      <c r="J556" s="173"/>
      <c r="K556" s="173"/>
      <c r="L556" s="197"/>
      <c r="M556" s="173"/>
      <c r="N556" s="173"/>
      <c r="O556" s="173"/>
      <c r="P556" s="173"/>
      <c r="Q556" s="173"/>
      <c r="R556" s="173"/>
      <c r="S556" s="173"/>
      <c r="T556" s="173"/>
      <c r="U556" s="173"/>
      <c r="V556" s="173"/>
      <c r="W556" s="173"/>
      <c r="X556" s="173"/>
      <c r="Y556" s="173"/>
      <c r="Z556" s="173"/>
    </row>
    <row r="557" spans="1:26" ht="18.75" customHeight="1">
      <c r="A557" s="173"/>
      <c r="B557" s="173"/>
      <c r="C557" s="173"/>
      <c r="D557" s="173"/>
      <c r="E557" s="173"/>
      <c r="F557" s="173"/>
      <c r="G557" s="173"/>
      <c r="H557" s="173"/>
      <c r="I557" s="173"/>
      <c r="J557" s="173"/>
      <c r="K557" s="173"/>
      <c r="L557" s="197"/>
      <c r="M557" s="173"/>
      <c r="N557" s="173"/>
      <c r="O557" s="173"/>
      <c r="P557" s="173"/>
      <c r="Q557" s="173"/>
      <c r="R557" s="173"/>
      <c r="S557" s="173"/>
      <c r="T557" s="173"/>
      <c r="U557" s="173"/>
      <c r="V557" s="173"/>
      <c r="W557" s="173"/>
      <c r="X557" s="173"/>
      <c r="Y557" s="173"/>
      <c r="Z557" s="173"/>
    </row>
    <row r="558" spans="1:26" ht="18.75" customHeight="1">
      <c r="A558" s="173"/>
      <c r="B558" s="173"/>
      <c r="C558" s="173"/>
      <c r="D558" s="173"/>
      <c r="E558" s="173"/>
      <c r="F558" s="173"/>
      <c r="G558" s="173"/>
      <c r="H558" s="173"/>
      <c r="I558" s="173"/>
      <c r="J558" s="173"/>
      <c r="K558" s="173"/>
      <c r="L558" s="197"/>
      <c r="M558" s="173"/>
      <c r="N558" s="173"/>
      <c r="O558" s="173"/>
      <c r="P558" s="173"/>
      <c r="Q558" s="173"/>
      <c r="R558" s="173"/>
      <c r="S558" s="173"/>
      <c r="T558" s="173"/>
      <c r="U558" s="173"/>
      <c r="V558" s="173"/>
      <c r="W558" s="173"/>
      <c r="X558" s="173"/>
      <c r="Y558" s="173"/>
      <c r="Z558" s="173"/>
    </row>
    <row r="559" spans="1:26" ht="18.75" customHeight="1">
      <c r="A559" s="173"/>
      <c r="B559" s="173"/>
      <c r="C559" s="173"/>
      <c r="D559" s="173"/>
      <c r="E559" s="173"/>
      <c r="F559" s="173"/>
      <c r="G559" s="173"/>
      <c r="H559" s="173"/>
      <c r="I559" s="173"/>
      <c r="J559" s="173"/>
      <c r="K559" s="173"/>
      <c r="L559" s="197"/>
      <c r="M559" s="173"/>
      <c r="N559" s="173"/>
      <c r="O559" s="173"/>
      <c r="P559" s="173"/>
      <c r="Q559" s="173"/>
      <c r="R559" s="173"/>
      <c r="S559" s="173"/>
      <c r="T559" s="173"/>
      <c r="U559" s="173"/>
      <c r="V559" s="173"/>
      <c r="W559" s="173"/>
      <c r="X559" s="173"/>
      <c r="Y559" s="173"/>
      <c r="Z559" s="173"/>
    </row>
    <row r="560" spans="1:26" ht="18.75" customHeight="1">
      <c r="A560" s="173"/>
      <c r="B560" s="173"/>
      <c r="C560" s="173"/>
      <c r="D560" s="173"/>
      <c r="E560" s="173"/>
      <c r="F560" s="173"/>
      <c r="G560" s="173"/>
      <c r="H560" s="173"/>
      <c r="I560" s="173"/>
      <c r="J560" s="173"/>
      <c r="K560" s="173"/>
      <c r="L560" s="197"/>
      <c r="M560" s="173"/>
      <c r="N560" s="173"/>
      <c r="O560" s="173"/>
      <c r="P560" s="173"/>
      <c r="Q560" s="173"/>
      <c r="R560" s="173"/>
      <c r="S560" s="173"/>
      <c r="T560" s="173"/>
      <c r="U560" s="173"/>
      <c r="V560" s="173"/>
      <c r="W560" s="173"/>
      <c r="X560" s="173"/>
      <c r="Y560" s="173"/>
      <c r="Z560" s="173"/>
    </row>
    <row r="561" spans="1:26" ht="18.75" customHeight="1">
      <c r="A561" s="173"/>
      <c r="B561" s="173"/>
      <c r="C561" s="173"/>
      <c r="D561" s="173"/>
      <c r="E561" s="173"/>
      <c r="F561" s="173"/>
      <c r="G561" s="173"/>
      <c r="H561" s="173"/>
      <c r="I561" s="173"/>
      <c r="J561" s="173"/>
      <c r="K561" s="173"/>
      <c r="L561" s="197"/>
      <c r="M561" s="173"/>
      <c r="N561" s="173"/>
      <c r="O561" s="173"/>
      <c r="P561" s="173"/>
      <c r="Q561" s="173"/>
      <c r="R561" s="173"/>
      <c r="S561" s="173"/>
      <c r="T561" s="173"/>
      <c r="U561" s="173"/>
      <c r="V561" s="173"/>
      <c r="W561" s="173"/>
      <c r="X561" s="173"/>
      <c r="Y561" s="173"/>
      <c r="Z561" s="173"/>
    </row>
    <row r="562" spans="1:26" ht="18.75" customHeight="1">
      <c r="A562" s="173"/>
      <c r="B562" s="173"/>
      <c r="C562" s="173"/>
      <c r="D562" s="173"/>
      <c r="E562" s="173"/>
      <c r="F562" s="173"/>
      <c r="G562" s="173"/>
      <c r="H562" s="173"/>
      <c r="I562" s="173"/>
      <c r="J562" s="173"/>
      <c r="K562" s="173"/>
      <c r="L562" s="197"/>
      <c r="M562" s="173"/>
      <c r="N562" s="173"/>
      <c r="O562" s="173"/>
      <c r="P562" s="173"/>
      <c r="Q562" s="173"/>
      <c r="R562" s="173"/>
      <c r="S562" s="173"/>
      <c r="T562" s="173"/>
      <c r="U562" s="173"/>
      <c r="V562" s="173"/>
      <c r="W562" s="173"/>
      <c r="X562" s="173"/>
      <c r="Y562" s="173"/>
      <c r="Z562" s="173"/>
    </row>
    <row r="563" spans="1:26" ht="18.75" customHeight="1">
      <c r="A563" s="173"/>
      <c r="B563" s="173"/>
      <c r="C563" s="173"/>
      <c r="D563" s="173"/>
      <c r="E563" s="173"/>
      <c r="F563" s="173"/>
      <c r="G563" s="173"/>
      <c r="H563" s="173"/>
      <c r="I563" s="173"/>
      <c r="J563" s="173"/>
      <c r="K563" s="173"/>
      <c r="L563" s="197"/>
      <c r="M563" s="173"/>
      <c r="N563" s="173"/>
      <c r="O563" s="173"/>
      <c r="P563" s="173"/>
      <c r="Q563" s="173"/>
      <c r="R563" s="173"/>
      <c r="S563" s="173"/>
      <c r="T563" s="173"/>
      <c r="U563" s="173"/>
      <c r="V563" s="173"/>
      <c r="W563" s="173"/>
      <c r="X563" s="173"/>
      <c r="Y563" s="173"/>
      <c r="Z563" s="173"/>
    </row>
    <row r="564" spans="1:26" ht="18.75" customHeight="1">
      <c r="A564" s="173"/>
      <c r="B564" s="173"/>
      <c r="C564" s="173"/>
      <c r="D564" s="173"/>
      <c r="E564" s="173"/>
      <c r="F564" s="173"/>
      <c r="G564" s="173"/>
      <c r="H564" s="173"/>
      <c r="I564" s="173"/>
      <c r="J564" s="173"/>
      <c r="K564" s="173"/>
      <c r="L564" s="197"/>
      <c r="M564" s="173"/>
      <c r="N564" s="173"/>
      <c r="O564" s="173"/>
      <c r="P564" s="173"/>
      <c r="Q564" s="173"/>
      <c r="R564" s="173"/>
      <c r="S564" s="173"/>
      <c r="T564" s="173"/>
      <c r="U564" s="173"/>
      <c r="V564" s="173"/>
      <c r="W564" s="173"/>
      <c r="X564" s="173"/>
      <c r="Y564" s="173"/>
      <c r="Z564" s="173"/>
    </row>
    <row r="565" spans="1:26" ht="18.75" customHeight="1">
      <c r="A565" s="173"/>
      <c r="B565" s="173"/>
      <c r="C565" s="173"/>
      <c r="D565" s="173"/>
      <c r="E565" s="173"/>
      <c r="F565" s="173"/>
      <c r="G565" s="173"/>
      <c r="H565" s="173"/>
      <c r="I565" s="173"/>
      <c r="J565" s="173"/>
      <c r="K565" s="173"/>
      <c r="L565" s="197"/>
      <c r="M565" s="173"/>
      <c r="N565" s="173"/>
      <c r="O565" s="173"/>
      <c r="P565" s="173"/>
      <c r="Q565" s="173"/>
      <c r="R565" s="173"/>
      <c r="S565" s="173"/>
      <c r="T565" s="173"/>
      <c r="U565" s="173"/>
      <c r="V565" s="173"/>
      <c r="W565" s="173"/>
      <c r="X565" s="173"/>
      <c r="Y565" s="173"/>
      <c r="Z565" s="173"/>
    </row>
    <row r="566" spans="1:26" ht="18.75" customHeight="1">
      <c r="A566" s="173"/>
      <c r="B566" s="173"/>
      <c r="C566" s="173"/>
      <c r="D566" s="173"/>
      <c r="E566" s="173"/>
      <c r="F566" s="173"/>
      <c r="G566" s="173"/>
      <c r="H566" s="173"/>
      <c r="I566" s="173"/>
      <c r="J566" s="173"/>
      <c r="K566" s="173"/>
      <c r="L566" s="197"/>
      <c r="M566" s="173"/>
      <c r="N566" s="173"/>
      <c r="O566" s="173"/>
      <c r="P566" s="173"/>
      <c r="Q566" s="173"/>
      <c r="R566" s="173"/>
      <c r="S566" s="173"/>
      <c r="T566" s="173"/>
      <c r="U566" s="173"/>
      <c r="V566" s="173"/>
      <c r="W566" s="173"/>
      <c r="X566" s="173"/>
      <c r="Y566" s="173"/>
      <c r="Z566" s="173"/>
    </row>
    <row r="567" spans="1:26" ht="18.75" customHeight="1">
      <c r="A567" s="173"/>
      <c r="B567" s="173"/>
      <c r="C567" s="173"/>
      <c r="D567" s="173"/>
      <c r="E567" s="173"/>
      <c r="F567" s="173"/>
      <c r="G567" s="173"/>
      <c r="H567" s="173"/>
      <c r="I567" s="173"/>
      <c r="J567" s="173"/>
      <c r="K567" s="173"/>
      <c r="L567" s="197"/>
      <c r="M567" s="173"/>
      <c r="N567" s="173"/>
      <c r="O567" s="173"/>
      <c r="P567" s="173"/>
      <c r="Q567" s="173"/>
      <c r="R567" s="173"/>
      <c r="S567" s="173"/>
      <c r="T567" s="173"/>
      <c r="U567" s="173"/>
      <c r="V567" s="173"/>
      <c r="W567" s="173"/>
      <c r="X567" s="173"/>
      <c r="Y567" s="173"/>
      <c r="Z567" s="173"/>
    </row>
    <row r="568" spans="1:26" ht="18.75" customHeight="1">
      <c r="A568" s="173"/>
      <c r="B568" s="173"/>
      <c r="C568" s="173"/>
      <c r="D568" s="173"/>
      <c r="E568" s="173"/>
      <c r="F568" s="173"/>
      <c r="G568" s="173"/>
      <c r="H568" s="173"/>
      <c r="I568" s="173"/>
      <c r="J568" s="173"/>
      <c r="K568" s="173"/>
      <c r="L568" s="197"/>
      <c r="M568" s="173"/>
      <c r="N568" s="173"/>
      <c r="O568" s="173"/>
      <c r="P568" s="173"/>
      <c r="Q568" s="173"/>
      <c r="R568" s="173"/>
      <c r="S568" s="173"/>
      <c r="T568" s="173"/>
      <c r="U568" s="173"/>
      <c r="V568" s="173"/>
      <c r="W568" s="173"/>
      <c r="X568" s="173"/>
      <c r="Y568" s="173"/>
      <c r="Z568" s="173"/>
    </row>
    <row r="569" spans="1:26" ht="18.75" customHeight="1">
      <c r="A569" s="173"/>
      <c r="B569" s="173"/>
      <c r="C569" s="173"/>
      <c r="D569" s="173"/>
      <c r="E569" s="173"/>
      <c r="F569" s="173"/>
      <c r="G569" s="173"/>
      <c r="H569" s="173"/>
      <c r="I569" s="173"/>
      <c r="J569" s="173"/>
      <c r="K569" s="173"/>
      <c r="L569" s="197"/>
      <c r="M569" s="173"/>
      <c r="N569" s="173"/>
      <c r="O569" s="173"/>
      <c r="P569" s="173"/>
      <c r="Q569" s="173"/>
      <c r="R569" s="173"/>
      <c r="S569" s="173"/>
      <c r="T569" s="173"/>
      <c r="U569" s="173"/>
      <c r="V569" s="173"/>
      <c r="W569" s="173"/>
      <c r="X569" s="173"/>
      <c r="Y569" s="173"/>
      <c r="Z569" s="173"/>
    </row>
    <row r="570" spans="1:26" ht="18.75" customHeight="1">
      <c r="A570" s="173"/>
      <c r="B570" s="173"/>
      <c r="C570" s="173"/>
      <c r="D570" s="173"/>
      <c r="E570" s="173"/>
      <c r="F570" s="173"/>
      <c r="G570" s="173"/>
      <c r="H570" s="173"/>
      <c r="I570" s="173"/>
      <c r="J570" s="173"/>
      <c r="K570" s="173"/>
      <c r="L570" s="197"/>
      <c r="M570" s="173"/>
      <c r="N570" s="173"/>
      <c r="O570" s="173"/>
      <c r="P570" s="173"/>
      <c r="Q570" s="173"/>
      <c r="R570" s="173"/>
      <c r="S570" s="173"/>
      <c r="T570" s="173"/>
      <c r="U570" s="173"/>
      <c r="V570" s="173"/>
      <c r="W570" s="173"/>
      <c r="X570" s="173"/>
      <c r="Y570" s="173"/>
      <c r="Z570" s="173"/>
    </row>
    <row r="571" spans="1:26" ht="18.75" customHeight="1">
      <c r="A571" s="173"/>
      <c r="B571" s="173"/>
      <c r="C571" s="173"/>
      <c r="D571" s="173"/>
      <c r="E571" s="173"/>
      <c r="F571" s="173"/>
      <c r="G571" s="173"/>
      <c r="H571" s="173"/>
      <c r="I571" s="173"/>
      <c r="J571" s="173"/>
      <c r="K571" s="173"/>
      <c r="L571" s="197"/>
      <c r="M571" s="173"/>
      <c r="N571" s="173"/>
      <c r="O571" s="173"/>
      <c r="P571" s="173"/>
      <c r="Q571" s="173"/>
      <c r="R571" s="173"/>
      <c r="S571" s="173"/>
      <c r="T571" s="173"/>
      <c r="U571" s="173"/>
      <c r="V571" s="173"/>
      <c r="W571" s="173"/>
      <c r="X571" s="173"/>
      <c r="Y571" s="173"/>
      <c r="Z571" s="173"/>
    </row>
    <row r="572" spans="1:26" ht="18.75" customHeight="1">
      <c r="A572" s="173"/>
      <c r="B572" s="173"/>
      <c r="C572" s="173"/>
      <c r="D572" s="173"/>
      <c r="E572" s="173"/>
      <c r="F572" s="173"/>
      <c r="G572" s="173"/>
      <c r="H572" s="173"/>
      <c r="I572" s="173"/>
      <c r="J572" s="173"/>
      <c r="K572" s="173"/>
      <c r="L572" s="197"/>
      <c r="M572" s="173"/>
      <c r="N572" s="173"/>
      <c r="O572" s="173"/>
      <c r="P572" s="173"/>
      <c r="Q572" s="173"/>
      <c r="R572" s="173"/>
      <c r="S572" s="173"/>
      <c r="T572" s="173"/>
      <c r="U572" s="173"/>
      <c r="V572" s="173"/>
      <c r="W572" s="173"/>
      <c r="X572" s="173"/>
      <c r="Y572" s="173"/>
      <c r="Z572" s="173"/>
    </row>
    <row r="573" spans="1:26" ht="18.75" customHeight="1">
      <c r="A573" s="173"/>
      <c r="B573" s="173"/>
      <c r="C573" s="173"/>
      <c r="D573" s="173"/>
      <c r="E573" s="173"/>
      <c r="F573" s="173"/>
      <c r="G573" s="173"/>
      <c r="H573" s="173"/>
      <c r="I573" s="173"/>
      <c r="J573" s="173"/>
      <c r="K573" s="173"/>
      <c r="L573" s="197"/>
      <c r="M573" s="173"/>
      <c r="N573" s="173"/>
      <c r="O573" s="173"/>
      <c r="P573" s="173"/>
      <c r="Q573" s="173"/>
      <c r="R573" s="173"/>
      <c r="S573" s="173"/>
      <c r="T573" s="173"/>
      <c r="U573" s="173"/>
      <c r="V573" s="173"/>
      <c r="W573" s="173"/>
      <c r="X573" s="173"/>
      <c r="Y573" s="173"/>
      <c r="Z573" s="173"/>
    </row>
    <row r="574" spans="1:26" ht="18.75" customHeight="1">
      <c r="A574" s="173"/>
      <c r="B574" s="173"/>
      <c r="C574" s="173"/>
      <c r="D574" s="173"/>
      <c r="E574" s="173"/>
      <c r="F574" s="173"/>
      <c r="G574" s="173"/>
      <c r="H574" s="173"/>
      <c r="I574" s="173"/>
      <c r="J574" s="173"/>
      <c r="K574" s="173"/>
      <c r="L574" s="197"/>
      <c r="M574" s="173"/>
      <c r="N574" s="173"/>
      <c r="O574" s="173"/>
      <c r="P574" s="173"/>
      <c r="Q574" s="173"/>
      <c r="R574" s="173"/>
      <c r="S574" s="173"/>
      <c r="T574" s="173"/>
      <c r="U574" s="173"/>
      <c r="V574" s="173"/>
      <c r="W574" s="173"/>
      <c r="X574" s="173"/>
      <c r="Y574" s="173"/>
      <c r="Z574" s="173"/>
    </row>
    <row r="575" spans="1:26" ht="18.75" customHeight="1">
      <c r="A575" s="173"/>
      <c r="B575" s="173"/>
      <c r="C575" s="173"/>
      <c r="D575" s="173"/>
      <c r="E575" s="173"/>
      <c r="F575" s="173"/>
      <c r="G575" s="173"/>
      <c r="H575" s="173"/>
      <c r="I575" s="173"/>
      <c r="J575" s="173"/>
      <c r="K575" s="173"/>
      <c r="L575" s="197"/>
      <c r="M575" s="173"/>
      <c r="N575" s="173"/>
      <c r="O575" s="173"/>
      <c r="P575" s="173"/>
      <c r="Q575" s="173"/>
      <c r="R575" s="173"/>
      <c r="S575" s="173"/>
      <c r="T575" s="173"/>
      <c r="U575" s="173"/>
      <c r="V575" s="173"/>
      <c r="W575" s="173"/>
      <c r="X575" s="173"/>
      <c r="Y575" s="173"/>
      <c r="Z575" s="173"/>
    </row>
    <row r="576" spans="1:26" ht="18.75" customHeight="1">
      <c r="A576" s="173"/>
      <c r="B576" s="173"/>
      <c r="C576" s="173"/>
      <c r="D576" s="173"/>
      <c r="E576" s="173"/>
      <c r="F576" s="173"/>
      <c r="G576" s="173"/>
      <c r="H576" s="173"/>
      <c r="I576" s="173"/>
      <c r="J576" s="173"/>
      <c r="K576" s="173"/>
      <c r="L576" s="197"/>
      <c r="M576" s="173"/>
      <c r="N576" s="173"/>
      <c r="O576" s="173"/>
      <c r="P576" s="173"/>
      <c r="Q576" s="173"/>
      <c r="R576" s="173"/>
      <c r="S576" s="173"/>
      <c r="T576" s="173"/>
      <c r="U576" s="173"/>
      <c r="V576" s="173"/>
      <c r="W576" s="173"/>
      <c r="X576" s="173"/>
      <c r="Y576" s="173"/>
      <c r="Z576" s="173"/>
    </row>
    <row r="577" spans="1:26" ht="18.75" customHeight="1">
      <c r="A577" s="173"/>
      <c r="B577" s="173"/>
      <c r="C577" s="173"/>
      <c r="D577" s="173"/>
      <c r="E577" s="173"/>
      <c r="F577" s="173"/>
      <c r="G577" s="173"/>
      <c r="H577" s="173"/>
      <c r="I577" s="173"/>
      <c r="J577" s="173"/>
      <c r="K577" s="173"/>
      <c r="L577" s="197"/>
      <c r="M577" s="173"/>
      <c r="N577" s="173"/>
      <c r="O577" s="173"/>
      <c r="P577" s="173"/>
      <c r="Q577" s="173"/>
      <c r="R577" s="173"/>
      <c r="S577" s="173"/>
      <c r="T577" s="173"/>
      <c r="U577" s="173"/>
      <c r="V577" s="173"/>
      <c r="W577" s="173"/>
      <c r="X577" s="173"/>
      <c r="Y577" s="173"/>
      <c r="Z577" s="173"/>
    </row>
    <row r="578" spans="1:26" ht="18.75" customHeight="1">
      <c r="A578" s="173"/>
      <c r="B578" s="173"/>
      <c r="C578" s="173"/>
      <c r="D578" s="173"/>
      <c r="E578" s="173"/>
      <c r="F578" s="173"/>
      <c r="G578" s="173"/>
      <c r="H578" s="173"/>
      <c r="I578" s="173"/>
      <c r="J578" s="173"/>
      <c r="K578" s="173"/>
      <c r="L578" s="197"/>
      <c r="M578" s="173"/>
      <c r="N578" s="173"/>
      <c r="O578" s="173"/>
      <c r="P578" s="173"/>
      <c r="Q578" s="173"/>
      <c r="R578" s="173"/>
      <c r="S578" s="173"/>
      <c r="T578" s="173"/>
      <c r="U578" s="173"/>
      <c r="V578" s="173"/>
      <c r="W578" s="173"/>
      <c r="X578" s="173"/>
      <c r="Y578" s="173"/>
      <c r="Z578" s="173"/>
    </row>
    <row r="579" spans="1:26" ht="18.75" customHeight="1">
      <c r="A579" s="173"/>
      <c r="B579" s="173"/>
      <c r="C579" s="173"/>
      <c r="D579" s="173"/>
      <c r="E579" s="173"/>
      <c r="F579" s="173"/>
      <c r="G579" s="173"/>
      <c r="H579" s="173"/>
      <c r="I579" s="173"/>
      <c r="J579" s="173"/>
      <c r="K579" s="173"/>
      <c r="L579" s="197"/>
      <c r="M579" s="173"/>
      <c r="N579" s="173"/>
      <c r="O579" s="173"/>
      <c r="P579" s="173"/>
      <c r="Q579" s="173"/>
      <c r="R579" s="173"/>
      <c r="S579" s="173"/>
      <c r="T579" s="173"/>
      <c r="U579" s="173"/>
      <c r="V579" s="173"/>
      <c r="W579" s="173"/>
      <c r="X579" s="173"/>
      <c r="Y579" s="173"/>
      <c r="Z579" s="173"/>
    </row>
    <row r="580" spans="1:26" ht="18.75" customHeight="1">
      <c r="A580" s="173"/>
      <c r="B580" s="173"/>
      <c r="C580" s="173"/>
      <c r="D580" s="173"/>
      <c r="E580" s="173"/>
      <c r="F580" s="173"/>
      <c r="G580" s="173"/>
      <c r="H580" s="173"/>
      <c r="I580" s="173"/>
      <c r="J580" s="173"/>
      <c r="K580" s="173"/>
      <c r="L580" s="197"/>
      <c r="M580" s="173"/>
      <c r="N580" s="173"/>
      <c r="O580" s="173"/>
      <c r="P580" s="173"/>
      <c r="Q580" s="173"/>
      <c r="R580" s="173"/>
      <c r="S580" s="173"/>
      <c r="T580" s="173"/>
      <c r="U580" s="173"/>
      <c r="V580" s="173"/>
      <c r="W580" s="173"/>
      <c r="X580" s="173"/>
      <c r="Y580" s="173"/>
      <c r="Z580" s="173"/>
    </row>
    <row r="581" spans="1:26" ht="18.75" customHeight="1">
      <c r="A581" s="173"/>
      <c r="B581" s="173"/>
      <c r="C581" s="173"/>
      <c r="D581" s="173"/>
      <c r="E581" s="173"/>
      <c r="F581" s="173"/>
      <c r="G581" s="173"/>
      <c r="H581" s="173"/>
      <c r="I581" s="173"/>
      <c r="J581" s="173"/>
      <c r="K581" s="173"/>
      <c r="L581" s="197"/>
      <c r="M581" s="173"/>
      <c r="N581" s="173"/>
      <c r="O581" s="173"/>
      <c r="P581" s="173"/>
      <c r="Q581" s="173"/>
      <c r="R581" s="173"/>
      <c r="S581" s="173"/>
      <c r="T581" s="173"/>
      <c r="U581" s="173"/>
      <c r="V581" s="173"/>
      <c r="W581" s="173"/>
      <c r="X581" s="173"/>
      <c r="Y581" s="173"/>
      <c r="Z581" s="173"/>
    </row>
    <row r="582" spans="1:26" ht="18.75" customHeight="1">
      <c r="A582" s="173"/>
      <c r="B582" s="173"/>
      <c r="C582" s="173"/>
      <c r="D582" s="173"/>
      <c r="E582" s="173"/>
      <c r="F582" s="173"/>
      <c r="G582" s="173"/>
      <c r="H582" s="173"/>
      <c r="I582" s="173"/>
      <c r="J582" s="173"/>
      <c r="K582" s="173"/>
      <c r="L582" s="197"/>
      <c r="M582" s="173"/>
      <c r="N582" s="173"/>
      <c r="O582" s="173"/>
      <c r="P582" s="173"/>
      <c r="Q582" s="173"/>
      <c r="R582" s="173"/>
      <c r="S582" s="173"/>
      <c r="T582" s="173"/>
      <c r="U582" s="173"/>
      <c r="V582" s="173"/>
      <c r="W582" s="173"/>
      <c r="X582" s="173"/>
      <c r="Y582" s="173"/>
      <c r="Z582" s="173"/>
    </row>
    <row r="583" spans="1:26" ht="18.75" customHeight="1">
      <c r="A583" s="173"/>
      <c r="B583" s="173"/>
      <c r="C583" s="173"/>
      <c r="D583" s="173"/>
      <c r="E583" s="173"/>
      <c r="F583" s="173"/>
      <c r="G583" s="173"/>
      <c r="H583" s="173"/>
      <c r="I583" s="173"/>
      <c r="J583" s="173"/>
      <c r="K583" s="173"/>
      <c r="L583" s="197"/>
      <c r="M583" s="173"/>
      <c r="N583" s="173"/>
      <c r="O583" s="173"/>
      <c r="P583" s="173"/>
      <c r="Q583" s="173"/>
      <c r="R583" s="173"/>
      <c r="S583" s="173"/>
      <c r="T583" s="173"/>
      <c r="U583" s="173"/>
      <c r="V583" s="173"/>
      <c r="W583" s="173"/>
      <c r="X583" s="173"/>
      <c r="Y583" s="173"/>
      <c r="Z583" s="173"/>
    </row>
    <row r="584" spans="1:26" ht="18.75" customHeight="1">
      <c r="A584" s="173"/>
      <c r="B584" s="173"/>
      <c r="C584" s="173"/>
      <c r="D584" s="173"/>
      <c r="E584" s="173"/>
      <c r="F584" s="173"/>
      <c r="G584" s="173"/>
      <c r="H584" s="173"/>
      <c r="I584" s="173"/>
      <c r="J584" s="173"/>
      <c r="K584" s="173"/>
      <c r="L584" s="197"/>
      <c r="M584" s="173"/>
      <c r="N584" s="173"/>
      <c r="O584" s="173"/>
      <c r="P584" s="173"/>
      <c r="Q584" s="173"/>
      <c r="R584" s="173"/>
      <c r="S584" s="173"/>
      <c r="T584" s="173"/>
      <c r="U584" s="173"/>
      <c r="V584" s="173"/>
      <c r="W584" s="173"/>
      <c r="X584" s="173"/>
      <c r="Y584" s="173"/>
      <c r="Z584" s="173"/>
    </row>
    <row r="585" spans="1:26" ht="18.75" customHeight="1">
      <c r="A585" s="173"/>
      <c r="B585" s="173"/>
      <c r="C585" s="173"/>
      <c r="D585" s="173"/>
      <c r="E585" s="173"/>
      <c r="F585" s="173"/>
      <c r="G585" s="173"/>
      <c r="H585" s="173"/>
      <c r="I585" s="173"/>
      <c r="J585" s="173"/>
      <c r="K585" s="173"/>
      <c r="L585" s="197"/>
      <c r="M585" s="173"/>
      <c r="N585" s="173"/>
      <c r="O585" s="173"/>
      <c r="P585" s="173"/>
      <c r="Q585" s="173"/>
      <c r="R585" s="173"/>
      <c r="S585" s="173"/>
      <c r="T585" s="173"/>
      <c r="U585" s="173"/>
      <c r="V585" s="173"/>
      <c r="W585" s="173"/>
      <c r="X585" s="173"/>
      <c r="Y585" s="173"/>
      <c r="Z585" s="173"/>
    </row>
    <row r="586" spans="1:26" ht="18.75" customHeight="1">
      <c r="A586" s="173"/>
      <c r="B586" s="173"/>
      <c r="C586" s="173"/>
      <c r="D586" s="173"/>
      <c r="E586" s="173"/>
      <c r="F586" s="173"/>
      <c r="G586" s="173"/>
      <c r="H586" s="173"/>
      <c r="I586" s="173"/>
      <c r="J586" s="173"/>
      <c r="K586" s="173"/>
      <c r="L586" s="197"/>
      <c r="M586" s="173"/>
      <c r="N586" s="173"/>
      <c r="O586" s="173"/>
      <c r="P586" s="173"/>
      <c r="Q586" s="173"/>
      <c r="R586" s="173"/>
      <c r="S586" s="173"/>
      <c r="T586" s="173"/>
      <c r="U586" s="173"/>
      <c r="V586" s="173"/>
      <c r="W586" s="173"/>
      <c r="X586" s="173"/>
      <c r="Y586" s="173"/>
      <c r="Z586" s="173"/>
    </row>
    <row r="587" spans="1:26" ht="18.75" customHeight="1">
      <c r="A587" s="173"/>
      <c r="B587" s="173"/>
      <c r="C587" s="173"/>
      <c r="D587" s="173"/>
      <c r="E587" s="173"/>
      <c r="F587" s="173"/>
      <c r="G587" s="173"/>
      <c r="H587" s="173"/>
      <c r="I587" s="173"/>
      <c r="J587" s="173"/>
      <c r="K587" s="173"/>
      <c r="L587" s="197"/>
      <c r="M587" s="173"/>
      <c r="N587" s="173"/>
      <c r="O587" s="173"/>
      <c r="P587" s="173"/>
      <c r="Q587" s="173"/>
      <c r="R587" s="173"/>
      <c r="S587" s="173"/>
      <c r="T587" s="173"/>
      <c r="U587" s="173"/>
      <c r="V587" s="173"/>
      <c r="W587" s="173"/>
      <c r="X587" s="173"/>
      <c r="Y587" s="173"/>
      <c r="Z587" s="173"/>
    </row>
    <row r="588" spans="1:26" ht="18.75" customHeight="1">
      <c r="A588" s="173"/>
      <c r="B588" s="173"/>
      <c r="C588" s="173"/>
      <c r="D588" s="173"/>
      <c r="E588" s="173"/>
      <c r="F588" s="173"/>
      <c r="G588" s="173"/>
      <c r="H588" s="173"/>
      <c r="I588" s="173"/>
      <c r="J588" s="173"/>
      <c r="K588" s="173"/>
      <c r="L588" s="197"/>
      <c r="M588" s="173"/>
      <c r="N588" s="173"/>
      <c r="O588" s="173"/>
      <c r="P588" s="173"/>
      <c r="Q588" s="173"/>
      <c r="R588" s="173"/>
      <c r="S588" s="173"/>
      <c r="T588" s="173"/>
      <c r="U588" s="173"/>
      <c r="V588" s="173"/>
      <c r="W588" s="173"/>
      <c r="X588" s="173"/>
      <c r="Y588" s="173"/>
      <c r="Z588" s="173"/>
    </row>
    <row r="589" spans="1:26" ht="18.75" customHeight="1">
      <c r="A589" s="173"/>
      <c r="B589" s="173"/>
      <c r="C589" s="173"/>
      <c r="D589" s="173"/>
      <c r="E589" s="173"/>
      <c r="F589" s="173"/>
      <c r="G589" s="173"/>
      <c r="H589" s="173"/>
      <c r="I589" s="173"/>
      <c r="J589" s="173"/>
      <c r="K589" s="173"/>
      <c r="L589" s="197"/>
      <c r="M589" s="173"/>
      <c r="N589" s="173"/>
      <c r="O589" s="173"/>
      <c r="P589" s="173"/>
      <c r="Q589" s="173"/>
      <c r="R589" s="173"/>
      <c r="S589" s="173"/>
      <c r="T589" s="173"/>
      <c r="U589" s="173"/>
      <c r="V589" s="173"/>
      <c r="W589" s="173"/>
      <c r="X589" s="173"/>
      <c r="Y589" s="173"/>
      <c r="Z589" s="173"/>
    </row>
    <row r="590" spans="1:26" ht="18.75" customHeight="1">
      <c r="A590" s="173"/>
      <c r="B590" s="173"/>
      <c r="C590" s="173"/>
      <c r="D590" s="173"/>
      <c r="E590" s="173"/>
      <c r="F590" s="173"/>
      <c r="G590" s="173"/>
      <c r="H590" s="173"/>
      <c r="I590" s="173"/>
      <c r="J590" s="173"/>
      <c r="K590" s="173"/>
      <c r="L590" s="197"/>
      <c r="M590" s="173"/>
      <c r="N590" s="173"/>
      <c r="O590" s="173"/>
      <c r="P590" s="173"/>
      <c r="Q590" s="173"/>
      <c r="R590" s="173"/>
      <c r="S590" s="173"/>
      <c r="T590" s="173"/>
      <c r="U590" s="173"/>
      <c r="V590" s="173"/>
      <c r="W590" s="173"/>
      <c r="X590" s="173"/>
      <c r="Y590" s="173"/>
      <c r="Z590" s="173"/>
    </row>
    <row r="591" spans="1:26" ht="18.75" customHeight="1">
      <c r="A591" s="173"/>
      <c r="B591" s="173"/>
      <c r="C591" s="173"/>
      <c r="D591" s="173"/>
      <c r="E591" s="173"/>
      <c r="F591" s="173"/>
      <c r="G591" s="173"/>
      <c r="H591" s="173"/>
      <c r="I591" s="173"/>
      <c r="J591" s="173"/>
      <c r="K591" s="173"/>
      <c r="L591" s="197"/>
      <c r="M591" s="173"/>
      <c r="N591" s="173"/>
      <c r="O591" s="173"/>
      <c r="P591" s="173"/>
      <c r="Q591" s="173"/>
      <c r="R591" s="173"/>
      <c r="S591" s="173"/>
      <c r="T591" s="173"/>
      <c r="U591" s="173"/>
      <c r="V591" s="173"/>
      <c r="W591" s="173"/>
      <c r="X591" s="173"/>
      <c r="Y591" s="173"/>
      <c r="Z591" s="173"/>
    </row>
    <row r="592" spans="1:26" ht="18.75" customHeight="1">
      <c r="A592" s="173"/>
      <c r="B592" s="173"/>
      <c r="C592" s="173"/>
      <c r="D592" s="173"/>
      <c r="E592" s="173"/>
      <c r="F592" s="173"/>
      <c r="G592" s="173"/>
      <c r="H592" s="173"/>
      <c r="I592" s="173"/>
      <c r="J592" s="173"/>
      <c r="K592" s="173"/>
      <c r="L592" s="197"/>
      <c r="M592" s="173"/>
      <c r="N592" s="173"/>
      <c r="O592" s="173"/>
      <c r="P592" s="173"/>
      <c r="Q592" s="173"/>
      <c r="R592" s="173"/>
      <c r="S592" s="173"/>
      <c r="T592" s="173"/>
      <c r="U592" s="173"/>
      <c r="V592" s="173"/>
      <c r="W592" s="173"/>
      <c r="X592" s="173"/>
      <c r="Y592" s="173"/>
      <c r="Z592" s="173"/>
    </row>
    <row r="593" spans="1:26" ht="18.75" customHeight="1">
      <c r="A593" s="173"/>
      <c r="B593" s="173"/>
      <c r="C593" s="173"/>
      <c r="D593" s="173"/>
      <c r="E593" s="173"/>
      <c r="F593" s="173"/>
      <c r="G593" s="173"/>
      <c r="H593" s="173"/>
      <c r="I593" s="173"/>
      <c r="J593" s="173"/>
      <c r="K593" s="173"/>
      <c r="L593" s="197"/>
      <c r="M593" s="173"/>
      <c r="N593" s="173"/>
      <c r="O593" s="173"/>
      <c r="P593" s="173"/>
      <c r="Q593" s="173"/>
      <c r="R593" s="173"/>
      <c r="S593" s="173"/>
      <c r="T593" s="173"/>
      <c r="U593" s="173"/>
      <c r="V593" s="173"/>
      <c r="W593" s="173"/>
      <c r="X593" s="173"/>
      <c r="Y593" s="173"/>
      <c r="Z593" s="173"/>
    </row>
    <row r="594" spans="1:26" ht="18.75" customHeight="1">
      <c r="A594" s="173"/>
      <c r="B594" s="173"/>
      <c r="C594" s="173"/>
      <c r="D594" s="173"/>
      <c r="E594" s="173"/>
      <c r="F594" s="173"/>
      <c r="G594" s="173"/>
      <c r="H594" s="173"/>
      <c r="I594" s="173"/>
      <c r="J594" s="173"/>
      <c r="K594" s="173"/>
      <c r="L594" s="197"/>
      <c r="M594" s="173"/>
      <c r="N594" s="173"/>
      <c r="O594" s="173"/>
      <c r="P594" s="173"/>
      <c r="Q594" s="173"/>
      <c r="R594" s="173"/>
      <c r="S594" s="173"/>
      <c r="T594" s="173"/>
      <c r="U594" s="173"/>
      <c r="V594" s="173"/>
      <c r="W594" s="173"/>
      <c r="X594" s="173"/>
      <c r="Y594" s="173"/>
      <c r="Z594" s="173"/>
    </row>
    <row r="595" spans="1:26" ht="18.75" customHeight="1">
      <c r="A595" s="173"/>
      <c r="B595" s="173"/>
      <c r="C595" s="173"/>
      <c r="D595" s="173"/>
      <c r="E595" s="173"/>
      <c r="F595" s="173"/>
      <c r="G595" s="173"/>
      <c r="H595" s="173"/>
      <c r="I595" s="173"/>
      <c r="J595" s="173"/>
      <c r="K595" s="173"/>
      <c r="L595" s="197"/>
      <c r="M595" s="173"/>
      <c r="N595" s="173"/>
      <c r="O595" s="173"/>
      <c r="P595" s="173"/>
      <c r="Q595" s="173"/>
      <c r="R595" s="173"/>
      <c r="S595" s="173"/>
      <c r="T595" s="173"/>
      <c r="U595" s="173"/>
      <c r="V595" s="173"/>
      <c r="W595" s="173"/>
      <c r="X595" s="173"/>
      <c r="Y595" s="173"/>
      <c r="Z595" s="173"/>
    </row>
    <row r="596" spans="1:26" ht="18.75" customHeight="1">
      <c r="A596" s="173"/>
      <c r="B596" s="173"/>
      <c r="C596" s="173"/>
      <c r="D596" s="173"/>
      <c r="E596" s="173"/>
      <c r="F596" s="173"/>
      <c r="G596" s="173"/>
      <c r="H596" s="173"/>
      <c r="I596" s="173"/>
      <c r="J596" s="173"/>
      <c r="K596" s="173"/>
      <c r="L596" s="197"/>
      <c r="M596" s="173"/>
      <c r="N596" s="173"/>
      <c r="O596" s="173"/>
      <c r="P596" s="173"/>
      <c r="Q596" s="173"/>
      <c r="R596" s="173"/>
      <c r="S596" s="173"/>
      <c r="T596" s="173"/>
      <c r="U596" s="173"/>
      <c r="V596" s="173"/>
      <c r="W596" s="173"/>
      <c r="X596" s="173"/>
      <c r="Y596" s="173"/>
      <c r="Z596" s="173"/>
    </row>
    <row r="597" spans="1:26" ht="18.75" customHeight="1">
      <c r="A597" s="173"/>
      <c r="B597" s="173"/>
      <c r="C597" s="173"/>
      <c r="D597" s="173"/>
      <c r="E597" s="173"/>
      <c r="F597" s="173"/>
      <c r="G597" s="173"/>
      <c r="H597" s="173"/>
      <c r="I597" s="173"/>
      <c r="J597" s="173"/>
      <c r="K597" s="173"/>
      <c r="L597" s="197"/>
      <c r="M597" s="173"/>
      <c r="N597" s="173"/>
      <c r="O597" s="173"/>
      <c r="P597" s="173"/>
      <c r="Q597" s="173"/>
      <c r="R597" s="173"/>
      <c r="S597" s="173"/>
      <c r="T597" s="173"/>
      <c r="U597" s="173"/>
      <c r="V597" s="173"/>
      <c r="W597" s="173"/>
      <c r="X597" s="173"/>
      <c r="Y597" s="173"/>
      <c r="Z597" s="173"/>
    </row>
    <row r="598" spans="1:26" ht="18.75" customHeight="1">
      <c r="A598" s="173"/>
      <c r="B598" s="173"/>
      <c r="C598" s="173"/>
      <c r="D598" s="173"/>
      <c r="E598" s="173"/>
      <c r="F598" s="173"/>
      <c r="G598" s="173"/>
      <c r="H598" s="173"/>
      <c r="I598" s="173"/>
      <c r="J598" s="173"/>
      <c r="K598" s="173"/>
      <c r="L598" s="197"/>
      <c r="M598" s="173"/>
      <c r="N598" s="173"/>
      <c r="O598" s="173"/>
      <c r="P598" s="173"/>
      <c r="Q598" s="173"/>
      <c r="R598" s="173"/>
      <c r="S598" s="173"/>
      <c r="T598" s="173"/>
      <c r="U598" s="173"/>
      <c r="V598" s="173"/>
      <c r="W598" s="173"/>
      <c r="X598" s="173"/>
      <c r="Y598" s="173"/>
      <c r="Z598" s="173"/>
    </row>
    <row r="599" spans="1:26" ht="18.75" customHeight="1">
      <c r="A599" s="173"/>
      <c r="B599" s="173"/>
      <c r="C599" s="173"/>
      <c r="D599" s="173"/>
      <c r="E599" s="173"/>
      <c r="F599" s="173"/>
      <c r="G599" s="173"/>
      <c r="H599" s="173"/>
      <c r="I599" s="173"/>
      <c r="J599" s="173"/>
      <c r="K599" s="173"/>
      <c r="L599" s="197"/>
      <c r="M599" s="173"/>
      <c r="N599" s="173"/>
      <c r="O599" s="173"/>
      <c r="P599" s="173"/>
      <c r="Q599" s="173"/>
      <c r="R599" s="173"/>
      <c r="S599" s="173"/>
      <c r="T599" s="173"/>
      <c r="U599" s="173"/>
      <c r="V599" s="173"/>
      <c r="W599" s="173"/>
      <c r="X599" s="173"/>
      <c r="Y599" s="173"/>
      <c r="Z599" s="173"/>
    </row>
    <row r="600" spans="1:26" ht="18.75" customHeight="1">
      <c r="A600" s="173"/>
      <c r="B600" s="173"/>
      <c r="C600" s="173"/>
      <c r="D600" s="173"/>
      <c r="E600" s="173"/>
      <c r="F600" s="173"/>
      <c r="G600" s="173"/>
      <c r="H600" s="173"/>
      <c r="I600" s="173"/>
      <c r="J600" s="173"/>
      <c r="K600" s="173"/>
      <c r="L600" s="197"/>
      <c r="M600" s="173"/>
      <c r="N600" s="173"/>
      <c r="O600" s="173"/>
      <c r="P600" s="173"/>
      <c r="Q600" s="173"/>
      <c r="R600" s="173"/>
      <c r="S600" s="173"/>
      <c r="T600" s="173"/>
      <c r="U600" s="173"/>
      <c r="V600" s="173"/>
      <c r="W600" s="173"/>
      <c r="X600" s="173"/>
      <c r="Y600" s="173"/>
      <c r="Z600" s="173"/>
    </row>
    <row r="601" spans="1:26" ht="18.75" customHeight="1">
      <c r="A601" s="173"/>
      <c r="B601" s="173"/>
      <c r="C601" s="173"/>
      <c r="D601" s="173"/>
      <c r="E601" s="173"/>
      <c r="F601" s="173"/>
      <c r="G601" s="173"/>
      <c r="H601" s="173"/>
      <c r="I601" s="173"/>
      <c r="J601" s="173"/>
      <c r="K601" s="173"/>
      <c r="L601" s="197"/>
      <c r="M601" s="173"/>
      <c r="N601" s="173"/>
      <c r="O601" s="173"/>
      <c r="P601" s="173"/>
      <c r="Q601" s="173"/>
      <c r="R601" s="173"/>
      <c r="S601" s="173"/>
      <c r="T601" s="173"/>
      <c r="U601" s="173"/>
      <c r="V601" s="173"/>
      <c r="W601" s="173"/>
      <c r="X601" s="173"/>
      <c r="Y601" s="173"/>
      <c r="Z601" s="173"/>
    </row>
    <row r="602" spans="1:26" ht="18.75" customHeight="1">
      <c r="A602" s="173"/>
      <c r="B602" s="173"/>
      <c r="C602" s="173"/>
      <c r="D602" s="173"/>
      <c r="E602" s="173"/>
      <c r="F602" s="173"/>
      <c r="G602" s="173"/>
      <c r="H602" s="173"/>
      <c r="I602" s="173"/>
      <c r="J602" s="173"/>
      <c r="K602" s="173"/>
      <c r="L602" s="197"/>
      <c r="M602" s="173"/>
      <c r="N602" s="173"/>
      <c r="O602" s="173"/>
      <c r="P602" s="173"/>
      <c r="Q602" s="173"/>
      <c r="R602" s="173"/>
      <c r="S602" s="173"/>
      <c r="T602" s="173"/>
      <c r="U602" s="173"/>
      <c r="V602" s="173"/>
      <c r="W602" s="173"/>
      <c r="X602" s="173"/>
      <c r="Y602" s="173"/>
      <c r="Z602" s="173"/>
    </row>
    <row r="603" spans="1:26" ht="18.75" customHeight="1">
      <c r="A603" s="173"/>
      <c r="B603" s="173"/>
      <c r="C603" s="173"/>
      <c r="D603" s="173"/>
      <c r="E603" s="173"/>
      <c r="F603" s="173"/>
      <c r="G603" s="173"/>
      <c r="H603" s="173"/>
      <c r="I603" s="173"/>
      <c r="J603" s="173"/>
      <c r="K603" s="173"/>
      <c r="L603" s="197"/>
      <c r="M603" s="173"/>
      <c r="N603" s="173"/>
      <c r="O603" s="173"/>
      <c r="P603" s="173"/>
      <c r="Q603" s="173"/>
      <c r="R603" s="173"/>
      <c r="S603" s="173"/>
      <c r="T603" s="173"/>
      <c r="U603" s="173"/>
      <c r="V603" s="173"/>
      <c r="W603" s="173"/>
      <c r="X603" s="173"/>
      <c r="Y603" s="173"/>
      <c r="Z603" s="173"/>
    </row>
    <row r="604" spans="1:26" ht="18.75" customHeight="1">
      <c r="A604" s="173"/>
      <c r="B604" s="173"/>
      <c r="C604" s="173"/>
      <c r="D604" s="173"/>
      <c r="E604" s="173"/>
      <c r="F604" s="173"/>
      <c r="G604" s="173"/>
      <c r="H604" s="173"/>
      <c r="I604" s="173"/>
      <c r="J604" s="173"/>
      <c r="K604" s="173"/>
      <c r="L604" s="197"/>
      <c r="M604" s="173"/>
      <c r="N604" s="173"/>
      <c r="O604" s="173"/>
      <c r="P604" s="173"/>
      <c r="Q604" s="173"/>
      <c r="R604" s="173"/>
      <c r="S604" s="173"/>
      <c r="T604" s="173"/>
      <c r="U604" s="173"/>
      <c r="V604" s="173"/>
      <c r="W604" s="173"/>
      <c r="X604" s="173"/>
      <c r="Y604" s="173"/>
      <c r="Z604" s="173"/>
    </row>
    <row r="605" spans="1:26" ht="18.75" customHeight="1">
      <c r="A605" s="173"/>
      <c r="B605" s="173"/>
      <c r="C605" s="173"/>
      <c r="D605" s="173"/>
      <c r="E605" s="173"/>
      <c r="F605" s="173"/>
      <c r="G605" s="173"/>
      <c r="H605" s="173"/>
      <c r="I605" s="173"/>
      <c r="J605" s="173"/>
      <c r="K605" s="173"/>
      <c r="L605" s="197"/>
      <c r="M605" s="173"/>
      <c r="N605" s="173"/>
      <c r="O605" s="173"/>
      <c r="P605" s="173"/>
      <c r="Q605" s="173"/>
      <c r="R605" s="173"/>
      <c r="S605" s="173"/>
      <c r="T605" s="173"/>
      <c r="U605" s="173"/>
      <c r="V605" s="173"/>
      <c r="W605" s="173"/>
      <c r="X605" s="173"/>
      <c r="Y605" s="173"/>
      <c r="Z605" s="173"/>
    </row>
    <row r="606" spans="1:26" ht="18.75" customHeight="1">
      <c r="A606" s="173"/>
      <c r="B606" s="173"/>
      <c r="C606" s="173"/>
      <c r="D606" s="173"/>
      <c r="E606" s="173"/>
      <c r="F606" s="173"/>
      <c r="G606" s="173"/>
      <c r="H606" s="173"/>
      <c r="I606" s="173"/>
      <c r="J606" s="173"/>
      <c r="K606" s="173"/>
      <c r="L606" s="197"/>
      <c r="M606" s="173"/>
      <c r="N606" s="173"/>
      <c r="O606" s="173"/>
      <c r="P606" s="173"/>
      <c r="Q606" s="173"/>
      <c r="R606" s="173"/>
      <c r="S606" s="173"/>
      <c r="T606" s="173"/>
      <c r="U606" s="173"/>
      <c r="V606" s="173"/>
      <c r="W606" s="173"/>
      <c r="X606" s="173"/>
      <c r="Y606" s="173"/>
      <c r="Z606" s="173"/>
    </row>
    <row r="607" spans="1:26" ht="18.75" customHeight="1">
      <c r="A607" s="173"/>
      <c r="B607" s="173"/>
      <c r="C607" s="173"/>
      <c r="D607" s="173"/>
      <c r="E607" s="173"/>
      <c r="F607" s="173"/>
      <c r="G607" s="173"/>
      <c r="H607" s="173"/>
      <c r="I607" s="173"/>
      <c r="J607" s="173"/>
      <c r="K607" s="173"/>
      <c r="L607" s="197"/>
      <c r="M607" s="173"/>
      <c r="N607" s="173"/>
      <c r="O607" s="173"/>
      <c r="P607" s="173"/>
      <c r="Q607" s="173"/>
      <c r="R607" s="173"/>
      <c r="S607" s="173"/>
      <c r="T607" s="173"/>
      <c r="U607" s="173"/>
      <c r="V607" s="173"/>
      <c r="W607" s="173"/>
      <c r="X607" s="173"/>
      <c r="Y607" s="173"/>
      <c r="Z607" s="173"/>
    </row>
    <row r="608" spans="1:26" ht="18.75" customHeight="1">
      <c r="A608" s="173"/>
      <c r="B608" s="173"/>
      <c r="C608" s="173"/>
      <c r="D608" s="173"/>
      <c r="E608" s="173"/>
      <c r="F608" s="173"/>
      <c r="G608" s="173"/>
      <c r="H608" s="173"/>
      <c r="I608" s="173"/>
      <c r="J608" s="173"/>
      <c r="K608" s="173"/>
      <c r="L608" s="197"/>
      <c r="M608" s="173"/>
      <c r="N608" s="173"/>
      <c r="O608" s="173"/>
      <c r="P608" s="173"/>
      <c r="Q608" s="173"/>
      <c r="R608" s="173"/>
      <c r="S608" s="173"/>
      <c r="T608" s="173"/>
      <c r="U608" s="173"/>
      <c r="V608" s="173"/>
      <c r="W608" s="173"/>
      <c r="X608" s="173"/>
      <c r="Y608" s="173"/>
      <c r="Z608" s="173"/>
    </row>
    <row r="609" spans="1:26" ht="18.75" customHeight="1">
      <c r="A609" s="173"/>
      <c r="B609" s="173"/>
      <c r="C609" s="173"/>
      <c r="D609" s="173"/>
      <c r="E609" s="173"/>
      <c r="F609" s="173"/>
      <c r="G609" s="173"/>
      <c r="H609" s="173"/>
      <c r="I609" s="173"/>
      <c r="J609" s="173"/>
      <c r="K609" s="173"/>
      <c r="L609" s="197"/>
      <c r="M609" s="173"/>
      <c r="N609" s="173"/>
      <c r="O609" s="173"/>
      <c r="P609" s="173"/>
      <c r="Q609" s="173"/>
      <c r="R609" s="173"/>
      <c r="S609" s="173"/>
      <c r="T609" s="173"/>
      <c r="U609" s="173"/>
      <c r="V609" s="173"/>
      <c r="W609" s="173"/>
      <c r="X609" s="173"/>
      <c r="Y609" s="173"/>
      <c r="Z609" s="173"/>
    </row>
    <row r="610" spans="1:26" ht="18.75" customHeight="1">
      <c r="A610" s="173"/>
      <c r="B610" s="173"/>
      <c r="C610" s="173"/>
      <c r="D610" s="173"/>
      <c r="E610" s="173"/>
      <c r="F610" s="173"/>
      <c r="G610" s="173"/>
      <c r="H610" s="173"/>
      <c r="I610" s="173"/>
      <c r="J610" s="173"/>
      <c r="K610" s="173"/>
      <c r="L610" s="197"/>
      <c r="M610" s="173"/>
      <c r="N610" s="173"/>
      <c r="O610" s="173"/>
      <c r="P610" s="173"/>
      <c r="Q610" s="173"/>
      <c r="R610" s="173"/>
      <c r="S610" s="173"/>
      <c r="T610" s="173"/>
      <c r="U610" s="173"/>
      <c r="V610" s="173"/>
      <c r="W610" s="173"/>
      <c r="X610" s="173"/>
      <c r="Y610" s="173"/>
      <c r="Z610" s="173"/>
    </row>
    <row r="611" spans="1:26" ht="18.75" customHeight="1">
      <c r="A611" s="173"/>
      <c r="B611" s="173"/>
      <c r="C611" s="173"/>
      <c r="D611" s="173"/>
      <c r="E611" s="173"/>
      <c r="F611" s="173"/>
      <c r="G611" s="173"/>
      <c r="H611" s="173"/>
      <c r="I611" s="173"/>
      <c r="J611" s="173"/>
      <c r="K611" s="173"/>
      <c r="L611" s="197"/>
      <c r="M611" s="173"/>
      <c r="N611" s="173"/>
      <c r="O611" s="173"/>
      <c r="P611" s="173"/>
      <c r="Q611" s="173"/>
      <c r="R611" s="173"/>
      <c r="S611" s="173"/>
      <c r="T611" s="173"/>
      <c r="U611" s="173"/>
      <c r="V611" s="173"/>
      <c r="W611" s="173"/>
      <c r="X611" s="173"/>
      <c r="Y611" s="173"/>
      <c r="Z611" s="173"/>
    </row>
    <row r="612" spans="1:26" ht="18.75" customHeight="1">
      <c r="A612" s="173"/>
      <c r="B612" s="173"/>
      <c r="C612" s="173"/>
      <c r="D612" s="173"/>
      <c r="E612" s="173"/>
      <c r="F612" s="173"/>
      <c r="G612" s="173"/>
      <c r="H612" s="173"/>
      <c r="I612" s="173"/>
      <c r="J612" s="173"/>
      <c r="K612" s="173"/>
      <c r="L612" s="197"/>
      <c r="M612" s="173"/>
      <c r="N612" s="173"/>
      <c r="O612" s="173"/>
      <c r="P612" s="173"/>
      <c r="Q612" s="173"/>
      <c r="R612" s="173"/>
      <c r="S612" s="173"/>
      <c r="T612" s="173"/>
      <c r="U612" s="173"/>
      <c r="V612" s="173"/>
      <c r="W612" s="173"/>
      <c r="X612" s="173"/>
      <c r="Y612" s="173"/>
      <c r="Z612" s="173"/>
    </row>
    <row r="613" spans="1:26" ht="18.75" customHeight="1">
      <c r="A613" s="173"/>
      <c r="B613" s="173"/>
      <c r="C613" s="173"/>
      <c r="D613" s="173"/>
      <c r="E613" s="173"/>
      <c r="F613" s="173"/>
      <c r="G613" s="173"/>
      <c r="H613" s="173"/>
      <c r="I613" s="173"/>
      <c r="J613" s="173"/>
      <c r="K613" s="173"/>
      <c r="L613" s="197"/>
      <c r="M613" s="173"/>
      <c r="N613" s="173"/>
      <c r="O613" s="173"/>
      <c r="P613" s="173"/>
      <c r="Q613" s="173"/>
      <c r="R613" s="173"/>
      <c r="S613" s="173"/>
      <c r="T613" s="173"/>
      <c r="U613" s="173"/>
      <c r="V613" s="173"/>
      <c r="W613" s="173"/>
      <c r="X613" s="173"/>
      <c r="Y613" s="173"/>
      <c r="Z613" s="173"/>
    </row>
    <row r="614" spans="1:26" ht="18.75" customHeight="1">
      <c r="A614" s="173"/>
      <c r="B614" s="173"/>
      <c r="C614" s="173"/>
      <c r="D614" s="173"/>
      <c r="E614" s="173"/>
      <c r="F614" s="173"/>
      <c r="G614" s="173"/>
      <c r="H614" s="173"/>
      <c r="I614" s="173"/>
      <c r="J614" s="173"/>
      <c r="K614" s="173"/>
      <c r="L614" s="197"/>
      <c r="M614" s="173"/>
      <c r="N614" s="173"/>
      <c r="O614" s="173"/>
      <c r="P614" s="173"/>
      <c r="Q614" s="173"/>
      <c r="R614" s="173"/>
      <c r="S614" s="173"/>
      <c r="T614" s="173"/>
      <c r="U614" s="173"/>
      <c r="V614" s="173"/>
      <c r="W614" s="173"/>
      <c r="X614" s="173"/>
      <c r="Y614" s="173"/>
      <c r="Z614" s="173"/>
    </row>
    <row r="615" spans="1:26" ht="18.75" customHeight="1">
      <c r="A615" s="173"/>
      <c r="B615" s="173"/>
      <c r="C615" s="173"/>
      <c r="D615" s="173"/>
      <c r="E615" s="173"/>
      <c r="F615" s="173"/>
      <c r="G615" s="173"/>
      <c r="H615" s="173"/>
      <c r="I615" s="173"/>
      <c r="J615" s="173"/>
      <c r="K615" s="173"/>
      <c r="L615" s="197"/>
      <c r="M615" s="173"/>
      <c r="N615" s="173"/>
      <c r="O615" s="173"/>
      <c r="P615" s="173"/>
      <c r="Q615" s="173"/>
      <c r="R615" s="173"/>
      <c r="S615" s="173"/>
      <c r="T615" s="173"/>
      <c r="U615" s="173"/>
      <c r="V615" s="173"/>
      <c r="W615" s="173"/>
      <c r="X615" s="173"/>
      <c r="Y615" s="173"/>
      <c r="Z615" s="173"/>
    </row>
    <row r="616" spans="1:26" ht="18.75" customHeight="1">
      <c r="A616" s="173"/>
      <c r="B616" s="173"/>
      <c r="C616" s="173"/>
      <c r="D616" s="173"/>
      <c r="E616" s="173"/>
      <c r="F616" s="173"/>
      <c r="G616" s="173"/>
      <c r="H616" s="173"/>
      <c r="I616" s="173"/>
      <c r="J616" s="173"/>
      <c r="K616" s="173"/>
      <c r="L616" s="197"/>
      <c r="M616" s="173"/>
      <c r="N616" s="173"/>
      <c r="O616" s="173"/>
      <c r="P616" s="173"/>
      <c r="Q616" s="173"/>
      <c r="R616" s="173"/>
      <c r="S616" s="173"/>
      <c r="T616" s="173"/>
      <c r="U616" s="173"/>
      <c r="V616" s="173"/>
      <c r="W616" s="173"/>
      <c r="X616" s="173"/>
      <c r="Y616" s="173"/>
      <c r="Z616" s="173"/>
    </row>
    <row r="617" spans="1:26" ht="18.75" customHeight="1">
      <c r="A617" s="173"/>
      <c r="B617" s="173"/>
      <c r="C617" s="173"/>
      <c r="D617" s="173"/>
      <c r="E617" s="173"/>
      <c r="F617" s="173"/>
      <c r="G617" s="173"/>
      <c r="H617" s="173"/>
      <c r="I617" s="173"/>
      <c r="J617" s="173"/>
      <c r="K617" s="173"/>
      <c r="L617" s="197"/>
      <c r="M617" s="173"/>
      <c r="N617" s="173"/>
      <c r="O617" s="173"/>
      <c r="P617" s="173"/>
      <c r="Q617" s="173"/>
      <c r="R617" s="173"/>
      <c r="S617" s="173"/>
      <c r="T617" s="173"/>
      <c r="U617" s="173"/>
      <c r="V617" s="173"/>
      <c r="W617" s="173"/>
      <c r="X617" s="173"/>
      <c r="Y617" s="173"/>
      <c r="Z617" s="173"/>
    </row>
    <row r="618" spans="1:26" ht="18.75" customHeight="1">
      <c r="A618" s="173"/>
      <c r="B618" s="173"/>
      <c r="C618" s="173"/>
      <c r="D618" s="173"/>
      <c r="E618" s="173"/>
      <c r="F618" s="173"/>
      <c r="G618" s="173"/>
      <c r="H618" s="173"/>
      <c r="I618" s="173"/>
      <c r="J618" s="173"/>
      <c r="K618" s="173"/>
      <c r="L618" s="197"/>
      <c r="M618" s="173"/>
      <c r="N618" s="173"/>
      <c r="O618" s="173"/>
      <c r="P618" s="173"/>
      <c r="Q618" s="173"/>
      <c r="R618" s="173"/>
      <c r="S618" s="173"/>
      <c r="T618" s="173"/>
      <c r="U618" s="173"/>
      <c r="V618" s="173"/>
      <c r="W618" s="173"/>
      <c r="X618" s="173"/>
      <c r="Y618" s="173"/>
      <c r="Z618" s="173"/>
    </row>
    <row r="619" spans="1:26" ht="18.75" customHeight="1">
      <c r="A619" s="173"/>
      <c r="B619" s="173"/>
      <c r="C619" s="173"/>
      <c r="D619" s="173"/>
      <c r="E619" s="173"/>
      <c r="F619" s="173"/>
      <c r="G619" s="173"/>
      <c r="H619" s="173"/>
      <c r="I619" s="173"/>
      <c r="J619" s="173"/>
      <c r="K619" s="173"/>
      <c r="L619" s="197"/>
      <c r="M619" s="173"/>
      <c r="N619" s="173"/>
      <c r="O619" s="173"/>
      <c r="P619" s="173"/>
      <c r="Q619" s="173"/>
      <c r="R619" s="173"/>
      <c r="S619" s="173"/>
      <c r="T619" s="173"/>
      <c r="U619" s="173"/>
      <c r="V619" s="173"/>
      <c r="W619" s="173"/>
      <c r="X619" s="173"/>
      <c r="Y619" s="173"/>
      <c r="Z619" s="173"/>
    </row>
    <row r="620" spans="1:26" ht="18.75" customHeight="1">
      <c r="A620" s="173"/>
      <c r="B620" s="173"/>
      <c r="C620" s="173"/>
      <c r="D620" s="173"/>
      <c r="E620" s="173"/>
      <c r="F620" s="173"/>
      <c r="G620" s="173"/>
      <c r="H620" s="173"/>
      <c r="I620" s="173"/>
      <c r="J620" s="173"/>
      <c r="K620" s="173"/>
      <c r="L620" s="197"/>
      <c r="M620" s="173"/>
      <c r="N620" s="173"/>
      <c r="O620" s="173"/>
      <c r="P620" s="173"/>
      <c r="Q620" s="173"/>
      <c r="R620" s="173"/>
      <c r="S620" s="173"/>
      <c r="T620" s="173"/>
      <c r="U620" s="173"/>
      <c r="V620" s="173"/>
      <c r="W620" s="173"/>
      <c r="X620" s="173"/>
      <c r="Y620" s="173"/>
      <c r="Z620" s="173"/>
    </row>
    <row r="621" spans="1:26" ht="18.75" customHeight="1">
      <c r="A621" s="173"/>
      <c r="B621" s="173"/>
      <c r="C621" s="173"/>
      <c r="D621" s="173"/>
      <c r="E621" s="173"/>
      <c r="F621" s="173"/>
      <c r="G621" s="173"/>
      <c r="H621" s="173"/>
      <c r="I621" s="173"/>
      <c r="J621" s="173"/>
      <c r="K621" s="173"/>
      <c r="L621" s="197"/>
      <c r="M621" s="173"/>
      <c r="N621" s="173"/>
      <c r="O621" s="173"/>
      <c r="P621" s="173"/>
      <c r="Q621" s="173"/>
      <c r="R621" s="173"/>
      <c r="S621" s="173"/>
      <c r="T621" s="173"/>
      <c r="U621" s="173"/>
      <c r="V621" s="173"/>
      <c r="W621" s="173"/>
      <c r="X621" s="173"/>
      <c r="Y621" s="173"/>
      <c r="Z621" s="173"/>
    </row>
    <row r="622" spans="1:26" ht="18.75" customHeight="1">
      <c r="A622" s="173"/>
      <c r="B622" s="173"/>
      <c r="C622" s="173"/>
      <c r="D622" s="173"/>
      <c r="E622" s="173"/>
      <c r="F622" s="173"/>
      <c r="G622" s="173"/>
      <c r="H622" s="173"/>
      <c r="I622" s="173"/>
      <c r="J622" s="173"/>
      <c r="K622" s="173"/>
      <c r="L622" s="197"/>
      <c r="M622" s="173"/>
      <c r="N622" s="173"/>
      <c r="O622" s="173"/>
      <c r="P622" s="173"/>
      <c r="Q622" s="173"/>
      <c r="R622" s="173"/>
      <c r="S622" s="173"/>
      <c r="T622" s="173"/>
      <c r="U622" s="173"/>
      <c r="V622" s="173"/>
      <c r="W622" s="173"/>
      <c r="X622" s="173"/>
      <c r="Y622" s="173"/>
      <c r="Z622" s="173"/>
    </row>
    <row r="623" spans="1:26" ht="18.75" customHeight="1">
      <c r="A623" s="173"/>
      <c r="B623" s="173"/>
      <c r="C623" s="173"/>
      <c r="D623" s="173"/>
      <c r="E623" s="173"/>
      <c r="F623" s="173"/>
      <c r="G623" s="173"/>
      <c r="H623" s="173"/>
      <c r="I623" s="173"/>
      <c r="J623" s="173"/>
      <c r="K623" s="173"/>
      <c r="L623" s="197"/>
      <c r="M623" s="173"/>
      <c r="N623" s="173"/>
      <c r="O623" s="173"/>
      <c r="P623" s="173"/>
      <c r="Q623" s="173"/>
      <c r="R623" s="173"/>
      <c r="S623" s="173"/>
      <c r="T623" s="173"/>
      <c r="U623" s="173"/>
      <c r="V623" s="173"/>
      <c r="W623" s="173"/>
      <c r="X623" s="173"/>
      <c r="Y623" s="173"/>
      <c r="Z623" s="173"/>
    </row>
    <row r="624" spans="1:26" ht="18.75" customHeight="1">
      <c r="A624" s="173"/>
      <c r="B624" s="173"/>
      <c r="C624" s="173"/>
      <c r="D624" s="173"/>
      <c r="E624" s="173"/>
      <c r="F624" s="173"/>
      <c r="G624" s="173"/>
      <c r="H624" s="173"/>
      <c r="I624" s="173"/>
      <c r="J624" s="173"/>
      <c r="K624" s="173"/>
      <c r="L624" s="197"/>
      <c r="M624" s="173"/>
      <c r="N624" s="173"/>
      <c r="O624" s="173"/>
      <c r="P624" s="173"/>
      <c r="Q624" s="173"/>
      <c r="R624" s="173"/>
      <c r="S624" s="173"/>
      <c r="T624" s="173"/>
      <c r="U624" s="173"/>
      <c r="V624" s="173"/>
      <c r="W624" s="173"/>
      <c r="X624" s="173"/>
      <c r="Y624" s="173"/>
      <c r="Z624" s="173"/>
    </row>
    <row r="625" spans="1:26" ht="18.75" customHeight="1">
      <c r="A625" s="173"/>
      <c r="B625" s="173"/>
      <c r="C625" s="173"/>
      <c r="D625" s="173"/>
      <c r="E625" s="173"/>
      <c r="F625" s="173"/>
      <c r="G625" s="173"/>
      <c r="H625" s="173"/>
      <c r="I625" s="173"/>
      <c r="J625" s="173"/>
      <c r="K625" s="173"/>
      <c r="L625" s="197"/>
      <c r="M625" s="173"/>
      <c r="N625" s="173"/>
      <c r="O625" s="173"/>
      <c r="P625" s="173"/>
      <c r="Q625" s="173"/>
      <c r="R625" s="173"/>
      <c r="S625" s="173"/>
      <c r="T625" s="173"/>
      <c r="U625" s="173"/>
      <c r="V625" s="173"/>
      <c r="W625" s="173"/>
      <c r="X625" s="173"/>
      <c r="Y625" s="173"/>
      <c r="Z625" s="173"/>
    </row>
    <row r="626" spans="1:26" ht="18.75" customHeight="1">
      <c r="A626" s="173"/>
      <c r="B626" s="173"/>
      <c r="C626" s="173"/>
      <c r="D626" s="173"/>
      <c r="E626" s="173"/>
      <c r="F626" s="173"/>
      <c r="G626" s="173"/>
      <c r="H626" s="173"/>
      <c r="I626" s="173"/>
      <c r="J626" s="173"/>
      <c r="K626" s="173"/>
      <c r="L626" s="197"/>
      <c r="M626" s="173"/>
      <c r="N626" s="173"/>
      <c r="O626" s="173"/>
      <c r="P626" s="173"/>
      <c r="Q626" s="173"/>
      <c r="R626" s="173"/>
      <c r="S626" s="173"/>
      <c r="T626" s="173"/>
      <c r="U626" s="173"/>
      <c r="V626" s="173"/>
      <c r="W626" s="173"/>
      <c r="X626" s="173"/>
      <c r="Y626" s="173"/>
      <c r="Z626" s="173"/>
    </row>
    <row r="627" spans="1:26" ht="18.75" customHeight="1">
      <c r="A627" s="173"/>
      <c r="B627" s="173"/>
      <c r="C627" s="173"/>
      <c r="D627" s="173"/>
      <c r="E627" s="173"/>
      <c r="F627" s="173"/>
      <c r="G627" s="173"/>
      <c r="H627" s="173"/>
      <c r="I627" s="173"/>
      <c r="J627" s="173"/>
      <c r="K627" s="173"/>
      <c r="L627" s="197"/>
      <c r="M627" s="173"/>
      <c r="N627" s="173"/>
      <c r="O627" s="173"/>
      <c r="P627" s="173"/>
      <c r="Q627" s="173"/>
      <c r="R627" s="173"/>
      <c r="S627" s="173"/>
      <c r="T627" s="173"/>
      <c r="U627" s="173"/>
      <c r="V627" s="173"/>
      <c r="W627" s="173"/>
      <c r="X627" s="173"/>
      <c r="Y627" s="173"/>
      <c r="Z627" s="173"/>
    </row>
    <row r="628" spans="1:26" ht="18.75" customHeight="1">
      <c r="A628" s="173"/>
      <c r="B628" s="173"/>
      <c r="C628" s="173"/>
      <c r="D628" s="173"/>
      <c r="E628" s="173"/>
      <c r="F628" s="173"/>
      <c r="G628" s="173"/>
      <c r="H628" s="173"/>
      <c r="I628" s="173"/>
      <c r="J628" s="173"/>
      <c r="K628" s="173"/>
      <c r="L628" s="197"/>
      <c r="M628" s="173"/>
      <c r="N628" s="173"/>
      <c r="O628" s="173"/>
      <c r="P628" s="173"/>
      <c r="Q628" s="173"/>
      <c r="R628" s="173"/>
      <c r="S628" s="173"/>
      <c r="T628" s="173"/>
      <c r="U628" s="173"/>
      <c r="V628" s="173"/>
      <c r="W628" s="173"/>
      <c r="X628" s="173"/>
      <c r="Y628" s="173"/>
      <c r="Z628" s="173"/>
    </row>
    <row r="629" spans="1:26" ht="18.75" customHeight="1">
      <c r="A629" s="173"/>
      <c r="B629" s="173"/>
      <c r="C629" s="173"/>
      <c r="D629" s="173"/>
      <c r="E629" s="173"/>
      <c r="F629" s="173"/>
      <c r="G629" s="173"/>
      <c r="H629" s="173"/>
      <c r="I629" s="173"/>
      <c r="J629" s="173"/>
      <c r="K629" s="173"/>
      <c r="L629" s="197"/>
      <c r="M629" s="173"/>
      <c r="N629" s="173"/>
      <c r="O629" s="173"/>
      <c r="P629" s="173"/>
      <c r="Q629" s="173"/>
      <c r="R629" s="173"/>
      <c r="S629" s="173"/>
      <c r="T629" s="173"/>
      <c r="U629" s="173"/>
      <c r="V629" s="173"/>
      <c r="W629" s="173"/>
      <c r="X629" s="173"/>
      <c r="Y629" s="173"/>
      <c r="Z629" s="173"/>
    </row>
    <row r="630" spans="1:26" ht="18.75" customHeight="1">
      <c r="A630" s="173"/>
      <c r="B630" s="173"/>
      <c r="C630" s="173"/>
      <c r="D630" s="173"/>
      <c r="E630" s="173"/>
      <c r="F630" s="173"/>
      <c r="G630" s="173"/>
      <c r="H630" s="173"/>
      <c r="I630" s="173"/>
      <c r="J630" s="173"/>
      <c r="K630" s="173"/>
      <c r="L630" s="197"/>
      <c r="M630" s="173"/>
      <c r="N630" s="173"/>
      <c r="O630" s="173"/>
      <c r="P630" s="173"/>
      <c r="Q630" s="173"/>
      <c r="R630" s="173"/>
      <c r="S630" s="173"/>
      <c r="T630" s="173"/>
      <c r="U630" s="173"/>
      <c r="V630" s="173"/>
      <c r="W630" s="173"/>
      <c r="X630" s="173"/>
      <c r="Y630" s="173"/>
      <c r="Z630" s="173"/>
    </row>
    <row r="631" spans="1:26" ht="18.75" customHeight="1">
      <c r="A631" s="173"/>
      <c r="B631" s="173"/>
      <c r="C631" s="173"/>
      <c r="D631" s="173"/>
      <c r="E631" s="173"/>
      <c r="F631" s="173"/>
      <c r="G631" s="173"/>
      <c r="H631" s="173"/>
      <c r="I631" s="173"/>
      <c r="J631" s="173"/>
      <c r="K631" s="173"/>
      <c r="L631" s="197"/>
      <c r="M631" s="173"/>
      <c r="N631" s="173"/>
      <c r="O631" s="173"/>
      <c r="P631" s="173"/>
      <c r="Q631" s="173"/>
      <c r="R631" s="173"/>
      <c r="S631" s="173"/>
      <c r="T631" s="173"/>
      <c r="U631" s="173"/>
      <c r="V631" s="173"/>
      <c r="W631" s="173"/>
      <c r="X631" s="173"/>
      <c r="Y631" s="173"/>
      <c r="Z631" s="173"/>
    </row>
    <row r="632" spans="1:26" ht="18.75" customHeight="1">
      <c r="A632" s="173"/>
      <c r="B632" s="173"/>
      <c r="C632" s="173"/>
      <c r="D632" s="173"/>
      <c r="E632" s="173"/>
      <c r="F632" s="173"/>
      <c r="G632" s="173"/>
      <c r="H632" s="173"/>
      <c r="I632" s="173"/>
      <c r="J632" s="173"/>
      <c r="K632" s="173"/>
      <c r="L632" s="197"/>
      <c r="M632" s="173"/>
      <c r="N632" s="173"/>
      <c r="O632" s="173"/>
      <c r="P632" s="173"/>
      <c r="Q632" s="173"/>
      <c r="R632" s="173"/>
      <c r="S632" s="173"/>
      <c r="T632" s="173"/>
      <c r="U632" s="173"/>
      <c r="V632" s="173"/>
      <c r="W632" s="173"/>
      <c r="X632" s="173"/>
      <c r="Y632" s="173"/>
      <c r="Z632" s="173"/>
    </row>
    <row r="633" spans="1:26" ht="18.75" customHeight="1">
      <c r="A633" s="173"/>
      <c r="B633" s="173"/>
      <c r="C633" s="173"/>
      <c r="D633" s="173"/>
      <c r="E633" s="173"/>
      <c r="F633" s="173"/>
      <c r="G633" s="173"/>
      <c r="H633" s="173"/>
      <c r="I633" s="173"/>
      <c r="J633" s="173"/>
      <c r="K633" s="173"/>
      <c r="L633" s="197"/>
      <c r="M633" s="173"/>
      <c r="N633" s="173"/>
      <c r="O633" s="173"/>
      <c r="P633" s="173"/>
      <c r="Q633" s="173"/>
      <c r="R633" s="173"/>
      <c r="S633" s="173"/>
      <c r="T633" s="173"/>
      <c r="U633" s="173"/>
      <c r="V633" s="173"/>
      <c r="W633" s="173"/>
      <c r="X633" s="173"/>
      <c r="Y633" s="173"/>
      <c r="Z633" s="173"/>
    </row>
    <row r="634" spans="1:26" ht="18.75" customHeight="1">
      <c r="A634" s="173"/>
      <c r="B634" s="173"/>
      <c r="C634" s="173"/>
      <c r="D634" s="173"/>
      <c r="E634" s="173"/>
      <c r="F634" s="173"/>
      <c r="G634" s="173"/>
      <c r="H634" s="173"/>
      <c r="I634" s="173"/>
      <c r="J634" s="173"/>
      <c r="K634" s="173"/>
      <c r="L634" s="197"/>
      <c r="M634" s="173"/>
      <c r="N634" s="173"/>
      <c r="O634" s="173"/>
      <c r="P634" s="173"/>
      <c r="Q634" s="173"/>
      <c r="R634" s="173"/>
      <c r="S634" s="173"/>
      <c r="T634" s="173"/>
      <c r="U634" s="173"/>
      <c r="V634" s="173"/>
      <c r="W634" s="173"/>
      <c r="X634" s="173"/>
      <c r="Y634" s="173"/>
      <c r="Z634" s="173"/>
    </row>
    <row r="635" spans="1:26" ht="18.75" customHeight="1">
      <c r="A635" s="173"/>
      <c r="B635" s="173"/>
      <c r="C635" s="173"/>
      <c r="D635" s="173"/>
      <c r="E635" s="173"/>
      <c r="F635" s="173"/>
      <c r="G635" s="173"/>
      <c r="H635" s="173"/>
      <c r="I635" s="173"/>
      <c r="J635" s="173"/>
      <c r="K635" s="173"/>
      <c r="L635" s="197"/>
      <c r="M635" s="173"/>
      <c r="N635" s="173"/>
      <c r="O635" s="173"/>
      <c r="P635" s="173"/>
      <c r="Q635" s="173"/>
      <c r="R635" s="173"/>
      <c r="S635" s="173"/>
      <c r="T635" s="173"/>
      <c r="U635" s="173"/>
      <c r="V635" s="173"/>
      <c r="W635" s="173"/>
      <c r="X635" s="173"/>
      <c r="Y635" s="173"/>
      <c r="Z635" s="173"/>
    </row>
    <row r="636" spans="1:26" ht="18.75" customHeight="1">
      <c r="A636" s="173"/>
      <c r="B636" s="173"/>
      <c r="C636" s="173"/>
      <c r="D636" s="173"/>
      <c r="E636" s="173"/>
      <c r="F636" s="173"/>
      <c r="G636" s="173"/>
      <c r="H636" s="173"/>
      <c r="I636" s="173"/>
      <c r="J636" s="173"/>
      <c r="K636" s="173"/>
      <c r="L636" s="197"/>
      <c r="M636" s="173"/>
      <c r="N636" s="173"/>
      <c r="O636" s="173"/>
      <c r="P636" s="173"/>
      <c r="Q636" s="173"/>
      <c r="R636" s="173"/>
      <c r="S636" s="173"/>
      <c r="T636" s="173"/>
      <c r="U636" s="173"/>
      <c r="V636" s="173"/>
      <c r="W636" s="173"/>
      <c r="X636" s="173"/>
      <c r="Y636" s="173"/>
      <c r="Z636" s="173"/>
    </row>
    <row r="637" spans="1:26" ht="18.75" customHeight="1">
      <c r="A637" s="173"/>
      <c r="B637" s="173"/>
      <c r="C637" s="173"/>
      <c r="D637" s="173"/>
      <c r="E637" s="173"/>
      <c r="F637" s="173"/>
      <c r="G637" s="173"/>
      <c r="H637" s="173"/>
      <c r="I637" s="173"/>
      <c r="J637" s="173"/>
      <c r="K637" s="173"/>
      <c r="L637" s="197"/>
      <c r="M637" s="173"/>
      <c r="N637" s="173"/>
      <c r="O637" s="173"/>
      <c r="P637" s="173"/>
      <c r="Q637" s="173"/>
      <c r="R637" s="173"/>
      <c r="S637" s="173"/>
      <c r="T637" s="173"/>
      <c r="U637" s="173"/>
      <c r="V637" s="173"/>
      <c r="W637" s="173"/>
      <c r="X637" s="173"/>
      <c r="Y637" s="173"/>
      <c r="Z637" s="173"/>
    </row>
    <row r="638" spans="1:26" ht="18.75" customHeight="1">
      <c r="A638" s="173"/>
      <c r="B638" s="173"/>
      <c r="C638" s="173"/>
      <c r="D638" s="173"/>
      <c r="E638" s="173"/>
      <c r="F638" s="173"/>
      <c r="G638" s="173"/>
      <c r="H638" s="173"/>
      <c r="I638" s="173"/>
      <c r="J638" s="173"/>
      <c r="K638" s="173"/>
      <c r="L638" s="197"/>
      <c r="M638" s="173"/>
      <c r="N638" s="173"/>
      <c r="O638" s="173"/>
      <c r="P638" s="173"/>
      <c r="Q638" s="173"/>
      <c r="R638" s="173"/>
      <c r="S638" s="173"/>
      <c r="T638" s="173"/>
      <c r="U638" s="173"/>
      <c r="V638" s="173"/>
      <c r="W638" s="173"/>
      <c r="X638" s="173"/>
      <c r="Y638" s="173"/>
      <c r="Z638" s="173"/>
    </row>
    <row r="639" spans="1:26" ht="18.75" customHeight="1">
      <c r="A639" s="173"/>
      <c r="B639" s="173"/>
      <c r="C639" s="173"/>
      <c r="D639" s="173"/>
      <c r="E639" s="173"/>
      <c r="F639" s="173"/>
      <c r="G639" s="173"/>
      <c r="H639" s="173"/>
      <c r="I639" s="173"/>
      <c r="J639" s="173"/>
      <c r="K639" s="173"/>
      <c r="L639" s="197"/>
      <c r="M639" s="173"/>
      <c r="N639" s="173"/>
      <c r="O639" s="173"/>
      <c r="P639" s="173"/>
      <c r="Q639" s="173"/>
      <c r="R639" s="173"/>
      <c r="S639" s="173"/>
      <c r="T639" s="173"/>
      <c r="U639" s="173"/>
      <c r="V639" s="173"/>
      <c r="W639" s="173"/>
      <c r="X639" s="173"/>
      <c r="Y639" s="173"/>
      <c r="Z639" s="173"/>
    </row>
    <row r="640" spans="1:26" ht="18.75" customHeight="1">
      <c r="A640" s="173"/>
      <c r="B640" s="173"/>
      <c r="C640" s="173"/>
      <c r="D640" s="173"/>
      <c r="E640" s="173"/>
      <c r="F640" s="173"/>
      <c r="G640" s="173"/>
      <c r="H640" s="173"/>
      <c r="I640" s="173"/>
      <c r="J640" s="173"/>
      <c r="K640" s="173"/>
      <c r="L640" s="197"/>
      <c r="M640" s="173"/>
      <c r="N640" s="173"/>
      <c r="O640" s="173"/>
      <c r="P640" s="173"/>
      <c r="Q640" s="173"/>
      <c r="R640" s="173"/>
      <c r="S640" s="173"/>
      <c r="T640" s="173"/>
      <c r="U640" s="173"/>
      <c r="V640" s="173"/>
      <c r="W640" s="173"/>
      <c r="X640" s="173"/>
      <c r="Y640" s="173"/>
      <c r="Z640" s="173"/>
    </row>
    <row r="641" spans="1:26" ht="18.75" customHeight="1">
      <c r="A641" s="173"/>
      <c r="B641" s="173"/>
      <c r="C641" s="173"/>
      <c r="D641" s="173"/>
      <c r="E641" s="173"/>
      <c r="F641" s="173"/>
      <c r="G641" s="173"/>
      <c r="H641" s="173"/>
      <c r="I641" s="173"/>
      <c r="J641" s="173"/>
      <c r="K641" s="173"/>
      <c r="L641" s="197"/>
      <c r="M641" s="173"/>
      <c r="N641" s="173"/>
      <c r="O641" s="173"/>
      <c r="P641" s="173"/>
      <c r="Q641" s="173"/>
      <c r="R641" s="173"/>
      <c r="S641" s="173"/>
      <c r="T641" s="173"/>
      <c r="U641" s="173"/>
      <c r="V641" s="173"/>
      <c r="W641" s="173"/>
      <c r="X641" s="173"/>
      <c r="Y641" s="173"/>
      <c r="Z641" s="173"/>
    </row>
    <row r="642" spans="1:26" ht="18.75" customHeight="1">
      <c r="A642" s="173"/>
      <c r="B642" s="173"/>
      <c r="C642" s="173"/>
      <c r="D642" s="173"/>
      <c r="E642" s="173"/>
      <c r="F642" s="173"/>
      <c r="G642" s="173"/>
      <c r="H642" s="173"/>
      <c r="I642" s="173"/>
      <c r="J642" s="173"/>
      <c r="K642" s="173"/>
      <c r="L642" s="197"/>
      <c r="M642" s="173"/>
      <c r="N642" s="173"/>
      <c r="O642" s="173"/>
      <c r="P642" s="173"/>
      <c r="Q642" s="173"/>
      <c r="R642" s="173"/>
      <c r="S642" s="173"/>
      <c r="T642" s="173"/>
      <c r="U642" s="173"/>
      <c r="V642" s="173"/>
      <c r="W642" s="173"/>
      <c r="X642" s="173"/>
      <c r="Y642" s="173"/>
      <c r="Z642" s="173"/>
    </row>
    <row r="643" spans="1:26" ht="18.75" customHeight="1">
      <c r="A643" s="173"/>
      <c r="B643" s="173"/>
      <c r="C643" s="173"/>
      <c r="D643" s="173"/>
      <c r="E643" s="173"/>
      <c r="F643" s="173"/>
      <c r="G643" s="173"/>
      <c r="H643" s="173"/>
      <c r="I643" s="173"/>
      <c r="J643" s="173"/>
      <c r="K643" s="173"/>
      <c r="L643" s="197"/>
      <c r="M643" s="173"/>
      <c r="N643" s="173"/>
      <c r="O643" s="173"/>
      <c r="P643" s="173"/>
      <c r="Q643" s="173"/>
      <c r="R643" s="173"/>
      <c r="S643" s="173"/>
      <c r="T643" s="173"/>
      <c r="U643" s="173"/>
      <c r="V643" s="173"/>
      <c r="W643" s="173"/>
      <c r="X643" s="173"/>
      <c r="Y643" s="173"/>
      <c r="Z643" s="173"/>
    </row>
    <row r="644" spans="1:26" ht="18.75" customHeight="1">
      <c r="A644" s="173"/>
      <c r="B644" s="173"/>
      <c r="C644" s="173"/>
      <c r="D644" s="173"/>
      <c r="E644" s="173"/>
      <c r="F644" s="173"/>
      <c r="G644" s="173"/>
      <c r="H644" s="173"/>
      <c r="I644" s="173"/>
      <c r="J644" s="173"/>
      <c r="K644" s="173"/>
      <c r="L644" s="197"/>
      <c r="M644" s="173"/>
      <c r="N644" s="173"/>
      <c r="O644" s="173"/>
      <c r="P644" s="173"/>
      <c r="Q644" s="173"/>
      <c r="R644" s="173"/>
      <c r="S644" s="173"/>
      <c r="T644" s="173"/>
      <c r="U644" s="173"/>
      <c r="V644" s="173"/>
      <c r="W644" s="173"/>
      <c r="X644" s="173"/>
      <c r="Y644" s="173"/>
      <c r="Z644" s="173"/>
    </row>
    <row r="645" spans="1:26" ht="18.75" customHeight="1">
      <c r="A645" s="173"/>
      <c r="B645" s="173"/>
      <c r="C645" s="173"/>
      <c r="D645" s="173"/>
      <c r="E645" s="173"/>
      <c r="F645" s="173"/>
      <c r="G645" s="173"/>
      <c r="H645" s="173"/>
      <c r="I645" s="173"/>
      <c r="J645" s="173"/>
      <c r="K645" s="173"/>
      <c r="L645" s="197"/>
      <c r="M645" s="173"/>
      <c r="N645" s="173"/>
      <c r="O645" s="173"/>
      <c r="P645" s="173"/>
      <c r="Q645" s="173"/>
      <c r="R645" s="173"/>
      <c r="S645" s="173"/>
      <c r="T645" s="173"/>
      <c r="U645" s="173"/>
      <c r="V645" s="173"/>
      <c r="W645" s="173"/>
      <c r="X645" s="173"/>
      <c r="Y645" s="173"/>
      <c r="Z645" s="173"/>
    </row>
    <row r="646" spans="1:26" ht="18.75" customHeight="1">
      <c r="A646" s="173"/>
      <c r="B646" s="173"/>
      <c r="C646" s="173"/>
      <c r="D646" s="173"/>
      <c r="E646" s="173"/>
      <c r="F646" s="173"/>
      <c r="G646" s="173"/>
      <c r="H646" s="173"/>
      <c r="I646" s="173"/>
      <c r="J646" s="173"/>
      <c r="K646" s="173"/>
      <c r="L646" s="197"/>
      <c r="M646" s="173"/>
      <c r="N646" s="173"/>
      <c r="O646" s="173"/>
      <c r="P646" s="173"/>
      <c r="Q646" s="173"/>
      <c r="R646" s="173"/>
      <c r="S646" s="173"/>
      <c r="T646" s="173"/>
      <c r="U646" s="173"/>
      <c r="V646" s="173"/>
      <c r="W646" s="173"/>
      <c r="X646" s="173"/>
      <c r="Y646" s="173"/>
      <c r="Z646" s="173"/>
    </row>
    <row r="647" spans="1:26" ht="18.75" customHeight="1">
      <c r="A647" s="173"/>
      <c r="B647" s="173"/>
      <c r="C647" s="173"/>
      <c r="D647" s="173"/>
      <c r="E647" s="173"/>
      <c r="F647" s="173"/>
      <c r="G647" s="173"/>
      <c r="H647" s="173"/>
      <c r="I647" s="173"/>
      <c r="J647" s="173"/>
      <c r="K647" s="173"/>
      <c r="L647" s="197"/>
      <c r="M647" s="173"/>
      <c r="N647" s="173"/>
      <c r="O647" s="173"/>
      <c r="P647" s="173"/>
      <c r="Q647" s="173"/>
      <c r="R647" s="173"/>
      <c r="S647" s="173"/>
      <c r="T647" s="173"/>
      <c r="U647" s="173"/>
      <c r="V647" s="173"/>
      <c r="W647" s="173"/>
      <c r="X647" s="173"/>
      <c r="Y647" s="173"/>
      <c r="Z647" s="173"/>
    </row>
    <row r="648" spans="1:26" ht="18.75" customHeight="1">
      <c r="A648" s="173"/>
      <c r="B648" s="173"/>
      <c r="C648" s="173"/>
      <c r="D648" s="173"/>
      <c r="E648" s="173"/>
      <c r="F648" s="173"/>
      <c r="G648" s="173"/>
      <c r="H648" s="173"/>
      <c r="I648" s="173"/>
      <c r="J648" s="173"/>
      <c r="K648" s="173"/>
      <c r="L648" s="197"/>
      <c r="M648" s="173"/>
      <c r="N648" s="173"/>
      <c r="O648" s="173"/>
      <c r="P648" s="173"/>
      <c r="Q648" s="173"/>
      <c r="R648" s="173"/>
      <c r="S648" s="173"/>
      <c r="T648" s="173"/>
      <c r="U648" s="173"/>
      <c r="V648" s="173"/>
      <c r="W648" s="173"/>
      <c r="X648" s="173"/>
      <c r="Y648" s="173"/>
      <c r="Z648" s="173"/>
    </row>
    <row r="649" spans="1:26" ht="18.75" customHeight="1">
      <c r="A649" s="173"/>
      <c r="B649" s="173"/>
      <c r="C649" s="173"/>
      <c r="D649" s="173"/>
      <c r="E649" s="173"/>
      <c r="F649" s="173"/>
      <c r="G649" s="173"/>
      <c r="H649" s="173"/>
      <c r="I649" s="173"/>
      <c r="J649" s="173"/>
      <c r="K649" s="173"/>
      <c r="L649" s="197"/>
      <c r="M649" s="173"/>
      <c r="N649" s="173"/>
      <c r="O649" s="173"/>
      <c r="P649" s="173"/>
      <c r="Q649" s="173"/>
      <c r="R649" s="173"/>
      <c r="S649" s="173"/>
      <c r="T649" s="173"/>
      <c r="U649" s="173"/>
      <c r="V649" s="173"/>
      <c r="W649" s="173"/>
      <c r="X649" s="173"/>
      <c r="Y649" s="173"/>
      <c r="Z649" s="173"/>
    </row>
    <row r="650" spans="1:26" ht="18.75" customHeight="1">
      <c r="A650" s="173"/>
      <c r="B650" s="173"/>
      <c r="C650" s="173"/>
      <c r="D650" s="173"/>
      <c r="E650" s="173"/>
      <c r="F650" s="173"/>
      <c r="G650" s="173"/>
      <c r="H650" s="173"/>
      <c r="I650" s="173"/>
      <c r="J650" s="173"/>
      <c r="K650" s="173"/>
      <c r="L650" s="197"/>
      <c r="M650" s="173"/>
      <c r="N650" s="173"/>
      <c r="O650" s="173"/>
      <c r="P650" s="173"/>
      <c r="Q650" s="173"/>
      <c r="R650" s="173"/>
      <c r="S650" s="173"/>
      <c r="T650" s="173"/>
      <c r="U650" s="173"/>
      <c r="V650" s="173"/>
      <c r="W650" s="173"/>
      <c r="X650" s="173"/>
      <c r="Y650" s="173"/>
      <c r="Z650" s="173"/>
    </row>
    <row r="651" spans="1:26" ht="18.75" customHeight="1">
      <c r="A651" s="173"/>
      <c r="B651" s="173"/>
      <c r="C651" s="173"/>
      <c r="D651" s="173"/>
      <c r="E651" s="173"/>
      <c r="F651" s="173"/>
      <c r="G651" s="173"/>
      <c r="H651" s="173"/>
      <c r="I651" s="173"/>
      <c r="J651" s="173"/>
      <c r="K651" s="173"/>
      <c r="L651" s="197"/>
      <c r="M651" s="173"/>
      <c r="N651" s="173"/>
      <c r="O651" s="173"/>
      <c r="P651" s="173"/>
      <c r="Q651" s="173"/>
      <c r="R651" s="173"/>
      <c r="S651" s="173"/>
      <c r="T651" s="173"/>
      <c r="U651" s="173"/>
      <c r="V651" s="173"/>
      <c r="W651" s="173"/>
      <c r="X651" s="173"/>
      <c r="Y651" s="173"/>
      <c r="Z651" s="173"/>
    </row>
    <row r="652" spans="1:26" ht="18.75" customHeight="1">
      <c r="A652" s="173"/>
      <c r="B652" s="173"/>
      <c r="C652" s="173"/>
      <c r="D652" s="173"/>
      <c r="E652" s="173"/>
      <c r="F652" s="173"/>
      <c r="G652" s="173"/>
      <c r="H652" s="173"/>
      <c r="I652" s="173"/>
      <c r="J652" s="173"/>
      <c r="K652" s="173"/>
      <c r="L652" s="197"/>
      <c r="M652" s="173"/>
      <c r="N652" s="173"/>
      <c r="O652" s="173"/>
      <c r="P652" s="173"/>
      <c r="Q652" s="173"/>
      <c r="R652" s="173"/>
      <c r="S652" s="173"/>
      <c r="T652" s="173"/>
      <c r="U652" s="173"/>
      <c r="V652" s="173"/>
      <c r="W652" s="173"/>
      <c r="X652" s="173"/>
      <c r="Y652" s="173"/>
      <c r="Z652" s="173"/>
    </row>
    <row r="653" spans="1:26" ht="18.75" customHeight="1">
      <c r="A653" s="173"/>
      <c r="B653" s="173"/>
      <c r="C653" s="173"/>
      <c r="D653" s="173"/>
      <c r="E653" s="173"/>
      <c r="F653" s="173"/>
      <c r="G653" s="173"/>
      <c r="H653" s="173"/>
      <c r="I653" s="173"/>
      <c r="J653" s="173"/>
      <c r="K653" s="173"/>
      <c r="L653" s="197"/>
      <c r="M653" s="173"/>
      <c r="N653" s="173"/>
      <c r="O653" s="173"/>
      <c r="P653" s="173"/>
      <c r="Q653" s="173"/>
      <c r="R653" s="173"/>
      <c r="S653" s="173"/>
      <c r="T653" s="173"/>
      <c r="U653" s="173"/>
      <c r="V653" s="173"/>
      <c r="W653" s="173"/>
      <c r="X653" s="173"/>
      <c r="Y653" s="173"/>
      <c r="Z653" s="173"/>
    </row>
    <row r="654" spans="1:26" ht="18.75" customHeight="1">
      <c r="A654" s="173"/>
      <c r="B654" s="173"/>
      <c r="C654" s="173"/>
      <c r="D654" s="173"/>
      <c r="E654" s="173"/>
      <c r="F654" s="173"/>
      <c r="G654" s="173"/>
      <c r="H654" s="173"/>
      <c r="I654" s="173"/>
      <c r="J654" s="173"/>
      <c r="K654" s="173"/>
      <c r="L654" s="197"/>
      <c r="M654" s="173"/>
      <c r="N654" s="173"/>
      <c r="O654" s="173"/>
      <c r="P654" s="173"/>
      <c r="Q654" s="173"/>
      <c r="R654" s="173"/>
      <c r="S654" s="173"/>
      <c r="T654" s="173"/>
      <c r="U654" s="173"/>
      <c r="V654" s="173"/>
      <c r="W654" s="173"/>
      <c r="X654" s="173"/>
      <c r="Y654" s="173"/>
      <c r="Z654" s="173"/>
    </row>
    <row r="655" spans="1:26" ht="18.75" customHeight="1">
      <c r="A655" s="173"/>
      <c r="B655" s="173"/>
      <c r="C655" s="173"/>
      <c r="D655" s="173"/>
      <c r="E655" s="173"/>
      <c r="F655" s="173"/>
      <c r="G655" s="173"/>
      <c r="H655" s="173"/>
      <c r="I655" s="173"/>
      <c r="J655" s="173"/>
      <c r="K655" s="173"/>
      <c r="L655" s="197"/>
      <c r="M655" s="173"/>
      <c r="N655" s="173"/>
      <c r="O655" s="173"/>
      <c r="P655" s="173"/>
      <c r="Q655" s="173"/>
      <c r="R655" s="173"/>
      <c r="S655" s="173"/>
      <c r="T655" s="173"/>
      <c r="U655" s="173"/>
      <c r="V655" s="173"/>
      <c r="W655" s="173"/>
      <c r="X655" s="173"/>
      <c r="Y655" s="173"/>
      <c r="Z655" s="173"/>
    </row>
    <row r="656" spans="1:26" ht="18.75" customHeight="1">
      <c r="A656" s="173"/>
      <c r="B656" s="173"/>
      <c r="C656" s="173"/>
      <c r="D656" s="173"/>
      <c r="E656" s="173"/>
      <c r="F656" s="173"/>
      <c r="G656" s="173"/>
      <c r="H656" s="173"/>
      <c r="I656" s="173"/>
      <c r="J656" s="173"/>
      <c r="K656" s="173"/>
      <c r="L656" s="197"/>
      <c r="M656" s="173"/>
      <c r="N656" s="173"/>
      <c r="O656" s="173"/>
      <c r="P656" s="173"/>
      <c r="Q656" s="173"/>
      <c r="R656" s="173"/>
      <c r="S656" s="173"/>
      <c r="T656" s="173"/>
      <c r="U656" s="173"/>
      <c r="V656" s="173"/>
      <c r="W656" s="173"/>
      <c r="X656" s="173"/>
      <c r="Y656" s="173"/>
      <c r="Z656" s="173"/>
    </row>
    <row r="657" spans="1:26" ht="18.75" customHeight="1">
      <c r="A657" s="173"/>
      <c r="B657" s="173"/>
      <c r="C657" s="173"/>
      <c r="D657" s="173"/>
      <c r="E657" s="173"/>
      <c r="F657" s="173"/>
      <c r="G657" s="173"/>
      <c r="H657" s="173"/>
      <c r="I657" s="173"/>
      <c r="J657" s="173"/>
      <c r="K657" s="173"/>
      <c r="L657" s="197"/>
      <c r="M657" s="173"/>
      <c r="N657" s="173"/>
      <c r="O657" s="173"/>
      <c r="P657" s="173"/>
      <c r="Q657" s="173"/>
      <c r="R657" s="173"/>
      <c r="S657" s="173"/>
      <c r="T657" s="173"/>
      <c r="U657" s="173"/>
      <c r="V657" s="173"/>
      <c r="W657" s="173"/>
      <c r="X657" s="173"/>
      <c r="Y657" s="173"/>
      <c r="Z657" s="173"/>
    </row>
    <row r="658" spans="1:26" ht="18.75" customHeight="1">
      <c r="A658" s="173"/>
      <c r="B658" s="173"/>
      <c r="C658" s="173"/>
      <c r="D658" s="173"/>
      <c r="E658" s="173"/>
      <c r="F658" s="173"/>
      <c r="G658" s="173"/>
      <c r="H658" s="173"/>
      <c r="I658" s="173"/>
      <c r="J658" s="173"/>
      <c r="K658" s="173"/>
      <c r="L658" s="197"/>
      <c r="M658" s="173"/>
      <c r="N658" s="173"/>
      <c r="O658" s="173"/>
      <c r="P658" s="173"/>
      <c r="Q658" s="173"/>
      <c r="R658" s="173"/>
      <c r="S658" s="173"/>
      <c r="T658" s="173"/>
      <c r="U658" s="173"/>
      <c r="V658" s="173"/>
      <c r="W658" s="173"/>
      <c r="X658" s="173"/>
      <c r="Y658" s="173"/>
      <c r="Z658" s="173"/>
    </row>
    <row r="659" spans="1:26" ht="18.75" customHeight="1">
      <c r="A659" s="173"/>
      <c r="B659" s="173"/>
      <c r="C659" s="173"/>
      <c r="D659" s="173"/>
      <c r="E659" s="173"/>
      <c r="F659" s="173"/>
      <c r="G659" s="173"/>
      <c r="H659" s="173"/>
      <c r="I659" s="173"/>
      <c r="J659" s="173"/>
      <c r="K659" s="173"/>
      <c r="L659" s="197"/>
      <c r="M659" s="173"/>
      <c r="N659" s="173"/>
      <c r="O659" s="173"/>
      <c r="P659" s="173"/>
      <c r="Q659" s="173"/>
      <c r="R659" s="173"/>
      <c r="S659" s="173"/>
      <c r="T659" s="173"/>
      <c r="U659" s="173"/>
      <c r="V659" s="173"/>
      <c r="W659" s="173"/>
      <c r="X659" s="173"/>
      <c r="Y659" s="173"/>
      <c r="Z659" s="173"/>
    </row>
    <row r="660" spans="1:26" ht="18.75" customHeight="1">
      <c r="A660" s="173"/>
      <c r="B660" s="173"/>
      <c r="C660" s="173"/>
      <c r="D660" s="173"/>
      <c r="E660" s="173"/>
      <c r="F660" s="173"/>
      <c r="G660" s="173"/>
      <c r="H660" s="173"/>
      <c r="I660" s="173"/>
      <c r="J660" s="173"/>
      <c r="K660" s="173"/>
      <c r="L660" s="197"/>
      <c r="M660" s="173"/>
      <c r="N660" s="173"/>
      <c r="O660" s="173"/>
      <c r="P660" s="173"/>
      <c r="Q660" s="173"/>
      <c r="R660" s="173"/>
      <c r="S660" s="173"/>
      <c r="T660" s="173"/>
      <c r="U660" s="173"/>
      <c r="V660" s="173"/>
      <c r="W660" s="173"/>
      <c r="X660" s="173"/>
      <c r="Y660" s="173"/>
      <c r="Z660" s="173"/>
    </row>
    <row r="661" spans="1:26" ht="18.75" customHeight="1">
      <c r="A661" s="173"/>
      <c r="B661" s="173"/>
      <c r="C661" s="173"/>
      <c r="D661" s="173"/>
      <c r="E661" s="173"/>
      <c r="F661" s="173"/>
      <c r="G661" s="173"/>
      <c r="H661" s="173"/>
      <c r="I661" s="173"/>
      <c r="J661" s="173"/>
      <c r="K661" s="173"/>
      <c r="L661" s="197"/>
      <c r="M661" s="173"/>
      <c r="N661" s="173"/>
      <c r="O661" s="173"/>
      <c r="P661" s="173"/>
      <c r="Q661" s="173"/>
      <c r="R661" s="173"/>
      <c r="S661" s="173"/>
      <c r="T661" s="173"/>
      <c r="U661" s="173"/>
      <c r="V661" s="173"/>
      <c r="W661" s="173"/>
      <c r="X661" s="173"/>
      <c r="Y661" s="173"/>
      <c r="Z661" s="173"/>
    </row>
    <row r="662" spans="1:26" ht="18.75" customHeight="1">
      <c r="A662" s="173"/>
      <c r="B662" s="173"/>
      <c r="C662" s="173"/>
      <c r="D662" s="173"/>
      <c r="E662" s="173"/>
      <c r="F662" s="173"/>
      <c r="G662" s="173"/>
      <c r="H662" s="173"/>
      <c r="I662" s="173"/>
      <c r="J662" s="173"/>
      <c r="K662" s="173"/>
      <c r="L662" s="197"/>
      <c r="M662" s="173"/>
      <c r="N662" s="173"/>
      <c r="O662" s="173"/>
      <c r="P662" s="173"/>
      <c r="Q662" s="173"/>
      <c r="R662" s="173"/>
      <c r="S662" s="173"/>
      <c r="T662" s="173"/>
      <c r="U662" s="173"/>
      <c r="V662" s="173"/>
      <c r="W662" s="173"/>
      <c r="X662" s="173"/>
      <c r="Y662" s="173"/>
      <c r="Z662" s="173"/>
    </row>
    <row r="663" spans="1:26" ht="18.75" customHeight="1">
      <c r="A663" s="173"/>
      <c r="B663" s="173"/>
      <c r="C663" s="173"/>
      <c r="D663" s="173"/>
      <c r="E663" s="173"/>
      <c r="F663" s="173"/>
      <c r="G663" s="173"/>
      <c r="H663" s="173"/>
      <c r="I663" s="173"/>
      <c r="J663" s="173"/>
      <c r="K663" s="173"/>
      <c r="L663" s="197"/>
      <c r="M663" s="173"/>
      <c r="N663" s="173"/>
      <c r="O663" s="173"/>
      <c r="P663" s="173"/>
      <c r="Q663" s="173"/>
      <c r="R663" s="173"/>
      <c r="S663" s="173"/>
      <c r="T663" s="173"/>
      <c r="U663" s="173"/>
      <c r="V663" s="173"/>
      <c r="W663" s="173"/>
      <c r="X663" s="173"/>
      <c r="Y663" s="173"/>
      <c r="Z663" s="173"/>
    </row>
    <row r="664" spans="1:26" ht="18.75" customHeight="1">
      <c r="A664" s="173"/>
      <c r="B664" s="173"/>
      <c r="C664" s="173"/>
      <c r="D664" s="173"/>
      <c r="E664" s="173"/>
      <c r="F664" s="173"/>
      <c r="G664" s="173"/>
      <c r="H664" s="173"/>
      <c r="I664" s="173"/>
      <c r="J664" s="173"/>
      <c r="K664" s="173"/>
      <c r="L664" s="197"/>
      <c r="M664" s="173"/>
      <c r="N664" s="173"/>
      <c r="O664" s="173"/>
      <c r="P664" s="173"/>
      <c r="Q664" s="173"/>
      <c r="R664" s="173"/>
      <c r="S664" s="173"/>
      <c r="T664" s="173"/>
      <c r="U664" s="173"/>
      <c r="V664" s="173"/>
      <c r="W664" s="173"/>
      <c r="X664" s="173"/>
      <c r="Y664" s="173"/>
      <c r="Z664" s="173"/>
    </row>
    <row r="665" spans="1:26" ht="18.75" customHeight="1">
      <c r="A665" s="173"/>
      <c r="B665" s="173"/>
      <c r="C665" s="173"/>
      <c r="D665" s="173"/>
      <c r="E665" s="173"/>
      <c r="F665" s="173"/>
      <c r="G665" s="173"/>
      <c r="H665" s="173"/>
      <c r="I665" s="173"/>
      <c r="J665" s="173"/>
      <c r="K665" s="173"/>
      <c r="L665" s="197"/>
      <c r="M665" s="173"/>
      <c r="N665" s="173"/>
      <c r="O665" s="173"/>
      <c r="P665" s="173"/>
      <c r="Q665" s="173"/>
      <c r="R665" s="173"/>
      <c r="S665" s="173"/>
      <c r="T665" s="173"/>
      <c r="U665" s="173"/>
      <c r="V665" s="173"/>
      <c r="W665" s="173"/>
      <c r="X665" s="173"/>
      <c r="Y665" s="173"/>
      <c r="Z665" s="173"/>
    </row>
    <row r="666" spans="1:26" ht="18.75" customHeight="1">
      <c r="A666" s="173"/>
      <c r="B666" s="173"/>
      <c r="C666" s="173"/>
      <c r="D666" s="173"/>
      <c r="E666" s="173"/>
      <c r="F666" s="173"/>
      <c r="G666" s="173"/>
      <c r="H666" s="173"/>
      <c r="I666" s="173"/>
      <c r="J666" s="173"/>
      <c r="K666" s="173"/>
      <c r="L666" s="197"/>
      <c r="M666" s="173"/>
      <c r="N666" s="173"/>
      <c r="O666" s="173"/>
      <c r="P666" s="173"/>
      <c r="Q666" s="173"/>
      <c r="R666" s="173"/>
      <c r="S666" s="173"/>
      <c r="T666" s="173"/>
      <c r="U666" s="173"/>
      <c r="V666" s="173"/>
      <c r="W666" s="173"/>
      <c r="X666" s="173"/>
      <c r="Y666" s="173"/>
      <c r="Z666" s="173"/>
    </row>
    <row r="667" spans="1:26" ht="18.75" customHeight="1">
      <c r="A667" s="173"/>
      <c r="B667" s="173"/>
      <c r="C667" s="173"/>
      <c r="D667" s="173"/>
      <c r="E667" s="173"/>
      <c r="F667" s="173"/>
      <c r="G667" s="173"/>
      <c r="H667" s="173"/>
      <c r="I667" s="173"/>
      <c r="J667" s="173"/>
      <c r="K667" s="173"/>
      <c r="L667" s="197"/>
      <c r="M667" s="173"/>
      <c r="N667" s="173"/>
      <c r="O667" s="173"/>
      <c r="P667" s="173"/>
      <c r="Q667" s="173"/>
      <c r="R667" s="173"/>
      <c r="S667" s="173"/>
      <c r="T667" s="173"/>
      <c r="U667" s="173"/>
      <c r="V667" s="173"/>
      <c r="W667" s="173"/>
      <c r="X667" s="173"/>
      <c r="Y667" s="173"/>
      <c r="Z667" s="173"/>
    </row>
    <row r="668" spans="1:26" ht="18.75" customHeight="1">
      <c r="A668" s="173"/>
      <c r="B668" s="173"/>
      <c r="C668" s="173"/>
      <c r="D668" s="173"/>
      <c r="E668" s="173"/>
      <c r="F668" s="173"/>
      <c r="G668" s="173"/>
      <c r="H668" s="173"/>
      <c r="I668" s="173"/>
      <c r="J668" s="173"/>
      <c r="K668" s="173"/>
      <c r="L668" s="197"/>
      <c r="M668" s="173"/>
      <c r="N668" s="173"/>
      <c r="O668" s="173"/>
      <c r="P668" s="173"/>
      <c r="Q668" s="173"/>
      <c r="R668" s="173"/>
      <c r="S668" s="173"/>
      <c r="T668" s="173"/>
      <c r="U668" s="173"/>
      <c r="V668" s="173"/>
      <c r="W668" s="173"/>
      <c r="X668" s="173"/>
      <c r="Y668" s="173"/>
      <c r="Z668" s="173"/>
    </row>
    <row r="669" spans="1:26" ht="18.75" customHeight="1">
      <c r="A669" s="173"/>
      <c r="B669" s="173"/>
      <c r="C669" s="173"/>
      <c r="D669" s="173"/>
      <c r="E669" s="173"/>
      <c r="F669" s="173"/>
      <c r="G669" s="173"/>
      <c r="H669" s="173"/>
      <c r="I669" s="173"/>
      <c r="J669" s="173"/>
      <c r="K669" s="173"/>
      <c r="L669" s="197"/>
      <c r="M669" s="173"/>
      <c r="N669" s="173"/>
      <c r="O669" s="173"/>
      <c r="P669" s="173"/>
      <c r="Q669" s="173"/>
      <c r="R669" s="173"/>
      <c r="S669" s="173"/>
      <c r="T669" s="173"/>
      <c r="U669" s="173"/>
      <c r="V669" s="173"/>
      <c r="W669" s="173"/>
      <c r="X669" s="173"/>
      <c r="Y669" s="173"/>
      <c r="Z669" s="173"/>
    </row>
    <row r="670" spans="1:26" ht="18.75" customHeight="1">
      <c r="A670" s="173"/>
      <c r="B670" s="173"/>
      <c r="C670" s="173"/>
      <c r="D670" s="173"/>
      <c r="E670" s="173"/>
      <c r="F670" s="173"/>
      <c r="G670" s="173"/>
      <c r="H670" s="173"/>
      <c r="I670" s="173"/>
      <c r="J670" s="173"/>
      <c r="K670" s="173"/>
      <c r="L670" s="197"/>
      <c r="M670" s="173"/>
      <c r="N670" s="173"/>
      <c r="O670" s="173"/>
      <c r="P670" s="173"/>
      <c r="Q670" s="173"/>
      <c r="R670" s="173"/>
      <c r="S670" s="173"/>
      <c r="T670" s="173"/>
      <c r="U670" s="173"/>
      <c r="V670" s="173"/>
      <c r="W670" s="173"/>
      <c r="X670" s="173"/>
      <c r="Y670" s="173"/>
      <c r="Z670" s="173"/>
    </row>
    <row r="671" spans="1:26" ht="18.75" customHeight="1">
      <c r="A671" s="173"/>
      <c r="B671" s="173"/>
      <c r="C671" s="173"/>
      <c r="D671" s="173"/>
      <c r="E671" s="173"/>
      <c r="F671" s="173"/>
      <c r="G671" s="173"/>
      <c r="H671" s="173"/>
      <c r="I671" s="173"/>
      <c r="J671" s="173"/>
      <c r="K671" s="173"/>
      <c r="L671" s="197"/>
      <c r="M671" s="173"/>
      <c r="N671" s="173"/>
      <c r="O671" s="173"/>
      <c r="P671" s="173"/>
      <c r="Q671" s="173"/>
      <c r="R671" s="173"/>
      <c r="S671" s="173"/>
      <c r="T671" s="173"/>
      <c r="U671" s="173"/>
      <c r="V671" s="173"/>
      <c r="W671" s="173"/>
      <c r="X671" s="173"/>
      <c r="Y671" s="173"/>
      <c r="Z671" s="173"/>
    </row>
    <row r="672" spans="1:26" ht="18.75" customHeight="1">
      <c r="A672" s="173"/>
      <c r="B672" s="173"/>
      <c r="C672" s="173"/>
      <c r="D672" s="173"/>
      <c r="E672" s="173"/>
      <c r="F672" s="173"/>
      <c r="G672" s="173"/>
      <c r="H672" s="173"/>
      <c r="I672" s="173"/>
      <c r="J672" s="173"/>
      <c r="K672" s="173"/>
      <c r="L672" s="197"/>
      <c r="M672" s="173"/>
      <c r="N672" s="173"/>
      <c r="O672" s="173"/>
      <c r="P672" s="173"/>
      <c r="Q672" s="173"/>
      <c r="R672" s="173"/>
      <c r="S672" s="173"/>
      <c r="T672" s="173"/>
      <c r="U672" s="173"/>
      <c r="V672" s="173"/>
      <c r="W672" s="173"/>
      <c r="X672" s="173"/>
      <c r="Y672" s="173"/>
      <c r="Z672" s="173"/>
    </row>
    <row r="673" spans="1:26" ht="18.75" customHeight="1">
      <c r="A673" s="173"/>
      <c r="B673" s="173"/>
      <c r="C673" s="173"/>
      <c r="D673" s="173"/>
      <c r="E673" s="173"/>
      <c r="F673" s="173"/>
      <c r="G673" s="173"/>
      <c r="H673" s="173"/>
      <c r="I673" s="173"/>
      <c r="J673" s="173"/>
      <c r="K673" s="173"/>
      <c r="L673" s="197"/>
      <c r="M673" s="173"/>
      <c r="N673" s="173"/>
      <c r="O673" s="173"/>
      <c r="P673" s="173"/>
      <c r="Q673" s="173"/>
      <c r="R673" s="173"/>
      <c r="S673" s="173"/>
      <c r="T673" s="173"/>
      <c r="U673" s="173"/>
      <c r="V673" s="173"/>
      <c r="W673" s="173"/>
      <c r="X673" s="173"/>
      <c r="Y673" s="173"/>
      <c r="Z673" s="173"/>
    </row>
    <row r="674" spans="1:26" ht="18.75" customHeight="1">
      <c r="A674" s="173"/>
      <c r="B674" s="173"/>
      <c r="C674" s="173"/>
      <c r="D674" s="173"/>
      <c r="E674" s="173"/>
      <c r="F674" s="173"/>
      <c r="G674" s="173"/>
      <c r="H674" s="173"/>
      <c r="I674" s="173"/>
      <c r="J674" s="173"/>
      <c r="K674" s="173"/>
      <c r="L674" s="197"/>
      <c r="M674" s="173"/>
      <c r="N674" s="173"/>
      <c r="O674" s="173"/>
      <c r="P674" s="173"/>
      <c r="Q674" s="173"/>
      <c r="R674" s="173"/>
      <c r="S674" s="173"/>
      <c r="T674" s="173"/>
      <c r="U674" s="173"/>
      <c r="V674" s="173"/>
      <c r="W674" s="173"/>
      <c r="X674" s="173"/>
      <c r="Y674" s="173"/>
      <c r="Z674" s="173"/>
    </row>
    <row r="675" spans="1:26" ht="18.75" customHeight="1">
      <c r="A675" s="173"/>
      <c r="B675" s="173"/>
      <c r="C675" s="173"/>
      <c r="D675" s="173"/>
      <c r="E675" s="173"/>
      <c r="F675" s="173"/>
      <c r="G675" s="173"/>
      <c r="H675" s="173"/>
      <c r="I675" s="173"/>
      <c r="J675" s="173"/>
      <c r="K675" s="173"/>
      <c r="L675" s="197"/>
      <c r="M675" s="173"/>
      <c r="N675" s="173"/>
      <c r="O675" s="173"/>
      <c r="P675" s="173"/>
      <c r="Q675" s="173"/>
      <c r="R675" s="173"/>
      <c r="S675" s="173"/>
      <c r="T675" s="173"/>
      <c r="U675" s="173"/>
      <c r="V675" s="173"/>
      <c r="W675" s="173"/>
      <c r="X675" s="173"/>
      <c r="Y675" s="173"/>
      <c r="Z675" s="173"/>
    </row>
    <row r="676" spans="1:26" ht="18.75" customHeight="1">
      <c r="A676" s="173"/>
      <c r="B676" s="173"/>
      <c r="C676" s="173"/>
      <c r="D676" s="173"/>
      <c r="E676" s="173"/>
      <c r="F676" s="173"/>
      <c r="G676" s="173"/>
      <c r="H676" s="173"/>
      <c r="I676" s="173"/>
      <c r="J676" s="173"/>
      <c r="K676" s="173"/>
      <c r="L676" s="197"/>
      <c r="M676" s="173"/>
      <c r="N676" s="173"/>
      <c r="O676" s="173"/>
      <c r="P676" s="173"/>
      <c r="Q676" s="173"/>
      <c r="R676" s="173"/>
      <c r="S676" s="173"/>
      <c r="T676" s="173"/>
      <c r="U676" s="173"/>
      <c r="V676" s="173"/>
      <c r="W676" s="173"/>
      <c r="X676" s="173"/>
      <c r="Y676" s="173"/>
      <c r="Z676" s="173"/>
    </row>
    <row r="677" spans="1:26" ht="18.75" customHeight="1">
      <c r="A677" s="173"/>
      <c r="B677" s="173"/>
      <c r="C677" s="173"/>
      <c r="D677" s="173"/>
      <c r="E677" s="173"/>
      <c r="F677" s="173"/>
      <c r="G677" s="173"/>
      <c r="H677" s="173"/>
      <c r="I677" s="173"/>
      <c r="J677" s="173"/>
      <c r="K677" s="173"/>
      <c r="L677" s="197"/>
      <c r="M677" s="173"/>
      <c r="N677" s="173"/>
      <c r="O677" s="173"/>
      <c r="P677" s="173"/>
      <c r="Q677" s="173"/>
      <c r="R677" s="173"/>
      <c r="S677" s="173"/>
      <c r="T677" s="173"/>
      <c r="U677" s="173"/>
      <c r="V677" s="173"/>
      <c r="W677" s="173"/>
      <c r="X677" s="173"/>
      <c r="Y677" s="173"/>
      <c r="Z677" s="173"/>
    </row>
    <row r="678" spans="1:26" ht="18.75" customHeight="1">
      <c r="A678" s="173"/>
      <c r="B678" s="173"/>
      <c r="C678" s="173"/>
      <c r="D678" s="173"/>
      <c r="E678" s="173"/>
      <c r="F678" s="173"/>
      <c r="G678" s="173"/>
      <c r="H678" s="173"/>
      <c r="I678" s="173"/>
      <c r="J678" s="173"/>
      <c r="K678" s="173"/>
      <c r="L678" s="197"/>
      <c r="M678" s="173"/>
      <c r="N678" s="173"/>
      <c r="O678" s="173"/>
      <c r="P678" s="173"/>
      <c r="Q678" s="173"/>
      <c r="R678" s="173"/>
      <c r="S678" s="173"/>
      <c r="T678" s="173"/>
      <c r="U678" s="173"/>
      <c r="V678" s="173"/>
      <c r="W678" s="173"/>
      <c r="X678" s="173"/>
      <c r="Y678" s="173"/>
      <c r="Z678" s="173"/>
    </row>
    <row r="679" spans="1:26" ht="18.75" customHeight="1">
      <c r="A679" s="173"/>
      <c r="B679" s="173"/>
      <c r="C679" s="173"/>
      <c r="D679" s="173"/>
      <c r="E679" s="173"/>
      <c r="F679" s="173"/>
      <c r="G679" s="173"/>
      <c r="H679" s="173"/>
      <c r="I679" s="173"/>
      <c r="J679" s="173"/>
      <c r="K679" s="173"/>
      <c r="L679" s="197"/>
      <c r="M679" s="173"/>
      <c r="N679" s="173"/>
      <c r="O679" s="173"/>
      <c r="P679" s="173"/>
      <c r="Q679" s="173"/>
      <c r="R679" s="173"/>
      <c r="S679" s="173"/>
      <c r="T679" s="173"/>
      <c r="U679" s="173"/>
      <c r="V679" s="173"/>
      <c r="W679" s="173"/>
      <c r="X679" s="173"/>
      <c r="Y679" s="173"/>
      <c r="Z679" s="173"/>
    </row>
    <row r="680" spans="1:26" ht="18.75" customHeight="1">
      <c r="A680" s="173"/>
      <c r="B680" s="173"/>
      <c r="C680" s="173"/>
      <c r="D680" s="173"/>
      <c r="E680" s="173"/>
      <c r="F680" s="173"/>
      <c r="G680" s="173"/>
      <c r="H680" s="173"/>
      <c r="I680" s="173"/>
      <c r="J680" s="173"/>
      <c r="K680" s="173"/>
      <c r="L680" s="197"/>
      <c r="M680" s="173"/>
      <c r="N680" s="173"/>
      <c r="O680" s="173"/>
      <c r="P680" s="173"/>
      <c r="Q680" s="173"/>
      <c r="R680" s="173"/>
      <c r="S680" s="173"/>
      <c r="T680" s="173"/>
      <c r="U680" s="173"/>
      <c r="V680" s="173"/>
      <c r="W680" s="173"/>
      <c r="X680" s="173"/>
      <c r="Y680" s="173"/>
      <c r="Z680" s="173"/>
    </row>
    <row r="681" spans="1:26" ht="18.75" customHeight="1">
      <c r="A681" s="173"/>
      <c r="B681" s="173"/>
      <c r="C681" s="173"/>
      <c r="D681" s="173"/>
      <c r="E681" s="173"/>
      <c r="F681" s="173"/>
      <c r="G681" s="173"/>
      <c r="H681" s="173"/>
      <c r="I681" s="173"/>
      <c r="J681" s="173"/>
      <c r="K681" s="173"/>
      <c r="L681" s="197"/>
      <c r="M681" s="173"/>
      <c r="N681" s="173"/>
      <c r="O681" s="173"/>
      <c r="P681" s="173"/>
      <c r="Q681" s="173"/>
      <c r="R681" s="173"/>
      <c r="S681" s="173"/>
      <c r="T681" s="173"/>
      <c r="U681" s="173"/>
      <c r="V681" s="173"/>
      <c r="W681" s="173"/>
      <c r="X681" s="173"/>
      <c r="Y681" s="173"/>
      <c r="Z681" s="173"/>
    </row>
    <row r="682" spans="1:26" ht="18.75" customHeight="1">
      <c r="A682" s="173"/>
      <c r="B682" s="173"/>
      <c r="C682" s="173"/>
      <c r="D682" s="173"/>
      <c r="E682" s="173"/>
      <c r="F682" s="173"/>
      <c r="G682" s="173"/>
      <c r="H682" s="173"/>
      <c r="I682" s="173"/>
      <c r="J682" s="173"/>
      <c r="K682" s="173"/>
      <c r="L682" s="197"/>
      <c r="M682" s="173"/>
      <c r="N682" s="173"/>
      <c r="O682" s="173"/>
      <c r="P682" s="173"/>
      <c r="Q682" s="173"/>
      <c r="R682" s="173"/>
      <c r="S682" s="173"/>
      <c r="T682" s="173"/>
      <c r="U682" s="173"/>
      <c r="V682" s="173"/>
      <c r="W682" s="173"/>
      <c r="X682" s="173"/>
      <c r="Y682" s="173"/>
      <c r="Z682" s="173"/>
    </row>
    <row r="683" spans="1:26" ht="18.75" customHeight="1">
      <c r="A683" s="173"/>
      <c r="B683" s="173"/>
      <c r="C683" s="173"/>
      <c r="D683" s="173"/>
      <c r="E683" s="173"/>
      <c r="F683" s="173"/>
      <c r="G683" s="173"/>
      <c r="H683" s="173"/>
      <c r="I683" s="173"/>
      <c r="J683" s="173"/>
      <c r="K683" s="173"/>
      <c r="L683" s="197"/>
      <c r="M683" s="173"/>
      <c r="N683" s="173"/>
      <c r="O683" s="173"/>
      <c r="P683" s="173"/>
      <c r="Q683" s="173"/>
      <c r="R683" s="173"/>
      <c r="S683" s="173"/>
      <c r="T683" s="173"/>
      <c r="U683" s="173"/>
      <c r="V683" s="173"/>
      <c r="W683" s="173"/>
      <c r="X683" s="173"/>
      <c r="Y683" s="173"/>
      <c r="Z683" s="173"/>
    </row>
    <row r="684" spans="1:26" ht="18.75" customHeight="1">
      <c r="A684" s="173"/>
      <c r="B684" s="173"/>
      <c r="C684" s="173"/>
      <c r="D684" s="173"/>
      <c r="E684" s="173"/>
      <c r="F684" s="173"/>
      <c r="G684" s="173"/>
      <c r="H684" s="173"/>
      <c r="I684" s="173"/>
      <c r="J684" s="173"/>
      <c r="K684" s="173"/>
      <c r="L684" s="197"/>
      <c r="M684" s="173"/>
      <c r="N684" s="173"/>
      <c r="O684" s="173"/>
      <c r="P684" s="173"/>
      <c r="Q684" s="173"/>
      <c r="R684" s="173"/>
      <c r="S684" s="173"/>
      <c r="T684" s="173"/>
      <c r="U684" s="173"/>
      <c r="V684" s="173"/>
      <c r="W684" s="173"/>
      <c r="X684" s="173"/>
      <c r="Y684" s="173"/>
      <c r="Z684" s="173"/>
    </row>
    <row r="685" spans="1:26" ht="18.75" customHeight="1">
      <c r="A685" s="173"/>
      <c r="B685" s="173"/>
      <c r="C685" s="173"/>
      <c r="D685" s="173"/>
      <c r="E685" s="173"/>
      <c r="F685" s="173"/>
      <c r="G685" s="173"/>
      <c r="H685" s="173"/>
      <c r="I685" s="173"/>
      <c r="J685" s="173"/>
      <c r="K685" s="173"/>
      <c r="L685" s="197"/>
      <c r="M685" s="173"/>
      <c r="N685" s="173"/>
      <c r="O685" s="173"/>
      <c r="P685" s="173"/>
      <c r="Q685" s="173"/>
      <c r="R685" s="173"/>
      <c r="S685" s="173"/>
      <c r="T685" s="173"/>
      <c r="U685" s="173"/>
      <c r="V685" s="173"/>
      <c r="W685" s="173"/>
      <c r="X685" s="173"/>
      <c r="Y685" s="173"/>
      <c r="Z685" s="173"/>
    </row>
    <row r="686" spans="1:26" ht="18.75" customHeight="1">
      <c r="A686" s="173"/>
      <c r="B686" s="173"/>
      <c r="C686" s="173"/>
      <c r="D686" s="173"/>
      <c r="E686" s="173"/>
      <c r="F686" s="173"/>
      <c r="G686" s="173"/>
      <c r="H686" s="173"/>
      <c r="I686" s="173"/>
      <c r="J686" s="173"/>
      <c r="K686" s="173"/>
      <c r="L686" s="197"/>
      <c r="M686" s="173"/>
      <c r="N686" s="173"/>
      <c r="O686" s="173"/>
      <c r="P686" s="173"/>
      <c r="Q686" s="173"/>
      <c r="R686" s="173"/>
      <c r="S686" s="173"/>
      <c r="T686" s="173"/>
      <c r="U686" s="173"/>
      <c r="V686" s="173"/>
      <c r="W686" s="173"/>
      <c r="X686" s="173"/>
      <c r="Y686" s="173"/>
      <c r="Z686" s="173"/>
    </row>
    <row r="687" spans="1:26" ht="18.75" customHeight="1">
      <c r="A687" s="173"/>
      <c r="B687" s="173"/>
      <c r="C687" s="173"/>
      <c r="D687" s="173"/>
      <c r="E687" s="173"/>
      <c r="F687" s="173"/>
      <c r="G687" s="173"/>
      <c r="H687" s="173"/>
      <c r="I687" s="173"/>
      <c r="J687" s="173"/>
      <c r="K687" s="173"/>
      <c r="L687" s="197"/>
      <c r="M687" s="173"/>
      <c r="N687" s="173"/>
      <c r="O687" s="173"/>
      <c r="P687" s="173"/>
      <c r="Q687" s="173"/>
      <c r="R687" s="173"/>
      <c r="S687" s="173"/>
      <c r="T687" s="173"/>
      <c r="U687" s="173"/>
      <c r="V687" s="173"/>
      <c r="W687" s="173"/>
      <c r="X687" s="173"/>
      <c r="Y687" s="173"/>
      <c r="Z687" s="173"/>
    </row>
    <row r="688" spans="1:26" ht="18.75" customHeight="1">
      <c r="A688" s="173"/>
      <c r="B688" s="173"/>
      <c r="C688" s="173"/>
      <c r="D688" s="173"/>
      <c r="E688" s="173"/>
      <c r="F688" s="173"/>
      <c r="G688" s="173"/>
      <c r="H688" s="173"/>
      <c r="I688" s="173"/>
      <c r="J688" s="173"/>
      <c r="K688" s="173"/>
      <c r="L688" s="197"/>
      <c r="M688" s="173"/>
      <c r="N688" s="173"/>
      <c r="O688" s="173"/>
      <c r="P688" s="173"/>
      <c r="Q688" s="173"/>
      <c r="R688" s="173"/>
      <c r="S688" s="173"/>
      <c r="T688" s="173"/>
      <c r="U688" s="173"/>
      <c r="V688" s="173"/>
      <c r="W688" s="173"/>
      <c r="X688" s="173"/>
      <c r="Y688" s="173"/>
      <c r="Z688" s="173"/>
    </row>
    <row r="689" spans="1:26" ht="18.75" customHeight="1">
      <c r="A689" s="173"/>
      <c r="B689" s="173"/>
      <c r="C689" s="173"/>
      <c r="D689" s="173"/>
      <c r="E689" s="173"/>
      <c r="F689" s="173"/>
      <c r="G689" s="173"/>
      <c r="H689" s="173"/>
      <c r="I689" s="173"/>
      <c r="J689" s="173"/>
      <c r="K689" s="173"/>
      <c r="L689" s="197"/>
      <c r="M689" s="173"/>
      <c r="N689" s="173"/>
      <c r="O689" s="173"/>
      <c r="P689" s="173"/>
      <c r="Q689" s="173"/>
      <c r="R689" s="173"/>
      <c r="S689" s="173"/>
      <c r="T689" s="173"/>
      <c r="U689" s="173"/>
      <c r="V689" s="173"/>
      <c r="W689" s="173"/>
      <c r="X689" s="173"/>
      <c r="Y689" s="173"/>
      <c r="Z689" s="173"/>
    </row>
    <row r="690" spans="1:26" ht="18.75" customHeight="1">
      <c r="A690" s="173"/>
      <c r="B690" s="173"/>
      <c r="C690" s="173"/>
      <c r="D690" s="173"/>
      <c r="E690" s="173"/>
      <c r="F690" s="173"/>
      <c r="G690" s="173"/>
      <c r="H690" s="173"/>
      <c r="I690" s="173"/>
      <c r="J690" s="173"/>
      <c r="K690" s="173"/>
      <c r="L690" s="197"/>
      <c r="M690" s="173"/>
      <c r="N690" s="173"/>
      <c r="O690" s="173"/>
      <c r="P690" s="173"/>
      <c r="Q690" s="173"/>
      <c r="R690" s="173"/>
      <c r="S690" s="173"/>
      <c r="T690" s="173"/>
      <c r="U690" s="173"/>
      <c r="V690" s="173"/>
      <c r="W690" s="173"/>
      <c r="X690" s="173"/>
      <c r="Y690" s="173"/>
      <c r="Z690" s="173"/>
    </row>
    <row r="691" spans="1:26" ht="18.75" customHeight="1">
      <c r="A691" s="173"/>
      <c r="B691" s="173"/>
      <c r="C691" s="173"/>
      <c r="D691" s="173"/>
      <c r="E691" s="173"/>
      <c r="F691" s="173"/>
      <c r="G691" s="173"/>
      <c r="H691" s="173"/>
      <c r="I691" s="173"/>
      <c r="J691" s="173"/>
      <c r="K691" s="173"/>
      <c r="L691" s="197"/>
      <c r="M691" s="173"/>
      <c r="N691" s="173"/>
      <c r="O691" s="173"/>
      <c r="P691" s="173"/>
      <c r="Q691" s="173"/>
      <c r="R691" s="173"/>
      <c r="S691" s="173"/>
      <c r="T691" s="173"/>
      <c r="U691" s="173"/>
      <c r="V691" s="173"/>
      <c r="W691" s="173"/>
      <c r="X691" s="173"/>
      <c r="Y691" s="173"/>
      <c r="Z691" s="173"/>
    </row>
    <row r="692" spans="1:26" ht="18.75" customHeight="1">
      <c r="A692" s="173"/>
      <c r="B692" s="173"/>
      <c r="C692" s="173"/>
      <c r="D692" s="173"/>
      <c r="E692" s="173"/>
      <c r="F692" s="173"/>
      <c r="G692" s="173"/>
      <c r="H692" s="173"/>
      <c r="I692" s="173"/>
      <c r="J692" s="173"/>
      <c r="K692" s="173"/>
      <c r="L692" s="197"/>
      <c r="M692" s="173"/>
      <c r="N692" s="173"/>
      <c r="O692" s="173"/>
      <c r="P692" s="173"/>
      <c r="Q692" s="173"/>
      <c r="R692" s="173"/>
      <c r="S692" s="173"/>
      <c r="T692" s="173"/>
      <c r="U692" s="173"/>
      <c r="V692" s="173"/>
      <c r="W692" s="173"/>
      <c r="X692" s="173"/>
      <c r="Y692" s="173"/>
      <c r="Z692" s="173"/>
    </row>
    <row r="693" spans="1:26" ht="18.75" customHeight="1">
      <c r="A693" s="173"/>
      <c r="B693" s="173"/>
      <c r="C693" s="173"/>
      <c r="D693" s="173"/>
      <c r="E693" s="173"/>
      <c r="F693" s="173"/>
      <c r="G693" s="173"/>
      <c r="H693" s="173"/>
      <c r="I693" s="173"/>
      <c r="J693" s="173"/>
      <c r="K693" s="173"/>
      <c r="L693" s="197"/>
      <c r="M693" s="173"/>
      <c r="N693" s="173"/>
      <c r="O693" s="173"/>
      <c r="P693" s="173"/>
      <c r="Q693" s="173"/>
      <c r="R693" s="173"/>
      <c r="S693" s="173"/>
      <c r="T693" s="173"/>
      <c r="U693" s="173"/>
      <c r="V693" s="173"/>
      <c r="W693" s="173"/>
      <c r="X693" s="173"/>
      <c r="Y693" s="173"/>
      <c r="Z693" s="173"/>
    </row>
    <row r="694" spans="1:26" ht="18.75" customHeight="1">
      <c r="A694" s="173"/>
      <c r="B694" s="173"/>
      <c r="C694" s="173"/>
      <c r="D694" s="173"/>
      <c r="E694" s="173"/>
      <c r="F694" s="173"/>
      <c r="G694" s="173"/>
      <c r="H694" s="173"/>
      <c r="I694" s="173"/>
      <c r="J694" s="173"/>
      <c r="K694" s="173"/>
      <c r="L694" s="197"/>
      <c r="M694" s="173"/>
      <c r="N694" s="173"/>
      <c r="O694" s="173"/>
      <c r="P694" s="173"/>
      <c r="Q694" s="173"/>
      <c r="R694" s="173"/>
      <c r="S694" s="173"/>
      <c r="T694" s="173"/>
      <c r="U694" s="173"/>
      <c r="V694" s="173"/>
      <c r="W694" s="173"/>
      <c r="X694" s="173"/>
      <c r="Y694" s="173"/>
      <c r="Z694" s="173"/>
    </row>
    <row r="695" spans="1:26" ht="18.75" customHeight="1">
      <c r="A695" s="173"/>
      <c r="B695" s="173"/>
      <c r="C695" s="173"/>
      <c r="D695" s="173"/>
      <c r="E695" s="173"/>
      <c r="F695" s="173"/>
      <c r="G695" s="173"/>
      <c r="H695" s="173"/>
      <c r="I695" s="173"/>
      <c r="J695" s="173"/>
      <c r="K695" s="173"/>
      <c r="L695" s="197"/>
      <c r="M695" s="173"/>
      <c r="N695" s="173"/>
      <c r="O695" s="173"/>
      <c r="P695" s="173"/>
      <c r="Q695" s="173"/>
      <c r="R695" s="173"/>
      <c r="S695" s="173"/>
      <c r="T695" s="173"/>
      <c r="U695" s="173"/>
      <c r="V695" s="173"/>
      <c r="W695" s="173"/>
      <c r="X695" s="173"/>
      <c r="Y695" s="173"/>
      <c r="Z695" s="173"/>
    </row>
    <row r="696" spans="1:26" ht="18.75" customHeight="1">
      <c r="A696" s="173"/>
      <c r="B696" s="173"/>
      <c r="C696" s="173"/>
      <c r="D696" s="173"/>
      <c r="E696" s="173"/>
      <c r="F696" s="173"/>
      <c r="G696" s="173"/>
      <c r="H696" s="173"/>
      <c r="I696" s="173"/>
      <c r="J696" s="173"/>
      <c r="K696" s="173"/>
      <c r="L696" s="197"/>
      <c r="M696" s="173"/>
      <c r="N696" s="173"/>
      <c r="O696" s="173"/>
      <c r="P696" s="173"/>
      <c r="Q696" s="173"/>
      <c r="R696" s="173"/>
      <c r="S696" s="173"/>
      <c r="T696" s="173"/>
      <c r="U696" s="173"/>
      <c r="V696" s="173"/>
      <c r="W696" s="173"/>
      <c r="X696" s="173"/>
      <c r="Y696" s="173"/>
      <c r="Z696" s="173"/>
    </row>
    <row r="697" spans="1:26" ht="18.75" customHeight="1">
      <c r="A697" s="173"/>
      <c r="B697" s="173"/>
      <c r="C697" s="173"/>
      <c r="D697" s="173"/>
      <c r="E697" s="173"/>
      <c r="F697" s="173"/>
      <c r="G697" s="173"/>
      <c r="H697" s="173"/>
      <c r="I697" s="173"/>
      <c r="J697" s="173"/>
      <c r="K697" s="173"/>
      <c r="L697" s="197"/>
      <c r="M697" s="173"/>
      <c r="N697" s="173"/>
      <c r="O697" s="173"/>
      <c r="P697" s="173"/>
      <c r="Q697" s="173"/>
      <c r="R697" s="173"/>
      <c r="S697" s="173"/>
      <c r="T697" s="173"/>
      <c r="U697" s="173"/>
      <c r="V697" s="173"/>
      <c r="W697" s="173"/>
      <c r="X697" s="173"/>
      <c r="Y697" s="173"/>
      <c r="Z697" s="173"/>
    </row>
    <row r="698" spans="1:26" ht="18.75" customHeight="1">
      <c r="A698" s="173"/>
      <c r="B698" s="173"/>
      <c r="C698" s="173"/>
      <c r="D698" s="173"/>
      <c r="E698" s="173"/>
      <c r="F698" s="173"/>
      <c r="G698" s="173"/>
      <c r="H698" s="173"/>
      <c r="I698" s="173"/>
      <c r="J698" s="173"/>
      <c r="K698" s="173"/>
      <c r="L698" s="197"/>
      <c r="M698" s="173"/>
      <c r="N698" s="173"/>
      <c r="O698" s="173"/>
      <c r="P698" s="173"/>
      <c r="Q698" s="173"/>
      <c r="R698" s="173"/>
      <c r="S698" s="173"/>
      <c r="T698" s="173"/>
      <c r="U698" s="173"/>
      <c r="V698" s="173"/>
      <c r="W698" s="173"/>
      <c r="X698" s="173"/>
      <c r="Y698" s="173"/>
      <c r="Z698" s="173"/>
    </row>
    <row r="699" spans="1:26" ht="18.75" customHeight="1">
      <c r="A699" s="173"/>
      <c r="B699" s="173"/>
      <c r="C699" s="173"/>
      <c r="D699" s="173"/>
      <c r="E699" s="173"/>
      <c r="F699" s="173"/>
      <c r="G699" s="173"/>
      <c r="H699" s="173"/>
      <c r="I699" s="173"/>
      <c r="J699" s="173"/>
      <c r="K699" s="173"/>
      <c r="L699" s="197"/>
      <c r="M699" s="173"/>
      <c r="N699" s="173"/>
      <c r="O699" s="173"/>
      <c r="P699" s="173"/>
      <c r="Q699" s="173"/>
      <c r="R699" s="173"/>
      <c r="S699" s="173"/>
      <c r="T699" s="173"/>
      <c r="U699" s="173"/>
      <c r="V699" s="173"/>
      <c r="W699" s="173"/>
      <c r="X699" s="173"/>
      <c r="Y699" s="173"/>
      <c r="Z699" s="173"/>
    </row>
    <row r="700" spans="1:26" ht="18.75" customHeight="1">
      <c r="A700" s="173"/>
      <c r="B700" s="173"/>
      <c r="C700" s="173"/>
      <c r="D700" s="173"/>
      <c r="E700" s="173"/>
      <c r="F700" s="173"/>
      <c r="G700" s="173"/>
      <c r="H700" s="173"/>
      <c r="I700" s="173"/>
      <c r="J700" s="173"/>
      <c r="K700" s="173"/>
      <c r="L700" s="197"/>
      <c r="M700" s="173"/>
      <c r="N700" s="173"/>
      <c r="O700" s="173"/>
      <c r="P700" s="173"/>
      <c r="Q700" s="173"/>
      <c r="R700" s="173"/>
      <c r="S700" s="173"/>
      <c r="T700" s="173"/>
      <c r="U700" s="173"/>
      <c r="V700" s="173"/>
      <c r="W700" s="173"/>
      <c r="X700" s="173"/>
      <c r="Y700" s="173"/>
      <c r="Z700" s="173"/>
    </row>
    <row r="701" spans="1:26" ht="18.75" customHeight="1">
      <c r="A701" s="173"/>
      <c r="B701" s="173"/>
      <c r="C701" s="173"/>
      <c r="D701" s="173"/>
      <c r="E701" s="173"/>
      <c r="F701" s="173"/>
      <c r="G701" s="173"/>
      <c r="H701" s="173"/>
      <c r="I701" s="173"/>
      <c r="J701" s="173"/>
      <c r="K701" s="173"/>
      <c r="L701" s="197"/>
      <c r="M701" s="173"/>
      <c r="N701" s="173"/>
      <c r="O701" s="173"/>
      <c r="P701" s="173"/>
      <c r="Q701" s="173"/>
      <c r="R701" s="173"/>
      <c r="S701" s="173"/>
      <c r="T701" s="173"/>
      <c r="U701" s="173"/>
      <c r="V701" s="173"/>
      <c r="W701" s="173"/>
      <c r="X701" s="173"/>
      <c r="Y701" s="173"/>
      <c r="Z701" s="173"/>
    </row>
    <row r="702" spans="1:26" ht="18.75" customHeight="1">
      <c r="A702" s="173"/>
      <c r="B702" s="173"/>
      <c r="C702" s="173"/>
      <c r="D702" s="173"/>
      <c r="E702" s="173"/>
      <c r="F702" s="173"/>
      <c r="G702" s="173"/>
      <c r="H702" s="173"/>
      <c r="I702" s="173"/>
      <c r="J702" s="173"/>
      <c r="K702" s="173"/>
      <c r="L702" s="197"/>
      <c r="M702" s="173"/>
      <c r="N702" s="173"/>
      <c r="O702" s="173"/>
      <c r="P702" s="173"/>
      <c r="Q702" s="173"/>
      <c r="R702" s="173"/>
      <c r="S702" s="173"/>
      <c r="T702" s="173"/>
      <c r="U702" s="173"/>
      <c r="V702" s="173"/>
      <c r="W702" s="173"/>
      <c r="X702" s="173"/>
      <c r="Y702" s="173"/>
      <c r="Z702" s="173"/>
    </row>
    <row r="703" spans="1:26" ht="18.75" customHeight="1">
      <c r="A703" s="173"/>
      <c r="B703" s="173"/>
      <c r="C703" s="173"/>
      <c r="D703" s="173"/>
      <c r="E703" s="173"/>
      <c r="F703" s="173"/>
      <c r="G703" s="173"/>
      <c r="H703" s="173"/>
      <c r="I703" s="173"/>
      <c r="J703" s="173"/>
      <c r="K703" s="173"/>
      <c r="L703" s="197"/>
      <c r="M703" s="173"/>
      <c r="N703" s="173"/>
      <c r="O703" s="173"/>
      <c r="P703" s="173"/>
      <c r="Q703" s="173"/>
      <c r="R703" s="173"/>
      <c r="S703" s="173"/>
      <c r="T703" s="173"/>
      <c r="U703" s="173"/>
      <c r="V703" s="173"/>
      <c r="W703" s="173"/>
      <c r="X703" s="173"/>
      <c r="Y703" s="173"/>
      <c r="Z703" s="173"/>
    </row>
    <row r="704" spans="1:26" ht="18.75" customHeight="1">
      <c r="A704" s="173"/>
      <c r="B704" s="173"/>
      <c r="C704" s="173"/>
      <c r="D704" s="173"/>
      <c r="E704" s="173"/>
      <c r="F704" s="173"/>
      <c r="G704" s="173"/>
      <c r="H704" s="173"/>
      <c r="I704" s="173"/>
      <c r="J704" s="173"/>
      <c r="K704" s="173"/>
      <c r="L704" s="197"/>
      <c r="M704" s="173"/>
      <c r="N704" s="173"/>
      <c r="O704" s="173"/>
      <c r="P704" s="173"/>
      <c r="Q704" s="173"/>
      <c r="R704" s="173"/>
      <c r="S704" s="173"/>
      <c r="T704" s="173"/>
      <c r="U704" s="173"/>
      <c r="V704" s="173"/>
      <c r="W704" s="173"/>
      <c r="X704" s="173"/>
      <c r="Y704" s="173"/>
      <c r="Z704" s="173"/>
    </row>
    <row r="705" spans="1:26" ht="18.75" customHeight="1">
      <c r="A705" s="173"/>
      <c r="B705" s="173"/>
      <c r="C705" s="173"/>
      <c r="D705" s="173"/>
      <c r="E705" s="173"/>
      <c r="F705" s="173"/>
      <c r="G705" s="173"/>
      <c r="H705" s="173"/>
      <c r="I705" s="173"/>
      <c r="J705" s="173"/>
      <c r="K705" s="173"/>
      <c r="L705" s="197"/>
      <c r="M705" s="173"/>
      <c r="N705" s="173"/>
      <c r="O705" s="173"/>
      <c r="P705" s="173"/>
      <c r="Q705" s="173"/>
      <c r="R705" s="173"/>
      <c r="S705" s="173"/>
      <c r="T705" s="173"/>
      <c r="U705" s="173"/>
      <c r="V705" s="173"/>
      <c r="W705" s="173"/>
      <c r="X705" s="173"/>
      <c r="Y705" s="173"/>
      <c r="Z705" s="173"/>
    </row>
    <row r="706" spans="1:26" ht="18.75" customHeight="1">
      <c r="A706" s="173"/>
      <c r="B706" s="173"/>
      <c r="C706" s="173"/>
      <c r="D706" s="173"/>
      <c r="E706" s="173"/>
      <c r="F706" s="173"/>
      <c r="G706" s="173"/>
      <c r="H706" s="173"/>
      <c r="I706" s="173"/>
      <c r="J706" s="173"/>
      <c r="K706" s="173"/>
      <c r="L706" s="197"/>
      <c r="M706" s="173"/>
      <c r="N706" s="173"/>
      <c r="O706" s="173"/>
      <c r="P706" s="173"/>
      <c r="Q706" s="173"/>
      <c r="R706" s="173"/>
      <c r="S706" s="173"/>
      <c r="T706" s="173"/>
      <c r="U706" s="173"/>
      <c r="V706" s="173"/>
      <c r="W706" s="173"/>
      <c r="X706" s="173"/>
      <c r="Y706" s="173"/>
      <c r="Z706" s="173"/>
    </row>
    <row r="707" spans="1:26" ht="18.75" customHeight="1">
      <c r="A707" s="173"/>
      <c r="B707" s="173"/>
      <c r="C707" s="173"/>
      <c r="D707" s="173"/>
      <c r="E707" s="173"/>
      <c r="F707" s="173"/>
      <c r="G707" s="173"/>
      <c r="H707" s="173"/>
      <c r="I707" s="173"/>
      <c r="J707" s="173"/>
      <c r="K707" s="173"/>
      <c r="L707" s="197"/>
      <c r="M707" s="173"/>
      <c r="N707" s="173"/>
      <c r="O707" s="173"/>
      <c r="P707" s="173"/>
      <c r="Q707" s="173"/>
      <c r="R707" s="173"/>
      <c r="S707" s="173"/>
      <c r="T707" s="173"/>
      <c r="U707" s="173"/>
      <c r="V707" s="173"/>
      <c r="W707" s="173"/>
      <c r="X707" s="173"/>
      <c r="Y707" s="173"/>
      <c r="Z707" s="173"/>
    </row>
    <row r="708" spans="1:26" ht="18.75" customHeight="1">
      <c r="A708" s="173"/>
      <c r="B708" s="173"/>
      <c r="C708" s="173"/>
      <c r="D708" s="173"/>
      <c r="E708" s="173"/>
      <c r="F708" s="173"/>
      <c r="G708" s="173"/>
      <c r="H708" s="173"/>
      <c r="I708" s="173"/>
      <c r="J708" s="173"/>
      <c r="K708" s="173"/>
      <c r="L708" s="197"/>
      <c r="M708" s="173"/>
      <c r="N708" s="173"/>
      <c r="O708" s="173"/>
      <c r="P708" s="173"/>
      <c r="Q708" s="173"/>
      <c r="R708" s="173"/>
      <c r="S708" s="173"/>
      <c r="T708" s="173"/>
      <c r="U708" s="173"/>
      <c r="V708" s="173"/>
      <c r="W708" s="173"/>
      <c r="X708" s="173"/>
      <c r="Y708" s="173"/>
      <c r="Z708" s="173"/>
    </row>
    <row r="709" spans="1:26" ht="18.75" customHeight="1">
      <c r="A709" s="173"/>
      <c r="B709" s="173"/>
      <c r="C709" s="173"/>
      <c r="D709" s="173"/>
      <c r="E709" s="173"/>
      <c r="F709" s="173"/>
      <c r="G709" s="173"/>
      <c r="H709" s="173"/>
      <c r="I709" s="173"/>
      <c r="J709" s="173"/>
      <c r="K709" s="173"/>
      <c r="L709" s="197"/>
      <c r="M709" s="173"/>
      <c r="N709" s="173"/>
      <c r="O709" s="173"/>
      <c r="P709" s="173"/>
      <c r="Q709" s="173"/>
      <c r="R709" s="173"/>
      <c r="S709" s="173"/>
      <c r="T709" s="173"/>
      <c r="U709" s="173"/>
      <c r="V709" s="173"/>
      <c r="W709" s="173"/>
      <c r="X709" s="173"/>
      <c r="Y709" s="173"/>
      <c r="Z709" s="173"/>
    </row>
    <row r="710" spans="1:26" ht="18.75" customHeight="1">
      <c r="A710" s="173"/>
      <c r="B710" s="173"/>
      <c r="C710" s="173"/>
      <c r="D710" s="173"/>
      <c r="E710" s="173"/>
      <c r="F710" s="173"/>
      <c r="G710" s="173"/>
      <c r="H710" s="173"/>
      <c r="I710" s="173"/>
      <c r="J710" s="173"/>
      <c r="K710" s="173"/>
      <c r="L710" s="197"/>
      <c r="M710" s="173"/>
      <c r="N710" s="173"/>
      <c r="O710" s="173"/>
      <c r="P710" s="173"/>
      <c r="Q710" s="173"/>
      <c r="R710" s="173"/>
      <c r="S710" s="173"/>
      <c r="T710" s="173"/>
      <c r="U710" s="173"/>
      <c r="V710" s="173"/>
      <c r="W710" s="173"/>
      <c r="X710" s="173"/>
      <c r="Y710" s="173"/>
      <c r="Z710" s="173"/>
    </row>
    <row r="711" spans="1:26" ht="18.75" customHeight="1">
      <c r="A711" s="173"/>
      <c r="B711" s="173"/>
      <c r="C711" s="173"/>
      <c r="D711" s="173"/>
      <c r="E711" s="173"/>
      <c r="F711" s="173"/>
      <c r="G711" s="173"/>
      <c r="H711" s="173"/>
      <c r="I711" s="173"/>
      <c r="J711" s="173"/>
      <c r="K711" s="173"/>
      <c r="L711" s="197"/>
      <c r="M711" s="173"/>
      <c r="N711" s="173"/>
      <c r="O711" s="173"/>
      <c r="P711" s="173"/>
      <c r="Q711" s="173"/>
      <c r="R711" s="173"/>
      <c r="S711" s="173"/>
      <c r="T711" s="173"/>
      <c r="U711" s="173"/>
      <c r="V711" s="173"/>
      <c r="W711" s="173"/>
      <c r="X711" s="173"/>
      <c r="Y711" s="173"/>
      <c r="Z711" s="173"/>
    </row>
    <row r="712" spans="1:26" ht="18.75" customHeight="1">
      <c r="A712" s="173"/>
      <c r="B712" s="173"/>
      <c r="C712" s="173"/>
      <c r="D712" s="173"/>
      <c r="E712" s="173"/>
      <c r="F712" s="173"/>
      <c r="G712" s="173"/>
      <c r="H712" s="173"/>
      <c r="I712" s="173"/>
      <c r="J712" s="173"/>
      <c r="K712" s="173"/>
      <c r="L712" s="197"/>
      <c r="M712" s="173"/>
      <c r="N712" s="173"/>
      <c r="O712" s="173"/>
      <c r="P712" s="173"/>
      <c r="Q712" s="173"/>
      <c r="R712" s="173"/>
      <c r="S712" s="173"/>
      <c r="T712" s="173"/>
      <c r="U712" s="173"/>
      <c r="V712" s="173"/>
      <c r="W712" s="173"/>
      <c r="X712" s="173"/>
      <c r="Y712" s="173"/>
      <c r="Z712" s="173"/>
    </row>
    <row r="713" spans="1:26" ht="18.75" customHeight="1">
      <c r="A713" s="173"/>
      <c r="B713" s="173"/>
      <c r="C713" s="173"/>
      <c r="D713" s="173"/>
      <c r="E713" s="173"/>
      <c r="F713" s="173"/>
      <c r="G713" s="173"/>
      <c r="H713" s="173"/>
      <c r="I713" s="173"/>
      <c r="J713" s="173"/>
      <c r="K713" s="173"/>
      <c r="L713" s="197"/>
      <c r="M713" s="173"/>
      <c r="N713" s="173"/>
      <c r="O713" s="173"/>
      <c r="P713" s="173"/>
      <c r="Q713" s="173"/>
      <c r="R713" s="173"/>
      <c r="S713" s="173"/>
      <c r="T713" s="173"/>
      <c r="U713" s="173"/>
      <c r="V713" s="173"/>
      <c r="W713" s="173"/>
      <c r="X713" s="173"/>
      <c r="Y713" s="173"/>
      <c r="Z713" s="173"/>
    </row>
    <row r="714" spans="1:26" ht="18.75" customHeight="1">
      <c r="A714" s="173"/>
      <c r="B714" s="173"/>
      <c r="C714" s="173"/>
      <c r="D714" s="173"/>
      <c r="E714" s="173"/>
      <c r="F714" s="173"/>
      <c r="G714" s="173"/>
      <c r="H714" s="173"/>
      <c r="I714" s="173"/>
      <c r="J714" s="173"/>
      <c r="K714" s="173"/>
      <c r="L714" s="197"/>
      <c r="M714" s="173"/>
      <c r="N714" s="173"/>
      <c r="O714" s="173"/>
      <c r="P714" s="173"/>
      <c r="Q714" s="173"/>
      <c r="R714" s="173"/>
      <c r="S714" s="173"/>
      <c r="T714" s="173"/>
      <c r="U714" s="173"/>
      <c r="V714" s="173"/>
      <c r="W714" s="173"/>
      <c r="X714" s="173"/>
      <c r="Y714" s="173"/>
      <c r="Z714" s="173"/>
    </row>
    <row r="715" spans="1:26" ht="18.75" customHeight="1">
      <c r="A715" s="173"/>
      <c r="B715" s="173"/>
      <c r="C715" s="173"/>
      <c r="D715" s="173"/>
      <c r="E715" s="173"/>
      <c r="F715" s="173"/>
      <c r="G715" s="173"/>
      <c r="H715" s="173"/>
      <c r="I715" s="173"/>
      <c r="J715" s="173"/>
      <c r="K715" s="173"/>
      <c r="L715" s="197"/>
      <c r="M715" s="173"/>
      <c r="N715" s="173"/>
      <c r="O715" s="173"/>
      <c r="P715" s="173"/>
      <c r="Q715" s="173"/>
      <c r="R715" s="173"/>
      <c r="S715" s="173"/>
      <c r="T715" s="173"/>
      <c r="U715" s="173"/>
      <c r="V715" s="173"/>
      <c r="W715" s="173"/>
      <c r="X715" s="173"/>
      <c r="Y715" s="173"/>
      <c r="Z715" s="173"/>
    </row>
    <row r="716" spans="1:26" ht="18.75" customHeight="1">
      <c r="A716" s="173"/>
      <c r="B716" s="173"/>
      <c r="C716" s="173"/>
      <c r="D716" s="173"/>
      <c r="E716" s="173"/>
      <c r="F716" s="173"/>
      <c r="G716" s="173"/>
      <c r="H716" s="173"/>
      <c r="I716" s="173"/>
      <c r="J716" s="173"/>
      <c r="K716" s="173"/>
      <c r="L716" s="197"/>
      <c r="M716" s="173"/>
      <c r="N716" s="173"/>
      <c r="O716" s="173"/>
      <c r="P716" s="173"/>
      <c r="Q716" s="173"/>
      <c r="R716" s="173"/>
      <c r="S716" s="173"/>
      <c r="T716" s="173"/>
      <c r="U716" s="173"/>
      <c r="V716" s="173"/>
      <c r="W716" s="173"/>
      <c r="X716" s="173"/>
      <c r="Y716" s="173"/>
      <c r="Z716" s="173"/>
    </row>
    <row r="717" spans="1:26" ht="18.75" customHeight="1">
      <c r="A717" s="173"/>
      <c r="B717" s="173"/>
      <c r="C717" s="173"/>
      <c r="D717" s="173"/>
      <c r="E717" s="173"/>
      <c r="F717" s="173"/>
      <c r="G717" s="173"/>
      <c r="H717" s="173"/>
      <c r="I717" s="173"/>
      <c r="J717" s="173"/>
      <c r="K717" s="173"/>
      <c r="L717" s="197"/>
      <c r="M717" s="173"/>
      <c r="N717" s="173"/>
      <c r="O717" s="173"/>
      <c r="P717" s="173"/>
      <c r="Q717" s="173"/>
      <c r="R717" s="173"/>
      <c r="S717" s="173"/>
      <c r="T717" s="173"/>
      <c r="U717" s="173"/>
      <c r="V717" s="173"/>
      <c r="W717" s="173"/>
      <c r="X717" s="173"/>
      <c r="Y717" s="173"/>
      <c r="Z717" s="173"/>
    </row>
    <row r="718" spans="1:26" ht="18.75" customHeight="1">
      <c r="A718" s="173"/>
      <c r="B718" s="173"/>
      <c r="C718" s="173"/>
      <c r="D718" s="173"/>
      <c r="E718" s="173"/>
      <c r="F718" s="173"/>
      <c r="G718" s="173"/>
      <c r="H718" s="173"/>
      <c r="I718" s="173"/>
      <c r="J718" s="173"/>
      <c r="K718" s="173"/>
      <c r="L718" s="197"/>
      <c r="M718" s="173"/>
      <c r="N718" s="173"/>
      <c r="O718" s="173"/>
      <c r="P718" s="173"/>
      <c r="Q718" s="173"/>
      <c r="R718" s="173"/>
      <c r="S718" s="173"/>
      <c r="T718" s="173"/>
      <c r="U718" s="173"/>
      <c r="V718" s="173"/>
      <c r="W718" s="173"/>
      <c r="X718" s="173"/>
      <c r="Y718" s="173"/>
      <c r="Z718" s="173"/>
    </row>
    <row r="719" spans="1:26" ht="18.75" customHeight="1">
      <c r="A719" s="173"/>
      <c r="B719" s="173"/>
      <c r="C719" s="173"/>
      <c r="D719" s="173"/>
      <c r="E719" s="173"/>
      <c r="F719" s="173"/>
      <c r="G719" s="173"/>
      <c r="H719" s="173"/>
      <c r="I719" s="173"/>
      <c r="J719" s="173"/>
      <c r="K719" s="173"/>
      <c r="L719" s="197"/>
      <c r="M719" s="173"/>
      <c r="N719" s="173"/>
      <c r="O719" s="173"/>
      <c r="P719" s="173"/>
      <c r="Q719" s="173"/>
      <c r="R719" s="173"/>
      <c r="S719" s="173"/>
      <c r="T719" s="173"/>
      <c r="U719" s="173"/>
      <c r="V719" s="173"/>
      <c r="W719" s="173"/>
      <c r="X719" s="173"/>
      <c r="Y719" s="173"/>
      <c r="Z719" s="173"/>
    </row>
    <row r="720" spans="1:26" ht="18.75" customHeight="1">
      <c r="A720" s="173"/>
      <c r="B720" s="173"/>
      <c r="C720" s="173"/>
      <c r="D720" s="173"/>
      <c r="E720" s="173"/>
      <c r="F720" s="173"/>
      <c r="G720" s="173"/>
      <c r="H720" s="173"/>
      <c r="I720" s="173"/>
      <c r="J720" s="173"/>
      <c r="K720" s="173"/>
      <c r="L720" s="197"/>
      <c r="M720" s="173"/>
      <c r="N720" s="173"/>
      <c r="O720" s="173"/>
      <c r="P720" s="173"/>
      <c r="Q720" s="173"/>
      <c r="R720" s="173"/>
      <c r="S720" s="173"/>
      <c r="T720" s="173"/>
      <c r="U720" s="173"/>
      <c r="V720" s="173"/>
      <c r="W720" s="173"/>
      <c r="X720" s="173"/>
      <c r="Y720" s="173"/>
      <c r="Z720" s="173"/>
    </row>
    <row r="721" spans="1:26" ht="18.75" customHeight="1">
      <c r="A721" s="173"/>
      <c r="B721" s="173"/>
      <c r="C721" s="173"/>
      <c r="D721" s="173"/>
      <c r="E721" s="173"/>
      <c r="F721" s="173"/>
      <c r="G721" s="173"/>
      <c r="H721" s="173"/>
      <c r="I721" s="173"/>
      <c r="J721" s="173"/>
      <c r="K721" s="173"/>
      <c r="L721" s="197"/>
      <c r="M721" s="173"/>
      <c r="N721" s="173"/>
      <c r="O721" s="173"/>
      <c r="P721" s="173"/>
      <c r="Q721" s="173"/>
      <c r="R721" s="173"/>
      <c r="S721" s="173"/>
      <c r="T721" s="173"/>
      <c r="U721" s="173"/>
      <c r="V721" s="173"/>
      <c r="W721" s="173"/>
      <c r="X721" s="173"/>
      <c r="Y721" s="173"/>
      <c r="Z721" s="173"/>
    </row>
    <row r="722" spans="1:26" ht="18.75" customHeight="1">
      <c r="A722" s="173"/>
      <c r="B722" s="173"/>
      <c r="C722" s="173"/>
      <c r="D722" s="173"/>
      <c r="E722" s="173"/>
      <c r="F722" s="173"/>
      <c r="G722" s="173"/>
      <c r="H722" s="173"/>
      <c r="I722" s="173"/>
      <c r="J722" s="173"/>
      <c r="K722" s="173"/>
      <c r="L722" s="197"/>
      <c r="M722" s="173"/>
      <c r="N722" s="173"/>
      <c r="O722" s="173"/>
      <c r="P722" s="173"/>
      <c r="Q722" s="173"/>
      <c r="R722" s="173"/>
      <c r="S722" s="173"/>
      <c r="T722" s="173"/>
      <c r="U722" s="173"/>
      <c r="V722" s="173"/>
      <c r="W722" s="173"/>
      <c r="X722" s="173"/>
      <c r="Y722" s="173"/>
      <c r="Z722" s="173"/>
    </row>
    <row r="723" spans="1:26" ht="18.75" customHeight="1">
      <c r="A723" s="173"/>
      <c r="B723" s="173"/>
      <c r="C723" s="173"/>
      <c r="D723" s="173"/>
      <c r="E723" s="173"/>
      <c r="F723" s="173"/>
      <c r="G723" s="173"/>
      <c r="H723" s="173"/>
      <c r="I723" s="173"/>
      <c r="J723" s="173"/>
      <c r="K723" s="173"/>
      <c r="L723" s="197"/>
      <c r="M723" s="173"/>
      <c r="N723" s="173"/>
      <c r="O723" s="173"/>
      <c r="P723" s="173"/>
      <c r="Q723" s="173"/>
      <c r="R723" s="173"/>
      <c r="S723" s="173"/>
      <c r="T723" s="173"/>
      <c r="U723" s="173"/>
      <c r="V723" s="173"/>
      <c r="W723" s="173"/>
      <c r="X723" s="173"/>
      <c r="Y723" s="173"/>
      <c r="Z723" s="173"/>
    </row>
    <row r="724" spans="1:26" ht="18.75" customHeight="1">
      <c r="A724" s="173"/>
      <c r="B724" s="173"/>
      <c r="C724" s="173"/>
      <c r="D724" s="173"/>
      <c r="E724" s="173"/>
      <c r="F724" s="173"/>
      <c r="G724" s="173"/>
      <c r="H724" s="173"/>
      <c r="I724" s="173"/>
      <c r="J724" s="173"/>
      <c r="K724" s="173"/>
      <c r="L724" s="197"/>
      <c r="M724" s="173"/>
      <c r="N724" s="173"/>
      <c r="O724" s="173"/>
      <c r="P724" s="173"/>
      <c r="Q724" s="173"/>
      <c r="R724" s="173"/>
      <c r="S724" s="173"/>
      <c r="T724" s="173"/>
      <c r="U724" s="173"/>
      <c r="V724" s="173"/>
      <c r="W724" s="173"/>
      <c r="X724" s="173"/>
      <c r="Y724" s="173"/>
      <c r="Z724" s="173"/>
    </row>
    <row r="725" spans="1:26" ht="18.75" customHeight="1">
      <c r="A725" s="173"/>
      <c r="B725" s="173"/>
      <c r="C725" s="173"/>
      <c r="D725" s="173"/>
      <c r="E725" s="173"/>
      <c r="F725" s="173"/>
      <c r="G725" s="173"/>
      <c r="H725" s="173"/>
      <c r="I725" s="173"/>
      <c r="J725" s="173"/>
      <c r="K725" s="173"/>
      <c r="L725" s="197"/>
      <c r="M725" s="173"/>
      <c r="N725" s="173"/>
      <c r="O725" s="173"/>
      <c r="P725" s="173"/>
      <c r="Q725" s="173"/>
      <c r="R725" s="173"/>
      <c r="S725" s="173"/>
      <c r="T725" s="173"/>
      <c r="U725" s="173"/>
      <c r="V725" s="173"/>
      <c r="W725" s="173"/>
      <c r="X725" s="173"/>
      <c r="Y725" s="173"/>
      <c r="Z725" s="173"/>
    </row>
    <row r="726" spans="1:26" ht="18.75" customHeight="1">
      <c r="A726" s="173"/>
      <c r="B726" s="173"/>
      <c r="C726" s="173"/>
      <c r="D726" s="173"/>
      <c r="E726" s="173"/>
      <c r="F726" s="173"/>
      <c r="G726" s="173"/>
      <c r="H726" s="173"/>
      <c r="I726" s="173"/>
      <c r="J726" s="173"/>
      <c r="K726" s="173"/>
      <c r="L726" s="197"/>
      <c r="M726" s="173"/>
      <c r="N726" s="173"/>
      <c r="O726" s="173"/>
      <c r="P726" s="173"/>
      <c r="Q726" s="173"/>
      <c r="R726" s="173"/>
      <c r="S726" s="173"/>
      <c r="T726" s="173"/>
      <c r="U726" s="173"/>
      <c r="V726" s="173"/>
      <c r="W726" s="173"/>
      <c r="X726" s="173"/>
      <c r="Y726" s="173"/>
      <c r="Z726" s="173"/>
    </row>
    <row r="727" spans="1:26" ht="18.75" customHeight="1">
      <c r="A727" s="173"/>
      <c r="B727" s="173"/>
      <c r="C727" s="173"/>
      <c r="D727" s="173"/>
      <c r="E727" s="173"/>
      <c r="F727" s="173"/>
      <c r="G727" s="173"/>
      <c r="H727" s="173"/>
      <c r="I727" s="173"/>
      <c r="J727" s="173"/>
      <c r="K727" s="173"/>
      <c r="L727" s="197"/>
      <c r="M727" s="173"/>
      <c r="N727" s="173"/>
      <c r="O727" s="173"/>
      <c r="P727" s="173"/>
      <c r="Q727" s="173"/>
      <c r="R727" s="173"/>
      <c r="S727" s="173"/>
      <c r="T727" s="173"/>
      <c r="U727" s="173"/>
      <c r="V727" s="173"/>
      <c r="W727" s="173"/>
      <c r="X727" s="173"/>
      <c r="Y727" s="173"/>
      <c r="Z727" s="173"/>
    </row>
    <row r="728" spans="1:26" ht="18.75" customHeight="1">
      <c r="A728" s="173"/>
      <c r="B728" s="173"/>
      <c r="C728" s="173"/>
      <c r="D728" s="173"/>
      <c r="E728" s="173"/>
      <c r="F728" s="173"/>
      <c r="G728" s="173"/>
      <c r="H728" s="173"/>
      <c r="I728" s="173"/>
      <c r="J728" s="173"/>
      <c r="K728" s="173"/>
      <c r="L728" s="197"/>
      <c r="M728" s="173"/>
      <c r="N728" s="173"/>
      <c r="O728" s="173"/>
      <c r="P728" s="173"/>
      <c r="Q728" s="173"/>
      <c r="R728" s="173"/>
      <c r="S728" s="173"/>
      <c r="T728" s="173"/>
      <c r="U728" s="173"/>
      <c r="V728" s="173"/>
      <c r="W728" s="173"/>
      <c r="X728" s="173"/>
      <c r="Y728" s="173"/>
      <c r="Z728" s="173"/>
    </row>
    <row r="729" spans="1:26" ht="18.75" customHeight="1">
      <c r="A729" s="173"/>
      <c r="B729" s="173"/>
      <c r="C729" s="173"/>
      <c r="D729" s="173"/>
      <c r="E729" s="173"/>
      <c r="F729" s="173"/>
      <c r="G729" s="173"/>
      <c r="H729" s="173"/>
      <c r="I729" s="173"/>
      <c r="J729" s="173"/>
      <c r="K729" s="173"/>
      <c r="L729" s="197"/>
      <c r="M729" s="173"/>
      <c r="N729" s="173"/>
      <c r="O729" s="173"/>
      <c r="P729" s="173"/>
      <c r="Q729" s="173"/>
      <c r="R729" s="173"/>
      <c r="S729" s="173"/>
      <c r="T729" s="173"/>
      <c r="U729" s="173"/>
      <c r="V729" s="173"/>
      <c r="W729" s="173"/>
      <c r="X729" s="173"/>
      <c r="Y729" s="173"/>
      <c r="Z729" s="173"/>
    </row>
    <row r="730" spans="1:26" ht="18.75" customHeight="1">
      <c r="A730" s="173"/>
      <c r="B730" s="173"/>
      <c r="C730" s="173"/>
      <c r="D730" s="173"/>
      <c r="E730" s="173"/>
      <c r="F730" s="173"/>
      <c r="G730" s="173"/>
      <c r="H730" s="173"/>
      <c r="I730" s="173"/>
      <c r="J730" s="173"/>
      <c r="K730" s="173"/>
      <c r="L730" s="197"/>
      <c r="M730" s="173"/>
      <c r="N730" s="173"/>
      <c r="O730" s="173"/>
      <c r="P730" s="173"/>
      <c r="Q730" s="173"/>
      <c r="R730" s="173"/>
      <c r="S730" s="173"/>
      <c r="T730" s="173"/>
      <c r="U730" s="173"/>
      <c r="V730" s="173"/>
      <c r="W730" s="173"/>
      <c r="X730" s="173"/>
      <c r="Y730" s="173"/>
      <c r="Z730" s="173"/>
    </row>
    <row r="731" spans="1:26" ht="18.75" customHeight="1">
      <c r="A731" s="173"/>
      <c r="B731" s="173"/>
      <c r="C731" s="173"/>
      <c r="D731" s="173"/>
      <c r="E731" s="173"/>
      <c r="F731" s="173"/>
      <c r="G731" s="173"/>
      <c r="H731" s="173"/>
      <c r="I731" s="173"/>
      <c r="J731" s="173"/>
      <c r="K731" s="173"/>
      <c r="L731" s="197"/>
      <c r="M731" s="173"/>
      <c r="N731" s="173"/>
      <c r="O731" s="173"/>
      <c r="P731" s="173"/>
      <c r="Q731" s="173"/>
      <c r="R731" s="173"/>
      <c r="S731" s="173"/>
      <c r="T731" s="173"/>
      <c r="U731" s="173"/>
      <c r="V731" s="173"/>
      <c r="W731" s="173"/>
      <c r="X731" s="173"/>
      <c r="Y731" s="173"/>
      <c r="Z731" s="173"/>
    </row>
    <row r="732" spans="1:26" ht="18.75" customHeight="1">
      <c r="A732" s="173"/>
      <c r="B732" s="173"/>
      <c r="C732" s="173"/>
      <c r="D732" s="173"/>
      <c r="E732" s="173"/>
      <c r="F732" s="173"/>
      <c r="G732" s="173"/>
      <c r="H732" s="173"/>
      <c r="I732" s="173"/>
      <c r="J732" s="173"/>
      <c r="K732" s="173"/>
      <c r="L732" s="197"/>
      <c r="M732" s="173"/>
      <c r="N732" s="173"/>
      <c r="O732" s="173"/>
      <c r="P732" s="173"/>
      <c r="Q732" s="173"/>
      <c r="R732" s="173"/>
      <c r="S732" s="173"/>
      <c r="T732" s="173"/>
      <c r="U732" s="173"/>
      <c r="V732" s="173"/>
      <c r="W732" s="173"/>
      <c r="X732" s="173"/>
      <c r="Y732" s="173"/>
      <c r="Z732" s="173"/>
    </row>
    <row r="733" spans="1:26" ht="18.75" customHeight="1">
      <c r="A733" s="173"/>
      <c r="B733" s="173"/>
      <c r="C733" s="173"/>
      <c r="D733" s="173"/>
      <c r="E733" s="173"/>
      <c r="F733" s="173"/>
      <c r="G733" s="173"/>
      <c r="H733" s="173"/>
      <c r="I733" s="173"/>
      <c r="J733" s="173"/>
      <c r="K733" s="173"/>
      <c r="L733" s="197"/>
      <c r="M733" s="173"/>
      <c r="N733" s="173"/>
      <c r="O733" s="173"/>
      <c r="P733" s="173"/>
      <c r="Q733" s="173"/>
      <c r="R733" s="173"/>
      <c r="S733" s="173"/>
      <c r="T733" s="173"/>
      <c r="U733" s="173"/>
      <c r="V733" s="173"/>
      <c r="W733" s="173"/>
      <c r="X733" s="173"/>
      <c r="Y733" s="173"/>
      <c r="Z733" s="173"/>
    </row>
    <row r="734" spans="1:26" ht="18.75" customHeight="1">
      <c r="A734" s="173"/>
      <c r="B734" s="173"/>
      <c r="C734" s="173"/>
      <c r="D734" s="173"/>
      <c r="E734" s="173"/>
      <c r="F734" s="173"/>
      <c r="G734" s="173"/>
      <c r="H734" s="173"/>
      <c r="I734" s="173"/>
      <c r="J734" s="173"/>
      <c r="K734" s="173"/>
      <c r="L734" s="197"/>
      <c r="M734" s="173"/>
      <c r="N734" s="173"/>
      <c r="O734" s="173"/>
      <c r="P734" s="173"/>
      <c r="Q734" s="173"/>
      <c r="R734" s="173"/>
      <c r="S734" s="173"/>
      <c r="T734" s="173"/>
      <c r="U734" s="173"/>
      <c r="V734" s="173"/>
      <c r="W734" s="173"/>
      <c r="X734" s="173"/>
      <c r="Y734" s="173"/>
      <c r="Z734" s="173"/>
    </row>
    <row r="735" spans="1:26" ht="18.75" customHeight="1">
      <c r="A735" s="173"/>
      <c r="B735" s="173"/>
      <c r="C735" s="173"/>
      <c r="D735" s="173"/>
      <c r="E735" s="173"/>
      <c r="F735" s="173"/>
      <c r="G735" s="173"/>
      <c r="H735" s="173"/>
      <c r="I735" s="173"/>
      <c r="J735" s="173"/>
      <c r="K735" s="173"/>
      <c r="L735" s="197"/>
      <c r="M735" s="173"/>
      <c r="N735" s="173"/>
      <c r="O735" s="173"/>
      <c r="P735" s="173"/>
      <c r="Q735" s="173"/>
      <c r="R735" s="173"/>
      <c r="S735" s="173"/>
      <c r="T735" s="173"/>
      <c r="U735" s="173"/>
      <c r="V735" s="173"/>
      <c r="W735" s="173"/>
      <c r="X735" s="173"/>
      <c r="Y735" s="173"/>
      <c r="Z735" s="173"/>
    </row>
    <row r="736" spans="1:26" ht="18.75" customHeight="1">
      <c r="A736" s="173"/>
      <c r="B736" s="173"/>
      <c r="C736" s="173"/>
      <c r="D736" s="173"/>
      <c r="E736" s="173"/>
      <c r="F736" s="173"/>
      <c r="G736" s="173"/>
      <c r="H736" s="173"/>
      <c r="I736" s="173"/>
      <c r="J736" s="173"/>
      <c r="K736" s="173"/>
      <c r="L736" s="197"/>
      <c r="M736" s="173"/>
      <c r="N736" s="173"/>
      <c r="O736" s="173"/>
      <c r="P736" s="173"/>
      <c r="Q736" s="173"/>
      <c r="R736" s="173"/>
      <c r="S736" s="173"/>
      <c r="T736" s="173"/>
      <c r="U736" s="173"/>
      <c r="V736" s="173"/>
      <c r="W736" s="173"/>
      <c r="X736" s="173"/>
      <c r="Y736" s="173"/>
      <c r="Z736" s="173"/>
    </row>
    <row r="737" spans="1:26" ht="18.75" customHeight="1">
      <c r="A737" s="173"/>
      <c r="B737" s="173"/>
      <c r="C737" s="173"/>
      <c r="D737" s="173"/>
      <c r="E737" s="173"/>
      <c r="F737" s="173"/>
      <c r="G737" s="173"/>
      <c r="H737" s="173"/>
      <c r="I737" s="173"/>
      <c r="J737" s="173"/>
      <c r="K737" s="173"/>
      <c r="L737" s="197"/>
      <c r="M737" s="173"/>
      <c r="N737" s="173"/>
      <c r="O737" s="173"/>
      <c r="P737" s="173"/>
      <c r="Q737" s="173"/>
      <c r="R737" s="173"/>
      <c r="S737" s="173"/>
      <c r="T737" s="173"/>
      <c r="U737" s="173"/>
      <c r="V737" s="173"/>
      <c r="W737" s="173"/>
      <c r="X737" s="173"/>
      <c r="Y737" s="173"/>
      <c r="Z737" s="173"/>
    </row>
    <row r="738" spans="1:26" ht="18.75" customHeight="1">
      <c r="A738" s="173"/>
      <c r="B738" s="173"/>
      <c r="C738" s="173"/>
      <c r="D738" s="173"/>
      <c r="E738" s="173"/>
      <c r="F738" s="173"/>
      <c r="G738" s="173"/>
      <c r="H738" s="173"/>
      <c r="I738" s="173"/>
      <c r="J738" s="173"/>
      <c r="K738" s="173"/>
      <c r="L738" s="197"/>
      <c r="M738" s="173"/>
      <c r="N738" s="173"/>
      <c r="O738" s="173"/>
      <c r="P738" s="173"/>
      <c r="Q738" s="173"/>
      <c r="R738" s="173"/>
      <c r="S738" s="173"/>
      <c r="T738" s="173"/>
      <c r="U738" s="173"/>
      <c r="V738" s="173"/>
      <c r="W738" s="173"/>
      <c r="X738" s="173"/>
      <c r="Y738" s="173"/>
      <c r="Z738" s="173"/>
    </row>
    <row r="739" spans="1:26" ht="18.75" customHeight="1">
      <c r="A739" s="173"/>
      <c r="B739" s="173"/>
      <c r="C739" s="173"/>
      <c r="D739" s="173"/>
      <c r="E739" s="173"/>
      <c r="F739" s="173"/>
      <c r="G739" s="173"/>
      <c r="H739" s="173"/>
      <c r="I739" s="173"/>
      <c r="J739" s="173"/>
      <c r="K739" s="173"/>
      <c r="L739" s="197"/>
      <c r="M739" s="173"/>
      <c r="N739" s="173"/>
      <c r="O739" s="173"/>
      <c r="P739" s="173"/>
      <c r="Q739" s="173"/>
      <c r="R739" s="173"/>
      <c r="S739" s="173"/>
      <c r="T739" s="173"/>
      <c r="U739" s="173"/>
      <c r="V739" s="173"/>
      <c r="W739" s="173"/>
      <c r="X739" s="173"/>
      <c r="Y739" s="173"/>
      <c r="Z739" s="173"/>
    </row>
    <row r="740" spans="1:26" ht="18.75" customHeight="1">
      <c r="A740" s="173"/>
      <c r="B740" s="173"/>
      <c r="C740" s="173"/>
      <c r="D740" s="173"/>
      <c r="E740" s="173"/>
      <c r="F740" s="173"/>
      <c r="G740" s="173"/>
      <c r="H740" s="173"/>
      <c r="I740" s="173"/>
      <c r="J740" s="173"/>
      <c r="K740" s="173"/>
      <c r="L740" s="197"/>
      <c r="M740" s="173"/>
      <c r="N740" s="173"/>
      <c r="O740" s="173"/>
      <c r="P740" s="173"/>
      <c r="Q740" s="173"/>
      <c r="R740" s="173"/>
      <c r="S740" s="173"/>
      <c r="T740" s="173"/>
      <c r="U740" s="173"/>
      <c r="V740" s="173"/>
      <c r="W740" s="173"/>
      <c r="X740" s="173"/>
      <c r="Y740" s="173"/>
      <c r="Z740" s="173"/>
    </row>
    <row r="741" spans="1:26" ht="18.75" customHeight="1">
      <c r="A741" s="173"/>
      <c r="B741" s="173"/>
      <c r="C741" s="173"/>
      <c r="D741" s="173"/>
      <c r="E741" s="173"/>
      <c r="F741" s="173"/>
      <c r="G741" s="173"/>
      <c r="H741" s="173"/>
      <c r="I741" s="173"/>
      <c r="J741" s="173"/>
      <c r="K741" s="173"/>
      <c r="L741" s="197"/>
      <c r="M741" s="173"/>
      <c r="N741" s="173"/>
      <c r="O741" s="173"/>
      <c r="P741" s="173"/>
      <c r="Q741" s="173"/>
      <c r="R741" s="173"/>
      <c r="S741" s="173"/>
      <c r="T741" s="173"/>
      <c r="U741" s="173"/>
      <c r="V741" s="173"/>
      <c r="W741" s="173"/>
      <c r="X741" s="173"/>
      <c r="Y741" s="173"/>
      <c r="Z741" s="173"/>
    </row>
    <row r="742" spans="1:26" ht="18.75" customHeight="1">
      <c r="A742" s="173"/>
      <c r="B742" s="173"/>
      <c r="C742" s="173"/>
      <c r="D742" s="173"/>
      <c r="E742" s="173"/>
      <c r="F742" s="173"/>
      <c r="G742" s="173"/>
      <c r="H742" s="173"/>
      <c r="I742" s="173"/>
      <c r="J742" s="173"/>
      <c r="K742" s="173"/>
      <c r="L742" s="197"/>
      <c r="M742" s="173"/>
      <c r="N742" s="173"/>
      <c r="O742" s="173"/>
      <c r="P742" s="173"/>
      <c r="Q742" s="173"/>
      <c r="R742" s="173"/>
      <c r="S742" s="173"/>
      <c r="T742" s="173"/>
      <c r="U742" s="173"/>
      <c r="V742" s="173"/>
      <c r="W742" s="173"/>
      <c r="X742" s="173"/>
      <c r="Y742" s="173"/>
      <c r="Z742" s="173"/>
    </row>
    <row r="743" spans="1:26" ht="18.75" customHeight="1">
      <c r="A743" s="173"/>
      <c r="B743" s="173"/>
      <c r="C743" s="173"/>
      <c r="D743" s="173"/>
      <c r="E743" s="173"/>
      <c r="F743" s="173"/>
      <c r="G743" s="173"/>
      <c r="H743" s="173"/>
      <c r="I743" s="173"/>
      <c r="J743" s="173"/>
      <c r="K743" s="173"/>
      <c r="L743" s="197"/>
      <c r="M743" s="173"/>
      <c r="N743" s="173"/>
      <c r="O743" s="173"/>
      <c r="P743" s="173"/>
      <c r="Q743" s="173"/>
      <c r="R743" s="173"/>
      <c r="S743" s="173"/>
      <c r="T743" s="173"/>
      <c r="U743" s="173"/>
      <c r="V743" s="173"/>
      <c r="W743" s="173"/>
      <c r="X743" s="173"/>
      <c r="Y743" s="173"/>
      <c r="Z743" s="173"/>
    </row>
    <row r="744" spans="1:26" ht="18.75" customHeight="1">
      <c r="A744" s="173"/>
      <c r="B744" s="173"/>
      <c r="C744" s="173"/>
      <c r="D744" s="173"/>
      <c r="E744" s="173"/>
      <c r="F744" s="173"/>
      <c r="G744" s="173"/>
      <c r="H744" s="173"/>
      <c r="I744" s="173"/>
      <c r="J744" s="173"/>
      <c r="K744" s="173"/>
      <c r="L744" s="197"/>
      <c r="M744" s="173"/>
      <c r="N744" s="173"/>
      <c r="O744" s="173"/>
      <c r="P744" s="173"/>
      <c r="Q744" s="173"/>
      <c r="R744" s="173"/>
      <c r="S744" s="173"/>
      <c r="T744" s="173"/>
      <c r="U744" s="173"/>
      <c r="V744" s="173"/>
      <c r="W744" s="173"/>
      <c r="X744" s="173"/>
      <c r="Y744" s="173"/>
      <c r="Z744" s="173"/>
    </row>
    <row r="745" spans="1:26" ht="18.75" customHeight="1">
      <c r="A745" s="173"/>
      <c r="B745" s="173"/>
      <c r="C745" s="173"/>
      <c r="D745" s="173"/>
      <c r="E745" s="173"/>
      <c r="F745" s="173"/>
      <c r="G745" s="173"/>
      <c r="H745" s="173"/>
      <c r="I745" s="173"/>
      <c r="J745" s="173"/>
      <c r="K745" s="173"/>
      <c r="L745" s="197"/>
      <c r="M745" s="173"/>
      <c r="N745" s="173"/>
      <c r="O745" s="173"/>
      <c r="P745" s="173"/>
      <c r="Q745" s="173"/>
      <c r="R745" s="173"/>
      <c r="S745" s="173"/>
      <c r="T745" s="173"/>
      <c r="U745" s="173"/>
      <c r="V745" s="173"/>
      <c r="W745" s="173"/>
      <c r="X745" s="173"/>
      <c r="Y745" s="173"/>
      <c r="Z745" s="173"/>
    </row>
    <row r="746" spans="1:26" ht="18.75" customHeight="1">
      <c r="A746" s="173"/>
      <c r="B746" s="173"/>
      <c r="C746" s="173"/>
      <c r="D746" s="173"/>
      <c r="E746" s="173"/>
      <c r="F746" s="173"/>
      <c r="G746" s="173"/>
      <c r="H746" s="173"/>
      <c r="I746" s="173"/>
      <c r="J746" s="173"/>
      <c r="K746" s="173"/>
      <c r="L746" s="197"/>
      <c r="M746" s="173"/>
      <c r="N746" s="173"/>
      <c r="O746" s="173"/>
      <c r="P746" s="173"/>
      <c r="Q746" s="173"/>
      <c r="R746" s="173"/>
      <c r="S746" s="173"/>
      <c r="T746" s="173"/>
      <c r="U746" s="173"/>
      <c r="V746" s="173"/>
      <c r="W746" s="173"/>
      <c r="X746" s="173"/>
      <c r="Y746" s="173"/>
      <c r="Z746" s="173"/>
    </row>
    <row r="747" spans="1:26" ht="18.75" customHeight="1">
      <c r="A747" s="173"/>
      <c r="B747" s="173"/>
      <c r="C747" s="173"/>
      <c r="D747" s="173"/>
      <c r="E747" s="173"/>
      <c r="F747" s="173"/>
      <c r="G747" s="173"/>
      <c r="H747" s="173"/>
      <c r="I747" s="173"/>
      <c r="J747" s="173"/>
      <c r="K747" s="173"/>
      <c r="L747" s="197"/>
      <c r="M747" s="173"/>
      <c r="N747" s="173"/>
      <c r="O747" s="173"/>
      <c r="P747" s="173"/>
      <c r="Q747" s="173"/>
      <c r="R747" s="173"/>
      <c r="S747" s="173"/>
      <c r="T747" s="173"/>
      <c r="U747" s="173"/>
      <c r="V747" s="173"/>
      <c r="W747" s="173"/>
      <c r="X747" s="173"/>
      <c r="Y747" s="173"/>
      <c r="Z747" s="173"/>
    </row>
    <row r="748" spans="1:26" ht="18.75" customHeight="1">
      <c r="A748" s="173"/>
      <c r="B748" s="173"/>
      <c r="C748" s="173"/>
      <c r="D748" s="173"/>
      <c r="E748" s="173"/>
      <c r="F748" s="173"/>
      <c r="G748" s="173"/>
      <c r="H748" s="173"/>
      <c r="I748" s="173"/>
      <c r="J748" s="173"/>
      <c r="K748" s="173"/>
      <c r="L748" s="197"/>
      <c r="M748" s="173"/>
      <c r="N748" s="173"/>
      <c r="O748" s="173"/>
      <c r="P748" s="173"/>
      <c r="Q748" s="173"/>
      <c r="R748" s="173"/>
      <c r="S748" s="173"/>
      <c r="T748" s="173"/>
      <c r="U748" s="173"/>
      <c r="V748" s="173"/>
      <c r="W748" s="173"/>
      <c r="X748" s="173"/>
      <c r="Y748" s="173"/>
      <c r="Z748" s="173"/>
    </row>
    <row r="749" spans="1:26" ht="18.75" customHeight="1">
      <c r="A749" s="173"/>
      <c r="B749" s="173"/>
      <c r="C749" s="173"/>
      <c r="D749" s="173"/>
      <c r="E749" s="173"/>
      <c r="F749" s="173"/>
      <c r="G749" s="173"/>
      <c r="H749" s="173"/>
      <c r="I749" s="173"/>
      <c r="J749" s="173"/>
      <c r="K749" s="173"/>
      <c r="L749" s="197"/>
      <c r="M749" s="173"/>
      <c r="N749" s="173"/>
      <c r="O749" s="173"/>
      <c r="P749" s="173"/>
      <c r="Q749" s="173"/>
      <c r="R749" s="173"/>
      <c r="S749" s="173"/>
      <c r="T749" s="173"/>
      <c r="U749" s="173"/>
      <c r="V749" s="173"/>
      <c r="W749" s="173"/>
      <c r="X749" s="173"/>
      <c r="Y749" s="173"/>
      <c r="Z749" s="173"/>
    </row>
    <row r="750" spans="1:26" ht="18.75" customHeight="1">
      <c r="A750" s="173"/>
      <c r="B750" s="173"/>
      <c r="C750" s="173"/>
      <c r="D750" s="173"/>
      <c r="E750" s="173"/>
      <c r="F750" s="173"/>
      <c r="G750" s="173"/>
      <c r="H750" s="173"/>
      <c r="I750" s="173"/>
      <c r="J750" s="173"/>
      <c r="K750" s="173"/>
      <c r="L750" s="197"/>
      <c r="M750" s="173"/>
      <c r="N750" s="173"/>
      <c r="O750" s="173"/>
      <c r="P750" s="173"/>
      <c r="Q750" s="173"/>
      <c r="R750" s="173"/>
      <c r="S750" s="173"/>
      <c r="T750" s="173"/>
      <c r="U750" s="173"/>
      <c r="V750" s="173"/>
      <c r="W750" s="173"/>
      <c r="X750" s="173"/>
      <c r="Y750" s="173"/>
      <c r="Z750" s="173"/>
    </row>
    <row r="751" spans="1:26" ht="18.75" customHeight="1">
      <c r="A751" s="173"/>
      <c r="B751" s="173"/>
      <c r="C751" s="173"/>
      <c r="D751" s="173"/>
      <c r="E751" s="173"/>
      <c r="F751" s="173"/>
      <c r="G751" s="173"/>
      <c r="H751" s="173"/>
      <c r="I751" s="173"/>
      <c r="J751" s="173"/>
      <c r="K751" s="173"/>
      <c r="L751" s="197"/>
      <c r="M751" s="173"/>
      <c r="N751" s="173"/>
      <c r="O751" s="173"/>
      <c r="P751" s="173"/>
      <c r="Q751" s="173"/>
      <c r="R751" s="173"/>
      <c r="S751" s="173"/>
      <c r="T751" s="173"/>
      <c r="U751" s="173"/>
      <c r="V751" s="173"/>
      <c r="W751" s="173"/>
      <c r="X751" s="173"/>
      <c r="Y751" s="173"/>
      <c r="Z751" s="173"/>
    </row>
    <row r="752" spans="1:26" ht="18.75" customHeight="1">
      <c r="A752" s="173"/>
      <c r="B752" s="173"/>
      <c r="C752" s="173"/>
      <c r="D752" s="173"/>
      <c r="E752" s="173"/>
      <c r="F752" s="173"/>
      <c r="G752" s="173"/>
      <c r="H752" s="173"/>
      <c r="I752" s="173"/>
      <c r="J752" s="173"/>
      <c r="K752" s="173"/>
      <c r="L752" s="197"/>
      <c r="M752" s="173"/>
      <c r="N752" s="173"/>
      <c r="O752" s="173"/>
      <c r="P752" s="173"/>
      <c r="Q752" s="173"/>
      <c r="R752" s="173"/>
      <c r="S752" s="173"/>
      <c r="T752" s="173"/>
      <c r="U752" s="173"/>
      <c r="V752" s="173"/>
      <c r="W752" s="173"/>
      <c r="X752" s="173"/>
      <c r="Y752" s="173"/>
      <c r="Z752" s="173"/>
    </row>
    <row r="753" spans="1:26" ht="18.75" customHeight="1">
      <c r="A753" s="173"/>
      <c r="B753" s="173"/>
      <c r="C753" s="173"/>
      <c r="D753" s="173"/>
      <c r="E753" s="173"/>
      <c r="F753" s="173"/>
      <c r="G753" s="173"/>
      <c r="H753" s="173"/>
      <c r="I753" s="173"/>
      <c r="J753" s="173"/>
      <c r="K753" s="173"/>
      <c r="L753" s="197"/>
      <c r="M753" s="173"/>
      <c r="N753" s="173"/>
      <c r="O753" s="173"/>
      <c r="P753" s="173"/>
      <c r="Q753" s="173"/>
      <c r="R753" s="173"/>
      <c r="S753" s="173"/>
      <c r="T753" s="173"/>
      <c r="U753" s="173"/>
      <c r="V753" s="173"/>
      <c r="W753" s="173"/>
      <c r="X753" s="173"/>
      <c r="Y753" s="173"/>
      <c r="Z753" s="173"/>
    </row>
    <row r="754" spans="1:26" ht="18.75" customHeight="1">
      <c r="A754" s="173"/>
      <c r="B754" s="173"/>
      <c r="C754" s="173"/>
      <c r="D754" s="173"/>
      <c r="E754" s="173"/>
      <c r="F754" s="173"/>
      <c r="G754" s="173"/>
      <c r="H754" s="173"/>
      <c r="I754" s="173"/>
      <c r="J754" s="173"/>
      <c r="K754" s="173"/>
      <c r="L754" s="197"/>
      <c r="M754" s="173"/>
      <c r="N754" s="173"/>
      <c r="O754" s="173"/>
      <c r="P754" s="173"/>
      <c r="Q754" s="173"/>
      <c r="R754" s="173"/>
      <c r="S754" s="173"/>
      <c r="T754" s="173"/>
      <c r="U754" s="173"/>
      <c r="V754" s="173"/>
      <c r="W754" s="173"/>
      <c r="X754" s="173"/>
      <c r="Y754" s="173"/>
      <c r="Z754" s="173"/>
    </row>
    <row r="755" spans="1:26" ht="18.75" customHeight="1">
      <c r="A755" s="173"/>
      <c r="B755" s="173"/>
      <c r="C755" s="173"/>
      <c r="D755" s="173"/>
      <c r="E755" s="173"/>
      <c r="F755" s="173"/>
      <c r="G755" s="173"/>
      <c r="H755" s="173"/>
      <c r="I755" s="173"/>
      <c r="J755" s="173"/>
      <c r="K755" s="173"/>
      <c r="L755" s="197"/>
      <c r="M755" s="173"/>
      <c r="N755" s="173"/>
      <c r="O755" s="173"/>
      <c r="P755" s="173"/>
      <c r="Q755" s="173"/>
      <c r="R755" s="173"/>
      <c r="S755" s="173"/>
      <c r="T755" s="173"/>
      <c r="U755" s="173"/>
      <c r="V755" s="173"/>
      <c r="W755" s="173"/>
      <c r="X755" s="173"/>
      <c r="Y755" s="173"/>
      <c r="Z755" s="173"/>
    </row>
    <row r="756" spans="1:26" ht="18.75" customHeight="1">
      <c r="A756" s="173"/>
      <c r="B756" s="173"/>
      <c r="C756" s="173"/>
      <c r="D756" s="173"/>
      <c r="E756" s="173"/>
      <c r="F756" s="173"/>
      <c r="G756" s="173"/>
      <c r="H756" s="173"/>
      <c r="I756" s="173"/>
      <c r="J756" s="173"/>
      <c r="K756" s="173"/>
      <c r="L756" s="197"/>
      <c r="M756" s="173"/>
      <c r="N756" s="173"/>
      <c r="O756" s="173"/>
      <c r="P756" s="173"/>
      <c r="Q756" s="173"/>
      <c r="R756" s="173"/>
      <c r="S756" s="173"/>
      <c r="T756" s="173"/>
      <c r="U756" s="173"/>
      <c r="V756" s="173"/>
      <c r="W756" s="173"/>
      <c r="X756" s="173"/>
      <c r="Y756" s="173"/>
      <c r="Z756" s="173"/>
    </row>
    <row r="757" spans="1:26" ht="18.75" customHeight="1">
      <c r="A757" s="173"/>
      <c r="B757" s="173"/>
      <c r="C757" s="173"/>
      <c r="D757" s="173"/>
      <c r="E757" s="173"/>
      <c r="F757" s="173"/>
      <c r="G757" s="173"/>
      <c r="H757" s="173"/>
      <c r="I757" s="173"/>
      <c r="J757" s="173"/>
      <c r="K757" s="173"/>
      <c r="L757" s="197"/>
      <c r="M757" s="173"/>
      <c r="N757" s="173"/>
      <c r="O757" s="173"/>
      <c r="P757" s="173"/>
      <c r="Q757" s="173"/>
      <c r="R757" s="173"/>
      <c r="S757" s="173"/>
      <c r="T757" s="173"/>
      <c r="U757" s="173"/>
      <c r="V757" s="173"/>
      <c r="W757" s="173"/>
      <c r="X757" s="173"/>
      <c r="Y757" s="173"/>
      <c r="Z757" s="173"/>
    </row>
    <row r="758" spans="1:26" ht="18.75" customHeight="1">
      <c r="A758" s="173"/>
      <c r="B758" s="173"/>
      <c r="C758" s="173"/>
      <c r="D758" s="173"/>
      <c r="E758" s="173"/>
      <c r="F758" s="173"/>
      <c r="G758" s="173"/>
      <c r="H758" s="173"/>
      <c r="I758" s="173"/>
      <c r="J758" s="173"/>
      <c r="K758" s="173"/>
      <c r="L758" s="197"/>
      <c r="M758" s="173"/>
      <c r="N758" s="173"/>
      <c r="O758" s="173"/>
      <c r="P758" s="173"/>
      <c r="Q758" s="173"/>
      <c r="R758" s="173"/>
      <c r="S758" s="173"/>
      <c r="T758" s="173"/>
      <c r="U758" s="173"/>
      <c r="V758" s="173"/>
      <c r="W758" s="173"/>
      <c r="X758" s="173"/>
      <c r="Y758" s="173"/>
      <c r="Z758" s="173"/>
    </row>
    <row r="759" spans="1:26" ht="18.75" customHeight="1">
      <c r="A759" s="173"/>
      <c r="B759" s="173"/>
      <c r="C759" s="173"/>
      <c r="D759" s="173"/>
      <c r="E759" s="173"/>
      <c r="F759" s="173"/>
      <c r="G759" s="173"/>
      <c r="H759" s="173"/>
      <c r="I759" s="173"/>
      <c r="J759" s="173"/>
      <c r="K759" s="173"/>
      <c r="L759" s="197"/>
      <c r="M759" s="173"/>
      <c r="N759" s="173"/>
      <c r="O759" s="173"/>
      <c r="P759" s="173"/>
      <c r="Q759" s="173"/>
      <c r="R759" s="173"/>
      <c r="S759" s="173"/>
      <c r="T759" s="173"/>
      <c r="U759" s="173"/>
      <c r="V759" s="173"/>
      <c r="W759" s="173"/>
      <c r="X759" s="173"/>
      <c r="Y759" s="173"/>
      <c r="Z759" s="173"/>
    </row>
    <row r="760" spans="1:26" ht="18.75" customHeight="1">
      <c r="A760" s="173"/>
      <c r="B760" s="173"/>
      <c r="C760" s="173"/>
      <c r="D760" s="173"/>
      <c r="E760" s="173"/>
      <c r="F760" s="173"/>
      <c r="G760" s="173"/>
      <c r="H760" s="173"/>
      <c r="I760" s="173"/>
      <c r="J760" s="173"/>
      <c r="K760" s="173"/>
      <c r="L760" s="197"/>
      <c r="M760" s="173"/>
      <c r="N760" s="173"/>
      <c r="O760" s="173"/>
      <c r="P760" s="173"/>
      <c r="Q760" s="173"/>
      <c r="R760" s="173"/>
      <c r="S760" s="173"/>
      <c r="T760" s="173"/>
      <c r="U760" s="173"/>
      <c r="V760" s="173"/>
      <c r="W760" s="173"/>
      <c r="X760" s="173"/>
      <c r="Y760" s="173"/>
      <c r="Z760" s="173"/>
    </row>
    <row r="761" spans="1:26" ht="18.75" customHeight="1">
      <c r="A761" s="173"/>
      <c r="B761" s="173"/>
      <c r="C761" s="173"/>
      <c r="D761" s="173"/>
      <c r="E761" s="173"/>
      <c r="F761" s="173"/>
      <c r="G761" s="173"/>
      <c r="H761" s="173"/>
      <c r="I761" s="173"/>
      <c r="J761" s="173"/>
      <c r="K761" s="173"/>
      <c r="L761" s="197"/>
      <c r="M761" s="173"/>
      <c r="N761" s="173"/>
      <c r="O761" s="173"/>
      <c r="P761" s="173"/>
      <c r="Q761" s="173"/>
      <c r="R761" s="173"/>
      <c r="S761" s="173"/>
      <c r="T761" s="173"/>
      <c r="U761" s="173"/>
      <c r="V761" s="173"/>
      <c r="W761" s="173"/>
      <c r="X761" s="173"/>
      <c r="Y761" s="173"/>
      <c r="Z761" s="173"/>
    </row>
    <row r="762" spans="1:26" ht="18.75" customHeight="1">
      <c r="A762" s="173"/>
      <c r="B762" s="173"/>
      <c r="C762" s="173"/>
      <c r="D762" s="173"/>
      <c r="E762" s="173"/>
      <c r="F762" s="173"/>
      <c r="G762" s="173"/>
      <c r="H762" s="173"/>
      <c r="I762" s="173"/>
      <c r="J762" s="173"/>
      <c r="K762" s="173"/>
      <c r="L762" s="197"/>
      <c r="M762" s="173"/>
      <c r="N762" s="173"/>
      <c r="O762" s="173"/>
      <c r="P762" s="173"/>
      <c r="Q762" s="173"/>
      <c r="R762" s="173"/>
      <c r="S762" s="173"/>
      <c r="T762" s="173"/>
      <c r="U762" s="173"/>
      <c r="V762" s="173"/>
      <c r="W762" s="173"/>
      <c r="X762" s="173"/>
      <c r="Y762" s="173"/>
      <c r="Z762" s="173"/>
    </row>
    <row r="763" spans="1:26" ht="18.75" customHeight="1">
      <c r="A763" s="173"/>
      <c r="B763" s="173"/>
      <c r="C763" s="173"/>
      <c r="D763" s="173"/>
      <c r="E763" s="173"/>
      <c r="F763" s="173"/>
      <c r="G763" s="173"/>
      <c r="H763" s="173"/>
      <c r="I763" s="173"/>
      <c r="J763" s="173"/>
      <c r="K763" s="173"/>
      <c r="L763" s="197"/>
      <c r="M763" s="173"/>
      <c r="N763" s="173"/>
      <c r="O763" s="173"/>
      <c r="P763" s="173"/>
      <c r="Q763" s="173"/>
      <c r="R763" s="173"/>
      <c r="S763" s="173"/>
      <c r="T763" s="173"/>
      <c r="U763" s="173"/>
      <c r="V763" s="173"/>
      <c r="W763" s="173"/>
      <c r="X763" s="173"/>
      <c r="Y763" s="173"/>
      <c r="Z763" s="173"/>
    </row>
    <row r="764" spans="1:26" ht="18.75" customHeight="1">
      <c r="A764" s="173"/>
      <c r="B764" s="173"/>
      <c r="C764" s="173"/>
      <c r="D764" s="173"/>
      <c r="E764" s="173"/>
      <c r="F764" s="173"/>
      <c r="G764" s="173"/>
      <c r="H764" s="173"/>
      <c r="I764" s="173"/>
      <c r="J764" s="173"/>
      <c r="K764" s="173"/>
      <c r="L764" s="197"/>
      <c r="M764" s="173"/>
      <c r="N764" s="173"/>
      <c r="O764" s="173"/>
      <c r="P764" s="173"/>
      <c r="Q764" s="173"/>
      <c r="R764" s="173"/>
      <c r="S764" s="173"/>
      <c r="T764" s="173"/>
      <c r="U764" s="173"/>
      <c r="V764" s="173"/>
      <c r="W764" s="173"/>
      <c r="X764" s="173"/>
      <c r="Y764" s="173"/>
      <c r="Z764" s="173"/>
    </row>
    <row r="765" spans="1:26" ht="18.75" customHeight="1">
      <c r="A765" s="173"/>
      <c r="B765" s="173"/>
      <c r="C765" s="173"/>
      <c r="D765" s="173"/>
      <c r="E765" s="173"/>
      <c r="F765" s="173"/>
      <c r="G765" s="173"/>
      <c r="H765" s="173"/>
      <c r="I765" s="173"/>
      <c r="J765" s="173"/>
      <c r="K765" s="173"/>
      <c r="L765" s="197"/>
      <c r="M765" s="173"/>
      <c r="N765" s="173"/>
      <c r="O765" s="173"/>
      <c r="P765" s="173"/>
      <c r="Q765" s="173"/>
      <c r="R765" s="173"/>
      <c r="S765" s="173"/>
      <c r="T765" s="173"/>
      <c r="U765" s="173"/>
      <c r="V765" s="173"/>
      <c r="W765" s="173"/>
      <c r="X765" s="173"/>
      <c r="Y765" s="173"/>
      <c r="Z765" s="173"/>
    </row>
    <row r="766" spans="1:26" ht="18.75" customHeight="1">
      <c r="A766" s="173"/>
      <c r="B766" s="173"/>
      <c r="C766" s="173"/>
      <c r="D766" s="173"/>
      <c r="E766" s="173"/>
      <c r="F766" s="173"/>
      <c r="G766" s="173"/>
      <c r="H766" s="173"/>
      <c r="I766" s="173"/>
      <c r="J766" s="173"/>
      <c r="K766" s="173"/>
      <c r="L766" s="197"/>
      <c r="M766" s="173"/>
      <c r="N766" s="173"/>
      <c r="O766" s="173"/>
      <c r="P766" s="173"/>
      <c r="Q766" s="173"/>
      <c r="R766" s="173"/>
      <c r="S766" s="173"/>
      <c r="T766" s="173"/>
      <c r="U766" s="173"/>
      <c r="V766" s="173"/>
      <c r="W766" s="173"/>
      <c r="X766" s="173"/>
      <c r="Y766" s="173"/>
      <c r="Z766" s="173"/>
    </row>
    <row r="767" spans="1:26" ht="18.75" customHeight="1">
      <c r="A767" s="173"/>
      <c r="B767" s="173"/>
      <c r="C767" s="173"/>
      <c r="D767" s="173"/>
      <c r="E767" s="173"/>
      <c r="F767" s="173"/>
      <c r="G767" s="173"/>
      <c r="H767" s="173"/>
      <c r="I767" s="173"/>
      <c r="J767" s="173"/>
      <c r="K767" s="173"/>
      <c r="L767" s="197"/>
      <c r="M767" s="173"/>
      <c r="N767" s="173"/>
      <c r="O767" s="173"/>
      <c r="P767" s="173"/>
      <c r="Q767" s="173"/>
      <c r="R767" s="173"/>
      <c r="S767" s="173"/>
      <c r="T767" s="173"/>
      <c r="U767" s="173"/>
      <c r="V767" s="173"/>
      <c r="W767" s="173"/>
      <c r="X767" s="173"/>
      <c r="Y767" s="173"/>
      <c r="Z767" s="173"/>
    </row>
    <row r="768" spans="1:26" ht="18.75" customHeight="1">
      <c r="A768" s="173"/>
      <c r="B768" s="173"/>
      <c r="C768" s="173"/>
      <c r="D768" s="173"/>
      <c r="E768" s="173"/>
      <c r="F768" s="173"/>
      <c r="G768" s="173"/>
      <c r="H768" s="173"/>
      <c r="I768" s="173"/>
      <c r="J768" s="173"/>
      <c r="K768" s="173"/>
      <c r="L768" s="197"/>
      <c r="M768" s="173"/>
      <c r="N768" s="173"/>
      <c r="O768" s="173"/>
      <c r="P768" s="173"/>
      <c r="Q768" s="173"/>
      <c r="R768" s="173"/>
      <c r="S768" s="173"/>
      <c r="T768" s="173"/>
      <c r="U768" s="173"/>
      <c r="V768" s="173"/>
      <c r="W768" s="173"/>
      <c r="X768" s="173"/>
      <c r="Y768" s="173"/>
      <c r="Z768" s="173"/>
    </row>
    <row r="769" spans="1:26" ht="18.75" customHeight="1">
      <c r="A769" s="173"/>
      <c r="B769" s="173"/>
      <c r="C769" s="173"/>
      <c r="D769" s="173"/>
      <c r="E769" s="173"/>
      <c r="F769" s="173"/>
      <c r="G769" s="173"/>
      <c r="H769" s="173"/>
      <c r="I769" s="173"/>
      <c r="J769" s="173"/>
      <c r="K769" s="173"/>
      <c r="L769" s="197"/>
      <c r="M769" s="173"/>
      <c r="N769" s="173"/>
      <c r="O769" s="173"/>
      <c r="P769" s="173"/>
      <c r="Q769" s="173"/>
      <c r="R769" s="173"/>
      <c r="S769" s="173"/>
      <c r="T769" s="173"/>
      <c r="U769" s="173"/>
      <c r="V769" s="173"/>
      <c r="W769" s="173"/>
      <c r="X769" s="173"/>
      <c r="Y769" s="173"/>
      <c r="Z769" s="173"/>
    </row>
    <row r="770" spans="1:26" ht="18.75" customHeight="1">
      <c r="A770" s="173"/>
      <c r="B770" s="173"/>
      <c r="C770" s="173"/>
      <c r="D770" s="173"/>
      <c r="E770" s="173"/>
      <c r="F770" s="173"/>
      <c r="G770" s="173"/>
      <c r="H770" s="173"/>
      <c r="I770" s="173"/>
      <c r="J770" s="173"/>
      <c r="K770" s="173"/>
      <c r="L770" s="197"/>
      <c r="M770" s="173"/>
      <c r="N770" s="173"/>
      <c r="O770" s="173"/>
      <c r="P770" s="173"/>
      <c r="Q770" s="173"/>
      <c r="R770" s="173"/>
      <c r="S770" s="173"/>
      <c r="T770" s="173"/>
      <c r="U770" s="173"/>
      <c r="V770" s="173"/>
      <c r="W770" s="173"/>
      <c r="X770" s="173"/>
      <c r="Y770" s="173"/>
      <c r="Z770" s="173"/>
    </row>
    <row r="771" spans="1:26" ht="18.75" customHeight="1">
      <c r="A771" s="173"/>
      <c r="B771" s="173"/>
      <c r="C771" s="173"/>
      <c r="D771" s="173"/>
      <c r="E771" s="173"/>
      <c r="F771" s="173"/>
      <c r="G771" s="173"/>
      <c r="H771" s="173"/>
      <c r="I771" s="173"/>
      <c r="J771" s="173"/>
      <c r="K771" s="173"/>
      <c r="L771" s="197"/>
      <c r="M771" s="173"/>
      <c r="N771" s="173"/>
      <c r="O771" s="173"/>
      <c r="P771" s="173"/>
      <c r="Q771" s="173"/>
      <c r="R771" s="173"/>
      <c r="S771" s="173"/>
      <c r="T771" s="173"/>
      <c r="U771" s="173"/>
      <c r="V771" s="173"/>
      <c r="W771" s="173"/>
      <c r="X771" s="173"/>
      <c r="Y771" s="173"/>
      <c r="Z771" s="173"/>
    </row>
    <row r="772" spans="1:26" ht="18.75" customHeight="1">
      <c r="A772" s="173"/>
      <c r="B772" s="173"/>
      <c r="C772" s="173"/>
      <c r="D772" s="173"/>
      <c r="E772" s="173"/>
      <c r="F772" s="173"/>
      <c r="G772" s="173"/>
      <c r="H772" s="173"/>
      <c r="I772" s="173"/>
      <c r="J772" s="173"/>
      <c r="K772" s="173"/>
      <c r="L772" s="197"/>
      <c r="M772" s="173"/>
      <c r="N772" s="173"/>
      <c r="O772" s="173"/>
      <c r="P772" s="173"/>
      <c r="Q772" s="173"/>
      <c r="R772" s="173"/>
      <c r="S772" s="173"/>
      <c r="T772" s="173"/>
      <c r="U772" s="173"/>
      <c r="V772" s="173"/>
      <c r="W772" s="173"/>
      <c r="X772" s="173"/>
      <c r="Y772" s="173"/>
      <c r="Z772" s="173"/>
    </row>
    <row r="773" spans="1:26" ht="18.75" customHeight="1">
      <c r="A773" s="173"/>
      <c r="B773" s="173"/>
      <c r="C773" s="173"/>
      <c r="D773" s="173"/>
      <c r="E773" s="173"/>
      <c r="F773" s="173"/>
      <c r="G773" s="173"/>
      <c r="H773" s="173"/>
      <c r="I773" s="173"/>
      <c r="J773" s="173"/>
      <c r="K773" s="173"/>
      <c r="L773" s="197"/>
      <c r="M773" s="173"/>
      <c r="N773" s="173"/>
      <c r="O773" s="173"/>
      <c r="P773" s="173"/>
      <c r="Q773" s="173"/>
      <c r="R773" s="173"/>
      <c r="S773" s="173"/>
      <c r="T773" s="173"/>
      <c r="U773" s="173"/>
      <c r="V773" s="173"/>
      <c r="W773" s="173"/>
      <c r="X773" s="173"/>
      <c r="Y773" s="173"/>
      <c r="Z773" s="173"/>
    </row>
    <row r="774" spans="1:26" ht="18.75" customHeight="1">
      <c r="A774" s="173"/>
      <c r="B774" s="173"/>
      <c r="C774" s="173"/>
      <c r="D774" s="173"/>
      <c r="E774" s="173"/>
      <c r="F774" s="173"/>
      <c r="G774" s="173"/>
      <c r="H774" s="173"/>
      <c r="I774" s="173"/>
      <c r="J774" s="173"/>
      <c r="K774" s="173"/>
      <c r="L774" s="197"/>
      <c r="M774" s="173"/>
      <c r="N774" s="173"/>
      <c r="O774" s="173"/>
      <c r="P774" s="173"/>
      <c r="Q774" s="173"/>
      <c r="R774" s="173"/>
      <c r="S774" s="173"/>
      <c r="T774" s="173"/>
      <c r="U774" s="173"/>
      <c r="V774" s="173"/>
      <c r="W774" s="173"/>
      <c r="X774" s="173"/>
      <c r="Y774" s="173"/>
      <c r="Z774" s="173"/>
    </row>
    <row r="775" spans="1:26" ht="18.75" customHeight="1">
      <c r="A775" s="173"/>
      <c r="B775" s="173"/>
      <c r="C775" s="173"/>
      <c r="D775" s="173"/>
      <c r="E775" s="173"/>
      <c r="F775" s="173"/>
      <c r="G775" s="173"/>
      <c r="H775" s="173"/>
      <c r="I775" s="173"/>
      <c r="J775" s="173"/>
      <c r="K775" s="173"/>
      <c r="L775" s="197"/>
      <c r="M775" s="173"/>
      <c r="N775" s="173"/>
      <c r="O775" s="173"/>
      <c r="P775" s="173"/>
      <c r="Q775" s="173"/>
      <c r="R775" s="173"/>
      <c r="S775" s="173"/>
      <c r="T775" s="173"/>
      <c r="U775" s="173"/>
      <c r="V775" s="173"/>
      <c r="W775" s="173"/>
      <c r="X775" s="173"/>
      <c r="Y775" s="173"/>
      <c r="Z775" s="173"/>
    </row>
    <row r="776" spans="1:26" ht="18.75" customHeight="1">
      <c r="A776" s="173"/>
      <c r="B776" s="173"/>
      <c r="C776" s="173"/>
      <c r="D776" s="173"/>
      <c r="E776" s="173"/>
      <c r="F776" s="173"/>
      <c r="G776" s="173"/>
      <c r="H776" s="173"/>
      <c r="I776" s="173"/>
      <c r="J776" s="173"/>
      <c r="K776" s="173"/>
      <c r="L776" s="197"/>
      <c r="M776" s="173"/>
      <c r="N776" s="173"/>
      <c r="O776" s="173"/>
      <c r="P776" s="173"/>
      <c r="Q776" s="173"/>
      <c r="R776" s="173"/>
      <c r="S776" s="173"/>
      <c r="T776" s="173"/>
      <c r="U776" s="173"/>
      <c r="V776" s="173"/>
      <c r="W776" s="173"/>
      <c r="X776" s="173"/>
      <c r="Y776" s="173"/>
      <c r="Z776" s="173"/>
    </row>
    <row r="777" spans="1:26" ht="18.75" customHeight="1">
      <c r="A777" s="173"/>
      <c r="B777" s="173"/>
      <c r="C777" s="173"/>
      <c r="D777" s="173"/>
      <c r="E777" s="173"/>
      <c r="F777" s="173"/>
      <c r="G777" s="173"/>
      <c r="H777" s="173"/>
      <c r="I777" s="173"/>
      <c r="J777" s="173"/>
      <c r="K777" s="173"/>
      <c r="L777" s="197"/>
      <c r="M777" s="173"/>
      <c r="N777" s="173"/>
      <c r="O777" s="173"/>
      <c r="P777" s="173"/>
      <c r="Q777" s="173"/>
      <c r="R777" s="173"/>
      <c r="S777" s="173"/>
      <c r="T777" s="173"/>
      <c r="U777" s="173"/>
      <c r="V777" s="173"/>
      <c r="W777" s="173"/>
      <c r="X777" s="173"/>
      <c r="Y777" s="173"/>
      <c r="Z777" s="173"/>
    </row>
    <row r="778" spans="1:26" ht="18.75" customHeight="1">
      <c r="A778" s="173"/>
      <c r="B778" s="173"/>
      <c r="C778" s="173"/>
      <c r="D778" s="173"/>
      <c r="E778" s="173"/>
      <c r="F778" s="173"/>
      <c r="G778" s="173"/>
      <c r="H778" s="173"/>
      <c r="I778" s="173"/>
      <c r="J778" s="173"/>
      <c r="K778" s="173"/>
      <c r="L778" s="197"/>
      <c r="M778" s="173"/>
      <c r="N778" s="173"/>
      <c r="O778" s="173"/>
      <c r="P778" s="173"/>
      <c r="Q778" s="173"/>
      <c r="R778" s="173"/>
      <c r="S778" s="173"/>
      <c r="T778" s="173"/>
      <c r="U778" s="173"/>
      <c r="V778" s="173"/>
      <c r="W778" s="173"/>
      <c r="X778" s="173"/>
      <c r="Y778" s="173"/>
      <c r="Z778" s="173"/>
    </row>
    <row r="779" spans="1:26" ht="18.75" customHeight="1">
      <c r="A779" s="173"/>
      <c r="B779" s="173"/>
      <c r="C779" s="173"/>
      <c r="D779" s="173"/>
      <c r="E779" s="173"/>
      <c r="F779" s="173"/>
      <c r="G779" s="173"/>
      <c r="H779" s="173"/>
      <c r="I779" s="173"/>
      <c r="J779" s="173"/>
      <c r="K779" s="173"/>
      <c r="L779" s="197"/>
      <c r="M779" s="173"/>
      <c r="N779" s="173"/>
      <c r="O779" s="173"/>
      <c r="P779" s="173"/>
      <c r="Q779" s="173"/>
      <c r="R779" s="173"/>
      <c r="S779" s="173"/>
      <c r="T779" s="173"/>
      <c r="U779" s="173"/>
      <c r="V779" s="173"/>
      <c r="W779" s="173"/>
      <c r="X779" s="173"/>
      <c r="Y779" s="173"/>
      <c r="Z779" s="173"/>
    </row>
    <row r="780" spans="1:26" ht="18.75" customHeight="1">
      <c r="A780" s="173"/>
      <c r="B780" s="173"/>
      <c r="C780" s="173"/>
      <c r="D780" s="173"/>
      <c r="E780" s="173"/>
      <c r="F780" s="173"/>
      <c r="G780" s="173"/>
      <c r="H780" s="173"/>
      <c r="I780" s="173"/>
      <c r="J780" s="173"/>
      <c r="K780" s="173"/>
      <c r="L780" s="197"/>
      <c r="M780" s="173"/>
      <c r="N780" s="173"/>
      <c r="O780" s="173"/>
      <c r="P780" s="173"/>
      <c r="Q780" s="173"/>
      <c r="R780" s="173"/>
      <c r="S780" s="173"/>
      <c r="T780" s="173"/>
      <c r="U780" s="173"/>
      <c r="V780" s="173"/>
      <c r="W780" s="173"/>
      <c r="X780" s="173"/>
      <c r="Y780" s="173"/>
      <c r="Z780" s="173"/>
    </row>
    <row r="781" spans="1:26" ht="18.75" customHeight="1">
      <c r="A781" s="173"/>
      <c r="B781" s="173"/>
      <c r="C781" s="173"/>
      <c r="D781" s="173"/>
      <c r="E781" s="173"/>
      <c r="F781" s="173"/>
      <c r="G781" s="173"/>
      <c r="H781" s="173"/>
      <c r="I781" s="173"/>
      <c r="J781" s="173"/>
      <c r="K781" s="173"/>
      <c r="L781" s="197"/>
      <c r="M781" s="173"/>
      <c r="N781" s="173"/>
      <c r="O781" s="173"/>
      <c r="P781" s="173"/>
      <c r="Q781" s="173"/>
      <c r="R781" s="173"/>
      <c r="S781" s="173"/>
      <c r="T781" s="173"/>
      <c r="U781" s="173"/>
      <c r="V781" s="173"/>
      <c r="W781" s="173"/>
      <c r="X781" s="173"/>
      <c r="Y781" s="173"/>
      <c r="Z781" s="173"/>
    </row>
    <row r="782" spans="1:26" ht="18.75" customHeight="1">
      <c r="A782" s="173"/>
      <c r="B782" s="173"/>
      <c r="C782" s="173"/>
      <c r="D782" s="173"/>
      <c r="E782" s="173"/>
      <c r="F782" s="173"/>
      <c r="G782" s="173"/>
      <c r="H782" s="173"/>
      <c r="I782" s="173"/>
      <c r="J782" s="173"/>
      <c r="K782" s="173"/>
      <c r="L782" s="197"/>
      <c r="M782" s="173"/>
      <c r="N782" s="173"/>
      <c r="O782" s="173"/>
      <c r="P782" s="173"/>
      <c r="Q782" s="173"/>
      <c r="R782" s="173"/>
      <c r="S782" s="173"/>
      <c r="T782" s="173"/>
      <c r="U782" s="173"/>
      <c r="V782" s="173"/>
      <c r="W782" s="173"/>
      <c r="X782" s="173"/>
      <c r="Y782" s="173"/>
      <c r="Z782" s="173"/>
    </row>
    <row r="783" spans="1:26" ht="18.75" customHeight="1">
      <c r="A783" s="173"/>
      <c r="B783" s="173"/>
      <c r="C783" s="173"/>
      <c r="D783" s="173"/>
      <c r="E783" s="173"/>
      <c r="F783" s="173"/>
      <c r="G783" s="173"/>
      <c r="H783" s="173"/>
      <c r="I783" s="173"/>
      <c r="J783" s="173"/>
      <c r="K783" s="173"/>
      <c r="L783" s="197"/>
      <c r="M783" s="173"/>
      <c r="N783" s="173"/>
      <c r="O783" s="173"/>
      <c r="P783" s="173"/>
      <c r="Q783" s="173"/>
      <c r="R783" s="173"/>
      <c r="S783" s="173"/>
      <c r="T783" s="173"/>
      <c r="U783" s="173"/>
      <c r="V783" s="173"/>
      <c r="W783" s="173"/>
      <c r="X783" s="173"/>
      <c r="Y783" s="173"/>
      <c r="Z783" s="173"/>
    </row>
    <row r="784" spans="1:26" ht="18.75" customHeight="1">
      <c r="A784" s="173"/>
      <c r="B784" s="173"/>
      <c r="C784" s="173"/>
      <c r="D784" s="173"/>
      <c r="E784" s="173"/>
      <c r="F784" s="173"/>
      <c r="G784" s="173"/>
      <c r="H784" s="173"/>
      <c r="I784" s="173"/>
      <c r="J784" s="173"/>
      <c r="K784" s="173"/>
      <c r="L784" s="197"/>
      <c r="M784" s="173"/>
      <c r="N784" s="173"/>
      <c r="O784" s="173"/>
      <c r="P784" s="173"/>
      <c r="Q784" s="173"/>
      <c r="R784" s="173"/>
      <c r="S784" s="173"/>
      <c r="T784" s="173"/>
      <c r="U784" s="173"/>
      <c r="V784" s="173"/>
      <c r="W784" s="173"/>
      <c r="X784" s="173"/>
      <c r="Y784" s="173"/>
      <c r="Z784" s="173"/>
    </row>
    <row r="785" spans="1:26" ht="18.75" customHeight="1">
      <c r="A785" s="173"/>
      <c r="B785" s="173"/>
      <c r="C785" s="173"/>
      <c r="D785" s="173"/>
      <c r="E785" s="173"/>
      <c r="F785" s="173"/>
      <c r="G785" s="173"/>
      <c r="H785" s="173"/>
      <c r="I785" s="173"/>
      <c r="J785" s="173"/>
      <c r="K785" s="173"/>
      <c r="L785" s="197"/>
      <c r="M785" s="173"/>
      <c r="N785" s="173"/>
      <c r="O785" s="173"/>
      <c r="P785" s="173"/>
      <c r="Q785" s="173"/>
      <c r="R785" s="173"/>
      <c r="S785" s="173"/>
      <c r="T785" s="173"/>
      <c r="U785" s="173"/>
      <c r="V785" s="173"/>
      <c r="W785" s="173"/>
      <c r="X785" s="173"/>
      <c r="Y785" s="173"/>
      <c r="Z785" s="173"/>
    </row>
    <row r="786" spans="1:26" ht="18.75" customHeight="1">
      <c r="A786" s="173"/>
      <c r="B786" s="173"/>
      <c r="C786" s="173"/>
      <c r="D786" s="173"/>
      <c r="E786" s="173"/>
      <c r="F786" s="173"/>
      <c r="G786" s="173"/>
      <c r="H786" s="173"/>
      <c r="I786" s="173"/>
      <c r="J786" s="173"/>
      <c r="K786" s="173"/>
      <c r="L786" s="197"/>
      <c r="M786" s="173"/>
      <c r="N786" s="173"/>
      <c r="O786" s="173"/>
      <c r="P786" s="173"/>
      <c r="Q786" s="173"/>
      <c r="R786" s="173"/>
      <c r="S786" s="173"/>
      <c r="T786" s="173"/>
      <c r="U786" s="173"/>
      <c r="V786" s="173"/>
      <c r="W786" s="173"/>
      <c r="X786" s="173"/>
      <c r="Y786" s="173"/>
      <c r="Z786" s="173"/>
    </row>
    <row r="787" spans="1:26" ht="18.75" customHeight="1">
      <c r="A787" s="173"/>
      <c r="B787" s="173"/>
      <c r="C787" s="173"/>
      <c r="D787" s="173"/>
      <c r="E787" s="173"/>
      <c r="F787" s="173"/>
      <c r="G787" s="173"/>
      <c r="H787" s="173"/>
      <c r="I787" s="173"/>
      <c r="J787" s="173"/>
      <c r="K787" s="173"/>
      <c r="L787" s="197"/>
      <c r="M787" s="173"/>
      <c r="N787" s="173"/>
      <c r="O787" s="173"/>
      <c r="P787" s="173"/>
      <c r="Q787" s="173"/>
      <c r="R787" s="173"/>
      <c r="S787" s="173"/>
      <c r="T787" s="173"/>
      <c r="U787" s="173"/>
      <c r="V787" s="173"/>
      <c r="W787" s="173"/>
      <c r="X787" s="173"/>
      <c r="Y787" s="173"/>
      <c r="Z787" s="173"/>
    </row>
    <row r="788" spans="1:26" ht="18.75" customHeight="1">
      <c r="A788" s="173"/>
      <c r="B788" s="173"/>
      <c r="C788" s="173"/>
      <c r="D788" s="173"/>
      <c r="E788" s="173"/>
      <c r="F788" s="173"/>
      <c r="G788" s="173"/>
      <c r="H788" s="173"/>
      <c r="I788" s="173"/>
      <c r="J788" s="173"/>
      <c r="K788" s="173"/>
      <c r="L788" s="197"/>
      <c r="M788" s="173"/>
      <c r="N788" s="173"/>
      <c r="O788" s="173"/>
      <c r="P788" s="173"/>
      <c r="Q788" s="173"/>
      <c r="R788" s="173"/>
      <c r="S788" s="173"/>
      <c r="T788" s="173"/>
      <c r="U788" s="173"/>
      <c r="V788" s="173"/>
      <c r="W788" s="173"/>
      <c r="X788" s="173"/>
      <c r="Y788" s="173"/>
      <c r="Z788" s="173"/>
    </row>
    <row r="789" spans="1:26" ht="18.75" customHeight="1">
      <c r="A789" s="173"/>
      <c r="B789" s="173"/>
      <c r="C789" s="173"/>
      <c r="D789" s="173"/>
      <c r="E789" s="173"/>
      <c r="F789" s="173"/>
      <c r="G789" s="173"/>
      <c r="H789" s="173"/>
      <c r="I789" s="173"/>
      <c r="J789" s="173"/>
      <c r="K789" s="173"/>
      <c r="L789" s="197"/>
      <c r="M789" s="173"/>
      <c r="N789" s="173"/>
      <c r="O789" s="173"/>
      <c r="P789" s="173"/>
      <c r="Q789" s="173"/>
      <c r="R789" s="173"/>
      <c r="S789" s="173"/>
      <c r="T789" s="173"/>
      <c r="U789" s="173"/>
      <c r="V789" s="173"/>
      <c r="W789" s="173"/>
      <c r="X789" s="173"/>
      <c r="Y789" s="173"/>
      <c r="Z789" s="173"/>
    </row>
    <row r="790" spans="1:26" ht="18.75" customHeight="1">
      <c r="A790" s="173"/>
      <c r="B790" s="173"/>
      <c r="C790" s="173"/>
      <c r="D790" s="173"/>
      <c r="E790" s="173"/>
      <c r="F790" s="173"/>
      <c r="G790" s="173"/>
      <c r="H790" s="173"/>
      <c r="I790" s="173"/>
      <c r="J790" s="173"/>
      <c r="K790" s="173"/>
      <c r="L790" s="197"/>
      <c r="M790" s="173"/>
      <c r="N790" s="173"/>
      <c r="O790" s="173"/>
      <c r="P790" s="173"/>
      <c r="Q790" s="173"/>
      <c r="R790" s="173"/>
      <c r="S790" s="173"/>
      <c r="T790" s="173"/>
      <c r="U790" s="173"/>
      <c r="V790" s="173"/>
      <c r="W790" s="173"/>
      <c r="X790" s="173"/>
      <c r="Y790" s="173"/>
      <c r="Z790" s="173"/>
    </row>
    <row r="791" spans="1:26" ht="18.75" customHeight="1">
      <c r="A791" s="173"/>
      <c r="B791" s="173"/>
      <c r="C791" s="173"/>
      <c r="D791" s="173"/>
      <c r="E791" s="173"/>
      <c r="F791" s="173"/>
      <c r="G791" s="173"/>
      <c r="H791" s="173"/>
      <c r="I791" s="173"/>
      <c r="J791" s="173"/>
      <c r="K791" s="173"/>
      <c r="L791" s="197"/>
      <c r="M791" s="173"/>
      <c r="N791" s="173"/>
      <c r="O791" s="173"/>
      <c r="P791" s="173"/>
      <c r="Q791" s="173"/>
      <c r="R791" s="173"/>
      <c r="S791" s="173"/>
      <c r="T791" s="173"/>
      <c r="U791" s="173"/>
      <c r="V791" s="173"/>
      <c r="W791" s="173"/>
      <c r="X791" s="173"/>
      <c r="Y791" s="173"/>
      <c r="Z791" s="173"/>
    </row>
    <row r="792" spans="1:26" ht="18.75" customHeight="1">
      <c r="A792" s="173"/>
      <c r="B792" s="173"/>
      <c r="C792" s="173"/>
      <c r="D792" s="173"/>
      <c r="E792" s="173"/>
      <c r="F792" s="173"/>
      <c r="G792" s="173"/>
      <c r="H792" s="173"/>
      <c r="I792" s="173"/>
      <c r="J792" s="173"/>
      <c r="K792" s="173"/>
      <c r="L792" s="197"/>
      <c r="M792" s="173"/>
      <c r="N792" s="173"/>
      <c r="O792" s="173"/>
      <c r="P792" s="173"/>
      <c r="Q792" s="173"/>
      <c r="R792" s="173"/>
      <c r="S792" s="173"/>
      <c r="T792" s="173"/>
      <c r="U792" s="173"/>
      <c r="V792" s="173"/>
      <c r="W792" s="173"/>
      <c r="X792" s="173"/>
      <c r="Y792" s="173"/>
      <c r="Z792" s="173"/>
    </row>
    <row r="793" spans="1:26" ht="18.75" customHeight="1">
      <c r="A793" s="173"/>
      <c r="B793" s="173"/>
      <c r="C793" s="173"/>
      <c r="D793" s="173"/>
      <c r="E793" s="173"/>
      <c r="F793" s="173"/>
      <c r="G793" s="173"/>
      <c r="H793" s="173"/>
      <c r="I793" s="173"/>
      <c r="J793" s="173"/>
      <c r="K793" s="173"/>
      <c r="L793" s="197"/>
      <c r="M793" s="173"/>
      <c r="N793" s="173"/>
      <c r="O793" s="173"/>
      <c r="P793" s="173"/>
      <c r="Q793" s="173"/>
      <c r="R793" s="173"/>
      <c r="S793" s="173"/>
      <c r="T793" s="173"/>
      <c r="U793" s="173"/>
      <c r="V793" s="173"/>
      <c r="W793" s="173"/>
      <c r="X793" s="173"/>
      <c r="Y793" s="173"/>
      <c r="Z793" s="173"/>
    </row>
    <row r="794" spans="1:26" ht="18.75" customHeight="1">
      <c r="A794" s="173"/>
      <c r="B794" s="173"/>
      <c r="C794" s="173"/>
      <c r="D794" s="173"/>
      <c r="E794" s="173"/>
      <c r="F794" s="173"/>
      <c r="G794" s="173"/>
      <c r="H794" s="173"/>
      <c r="I794" s="173"/>
      <c r="J794" s="173"/>
      <c r="K794" s="173"/>
      <c r="L794" s="197"/>
      <c r="M794" s="173"/>
      <c r="N794" s="173"/>
      <c r="O794" s="173"/>
      <c r="P794" s="173"/>
      <c r="Q794" s="173"/>
      <c r="R794" s="173"/>
      <c r="S794" s="173"/>
      <c r="T794" s="173"/>
      <c r="U794" s="173"/>
      <c r="V794" s="173"/>
      <c r="W794" s="173"/>
      <c r="X794" s="173"/>
      <c r="Y794" s="173"/>
      <c r="Z794" s="173"/>
    </row>
    <row r="795" spans="1:26" ht="18.75" customHeight="1">
      <c r="A795" s="173"/>
      <c r="B795" s="173"/>
      <c r="C795" s="173"/>
      <c r="D795" s="173"/>
      <c r="E795" s="173"/>
      <c r="F795" s="173"/>
      <c r="G795" s="173"/>
      <c r="H795" s="173"/>
      <c r="I795" s="173"/>
      <c r="J795" s="173"/>
      <c r="K795" s="173"/>
      <c r="L795" s="197"/>
      <c r="M795" s="173"/>
      <c r="N795" s="173"/>
      <c r="O795" s="173"/>
      <c r="P795" s="173"/>
      <c r="Q795" s="173"/>
      <c r="R795" s="173"/>
      <c r="S795" s="173"/>
      <c r="T795" s="173"/>
      <c r="U795" s="173"/>
      <c r="V795" s="173"/>
      <c r="W795" s="173"/>
      <c r="X795" s="173"/>
      <c r="Y795" s="173"/>
      <c r="Z795" s="173"/>
    </row>
    <row r="796" spans="1:26" ht="18.75" customHeight="1">
      <c r="A796" s="173"/>
      <c r="B796" s="173"/>
      <c r="C796" s="173"/>
      <c r="D796" s="173"/>
      <c r="E796" s="173"/>
      <c r="F796" s="173"/>
      <c r="G796" s="173"/>
      <c r="H796" s="173"/>
      <c r="I796" s="173"/>
      <c r="J796" s="173"/>
      <c r="K796" s="173"/>
      <c r="L796" s="197"/>
      <c r="M796" s="173"/>
      <c r="N796" s="173"/>
      <c r="O796" s="173"/>
      <c r="P796" s="173"/>
      <c r="Q796" s="173"/>
      <c r="R796" s="173"/>
      <c r="S796" s="173"/>
      <c r="T796" s="173"/>
      <c r="U796" s="173"/>
      <c r="V796" s="173"/>
      <c r="W796" s="173"/>
      <c r="X796" s="173"/>
      <c r="Y796" s="173"/>
      <c r="Z796" s="173"/>
    </row>
    <row r="797" spans="1:26" ht="18.75" customHeight="1">
      <c r="A797" s="173"/>
      <c r="B797" s="173"/>
      <c r="C797" s="173"/>
      <c r="D797" s="173"/>
      <c r="E797" s="173"/>
      <c r="F797" s="173"/>
      <c r="G797" s="173"/>
      <c r="H797" s="173"/>
      <c r="I797" s="173"/>
      <c r="J797" s="173"/>
      <c r="K797" s="173"/>
      <c r="L797" s="197"/>
      <c r="M797" s="173"/>
      <c r="N797" s="173"/>
      <c r="O797" s="173"/>
      <c r="P797" s="173"/>
      <c r="Q797" s="173"/>
      <c r="R797" s="173"/>
      <c r="S797" s="173"/>
      <c r="T797" s="173"/>
      <c r="U797" s="173"/>
      <c r="V797" s="173"/>
      <c r="W797" s="173"/>
      <c r="X797" s="173"/>
      <c r="Y797" s="173"/>
      <c r="Z797" s="173"/>
    </row>
    <row r="798" spans="1:26" ht="18.75" customHeight="1">
      <c r="A798" s="173"/>
      <c r="B798" s="173"/>
      <c r="C798" s="173"/>
      <c r="D798" s="173"/>
      <c r="E798" s="173"/>
      <c r="F798" s="173"/>
      <c r="G798" s="173"/>
      <c r="H798" s="173"/>
      <c r="I798" s="173"/>
      <c r="J798" s="173"/>
      <c r="K798" s="173"/>
      <c r="L798" s="197"/>
      <c r="M798" s="173"/>
      <c r="N798" s="173"/>
      <c r="O798" s="173"/>
      <c r="P798" s="173"/>
      <c r="Q798" s="173"/>
      <c r="R798" s="173"/>
      <c r="S798" s="173"/>
      <c r="T798" s="173"/>
      <c r="U798" s="173"/>
      <c r="V798" s="173"/>
      <c r="W798" s="173"/>
      <c r="X798" s="173"/>
      <c r="Y798" s="173"/>
      <c r="Z798" s="173"/>
    </row>
    <row r="799" spans="1:26" ht="18.75" customHeight="1">
      <c r="A799" s="173"/>
      <c r="B799" s="173"/>
      <c r="C799" s="173"/>
      <c r="D799" s="173"/>
      <c r="E799" s="173"/>
      <c r="F799" s="173"/>
      <c r="G799" s="173"/>
      <c r="H799" s="173"/>
      <c r="I799" s="173"/>
      <c r="J799" s="173"/>
      <c r="K799" s="173"/>
      <c r="L799" s="197"/>
      <c r="M799" s="173"/>
      <c r="N799" s="173"/>
      <c r="O799" s="173"/>
      <c r="P799" s="173"/>
      <c r="Q799" s="173"/>
      <c r="R799" s="173"/>
      <c r="S799" s="173"/>
      <c r="T799" s="173"/>
      <c r="U799" s="173"/>
      <c r="V799" s="173"/>
      <c r="W799" s="173"/>
      <c r="X799" s="173"/>
      <c r="Y799" s="173"/>
      <c r="Z799" s="173"/>
    </row>
    <row r="800" spans="1:26" ht="18.75" customHeight="1">
      <c r="A800" s="173"/>
      <c r="B800" s="173"/>
      <c r="C800" s="173"/>
      <c r="D800" s="173"/>
      <c r="E800" s="173"/>
      <c r="F800" s="173"/>
      <c r="G800" s="173"/>
      <c r="H800" s="173"/>
      <c r="I800" s="173"/>
      <c r="J800" s="173"/>
      <c r="K800" s="173"/>
      <c r="L800" s="197"/>
      <c r="M800" s="173"/>
      <c r="N800" s="173"/>
      <c r="O800" s="173"/>
      <c r="P800" s="173"/>
      <c r="Q800" s="173"/>
      <c r="R800" s="173"/>
      <c r="S800" s="173"/>
      <c r="T800" s="173"/>
      <c r="U800" s="173"/>
      <c r="V800" s="173"/>
      <c r="W800" s="173"/>
      <c r="X800" s="173"/>
      <c r="Y800" s="173"/>
      <c r="Z800" s="173"/>
    </row>
    <row r="801" spans="1:26" ht="18.75" customHeight="1">
      <c r="A801" s="173"/>
      <c r="B801" s="173"/>
      <c r="C801" s="173"/>
      <c r="D801" s="173"/>
      <c r="E801" s="173"/>
      <c r="F801" s="173"/>
      <c r="G801" s="173"/>
      <c r="H801" s="173"/>
      <c r="I801" s="173"/>
      <c r="J801" s="173"/>
      <c r="K801" s="173"/>
      <c r="L801" s="197"/>
      <c r="M801" s="173"/>
      <c r="N801" s="173"/>
      <c r="O801" s="173"/>
      <c r="P801" s="173"/>
      <c r="Q801" s="173"/>
      <c r="R801" s="173"/>
      <c r="S801" s="173"/>
      <c r="T801" s="173"/>
      <c r="U801" s="173"/>
      <c r="V801" s="173"/>
      <c r="W801" s="173"/>
      <c r="X801" s="173"/>
      <c r="Y801" s="173"/>
      <c r="Z801" s="173"/>
    </row>
    <row r="802" spans="1:26" ht="18.75" customHeight="1">
      <c r="A802" s="173"/>
      <c r="B802" s="173"/>
      <c r="C802" s="173"/>
      <c r="D802" s="173"/>
      <c r="E802" s="173"/>
      <c r="F802" s="173"/>
      <c r="G802" s="173"/>
      <c r="H802" s="173"/>
      <c r="I802" s="173"/>
      <c r="J802" s="173"/>
      <c r="K802" s="173"/>
      <c r="L802" s="197"/>
      <c r="M802" s="173"/>
      <c r="N802" s="173"/>
      <c r="O802" s="173"/>
      <c r="P802" s="173"/>
      <c r="Q802" s="173"/>
      <c r="R802" s="173"/>
      <c r="S802" s="173"/>
      <c r="T802" s="173"/>
      <c r="U802" s="173"/>
      <c r="V802" s="173"/>
      <c r="W802" s="173"/>
      <c r="X802" s="173"/>
      <c r="Y802" s="173"/>
      <c r="Z802" s="173"/>
    </row>
    <row r="803" spans="1:26" ht="18.75" customHeight="1">
      <c r="A803" s="173"/>
      <c r="B803" s="173"/>
      <c r="C803" s="173"/>
      <c r="D803" s="173"/>
      <c r="E803" s="173"/>
      <c r="F803" s="173"/>
      <c r="G803" s="173"/>
      <c r="H803" s="173"/>
      <c r="I803" s="173"/>
      <c r="J803" s="173"/>
      <c r="K803" s="173"/>
      <c r="L803" s="197"/>
      <c r="M803" s="173"/>
      <c r="N803" s="173"/>
      <c r="O803" s="173"/>
      <c r="P803" s="173"/>
      <c r="Q803" s="173"/>
      <c r="R803" s="173"/>
      <c r="S803" s="173"/>
      <c r="T803" s="173"/>
      <c r="U803" s="173"/>
      <c r="V803" s="173"/>
      <c r="W803" s="173"/>
      <c r="X803" s="173"/>
      <c r="Y803" s="173"/>
      <c r="Z803" s="173"/>
    </row>
    <row r="804" spans="1:26" ht="18.75" customHeight="1">
      <c r="A804" s="173"/>
      <c r="B804" s="173"/>
      <c r="C804" s="173"/>
      <c r="D804" s="173"/>
      <c r="E804" s="173"/>
      <c r="F804" s="173"/>
      <c r="G804" s="173"/>
      <c r="H804" s="173"/>
      <c r="I804" s="173"/>
      <c r="J804" s="173"/>
      <c r="K804" s="173"/>
      <c r="L804" s="197"/>
      <c r="M804" s="173"/>
      <c r="N804" s="173"/>
      <c r="O804" s="173"/>
      <c r="P804" s="173"/>
      <c r="Q804" s="173"/>
      <c r="R804" s="173"/>
      <c r="S804" s="173"/>
      <c r="T804" s="173"/>
      <c r="U804" s="173"/>
      <c r="V804" s="173"/>
      <c r="W804" s="173"/>
      <c r="X804" s="173"/>
      <c r="Y804" s="173"/>
      <c r="Z804" s="173"/>
    </row>
    <row r="805" spans="1:26" ht="18.75" customHeight="1">
      <c r="A805" s="173"/>
      <c r="B805" s="173"/>
      <c r="C805" s="173"/>
      <c r="D805" s="173"/>
      <c r="E805" s="173"/>
      <c r="F805" s="173"/>
      <c r="G805" s="173"/>
      <c r="H805" s="173"/>
      <c r="I805" s="173"/>
      <c r="J805" s="173"/>
      <c r="K805" s="173"/>
      <c r="L805" s="197"/>
      <c r="M805" s="173"/>
      <c r="N805" s="173"/>
      <c r="O805" s="173"/>
      <c r="P805" s="173"/>
      <c r="Q805" s="173"/>
      <c r="R805" s="173"/>
      <c r="S805" s="173"/>
      <c r="T805" s="173"/>
      <c r="U805" s="173"/>
      <c r="V805" s="173"/>
      <c r="W805" s="173"/>
      <c r="X805" s="173"/>
      <c r="Y805" s="173"/>
      <c r="Z805" s="173"/>
    </row>
    <row r="806" spans="1:26" ht="18.75" customHeight="1">
      <c r="A806" s="173"/>
      <c r="B806" s="173"/>
      <c r="C806" s="173"/>
      <c r="D806" s="173"/>
      <c r="E806" s="173"/>
      <c r="F806" s="173"/>
      <c r="G806" s="173"/>
      <c r="H806" s="173"/>
      <c r="I806" s="173"/>
      <c r="J806" s="173"/>
      <c r="K806" s="173"/>
      <c r="L806" s="197"/>
      <c r="M806" s="173"/>
      <c r="N806" s="173"/>
      <c r="O806" s="173"/>
      <c r="P806" s="173"/>
      <c r="Q806" s="173"/>
      <c r="R806" s="173"/>
      <c r="S806" s="173"/>
      <c r="T806" s="173"/>
      <c r="U806" s="173"/>
      <c r="V806" s="173"/>
      <c r="W806" s="173"/>
      <c r="X806" s="173"/>
      <c r="Y806" s="173"/>
      <c r="Z806" s="173"/>
    </row>
    <row r="807" spans="1:26" ht="18.75" customHeight="1">
      <c r="A807" s="173"/>
      <c r="B807" s="173"/>
      <c r="C807" s="173"/>
      <c r="D807" s="173"/>
      <c r="E807" s="173"/>
      <c r="F807" s="173"/>
      <c r="G807" s="173"/>
      <c r="H807" s="173"/>
      <c r="I807" s="173"/>
      <c r="J807" s="173"/>
      <c r="K807" s="173"/>
      <c r="L807" s="197"/>
      <c r="M807" s="173"/>
      <c r="N807" s="173"/>
      <c r="O807" s="173"/>
      <c r="P807" s="173"/>
      <c r="Q807" s="173"/>
      <c r="R807" s="173"/>
      <c r="S807" s="173"/>
      <c r="T807" s="173"/>
      <c r="U807" s="173"/>
      <c r="V807" s="173"/>
      <c r="W807" s="173"/>
      <c r="X807" s="173"/>
      <c r="Y807" s="173"/>
      <c r="Z807" s="173"/>
    </row>
    <row r="808" spans="1:26" ht="18.75" customHeight="1">
      <c r="A808" s="173"/>
      <c r="B808" s="173"/>
      <c r="C808" s="173"/>
      <c r="D808" s="173"/>
      <c r="E808" s="173"/>
      <c r="F808" s="173"/>
      <c r="G808" s="173"/>
      <c r="H808" s="173"/>
      <c r="I808" s="173"/>
      <c r="J808" s="173"/>
      <c r="K808" s="173"/>
      <c r="L808" s="197"/>
      <c r="M808" s="173"/>
      <c r="N808" s="173"/>
      <c r="O808" s="173"/>
      <c r="P808" s="173"/>
      <c r="Q808" s="173"/>
      <c r="R808" s="173"/>
      <c r="S808" s="173"/>
      <c r="T808" s="173"/>
      <c r="U808" s="173"/>
      <c r="V808" s="173"/>
      <c r="W808" s="173"/>
      <c r="X808" s="173"/>
      <c r="Y808" s="173"/>
      <c r="Z808" s="173"/>
    </row>
    <row r="809" spans="1:26" ht="18.75" customHeight="1">
      <c r="A809" s="173"/>
      <c r="B809" s="173"/>
      <c r="C809" s="173"/>
      <c r="D809" s="173"/>
      <c r="E809" s="173"/>
      <c r="F809" s="173"/>
      <c r="G809" s="173"/>
      <c r="H809" s="173"/>
      <c r="I809" s="173"/>
      <c r="J809" s="173"/>
      <c r="K809" s="173"/>
      <c r="L809" s="197"/>
      <c r="M809" s="173"/>
      <c r="N809" s="173"/>
      <c r="O809" s="173"/>
      <c r="P809" s="173"/>
      <c r="Q809" s="173"/>
      <c r="R809" s="173"/>
      <c r="S809" s="173"/>
      <c r="T809" s="173"/>
      <c r="U809" s="173"/>
      <c r="V809" s="173"/>
      <c r="W809" s="173"/>
      <c r="X809" s="173"/>
      <c r="Y809" s="173"/>
      <c r="Z809" s="173"/>
    </row>
    <row r="810" spans="1:26" ht="18.75" customHeight="1">
      <c r="A810" s="173"/>
      <c r="B810" s="173"/>
      <c r="C810" s="173"/>
      <c r="D810" s="173"/>
      <c r="E810" s="173"/>
      <c r="F810" s="173"/>
      <c r="G810" s="173"/>
      <c r="H810" s="173"/>
      <c r="I810" s="173"/>
      <c r="J810" s="173"/>
      <c r="K810" s="173"/>
      <c r="L810" s="197"/>
      <c r="M810" s="173"/>
      <c r="N810" s="173"/>
      <c r="O810" s="173"/>
      <c r="P810" s="173"/>
      <c r="Q810" s="173"/>
      <c r="R810" s="173"/>
      <c r="S810" s="173"/>
      <c r="T810" s="173"/>
      <c r="U810" s="173"/>
      <c r="V810" s="173"/>
      <c r="W810" s="173"/>
      <c r="X810" s="173"/>
      <c r="Y810" s="173"/>
      <c r="Z810" s="173"/>
    </row>
    <row r="811" spans="1:26" ht="18.75" customHeight="1">
      <c r="A811" s="173"/>
      <c r="B811" s="173"/>
      <c r="C811" s="173"/>
      <c r="D811" s="173"/>
      <c r="E811" s="173"/>
      <c r="F811" s="173"/>
      <c r="G811" s="173"/>
      <c r="H811" s="173"/>
      <c r="I811" s="173"/>
      <c r="J811" s="173"/>
      <c r="K811" s="173"/>
      <c r="L811" s="197"/>
      <c r="M811" s="173"/>
      <c r="N811" s="173"/>
      <c r="O811" s="173"/>
      <c r="P811" s="173"/>
      <c r="Q811" s="173"/>
      <c r="R811" s="173"/>
      <c r="S811" s="173"/>
      <c r="T811" s="173"/>
      <c r="U811" s="173"/>
      <c r="V811" s="173"/>
      <c r="W811" s="173"/>
      <c r="X811" s="173"/>
      <c r="Y811" s="173"/>
      <c r="Z811" s="173"/>
    </row>
    <row r="812" spans="1:26" ht="18.75" customHeight="1">
      <c r="A812" s="173"/>
      <c r="B812" s="173"/>
      <c r="C812" s="173"/>
      <c r="D812" s="173"/>
      <c r="E812" s="173"/>
      <c r="F812" s="173"/>
      <c r="G812" s="173"/>
      <c r="H812" s="173"/>
      <c r="I812" s="173"/>
      <c r="J812" s="173"/>
      <c r="K812" s="173"/>
      <c r="L812" s="197"/>
      <c r="M812" s="173"/>
      <c r="N812" s="173"/>
      <c r="O812" s="173"/>
      <c r="P812" s="173"/>
      <c r="Q812" s="173"/>
      <c r="R812" s="173"/>
      <c r="S812" s="173"/>
      <c r="T812" s="173"/>
      <c r="U812" s="173"/>
      <c r="V812" s="173"/>
      <c r="W812" s="173"/>
      <c r="X812" s="173"/>
      <c r="Y812" s="173"/>
      <c r="Z812" s="173"/>
    </row>
    <row r="813" spans="1:26" ht="18.75" customHeight="1">
      <c r="A813" s="173"/>
      <c r="B813" s="173"/>
      <c r="C813" s="173"/>
      <c r="D813" s="173"/>
      <c r="E813" s="173"/>
      <c r="F813" s="173"/>
      <c r="G813" s="173"/>
      <c r="H813" s="173"/>
      <c r="I813" s="173"/>
      <c r="J813" s="173"/>
      <c r="K813" s="173"/>
      <c r="L813" s="197"/>
      <c r="M813" s="173"/>
      <c r="N813" s="173"/>
      <c r="O813" s="173"/>
      <c r="P813" s="173"/>
      <c r="Q813" s="173"/>
      <c r="R813" s="173"/>
      <c r="S813" s="173"/>
      <c r="T813" s="173"/>
      <c r="U813" s="173"/>
      <c r="V813" s="173"/>
      <c r="W813" s="173"/>
      <c r="X813" s="173"/>
      <c r="Y813" s="173"/>
      <c r="Z813" s="173"/>
    </row>
    <row r="814" spans="1:26" ht="18.75" customHeight="1">
      <c r="A814" s="173"/>
      <c r="B814" s="173"/>
      <c r="C814" s="173"/>
      <c r="D814" s="173"/>
      <c r="E814" s="173"/>
      <c r="F814" s="173"/>
      <c r="G814" s="173"/>
      <c r="H814" s="173"/>
      <c r="I814" s="173"/>
      <c r="J814" s="173"/>
      <c r="K814" s="173"/>
      <c r="L814" s="197"/>
      <c r="M814" s="173"/>
      <c r="N814" s="173"/>
      <c r="O814" s="173"/>
      <c r="P814" s="173"/>
      <c r="Q814" s="173"/>
      <c r="R814" s="173"/>
      <c r="S814" s="173"/>
      <c r="T814" s="173"/>
      <c r="U814" s="173"/>
      <c r="V814" s="173"/>
      <c r="W814" s="173"/>
      <c r="X814" s="173"/>
      <c r="Y814" s="173"/>
      <c r="Z814" s="173"/>
    </row>
    <row r="815" spans="1:26" ht="18.75" customHeight="1">
      <c r="A815" s="173"/>
      <c r="B815" s="173"/>
      <c r="C815" s="173"/>
      <c r="D815" s="173"/>
      <c r="E815" s="173"/>
      <c r="F815" s="173"/>
      <c r="G815" s="173"/>
      <c r="H815" s="173"/>
      <c r="I815" s="173"/>
      <c r="J815" s="173"/>
      <c r="K815" s="173"/>
      <c r="L815" s="197"/>
      <c r="M815" s="173"/>
      <c r="N815" s="173"/>
      <c r="O815" s="173"/>
      <c r="P815" s="173"/>
      <c r="Q815" s="173"/>
      <c r="R815" s="173"/>
      <c r="S815" s="173"/>
      <c r="T815" s="173"/>
      <c r="U815" s="173"/>
      <c r="V815" s="173"/>
      <c r="W815" s="173"/>
      <c r="X815" s="173"/>
      <c r="Y815" s="173"/>
      <c r="Z815" s="173"/>
    </row>
    <row r="816" spans="1:26" ht="18.75" customHeight="1">
      <c r="A816" s="173"/>
      <c r="B816" s="173"/>
      <c r="C816" s="173"/>
      <c r="D816" s="173"/>
      <c r="E816" s="173"/>
      <c r="F816" s="173"/>
      <c r="G816" s="173"/>
      <c r="H816" s="173"/>
      <c r="I816" s="173"/>
      <c r="J816" s="173"/>
      <c r="K816" s="173"/>
      <c r="L816" s="197"/>
      <c r="M816" s="173"/>
      <c r="N816" s="173"/>
      <c r="O816" s="173"/>
      <c r="P816" s="173"/>
      <c r="Q816" s="173"/>
      <c r="R816" s="173"/>
      <c r="S816" s="173"/>
      <c r="T816" s="173"/>
      <c r="U816" s="173"/>
      <c r="V816" s="173"/>
      <c r="W816" s="173"/>
      <c r="X816" s="173"/>
      <c r="Y816" s="173"/>
      <c r="Z816" s="173"/>
    </row>
    <row r="817" spans="1:26" ht="18.75" customHeight="1">
      <c r="A817" s="173"/>
      <c r="B817" s="173"/>
      <c r="C817" s="173"/>
      <c r="D817" s="173"/>
      <c r="E817" s="173"/>
      <c r="F817" s="173"/>
      <c r="G817" s="173"/>
      <c r="H817" s="173"/>
      <c r="I817" s="173"/>
      <c r="J817" s="173"/>
      <c r="K817" s="173"/>
      <c r="L817" s="197"/>
      <c r="M817" s="173"/>
      <c r="N817" s="173"/>
      <c r="O817" s="173"/>
      <c r="P817" s="173"/>
      <c r="Q817" s="173"/>
      <c r="R817" s="173"/>
      <c r="S817" s="173"/>
      <c r="T817" s="173"/>
      <c r="U817" s="173"/>
      <c r="V817" s="173"/>
      <c r="W817" s="173"/>
      <c r="X817" s="173"/>
      <c r="Y817" s="173"/>
      <c r="Z817" s="173"/>
    </row>
    <row r="818" spans="1:26" ht="18.75" customHeight="1">
      <c r="A818" s="173"/>
      <c r="B818" s="173"/>
      <c r="C818" s="173"/>
      <c r="D818" s="173"/>
      <c r="E818" s="173"/>
      <c r="F818" s="173"/>
      <c r="G818" s="173"/>
      <c r="H818" s="173"/>
      <c r="I818" s="173"/>
      <c r="J818" s="173"/>
      <c r="K818" s="173"/>
      <c r="L818" s="197"/>
      <c r="M818" s="173"/>
      <c r="N818" s="173"/>
      <c r="O818" s="173"/>
      <c r="P818" s="173"/>
      <c r="Q818" s="173"/>
      <c r="R818" s="173"/>
      <c r="S818" s="173"/>
      <c r="T818" s="173"/>
      <c r="U818" s="173"/>
      <c r="V818" s="173"/>
      <c r="W818" s="173"/>
      <c r="X818" s="173"/>
      <c r="Y818" s="173"/>
      <c r="Z818" s="173"/>
    </row>
    <row r="819" spans="1:26" ht="18.75" customHeight="1">
      <c r="A819" s="173"/>
      <c r="B819" s="173"/>
      <c r="C819" s="173"/>
      <c r="D819" s="173"/>
      <c r="E819" s="173"/>
      <c r="F819" s="173"/>
      <c r="G819" s="173"/>
      <c r="H819" s="173"/>
      <c r="I819" s="173"/>
      <c r="J819" s="173"/>
      <c r="K819" s="173"/>
      <c r="L819" s="197"/>
      <c r="M819" s="173"/>
      <c r="N819" s="173"/>
      <c r="O819" s="173"/>
      <c r="P819" s="173"/>
      <c r="Q819" s="173"/>
      <c r="R819" s="173"/>
      <c r="S819" s="173"/>
      <c r="T819" s="173"/>
      <c r="U819" s="173"/>
      <c r="V819" s="173"/>
      <c r="W819" s="173"/>
      <c r="X819" s="173"/>
      <c r="Y819" s="173"/>
      <c r="Z819" s="173"/>
    </row>
    <row r="820" spans="1:26" ht="18.75" customHeight="1">
      <c r="A820" s="173"/>
      <c r="B820" s="173"/>
      <c r="C820" s="173"/>
      <c r="D820" s="173"/>
      <c r="E820" s="173"/>
      <c r="F820" s="173"/>
      <c r="G820" s="173"/>
      <c r="H820" s="173"/>
      <c r="I820" s="173"/>
      <c r="J820" s="173"/>
      <c r="K820" s="173"/>
      <c r="L820" s="197"/>
      <c r="M820" s="173"/>
      <c r="N820" s="173"/>
      <c r="O820" s="173"/>
      <c r="P820" s="173"/>
      <c r="Q820" s="173"/>
      <c r="R820" s="173"/>
      <c r="S820" s="173"/>
      <c r="T820" s="173"/>
      <c r="U820" s="173"/>
      <c r="V820" s="173"/>
      <c r="W820" s="173"/>
      <c r="X820" s="173"/>
      <c r="Y820" s="173"/>
      <c r="Z820" s="173"/>
    </row>
    <row r="821" spans="1:26" ht="18.75" customHeight="1">
      <c r="A821" s="173"/>
      <c r="B821" s="173"/>
      <c r="C821" s="173"/>
      <c r="D821" s="173"/>
      <c r="E821" s="173"/>
      <c r="F821" s="173"/>
      <c r="G821" s="173"/>
      <c r="H821" s="173"/>
      <c r="I821" s="173"/>
      <c r="J821" s="173"/>
      <c r="K821" s="173"/>
      <c r="L821" s="197"/>
      <c r="M821" s="173"/>
      <c r="N821" s="173"/>
      <c r="O821" s="173"/>
      <c r="P821" s="173"/>
      <c r="Q821" s="173"/>
      <c r="R821" s="173"/>
      <c r="S821" s="173"/>
      <c r="T821" s="173"/>
      <c r="U821" s="173"/>
      <c r="V821" s="173"/>
      <c r="W821" s="173"/>
      <c r="X821" s="173"/>
      <c r="Y821" s="173"/>
      <c r="Z821" s="173"/>
    </row>
    <row r="822" spans="1:26" ht="18.75" customHeight="1">
      <c r="A822" s="173"/>
      <c r="B822" s="173"/>
      <c r="C822" s="173"/>
      <c r="D822" s="173"/>
      <c r="E822" s="173"/>
      <c r="F822" s="173"/>
      <c r="G822" s="173"/>
      <c r="H822" s="173"/>
      <c r="I822" s="173"/>
      <c r="J822" s="173"/>
      <c r="K822" s="173"/>
      <c r="L822" s="197"/>
      <c r="M822" s="173"/>
      <c r="N822" s="173"/>
      <c r="O822" s="173"/>
      <c r="P822" s="173"/>
      <c r="Q822" s="173"/>
      <c r="R822" s="173"/>
      <c r="S822" s="173"/>
      <c r="T822" s="173"/>
      <c r="U822" s="173"/>
      <c r="V822" s="173"/>
      <c r="W822" s="173"/>
      <c r="X822" s="173"/>
      <c r="Y822" s="173"/>
      <c r="Z822" s="173"/>
    </row>
    <row r="823" spans="1:26" ht="18.75" customHeight="1">
      <c r="A823" s="173"/>
      <c r="B823" s="173"/>
      <c r="C823" s="173"/>
      <c r="D823" s="173"/>
      <c r="E823" s="173"/>
      <c r="F823" s="173"/>
      <c r="G823" s="173"/>
      <c r="H823" s="173"/>
      <c r="I823" s="173"/>
      <c r="J823" s="173"/>
      <c r="K823" s="173"/>
      <c r="L823" s="197"/>
      <c r="M823" s="173"/>
      <c r="N823" s="173"/>
      <c r="O823" s="173"/>
      <c r="P823" s="173"/>
      <c r="Q823" s="173"/>
      <c r="R823" s="173"/>
      <c r="S823" s="173"/>
      <c r="T823" s="173"/>
      <c r="U823" s="173"/>
      <c r="V823" s="173"/>
      <c r="W823" s="173"/>
      <c r="X823" s="173"/>
      <c r="Y823" s="173"/>
      <c r="Z823" s="173"/>
    </row>
    <row r="824" spans="1:26" ht="18.75" customHeight="1">
      <c r="A824" s="173"/>
      <c r="B824" s="173"/>
      <c r="C824" s="173"/>
      <c r="D824" s="173"/>
      <c r="E824" s="173"/>
      <c r="F824" s="173"/>
      <c r="G824" s="173"/>
      <c r="H824" s="173"/>
      <c r="I824" s="173"/>
      <c r="J824" s="173"/>
      <c r="K824" s="173"/>
      <c r="L824" s="197"/>
      <c r="M824" s="173"/>
      <c r="N824" s="173"/>
      <c r="O824" s="173"/>
      <c r="P824" s="173"/>
      <c r="Q824" s="173"/>
      <c r="R824" s="173"/>
      <c r="S824" s="173"/>
      <c r="T824" s="173"/>
      <c r="U824" s="173"/>
      <c r="V824" s="173"/>
      <c r="W824" s="173"/>
      <c r="X824" s="173"/>
      <c r="Y824" s="173"/>
      <c r="Z824" s="173"/>
    </row>
    <row r="825" spans="1:26" ht="18.75" customHeight="1">
      <c r="A825" s="173"/>
      <c r="B825" s="173"/>
      <c r="C825" s="173"/>
      <c r="D825" s="173"/>
      <c r="E825" s="173"/>
      <c r="F825" s="173"/>
      <c r="G825" s="173"/>
      <c r="H825" s="173"/>
      <c r="I825" s="173"/>
      <c r="J825" s="173"/>
      <c r="K825" s="173"/>
      <c r="L825" s="197"/>
      <c r="M825" s="173"/>
      <c r="N825" s="173"/>
      <c r="O825" s="173"/>
      <c r="P825" s="173"/>
      <c r="Q825" s="173"/>
      <c r="R825" s="173"/>
      <c r="S825" s="173"/>
      <c r="T825" s="173"/>
      <c r="U825" s="173"/>
      <c r="V825" s="173"/>
      <c r="W825" s="173"/>
      <c r="X825" s="173"/>
      <c r="Y825" s="173"/>
      <c r="Z825" s="173"/>
    </row>
    <row r="826" spans="1:26" ht="18.75" customHeight="1">
      <c r="A826" s="173"/>
      <c r="B826" s="173"/>
      <c r="C826" s="173"/>
      <c r="D826" s="173"/>
      <c r="E826" s="173"/>
      <c r="F826" s="173"/>
      <c r="G826" s="173"/>
      <c r="H826" s="173"/>
      <c r="I826" s="173"/>
      <c r="J826" s="173"/>
      <c r="K826" s="173"/>
      <c r="L826" s="197"/>
      <c r="M826" s="173"/>
      <c r="N826" s="173"/>
      <c r="O826" s="173"/>
      <c r="P826" s="173"/>
      <c r="Q826" s="173"/>
      <c r="R826" s="173"/>
      <c r="S826" s="173"/>
      <c r="T826" s="173"/>
      <c r="U826" s="173"/>
      <c r="V826" s="173"/>
      <c r="W826" s="173"/>
      <c r="X826" s="173"/>
      <c r="Y826" s="173"/>
      <c r="Z826" s="173"/>
    </row>
    <row r="827" spans="1:26" ht="18.75" customHeight="1">
      <c r="A827" s="173"/>
      <c r="B827" s="173"/>
      <c r="C827" s="173"/>
      <c r="D827" s="173"/>
      <c r="E827" s="173"/>
      <c r="F827" s="173"/>
      <c r="G827" s="173"/>
      <c r="H827" s="173"/>
      <c r="I827" s="173"/>
      <c r="J827" s="173"/>
      <c r="K827" s="173"/>
      <c r="L827" s="197"/>
      <c r="M827" s="173"/>
      <c r="N827" s="173"/>
      <c r="O827" s="173"/>
      <c r="P827" s="173"/>
      <c r="Q827" s="173"/>
      <c r="R827" s="173"/>
      <c r="S827" s="173"/>
      <c r="T827" s="173"/>
      <c r="U827" s="173"/>
      <c r="V827" s="173"/>
      <c r="W827" s="173"/>
      <c r="X827" s="173"/>
      <c r="Y827" s="173"/>
      <c r="Z827" s="173"/>
    </row>
    <row r="828" spans="1:26" ht="18.75" customHeight="1">
      <c r="A828" s="173"/>
      <c r="B828" s="173"/>
      <c r="C828" s="173"/>
      <c r="D828" s="173"/>
      <c r="E828" s="173"/>
      <c r="F828" s="173"/>
      <c r="G828" s="173"/>
      <c r="H828" s="173"/>
      <c r="I828" s="173"/>
      <c r="J828" s="173"/>
      <c r="K828" s="173"/>
      <c r="L828" s="197"/>
      <c r="M828" s="173"/>
      <c r="N828" s="173"/>
      <c r="O828" s="173"/>
      <c r="P828" s="173"/>
      <c r="Q828" s="173"/>
      <c r="R828" s="173"/>
      <c r="S828" s="173"/>
      <c r="T828" s="173"/>
      <c r="U828" s="173"/>
      <c r="V828" s="173"/>
      <c r="W828" s="173"/>
      <c r="X828" s="173"/>
      <c r="Y828" s="173"/>
      <c r="Z828" s="173"/>
    </row>
    <row r="829" spans="1:26" ht="18.75" customHeight="1">
      <c r="A829" s="173"/>
      <c r="B829" s="173"/>
      <c r="C829" s="173"/>
      <c r="D829" s="173"/>
      <c r="E829" s="173"/>
      <c r="F829" s="173"/>
      <c r="G829" s="173"/>
      <c r="H829" s="173"/>
      <c r="I829" s="173"/>
      <c r="J829" s="173"/>
      <c r="K829" s="173"/>
      <c r="L829" s="197"/>
      <c r="M829" s="173"/>
      <c r="N829" s="173"/>
      <c r="O829" s="173"/>
      <c r="P829" s="173"/>
      <c r="Q829" s="173"/>
      <c r="R829" s="173"/>
      <c r="S829" s="173"/>
      <c r="T829" s="173"/>
      <c r="U829" s="173"/>
      <c r="V829" s="173"/>
      <c r="W829" s="173"/>
      <c r="X829" s="173"/>
      <c r="Y829" s="173"/>
      <c r="Z829" s="173"/>
    </row>
    <row r="830" spans="1:26" ht="18.75" customHeight="1">
      <c r="A830" s="173"/>
      <c r="B830" s="173"/>
      <c r="C830" s="173"/>
      <c r="D830" s="173"/>
      <c r="E830" s="173"/>
      <c r="F830" s="173"/>
      <c r="G830" s="173"/>
      <c r="H830" s="173"/>
      <c r="I830" s="173"/>
      <c r="J830" s="173"/>
      <c r="K830" s="173"/>
      <c r="L830" s="197"/>
      <c r="M830" s="173"/>
      <c r="N830" s="173"/>
      <c r="O830" s="173"/>
      <c r="P830" s="173"/>
      <c r="Q830" s="173"/>
      <c r="R830" s="173"/>
      <c r="S830" s="173"/>
      <c r="T830" s="173"/>
      <c r="U830" s="173"/>
      <c r="V830" s="173"/>
      <c r="W830" s="173"/>
      <c r="X830" s="173"/>
      <c r="Y830" s="173"/>
      <c r="Z830" s="173"/>
    </row>
    <row r="831" spans="1:26" ht="18.75" customHeight="1">
      <c r="A831" s="173"/>
      <c r="B831" s="173"/>
      <c r="C831" s="173"/>
      <c r="D831" s="173"/>
      <c r="E831" s="173"/>
      <c r="F831" s="173"/>
      <c r="G831" s="173"/>
      <c r="H831" s="173"/>
      <c r="I831" s="173"/>
      <c r="J831" s="173"/>
      <c r="K831" s="173"/>
      <c r="L831" s="197"/>
      <c r="M831" s="173"/>
      <c r="N831" s="173"/>
      <c r="O831" s="173"/>
      <c r="P831" s="173"/>
      <c r="Q831" s="173"/>
      <c r="R831" s="173"/>
      <c r="S831" s="173"/>
      <c r="T831" s="173"/>
      <c r="U831" s="173"/>
      <c r="V831" s="173"/>
      <c r="W831" s="173"/>
      <c r="X831" s="173"/>
      <c r="Y831" s="173"/>
      <c r="Z831" s="173"/>
    </row>
    <row r="832" spans="1:26" ht="18.75" customHeight="1">
      <c r="A832" s="173"/>
      <c r="B832" s="173"/>
      <c r="C832" s="173"/>
      <c r="D832" s="173"/>
      <c r="E832" s="173"/>
      <c r="F832" s="173"/>
      <c r="G832" s="173"/>
      <c r="H832" s="173"/>
      <c r="I832" s="173"/>
      <c r="J832" s="173"/>
      <c r="K832" s="173"/>
      <c r="L832" s="197"/>
      <c r="M832" s="173"/>
      <c r="N832" s="173"/>
      <c r="O832" s="173"/>
      <c r="P832" s="173"/>
      <c r="Q832" s="173"/>
      <c r="R832" s="173"/>
      <c r="S832" s="173"/>
      <c r="T832" s="173"/>
      <c r="U832" s="173"/>
      <c r="V832" s="173"/>
      <c r="W832" s="173"/>
      <c r="X832" s="173"/>
      <c r="Y832" s="173"/>
      <c r="Z832" s="173"/>
    </row>
    <row r="833" spans="1:26" ht="18.75" customHeight="1">
      <c r="A833" s="173"/>
      <c r="B833" s="173"/>
      <c r="C833" s="173"/>
      <c r="D833" s="173"/>
      <c r="E833" s="173"/>
      <c r="F833" s="173"/>
      <c r="G833" s="173"/>
      <c r="H833" s="173"/>
      <c r="I833" s="173"/>
      <c r="J833" s="173"/>
      <c r="K833" s="173"/>
      <c r="L833" s="197"/>
      <c r="M833" s="173"/>
      <c r="N833" s="173"/>
      <c r="O833" s="173"/>
      <c r="P833" s="173"/>
      <c r="Q833" s="173"/>
      <c r="R833" s="173"/>
      <c r="S833" s="173"/>
      <c r="T833" s="173"/>
      <c r="U833" s="173"/>
      <c r="V833" s="173"/>
      <c r="W833" s="173"/>
      <c r="X833" s="173"/>
      <c r="Y833" s="173"/>
      <c r="Z833" s="173"/>
    </row>
    <row r="834" spans="1:26" ht="18.75" customHeight="1">
      <c r="A834" s="173"/>
      <c r="B834" s="173"/>
      <c r="C834" s="173"/>
      <c r="D834" s="173"/>
      <c r="E834" s="173"/>
      <c r="F834" s="173"/>
      <c r="G834" s="173"/>
      <c r="H834" s="173"/>
      <c r="I834" s="173"/>
      <c r="J834" s="173"/>
      <c r="K834" s="173"/>
      <c r="L834" s="197"/>
      <c r="M834" s="173"/>
      <c r="N834" s="173"/>
      <c r="O834" s="173"/>
      <c r="P834" s="173"/>
      <c r="Q834" s="173"/>
      <c r="R834" s="173"/>
      <c r="S834" s="173"/>
      <c r="T834" s="173"/>
      <c r="U834" s="173"/>
      <c r="V834" s="173"/>
      <c r="W834" s="173"/>
      <c r="X834" s="173"/>
      <c r="Y834" s="173"/>
      <c r="Z834" s="173"/>
    </row>
    <row r="835" spans="1:26" ht="18.75" customHeight="1">
      <c r="A835" s="173"/>
      <c r="B835" s="173"/>
      <c r="C835" s="173"/>
      <c r="D835" s="173"/>
      <c r="E835" s="173"/>
      <c r="F835" s="173"/>
      <c r="G835" s="173"/>
      <c r="H835" s="173"/>
      <c r="I835" s="173"/>
      <c r="J835" s="173"/>
      <c r="K835" s="173"/>
      <c r="L835" s="197"/>
      <c r="M835" s="173"/>
      <c r="N835" s="173"/>
      <c r="O835" s="173"/>
      <c r="P835" s="173"/>
      <c r="Q835" s="173"/>
      <c r="R835" s="173"/>
      <c r="S835" s="173"/>
      <c r="T835" s="173"/>
      <c r="U835" s="173"/>
      <c r="V835" s="173"/>
      <c r="W835" s="173"/>
      <c r="X835" s="173"/>
      <c r="Y835" s="173"/>
      <c r="Z835" s="173"/>
    </row>
    <row r="836" spans="1:26" ht="18.75" customHeight="1">
      <c r="A836" s="173"/>
      <c r="B836" s="173"/>
      <c r="C836" s="173"/>
      <c r="D836" s="173"/>
      <c r="E836" s="173"/>
      <c r="F836" s="173"/>
      <c r="G836" s="173"/>
      <c r="H836" s="173"/>
      <c r="I836" s="173"/>
      <c r="J836" s="173"/>
      <c r="K836" s="173"/>
      <c r="L836" s="197"/>
      <c r="M836" s="173"/>
      <c r="N836" s="173"/>
      <c r="O836" s="173"/>
      <c r="P836" s="173"/>
      <c r="Q836" s="173"/>
      <c r="R836" s="173"/>
      <c r="S836" s="173"/>
      <c r="T836" s="173"/>
      <c r="U836" s="173"/>
      <c r="V836" s="173"/>
      <c r="W836" s="173"/>
      <c r="X836" s="173"/>
      <c r="Y836" s="173"/>
      <c r="Z836" s="173"/>
    </row>
    <row r="837" spans="1:26" ht="18.75" customHeight="1">
      <c r="A837" s="173"/>
      <c r="B837" s="173"/>
      <c r="C837" s="173"/>
      <c r="D837" s="173"/>
      <c r="E837" s="173"/>
      <c r="F837" s="173"/>
      <c r="G837" s="173"/>
      <c r="H837" s="173"/>
      <c r="I837" s="173"/>
      <c r="J837" s="173"/>
      <c r="K837" s="173"/>
      <c r="L837" s="197"/>
      <c r="M837" s="173"/>
      <c r="N837" s="173"/>
      <c r="O837" s="173"/>
      <c r="P837" s="173"/>
      <c r="Q837" s="173"/>
      <c r="R837" s="173"/>
      <c r="S837" s="173"/>
      <c r="T837" s="173"/>
      <c r="U837" s="173"/>
      <c r="V837" s="173"/>
      <c r="W837" s="173"/>
      <c r="X837" s="173"/>
      <c r="Y837" s="173"/>
      <c r="Z837" s="173"/>
    </row>
    <row r="838" spans="1:26" ht="18.75" customHeight="1">
      <c r="A838" s="173"/>
      <c r="B838" s="173"/>
      <c r="C838" s="173"/>
      <c r="D838" s="173"/>
      <c r="E838" s="173"/>
      <c r="F838" s="173"/>
      <c r="G838" s="173"/>
      <c r="H838" s="173"/>
      <c r="I838" s="173"/>
      <c r="J838" s="173"/>
      <c r="K838" s="173"/>
      <c r="L838" s="197"/>
      <c r="M838" s="173"/>
      <c r="N838" s="173"/>
      <c r="O838" s="173"/>
      <c r="P838" s="173"/>
      <c r="Q838" s="173"/>
      <c r="R838" s="173"/>
      <c r="S838" s="173"/>
      <c r="T838" s="173"/>
      <c r="U838" s="173"/>
      <c r="V838" s="173"/>
      <c r="W838" s="173"/>
      <c r="X838" s="173"/>
      <c r="Y838" s="173"/>
      <c r="Z838" s="173"/>
    </row>
    <row r="839" spans="1:26" ht="18.75" customHeight="1">
      <c r="A839" s="173"/>
      <c r="B839" s="173"/>
      <c r="C839" s="173"/>
      <c r="D839" s="173"/>
      <c r="E839" s="173"/>
      <c r="F839" s="173"/>
      <c r="G839" s="173"/>
      <c r="H839" s="173"/>
      <c r="I839" s="173"/>
      <c r="J839" s="173"/>
      <c r="K839" s="173"/>
      <c r="L839" s="197"/>
      <c r="M839" s="173"/>
      <c r="N839" s="173"/>
      <c r="O839" s="173"/>
      <c r="P839" s="173"/>
      <c r="Q839" s="173"/>
      <c r="R839" s="173"/>
      <c r="S839" s="173"/>
      <c r="T839" s="173"/>
      <c r="U839" s="173"/>
      <c r="V839" s="173"/>
      <c r="W839" s="173"/>
      <c r="X839" s="173"/>
      <c r="Y839" s="173"/>
      <c r="Z839" s="173"/>
    </row>
    <row r="840" spans="1:26" ht="18.75" customHeight="1">
      <c r="A840" s="173"/>
      <c r="B840" s="173"/>
      <c r="C840" s="173"/>
      <c r="D840" s="173"/>
      <c r="E840" s="173"/>
      <c r="F840" s="173"/>
      <c r="G840" s="173"/>
      <c r="H840" s="173"/>
      <c r="I840" s="173"/>
      <c r="J840" s="173"/>
      <c r="K840" s="173"/>
      <c r="L840" s="197"/>
      <c r="M840" s="173"/>
      <c r="N840" s="173"/>
      <c r="O840" s="173"/>
      <c r="P840" s="173"/>
      <c r="Q840" s="173"/>
      <c r="R840" s="173"/>
      <c r="S840" s="173"/>
      <c r="T840" s="173"/>
      <c r="U840" s="173"/>
      <c r="V840" s="173"/>
      <c r="W840" s="173"/>
      <c r="X840" s="173"/>
      <c r="Y840" s="173"/>
      <c r="Z840" s="173"/>
    </row>
    <row r="841" spans="1:26" ht="18.75" customHeight="1">
      <c r="A841" s="173"/>
      <c r="B841" s="173"/>
      <c r="C841" s="173"/>
      <c r="D841" s="173"/>
      <c r="E841" s="173"/>
      <c r="F841" s="173"/>
      <c r="G841" s="173"/>
      <c r="H841" s="173"/>
      <c r="I841" s="173"/>
      <c r="J841" s="173"/>
      <c r="K841" s="173"/>
      <c r="L841" s="197"/>
      <c r="M841" s="173"/>
      <c r="N841" s="173"/>
      <c r="O841" s="173"/>
      <c r="P841" s="173"/>
      <c r="Q841" s="173"/>
      <c r="R841" s="173"/>
      <c r="S841" s="173"/>
      <c r="T841" s="173"/>
      <c r="U841" s="173"/>
      <c r="V841" s="173"/>
      <c r="W841" s="173"/>
      <c r="X841" s="173"/>
      <c r="Y841" s="173"/>
      <c r="Z841" s="173"/>
    </row>
    <row r="842" spans="1:26" ht="18.75" customHeight="1">
      <c r="A842" s="173"/>
      <c r="B842" s="173"/>
      <c r="C842" s="173"/>
      <c r="D842" s="173"/>
      <c r="E842" s="173"/>
      <c r="F842" s="173"/>
      <c r="G842" s="173"/>
      <c r="H842" s="173"/>
      <c r="I842" s="173"/>
      <c r="J842" s="173"/>
      <c r="K842" s="173"/>
      <c r="L842" s="197"/>
      <c r="M842" s="173"/>
      <c r="N842" s="173"/>
      <c r="O842" s="173"/>
      <c r="P842" s="173"/>
      <c r="Q842" s="173"/>
      <c r="R842" s="173"/>
      <c r="S842" s="173"/>
      <c r="T842" s="173"/>
      <c r="U842" s="173"/>
      <c r="V842" s="173"/>
      <c r="W842" s="173"/>
      <c r="X842" s="173"/>
      <c r="Y842" s="173"/>
      <c r="Z842" s="173"/>
    </row>
    <row r="843" spans="1:26" ht="18.75" customHeight="1">
      <c r="A843" s="173"/>
      <c r="B843" s="173"/>
      <c r="C843" s="173"/>
      <c r="D843" s="173"/>
      <c r="E843" s="173"/>
      <c r="F843" s="173"/>
      <c r="G843" s="173"/>
      <c r="H843" s="173"/>
      <c r="I843" s="173"/>
      <c r="J843" s="173"/>
      <c r="K843" s="173"/>
      <c r="L843" s="197"/>
      <c r="M843" s="173"/>
      <c r="N843" s="173"/>
      <c r="O843" s="173"/>
      <c r="P843" s="173"/>
      <c r="Q843" s="173"/>
      <c r="R843" s="173"/>
      <c r="S843" s="173"/>
      <c r="T843" s="173"/>
      <c r="U843" s="173"/>
      <c r="V843" s="173"/>
      <c r="W843" s="173"/>
      <c r="X843" s="173"/>
      <c r="Y843" s="173"/>
      <c r="Z843" s="173"/>
    </row>
    <row r="844" spans="1:26" ht="18.75" customHeight="1">
      <c r="A844" s="173"/>
      <c r="B844" s="173"/>
      <c r="C844" s="173"/>
      <c r="D844" s="173"/>
      <c r="E844" s="173"/>
      <c r="F844" s="173"/>
      <c r="G844" s="173"/>
      <c r="H844" s="173"/>
      <c r="I844" s="173"/>
      <c r="J844" s="173"/>
      <c r="K844" s="173"/>
      <c r="L844" s="197"/>
      <c r="M844" s="173"/>
      <c r="N844" s="173"/>
      <c r="O844" s="173"/>
      <c r="P844" s="173"/>
      <c r="Q844" s="173"/>
      <c r="R844" s="173"/>
      <c r="S844" s="173"/>
      <c r="T844" s="173"/>
      <c r="U844" s="173"/>
      <c r="V844" s="173"/>
      <c r="W844" s="173"/>
      <c r="X844" s="173"/>
      <c r="Y844" s="173"/>
      <c r="Z844" s="173"/>
    </row>
    <row r="845" spans="1:26" ht="18.75" customHeight="1">
      <c r="A845" s="173"/>
      <c r="B845" s="173"/>
      <c r="C845" s="173"/>
      <c r="D845" s="173"/>
      <c r="E845" s="173"/>
      <c r="F845" s="173"/>
      <c r="G845" s="173"/>
      <c r="H845" s="173"/>
      <c r="I845" s="173"/>
      <c r="J845" s="173"/>
      <c r="K845" s="173"/>
      <c r="L845" s="197"/>
      <c r="M845" s="173"/>
      <c r="N845" s="173"/>
      <c r="O845" s="173"/>
      <c r="P845" s="173"/>
      <c r="Q845" s="173"/>
      <c r="R845" s="173"/>
      <c r="S845" s="173"/>
      <c r="T845" s="173"/>
      <c r="U845" s="173"/>
      <c r="V845" s="173"/>
      <c r="W845" s="173"/>
      <c r="X845" s="173"/>
      <c r="Y845" s="173"/>
      <c r="Z845" s="173"/>
    </row>
    <row r="846" spans="1:26" ht="18.75" customHeight="1">
      <c r="A846" s="173"/>
      <c r="B846" s="173"/>
      <c r="C846" s="173"/>
      <c r="D846" s="173"/>
      <c r="E846" s="173"/>
      <c r="F846" s="173"/>
      <c r="G846" s="173"/>
      <c r="H846" s="173"/>
      <c r="I846" s="173"/>
      <c r="J846" s="173"/>
      <c r="K846" s="173"/>
      <c r="L846" s="197"/>
      <c r="M846" s="173"/>
      <c r="N846" s="173"/>
      <c r="O846" s="173"/>
      <c r="P846" s="173"/>
      <c r="Q846" s="173"/>
      <c r="R846" s="173"/>
      <c r="S846" s="173"/>
      <c r="T846" s="173"/>
      <c r="U846" s="173"/>
      <c r="V846" s="173"/>
      <c r="W846" s="173"/>
      <c r="X846" s="173"/>
      <c r="Y846" s="173"/>
      <c r="Z846" s="173"/>
    </row>
    <row r="847" spans="1:26" ht="18.75" customHeight="1">
      <c r="A847" s="173"/>
      <c r="B847" s="173"/>
      <c r="C847" s="173"/>
      <c r="D847" s="173"/>
      <c r="E847" s="173"/>
      <c r="F847" s="173"/>
      <c r="G847" s="173"/>
      <c r="H847" s="173"/>
      <c r="I847" s="173"/>
      <c r="J847" s="173"/>
      <c r="K847" s="173"/>
      <c r="L847" s="197"/>
      <c r="M847" s="173"/>
      <c r="N847" s="173"/>
      <c r="O847" s="173"/>
      <c r="P847" s="173"/>
      <c r="Q847" s="173"/>
      <c r="R847" s="173"/>
      <c r="S847" s="173"/>
      <c r="T847" s="173"/>
      <c r="U847" s="173"/>
      <c r="V847" s="173"/>
      <c r="W847" s="173"/>
      <c r="X847" s="173"/>
      <c r="Y847" s="173"/>
      <c r="Z847" s="173"/>
    </row>
    <row r="848" spans="1:26" ht="18.75" customHeight="1">
      <c r="A848" s="173"/>
      <c r="B848" s="173"/>
      <c r="C848" s="173"/>
      <c r="D848" s="173"/>
      <c r="E848" s="173"/>
      <c r="F848" s="173"/>
      <c r="G848" s="173"/>
      <c r="H848" s="173"/>
      <c r="I848" s="173"/>
      <c r="J848" s="173"/>
      <c r="K848" s="173"/>
      <c r="L848" s="197"/>
      <c r="M848" s="173"/>
      <c r="N848" s="173"/>
      <c r="O848" s="173"/>
      <c r="P848" s="173"/>
      <c r="Q848" s="173"/>
      <c r="R848" s="173"/>
      <c r="S848" s="173"/>
      <c r="T848" s="173"/>
      <c r="U848" s="173"/>
      <c r="V848" s="173"/>
      <c r="W848" s="173"/>
      <c r="X848" s="173"/>
      <c r="Y848" s="173"/>
      <c r="Z848" s="173"/>
    </row>
    <row r="849" spans="1:26" ht="18.75" customHeight="1">
      <c r="A849" s="173"/>
      <c r="B849" s="173"/>
      <c r="C849" s="173"/>
      <c r="D849" s="173"/>
      <c r="E849" s="173"/>
      <c r="F849" s="173"/>
      <c r="G849" s="173"/>
      <c r="H849" s="173"/>
      <c r="I849" s="173"/>
      <c r="J849" s="173"/>
      <c r="K849" s="173"/>
      <c r="L849" s="197"/>
      <c r="M849" s="173"/>
      <c r="N849" s="173"/>
      <c r="O849" s="173"/>
      <c r="P849" s="173"/>
      <c r="Q849" s="173"/>
      <c r="R849" s="173"/>
      <c r="S849" s="173"/>
      <c r="T849" s="173"/>
      <c r="U849" s="173"/>
      <c r="V849" s="173"/>
      <c r="W849" s="173"/>
      <c r="X849" s="173"/>
      <c r="Y849" s="173"/>
      <c r="Z849" s="173"/>
    </row>
    <row r="850" spans="1:26" ht="18.75" customHeight="1">
      <c r="A850" s="173"/>
      <c r="B850" s="173"/>
      <c r="C850" s="173"/>
      <c r="D850" s="173"/>
      <c r="E850" s="173"/>
      <c r="F850" s="173"/>
      <c r="G850" s="173"/>
      <c r="H850" s="173"/>
      <c r="I850" s="173"/>
      <c r="J850" s="173"/>
      <c r="K850" s="173"/>
      <c r="L850" s="197"/>
      <c r="M850" s="173"/>
      <c r="N850" s="173"/>
      <c r="O850" s="173"/>
      <c r="P850" s="173"/>
      <c r="Q850" s="173"/>
      <c r="R850" s="173"/>
      <c r="S850" s="173"/>
      <c r="T850" s="173"/>
      <c r="U850" s="173"/>
      <c r="V850" s="173"/>
      <c r="W850" s="173"/>
      <c r="X850" s="173"/>
      <c r="Y850" s="173"/>
      <c r="Z850" s="173"/>
    </row>
    <row r="851" spans="1:26" ht="18.75" customHeight="1">
      <c r="A851" s="173"/>
      <c r="B851" s="173"/>
      <c r="C851" s="173"/>
      <c r="D851" s="173"/>
      <c r="E851" s="173"/>
      <c r="F851" s="173"/>
      <c r="G851" s="173"/>
      <c r="H851" s="173"/>
      <c r="I851" s="173"/>
      <c r="J851" s="173"/>
      <c r="K851" s="173"/>
      <c r="L851" s="197"/>
      <c r="M851" s="173"/>
      <c r="N851" s="173"/>
      <c r="O851" s="173"/>
      <c r="P851" s="173"/>
      <c r="Q851" s="173"/>
      <c r="R851" s="173"/>
      <c r="S851" s="173"/>
      <c r="T851" s="173"/>
      <c r="U851" s="173"/>
      <c r="V851" s="173"/>
      <c r="W851" s="173"/>
      <c r="X851" s="173"/>
      <c r="Y851" s="173"/>
      <c r="Z851" s="173"/>
    </row>
    <row r="852" spans="1:26" ht="18.75" customHeight="1">
      <c r="A852" s="173"/>
      <c r="B852" s="173"/>
      <c r="C852" s="173"/>
      <c r="D852" s="173"/>
      <c r="E852" s="173"/>
      <c r="F852" s="173"/>
      <c r="G852" s="173"/>
      <c r="H852" s="173"/>
      <c r="I852" s="173"/>
      <c r="J852" s="173"/>
      <c r="K852" s="173"/>
      <c r="L852" s="197"/>
      <c r="M852" s="173"/>
      <c r="N852" s="173"/>
      <c r="O852" s="173"/>
      <c r="P852" s="173"/>
      <c r="Q852" s="173"/>
      <c r="R852" s="173"/>
      <c r="S852" s="173"/>
      <c r="T852" s="173"/>
      <c r="U852" s="173"/>
      <c r="V852" s="173"/>
      <c r="W852" s="173"/>
      <c r="X852" s="173"/>
      <c r="Y852" s="173"/>
      <c r="Z852" s="173"/>
    </row>
    <row r="853" spans="1:26" ht="18.75" customHeight="1">
      <c r="A853" s="173"/>
      <c r="B853" s="173"/>
      <c r="C853" s="173"/>
      <c r="D853" s="173"/>
      <c r="E853" s="173"/>
      <c r="F853" s="173"/>
      <c r="G853" s="173"/>
      <c r="H853" s="173"/>
      <c r="I853" s="173"/>
      <c r="J853" s="173"/>
      <c r="K853" s="173"/>
      <c r="L853" s="197"/>
      <c r="M853" s="173"/>
      <c r="N853" s="173"/>
      <c r="O853" s="173"/>
      <c r="P853" s="173"/>
      <c r="Q853" s="173"/>
      <c r="R853" s="173"/>
      <c r="S853" s="173"/>
      <c r="T853" s="173"/>
      <c r="U853" s="173"/>
      <c r="V853" s="173"/>
      <c r="W853" s="173"/>
      <c r="X853" s="173"/>
      <c r="Y853" s="173"/>
      <c r="Z853" s="173"/>
    </row>
    <row r="854" spans="1:26" ht="18.75" customHeight="1">
      <c r="A854" s="173"/>
      <c r="B854" s="173"/>
      <c r="C854" s="173"/>
      <c r="D854" s="173"/>
      <c r="E854" s="173"/>
      <c r="F854" s="173"/>
      <c r="G854" s="173"/>
      <c r="H854" s="173"/>
      <c r="I854" s="173"/>
      <c r="J854" s="173"/>
      <c r="K854" s="173"/>
      <c r="L854" s="197"/>
      <c r="M854" s="173"/>
      <c r="N854" s="173"/>
      <c r="O854" s="173"/>
      <c r="P854" s="173"/>
      <c r="Q854" s="173"/>
      <c r="R854" s="173"/>
      <c r="S854" s="173"/>
      <c r="T854" s="173"/>
      <c r="U854" s="173"/>
      <c r="V854" s="173"/>
      <c r="W854" s="173"/>
      <c r="X854" s="173"/>
      <c r="Y854" s="173"/>
      <c r="Z854" s="173"/>
    </row>
    <row r="855" spans="1:26" ht="18.75" customHeight="1">
      <c r="A855" s="173"/>
      <c r="B855" s="173"/>
      <c r="C855" s="173"/>
      <c r="D855" s="173"/>
      <c r="E855" s="173"/>
      <c r="F855" s="173"/>
      <c r="G855" s="173"/>
      <c r="H855" s="173"/>
      <c r="I855" s="173"/>
      <c r="J855" s="173"/>
      <c r="K855" s="173"/>
      <c r="L855" s="197"/>
      <c r="M855" s="173"/>
      <c r="N855" s="173"/>
      <c r="O855" s="173"/>
      <c r="P855" s="173"/>
      <c r="Q855" s="173"/>
      <c r="R855" s="173"/>
      <c r="S855" s="173"/>
      <c r="T855" s="173"/>
      <c r="U855" s="173"/>
      <c r="V855" s="173"/>
      <c r="W855" s="173"/>
      <c r="X855" s="173"/>
      <c r="Y855" s="173"/>
      <c r="Z855" s="173"/>
    </row>
    <row r="856" spans="1:26" ht="18.75" customHeight="1">
      <c r="A856" s="173"/>
      <c r="B856" s="173"/>
      <c r="C856" s="173"/>
      <c r="D856" s="173"/>
      <c r="E856" s="173"/>
      <c r="F856" s="173"/>
      <c r="G856" s="173"/>
      <c r="H856" s="173"/>
      <c r="I856" s="173"/>
      <c r="J856" s="173"/>
      <c r="K856" s="173"/>
      <c r="L856" s="197"/>
      <c r="M856" s="173"/>
      <c r="N856" s="173"/>
      <c r="O856" s="173"/>
      <c r="P856" s="173"/>
      <c r="Q856" s="173"/>
      <c r="R856" s="173"/>
      <c r="S856" s="173"/>
      <c r="T856" s="173"/>
      <c r="U856" s="173"/>
      <c r="V856" s="173"/>
      <c r="W856" s="173"/>
      <c r="X856" s="173"/>
      <c r="Y856" s="173"/>
      <c r="Z856" s="173"/>
    </row>
    <row r="857" spans="1:26" ht="18.75" customHeight="1">
      <c r="A857" s="173"/>
      <c r="B857" s="173"/>
      <c r="C857" s="173"/>
      <c r="D857" s="173"/>
      <c r="E857" s="173"/>
      <c r="F857" s="173"/>
      <c r="G857" s="173"/>
      <c r="H857" s="173"/>
      <c r="I857" s="173"/>
      <c r="J857" s="173"/>
      <c r="K857" s="173"/>
      <c r="L857" s="197"/>
      <c r="M857" s="173"/>
      <c r="N857" s="173"/>
      <c r="O857" s="173"/>
      <c r="P857" s="173"/>
      <c r="Q857" s="173"/>
      <c r="R857" s="173"/>
      <c r="S857" s="173"/>
      <c r="T857" s="173"/>
      <c r="U857" s="173"/>
      <c r="V857" s="173"/>
      <c r="W857" s="173"/>
      <c r="X857" s="173"/>
      <c r="Y857" s="173"/>
      <c r="Z857" s="173"/>
    </row>
    <row r="858" spans="1:26" ht="18.75" customHeight="1">
      <c r="A858" s="173"/>
      <c r="B858" s="173"/>
      <c r="C858" s="173"/>
      <c r="D858" s="173"/>
      <c r="E858" s="173"/>
      <c r="F858" s="173"/>
      <c r="G858" s="173"/>
      <c r="H858" s="173"/>
      <c r="I858" s="173"/>
      <c r="J858" s="173"/>
      <c r="K858" s="173"/>
      <c r="L858" s="197"/>
      <c r="M858" s="173"/>
      <c r="N858" s="173"/>
      <c r="O858" s="173"/>
      <c r="P858" s="173"/>
      <c r="Q858" s="173"/>
      <c r="R858" s="173"/>
      <c r="S858" s="173"/>
      <c r="T858" s="173"/>
      <c r="U858" s="173"/>
      <c r="V858" s="173"/>
      <c r="W858" s="173"/>
      <c r="X858" s="173"/>
      <c r="Y858" s="173"/>
      <c r="Z858" s="173"/>
    </row>
    <row r="859" spans="1:26" ht="18.75" customHeight="1">
      <c r="A859" s="173"/>
      <c r="B859" s="173"/>
      <c r="C859" s="173"/>
      <c r="D859" s="173"/>
      <c r="E859" s="173"/>
      <c r="F859" s="173"/>
      <c r="G859" s="173"/>
      <c r="H859" s="173"/>
      <c r="I859" s="173"/>
      <c r="J859" s="173"/>
      <c r="K859" s="173"/>
      <c r="L859" s="197"/>
      <c r="M859" s="173"/>
      <c r="N859" s="173"/>
      <c r="O859" s="173"/>
      <c r="P859" s="173"/>
      <c r="Q859" s="173"/>
      <c r="R859" s="173"/>
      <c r="S859" s="173"/>
      <c r="T859" s="173"/>
      <c r="U859" s="173"/>
      <c r="V859" s="173"/>
      <c r="W859" s="173"/>
      <c r="X859" s="173"/>
      <c r="Y859" s="173"/>
      <c r="Z859" s="173"/>
    </row>
    <row r="860" spans="1:26" ht="18.75" customHeight="1">
      <c r="A860" s="173"/>
      <c r="B860" s="173"/>
      <c r="C860" s="173"/>
      <c r="D860" s="173"/>
      <c r="E860" s="173"/>
      <c r="F860" s="173"/>
      <c r="G860" s="173"/>
      <c r="H860" s="173"/>
      <c r="I860" s="173"/>
      <c r="J860" s="173"/>
      <c r="K860" s="173"/>
      <c r="L860" s="197"/>
      <c r="M860" s="173"/>
      <c r="N860" s="173"/>
      <c r="O860" s="173"/>
      <c r="P860" s="173"/>
      <c r="Q860" s="173"/>
      <c r="R860" s="173"/>
      <c r="S860" s="173"/>
      <c r="T860" s="173"/>
      <c r="U860" s="173"/>
      <c r="V860" s="173"/>
      <c r="W860" s="173"/>
      <c r="X860" s="173"/>
      <c r="Y860" s="173"/>
      <c r="Z860" s="173"/>
    </row>
    <row r="861" spans="1:26" ht="18.75" customHeight="1">
      <c r="A861" s="173"/>
      <c r="B861" s="173"/>
      <c r="C861" s="173"/>
      <c r="D861" s="173"/>
      <c r="E861" s="173"/>
      <c r="F861" s="173"/>
      <c r="G861" s="173"/>
      <c r="H861" s="173"/>
      <c r="I861" s="173"/>
      <c r="J861" s="173"/>
      <c r="K861" s="173"/>
      <c r="L861" s="197"/>
      <c r="M861" s="173"/>
      <c r="N861" s="173"/>
      <c r="O861" s="173"/>
      <c r="P861" s="173"/>
      <c r="Q861" s="173"/>
      <c r="R861" s="173"/>
      <c r="S861" s="173"/>
      <c r="T861" s="173"/>
      <c r="U861" s="173"/>
      <c r="V861" s="173"/>
      <c r="W861" s="173"/>
      <c r="X861" s="173"/>
      <c r="Y861" s="173"/>
      <c r="Z861" s="173"/>
    </row>
    <row r="862" spans="1:26" ht="18.75" customHeight="1">
      <c r="A862" s="173"/>
      <c r="B862" s="173"/>
      <c r="C862" s="173"/>
      <c r="D862" s="173"/>
      <c r="E862" s="173"/>
      <c r="F862" s="173"/>
      <c r="G862" s="173"/>
      <c r="H862" s="173"/>
      <c r="I862" s="173"/>
      <c r="J862" s="173"/>
      <c r="K862" s="173"/>
      <c r="L862" s="197"/>
      <c r="M862" s="173"/>
      <c r="N862" s="173"/>
      <c r="O862" s="173"/>
      <c r="P862" s="173"/>
      <c r="Q862" s="173"/>
      <c r="R862" s="173"/>
      <c r="S862" s="173"/>
      <c r="T862" s="173"/>
      <c r="U862" s="173"/>
      <c r="V862" s="173"/>
      <c r="W862" s="173"/>
      <c r="X862" s="173"/>
      <c r="Y862" s="173"/>
      <c r="Z862" s="173"/>
    </row>
    <row r="863" spans="1:26" ht="18.75" customHeight="1">
      <c r="A863" s="173"/>
      <c r="B863" s="173"/>
      <c r="C863" s="173"/>
      <c r="D863" s="173"/>
      <c r="E863" s="173"/>
      <c r="F863" s="173"/>
      <c r="G863" s="173"/>
      <c r="H863" s="173"/>
      <c r="I863" s="173"/>
      <c r="J863" s="173"/>
      <c r="K863" s="173"/>
      <c r="L863" s="197"/>
      <c r="M863" s="173"/>
      <c r="N863" s="173"/>
      <c r="O863" s="173"/>
      <c r="P863" s="173"/>
      <c r="Q863" s="173"/>
      <c r="R863" s="173"/>
      <c r="S863" s="173"/>
      <c r="T863" s="173"/>
      <c r="U863" s="173"/>
      <c r="V863" s="173"/>
      <c r="W863" s="173"/>
      <c r="X863" s="173"/>
      <c r="Y863" s="173"/>
      <c r="Z863" s="173"/>
    </row>
    <row r="864" spans="1:26" ht="18.75" customHeight="1">
      <c r="A864" s="173"/>
      <c r="B864" s="173"/>
      <c r="C864" s="173"/>
      <c r="D864" s="173"/>
      <c r="E864" s="173"/>
      <c r="F864" s="173"/>
      <c r="G864" s="173"/>
      <c r="H864" s="173"/>
      <c r="I864" s="173"/>
      <c r="J864" s="173"/>
      <c r="K864" s="173"/>
      <c r="L864" s="197"/>
      <c r="M864" s="173"/>
      <c r="N864" s="173"/>
      <c r="O864" s="173"/>
      <c r="P864" s="173"/>
      <c r="Q864" s="173"/>
      <c r="R864" s="173"/>
      <c r="S864" s="173"/>
      <c r="T864" s="173"/>
      <c r="U864" s="173"/>
      <c r="V864" s="173"/>
      <c r="W864" s="173"/>
      <c r="X864" s="173"/>
      <c r="Y864" s="173"/>
      <c r="Z864" s="173"/>
    </row>
    <row r="865" spans="1:26" ht="18.75" customHeight="1">
      <c r="A865" s="173"/>
      <c r="B865" s="173"/>
      <c r="C865" s="173"/>
      <c r="D865" s="173"/>
      <c r="E865" s="173"/>
      <c r="F865" s="173"/>
      <c r="G865" s="173"/>
      <c r="H865" s="173"/>
      <c r="I865" s="173"/>
      <c r="J865" s="173"/>
      <c r="K865" s="173"/>
      <c r="L865" s="197"/>
      <c r="M865" s="173"/>
      <c r="N865" s="173"/>
      <c r="O865" s="173"/>
      <c r="P865" s="173"/>
      <c r="Q865" s="173"/>
      <c r="R865" s="173"/>
      <c r="S865" s="173"/>
      <c r="T865" s="173"/>
      <c r="U865" s="173"/>
      <c r="V865" s="173"/>
      <c r="W865" s="173"/>
      <c r="X865" s="173"/>
      <c r="Y865" s="173"/>
      <c r="Z865" s="173"/>
    </row>
    <row r="866" spans="1:26" ht="18.75" customHeight="1">
      <c r="A866" s="173"/>
      <c r="B866" s="173"/>
      <c r="C866" s="173"/>
      <c r="D866" s="173"/>
      <c r="E866" s="173"/>
      <c r="F866" s="173"/>
      <c r="G866" s="173"/>
      <c r="H866" s="173"/>
      <c r="I866" s="173"/>
      <c r="J866" s="173"/>
      <c r="K866" s="173"/>
      <c r="L866" s="197"/>
      <c r="M866" s="173"/>
      <c r="N866" s="173"/>
      <c r="O866" s="173"/>
      <c r="P866" s="173"/>
      <c r="Q866" s="173"/>
      <c r="R866" s="173"/>
      <c r="S866" s="173"/>
      <c r="T866" s="173"/>
      <c r="U866" s="173"/>
      <c r="V866" s="173"/>
      <c r="W866" s="173"/>
      <c r="X866" s="173"/>
      <c r="Y866" s="173"/>
      <c r="Z866" s="173"/>
    </row>
    <row r="867" spans="1:26" ht="18.75" customHeight="1">
      <c r="A867" s="173"/>
      <c r="B867" s="173"/>
      <c r="C867" s="173"/>
      <c r="D867" s="173"/>
      <c r="E867" s="173"/>
      <c r="F867" s="173"/>
      <c r="G867" s="173"/>
      <c r="H867" s="173"/>
      <c r="I867" s="173"/>
      <c r="J867" s="173"/>
      <c r="K867" s="173"/>
      <c r="L867" s="197"/>
      <c r="M867" s="173"/>
      <c r="N867" s="173"/>
      <c r="O867" s="173"/>
      <c r="P867" s="173"/>
      <c r="Q867" s="173"/>
      <c r="R867" s="173"/>
      <c r="S867" s="173"/>
      <c r="T867" s="173"/>
      <c r="U867" s="173"/>
      <c r="V867" s="173"/>
      <c r="W867" s="173"/>
      <c r="X867" s="173"/>
      <c r="Y867" s="173"/>
      <c r="Z867" s="173"/>
    </row>
    <row r="868" spans="1:26" ht="18.75" customHeight="1">
      <c r="A868" s="173"/>
      <c r="B868" s="173"/>
      <c r="C868" s="173"/>
      <c r="D868" s="173"/>
      <c r="E868" s="173"/>
      <c r="F868" s="173"/>
      <c r="G868" s="173"/>
      <c r="H868" s="173"/>
      <c r="I868" s="173"/>
      <c r="J868" s="173"/>
      <c r="K868" s="173"/>
      <c r="L868" s="197"/>
      <c r="M868" s="173"/>
      <c r="N868" s="173"/>
      <c r="O868" s="173"/>
      <c r="P868" s="173"/>
      <c r="Q868" s="173"/>
      <c r="R868" s="173"/>
      <c r="S868" s="173"/>
      <c r="T868" s="173"/>
      <c r="U868" s="173"/>
      <c r="V868" s="173"/>
      <c r="W868" s="173"/>
      <c r="X868" s="173"/>
      <c r="Y868" s="173"/>
      <c r="Z868" s="173"/>
    </row>
    <row r="869" spans="1:26" ht="18.75" customHeight="1">
      <c r="A869" s="173"/>
      <c r="B869" s="173"/>
      <c r="C869" s="173"/>
      <c r="D869" s="173"/>
      <c r="E869" s="173"/>
      <c r="F869" s="173"/>
      <c r="G869" s="173"/>
      <c r="H869" s="173"/>
      <c r="I869" s="173"/>
      <c r="J869" s="173"/>
      <c r="K869" s="173"/>
      <c r="L869" s="197"/>
      <c r="M869" s="173"/>
      <c r="N869" s="173"/>
      <c r="O869" s="173"/>
      <c r="P869" s="173"/>
      <c r="Q869" s="173"/>
      <c r="R869" s="173"/>
      <c r="S869" s="173"/>
      <c r="T869" s="173"/>
      <c r="U869" s="173"/>
      <c r="V869" s="173"/>
      <c r="W869" s="173"/>
      <c r="X869" s="173"/>
      <c r="Y869" s="173"/>
      <c r="Z869" s="173"/>
    </row>
    <row r="870" spans="1:26" ht="18.75" customHeight="1">
      <c r="A870" s="173"/>
      <c r="B870" s="173"/>
      <c r="C870" s="173"/>
      <c r="D870" s="173"/>
      <c r="E870" s="173"/>
      <c r="F870" s="173"/>
      <c r="G870" s="173"/>
      <c r="H870" s="173"/>
      <c r="I870" s="173"/>
      <c r="J870" s="173"/>
      <c r="K870" s="173"/>
      <c r="L870" s="197"/>
      <c r="M870" s="173"/>
      <c r="N870" s="173"/>
      <c r="O870" s="173"/>
      <c r="P870" s="173"/>
      <c r="Q870" s="173"/>
      <c r="R870" s="173"/>
      <c r="S870" s="173"/>
      <c r="T870" s="173"/>
      <c r="U870" s="173"/>
      <c r="V870" s="173"/>
      <c r="W870" s="173"/>
      <c r="X870" s="173"/>
      <c r="Y870" s="173"/>
      <c r="Z870" s="173"/>
    </row>
    <row r="871" spans="1:26" ht="18.75" customHeight="1">
      <c r="A871" s="173"/>
      <c r="B871" s="173"/>
      <c r="C871" s="173"/>
      <c r="D871" s="173"/>
      <c r="E871" s="173"/>
      <c r="F871" s="173"/>
      <c r="G871" s="173"/>
      <c r="H871" s="173"/>
      <c r="I871" s="173"/>
      <c r="J871" s="173"/>
      <c r="K871" s="173"/>
      <c r="L871" s="197"/>
      <c r="M871" s="173"/>
      <c r="N871" s="173"/>
      <c r="O871" s="173"/>
      <c r="P871" s="173"/>
      <c r="Q871" s="173"/>
      <c r="R871" s="173"/>
      <c r="S871" s="173"/>
      <c r="T871" s="173"/>
      <c r="U871" s="173"/>
      <c r="V871" s="173"/>
      <c r="W871" s="173"/>
      <c r="X871" s="173"/>
      <c r="Y871" s="173"/>
      <c r="Z871" s="173"/>
    </row>
    <row r="872" spans="1:26" ht="18.75" customHeight="1">
      <c r="A872" s="173"/>
      <c r="B872" s="173"/>
      <c r="C872" s="173"/>
      <c r="D872" s="173"/>
      <c r="E872" s="173"/>
      <c r="F872" s="173"/>
      <c r="G872" s="173"/>
      <c r="H872" s="173"/>
      <c r="I872" s="173"/>
      <c r="J872" s="173"/>
      <c r="K872" s="173"/>
      <c r="L872" s="197"/>
      <c r="M872" s="173"/>
      <c r="N872" s="173"/>
      <c r="O872" s="173"/>
      <c r="P872" s="173"/>
      <c r="Q872" s="173"/>
      <c r="R872" s="173"/>
      <c r="S872" s="173"/>
      <c r="T872" s="173"/>
      <c r="U872" s="173"/>
      <c r="V872" s="173"/>
      <c r="W872" s="173"/>
      <c r="X872" s="173"/>
      <c r="Y872" s="173"/>
      <c r="Z872" s="173"/>
    </row>
    <row r="873" spans="1:26" ht="18.75" customHeight="1">
      <c r="A873" s="173"/>
      <c r="B873" s="173"/>
      <c r="C873" s="173"/>
      <c r="D873" s="173"/>
      <c r="E873" s="173"/>
      <c r="F873" s="173"/>
      <c r="G873" s="173"/>
      <c r="H873" s="173"/>
      <c r="I873" s="173"/>
      <c r="J873" s="173"/>
      <c r="K873" s="173"/>
      <c r="L873" s="197"/>
      <c r="M873" s="173"/>
      <c r="N873" s="173"/>
      <c r="O873" s="173"/>
      <c r="P873" s="173"/>
      <c r="Q873" s="173"/>
      <c r="R873" s="173"/>
      <c r="S873" s="173"/>
      <c r="T873" s="173"/>
      <c r="U873" s="173"/>
      <c r="V873" s="173"/>
      <c r="W873" s="173"/>
      <c r="X873" s="173"/>
      <c r="Y873" s="173"/>
      <c r="Z873" s="173"/>
    </row>
    <row r="874" spans="1:26" ht="18.75" customHeight="1">
      <c r="A874" s="173"/>
      <c r="B874" s="173"/>
      <c r="C874" s="173"/>
      <c r="D874" s="173"/>
      <c r="E874" s="173"/>
      <c r="F874" s="173"/>
      <c r="G874" s="173"/>
      <c r="H874" s="173"/>
      <c r="I874" s="173"/>
      <c r="J874" s="173"/>
      <c r="K874" s="173"/>
      <c r="L874" s="197"/>
      <c r="M874" s="173"/>
      <c r="N874" s="173"/>
      <c r="O874" s="173"/>
      <c r="P874" s="173"/>
      <c r="Q874" s="173"/>
      <c r="R874" s="173"/>
      <c r="S874" s="173"/>
      <c r="T874" s="173"/>
      <c r="U874" s="173"/>
      <c r="V874" s="173"/>
      <c r="W874" s="173"/>
      <c r="X874" s="173"/>
      <c r="Y874" s="173"/>
      <c r="Z874" s="173"/>
    </row>
    <row r="875" spans="1:26" ht="18.75" customHeight="1">
      <c r="A875" s="173"/>
      <c r="B875" s="173"/>
      <c r="C875" s="173"/>
      <c r="D875" s="173"/>
      <c r="E875" s="173"/>
      <c r="F875" s="173"/>
      <c r="G875" s="173"/>
      <c r="H875" s="173"/>
      <c r="I875" s="173"/>
      <c r="J875" s="173"/>
      <c r="K875" s="173"/>
      <c r="L875" s="197"/>
      <c r="M875" s="173"/>
      <c r="N875" s="173"/>
      <c r="O875" s="173"/>
      <c r="P875" s="173"/>
      <c r="Q875" s="173"/>
      <c r="R875" s="173"/>
      <c r="S875" s="173"/>
      <c r="T875" s="173"/>
      <c r="U875" s="173"/>
      <c r="V875" s="173"/>
      <c r="W875" s="173"/>
      <c r="X875" s="173"/>
      <c r="Y875" s="173"/>
      <c r="Z875" s="173"/>
    </row>
    <row r="876" spans="1:26" ht="18.75" customHeight="1">
      <c r="A876" s="173"/>
      <c r="B876" s="173"/>
      <c r="C876" s="173"/>
      <c r="D876" s="173"/>
      <c r="E876" s="173"/>
      <c r="F876" s="173"/>
      <c r="G876" s="173"/>
      <c r="H876" s="173"/>
      <c r="I876" s="173"/>
      <c r="J876" s="173"/>
      <c r="K876" s="173"/>
      <c r="L876" s="197"/>
      <c r="M876" s="173"/>
      <c r="N876" s="173"/>
      <c r="O876" s="173"/>
      <c r="P876" s="173"/>
      <c r="Q876" s="173"/>
      <c r="R876" s="173"/>
      <c r="S876" s="173"/>
      <c r="T876" s="173"/>
      <c r="U876" s="173"/>
      <c r="V876" s="173"/>
      <c r="W876" s="173"/>
      <c r="X876" s="173"/>
      <c r="Y876" s="173"/>
      <c r="Z876" s="173"/>
    </row>
    <row r="877" spans="1:26" ht="18.75" customHeight="1">
      <c r="A877" s="173"/>
      <c r="B877" s="173"/>
      <c r="C877" s="173"/>
      <c r="D877" s="173"/>
      <c r="E877" s="173"/>
      <c r="F877" s="173"/>
      <c r="G877" s="173"/>
      <c r="H877" s="173"/>
      <c r="I877" s="173"/>
      <c r="J877" s="173"/>
      <c r="K877" s="173"/>
      <c r="L877" s="197"/>
      <c r="M877" s="173"/>
      <c r="N877" s="173"/>
      <c r="O877" s="173"/>
      <c r="P877" s="173"/>
      <c r="Q877" s="173"/>
      <c r="R877" s="173"/>
      <c r="S877" s="173"/>
      <c r="T877" s="173"/>
      <c r="U877" s="173"/>
      <c r="V877" s="173"/>
      <c r="W877" s="173"/>
      <c r="X877" s="173"/>
      <c r="Y877" s="173"/>
      <c r="Z877" s="173"/>
    </row>
    <row r="878" spans="1:26" ht="18.75" customHeight="1">
      <c r="A878" s="173"/>
      <c r="B878" s="173"/>
      <c r="C878" s="173"/>
      <c r="D878" s="173"/>
      <c r="E878" s="173"/>
      <c r="F878" s="173"/>
      <c r="G878" s="173"/>
      <c r="H878" s="173"/>
      <c r="I878" s="173"/>
      <c r="J878" s="173"/>
      <c r="K878" s="173"/>
      <c r="L878" s="197"/>
      <c r="M878" s="173"/>
      <c r="N878" s="173"/>
      <c r="O878" s="173"/>
      <c r="P878" s="173"/>
      <c r="Q878" s="173"/>
      <c r="R878" s="173"/>
      <c r="S878" s="173"/>
      <c r="T878" s="173"/>
      <c r="U878" s="173"/>
      <c r="V878" s="173"/>
      <c r="W878" s="173"/>
      <c r="X878" s="173"/>
      <c r="Y878" s="173"/>
      <c r="Z878" s="173"/>
    </row>
    <row r="879" spans="1:26" ht="18.75" customHeight="1">
      <c r="A879" s="173"/>
      <c r="B879" s="173"/>
      <c r="C879" s="173"/>
      <c r="D879" s="173"/>
      <c r="E879" s="173"/>
      <c r="F879" s="173"/>
      <c r="G879" s="173"/>
      <c r="H879" s="173"/>
      <c r="I879" s="173"/>
      <c r="J879" s="173"/>
      <c r="K879" s="173"/>
      <c r="L879" s="197"/>
      <c r="M879" s="173"/>
      <c r="N879" s="173"/>
      <c r="O879" s="173"/>
      <c r="P879" s="173"/>
      <c r="Q879" s="173"/>
      <c r="R879" s="173"/>
      <c r="S879" s="173"/>
      <c r="T879" s="173"/>
      <c r="U879" s="173"/>
      <c r="V879" s="173"/>
      <c r="W879" s="173"/>
      <c r="X879" s="173"/>
      <c r="Y879" s="173"/>
      <c r="Z879" s="173"/>
    </row>
    <row r="880" spans="1:26" ht="18.75" customHeight="1">
      <c r="A880" s="173"/>
      <c r="B880" s="173"/>
      <c r="C880" s="173"/>
      <c r="D880" s="173"/>
      <c r="E880" s="173"/>
      <c r="F880" s="173"/>
      <c r="G880" s="173"/>
      <c r="H880" s="173"/>
      <c r="I880" s="173"/>
      <c r="J880" s="173"/>
      <c r="K880" s="173"/>
      <c r="L880" s="197"/>
      <c r="M880" s="173"/>
      <c r="N880" s="173"/>
      <c r="O880" s="173"/>
      <c r="P880" s="173"/>
      <c r="Q880" s="173"/>
      <c r="R880" s="173"/>
      <c r="S880" s="173"/>
      <c r="T880" s="173"/>
      <c r="U880" s="173"/>
      <c r="V880" s="173"/>
      <c r="W880" s="173"/>
      <c r="X880" s="173"/>
      <c r="Y880" s="173"/>
      <c r="Z880" s="173"/>
    </row>
    <row r="881" spans="1:26" ht="18.75" customHeight="1">
      <c r="A881" s="173"/>
      <c r="B881" s="173"/>
      <c r="C881" s="173"/>
      <c r="D881" s="173"/>
      <c r="E881" s="173"/>
      <c r="F881" s="173"/>
      <c r="G881" s="173"/>
      <c r="H881" s="173"/>
      <c r="I881" s="173"/>
      <c r="J881" s="173"/>
      <c r="K881" s="173"/>
      <c r="L881" s="197"/>
      <c r="M881" s="173"/>
      <c r="N881" s="173"/>
      <c r="O881" s="173"/>
      <c r="P881" s="173"/>
      <c r="Q881" s="173"/>
      <c r="R881" s="173"/>
      <c r="S881" s="173"/>
      <c r="T881" s="173"/>
      <c r="U881" s="173"/>
      <c r="V881" s="173"/>
      <c r="W881" s="173"/>
      <c r="X881" s="173"/>
      <c r="Y881" s="173"/>
      <c r="Z881" s="173"/>
    </row>
    <row r="882" spans="1:26" ht="18.75" customHeight="1">
      <c r="A882" s="173"/>
      <c r="B882" s="173"/>
      <c r="C882" s="173"/>
      <c r="D882" s="173"/>
      <c r="E882" s="173"/>
      <c r="F882" s="173"/>
      <c r="G882" s="173"/>
      <c r="H882" s="173"/>
      <c r="I882" s="173"/>
      <c r="J882" s="173"/>
      <c r="K882" s="173"/>
      <c r="L882" s="197"/>
      <c r="M882" s="173"/>
      <c r="N882" s="173"/>
      <c r="O882" s="173"/>
      <c r="P882" s="173"/>
      <c r="Q882" s="173"/>
      <c r="R882" s="173"/>
      <c r="S882" s="173"/>
      <c r="T882" s="173"/>
      <c r="U882" s="173"/>
      <c r="V882" s="173"/>
      <c r="W882" s="173"/>
      <c r="X882" s="173"/>
      <c r="Y882" s="173"/>
      <c r="Z882" s="173"/>
    </row>
    <row r="883" spans="1:26" ht="18.75" customHeight="1">
      <c r="A883" s="173"/>
      <c r="B883" s="173"/>
      <c r="C883" s="173"/>
      <c r="D883" s="173"/>
      <c r="E883" s="173"/>
      <c r="F883" s="173"/>
      <c r="G883" s="173"/>
      <c r="H883" s="173"/>
      <c r="I883" s="173"/>
      <c r="J883" s="173"/>
      <c r="K883" s="173"/>
      <c r="L883" s="197"/>
      <c r="M883" s="173"/>
      <c r="N883" s="173"/>
      <c r="O883" s="173"/>
      <c r="P883" s="173"/>
      <c r="Q883" s="173"/>
      <c r="R883" s="173"/>
      <c r="S883" s="173"/>
      <c r="T883" s="173"/>
      <c r="U883" s="173"/>
      <c r="V883" s="173"/>
      <c r="W883" s="173"/>
      <c r="X883" s="173"/>
      <c r="Y883" s="173"/>
      <c r="Z883" s="173"/>
    </row>
    <row r="884" spans="1:26" ht="18.75" customHeight="1">
      <c r="A884" s="173"/>
      <c r="B884" s="173"/>
      <c r="C884" s="173"/>
      <c r="D884" s="173"/>
      <c r="E884" s="173"/>
      <c r="F884" s="173"/>
      <c r="G884" s="173"/>
      <c r="H884" s="173"/>
      <c r="I884" s="173"/>
      <c r="J884" s="173"/>
      <c r="K884" s="173"/>
      <c r="L884" s="197"/>
      <c r="M884" s="173"/>
      <c r="N884" s="173"/>
      <c r="O884" s="173"/>
      <c r="P884" s="173"/>
      <c r="Q884" s="173"/>
      <c r="R884" s="173"/>
      <c r="S884" s="173"/>
      <c r="T884" s="173"/>
      <c r="U884" s="173"/>
      <c r="V884" s="173"/>
      <c r="W884" s="173"/>
      <c r="X884" s="173"/>
      <c r="Y884" s="173"/>
      <c r="Z884" s="173"/>
    </row>
    <row r="885" spans="1:26" ht="18.75" customHeight="1">
      <c r="A885" s="173"/>
      <c r="B885" s="173"/>
      <c r="C885" s="173"/>
      <c r="D885" s="173"/>
      <c r="E885" s="173"/>
      <c r="F885" s="173"/>
      <c r="G885" s="173"/>
      <c r="H885" s="173"/>
      <c r="I885" s="173"/>
      <c r="J885" s="173"/>
      <c r="K885" s="173"/>
      <c r="L885" s="197"/>
      <c r="M885" s="173"/>
      <c r="N885" s="173"/>
      <c r="O885" s="173"/>
      <c r="P885" s="173"/>
      <c r="Q885" s="173"/>
      <c r="R885" s="173"/>
      <c r="S885" s="173"/>
      <c r="T885" s="173"/>
      <c r="U885" s="173"/>
      <c r="V885" s="173"/>
      <c r="W885" s="173"/>
      <c r="X885" s="173"/>
      <c r="Y885" s="173"/>
      <c r="Z885" s="173"/>
    </row>
    <row r="886" spans="1:26" ht="18.75" customHeight="1">
      <c r="A886" s="173"/>
      <c r="B886" s="173"/>
      <c r="C886" s="173"/>
      <c r="D886" s="173"/>
      <c r="E886" s="173"/>
      <c r="F886" s="173"/>
      <c r="G886" s="173"/>
      <c r="H886" s="173"/>
      <c r="I886" s="173"/>
      <c r="J886" s="173"/>
      <c r="K886" s="173"/>
      <c r="L886" s="197"/>
      <c r="M886" s="173"/>
      <c r="N886" s="173"/>
      <c r="O886" s="173"/>
      <c r="P886" s="173"/>
      <c r="Q886" s="173"/>
      <c r="R886" s="173"/>
      <c r="S886" s="173"/>
      <c r="T886" s="173"/>
      <c r="U886" s="173"/>
      <c r="V886" s="173"/>
      <c r="W886" s="173"/>
      <c r="X886" s="173"/>
      <c r="Y886" s="173"/>
      <c r="Z886" s="173"/>
    </row>
    <row r="887" spans="1:26" ht="18.75" customHeight="1">
      <c r="A887" s="173"/>
      <c r="B887" s="173"/>
      <c r="C887" s="173"/>
      <c r="D887" s="173"/>
      <c r="E887" s="173"/>
      <c r="F887" s="173"/>
      <c r="G887" s="173"/>
      <c r="H887" s="173"/>
      <c r="I887" s="173"/>
      <c r="J887" s="173"/>
      <c r="K887" s="173"/>
      <c r="L887" s="197"/>
      <c r="M887" s="173"/>
      <c r="N887" s="173"/>
      <c r="O887" s="173"/>
      <c r="P887" s="173"/>
      <c r="Q887" s="173"/>
      <c r="R887" s="173"/>
      <c r="S887" s="173"/>
      <c r="T887" s="173"/>
      <c r="U887" s="173"/>
      <c r="V887" s="173"/>
      <c r="W887" s="173"/>
      <c r="X887" s="173"/>
      <c r="Y887" s="173"/>
      <c r="Z887" s="173"/>
    </row>
    <row r="888" spans="1:26" ht="18.75" customHeight="1">
      <c r="A888" s="173"/>
      <c r="B888" s="173"/>
      <c r="C888" s="173"/>
      <c r="D888" s="173"/>
      <c r="E888" s="173"/>
      <c r="F888" s="173"/>
      <c r="G888" s="173"/>
      <c r="H888" s="173"/>
      <c r="I888" s="173"/>
      <c r="J888" s="173"/>
      <c r="K888" s="173"/>
      <c r="L888" s="197"/>
      <c r="M888" s="173"/>
      <c r="N888" s="173"/>
      <c r="O888" s="173"/>
      <c r="P888" s="173"/>
      <c r="Q888" s="173"/>
      <c r="R888" s="173"/>
      <c r="S888" s="173"/>
      <c r="T888" s="173"/>
      <c r="U888" s="173"/>
      <c r="V888" s="173"/>
      <c r="W888" s="173"/>
      <c r="X888" s="173"/>
      <c r="Y888" s="173"/>
      <c r="Z888" s="173"/>
    </row>
    <row r="889" spans="1:26" ht="18.75" customHeight="1">
      <c r="A889" s="173"/>
      <c r="B889" s="173"/>
      <c r="C889" s="173"/>
      <c r="D889" s="173"/>
      <c r="E889" s="173"/>
      <c r="F889" s="173"/>
      <c r="G889" s="173"/>
      <c r="H889" s="173"/>
      <c r="I889" s="173"/>
      <c r="J889" s="173"/>
      <c r="K889" s="173"/>
      <c r="L889" s="197"/>
      <c r="M889" s="173"/>
      <c r="N889" s="173"/>
      <c r="O889" s="173"/>
      <c r="P889" s="173"/>
      <c r="Q889" s="173"/>
      <c r="R889" s="173"/>
      <c r="S889" s="173"/>
      <c r="T889" s="173"/>
      <c r="U889" s="173"/>
      <c r="V889" s="173"/>
      <c r="W889" s="173"/>
      <c r="X889" s="173"/>
      <c r="Y889" s="173"/>
      <c r="Z889" s="173"/>
    </row>
    <row r="890" spans="1:26" ht="18.75" customHeight="1">
      <c r="A890" s="173"/>
      <c r="B890" s="173"/>
      <c r="C890" s="173"/>
      <c r="D890" s="173"/>
      <c r="E890" s="173"/>
      <c r="F890" s="173"/>
      <c r="G890" s="173"/>
      <c r="H890" s="173"/>
      <c r="I890" s="173"/>
      <c r="J890" s="173"/>
      <c r="K890" s="173"/>
      <c r="L890" s="197"/>
      <c r="M890" s="173"/>
      <c r="N890" s="173"/>
      <c r="O890" s="173"/>
      <c r="P890" s="173"/>
      <c r="Q890" s="173"/>
      <c r="R890" s="173"/>
      <c r="S890" s="173"/>
      <c r="T890" s="173"/>
      <c r="U890" s="173"/>
      <c r="V890" s="173"/>
      <c r="W890" s="173"/>
      <c r="X890" s="173"/>
      <c r="Y890" s="173"/>
      <c r="Z890" s="173"/>
    </row>
    <row r="891" spans="1:26" ht="18.75" customHeight="1">
      <c r="A891" s="173"/>
      <c r="B891" s="173"/>
      <c r="C891" s="173"/>
      <c r="D891" s="173"/>
      <c r="E891" s="173"/>
      <c r="F891" s="173"/>
      <c r="G891" s="173"/>
      <c r="H891" s="173"/>
      <c r="I891" s="173"/>
      <c r="J891" s="173"/>
      <c r="K891" s="173"/>
      <c r="L891" s="197"/>
      <c r="M891" s="173"/>
      <c r="N891" s="173"/>
      <c r="O891" s="173"/>
      <c r="P891" s="173"/>
      <c r="Q891" s="173"/>
      <c r="R891" s="173"/>
      <c r="S891" s="173"/>
      <c r="T891" s="173"/>
      <c r="U891" s="173"/>
      <c r="V891" s="173"/>
      <c r="W891" s="173"/>
      <c r="X891" s="173"/>
      <c r="Y891" s="173"/>
      <c r="Z891" s="173"/>
    </row>
    <row r="892" spans="1:26" ht="18.75" customHeight="1">
      <c r="A892" s="173"/>
      <c r="B892" s="173"/>
      <c r="C892" s="173"/>
      <c r="D892" s="173"/>
      <c r="E892" s="173"/>
      <c r="F892" s="173"/>
      <c r="G892" s="173"/>
      <c r="H892" s="173"/>
      <c r="I892" s="173"/>
      <c r="J892" s="173"/>
      <c r="K892" s="173"/>
      <c r="L892" s="197"/>
      <c r="M892" s="173"/>
      <c r="N892" s="173"/>
      <c r="O892" s="173"/>
      <c r="P892" s="173"/>
      <c r="Q892" s="173"/>
      <c r="R892" s="173"/>
      <c r="S892" s="173"/>
      <c r="T892" s="173"/>
      <c r="U892" s="173"/>
      <c r="V892" s="173"/>
      <c r="W892" s="173"/>
      <c r="X892" s="173"/>
      <c r="Y892" s="173"/>
      <c r="Z892" s="173"/>
    </row>
    <row r="893" spans="1:26" ht="18.75" customHeight="1">
      <c r="A893" s="173"/>
      <c r="B893" s="173"/>
      <c r="C893" s="173"/>
      <c r="D893" s="173"/>
      <c r="E893" s="173"/>
      <c r="F893" s="173"/>
      <c r="G893" s="173"/>
      <c r="H893" s="173"/>
      <c r="I893" s="173"/>
      <c r="J893" s="173"/>
      <c r="K893" s="173"/>
      <c r="L893" s="197"/>
      <c r="M893" s="173"/>
      <c r="N893" s="173"/>
      <c r="O893" s="173"/>
      <c r="P893" s="173"/>
      <c r="Q893" s="173"/>
      <c r="R893" s="173"/>
      <c r="S893" s="173"/>
      <c r="T893" s="173"/>
      <c r="U893" s="173"/>
      <c r="V893" s="173"/>
      <c r="W893" s="173"/>
      <c r="X893" s="173"/>
      <c r="Y893" s="173"/>
      <c r="Z893" s="173"/>
    </row>
    <row r="894" spans="1:26" ht="18.75" customHeight="1">
      <c r="A894" s="173"/>
      <c r="B894" s="173"/>
      <c r="C894" s="173"/>
      <c r="D894" s="173"/>
      <c r="E894" s="173"/>
      <c r="F894" s="173"/>
      <c r="G894" s="173"/>
      <c r="H894" s="173"/>
      <c r="I894" s="173"/>
      <c r="J894" s="173"/>
      <c r="K894" s="173"/>
      <c r="L894" s="197"/>
      <c r="M894" s="173"/>
      <c r="N894" s="173"/>
      <c r="O894" s="173"/>
      <c r="P894" s="173"/>
      <c r="Q894" s="173"/>
      <c r="R894" s="173"/>
      <c r="S894" s="173"/>
      <c r="T894" s="173"/>
      <c r="U894" s="173"/>
      <c r="V894" s="173"/>
      <c r="W894" s="173"/>
      <c r="X894" s="173"/>
      <c r="Y894" s="173"/>
      <c r="Z894" s="173"/>
    </row>
    <row r="895" spans="1:26" ht="18.75" customHeight="1">
      <c r="A895" s="173"/>
      <c r="B895" s="173"/>
      <c r="C895" s="173"/>
      <c r="D895" s="173"/>
      <c r="E895" s="173"/>
      <c r="F895" s="173"/>
      <c r="G895" s="173"/>
      <c r="H895" s="173"/>
      <c r="I895" s="173"/>
      <c r="J895" s="173"/>
      <c r="K895" s="173"/>
      <c r="L895" s="197"/>
      <c r="M895" s="173"/>
      <c r="N895" s="173"/>
      <c r="O895" s="173"/>
      <c r="P895" s="173"/>
      <c r="Q895" s="173"/>
      <c r="R895" s="173"/>
      <c r="S895" s="173"/>
      <c r="T895" s="173"/>
      <c r="U895" s="173"/>
      <c r="V895" s="173"/>
      <c r="W895" s="173"/>
      <c r="X895" s="173"/>
      <c r="Y895" s="173"/>
      <c r="Z895" s="173"/>
    </row>
    <row r="896" spans="1:26" ht="18.75" customHeight="1">
      <c r="A896" s="173"/>
      <c r="B896" s="173"/>
      <c r="C896" s="173"/>
      <c r="D896" s="173"/>
      <c r="E896" s="173"/>
      <c r="F896" s="173"/>
      <c r="G896" s="173"/>
      <c r="H896" s="173"/>
      <c r="I896" s="173"/>
      <c r="J896" s="173"/>
      <c r="K896" s="173"/>
      <c r="L896" s="197"/>
      <c r="M896" s="173"/>
      <c r="N896" s="173"/>
      <c r="O896" s="173"/>
      <c r="P896" s="173"/>
      <c r="Q896" s="173"/>
      <c r="R896" s="173"/>
      <c r="S896" s="173"/>
      <c r="T896" s="173"/>
      <c r="U896" s="173"/>
      <c r="V896" s="173"/>
      <c r="W896" s="173"/>
      <c r="X896" s="173"/>
      <c r="Y896" s="173"/>
      <c r="Z896" s="173"/>
    </row>
    <row r="897" spans="1:26" ht="18.75" customHeight="1">
      <c r="A897" s="173"/>
      <c r="B897" s="173"/>
      <c r="C897" s="173"/>
      <c r="D897" s="173"/>
      <c r="E897" s="173"/>
      <c r="F897" s="173"/>
      <c r="G897" s="173"/>
      <c r="H897" s="173"/>
      <c r="I897" s="173"/>
      <c r="J897" s="173"/>
      <c r="K897" s="173"/>
      <c r="L897" s="197"/>
      <c r="M897" s="173"/>
      <c r="N897" s="173"/>
      <c r="O897" s="173"/>
      <c r="P897" s="173"/>
      <c r="Q897" s="173"/>
      <c r="R897" s="173"/>
      <c r="S897" s="173"/>
      <c r="T897" s="173"/>
      <c r="U897" s="173"/>
      <c r="V897" s="173"/>
      <c r="W897" s="173"/>
      <c r="X897" s="173"/>
      <c r="Y897" s="173"/>
      <c r="Z897" s="173"/>
    </row>
    <row r="898" spans="1:26" ht="18.75" customHeight="1">
      <c r="A898" s="173"/>
      <c r="B898" s="173"/>
      <c r="C898" s="173"/>
      <c r="D898" s="173"/>
      <c r="E898" s="173"/>
      <c r="F898" s="173"/>
      <c r="G898" s="173"/>
      <c r="H898" s="173"/>
      <c r="I898" s="173"/>
      <c r="J898" s="173"/>
      <c r="K898" s="173"/>
      <c r="L898" s="197"/>
      <c r="M898" s="173"/>
      <c r="N898" s="173"/>
      <c r="O898" s="173"/>
      <c r="P898" s="173"/>
      <c r="Q898" s="173"/>
      <c r="R898" s="173"/>
      <c r="S898" s="173"/>
      <c r="T898" s="173"/>
      <c r="U898" s="173"/>
      <c r="V898" s="173"/>
      <c r="W898" s="173"/>
      <c r="X898" s="173"/>
      <c r="Y898" s="173"/>
      <c r="Z898" s="173"/>
    </row>
    <row r="899" spans="1:26" ht="18.75" customHeight="1">
      <c r="A899" s="173"/>
      <c r="B899" s="173"/>
      <c r="C899" s="173"/>
      <c r="D899" s="173"/>
      <c r="E899" s="173"/>
      <c r="F899" s="173"/>
      <c r="G899" s="173"/>
      <c r="H899" s="173"/>
      <c r="I899" s="173"/>
      <c r="J899" s="173"/>
      <c r="K899" s="173"/>
      <c r="L899" s="197"/>
      <c r="M899" s="173"/>
      <c r="N899" s="173"/>
      <c r="O899" s="173"/>
      <c r="P899" s="173"/>
      <c r="Q899" s="173"/>
      <c r="R899" s="173"/>
      <c r="S899" s="173"/>
      <c r="T899" s="173"/>
      <c r="U899" s="173"/>
      <c r="V899" s="173"/>
      <c r="W899" s="173"/>
      <c r="X899" s="173"/>
      <c r="Y899" s="173"/>
      <c r="Z899" s="173"/>
    </row>
    <row r="900" spans="1:26" ht="18.75" customHeight="1">
      <c r="A900" s="173"/>
      <c r="B900" s="173"/>
      <c r="C900" s="173"/>
      <c r="D900" s="173"/>
      <c r="E900" s="173"/>
      <c r="F900" s="173"/>
      <c r="G900" s="173"/>
      <c r="H900" s="173"/>
      <c r="I900" s="173"/>
      <c r="J900" s="173"/>
      <c r="K900" s="173"/>
      <c r="L900" s="197"/>
      <c r="M900" s="173"/>
      <c r="N900" s="173"/>
      <c r="O900" s="173"/>
      <c r="P900" s="173"/>
      <c r="Q900" s="173"/>
      <c r="R900" s="173"/>
      <c r="S900" s="173"/>
      <c r="T900" s="173"/>
      <c r="U900" s="173"/>
      <c r="V900" s="173"/>
      <c r="W900" s="173"/>
      <c r="X900" s="173"/>
      <c r="Y900" s="173"/>
      <c r="Z900" s="173"/>
    </row>
    <row r="901" spans="1:26" ht="18.75" customHeight="1">
      <c r="A901" s="173"/>
      <c r="B901" s="173"/>
      <c r="C901" s="173"/>
      <c r="D901" s="173"/>
      <c r="E901" s="173"/>
      <c r="F901" s="173"/>
      <c r="G901" s="173"/>
      <c r="H901" s="173"/>
      <c r="I901" s="173"/>
      <c r="J901" s="173"/>
      <c r="K901" s="173"/>
      <c r="L901" s="197"/>
      <c r="M901" s="173"/>
      <c r="N901" s="173"/>
      <c r="O901" s="173"/>
      <c r="P901" s="173"/>
      <c r="Q901" s="173"/>
      <c r="R901" s="173"/>
      <c r="S901" s="173"/>
      <c r="T901" s="173"/>
      <c r="U901" s="173"/>
      <c r="V901" s="173"/>
      <c r="W901" s="173"/>
      <c r="X901" s="173"/>
      <c r="Y901" s="173"/>
      <c r="Z901" s="173"/>
    </row>
    <row r="902" spans="1:26" ht="18.75" customHeight="1">
      <c r="A902" s="173"/>
      <c r="B902" s="173"/>
      <c r="C902" s="173"/>
      <c r="D902" s="173"/>
      <c r="E902" s="173"/>
      <c r="F902" s="173"/>
      <c r="G902" s="173"/>
      <c r="H902" s="173"/>
      <c r="I902" s="173"/>
      <c r="J902" s="173"/>
      <c r="K902" s="173"/>
      <c r="L902" s="197"/>
      <c r="M902" s="173"/>
      <c r="N902" s="173"/>
      <c r="O902" s="173"/>
      <c r="P902" s="173"/>
      <c r="Q902" s="173"/>
      <c r="R902" s="173"/>
      <c r="S902" s="173"/>
      <c r="T902" s="173"/>
      <c r="U902" s="173"/>
      <c r="V902" s="173"/>
      <c r="W902" s="173"/>
      <c r="X902" s="173"/>
      <c r="Y902" s="173"/>
      <c r="Z902" s="173"/>
    </row>
    <row r="903" spans="1:26" ht="18.75" customHeight="1">
      <c r="A903" s="173"/>
      <c r="B903" s="173"/>
      <c r="C903" s="173"/>
      <c r="D903" s="173"/>
      <c r="E903" s="173"/>
      <c r="F903" s="173"/>
      <c r="G903" s="173"/>
      <c r="H903" s="173"/>
      <c r="I903" s="173"/>
      <c r="J903" s="173"/>
      <c r="K903" s="173"/>
      <c r="L903" s="197"/>
      <c r="M903" s="173"/>
      <c r="N903" s="173"/>
      <c r="O903" s="173"/>
      <c r="P903" s="173"/>
      <c r="Q903" s="173"/>
      <c r="R903" s="173"/>
      <c r="S903" s="173"/>
      <c r="T903" s="173"/>
      <c r="U903" s="173"/>
      <c r="V903" s="173"/>
      <c r="W903" s="173"/>
      <c r="X903" s="173"/>
      <c r="Y903" s="173"/>
      <c r="Z903" s="173"/>
    </row>
    <row r="904" spans="1:26" ht="18.75" customHeight="1">
      <c r="A904" s="173"/>
      <c r="B904" s="173"/>
      <c r="C904" s="173"/>
      <c r="D904" s="173"/>
      <c r="E904" s="173"/>
      <c r="F904" s="173"/>
      <c r="G904" s="173"/>
      <c r="H904" s="173"/>
      <c r="I904" s="173"/>
      <c r="J904" s="173"/>
      <c r="K904" s="173"/>
      <c r="L904" s="197"/>
      <c r="M904" s="173"/>
      <c r="N904" s="173"/>
      <c r="O904" s="173"/>
      <c r="P904" s="173"/>
      <c r="Q904" s="173"/>
      <c r="R904" s="173"/>
      <c r="S904" s="173"/>
      <c r="T904" s="173"/>
      <c r="U904" s="173"/>
      <c r="V904" s="173"/>
      <c r="W904" s="173"/>
      <c r="X904" s="173"/>
      <c r="Y904" s="173"/>
      <c r="Z904" s="173"/>
    </row>
    <row r="905" spans="1:26" ht="18.75" customHeight="1">
      <c r="A905" s="173"/>
      <c r="B905" s="173"/>
      <c r="C905" s="173"/>
      <c r="D905" s="173"/>
      <c r="E905" s="173"/>
      <c r="F905" s="173"/>
      <c r="G905" s="173"/>
      <c r="H905" s="173"/>
      <c r="I905" s="173"/>
      <c r="J905" s="173"/>
      <c r="K905" s="173"/>
      <c r="L905" s="197"/>
      <c r="M905" s="173"/>
      <c r="N905" s="173"/>
      <c r="O905" s="173"/>
      <c r="P905" s="173"/>
      <c r="Q905" s="173"/>
      <c r="R905" s="173"/>
      <c r="S905" s="173"/>
      <c r="T905" s="173"/>
      <c r="U905" s="173"/>
      <c r="V905" s="173"/>
      <c r="W905" s="173"/>
      <c r="X905" s="173"/>
      <c r="Y905" s="173"/>
      <c r="Z905" s="173"/>
    </row>
    <row r="906" spans="1:26" ht="18.75" customHeight="1">
      <c r="A906" s="173"/>
      <c r="B906" s="173"/>
      <c r="C906" s="173"/>
      <c r="D906" s="173"/>
      <c r="E906" s="173"/>
      <c r="F906" s="173"/>
      <c r="G906" s="173"/>
      <c r="H906" s="173"/>
      <c r="I906" s="173"/>
      <c r="J906" s="173"/>
      <c r="K906" s="173"/>
      <c r="L906" s="197"/>
      <c r="M906" s="173"/>
      <c r="N906" s="173"/>
      <c r="O906" s="173"/>
      <c r="P906" s="173"/>
      <c r="Q906" s="173"/>
      <c r="R906" s="173"/>
      <c r="S906" s="173"/>
      <c r="T906" s="173"/>
      <c r="U906" s="173"/>
      <c r="V906" s="173"/>
      <c r="W906" s="173"/>
      <c r="X906" s="173"/>
      <c r="Y906" s="173"/>
      <c r="Z906" s="173"/>
    </row>
    <row r="907" spans="1:26" ht="18.75" customHeight="1">
      <c r="A907" s="173"/>
      <c r="B907" s="173"/>
      <c r="C907" s="173"/>
      <c r="D907" s="173"/>
      <c r="E907" s="173"/>
      <c r="F907" s="173"/>
      <c r="G907" s="173"/>
      <c r="H907" s="173"/>
      <c r="I907" s="173"/>
      <c r="J907" s="173"/>
      <c r="K907" s="173"/>
      <c r="L907" s="197"/>
      <c r="M907" s="173"/>
      <c r="N907" s="173"/>
      <c r="O907" s="173"/>
      <c r="P907" s="173"/>
      <c r="Q907" s="173"/>
      <c r="R907" s="173"/>
      <c r="S907" s="173"/>
      <c r="T907" s="173"/>
      <c r="U907" s="173"/>
      <c r="V907" s="173"/>
      <c r="W907" s="173"/>
      <c r="X907" s="173"/>
      <c r="Y907" s="173"/>
      <c r="Z907" s="173"/>
    </row>
    <row r="908" spans="1:26" ht="18.75" customHeight="1">
      <c r="A908" s="173"/>
      <c r="B908" s="173"/>
      <c r="C908" s="173"/>
      <c r="D908" s="173"/>
      <c r="E908" s="173"/>
      <c r="F908" s="173"/>
      <c r="G908" s="173"/>
      <c r="H908" s="173"/>
      <c r="I908" s="173"/>
      <c r="J908" s="173"/>
      <c r="K908" s="173"/>
      <c r="L908" s="197"/>
      <c r="M908" s="173"/>
      <c r="N908" s="173"/>
      <c r="O908" s="173"/>
      <c r="P908" s="173"/>
      <c r="Q908" s="173"/>
      <c r="R908" s="173"/>
      <c r="S908" s="173"/>
      <c r="T908" s="173"/>
      <c r="U908" s="173"/>
      <c r="V908" s="173"/>
      <c r="W908" s="173"/>
      <c r="X908" s="173"/>
      <c r="Y908" s="173"/>
      <c r="Z908" s="173"/>
    </row>
    <row r="909" spans="1:26" ht="18.75" customHeight="1">
      <c r="A909" s="173"/>
      <c r="B909" s="173"/>
      <c r="C909" s="173"/>
      <c r="D909" s="173"/>
      <c r="E909" s="173"/>
      <c r="F909" s="173"/>
      <c r="G909" s="173"/>
      <c r="H909" s="173"/>
      <c r="I909" s="173"/>
      <c r="J909" s="173"/>
      <c r="K909" s="173"/>
      <c r="L909" s="197"/>
      <c r="M909" s="173"/>
      <c r="N909" s="173"/>
      <c r="O909" s="173"/>
      <c r="P909" s="173"/>
      <c r="Q909" s="173"/>
      <c r="R909" s="173"/>
      <c r="S909" s="173"/>
      <c r="T909" s="173"/>
      <c r="U909" s="173"/>
      <c r="V909" s="173"/>
      <c r="W909" s="173"/>
      <c r="X909" s="173"/>
      <c r="Y909" s="173"/>
      <c r="Z909" s="173"/>
    </row>
    <row r="910" spans="1:26" ht="18.75" customHeight="1">
      <c r="A910" s="173"/>
      <c r="B910" s="173"/>
      <c r="C910" s="173"/>
      <c r="D910" s="173"/>
      <c r="E910" s="173"/>
      <c r="F910" s="173"/>
      <c r="G910" s="173"/>
      <c r="H910" s="173"/>
      <c r="I910" s="173"/>
      <c r="J910" s="173"/>
      <c r="K910" s="173"/>
      <c r="L910" s="197"/>
      <c r="M910" s="173"/>
      <c r="N910" s="173"/>
      <c r="O910" s="173"/>
      <c r="P910" s="173"/>
      <c r="Q910" s="173"/>
      <c r="R910" s="173"/>
      <c r="S910" s="173"/>
      <c r="T910" s="173"/>
      <c r="U910" s="173"/>
      <c r="V910" s="173"/>
      <c r="W910" s="173"/>
      <c r="X910" s="173"/>
      <c r="Y910" s="173"/>
      <c r="Z910" s="173"/>
    </row>
    <row r="911" spans="1:26" ht="18.75" customHeight="1">
      <c r="A911" s="173"/>
      <c r="B911" s="173"/>
      <c r="C911" s="173"/>
      <c r="D911" s="173"/>
      <c r="E911" s="173"/>
      <c r="F911" s="173"/>
      <c r="G911" s="173"/>
      <c r="H911" s="173"/>
      <c r="I911" s="173"/>
      <c r="J911" s="173"/>
      <c r="K911" s="173"/>
      <c r="L911" s="197"/>
      <c r="M911" s="173"/>
      <c r="N911" s="173"/>
      <c r="O911" s="173"/>
      <c r="P911" s="173"/>
      <c r="Q911" s="173"/>
      <c r="R911" s="173"/>
      <c r="S911" s="173"/>
      <c r="T911" s="173"/>
      <c r="U911" s="173"/>
      <c r="V911" s="173"/>
      <c r="W911" s="173"/>
      <c r="X911" s="173"/>
      <c r="Y911" s="173"/>
      <c r="Z911" s="173"/>
    </row>
    <row r="912" spans="1:26" ht="18.75" customHeight="1">
      <c r="A912" s="173"/>
      <c r="B912" s="173"/>
      <c r="C912" s="173"/>
      <c r="D912" s="173"/>
      <c r="E912" s="173"/>
      <c r="F912" s="173"/>
      <c r="G912" s="173"/>
      <c r="H912" s="173"/>
      <c r="I912" s="173"/>
      <c r="J912" s="173"/>
      <c r="K912" s="173"/>
      <c r="L912" s="197"/>
      <c r="M912" s="173"/>
      <c r="N912" s="173"/>
      <c r="O912" s="173"/>
      <c r="P912" s="173"/>
      <c r="Q912" s="173"/>
      <c r="R912" s="173"/>
      <c r="S912" s="173"/>
      <c r="T912" s="173"/>
      <c r="U912" s="173"/>
      <c r="V912" s="173"/>
      <c r="W912" s="173"/>
      <c r="X912" s="173"/>
      <c r="Y912" s="173"/>
      <c r="Z912" s="173"/>
    </row>
    <row r="913" spans="1:26" ht="18.75" customHeight="1">
      <c r="A913" s="173"/>
      <c r="B913" s="173"/>
      <c r="C913" s="173"/>
      <c r="D913" s="173"/>
      <c r="E913" s="173"/>
      <c r="F913" s="173"/>
      <c r="G913" s="173"/>
      <c r="H913" s="173"/>
      <c r="I913" s="173"/>
      <c r="J913" s="173"/>
      <c r="K913" s="173"/>
      <c r="L913" s="197"/>
      <c r="M913" s="173"/>
      <c r="N913" s="173"/>
      <c r="O913" s="173"/>
      <c r="P913" s="173"/>
      <c r="Q913" s="173"/>
      <c r="R913" s="173"/>
      <c r="S913" s="173"/>
      <c r="T913" s="173"/>
      <c r="U913" s="173"/>
      <c r="V913" s="173"/>
      <c r="W913" s="173"/>
      <c r="X913" s="173"/>
      <c r="Y913" s="173"/>
      <c r="Z913" s="173"/>
    </row>
  </sheetData>
  <conditionalFormatting sqref="A16:K83">
    <cfRule type="expression" dxfId="136" priority="3">
      <formula>$A16=TRUE</formula>
    </cfRule>
  </conditionalFormatting>
  <conditionalFormatting sqref="L3:L10 L16:L83">
    <cfRule type="expression" dxfId="135" priority="1">
      <formula>$A3=TRUE</formula>
    </cfRule>
    <cfRule type="expression" dxfId="134" priority="2">
      <formula>OR($E3="Good",$E3="Not Relevant")</formula>
    </cfRule>
  </conditionalFormatting>
  <hyperlinks>
    <hyperlink ref="B3" location="'🚨 General Website'!A1" display="🚨 General Website" xr:uid="{B124B711-DE95-4A49-86AF-3B24B06A2986}"/>
    <hyperlink ref="B4" location="'🏠 Home Page'!A1" display="🏠 Home Page" xr:uid="{5B9744B0-3585-428B-B713-DC33C4FCAD12}"/>
    <hyperlink ref="B5" location="'📰 Landing Page'!A1" display="📰 Landing Page" xr:uid="{9DA9AEE7-1946-4EDC-9748-00E79168F6FB}"/>
    <hyperlink ref="B6" location="'🏪 Category Page'!A1" display="🏪 Category Page" xr:uid="{C07CC733-BBFF-474B-BF5C-EDD43F7ACAEE}"/>
    <hyperlink ref="B7" location="'🧵 Product Page'!A1" display="🧵 Product Page" xr:uid="{0BD68F27-B356-4ECB-96B1-4BD5B3102023}"/>
    <hyperlink ref="B8" location="'🛒 Add to Cart Page'!A1" display="🛒 Add to Cart Page" xr:uid="{84F4410E-EA76-4223-A801-B6CB5E118BD6}"/>
    <hyperlink ref="B9" location="'💳 Checkout Page'!A1" display="💳 Checkout Page" xr:uid="{54B36BC3-2F5C-48FE-AAE5-D71A53C355F9}"/>
    <hyperlink ref="B10" location="'🙏 Thank You Page'!A1" display="🙏 Thank You Page" xr:uid="{127F49DC-584E-45C0-BE1E-CB28A2FDEFD5}"/>
    <hyperlink ref="B13" r:id="rId1" xr:uid="{C34803B8-5699-461E-864C-7A26FFFCAFFA}"/>
    <hyperlink ref="L16" r:id="rId2" location="heading=h.dxvzkh4qfqtg" xr:uid="{4E8BE861-BF75-4B63-8D61-633087DA6F61}"/>
    <hyperlink ref="L17" r:id="rId3" xr:uid="{F3B1937F-798C-4CCC-8C7B-7A729241C3F8}"/>
    <hyperlink ref="L18" r:id="rId4" location="heading=h.dxvzkh4qfqtg" xr:uid="{B6D49E68-3163-46EB-B6D6-9E6652EEA366}"/>
    <hyperlink ref="L19" r:id="rId5" location="heading=h.dxvzkh4qfqtg" xr:uid="{3EB18056-4BDE-44BB-87D6-F1B18D541742}"/>
    <hyperlink ref="L20" r:id="rId6" location="heading=h.dxvzkh4qfqtg" xr:uid="{D6E5B0BD-F60B-4062-9C5B-9DCE3A1A2D91}"/>
    <hyperlink ref="L21" r:id="rId7" location="heading=h.dxvzkh4qfqtg" xr:uid="{09771FCD-EC1E-4438-8058-C66F2F26038A}"/>
    <hyperlink ref="L22" r:id="rId8" location="heading=h.dxvzkh4qfqtg" xr:uid="{D8F70234-9116-4B67-A4AD-5A1284D6BB68}"/>
    <hyperlink ref="L23" r:id="rId9" location="heading=h.dxvzkh4qfqtg" xr:uid="{0F56F24F-7042-4FCF-9ADE-86BFD5365279}"/>
    <hyperlink ref="L24" r:id="rId10" location="heading=h.dxvzkh4qfqtg" xr:uid="{143DA2C6-F6F1-4527-B21C-41FB0C47508F}"/>
    <hyperlink ref="L25" r:id="rId11" xr:uid="{EC99B464-8A00-4082-8E74-B6D8DA426483}"/>
    <hyperlink ref="L26" r:id="rId12" location="heading=h.dxvzkh4qfqtg" xr:uid="{4EA92F15-D80D-4EA5-9829-8F87BFE77DA2}"/>
    <hyperlink ref="L27" r:id="rId13" location="heading=h.dxvzkh4qfqtg" xr:uid="{500DA53C-8BAA-4231-B30F-6F48F201E5A5}"/>
    <hyperlink ref="L28" r:id="rId14" location="heading=h.dxvzkh4qfqtg" xr:uid="{2E69FDCF-2BCE-468D-A1CD-937208B8E379}"/>
    <hyperlink ref="L29" r:id="rId15" location="heading=h.dxvzkh4qfqtg" xr:uid="{3EA9673E-E5D1-4954-8C77-E3293BBD8DC4}"/>
    <hyperlink ref="L30" r:id="rId16" location="heading=h.dxvzkh4qfqtg" xr:uid="{B633474E-40F4-4418-8689-6FA8FFDB016D}"/>
    <hyperlink ref="L31" r:id="rId17" location="heading=h.dxvzkh4qfqtg" xr:uid="{9FD776B6-7897-4DA5-B46D-3F2BBAF5174D}"/>
    <hyperlink ref="L32" r:id="rId18" location="heading=h.dxvzkh4qfqtg" xr:uid="{44399D29-E014-4612-A66F-A48A576E1F2C}"/>
    <hyperlink ref="L33" r:id="rId19" location="heading=h.dxvzkh4qfqtg" xr:uid="{6C05FB05-F938-4A3A-9BE3-5E7D23239C1A}"/>
    <hyperlink ref="L34" r:id="rId20" location="heading=h.dxvzkh4qfqtg" xr:uid="{3791DEFC-77AB-42EE-9549-5932E52DC5DB}"/>
    <hyperlink ref="L35" r:id="rId21" location="heading=h.dxvzkh4qfqtg" xr:uid="{55CD3CE2-795F-40BB-B345-EC6FE5DE8C98}"/>
    <hyperlink ref="L36" r:id="rId22" location="heading=h.dxvzkh4qfqtg" xr:uid="{73FD2658-0E53-4BC5-9B8E-4F0DD1B6D34D}"/>
    <hyperlink ref="L37" r:id="rId23" location="heading=h.dxvzkh4qfqtg" xr:uid="{9A140333-FE6F-4FF0-B94A-A8E63FC372ED}"/>
    <hyperlink ref="L38" r:id="rId24" location="heading=h.dxvzkh4qfqtg" xr:uid="{2055229B-E025-454D-BF6F-07A7FDF8080F}"/>
    <hyperlink ref="L39" r:id="rId25" location="heading=h.dxvzkh4qfqtg" xr:uid="{E2BB3685-2FCE-4B64-AC1F-9A05525D1FA1}"/>
    <hyperlink ref="L40" r:id="rId26" location="heading=h.dxvzkh4qfqtg" xr:uid="{004DB2F4-E4C3-4B25-BBD0-506A5E81B296}"/>
    <hyperlink ref="L41" r:id="rId27" location="heading=h.dxvzkh4qfqtg" xr:uid="{A7ED42D3-836D-4A87-8CF1-9696805F2280}"/>
    <hyperlink ref="L42" r:id="rId28" location="heading=h.dxvzkh4qfqtg" xr:uid="{CC11CC50-4010-4C83-AAA5-AEAAC0B55AE0}"/>
    <hyperlink ref="L43" r:id="rId29" location="heading=h.dxvzkh4qfqtg" xr:uid="{74A28B16-01FC-431F-A225-7B64392A8F69}"/>
    <hyperlink ref="L44" r:id="rId30" location="heading=h.dxvzkh4qfqtg" xr:uid="{26276DBE-3EFA-4526-85D7-644B1663AA1D}"/>
    <hyperlink ref="L45" r:id="rId31" location="heading=h.dxvzkh4qfqtg" xr:uid="{9DB8404B-B3E4-4833-9D02-615110B6A908}"/>
    <hyperlink ref="L46" r:id="rId32" location="heading=h.dxvzkh4qfqtg" xr:uid="{6010FF49-D30A-44AC-83C4-84342ECE6849}"/>
    <hyperlink ref="L47" r:id="rId33" location="heading=h.dxvzkh4qfqtg" xr:uid="{894D802A-664E-46AD-B8E9-740CC36909A3}"/>
    <hyperlink ref="L48" r:id="rId34" location="heading=h.dxvzkh4qfqtg" xr:uid="{1069AC12-CA5A-44A0-B6AB-3C2F3559AA8A}"/>
    <hyperlink ref="L49" r:id="rId35" location="heading=h.dxvzkh4qfqtg" xr:uid="{12954424-1998-44C3-95CD-DA310AD1026F}"/>
    <hyperlink ref="L50" r:id="rId36" location="heading=h.dxvzkh4qfqtg" xr:uid="{0A899F20-B7AE-4F06-B9F9-C430E82DC6E3}"/>
    <hyperlink ref="L53" r:id="rId37" xr:uid="{B0BD1FB5-E87B-40FE-9F35-0C91BA48229C}"/>
    <hyperlink ref="L54" r:id="rId38" xr:uid="{60F2C38F-ACC1-49C3-B056-74E981D8B724}"/>
    <hyperlink ref="L55" r:id="rId39" xr:uid="{A2F54C12-3545-445A-A0DE-F333608BBC45}"/>
    <hyperlink ref="L56" r:id="rId40" xr:uid="{789E65FA-4394-403D-BC59-0A75A28EFE9E}"/>
    <hyperlink ref="L57" r:id="rId41" xr:uid="{FEBA85F8-BCDE-4169-862A-101A07FF01E1}"/>
    <hyperlink ref="L58" r:id="rId42" xr:uid="{6419CA9D-F9C2-495F-A60E-00D592975D26}"/>
    <hyperlink ref="L59" r:id="rId43" xr:uid="{2BC99A1E-F8FA-4DEE-BAAF-E45979E5DE7F}"/>
    <hyperlink ref="L60" r:id="rId44" xr:uid="{3D8BC111-9471-4ED8-83F8-3A1C6BDDC94F}"/>
    <hyperlink ref="L61" r:id="rId45" xr:uid="{634D6386-0926-404B-B489-84956DE529B2}"/>
    <hyperlink ref="L62" r:id="rId46" xr:uid="{91AACE70-AD1C-4045-843D-8DFF5E527BF7}"/>
    <hyperlink ref="L63" r:id="rId47" xr:uid="{C04F1370-CB6C-441B-A3B7-640B04387B7B}"/>
    <hyperlink ref="L64" r:id="rId48" xr:uid="{202839C9-CBB3-4A73-8F06-8D8520E98269}"/>
    <hyperlink ref="L65" r:id="rId49" xr:uid="{C8C31000-C5BE-45D3-A404-0898ADCF1E48}"/>
    <hyperlink ref="L66" r:id="rId50" xr:uid="{05809289-0A4F-4B36-AF7E-5194B75A6D3A}"/>
    <hyperlink ref="L67" r:id="rId51" xr:uid="{AA8C67B5-196C-40C0-A003-2B267F5A76D2}"/>
    <hyperlink ref="L68" r:id="rId52" xr:uid="{AE57FE9A-F435-46A2-A2D5-FB77DCBA86B0}"/>
    <hyperlink ref="L69" r:id="rId53" xr:uid="{13EEC921-7D9A-4AEF-9DEF-003CA4A71407}"/>
    <hyperlink ref="L70" r:id="rId54" xr:uid="{1AF75288-2011-4B03-B93D-BA25E41DCD1A}"/>
    <hyperlink ref="L71" r:id="rId55" xr:uid="{1F4CD318-C90B-4EFA-92CE-9D7AC1F18B07}"/>
    <hyperlink ref="L72" r:id="rId56" xr:uid="{F03E547A-3283-4BA0-9D23-7D3FFB3981B2}"/>
    <hyperlink ref="L73" r:id="rId57" xr:uid="{EB881A40-7E41-41EC-87F0-7D373870817C}"/>
    <hyperlink ref="L74" r:id="rId58" xr:uid="{EA6BAD46-E5AB-4404-99C2-F505BA114EF9}"/>
    <hyperlink ref="L75" r:id="rId59" xr:uid="{B97CF4AB-2549-4267-8524-FC2C6E41F449}"/>
    <hyperlink ref="L76" r:id="rId60" xr:uid="{C2589006-2771-41AF-8636-53D5491DD2C3}"/>
    <hyperlink ref="L77" r:id="rId61" xr:uid="{8E3FE0D6-3B07-4A35-B63B-89A36F34517E}"/>
    <hyperlink ref="L78" r:id="rId62" xr:uid="{DA71AAC4-90AF-4BC8-A0F4-E83413EE9EF6}"/>
    <hyperlink ref="L79" r:id="rId63" xr:uid="{38D701F3-3E5F-4EC4-8F8B-64330F8B1201}"/>
    <hyperlink ref="L80" r:id="rId64" xr:uid="{81080B14-87EA-428A-A53C-D37C32699FE1}"/>
    <hyperlink ref="L81" r:id="rId65" xr:uid="{C5451DAF-6D69-4548-9EE1-071E80B160AC}"/>
    <hyperlink ref="L82" r:id="rId66" xr:uid="{16D2017B-4ED4-433A-859E-B029CE29C048}"/>
    <hyperlink ref="L83" r:id="rId67" xr:uid="{3C7C4DA8-F753-452C-A519-CFCE8A4975D1}"/>
  </hyperlinks>
  <pageMargins left="0.7" right="0.7" top="0.75" bottom="0.75" header="0.3" footer="0.3"/>
  <drawing r:id="rId68"/>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0ADE6-0148-4488-BA3B-FD229B3DC52A}">
  <sheetPr>
    <outlinePr summaryBelow="0" summaryRight="0"/>
  </sheetPr>
  <dimension ref="A1:Y1000"/>
  <sheetViews>
    <sheetView showGridLines="0" workbookViewId="0">
      <pane ySplit="2" topLeftCell="A3" activePane="bottomLeft" state="frozen"/>
      <selection activeCell="F2" sqref="F2"/>
      <selection pane="bottomLeft" activeCell="F2" sqref="F2"/>
    </sheetView>
  </sheetViews>
  <sheetFormatPr defaultColWidth="12.6328125" defaultRowHeight="15.75" customHeight="1"/>
  <cols>
    <col min="1" max="1" width="6.36328125" style="2" customWidth="1"/>
    <col min="2" max="2" width="111.6328125" style="2" customWidth="1"/>
    <col min="3" max="4" width="10.08984375" style="2" customWidth="1"/>
    <col min="5" max="5" width="15.08984375" style="2" customWidth="1"/>
    <col min="6" max="7" width="10.08984375" style="2" customWidth="1"/>
    <col min="8" max="8" width="16.36328125" style="2" customWidth="1"/>
    <col min="9" max="16384" width="12.6328125" style="2"/>
  </cols>
  <sheetData>
    <row r="1" spans="1:25" ht="52.5" customHeight="1">
      <c r="A1" s="170"/>
      <c r="B1" s="172" t="s">
        <v>1119</v>
      </c>
      <c r="C1" s="215"/>
      <c r="D1" s="170"/>
      <c r="E1" s="170"/>
      <c r="F1" s="170"/>
      <c r="G1" s="170"/>
      <c r="H1" s="171"/>
      <c r="I1" s="173"/>
      <c r="J1" s="173"/>
      <c r="K1" s="173"/>
      <c r="L1" s="173"/>
      <c r="M1" s="173"/>
      <c r="N1" s="173"/>
      <c r="O1" s="173"/>
      <c r="P1" s="173"/>
      <c r="Q1" s="173"/>
      <c r="R1" s="173"/>
      <c r="S1" s="173"/>
      <c r="T1" s="173"/>
      <c r="U1" s="173"/>
      <c r="V1" s="173"/>
      <c r="W1" s="173"/>
      <c r="X1" s="173"/>
      <c r="Y1" s="173"/>
    </row>
    <row r="2" spans="1:25" ht="72">
      <c r="A2" s="216" t="s">
        <v>1120</v>
      </c>
      <c r="B2" s="217" t="s">
        <v>1121</v>
      </c>
      <c r="C2" s="216" t="s">
        <v>1122</v>
      </c>
      <c r="D2" s="216" t="s">
        <v>1123</v>
      </c>
      <c r="E2" s="216" t="s">
        <v>821</v>
      </c>
      <c r="F2" s="216" t="s">
        <v>1006</v>
      </c>
      <c r="G2" s="216" t="s">
        <v>1124</v>
      </c>
      <c r="H2" s="216" t="s">
        <v>1125</v>
      </c>
      <c r="I2" s="218"/>
      <c r="J2" s="218"/>
      <c r="K2" s="218"/>
      <c r="L2" s="218"/>
      <c r="M2" s="218"/>
      <c r="N2" s="218"/>
      <c r="O2" s="218"/>
      <c r="P2" s="218"/>
      <c r="Q2" s="218"/>
      <c r="R2" s="218"/>
      <c r="S2" s="218"/>
      <c r="T2" s="218"/>
      <c r="U2" s="218"/>
      <c r="V2" s="218"/>
      <c r="W2" s="218"/>
      <c r="X2" s="218"/>
      <c r="Y2" s="218"/>
    </row>
    <row r="3" spans="1:25" ht="22.5" customHeight="1">
      <c r="A3" s="219" t="s">
        <v>1019</v>
      </c>
      <c r="B3" s="220" t="s">
        <v>1126</v>
      </c>
      <c r="C3" s="221"/>
      <c r="D3" s="221"/>
      <c r="E3" s="221"/>
      <c r="F3" s="221"/>
      <c r="G3" s="221"/>
      <c r="H3" s="222"/>
      <c r="I3" s="223"/>
      <c r="J3" s="223"/>
      <c r="K3" s="223"/>
      <c r="L3" s="223"/>
      <c r="M3" s="223"/>
      <c r="N3" s="223"/>
      <c r="O3" s="223"/>
      <c r="P3" s="223"/>
      <c r="Q3" s="223"/>
      <c r="R3" s="223"/>
      <c r="S3" s="223"/>
      <c r="T3" s="223"/>
      <c r="U3" s="223"/>
      <c r="V3" s="223"/>
      <c r="W3" s="223"/>
      <c r="X3" s="223"/>
      <c r="Y3" s="223"/>
    </row>
    <row r="4" spans="1:25" ht="18.75" customHeight="1">
      <c r="A4" s="224" t="b">
        <v>0</v>
      </c>
      <c r="B4" s="225" t="s">
        <v>1127</v>
      </c>
      <c r="C4" s="226" t="s">
        <v>1128</v>
      </c>
      <c r="D4" s="226" t="s">
        <v>1128</v>
      </c>
      <c r="E4" s="227" t="s">
        <v>1002</v>
      </c>
      <c r="F4" s="227">
        <f t="shared" ref="F4:F8" si="0">IF(E4="Not Relevant","",IF(E4="Good","",IF(E4="Bad",2,1)))+G4</f>
        <v>3</v>
      </c>
      <c r="G4" s="227">
        <v>2</v>
      </c>
      <c r="H4" s="225" t="str">
        <f ca="1">IFERROR(__xludf.DUMMYFUNCTION("SPARKLINE(F4,{""charttype"",""bar"";""max"",5;""min"",1;""color1"",""#180c56""})"),"")</f>
        <v/>
      </c>
      <c r="I4" s="173"/>
      <c r="J4" s="173"/>
      <c r="K4" s="173"/>
      <c r="L4" s="173"/>
      <c r="M4" s="173"/>
      <c r="N4" s="173"/>
      <c r="O4" s="173"/>
      <c r="P4" s="173"/>
      <c r="Q4" s="173"/>
      <c r="R4" s="173"/>
      <c r="S4" s="173"/>
      <c r="T4" s="173"/>
      <c r="U4" s="173"/>
      <c r="V4" s="173"/>
      <c r="W4" s="173"/>
      <c r="X4" s="173"/>
      <c r="Y4" s="173"/>
    </row>
    <row r="5" spans="1:25" ht="18.75" customHeight="1">
      <c r="A5" s="228" t="b">
        <v>0</v>
      </c>
      <c r="B5" s="229" t="s">
        <v>1129</v>
      </c>
      <c r="C5" s="226" t="s">
        <v>1128</v>
      </c>
      <c r="D5" s="226" t="s">
        <v>1128</v>
      </c>
      <c r="E5" s="230" t="s">
        <v>1002</v>
      </c>
      <c r="F5" s="230">
        <f t="shared" si="0"/>
        <v>2</v>
      </c>
      <c r="G5" s="230">
        <v>1</v>
      </c>
      <c r="H5" s="225" t="str">
        <f ca="1">IFERROR(__xludf.DUMMYFUNCTION("SPARKLINE(F5,{""charttype"",""bar"";""max"",5;""min"",1;""color1"",""#180c56""})"),"")</f>
        <v/>
      </c>
      <c r="I5" s="173"/>
      <c r="J5" s="173"/>
      <c r="K5" s="173"/>
      <c r="L5" s="173"/>
      <c r="M5" s="173"/>
      <c r="N5" s="173"/>
      <c r="O5" s="173"/>
      <c r="P5" s="173"/>
      <c r="Q5" s="173"/>
      <c r="R5" s="173"/>
      <c r="S5" s="173"/>
      <c r="T5" s="173"/>
      <c r="U5" s="173"/>
      <c r="V5" s="173"/>
      <c r="W5" s="173"/>
      <c r="X5" s="173"/>
      <c r="Y5" s="173"/>
    </row>
    <row r="6" spans="1:25" ht="18.75" customHeight="1">
      <c r="A6" s="228" t="b">
        <v>0</v>
      </c>
      <c r="B6" s="229" t="s">
        <v>1130</v>
      </c>
      <c r="C6" s="226" t="s">
        <v>1128</v>
      </c>
      <c r="D6" s="226" t="s">
        <v>1128</v>
      </c>
      <c r="E6" s="230" t="s">
        <v>1002</v>
      </c>
      <c r="F6" s="230">
        <f t="shared" si="0"/>
        <v>2</v>
      </c>
      <c r="G6" s="230">
        <v>1</v>
      </c>
      <c r="H6" s="225" t="str">
        <f ca="1">IFERROR(__xludf.DUMMYFUNCTION("SPARKLINE(F6,{""charttype"",""bar"";""max"",5;""min"",1;""color1"",""#180c56""})"),"")</f>
        <v/>
      </c>
      <c r="I6" s="173"/>
      <c r="J6" s="173"/>
      <c r="K6" s="173"/>
      <c r="L6" s="173"/>
      <c r="M6" s="173"/>
      <c r="N6" s="173"/>
      <c r="O6" s="173"/>
      <c r="P6" s="173"/>
      <c r="Q6" s="173"/>
      <c r="R6" s="173"/>
      <c r="S6" s="173"/>
      <c r="T6" s="173"/>
      <c r="U6" s="173"/>
      <c r="V6" s="173"/>
      <c r="W6" s="173"/>
      <c r="X6" s="173"/>
      <c r="Y6" s="173"/>
    </row>
    <row r="7" spans="1:25" ht="18.75" customHeight="1">
      <c r="A7" s="228" t="b">
        <v>0</v>
      </c>
      <c r="B7" s="229" t="s">
        <v>1131</v>
      </c>
      <c r="C7" s="226" t="s">
        <v>1128</v>
      </c>
      <c r="D7" s="226" t="s">
        <v>1128</v>
      </c>
      <c r="E7" s="230" t="s">
        <v>1002</v>
      </c>
      <c r="F7" s="230">
        <f t="shared" si="0"/>
        <v>3</v>
      </c>
      <c r="G7" s="230">
        <v>2</v>
      </c>
      <c r="H7" s="225" t="str">
        <f ca="1">IFERROR(__xludf.DUMMYFUNCTION("SPARKLINE(F7,{""charttype"",""bar"";""max"",5;""min"",1;""color1"",""#180c56""})"),"")</f>
        <v/>
      </c>
      <c r="I7" s="173"/>
      <c r="J7" s="173"/>
      <c r="K7" s="173"/>
      <c r="L7" s="173"/>
      <c r="M7" s="173"/>
      <c r="N7" s="173"/>
      <c r="O7" s="173"/>
      <c r="P7" s="173"/>
      <c r="Q7" s="173"/>
      <c r="R7" s="173"/>
      <c r="S7" s="173"/>
      <c r="T7" s="173"/>
      <c r="U7" s="173"/>
      <c r="V7" s="173"/>
      <c r="W7" s="173"/>
      <c r="X7" s="173"/>
      <c r="Y7" s="173"/>
    </row>
    <row r="8" spans="1:25" ht="18.75" customHeight="1">
      <c r="A8" s="228" t="b">
        <v>0</v>
      </c>
      <c r="B8" s="229" t="s">
        <v>1132</v>
      </c>
      <c r="C8" s="226" t="s">
        <v>1128</v>
      </c>
      <c r="D8" s="226" t="s">
        <v>1128</v>
      </c>
      <c r="E8" s="230" t="s">
        <v>1002</v>
      </c>
      <c r="F8" s="230">
        <f t="shared" si="0"/>
        <v>5</v>
      </c>
      <c r="G8" s="230">
        <v>4</v>
      </c>
      <c r="H8" s="225" t="str">
        <f ca="1">IFERROR(__xludf.DUMMYFUNCTION("SPARKLINE(F8,{""charttype"",""bar"";""max"",5;""min"",1;""color1"",""#180c56""})"),"")</f>
        <v/>
      </c>
      <c r="I8" s="173"/>
      <c r="J8" s="173"/>
      <c r="K8" s="173"/>
      <c r="L8" s="173"/>
      <c r="M8" s="173"/>
      <c r="N8" s="173"/>
      <c r="O8" s="173"/>
      <c r="P8" s="173"/>
      <c r="Q8" s="173"/>
      <c r="R8" s="173"/>
      <c r="S8" s="173"/>
      <c r="T8" s="173"/>
      <c r="U8" s="173"/>
      <c r="V8" s="173"/>
      <c r="W8" s="173"/>
      <c r="X8" s="173"/>
      <c r="Y8" s="173"/>
    </row>
    <row r="9" spans="1:25" ht="22.5" customHeight="1">
      <c r="A9" s="219" t="s">
        <v>1133</v>
      </c>
      <c r="B9" s="220" t="s">
        <v>1134</v>
      </c>
      <c r="C9" s="221"/>
      <c r="D9" s="221"/>
      <c r="E9" s="221"/>
      <c r="F9" s="221"/>
      <c r="G9" s="221"/>
      <c r="H9" s="222"/>
      <c r="I9" s="223"/>
      <c r="J9" s="223"/>
      <c r="K9" s="223"/>
      <c r="L9" s="223"/>
      <c r="M9" s="223"/>
      <c r="N9" s="223"/>
      <c r="O9" s="223"/>
      <c r="P9" s="223"/>
      <c r="Q9" s="223"/>
      <c r="R9" s="223"/>
      <c r="S9" s="223"/>
      <c r="T9" s="223"/>
      <c r="U9" s="223"/>
      <c r="V9" s="223"/>
      <c r="W9" s="223"/>
      <c r="X9" s="223"/>
      <c r="Y9" s="223"/>
    </row>
    <row r="10" spans="1:25" ht="18.75" customHeight="1">
      <c r="A10" s="228" t="b">
        <v>0</v>
      </c>
      <c r="B10" s="229" t="s">
        <v>1135</v>
      </c>
      <c r="C10" s="226" t="s">
        <v>1128</v>
      </c>
      <c r="D10" s="226" t="s">
        <v>1128</v>
      </c>
      <c r="E10" s="230" t="s">
        <v>1002</v>
      </c>
      <c r="F10" s="230">
        <f t="shared" ref="F10:F16" si="1">IF(E10="Not Relevant","",IF(E10="Good","",IF(E10="Bad",2,1)))+G10</f>
        <v>3</v>
      </c>
      <c r="G10" s="230">
        <v>2</v>
      </c>
      <c r="H10" s="229" t="str">
        <f ca="1">IFERROR(__xludf.DUMMYFUNCTION("SPARKLINE(F10,{""charttype"",""bar"";""max"",5;""min"",1;""color1"",""#180c56""})"),"")</f>
        <v/>
      </c>
      <c r="I10" s="173"/>
      <c r="J10" s="173"/>
      <c r="K10" s="173"/>
      <c r="L10" s="173"/>
      <c r="M10" s="173"/>
      <c r="N10" s="173"/>
      <c r="O10" s="173"/>
      <c r="P10" s="173"/>
      <c r="Q10" s="173"/>
      <c r="R10" s="173"/>
      <c r="S10" s="173"/>
      <c r="T10" s="173"/>
      <c r="U10" s="173"/>
      <c r="V10" s="173"/>
      <c r="W10" s="173"/>
      <c r="X10" s="173"/>
      <c r="Y10" s="173"/>
    </row>
    <row r="11" spans="1:25" ht="18.75" customHeight="1">
      <c r="A11" s="228" t="b">
        <v>0</v>
      </c>
      <c r="B11" s="229" t="s">
        <v>1136</v>
      </c>
      <c r="C11" s="226" t="s">
        <v>1128</v>
      </c>
      <c r="D11" s="226" t="s">
        <v>1128</v>
      </c>
      <c r="E11" s="230" t="s">
        <v>1002</v>
      </c>
      <c r="F11" s="230">
        <f t="shared" si="1"/>
        <v>3</v>
      </c>
      <c r="G11" s="230">
        <v>2</v>
      </c>
      <c r="H11" s="229" t="str">
        <f ca="1">IFERROR(__xludf.DUMMYFUNCTION("SPARKLINE(F11,{""charttype"",""bar"";""max"",5;""min"",1;""color1"",""#180c56""})"),"")</f>
        <v/>
      </c>
      <c r="I11" s="173"/>
      <c r="J11" s="173"/>
      <c r="K11" s="173"/>
      <c r="L11" s="173"/>
      <c r="M11" s="173"/>
      <c r="N11" s="173"/>
      <c r="O11" s="173"/>
      <c r="P11" s="173"/>
      <c r="Q11" s="173"/>
      <c r="R11" s="173"/>
      <c r="S11" s="173"/>
      <c r="T11" s="173"/>
      <c r="U11" s="173"/>
      <c r="V11" s="173"/>
      <c r="W11" s="173"/>
      <c r="X11" s="173"/>
      <c r="Y11" s="173"/>
    </row>
    <row r="12" spans="1:25" ht="18.75" customHeight="1">
      <c r="A12" s="228" t="b">
        <v>0</v>
      </c>
      <c r="B12" s="229" t="s">
        <v>1137</v>
      </c>
      <c r="C12" s="226" t="s">
        <v>1128</v>
      </c>
      <c r="D12" s="226" t="s">
        <v>1128</v>
      </c>
      <c r="E12" s="230" t="s">
        <v>1002</v>
      </c>
      <c r="F12" s="230">
        <f t="shared" si="1"/>
        <v>2</v>
      </c>
      <c r="G12" s="230">
        <v>1</v>
      </c>
      <c r="H12" s="229" t="str">
        <f ca="1">IFERROR(__xludf.DUMMYFUNCTION("SPARKLINE(F12,{""charttype"",""bar"";""max"",5;""min"",1;""color1"",""#180c56""})"),"")</f>
        <v/>
      </c>
      <c r="I12" s="173"/>
      <c r="J12" s="173"/>
      <c r="K12" s="173"/>
      <c r="L12" s="173"/>
      <c r="M12" s="173"/>
      <c r="N12" s="173"/>
      <c r="O12" s="173"/>
      <c r="P12" s="173"/>
      <c r="Q12" s="173"/>
      <c r="R12" s="173"/>
      <c r="S12" s="173"/>
      <c r="T12" s="173"/>
      <c r="U12" s="173"/>
      <c r="V12" s="173"/>
      <c r="W12" s="173"/>
      <c r="X12" s="173"/>
      <c r="Y12" s="173"/>
    </row>
    <row r="13" spans="1:25" ht="18.75" customHeight="1">
      <c r="A13" s="228" t="b">
        <v>0</v>
      </c>
      <c r="B13" s="229" t="s">
        <v>1138</v>
      </c>
      <c r="C13" s="226" t="s">
        <v>1128</v>
      </c>
      <c r="D13" s="226" t="s">
        <v>1128</v>
      </c>
      <c r="E13" s="230" t="s">
        <v>1002</v>
      </c>
      <c r="F13" s="230">
        <f t="shared" si="1"/>
        <v>4</v>
      </c>
      <c r="G13" s="230">
        <v>3</v>
      </c>
      <c r="H13" s="229" t="str">
        <f ca="1">IFERROR(__xludf.DUMMYFUNCTION("SPARKLINE(F13,{""charttype"",""bar"";""max"",5;""min"",1;""color1"",""#180c56""})"),"")</f>
        <v/>
      </c>
      <c r="I13" s="173"/>
      <c r="J13" s="173"/>
      <c r="K13" s="173"/>
      <c r="L13" s="173"/>
      <c r="M13" s="173"/>
      <c r="N13" s="173"/>
      <c r="O13" s="173"/>
      <c r="P13" s="173"/>
      <c r="Q13" s="173"/>
      <c r="R13" s="173"/>
      <c r="S13" s="173"/>
      <c r="T13" s="173"/>
      <c r="U13" s="173"/>
      <c r="V13" s="173"/>
      <c r="W13" s="173"/>
      <c r="X13" s="173"/>
      <c r="Y13" s="173"/>
    </row>
    <row r="14" spans="1:25" ht="18.75" customHeight="1">
      <c r="A14" s="228" t="b">
        <v>0</v>
      </c>
      <c r="B14" s="229" t="s">
        <v>1139</v>
      </c>
      <c r="C14" s="226" t="s">
        <v>1128</v>
      </c>
      <c r="D14" s="226" t="s">
        <v>1128</v>
      </c>
      <c r="E14" s="230" t="s">
        <v>1002</v>
      </c>
      <c r="F14" s="230">
        <f t="shared" si="1"/>
        <v>4</v>
      </c>
      <c r="G14" s="230">
        <v>3</v>
      </c>
      <c r="H14" s="229" t="str">
        <f ca="1">IFERROR(__xludf.DUMMYFUNCTION("SPARKLINE(F14,{""charttype"",""bar"";""max"",5;""min"",1;""color1"",""#180c56""})"),"")</f>
        <v/>
      </c>
      <c r="I14" s="173"/>
      <c r="J14" s="173"/>
      <c r="K14" s="173"/>
      <c r="L14" s="173"/>
      <c r="M14" s="173"/>
      <c r="N14" s="173"/>
      <c r="O14" s="173"/>
      <c r="P14" s="173"/>
      <c r="Q14" s="173"/>
      <c r="R14" s="173"/>
      <c r="S14" s="173"/>
      <c r="T14" s="173"/>
      <c r="U14" s="173"/>
      <c r="V14" s="173"/>
      <c r="W14" s="173"/>
      <c r="X14" s="173"/>
      <c r="Y14" s="173"/>
    </row>
    <row r="15" spans="1:25" ht="18.75" customHeight="1">
      <c r="A15" s="228" t="b">
        <v>0</v>
      </c>
      <c r="B15" s="229" t="s">
        <v>1140</v>
      </c>
      <c r="C15" s="226" t="s">
        <v>1128</v>
      </c>
      <c r="D15" s="226" t="s">
        <v>1128</v>
      </c>
      <c r="E15" s="230" t="s">
        <v>1002</v>
      </c>
      <c r="F15" s="230">
        <f t="shared" si="1"/>
        <v>4</v>
      </c>
      <c r="G15" s="230">
        <v>3</v>
      </c>
      <c r="H15" s="229" t="str">
        <f ca="1">IFERROR(__xludf.DUMMYFUNCTION("SPARKLINE(F15,{""charttype"",""bar"";""max"",5;""min"",1;""color1"",""#180c56""})"),"")</f>
        <v/>
      </c>
      <c r="I15" s="173"/>
      <c r="J15" s="173"/>
      <c r="K15" s="173"/>
      <c r="L15" s="173"/>
      <c r="M15" s="173"/>
      <c r="N15" s="173"/>
      <c r="O15" s="173"/>
      <c r="P15" s="173"/>
      <c r="Q15" s="173"/>
      <c r="R15" s="173"/>
      <c r="S15" s="173"/>
      <c r="T15" s="173"/>
      <c r="U15" s="173"/>
      <c r="V15" s="173"/>
      <c r="W15" s="173"/>
      <c r="X15" s="173"/>
      <c r="Y15" s="173"/>
    </row>
    <row r="16" spans="1:25" ht="18.75" customHeight="1">
      <c r="A16" s="228" t="b">
        <v>0</v>
      </c>
      <c r="B16" s="229" t="s">
        <v>1141</v>
      </c>
      <c r="C16" s="226" t="s">
        <v>1128</v>
      </c>
      <c r="D16" s="226" t="s">
        <v>1128</v>
      </c>
      <c r="E16" s="230" t="s">
        <v>1002</v>
      </c>
      <c r="F16" s="230">
        <f t="shared" si="1"/>
        <v>4</v>
      </c>
      <c r="G16" s="230">
        <v>3</v>
      </c>
      <c r="H16" s="229" t="str">
        <f ca="1">IFERROR(__xludf.DUMMYFUNCTION("SPARKLINE(F16,{""charttype"",""bar"";""max"",5;""min"",1;""color1"",""#180c56""})"),"")</f>
        <v/>
      </c>
      <c r="I16" s="173"/>
      <c r="J16" s="173"/>
      <c r="K16" s="173"/>
      <c r="L16" s="173"/>
      <c r="M16" s="173"/>
      <c r="N16" s="173"/>
      <c r="O16" s="173"/>
      <c r="P16" s="173"/>
      <c r="Q16" s="173"/>
      <c r="R16" s="173"/>
      <c r="S16" s="173"/>
      <c r="T16" s="173"/>
      <c r="U16" s="173"/>
      <c r="V16" s="173"/>
      <c r="W16" s="173"/>
      <c r="X16" s="173"/>
      <c r="Y16" s="173"/>
    </row>
    <row r="17" spans="1:25" ht="22.5" customHeight="1">
      <c r="A17" s="219" t="s">
        <v>1142</v>
      </c>
      <c r="B17" s="220" t="s">
        <v>1143</v>
      </c>
      <c r="C17" s="221"/>
      <c r="D17" s="221"/>
      <c r="E17" s="221"/>
      <c r="F17" s="221"/>
      <c r="G17" s="221"/>
      <c r="H17" s="222"/>
      <c r="I17" s="223"/>
      <c r="J17" s="223"/>
      <c r="K17" s="223"/>
      <c r="L17" s="223"/>
      <c r="M17" s="223"/>
      <c r="N17" s="223"/>
      <c r="O17" s="223"/>
      <c r="P17" s="223"/>
      <c r="Q17" s="223"/>
      <c r="R17" s="223"/>
      <c r="S17" s="223"/>
      <c r="T17" s="223"/>
      <c r="U17" s="223"/>
      <c r="V17" s="223"/>
      <c r="W17" s="223"/>
      <c r="X17" s="223"/>
      <c r="Y17" s="223"/>
    </row>
    <row r="18" spans="1:25" ht="18.75" customHeight="1">
      <c r="A18" s="228" t="b">
        <v>0</v>
      </c>
      <c r="B18" s="229" t="s">
        <v>1144</v>
      </c>
      <c r="C18" s="226" t="s">
        <v>1128</v>
      </c>
      <c r="D18" s="226" t="s">
        <v>1128</v>
      </c>
      <c r="E18" s="230" t="s">
        <v>1002</v>
      </c>
      <c r="F18" s="230">
        <f t="shared" ref="F18:F24" si="2">IF(E18="Not Relevant","",IF(E18="Good","",IF(E18="Bad",2,1)))+G18</f>
        <v>3</v>
      </c>
      <c r="G18" s="230">
        <v>2</v>
      </c>
      <c r="H18" s="229" t="str">
        <f ca="1">IFERROR(__xludf.DUMMYFUNCTION("SPARKLINE(F18,{""charttype"",""bar"";""max"",5;""min"",1;""color1"",""#180c56""})"),"")</f>
        <v/>
      </c>
      <c r="I18" s="173"/>
      <c r="J18" s="173"/>
      <c r="K18" s="173"/>
      <c r="L18" s="173"/>
      <c r="M18" s="173"/>
      <c r="N18" s="173"/>
      <c r="O18" s="173"/>
      <c r="P18" s="173"/>
      <c r="Q18" s="173"/>
      <c r="R18" s="173"/>
      <c r="S18" s="173"/>
      <c r="T18" s="173"/>
      <c r="U18" s="173"/>
      <c r="V18" s="173"/>
      <c r="W18" s="173"/>
      <c r="X18" s="173"/>
      <c r="Y18" s="173"/>
    </row>
    <row r="19" spans="1:25" ht="18.75" customHeight="1">
      <c r="A19" s="228" t="b">
        <v>0</v>
      </c>
      <c r="B19" s="229" t="s">
        <v>1145</v>
      </c>
      <c r="C19" s="226" t="s">
        <v>1128</v>
      </c>
      <c r="D19" s="226" t="s">
        <v>1128</v>
      </c>
      <c r="E19" s="230" t="s">
        <v>1002</v>
      </c>
      <c r="F19" s="230">
        <f t="shared" si="2"/>
        <v>3</v>
      </c>
      <c r="G19" s="230">
        <v>2</v>
      </c>
      <c r="H19" s="229" t="str">
        <f ca="1">IFERROR(__xludf.DUMMYFUNCTION("SPARKLINE(F19,{""charttype"",""bar"";""max"",5;""min"",1;""color1"",""#180c56""})"),"")</f>
        <v/>
      </c>
      <c r="I19" s="173"/>
      <c r="J19" s="173"/>
      <c r="K19" s="173"/>
      <c r="L19" s="173"/>
      <c r="M19" s="173"/>
      <c r="N19" s="173"/>
      <c r="O19" s="173"/>
      <c r="P19" s="173"/>
      <c r="Q19" s="173"/>
      <c r="R19" s="173"/>
      <c r="S19" s="173"/>
      <c r="T19" s="173"/>
      <c r="U19" s="173"/>
      <c r="V19" s="173"/>
      <c r="W19" s="173"/>
      <c r="X19" s="173"/>
      <c r="Y19" s="173"/>
    </row>
    <row r="20" spans="1:25" ht="18.75" customHeight="1">
      <c r="A20" s="228" t="b">
        <v>0</v>
      </c>
      <c r="B20" s="229" t="s">
        <v>1146</v>
      </c>
      <c r="C20" s="226" t="s">
        <v>1128</v>
      </c>
      <c r="D20" s="226" t="s">
        <v>1128</v>
      </c>
      <c r="E20" s="230" t="s">
        <v>1002</v>
      </c>
      <c r="F20" s="230">
        <f t="shared" si="2"/>
        <v>3</v>
      </c>
      <c r="G20" s="230">
        <v>2</v>
      </c>
      <c r="H20" s="229" t="str">
        <f ca="1">IFERROR(__xludf.DUMMYFUNCTION("SPARKLINE(F20,{""charttype"",""bar"";""max"",5;""min"",1;""color1"",""#180c56""})"),"")</f>
        <v/>
      </c>
      <c r="I20" s="173"/>
      <c r="J20" s="173"/>
      <c r="K20" s="173"/>
      <c r="L20" s="173"/>
      <c r="M20" s="173"/>
      <c r="N20" s="173"/>
      <c r="O20" s="173"/>
      <c r="P20" s="173"/>
      <c r="Q20" s="173"/>
      <c r="R20" s="173"/>
      <c r="S20" s="173"/>
      <c r="T20" s="173"/>
      <c r="U20" s="173"/>
      <c r="V20" s="173"/>
      <c r="W20" s="173"/>
      <c r="X20" s="173"/>
      <c r="Y20" s="173"/>
    </row>
    <row r="21" spans="1:25" ht="18.75" customHeight="1">
      <c r="A21" s="228" t="b">
        <v>0</v>
      </c>
      <c r="B21" s="229" t="s">
        <v>1147</v>
      </c>
      <c r="C21" s="226" t="s">
        <v>1128</v>
      </c>
      <c r="D21" s="226" t="s">
        <v>1128</v>
      </c>
      <c r="E21" s="230" t="s">
        <v>1002</v>
      </c>
      <c r="F21" s="230">
        <f t="shared" si="2"/>
        <v>3</v>
      </c>
      <c r="G21" s="230">
        <v>2</v>
      </c>
      <c r="H21" s="229" t="str">
        <f ca="1">IFERROR(__xludf.DUMMYFUNCTION("SPARKLINE(F21,{""charttype"",""bar"";""max"",5;""min"",1;""color1"",""#180c56""})"),"")</f>
        <v/>
      </c>
      <c r="I21" s="173"/>
      <c r="J21" s="173"/>
      <c r="K21" s="173"/>
      <c r="L21" s="173"/>
      <c r="M21" s="173"/>
      <c r="N21" s="173"/>
      <c r="O21" s="173"/>
      <c r="P21" s="173"/>
      <c r="Q21" s="173"/>
      <c r="R21" s="173"/>
      <c r="S21" s="173"/>
      <c r="T21" s="173"/>
      <c r="U21" s="173"/>
      <c r="V21" s="173"/>
      <c r="W21" s="173"/>
      <c r="X21" s="173"/>
      <c r="Y21" s="173"/>
    </row>
    <row r="22" spans="1:25" ht="18.75" customHeight="1">
      <c r="A22" s="228" t="b">
        <v>0</v>
      </c>
      <c r="B22" s="229" t="s">
        <v>1148</v>
      </c>
      <c r="C22" s="226" t="s">
        <v>1128</v>
      </c>
      <c r="D22" s="226" t="s">
        <v>1128</v>
      </c>
      <c r="E22" s="230" t="s">
        <v>1002</v>
      </c>
      <c r="F22" s="230">
        <f t="shared" si="2"/>
        <v>3</v>
      </c>
      <c r="G22" s="230">
        <v>2</v>
      </c>
      <c r="H22" s="229" t="str">
        <f ca="1">IFERROR(__xludf.DUMMYFUNCTION("SPARKLINE(F22,{""charttype"",""bar"";""max"",5;""min"",1;""color1"",""#180c56""})"),"")</f>
        <v/>
      </c>
      <c r="I22" s="173"/>
      <c r="J22" s="173"/>
      <c r="K22" s="173"/>
      <c r="L22" s="173"/>
      <c r="M22" s="173"/>
      <c r="N22" s="173"/>
      <c r="O22" s="173"/>
      <c r="P22" s="173"/>
      <c r="Q22" s="173"/>
      <c r="R22" s="173"/>
      <c r="S22" s="173"/>
      <c r="T22" s="173"/>
      <c r="U22" s="173"/>
      <c r="V22" s="173"/>
      <c r="W22" s="173"/>
      <c r="X22" s="173"/>
      <c r="Y22" s="173"/>
    </row>
    <row r="23" spans="1:25" ht="18.75" customHeight="1">
      <c r="A23" s="228" t="b">
        <v>0</v>
      </c>
      <c r="B23" s="229" t="s">
        <v>1149</v>
      </c>
      <c r="C23" s="226" t="s">
        <v>1128</v>
      </c>
      <c r="D23" s="226" t="s">
        <v>1128</v>
      </c>
      <c r="E23" s="230" t="s">
        <v>1002</v>
      </c>
      <c r="F23" s="230">
        <f t="shared" si="2"/>
        <v>3</v>
      </c>
      <c r="G23" s="230">
        <v>2</v>
      </c>
      <c r="H23" s="229" t="str">
        <f ca="1">IFERROR(__xludf.DUMMYFUNCTION("SPARKLINE(F23,{""charttype"",""bar"";""max"",5;""min"",1;""color1"",""#180c56""})"),"")</f>
        <v/>
      </c>
      <c r="I23" s="173"/>
      <c r="J23" s="173"/>
      <c r="K23" s="173"/>
      <c r="L23" s="173"/>
      <c r="M23" s="173"/>
      <c r="N23" s="173"/>
      <c r="O23" s="173"/>
      <c r="P23" s="173"/>
      <c r="Q23" s="173"/>
      <c r="R23" s="173"/>
      <c r="S23" s="173"/>
      <c r="T23" s="173"/>
      <c r="U23" s="173"/>
      <c r="V23" s="173"/>
      <c r="W23" s="173"/>
      <c r="X23" s="173"/>
      <c r="Y23" s="173"/>
    </row>
    <row r="24" spans="1:25" ht="18.75" customHeight="1">
      <c r="A24" s="228" t="b">
        <v>0</v>
      </c>
      <c r="B24" s="229" t="s">
        <v>1150</v>
      </c>
      <c r="C24" s="226" t="s">
        <v>1128</v>
      </c>
      <c r="D24" s="226" t="s">
        <v>1128</v>
      </c>
      <c r="E24" s="230" t="s">
        <v>1002</v>
      </c>
      <c r="F24" s="230">
        <f t="shared" si="2"/>
        <v>3</v>
      </c>
      <c r="G24" s="230">
        <v>2</v>
      </c>
      <c r="H24" s="229" t="str">
        <f ca="1">IFERROR(__xludf.DUMMYFUNCTION("SPARKLINE(F24,{""charttype"",""bar"";""max"",5;""min"",1;""color1"",""#180c56""})"),"")</f>
        <v/>
      </c>
      <c r="I24" s="173"/>
      <c r="J24" s="173"/>
      <c r="K24" s="173"/>
      <c r="L24" s="173"/>
      <c r="M24" s="173"/>
      <c r="N24" s="173"/>
      <c r="O24" s="173"/>
      <c r="P24" s="173"/>
      <c r="Q24" s="173"/>
      <c r="R24" s="173"/>
      <c r="S24" s="173"/>
      <c r="T24" s="173"/>
      <c r="U24" s="173"/>
      <c r="V24" s="173"/>
      <c r="W24" s="173"/>
      <c r="X24" s="173"/>
      <c r="Y24" s="173"/>
    </row>
    <row r="25" spans="1:25" ht="22.5" customHeight="1">
      <c r="A25" s="219" t="s">
        <v>1151</v>
      </c>
      <c r="B25" s="220" t="s">
        <v>1152</v>
      </c>
      <c r="C25" s="221"/>
      <c r="D25" s="221"/>
      <c r="E25" s="221"/>
      <c r="F25" s="221"/>
      <c r="G25" s="221"/>
      <c r="H25" s="222"/>
      <c r="I25" s="223"/>
      <c r="J25" s="223"/>
      <c r="K25" s="223"/>
      <c r="L25" s="223"/>
      <c r="M25" s="223"/>
      <c r="N25" s="223"/>
      <c r="O25" s="223"/>
      <c r="P25" s="223"/>
      <c r="Q25" s="223"/>
      <c r="R25" s="223"/>
      <c r="S25" s="223"/>
      <c r="T25" s="223"/>
      <c r="U25" s="223"/>
      <c r="V25" s="223"/>
      <c r="W25" s="223"/>
      <c r="X25" s="223"/>
      <c r="Y25" s="223"/>
    </row>
    <row r="26" spans="1:25" ht="18.75" customHeight="1">
      <c r="A26" s="228" t="b">
        <v>0</v>
      </c>
      <c r="B26" s="229" t="s">
        <v>1153</v>
      </c>
      <c r="C26" s="231" t="s">
        <v>1128</v>
      </c>
      <c r="D26" s="231" t="s">
        <v>1128</v>
      </c>
      <c r="E26" s="230" t="s">
        <v>1002</v>
      </c>
      <c r="F26" s="230">
        <f t="shared" ref="F26:F38" si="3">IF(E26="Not Relevant","",IF(E26="Good","",IF(E26="Bad",2,1)))+G26</f>
        <v>2</v>
      </c>
      <c r="G26" s="230">
        <v>1</v>
      </c>
      <c r="H26" s="229" t="str">
        <f ca="1">IFERROR(__xludf.DUMMYFUNCTION("SPARKLINE(F26,{""charttype"",""bar"";""max"",5;""min"",1;""color1"",""#180c56""})"),"")</f>
        <v/>
      </c>
      <c r="I26" s="173"/>
      <c r="J26" s="173"/>
      <c r="K26" s="173"/>
      <c r="L26" s="173"/>
      <c r="M26" s="173"/>
      <c r="N26" s="173"/>
      <c r="O26" s="173"/>
      <c r="P26" s="173"/>
      <c r="Q26" s="173"/>
      <c r="R26" s="173"/>
      <c r="S26" s="173"/>
      <c r="T26" s="173"/>
      <c r="U26" s="173"/>
      <c r="V26" s="173"/>
      <c r="W26" s="173"/>
      <c r="X26" s="173"/>
      <c r="Y26" s="173"/>
    </row>
    <row r="27" spans="1:25" ht="18.75" customHeight="1">
      <c r="A27" s="228" t="b">
        <v>0</v>
      </c>
      <c r="B27" s="229" t="s">
        <v>1154</v>
      </c>
      <c r="C27" s="231" t="s">
        <v>1128</v>
      </c>
      <c r="D27" s="231" t="s">
        <v>1128</v>
      </c>
      <c r="E27" s="230" t="s">
        <v>1002</v>
      </c>
      <c r="F27" s="230">
        <f t="shared" si="3"/>
        <v>2</v>
      </c>
      <c r="G27" s="230">
        <v>1</v>
      </c>
      <c r="H27" s="229" t="str">
        <f ca="1">IFERROR(__xludf.DUMMYFUNCTION("SPARKLINE(F27,{""charttype"",""bar"";""max"",5;""min"",1;""color1"",""#180c56""})"),"")</f>
        <v/>
      </c>
      <c r="I27" s="173"/>
      <c r="J27" s="173"/>
      <c r="K27" s="173"/>
      <c r="L27" s="173"/>
      <c r="M27" s="173"/>
      <c r="N27" s="173"/>
      <c r="O27" s="173"/>
      <c r="P27" s="173"/>
      <c r="Q27" s="173"/>
      <c r="R27" s="173"/>
      <c r="S27" s="173"/>
      <c r="T27" s="173"/>
      <c r="U27" s="173"/>
      <c r="V27" s="173"/>
      <c r="W27" s="173"/>
      <c r="X27" s="173"/>
      <c r="Y27" s="173"/>
    </row>
    <row r="28" spans="1:25" ht="18.75" customHeight="1">
      <c r="A28" s="228" t="b">
        <v>0</v>
      </c>
      <c r="B28" s="229" t="s">
        <v>1155</v>
      </c>
      <c r="C28" s="231" t="s">
        <v>1128</v>
      </c>
      <c r="D28" s="231" t="s">
        <v>1128</v>
      </c>
      <c r="E28" s="230" t="s">
        <v>1002</v>
      </c>
      <c r="F28" s="230">
        <f t="shared" si="3"/>
        <v>3</v>
      </c>
      <c r="G28" s="230">
        <v>2</v>
      </c>
      <c r="H28" s="229" t="str">
        <f ca="1">IFERROR(__xludf.DUMMYFUNCTION("SPARKLINE(F28,{""charttype"",""bar"";""max"",5;""min"",1;""color1"",""#180c56""})"),"")</f>
        <v/>
      </c>
      <c r="I28" s="173"/>
      <c r="J28" s="173"/>
      <c r="K28" s="173"/>
      <c r="L28" s="173"/>
      <c r="M28" s="173"/>
      <c r="N28" s="173"/>
      <c r="O28" s="173"/>
      <c r="P28" s="173"/>
      <c r="Q28" s="173"/>
      <c r="R28" s="173"/>
      <c r="S28" s="173"/>
      <c r="T28" s="173"/>
      <c r="U28" s="173"/>
      <c r="V28" s="173"/>
      <c r="W28" s="173"/>
      <c r="X28" s="173"/>
      <c r="Y28" s="173"/>
    </row>
    <row r="29" spans="1:25" ht="18.75" customHeight="1">
      <c r="A29" s="228" t="b">
        <v>0</v>
      </c>
      <c r="B29" s="229" t="s">
        <v>1156</v>
      </c>
      <c r="C29" s="231" t="s">
        <v>1128</v>
      </c>
      <c r="D29" s="231" t="s">
        <v>1128</v>
      </c>
      <c r="E29" s="230" t="s">
        <v>1002</v>
      </c>
      <c r="F29" s="230">
        <f t="shared" si="3"/>
        <v>3</v>
      </c>
      <c r="G29" s="230">
        <v>2</v>
      </c>
      <c r="H29" s="229" t="str">
        <f ca="1">IFERROR(__xludf.DUMMYFUNCTION("SPARKLINE(F29,{""charttype"",""bar"";""max"",5;""min"",1;""color1"",""#180c56""})"),"")</f>
        <v/>
      </c>
      <c r="I29" s="173"/>
      <c r="J29" s="173"/>
      <c r="K29" s="173"/>
      <c r="L29" s="173"/>
      <c r="M29" s="173"/>
      <c r="N29" s="173"/>
      <c r="O29" s="173"/>
      <c r="P29" s="173"/>
      <c r="Q29" s="173"/>
      <c r="R29" s="173"/>
      <c r="S29" s="173"/>
      <c r="T29" s="173"/>
      <c r="U29" s="173"/>
      <c r="V29" s="173"/>
      <c r="W29" s="173"/>
      <c r="X29" s="173"/>
      <c r="Y29" s="173"/>
    </row>
    <row r="30" spans="1:25" ht="18.75" customHeight="1">
      <c r="A30" s="228" t="b">
        <v>0</v>
      </c>
      <c r="B30" s="229" t="s">
        <v>1157</v>
      </c>
      <c r="C30" s="231" t="s">
        <v>1128</v>
      </c>
      <c r="D30" s="231" t="s">
        <v>1128</v>
      </c>
      <c r="E30" s="230" t="s">
        <v>1002</v>
      </c>
      <c r="F30" s="230">
        <f t="shared" si="3"/>
        <v>4</v>
      </c>
      <c r="G30" s="230">
        <v>3</v>
      </c>
      <c r="H30" s="229" t="str">
        <f ca="1">IFERROR(__xludf.DUMMYFUNCTION("SPARKLINE(F30,{""charttype"",""bar"";""max"",5;""min"",1;""color1"",""#180c56""})"),"")</f>
        <v/>
      </c>
      <c r="I30" s="173"/>
      <c r="J30" s="173"/>
      <c r="K30" s="173"/>
      <c r="L30" s="173"/>
      <c r="M30" s="173"/>
      <c r="N30" s="173"/>
      <c r="O30" s="173"/>
      <c r="P30" s="173"/>
      <c r="Q30" s="173"/>
      <c r="R30" s="173"/>
      <c r="S30" s="173"/>
      <c r="T30" s="173"/>
      <c r="U30" s="173"/>
      <c r="V30" s="173"/>
      <c r="W30" s="173"/>
      <c r="X30" s="173"/>
      <c r="Y30" s="173"/>
    </row>
    <row r="31" spans="1:25" ht="18.75" customHeight="1">
      <c r="A31" s="228" t="b">
        <v>0</v>
      </c>
      <c r="B31" s="229" t="s">
        <v>1158</v>
      </c>
      <c r="C31" s="231" t="s">
        <v>1128</v>
      </c>
      <c r="D31" s="231" t="s">
        <v>1128</v>
      </c>
      <c r="E31" s="230" t="s">
        <v>1002</v>
      </c>
      <c r="F31" s="230">
        <f t="shared" si="3"/>
        <v>3</v>
      </c>
      <c r="G31" s="230">
        <v>2</v>
      </c>
      <c r="H31" s="229" t="str">
        <f ca="1">IFERROR(__xludf.DUMMYFUNCTION("SPARKLINE(F31,{""charttype"",""bar"";""max"",5;""min"",1;""color1"",""#180c56""})"),"")</f>
        <v/>
      </c>
      <c r="I31" s="173"/>
      <c r="J31" s="173"/>
      <c r="K31" s="173"/>
      <c r="L31" s="173"/>
      <c r="M31" s="173"/>
      <c r="N31" s="173"/>
      <c r="O31" s="173"/>
      <c r="P31" s="173"/>
      <c r="Q31" s="173"/>
      <c r="R31" s="173"/>
      <c r="S31" s="173"/>
      <c r="T31" s="173"/>
      <c r="U31" s="173"/>
      <c r="V31" s="173"/>
      <c r="W31" s="173"/>
      <c r="X31" s="173"/>
      <c r="Y31" s="173"/>
    </row>
    <row r="32" spans="1:25" ht="18.75" customHeight="1">
      <c r="A32" s="228" t="b">
        <v>0</v>
      </c>
      <c r="B32" s="229" t="s">
        <v>1159</v>
      </c>
      <c r="C32" s="231" t="s">
        <v>1128</v>
      </c>
      <c r="D32" s="231" t="s">
        <v>1128</v>
      </c>
      <c r="E32" s="230" t="s">
        <v>1002</v>
      </c>
      <c r="F32" s="230">
        <f t="shared" si="3"/>
        <v>3</v>
      </c>
      <c r="G32" s="230">
        <v>2</v>
      </c>
      <c r="H32" s="229" t="str">
        <f ca="1">IFERROR(__xludf.DUMMYFUNCTION("SPARKLINE(F32,{""charttype"",""bar"";""max"",5;""min"",1;""color1"",""#180c56""})"),"")</f>
        <v/>
      </c>
      <c r="I32" s="173"/>
      <c r="J32" s="173"/>
      <c r="K32" s="173"/>
      <c r="L32" s="173"/>
      <c r="M32" s="173"/>
      <c r="N32" s="173"/>
      <c r="O32" s="173"/>
      <c r="P32" s="173"/>
      <c r="Q32" s="173"/>
      <c r="R32" s="173"/>
      <c r="S32" s="173"/>
      <c r="T32" s="173"/>
      <c r="U32" s="173"/>
      <c r="V32" s="173"/>
      <c r="W32" s="173"/>
      <c r="X32" s="173"/>
      <c r="Y32" s="173"/>
    </row>
    <row r="33" spans="1:25" ht="18.75" customHeight="1">
      <c r="A33" s="228" t="b">
        <v>0</v>
      </c>
      <c r="B33" s="229" t="s">
        <v>1160</v>
      </c>
      <c r="C33" s="231" t="s">
        <v>1128</v>
      </c>
      <c r="D33" s="231" t="s">
        <v>1128</v>
      </c>
      <c r="E33" s="230" t="s">
        <v>1002</v>
      </c>
      <c r="F33" s="230">
        <f t="shared" si="3"/>
        <v>4</v>
      </c>
      <c r="G33" s="230">
        <v>3</v>
      </c>
      <c r="H33" s="229" t="str">
        <f ca="1">IFERROR(__xludf.DUMMYFUNCTION("SPARKLINE(F33,{""charttype"",""bar"";""max"",5;""min"",1;""color1"",""#180c56""})"),"")</f>
        <v/>
      </c>
      <c r="I33" s="173"/>
      <c r="J33" s="173"/>
      <c r="K33" s="173"/>
      <c r="L33" s="173"/>
      <c r="M33" s="173"/>
      <c r="N33" s="173"/>
      <c r="O33" s="173"/>
      <c r="P33" s="173"/>
      <c r="Q33" s="173"/>
      <c r="R33" s="173"/>
      <c r="S33" s="173"/>
      <c r="T33" s="173"/>
      <c r="U33" s="173"/>
      <c r="V33" s="173"/>
      <c r="W33" s="173"/>
      <c r="X33" s="173"/>
      <c r="Y33" s="173"/>
    </row>
    <row r="34" spans="1:25" ht="18.75" customHeight="1">
      <c r="A34" s="228" t="b">
        <v>0</v>
      </c>
      <c r="B34" s="229" t="s">
        <v>1161</v>
      </c>
      <c r="C34" s="231" t="s">
        <v>1128</v>
      </c>
      <c r="D34" s="231" t="s">
        <v>1128</v>
      </c>
      <c r="E34" s="230" t="s">
        <v>1002</v>
      </c>
      <c r="F34" s="230">
        <f t="shared" si="3"/>
        <v>3</v>
      </c>
      <c r="G34" s="230">
        <v>2</v>
      </c>
      <c r="H34" s="229" t="str">
        <f ca="1">IFERROR(__xludf.DUMMYFUNCTION("SPARKLINE(F34,{""charttype"",""bar"";""max"",5;""min"",1;""color1"",""#180c56""})"),"")</f>
        <v/>
      </c>
      <c r="I34" s="173"/>
      <c r="J34" s="173"/>
      <c r="K34" s="173"/>
      <c r="L34" s="173"/>
      <c r="M34" s="173"/>
      <c r="N34" s="173"/>
      <c r="O34" s="173"/>
      <c r="P34" s="173"/>
      <c r="Q34" s="173"/>
      <c r="R34" s="173"/>
      <c r="S34" s="173"/>
      <c r="T34" s="173"/>
      <c r="U34" s="173"/>
      <c r="V34" s="173"/>
      <c r="W34" s="173"/>
      <c r="X34" s="173"/>
      <c r="Y34" s="173"/>
    </row>
    <row r="35" spans="1:25" ht="18.75" customHeight="1">
      <c r="A35" s="228" t="b">
        <v>0</v>
      </c>
      <c r="B35" s="229" t="s">
        <v>1162</v>
      </c>
      <c r="C35" s="231" t="s">
        <v>1128</v>
      </c>
      <c r="D35" s="231" t="s">
        <v>1128</v>
      </c>
      <c r="E35" s="230" t="s">
        <v>1002</v>
      </c>
      <c r="F35" s="230">
        <f t="shared" si="3"/>
        <v>2</v>
      </c>
      <c r="G35" s="230">
        <v>1</v>
      </c>
      <c r="H35" s="229" t="str">
        <f ca="1">IFERROR(__xludf.DUMMYFUNCTION("SPARKLINE(F35,{""charttype"",""bar"";""max"",5;""min"",1;""color1"",""#180c56""})"),"")</f>
        <v/>
      </c>
      <c r="I35" s="173"/>
      <c r="J35" s="173"/>
      <c r="K35" s="173"/>
      <c r="L35" s="173"/>
      <c r="M35" s="173"/>
      <c r="N35" s="173"/>
      <c r="O35" s="173"/>
      <c r="P35" s="173"/>
      <c r="Q35" s="173"/>
      <c r="R35" s="173"/>
      <c r="S35" s="173"/>
      <c r="T35" s="173"/>
      <c r="U35" s="173"/>
      <c r="V35" s="173"/>
      <c r="W35" s="173"/>
      <c r="X35" s="173"/>
      <c r="Y35" s="173"/>
    </row>
    <row r="36" spans="1:25" ht="18.75" customHeight="1">
      <c r="A36" s="228" t="b">
        <v>0</v>
      </c>
      <c r="B36" s="229" t="s">
        <v>1163</v>
      </c>
      <c r="C36" s="231" t="s">
        <v>1128</v>
      </c>
      <c r="D36" s="231" t="s">
        <v>1128</v>
      </c>
      <c r="E36" s="230" t="s">
        <v>1002</v>
      </c>
      <c r="F36" s="230">
        <f t="shared" si="3"/>
        <v>2</v>
      </c>
      <c r="G36" s="230">
        <v>1</v>
      </c>
      <c r="H36" s="229" t="str">
        <f ca="1">IFERROR(__xludf.DUMMYFUNCTION("SPARKLINE(F36,{""charttype"",""bar"";""max"",5;""min"",1;""color1"",""#180c56""})"),"")</f>
        <v/>
      </c>
      <c r="I36" s="173"/>
      <c r="J36" s="173"/>
      <c r="K36" s="173"/>
      <c r="L36" s="173"/>
      <c r="M36" s="173"/>
      <c r="N36" s="173"/>
      <c r="O36" s="173"/>
      <c r="P36" s="173"/>
      <c r="Q36" s="173"/>
      <c r="R36" s="173"/>
      <c r="S36" s="173"/>
      <c r="T36" s="173"/>
      <c r="U36" s="173"/>
      <c r="V36" s="173"/>
      <c r="W36" s="173"/>
      <c r="X36" s="173"/>
      <c r="Y36" s="173"/>
    </row>
    <row r="37" spans="1:25" ht="18.75" customHeight="1">
      <c r="A37" s="228" t="b">
        <v>0</v>
      </c>
      <c r="B37" s="229" t="s">
        <v>1164</v>
      </c>
      <c r="C37" s="231" t="s">
        <v>1128</v>
      </c>
      <c r="D37" s="231" t="s">
        <v>1128</v>
      </c>
      <c r="E37" s="230" t="s">
        <v>1002</v>
      </c>
      <c r="F37" s="230">
        <f t="shared" si="3"/>
        <v>3</v>
      </c>
      <c r="G37" s="230">
        <v>2</v>
      </c>
      <c r="H37" s="229" t="str">
        <f ca="1">IFERROR(__xludf.DUMMYFUNCTION("SPARKLINE(F37,{""charttype"",""bar"";""max"",5;""min"",1;""color1"",""#180c56""})"),"")</f>
        <v/>
      </c>
      <c r="I37" s="173"/>
      <c r="J37" s="173"/>
      <c r="K37" s="173"/>
      <c r="L37" s="173"/>
      <c r="M37" s="173"/>
      <c r="N37" s="173"/>
      <c r="O37" s="173"/>
      <c r="P37" s="173"/>
      <c r="Q37" s="173"/>
      <c r="R37" s="173"/>
      <c r="S37" s="173"/>
      <c r="T37" s="173"/>
      <c r="U37" s="173"/>
      <c r="V37" s="173"/>
      <c r="W37" s="173"/>
      <c r="X37" s="173"/>
      <c r="Y37" s="173"/>
    </row>
    <row r="38" spans="1:25" ht="18.75" customHeight="1">
      <c r="A38" s="228" t="b">
        <v>0</v>
      </c>
      <c r="B38" s="229" t="s">
        <v>1165</v>
      </c>
      <c r="C38" s="231" t="s">
        <v>1128</v>
      </c>
      <c r="D38" s="231" t="s">
        <v>1128</v>
      </c>
      <c r="E38" s="230" t="s">
        <v>1002</v>
      </c>
      <c r="F38" s="230">
        <f t="shared" si="3"/>
        <v>4</v>
      </c>
      <c r="G38" s="230">
        <v>3</v>
      </c>
      <c r="H38" s="229" t="str">
        <f ca="1">IFERROR(__xludf.DUMMYFUNCTION("SPARKLINE(F38,{""charttype"",""bar"";""max"",5;""min"",1;""color1"",""#180c56""})"),"")</f>
        <v/>
      </c>
      <c r="I38" s="173"/>
      <c r="J38" s="173"/>
      <c r="K38" s="173"/>
      <c r="L38" s="173"/>
      <c r="M38" s="173"/>
      <c r="N38" s="173"/>
      <c r="O38" s="173"/>
      <c r="P38" s="173"/>
      <c r="Q38" s="173"/>
      <c r="R38" s="173"/>
      <c r="S38" s="173"/>
      <c r="T38" s="173"/>
      <c r="U38" s="173"/>
      <c r="V38" s="173"/>
      <c r="W38" s="173"/>
      <c r="X38" s="173"/>
      <c r="Y38" s="173"/>
    </row>
    <row r="39" spans="1:25" ht="22.5" customHeight="1">
      <c r="A39" s="219" t="s">
        <v>1120</v>
      </c>
      <c r="B39" s="220" t="s">
        <v>1166</v>
      </c>
      <c r="C39" s="221"/>
      <c r="D39" s="221"/>
      <c r="E39" s="221"/>
      <c r="F39" s="221"/>
      <c r="G39" s="221"/>
      <c r="H39" s="222"/>
      <c r="I39" s="223"/>
      <c r="J39" s="223"/>
      <c r="K39" s="223"/>
      <c r="L39" s="223"/>
      <c r="M39" s="223"/>
      <c r="N39" s="223"/>
      <c r="O39" s="223"/>
      <c r="P39" s="223"/>
      <c r="Q39" s="223"/>
      <c r="R39" s="223"/>
      <c r="S39" s="223"/>
      <c r="T39" s="223"/>
      <c r="U39" s="223"/>
      <c r="V39" s="223"/>
      <c r="W39" s="223"/>
      <c r="X39" s="223"/>
      <c r="Y39" s="223"/>
    </row>
    <row r="40" spans="1:25" ht="18.75" customHeight="1">
      <c r="A40" s="228" t="b">
        <v>0</v>
      </c>
      <c r="B40" s="229" t="s">
        <v>1167</v>
      </c>
      <c r="C40" s="231" t="s">
        <v>1128</v>
      </c>
      <c r="D40" s="231" t="s">
        <v>1128</v>
      </c>
      <c r="E40" s="230" t="s">
        <v>1002</v>
      </c>
      <c r="F40" s="230">
        <f t="shared" ref="F40:F53" si="4">IF(E40="Not Relevant","",IF(E40="Good","",IF(E40="Bad",2,1)))+G40</f>
        <v>4</v>
      </c>
      <c r="G40" s="230">
        <v>3</v>
      </c>
      <c r="H40" s="229" t="str">
        <f ca="1">IFERROR(__xludf.DUMMYFUNCTION("SPARKLINE(F40,{""charttype"",""bar"";""max"",5;""min"",1;""color1"",""#180c56""})"),"")</f>
        <v/>
      </c>
      <c r="I40" s="173"/>
      <c r="J40" s="173"/>
      <c r="K40" s="173"/>
      <c r="L40" s="173"/>
      <c r="M40" s="173"/>
      <c r="N40" s="173"/>
      <c r="O40" s="173"/>
      <c r="P40" s="173"/>
      <c r="Q40" s="173"/>
      <c r="R40" s="173"/>
      <c r="S40" s="173"/>
      <c r="T40" s="173"/>
      <c r="U40" s="173"/>
      <c r="V40" s="173"/>
      <c r="W40" s="173"/>
      <c r="X40" s="173"/>
      <c r="Y40" s="173"/>
    </row>
    <row r="41" spans="1:25" ht="18.75" customHeight="1">
      <c r="A41" s="228" t="b">
        <v>0</v>
      </c>
      <c r="B41" s="229" t="s">
        <v>1168</v>
      </c>
      <c r="C41" s="231" t="s">
        <v>1128</v>
      </c>
      <c r="D41" s="231" t="s">
        <v>1128</v>
      </c>
      <c r="E41" s="230" t="s">
        <v>1002</v>
      </c>
      <c r="F41" s="230">
        <f t="shared" si="4"/>
        <v>4</v>
      </c>
      <c r="G41" s="230">
        <v>3</v>
      </c>
      <c r="H41" s="229" t="str">
        <f ca="1">IFERROR(__xludf.DUMMYFUNCTION("SPARKLINE(F41,{""charttype"",""bar"";""max"",5;""min"",1;""color1"",""#180c56""})"),"")</f>
        <v/>
      </c>
      <c r="I41" s="173"/>
      <c r="J41" s="173"/>
      <c r="K41" s="173"/>
      <c r="L41" s="173"/>
      <c r="M41" s="173"/>
      <c r="N41" s="173"/>
      <c r="O41" s="173"/>
      <c r="P41" s="173"/>
      <c r="Q41" s="173"/>
      <c r="R41" s="173"/>
      <c r="S41" s="173"/>
      <c r="T41" s="173"/>
      <c r="U41" s="173"/>
      <c r="V41" s="173"/>
      <c r="W41" s="173"/>
      <c r="X41" s="173"/>
      <c r="Y41" s="173"/>
    </row>
    <row r="42" spans="1:25" ht="18.75" customHeight="1">
      <c r="A42" s="228" t="b">
        <v>0</v>
      </c>
      <c r="B42" s="229" t="s">
        <v>1169</v>
      </c>
      <c r="C42" s="231" t="s">
        <v>1128</v>
      </c>
      <c r="D42" s="231" t="s">
        <v>1128</v>
      </c>
      <c r="E42" s="230" t="s">
        <v>1002</v>
      </c>
      <c r="F42" s="230">
        <f t="shared" si="4"/>
        <v>4</v>
      </c>
      <c r="G42" s="230">
        <v>3</v>
      </c>
      <c r="H42" s="229" t="str">
        <f ca="1">IFERROR(__xludf.DUMMYFUNCTION("SPARKLINE(F42,{""charttype"",""bar"";""max"",5;""min"",1;""color1"",""#180c56""})"),"")</f>
        <v/>
      </c>
      <c r="I42" s="173"/>
      <c r="J42" s="173"/>
      <c r="K42" s="173"/>
      <c r="L42" s="173"/>
      <c r="M42" s="173"/>
      <c r="N42" s="173"/>
      <c r="O42" s="173"/>
      <c r="P42" s="173"/>
      <c r="Q42" s="173"/>
      <c r="R42" s="173"/>
      <c r="S42" s="173"/>
      <c r="T42" s="173"/>
      <c r="U42" s="173"/>
      <c r="V42" s="173"/>
      <c r="W42" s="173"/>
      <c r="X42" s="173"/>
      <c r="Y42" s="173"/>
    </row>
    <row r="43" spans="1:25" ht="18.75" customHeight="1">
      <c r="A43" s="228" t="b">
        <v>0</v>
      </c>
      <c r="B43" s="229" t="s">
        <v>1170</v>
      </c>
      <c r="C43" s="231" t="s">
        <v>1128</v>
      </c>
      <c r="D43" s="231" t="s">
        <v>1128</v>
      </c>
      <c r="E43" s="230" t="s">
        <v>1002</v>
      </c>
      <c r="F43" s="230">
        <f t="shared" si="4"/>
        <v>4</v>
      </c>
      <c r="G43" s="230">
        <v>3</v>
      </c>
      <c r="H43" s="229" t="str">
        <f ca="1">IFERROR(__xludf.DUMMYFUNCTION("SPARKLINE(F43,{""charttype"",""bar"";""max"",5;""min"",1;""color1"",""#180c56""})"),"")</f>
        <v/>
      </c>
      <c r="I43" s="173"/>
      <c r="J43" s="173"/>
      <c r="K43" s="173"/>
      <c r="L43" s="173"/>
      <c r="M43" s="173"/>
      <c r="N43" s="173"/>
      <c r="O43" s="173"/>
      <c r="P43" s="173"/>
      <c r="Q43" s="173"/>
      <c r="R43" s="173"/>
      <c r="S43" s="173"/>
      <c r="T43" s="173"/>
      <c r="U43" s="173"/>
      <c r="V43" s="173"/>
      <c r="W43" s="173"/>
      <c r="X43" s="173"/>
      <c r="Y43" s="173"/>
    </row>
    <row r="44" spans="1:25" ht="18.75" customHeight="1">
      <c r="A44" s="228" t="b">
        <v>0</v>
      </c>
      <c r="B44" s="229" t="s">
        <v>1171</v>
      </c>
      <c r="C44" s="231" t="s">
        <v>1128</v>
      </c>
      <c r="D44" s="231" t="s">
        <v>1128</v>
      </c>
      <c r="E44" s="230" t="s">
        <v>1002</v>
      </c>
      <c r="F44" s="230">
        <f t="shared" si="4"/>
        <v>4</v>
      </c>
      <c r="G44" s="230">
        <v>3</v>
      </c>
      <c r="H44" s="229" t="str">
        <f ca="1">IFERROR(__xludf.DUMMYFUNCTION("SPARKLINE(F44,{""charttype"",""bar"";""max"",5;""min"",1;""color1"",""#180c56""})"),"")</f>
        <v/>
      </c>
      <c r="I44" s="173"/>
      <c r="J44" s="173"/>
      <c r="K44" s="173"/>
      <c r="L44" s="173"/>
      <c r="M44" s="173"/>
      <c r="N44" s="173"/>
      <c r="O44" s="173"/>
      <c r="P44" s="173"/>
      <c r="Q44" s="173"/>
      <c r="R44" s="173"/>
      <c r="S44" s="173"/>
      <c r="T44" s="173"/>
      <c r="U44" s="173"/>
      <c r="V44" s="173"/>
      <c r="W44" s="173"/>
      <c r="X44" s="173"/>
      <c r="Y44" s="173"/>
    </row>
    <row r="45" spans="1:25" ht="18.75" customHeight="1">
      <c r="A45" s="228" t="b">
        <v>0</v>
      </c>
      <c r="B45" s="229" t="s">
        <v>1172</v>
      </c>
      <c r="C45" s="231" t="s">
        <v>1128</v>
      </c>
      <c r="D45" s="231" t="s">
        <v>1128</v>
      </c>
      <c r="E45" s="230" t="s">
        <v>1002</v>
      </c>
      <c r="F45" s="230">
        <f t="shared" si="4"/>
        <v>2</v>
      </c>
      <c r="G45" s="230">
        <v>1</v>
      </c>
      <c r="H45" s="229" t="str">
        <f ca="1">IFERROR(__xludf.DUMMYFUNCTION("SPARKLINE(F45,{""charttype"",""bar"";""max"",5;""min"",1;""color1"",""#180c56""})"),"")</f>
        <v/>
      </c>
      <c r="I45" s="173"/>
      <c r="J45" s="173"/>
      <c r="K45" s="173"/>
      <c r="L45" s="173"/>
      <c r="M45" s="173"/>
      <c r="N45" s="173"/>
      <c r="O45" s="173"/>
      <c r="P45" s="173"/>
      <c r="Q45" s="173"/>
      <c r="R45" s="173"/>
      <c r="S45" s="173"/>
      <c r="T45" s="173"/>
      <c r="U45" s="173"/>
      <c r="V45" s="173"/>
      <c r="W45" s="173"/>
      <c r="X45" s="173"/>
      <c r="Y45" s="173"/>
    </row>
    <row r="46" spans="1:25" ht="18.75" customHeight="1">
      <c r="A46" s="228" t="b">
        <v>0</v>
      </c>
      <c r="B46" s="229" t="s">
        <v>1173</v>
      </c>
      <c r="C46" s="231" t="s">
        <v>1128</v>
      </c>
      <c r="D46" s="231" t="s">
        <v>1128</v>
      </c>
      <c r="E46" s="230" t="s">
        <v>1002</v>
      </c>
      <c r="F46" s="230">
        <f t="shared" si="4"/>
        <v>4</v>
      </c>
      <c r="G46" s="230">
        <v>3</v>
      </c>
      <c r="H46" s="229" t="str">
        <f ca="1">IFERROR(__xludf.DUMMYFUNCTION("SPARKLINE(F46,{""charttype"",""bar"";""max"",5;""min"",1;""color1"",""#180c56""})"),"")</f>
        <v/>
      </c>
      <c r="I46" s="173"/>
      <c r="J46" s="173"/>
      <c r="K46" s="173"/>
      <c r="L46" s="173"/>
      <c r="M46" s="173"/>
      <c r="N46" s="173"/>
      <c r="O46" s="173"/>
      <c r="P46" s="173"/>
      <c r="Q46" s="173"/>
      <c r="R46" s="173"/>
      <c r="S46" s="173"/>
      <c r="T46" s="173"/>
      <c r="U46" s="173"/>
      <c r="V46" s="173"/>
      <c r="W46" s="173"/>
      <c r="X46" s="173"/>
      <c r="Y46" s="173"/>
    </row>
    <row r="47" spans="1:25" ht="18.75" customHeight="1">
      <c r="A47" s="228" t="b">
        <v>0</v>
      </c>
      <c r="B47" s="229" t="s">
        <v>1174</v>
      </c>
      <c r="C47" s="231" t="s">
        <v>1128</v>
      </c>
      <c r="D47" s="231" t="s">
        <v>1128</v>
      </c>
      <c r="E47" s="230" t="s">
        <v>1002</v>
      </c>
      <c r="F47" s="230">
        <f t="shared" si="4"/>
        <v>3</v>
      </c>
      <c r="G47" s="230">
        <v>2</v>
      </c>
      <c r="H47" s="229" t="str">
        <f ca="1">IFERROR(__xludf.DUMMYFUNCTION("SPARKLINE(F47,{""charttype"",""bar"";""max"",5;""min"",1;""color1"",""#180c56""})"),"")</f>
        <v/>
      </c>
      <c r="I47" s="173"/>
      <c r="J47" s="173"/>
      <c r="K47" s="173"/>
      <c r="L47" s="173"/>
      <c r="M47" s="173"/>
      <c r="N47" s="173"/>
      <c r="O47" s="173"/>
      <c r="P47" s="173"/>
      <c r="Q47" s="173"/>
      <c r="R47" s="173"/>
      <c r="S47" s="173"/>
      <c r="T47" s="173"/>
      <c r="U47" s="173"/>
      <c r="V47" s="173"/>
      <c r="W47" s="173"/>
      <c r="X47" s="173"/>
      <c r="Y47" s="173"/>
    </row>
    <row r="48" spans="1:25" ht="18.75" customHeight="1">
      <c r="A48" s="228" t="b">
        <v>0</v>
      </c>
      <c r="B48" s="229" t="s">
        <v>1175</v>
      </c>
      <c r="C48" s="231" t="s">
        <v>1128</v>
      </c>
      <c r="D48" s="231" t="s">
        <v>1128</v>
      </c>
      <c r="E48" s="230" t="s">
        <v>1002</v>
      </c>
      <c r="F48" s="230">
        <f t="shared" si="4"/>
        <v>2</v>
      </c>
      <c r="G48" s="230">
        <v>1</v>
      </c>
      <c r="H48" s="229" t="str">
        <f ca="1">IFERROR(__xludf.DUMMYFUNCTION("SPARKLINE(F48,{""charttype"",""bar"";""max"",5;""min"",1;""color1"",""#180c56""})"),"")</f>
        <v/>
      </c>
      <c r="I48" s="173"/>
      <c r="J48" s="173"/>
      <c r="K48" s="173"/>
      <c r="L48" s="173"/>
      <c r="M48" s="173"/>
      <c r="N48" s="173"/>
      <c r="O48" s="173"/>
      <c r="P48" s="173"/>
      <c r="Q48" s="173"/>
      <c r="R48" s="173"/>
      <c r="S48" s="173"/>
      <c r="T48" s="173"/>
      <c r="U48" s="173"/>
      <c r="V48" s="173"/>
      <c r="W48" s="173"/>
      <c r="X48" s="173"/>
      <c r="Y48" s="173"/>
    </row>
    <row r="49" spans="1:25" ht="18.75" customHeight="1">
      <c r="A49" s="228" t="b">
        <v>0</v>
      </c>
      <c r="B49" s="229" t="s">
        <v>1176</v>
      </c>
      <c r="C49" s="231" t="s">
        <v>1128</v>
      </c>
      <c r="D49" s="231" t="s">
        <v>1128</v>
      </c>
      <c r="E49" s="230" t="s">
        <v>1002</v>
      </c>
      <c r="F49" s="230">
        <f t="shared" si="4"/>
        <v>3</v>
      </c>
      <c r="G49" s="230">
        <v>2</v>
      </c>
      <c r="H49" s="229" t="str">
        <f ca="1">IFERROR(__xludf.DUMMYFUNCTION("SPARKLINE(F49,{""charttype"",""bar"";""max"",5;""min"",1;""color1"",""#180c56""})"),"")</f>
        <v/>
      </c>
      <c r="I49" s="173"/>
      <c r="J49" s="173"/>
      <c r="K49" s="173"/>
      <c r="L49" s="173"/>
      <c r="M49" s="173"/>
      <c r="N49" s="173"/>
      <c r="O49" s="173"/>
      <c r="P49" s="173"/>
      <c r="Q49" s="173"/>
      <c r="R49" s="173"/>
      <c r="S49" s="173"/>
      <c r="T49" s="173"/>
      <c r="U49" s="173"/>
      <c r="V49" s="173"/>
      <c r="W49" s="173"/>
      <c r="X49" s="173"/>
      <c r="Y49" s="173"/>
    </row>
    <row r="50" spans="1:25" ht="18.75" customHeight="1">
      <c r="A50" s="228" t="b">
        <v>0</v>
      </c>
      <c r="B50" s="229" t="s">
        <v>1177</v>
      </c>
      <c r="C50" s="231" t="s">
        <v>1128</v>
      </c>
      <c r="D50" s="231" t="s">
        <v>1128</v>
      </c>
      <c r="E50" s="230" t="s">
        <v>1002</v>
      </c>
      <c r="F50" s="230">
        <f t="shared" si="4"/>
        <v>5</v>
      </c>
      <c r="G50" s="230">
        <v>4</v>
      </c>
      <c r="H50" s="229" t="str">
        <f ca="1">IFERROR(__xludf.DUMMYFUNCTION("SPARKLINE(F50,{""charttype"",""bar"";""max"",5;""min"",1;""color1"",""#180c56""})"),"")</f>
        <v/>
      </c>
      <c r="I50" s="173"/>
      <c r="J50" s="173"/>
      <c r="K50" s="173"/>
      <c r="L50" s="173"/>
      <c r="M50" s="173"/>
      <c r="N50" s="173"/>
      <c r="O50" s="173"/>
      <c r="P50" s="173"/>
      <c r="Q50" s="173"/>
      <c r="R50" s="173"/>
      <c r="S50" s="173"/>
      <c r="T50" s="173"/>
      <c r="U50" s="173"/>
      <c r="V50" s="173"/>
      <c r="W50" s="173"/>
      <c r="X50" s="173"/>
      <c r="Y50" s="173"/>
    </row>
    <row r="51" spans="1:25" ht="18.75" customHeight="1">
      <c r="A51" s="228" t="b">
        <v>0</v>
      </c>
      <c r="B51" s="229" t="s">
        <v>1178</v>
      </c>
      <c r="C51" s="231" t="s">
        <v>1128</v>
      </c>
      <c r="D51" s="231" t="s">
        <v>1128</v>
      </c>
      <c r="E51" s="230" t="s">
        <v>1002</v>
      </c>
      <c r="F51" s="230">
        <f t="shared" si="4"/>
        <v>2</v>
      </c>
      <c r="G51" s="230">
        <v>1</v>
      </c>
      <c r="H51" s="229" t="str">
        <f ca="1">IFERROR(__xludf.DUMMYFUNCTION("SPARKLINE(F51,{""charttype"",""bar"";""max"",5;""min"",1;""color1"",""#180c56""})"),"")</f>
        <v/>
      </c>
      <c r="I51" s="173"/>
      <c r="J51" s="173"/>
      <c r="K51" s="173"/>
      <c r="L51" s="173"/>
      <c r="M51" s="173"/>
      <c r="N51" s="173"/>
      <c r="O51" s="173"/>
      <c r="P51" s="173"/>
      <c r="Q51" s="173"/>
      <c r="R51" s="173"/>
      <c r="S51" s="173"/>
      <c r="T51" s="173"/>
      <c r="U51" s="173"/>
      <c r="V51" s="173"/>
      <c r="W51" s="173"/>
      <c r="X51" s="173"/>
      <c r="Y51" s="173"/>
    </row>
    <row r="52" spans="1:25" ht="18.75" customHeight="1">
      <c r="A52" s="228" t="b">
        <v>0</v>
      </c>
      <c r="B52" s="229" t="s">
        <v>1179</v>
      </c>
      <c r="C52" s="231" t="s">
        <v>1128</v>
      </c>
      <c r="D52" s="231" t="s">
        <v>1128</v>
      </c>
      <c r="E52" s="230" t="s">
        <v>1002</v>
      </c>
      <c r="F52" s="230">
        <f t="shared" si="4"/>
        <v>3</v>
      </c>
      <c r="G52" s="230">
        <v>2</v>
      </c>
      <c r="H52" s="229" t="str">
        <f ca="1">IFERROR(__xludf.DUMMYFUNCTION("SPARKLINE(F52,{""charttype"",""bar"";""max"",5;""min"",1;""color1"",""#180c56""})"),"")</f>
        <v/>
      </c>
      <c r="I52" s="173"/>
      <c r="J52" s="173"/>
      <c r="K52" s="173"/>
      <c r="L52" s="173"/>
      <c r="M52" s="173"/>
      <c r="N52" s="173"/>
      <c r="O52" s="173"/>
      <c r="P52" s="173"/>
      <c r="Q52" s="173"/>
      <c r="R52" s="173"/>
      <c r="S52" s="173"/>
      <c r="T52" s="173"/>
      <c r="U52" s="173"/>
      <c r="V52" s="173"/>
      <c r="W52" s="173"/>
      <c r="X52" s="173"/>
      <c r="Y52" s="173"/>
    </row>
    <row r="53" spans="1:25" ht="18.75" customHeight="1">
      <c r="A53" s="232" t="b">
        <v>0</v>
      </c>
      <c r="B53" s="233" t="s">
        <v>1180</v>
      </c>
      <c r="C53" s="234" t="s">
        <v>1128</v>
      </c>
      <c r="D53" s="234" t="s">
        <v>1128</v>
      </c>
      <c r="E53" s="235" t="s">
        <v>1002</v>
      </c>
      <c r="F53" s="235">
        <f t="shared" si="4"/>
        <v>2</v>
      </c>
      <c r="G53" s="235">
        <v>1</v>
      </c>
      <c r="H53" s="233" t="str">
        <f ca="1">IFERROR(__xludf.DUMMYFUNCTION("SPARKLINE(F53,{""charttype"",""bar"";""max"",5;""min"",1;""color1"",""#180c56""})"),"")</f>
        <v/>
      </c>
      <c r="I53" s="173"/>
      <c r="J53" s="173"/>
      <c r="K53" s="173"/>
      <c r="L53" s="173"/>
      <c r="M53" s="173"/>
      <c r="N53" s="173"/>
      <c r="O53" s="173"/>
      <c r="P53" s="173"/>
      <c r="Q53" s="173"/>
      <c r="R53" s="173"/>
      <c r="S53" s="173"/>
      <c r="T53" s="173"/>
      <c r="U53" s="173"/>
      <c r="V53" s="173"/>
      <c r="W53" s="173"/>
      <c r="X53" s="173"/>
      <c r="Y53" s="173"/>
    </row>
    <row r="54" spans="1:25" ht="18.75" customHeight="1">
      <c r="A54" s="197"/>
      <c r="B54" s="173"/>
      <c r="C54" s="197"/>
      <c r="D54" s="197"/>
      <c r="E54" s="197"/>
      <c r="F54" s="197"/>
      <c r="G54" s="197"/>
      <c r="H54" s="173"/>
      <c r="I54" s="173"/>
      <c r="J54" s="173"/>
      <c r="K54" s="173"/>
      <c r="L54" s="173"/>
      <c r="M54" s="173"/>
      <c r="N54" s="173"/>
      <c r="O54" s="173"/>
      <c r="P54" s="173"/>
      <c r="Q54" s="173"/>
      <c r="R54" s="173"/>
      <c r="S54" s="173"/>
      <c r="T54" s="173"/>
      <c r="U54" s="173"/>
      <c r="V54" s="173"/>
      <c r="W54" s="173"/>
      <c r="X54" s="173"/>
      <c r="Y54" s="173"/>
    </row>
    <row r="55" spans="1:25" ht="18.75" customHeight="1">
      <c r="A55" s="197"/>
      <c r="B55" s="173"/>
      <c r="C55" s="197"/>
      <c r="D55" s="197"/>
      <c r="E55" s="197"/>
      <c r="F55" s="197"/>
      <c r="G55" s="197"/>
      <c r="H55" s="173"/>
      <c r="I55" s="173"/>
      <c r="J55" s="173"/>
      <c r="K55" s="173"/>
      <c r="L55" s="173"/>
      <c r="M55" s="173"/>
      <c r="N55" s="173"/>
      <c r="O55" s="173"/>
      <c r="P55" s="173"/>
      <c r="Q55" s="173"/>
      <c r="R55" s="173"/>
      <c r="S55" s="173"/>
      <c r="T55" s="173"/>
      <c r="U55" s="173"/>
      <c r="V55" s="173"/>
      <c r="W55" s="173"/>
      <c r="X55" s="173"/>
      <c r="Y55" s="173"/>
    </row>
    <row r="56" spans="1:25" ht="18.75" customHeight="1">
      <c r="A56" s="197"/>
      <c r="B56" s="173"/>
      <c r="C56" s="197"/>
      <c r="D56" s="197"/>
      <c r="E56" s="197"/>
      <c r="F56" s="197"/>
      <c r="G56" s="197"/>
      <c r="H56" s="173"/>
      <c r="I56" s="173"/>
      <c r="J56" s="173"/>
      <c r="K56" s="173"/>
      <c r="L56" s="173"/>
      <c r="M56" s="173"/>
      <c r="N56" s="173"/>
      <c r="O56" s="173"/>
      <c r="P56" s="173"/>
      <c r="Q56" s="173"/>
      <c r="R56" s="173"/>
      <c r="S56" s="173"/>
      <c r="T56" s="173"/>
      <c r="U56" s="173"/>
      <c r="V56" s="173"/>
      <c r="W56" s="173"/>
      <c r="X56" s="173"/>
      <c r="Y56" s="173"/>
    </row>
    <row r="57" spans="1:25" ht="18.75" customHeight="1">
      <c r="A57" s="197"/>
      <c r="B57" s="173"/>
      <c r="C57" s="197"/>
      <c r="D57" s="197"/>
      <c r="E57" s="197"/>
      <c r="F57" s="197"/>
      <c r="G57" s="197"/>
      <c r="H57" s="173"/>
      <c r="I57" s="173"/>
      <c r="J57" s="173"/>
      <c r="K57" s="173"/>
      <c r="L57" s="173"/>
      <c r="M57" s="173"/>
      <c r="N57" s="173"/>
      <c r="O57" s="173"/>
      <c r="P57" s="173"/>
      <c r="Q57" s="173"/>
      <c r="R57" s="173"/>
      <c r="S57" s="173"/>
      <c r="T57" s="173"/>
      <c r="U57" s="173"/>
      <c r="V57" s="173"/>
      <c r="W57" s="173"/>
      <c r="X57" s="173"/>
      <c r="Y57" s="173"/>
    </row>
    <row r="58" spans="1:25" ht="18.75" customHeight="1">
      <c r="A58" s="197"/>
      <c r="B58" s="173"/>
      <c r="C58" s="197"/>
      <c r="D58" s="197"/>
      <c r="E58" s="197"/>
      <c r="F58" s="197"/>
      <c r="G58" s="197"/>
      <c r="H58" s="173"/>
      <c r="I58" s="173"/>
      <c r="J58" s="173"/>
      <c r="K58" s="173"/>
      <c r="L58" s="173"/>
      <c r="M58" s="173"/>
      <c r="N58" s="173"/>
      <c r="O58" s="173"/>
      <c r="P58" s="173"/>
      <c r="Q58" s="173"/>
      <c r="R58" s="173"/>
      <c r="S58" s="173"/>
      <c r="T58" s="173"/>
      <c r="U58" s="173"/>
      <c r="V58" s="173"/>
      <c r="W58" s="173"/>
      <c r="X58" s="173"/>
      <c r="Y58" s="173"/>
    </row>
    <row r="59" spans="1:25" ht="18.75" customHeight="1">
      <c r="A59" s="197"/>
      <c r="B59" s="173"/>
      <c r="C59" s="197"/>
      <c r="D59" s="197"/>
      <c r="E59" s="197"/>
      <c r="F59" s="197"/>
      <c r="G59" s="197"/>
      <c r="H59" s="173"/>
      <c r="I59" s="173"/>
      <c r="J59" s="173"/>
      <c r="K59" s="173"/>
      <c r="L59" s="173"/>
      <c r="M59" s="173"/>
      <c r="N59" s="173"/>
      <c r="O59" s="173"/>
      <c r="P59" s="173"/>
      <c r="Q59" s="173"/>
      <c r="R59" s="173"/>
      <c r="S59" s="173"/>
      <c r="T59" s="173"/>
      <c r="U59" s="173"/>
      <c r="V59" s="173"/>
      <c r="W59" s="173"/>
      <c r="X59" s="173"/>
      <c r="Y59" s="173"/>
    </row>
    <row r="60" spans="1:25" ht="18.75" customHeight="1">
      <c r="A60" s="197"/>
      <c r="B60" s="173"/>
      <c r="C60" s="197"/>
      <c r="D60" s="197"/>
      <c r="E60" s="197"/>
      <c r="F60" s="197"/>
      <c r="G60" s="197"/>
      <c r="H60" s="173"/>
      <c r="I60" s="173"/>
      <c r="J60" s="173"/>
      <c r="K60" s="173"/>
      <c r="L60" s="173"/>
      <c r="M60" s="173"/>
      <c r="N60" s="173"/>
      <c r="O60" s="173"/>
      <c r="P60" s="173"/>
      <c r="Q60" s="173"/>
      <c r="R60" s="173"/>
      <c r="S60" s="173"/>
      <c r="T60" s="173"/>
      <c r="U60" s="173"/>
      <c r="V60" s="173"/>
      <c r="W60" s="173"/>
      <c r="X60" s="173"/>
      <c r="Y60" s="173"/>
    </row>
    <row r="61" spans="1:25" ht="18.75" customHeight="1">
      <c r="A61" s="197"/>
      <c r="B61" s="173"/>
      <c r="C61" s="197"/>
      <c r="D61" s="197"/>
      <c r="E61" s="197"/>
      <c r="F61" s="197"/>
      <c r="G61" s="197"/>
      <c r="H61" s="173"/>
      <c r="I61" s="173"/>
      <c r="J61" s="173"/>
      <c r="K61" s="173"/>
      <c r="L61" s="173"/>
      <c r="M61" s="173"/>
      <c r="N61" s="173"/>
      <c r="O61" s="173"/>
      <c r="P61" s="173"/>
      <c r="Q61" s="173"/>
      <c r="R61" s="173"/>
      <c r="S61" s="173"/>
      <c r="T61" s="173"/>
      <c r="U61" s="173"/>
      <c r="V61" s="173"/>
      <c r="W61" s="173"/>
      <c r="X61" s="173"/>
      <c r="Y61" s="173"/>
    </row>
    <row r="62" spans="1:25" ht="18.75" customHeight="1">
      <c r="A62" s="197"/>
      <c r="B62" s="173"/>
      <c r="C62" s="197"/>
      <c r="D62" s="197"/>
      <c r="E62" s="197"/>
      <c r="F62" s="197"/>
      <c r="G62" s="197"/>
      <c r="H62" s="173"/>
      <c r="I62" s="173"/>
      <c r="J62" s="173"/>
      <c r="K62" s="173"/>
      <c r="L62" s="173"/>
      <c r="M62" s="173"/>
      <c r="N62" s="173"/>
      <c r="O62" s="173"/>
      <c r="P62" s="173"/>
      <c r="Q62" s="173"/>
      <c r="R62" s="173"/>
      <c r="S62" s="173"/>
      <c r="T62" s="173"/>
      <c r="U62" s="173"/>
      <c r="V62" s="173"/>
      <c r="W62" s="173"/>
      <c r="X62" s="173"/>
      <c r="Y62" s="173"/>
    </row>
    <row r="63" spans="1:25" ht="18.75" customHeight="1">
      <c r="A63" s="197"/>
      <c r="B63" s="173"/>
      <c r="C63" s="197"/>
      <c r="D63" s="197"/>
      <c r="E63" s="197"/>
      <c r="F63" s="197"/>
      <c r="G63" s="197"/>
      <c r="H63" s="173"/>
      <c r="I63" s="173"/>
      <c r="J63" s="173"/>
      <c r="K63" s="173"/>
      <c r="L63" s="173"/>
      <c r="M63" s="173"/>
      <c r="N63" s="173"/>
      <c r="O63" s="173"/>
      <c r="P63" s="173"/>
      <c r="Q63" s="173"/>
      <c r="R63" s="173"/>
      <c r="S63" s="173"/>
      <c r="T63" s="173"/>
      <c r="U63" s="173"/>
      <c r="V63" s="173"/>
      <c r="W63" s="173"/>
      <c r="X63" s="173"/>
      <c r="Y63" s="173"/>
    </row>
    <row r="64" spans="1:25" ht="18.75" customHeight="1">
      <c r="A64" s="197"/>
      <c r="B64" s="173"/>
      <c r="C64" s="197"/>
      <c r="D64" s="197"/>
      <c r="E64" s="197"/>
      <c r="F64" s="197"/>
      <c r="G64" s="197"/>
      <c r="H64" s="173"/>
      <c r="I64" s="173"/>
      <c r="J64" s="173"/>
      <c r="K64" s="173"/>
      <c r="L64" s="173"/>
      <c r="M64" s="173"/>
      <c r="N64" s="173"/>
      <c r="O64" s="173"/>
      <c r="P64" s="173"/>
      <c r="Q64" s="173"/>
      <c r="R64" s="173"/>
      <c r="S64" s="173"/>
      <c r="T64" s="173"/>
      <c r="U64" s="173"/>
      <c r="V64" s="173"/>
      <c r="W64" s="173"/>
      <c r="X64" s="173"/>
      <c r="Y64" s="173"/>
    </row>
    <row r="65" spans="1:25" ht="18.75" customHeight="1">
      <c r="A65" s="197"/>
      <c r="B65" s="173"/>
      <c r="C65" s="197"/>
      <c r="D65" s="197"/>
      <c r="E65" s="197"/>
      <c r="F65" s="197"/>
      <c r="G65" s="197"/>
      <c r="H65" s="173"/>
      <c r="I65" s="173"/>
      <c r="J65" s="173"/>
      <c r="K65" s="173"/>
      <c r="L65" s="173"/>
      <c r="M65" s="173"/>
      <c r="N65" s="173"/>
      <c r="O65" s="173"/>
      <c r="P65" s="173"/>
      <c r="Q65" s="173"/>
      <c r="R65" s="173"/>
      <c r="S65" s="173"/>
      <c r="T65" s="173"/>
      <c r="U65" s="173"/>
      <c r="V65" s="173"/>
      <c r="W65" s="173"/>
      <c r="X65" s="173"/>
      <c r="Y65" s="173"/>
    </row>
    <row r="66" spans="1:25" ht="18.75" customHeight="1">
      <c r="A66" s="197"/>
      <c r="B66" s="173"/>
      <c r="C66" s="197"/>
      <c r="D66" s="197"/>
      <c r="E66" s="197"/>
      <c r="F66" s="197"/>
      <c r="G66" s="197"/>
      <c r="H66" s="173"/>
      <c r="I66" s="173"/>
      <c r="J66" s="173"/>
      <c r="K66" s="173"/>
      <c r="L66" s="173"/>
      <c r="M66" s="173"/>
      <c r="N66" s="173"/>
      <c r="O66" s="173"/>
      <c r="P66" s="173"/>
      <c r="Q66" s="173"/>
      <c r="R66" s="173"/>
      <c r="S66" s="173"/>
      <c r="T66" s="173"/>
      <c r="U66" s="173"/>
      <c r="V66" s="173"/>
      <c r="W66" s="173"/>
      <c r="X66" s="173"/>
      <c r="Y66" s="173"/>
    </row>
    <row r="67" spans="1:25" ht="18.75" customHeight="1">
      <c r="A67" s="197"/>
      <c r="B67" s="173"/>
      <c r="C67" s="197"/>
      <c r="D67" s="197"/>
      <c r="E67" s="197"/>
      <c r="F67" s="197"/>
      <c r="G67" s="197"/>
      <c r="H67" s="173"/>
      <c r="I67" s="173"/>
      <c r="J67" s="173"/>
      <c r="K67" s="173"/>
      <c r="L67" s="173"/>
      <c r="M67" s="173"/>
      <c r="N67" s="173"/>
      <c r="O67" s="173"/>
      <c r="P67" s="173"/>
      <c r="Q67" s="173"/>
      <c r="R67" s="173"/>
      <c r="S67" s="173"/>
      <c r="T67" s="173"/>
      <c r="U67" s="173"/>
      <c r="V67" s="173"/>
      <c r="W67" s="173"/>
      <c r="X67" s="173"/>
      <c r="Y67" s="173"/>
    </row>
    <row r="68" spans="1:25" ht="18.75" customHeight="1">
      <c r="A68" s="197"/>
      <c r="B68" s="173"/>
      <c r="C68" s="197"/>
      <c r="D68" s="197"/>
      <c r="E68" s="197"/>
      <c r="F68" s="197"/>
      <c r="G68" s="197"/>
      <c r="H68" s="173"/>
      <c r="I68" s="173"/>
      <c r="J68" s="173"/>
      <c r="K68" s="173"/>
      <c r="L68" s="173"/>
      <c r="M68" s="173"/>
      <c r="N68" s="173"/>
      <c r="O68" s="173"/>
      <c r="P68" s="173"/>
      <c r="Q68" s="173"/>
      <c r="R68" s="173"/>
      <c r="S68" s="173"/>
      <c r="T68" s="173"/>
      <c r="U68" s="173"/>
      <c r="V68" s="173"/>
      <c r="W68" s="173"/>
      <c r="X68" s="173"/>
      <c r="Y68" s="173"/>
    </row>
    <row r="69" spans="1:25" ht="18.75" customHeight="1">
      <c r="A69" s="197"/>
      <c r="B69" s="173"/>
      <c r="C69" s="197"/>
      <c r="D69" s="197"/>
      <c r="E69" s="197"/>
      <c r="F69" s="197"/>
      <c r="G69" s="197"/>
      <c r="H69" s="173"/>
      <c r="I69" s="173"/>
      <c r="J69" s="173"/>
      <c r="K69" s="173"/>
      <c r="L69" s="173"/>
      <c r="M69" s="173"/>
      <c r="N69" s="173"/>
      <c r="O69" s="173"/>
      <c r="P69" s="173"/>
      <c r="Q69" s="173"/>
      <c r="R69" s="173"/>
      <c r="S69" s="173"/>
      <c r="T69" s="173"/>
      <c r="U69" s="173"/>
      <c r="V69" s="173"/>
      <c r="W69" s="173"/>
      <c r="X69" s="173"/>
      <c r="Y69" s="173"/>
    </row>
    <row r="70" spans="1:25" ht="18.75" customHeight="1">
      <c r="A70" s="197"/>
      <c r="B70" s="173"/>
      <c r="C70" s="197"/>
      <c r="D70" s="197"/>
      <c r="E70" s="197"/>
      <c r="F70" s="197"/>
      <c r="G70" s="197"/>
      <c r="H70" s="173"/>
      <c r="I70" s="173"/>
      <c r="J70" s="173"/>
      <c r="K70" s="173"/>
      <c r="L70" s="173"/>
      <c r="M70" s="173"/>
      <c r="N70" s="173"/>
      <c r="O70" s="173"/>
      <c r="P70" s="173"/>
      <c r="Q70" s="173"/>
      <c r="R70" s="173"/>
      <c r="S70" s="173"/>
      <c r="T70" s="173"/>
      <c r="U70" s="173"/>
      <c r="V70" s="173"/>
      <c r="W70" s="173"/>
      <c r="X70" s="173"/>
      <c r="Y70" s="173"/>
    </row>
    <row r="71" spans="1:25" ht="18.75" customHeight="1">
      <c r="A71" s="197"/>
      <c r="B71" s="173"/>
      <c r="C71" s="197"/>
      <c r="D71" s="197"/>
      <c r="E71" s="197"/>
      <c r="F71" s="197"/>
      <c r="G71" s="197"/>
      <c r="H71" s="173"/>
      <c r="I71" s="173"/>
      <c r="J71" s="173"/>
      <c r="K71" s="173"/>
      <c r="L71" s="173"/>
      <c r="M71" s="173"/>
      <c r="N71" s="173"/>
      <c r="O71" s="173"/>
      <c r="P71" s="173"/>
      <c r="Q71" s="173"/>
      <c r="R71" s="173"/>
      <c r="S71" s="173"/>
      <c r="T71" s="173"/>
      <c r="U71" s="173"/>
      <c r="V71" s="173"/>
      <c r="W71" s="173"/>
      <c r="X71" s="173"/>
      <c r="Y71" s="173"/>
    </row>
    <row r="72" spans="1:25" ht="18.75" customHeight="1">
      <c r="A72" s="197"/>
      <c r="B72" s="173"/>
      <c r="C72" s="197"/>
      <c r="D72" s="197"/>
      <c r="E72" s="197"/>
      <c r="F72" s="197"/>
      <c r="G72" s="197"/>
      <c r="H72" s="173"/>
      <c r="I72" s="173"/>
      <c r="J72" s="173"/>
      <c r="K72" s="173"/>
      <c r="L72" s="173"/>
      <c r="M72" s="173"/>
      <c r="N72" s="173"/>
      <c r="O72" s="173"/>
      <c r="P72" s="173"/>
      <c r="Q72" s="173"/>
      <c r="R72" s="173"/>
      <c r="S72" s="173"/>
      <c r="T72" s="173"/>
      <c r="U72" s="173"/>
      <c r="V72" s="173"/>
      <c r="W72" s="173"/>
      <c r="X72" s="173"/>
      <c r="Y72" s="173"/>
    </row>
    <row r="73" spans="1:25" ht="18.75" customHeight="1">
      <c r="A73" s="197"/>
      <c r="B73" s="173"/>
      <c r="C73" s="197"/>
      <c r="D73" s="197"/>
      <c r="E73" s="197"/>
      <c r="F73" s="197"/>
      <c r="G73" s="197"/>
      <c r="H73" s="173"/>
      <c r="I73" s="173"/>
      <c r="J73" s="173"/>
      <c r="K73" s="173"/>
      <c r="L73" s="173"/>
      <c r="M73" s="173"/>
      <c r="N73" s="173"/>
      <c r="O73" s="173"/>
      <c r="P73" s="173"/>
      <c r="Q73" s="173"/>
      <c r="R73" s="173"/>
      <c r="S73" s="173"/>
      <c r="T73" s="173"/>
      <c r="U73" s="173"/>
      <c r="V73" s="173"/>
      <c r="W73" s="173"/>
      <c r="X73" s="173"/>
      <c r="Y73" s="173"/>
    </row>
    <row r="74" spans="1:25" ht="18.75" customHeight="1">
      <c r="A74" s="197"/>
      <c r="B74" s="173"/>
      <c r="C74" s="197"/>
      <c r="D74" s="197"/>
      <c r="E74" s="197"/>
      <c r="F74" s="197"/>
      <c r="G74" s="197"/>
      <c r="H74" s="173"/>
      <c r="I74" s="173"/>
      <c r="J74" s="173"/>
      <c r="K74" s="173"/>
      <c r="L74" s="173"/>
      <c r="M74" s="173"/>
      <c r="N74" s="173"/>
      <c r="O74" s="173"/>
      <c r="P74" s="173"/>
      <c r="Q74" s="173"/>
      <c r="R74" s="173"/>
      <c r="S74" s="173"/>
      <c r="T74" s="173"/>
      <c r="U74" s="173"/>
      <c r="V74" s="173"/>
      <c r="W74" s="173"/>
      <c r="X74" s="173"/>
      <c r="Y74" s="173"/>
    </row>
    <row r="75" spans="1:25" ht="18.75" customHeight="1">
      <c r="A75" s="197"/>
      <c r="B75" s="173"/>
      <c r="C75" s="197"/>
      <c r="D75" s="197"/>
      <c r="E75" s="197"/>
      <c r="F75" s="197"/>
      <c r="G75" s="197"/>
      <c r="H75" s="173"/>
      <c r="I75" s="173"/>
      <c r="J75" s="173"/>
      <c r="K75" s="173"/>
      <c r="L75" s="173"/>
      <c r="M75" s="173"/>
      <c r="N75" s="173"/>
      <c r="O75" s="173"/>
      <c r="P75" s="173"/>
      <c r="Q75" s="173"/>
      <c r="R75" s="173"/>
      <c r="S75" s="173"/>
      <c r="T75" s="173"/>
      <c r="U75" s="173"/>
      <c r="V75" s="173"/>
      <c r="W75" s="173"/>
      <c r="X75" s="173"/>
      <c r="Y75" s="173"/>
    </row>
    <row r="76" spans="1:25" ht="18.75" customHeight="1">
      <c r="A76" s="197"/>
      <c r="B76" s="173"/>
      <c r="C76" s="197"/>
      <c r="D76" s="197"/>
      <c r="E76" s="197"/>
      <c r="F76" s="197"/>
      <c r="G76" s="197"/>
      <c r="H76" s="173"/>
      <c r="I76" s="173"/>
      <c r="J76" s="173"/>
      <c r="K76" s="173"/>
      <c r="L76" s="173"/>
      <c r="M76" s="173"/>
      <c r="N76" s="173"/>
      <c r="O76" s="173"/>
      <c r="P76" s="173"/>
      <c r="Q76" s="173"/>
      <c r="R76" s="173"/>
      <c r="S76" s="173"/>
      <c r="T76" s="173"/>
      <c r="U76" s="173"/>
      <c r="V76" s="173"/>
      <c r="W76" s="173"/>
      <c r="X76" s="173"/>
      <c r="Y76" s="173"/>
    </row>
    <row r="77" spans="1:25" ht="18.75" customHeight="1">
      <c r="A77" s="197"/>
      <c r="B77" s="173"/>
      <c r="C77" s="197"/>
      <c r="D77" s="197"/>
      <c r="E77" s="197"/>
      <c r="F77" s="197"/>
      <c r="G77" s="197"/>
      <c r="H77" s="173"/>
      <c r="I77" s="173"/>
      <c r="J77" s="173"/>
      <c r="K77" s="173"/>
      <c r="L77" s="173"/>
      <c r="M77" s="173"/>
      <c r="N77" s="173"/>
      <c r="O77" s="173"/>
      <c r="P77" s="173"/>
      <c r="Q77" s="173"/>
      <c r="R77" s="173"/>
      <c r="S77" s="173"/>
      <c r="T77" s="173"/>
      <c r="U77" s="173"/>
      <c r="V77" s="173"/>
      <c r="W77" s="173"/>
      <c r="X77" s="173"/>
      <c r="Y77" s="173"/>
    </row>
    <row r="78" spans="1:25" ht="18.75" customHeight="1">
      <c r="A78" s="197"/>
      <c r="B78" s="173"/>
      <c r="C78" s="197"/>
      <c r="D78" s="197"/>
      <c r="E78" s="197"/>
      <c r="F78" s="197"/>
      <c r="G78" s="197"/>
      <c r="H78" s="173"/>
      <c r="I78" s="173"/>
      <c r="J78" s="173"/>
      <c r="K78" s="173"/>
      <c r="L78" s="173"/>
      <c r="M78" s="173"/>
      <c r="N78" s="173"/>
      <c r="O78" s="173"/>
      <c r="P78" s="173"/>
      <c r="Q78" s="173"/>
      <c r="R78" s="173"/>
      <c r="S78" s="173"/>
      <c r="T78" s="173"/>
      <c r="U78" s="173"/>
      <c r="V78" s="173"/>
      <c r="W78" s="173"/>
      <c r="X78" s="173"/>
      <c r="Y78" s="173"/>
    </row>
    <row r="79" spans="1:25" ht="18.75" customHeight="1">
      <c r="A79" s="197"/>
      <c r="B79" s="173"/>
      <c r="C79" s="197"/>
      <c r="D79" s="197"/>
      <c r="E79" s="197"/>
      <c r="F79" s="197"/>
      <c r="G79" s="197"/>
      <c r="H79" s="173"/>
      <c r="I79" s="173"/>
      <c r="J79" s="173"/>
      <c r="K79" s="173"/>
      <c r="L79" s="173"/>
      <c r="M79" s="173"/>
      <c r="N79" s="173"/>
      <c r="O79" s="173"/>
      <c r="P79" s="173"/>
      <c r="Q79" s="173"/>
      <c r="R79" s="173"/>
      <c r="S79" s="173"/>
      <c r="T79" s="173"/>
      <c r="U79" s="173"/>
      <c r="V79" s="173"/>
      <c r="W79" s="173"/>
      <c r="X79" s="173"/>
      <c r="Y79" s="173"/>
    </row>
    <row r="80" spans="1:25" ht="18.75" customHeight="1">
      <c r="A80" s="197"/>
      <c r="B80" s="173"/>
      <c r="C80" s="197"/>
      <c r="D80" s="197"/>
      <c r="E80" s="197"/>
      <c r="F80" s="197"/>
      <c r="G80" s="197"/>
      <c r="H80" s="173"/>
      <c r="I80" s="173"/>
      <c r="J80" s="173"/>
      <c r="K80" s="173"/>
      <c r="L80" s="173"/>
      <c r="M80" s="173"/>
      <c r="N80" s="173"/>
      <c r="O80" s="173"/>
      <c r="P80" s="173"/>
      <c r="Q80" s="173"/>
      <c r="R80" s="173"/>
      <c r="S80" s="173"/>
      <c r="T80" s="173"/>
      <c r="U80" s="173"/>
      <c r="V80" s="173"/>
      <c r="W80" s="173"/>
      <c r="X80" s="173"/>
      <c r="Y80" s="173"/>
    </row>
    <row r="81" spans="1:25" ht="18.75" customHeight="1">
      <c r="A81" s="197"/>
      <c r="B81" s="173"/>
      <c r="C81" s="197"/>
      <c r="D81" s="197"/>
      <c r="E81" s="197"/>
      <c r="F81" s="197"/>
      <c r="G81" s="197"/>
      <c r="H81" s="173"/>
      <c r="I81" s="173"/>
      <c r="J81" s="173"/>
      <c r="K81" s="173"/>
      <c r="L81" s="173"/>
      <c r="M81" s="173"/>
      <c r="N81" s="173"/>
      <c r="O81" s="173"/>
      <c r="P81" s="173"/>
      <c r="Q81" s="173"/>
      <c r="R81" s="173"/>
      <c r="S81" s="173"/>
      <c r="T81" s="173"/>
      <c r="U81" s="173"/>
      <c r="V81" s="173"/>
      <c r="W81" s="173"/>
      <c r="X81" s="173"/>
      <c r="Y81" s="173"/>
    </row>
    <row r="82" spans="1:25" ht="18.75" customHeight="1">
      <c r="A82" s="197"/>
      <c r="B82" s="173"/>
      <c r="C82" s="197"/>
      <c r="D82" s="197"/>
      <c r="E82" s="197"/>
      <c r="F82" s="197"/>
      <c r="G82" s="197"/>
      <c r="H82" s="173"/>
      <c r="I82" s="173"/>
      <c r="J82" s="173"/>
      <c r="K82" s="173"/>
      <c r="L82" s="173"/>
      <c r="M82" s="173"/>
      <c r="N82" s="173"/>
      <c r="O82" s="173"/>
      <c r="P82" s="173"/>
      <c r="Q82" s="173"/>
      <c r="R82" s="173"/>
      <c r="S82" s="173"/>
      <c r="T82" s="173"/>
      <c r="U82" s="173"/>
      <c r="V82" s="173"/>
      <c r="W82" s="173"/>
      <c r="X82" s="173"/>
      <c r="Y82" s="173"/>
    </row>
    <row r="83" spans="1:25" ht="18.75" customHeight="1">
      <c r="A83" s="197"/>
      <c r="B83" s="173"/>
      <c r="C83" s="197"/>
      <c r="D83" s="197"/>
      <c r="E83" s="197"/>
      <c r="F83" s="197"/>
      <c r="G83" s="197"/>
      <c r="H83" s="173"/>
      <c r="I83" s="173"/>
      <c r="J83" s="173"/>
      <c r="K83" s="173"/>
      <c r="L83" s="173"/>
      <c r="M83" s="173"/>
      <c r="N83" s="173"/>
      <c r="O83" s="173"/>
      <c r="P83" s="173"/>
      <c r="Q83" s="173"/>
      <c r="R83" s="173"/>
      <c r="S83" s="173"/>
      <c r="T83" s="173"/>
      <c r="U83" s="173"/>
      <c r="V83" s="173"/>
      <c r="W83" s="173"/>
      <c r="X83" s="173"/>
      <c r="Y83" s="173"/>
    </row>
    <row r="84" spans="1:25" ht="18.75" customHeight="1">
      <c r="A84" s="197"/>
      <c r="B84" s="173"/>
      <c r="C84" s="197"/>
      <c r="D84" s="197"/>
      <c r="E84" s="197"/>
      <c r="F84" s="197"/>
      <c r="G84" s="197"/>
      <c r="H84" s="173"/>
      <c r="I84" s="173"/>
      <c r="J84" s="173"/>
      <c r="K84" s="173"/>
      <c r="L84" s="173"/>
      <c r="M84" s="173"/>
      <c r="N84" s="173"/>
      <c r="O84" s="173"/>
      <c r="P84" s="173"/>
      <c r="Q84" s="173"/>
      <c r="R84" s="173"/>
      <c r="S84" s="173"/>
      <c r="T84" s="173"/>
      <c r="U84" s="173"/>
      <c r="V84" s="173"/>
      <c r="W84" s="173"/>
      <c r="X84" s="173"/>
      <c r="Y84" s="173"/>
    </row>
    <row r="85" spans="1:25" ht="18.75" customHeight="1">
      <c r="A85" s="197"/>
      <c r="B85" s="173"/>
      <c r="C85" s="197"/>
      <c r="D85" s="197"/>
      <c r="E85" s="197"/>
      <c r="F85" s="197"/>
      <c r="G85" s="197"/>
      <c r="H85" s="173"/>
      <c r="I85" s="173"/>
      <c r="J85" s="173"/>
      <c r="K85" s="173"/>
      <c r="L85" s="173"/>
      <c r="M85" s="173"/>
      <c r="N85" s="173"/>
      <c r="O85" s="173"/>
      <c r="P85" s="173"/>
      <c r="Q85" s="173"/>
      <c r="R85" s="173"/>
      <c r="S85" s="173"/>
      <c r="T85" s="173"/>
      <c r="U85" s="173"/>
      <c r="V85" s="173"/>
      <c r="W85" s="173"/>
      <c r="X85" s="173"/>
      <c r="Y85" s="173"/>
    </row>
    <row r="86" spans="1:25" ht="18.75" customHeight="1">
      <c r="A86" s="197"/>
      <c r="B86" s="173"/>
      <c r="C86" s="197"/>
      <c r="D86" s="197"/>
      <c r="E86" s="197"/>
      <c r="F86" s="197"/>
      <c r="G86" s="197"/>
      <c r="H86" s="173"/>
      <c r="I86" s="173"/>
      <c r="J86" s="173"/>
      <c r="K86" s="173"/>
      <c r="L86" s="173"/>
      <c r="M86" s="173"/>
      <c r="N86" s="173"/>
      <c r="O86" s="173"/>
      <c r="P86" s="173"/>
      <c r="Q86" s="173"/>
      <c r="R86" s="173"/>
      <c r="S86" s="173"/>
      <c r="T86" s="173"/>
      <c r="U86" s="173"/>
      <c r="V86" s="173"/>
      <c r="W86" s="173"/>
      <c r="X86" s="173"/>
      <c r="Y86" s="173"/>
    </row>
    <row r="87" spans="1:25" ht="18.75" customHeight="1">
      <c r="A87" s="197"/>
      <c r="B87" s="173"/>
      <c r="C87" s="197"/>
      <c r="D87" s="197"/>
      <c r="E87" s="197"/>
      <c r="F87" s="197"/>
      <c r="G87" s="197"/>
      <c r="H87" s="173"/>
      <c r="I87" s="173"/>
      <c r="J87" s="173"/>
      <c r="K87" s="173"/>
      <c r="L87" s="173"/>
      <c r="M87" s="173"/>
      <c r="N87" s="173"/>
      <c r="O87" s="173"/>
      <c r="P87" s="173"/>
      <c r="Q87" s="173"/>
      <c r="R87" s="173"/>
      <c r="S87" s="173"/>
      <c r="T87" s="173"/>
      <c r="U87" s="173"/>
      <c r="V87" s="173"/>
      <c r="W87" s="173"/>
      <c r="X87" s="173"/>
      <c r="Y87" s="173"/>
    </row>
    <row r="88" spans="1:25" ht="18.75" customHeight="1">
      <c r="A88" s="197"/>
      <c r="B88" s="173"/>
      <c r="C88" s="197"/>
      <c r="D88" s="197"/>
      <c r="E88" s="197"/>
      <c r="F88" s="197"/>
      <c r="G88" s="197"/>
      <c r="H88" s="173"/>
      <c r="I88" s="173"/>
      <c r="J88" s="173"/>
      <c r="K88" s="173"/>
      <c r="L88" s="173"/>
      <c r="M88" s="173"/>
      <c r="N88" s="173"/>
      <c r="O88" s="173"/>
      <c r="P88" s="173"/>
      <c r="Q88" s="173"/>
      <c r="R88" s="173"/>
      <c r="S88" s="173"/>
      <c r="T88" s="173"/>
      <c r="U88" s="173"/>
      <c r="V88" s="173"/>
      <c r="W88" s="173"/>
      <c r="X88" s="173"/>
      <c r="Y88" s="173"/>
    </row>
    <row r="89" spans="1:25" ht="18.75" customHeight="1">
      <c r="A89" s="197"/>
      <c r="B89" s="173"/>
      <c r="C89" s="197"/>
      <c r="D89" s="197"/>
      <c r="E89" s="197"/>
      <c r="F89" s="197"/>
      <c r="G89" s="197"/>
      <c r="H89" s="173"/>
      <c r="I89" s="173"/>
      <c r="J89" s="173"/>
      <c r="K89" s="173"/>
      <c r="L89" s="173"/>
      <c r="M89" s="173"/>
      <c r="N89" s="173"/>
      <c r="O89" s="173"/>
      <c r="P89" s="173"/>
      <c r="Q89" s="173"/>
      <c r="R89" s="173"/>
      <c r="S89" s="173"/>
      <c r="T89" s="173"/>
      <c r="U89" s="173"/>
      <c r="V89" s="173"/>
      <c r="W89" s="173"/>
      <c r="X89" s="173"/>
      <c r="Y89" s="173"/>
    </row>
    <row r="90" spans="1:25" ht="18.75" customHeight="1">
      <c r="A90" s="197"/>
      <c r="B90" s="173"/>
      <c r="C90" s="197"/>
      <c r="D90" s="197"/>
      <c r="E90" s="197"/>
      <c r="F90" s="197"/>
      <c r="G90" s="197"/>
      <c r="H90" s="173"/>
      <c r="I90" s="173"/>
      <c r="J90" s="173"/>
      <c r="K90" s="173"/>
      <c r="L90" s="173"/>
      <c r="M90" s="173"/>
      <c r="N90" s="173"/>
      <c r="O90" s="173"/>
      <c r="P90" s="173"/>
      <c r="Q90" s="173"/>
      <c r="R90" s="173"/>
      <c r="S90" s="173"/>
      <c r="T90" s="173"/>
      <c r="U90" s="173"/>
      <c r="V90" s="173"/>
      <c r="W90" s="173"/>
      <c r="X90" s="173"/>
      <c r="Y90" s="173"/>
    </row>
    <row r="91" spans="1:25" ht="18.75" customHeight="1">
      <c r="A91" s="197"/>
      <c r="B91" s="173"/>
      <c r="C91" s="197"/>
      <c r="D91" s="197"/>
      <c r="E91" s="197"/>
      <c r="F91" s="197"/>
      <c r="G91" s="197"/>
      <c r="H91" s="173"/>
      <c r="I91" s="173"/>
      <c r="J91" s="173"/>
      <c r="K91" s="173"/>
      <c r="L91" s="173"/>
      <c r="M91" s="173"/>
      <c r="N91" s="173"/>
      <c r="O91" s="173"/>
      <c r="P91" s="173"/>
      <c r="Q91" s="173"/>
      <c r="R91" s="173"/>
      <c r="S91" s="173"/>
      <c r="T91" s="173"/>
      <c r="U91" s="173"/>
      <c r="V91" s="173"/>
      <c r="W91" s="173"/>
      <c r="X91" s="173"/>
      <c r="Y91" s="173"/>
    </row>
    <row r="92" spans="1:25" ht="18.75" customHeight="1">
      <c r="A92" s="197"/>
      <c r="B92" s="173"/>
      <c r="C92" s="197"/>
      <c r="D92" s="197"/>
      <c r="E92" s="197"/>
      <c r="F92" s="197"/>
      <c r="G92" s="197"/>
      <c r="H92" s="173"/>
      <c r="I92" s="173"/>
      <c r="J92" s="173"/>
      <c r="K92" s="173"/>
      <c r="L92" s="173"/>
      <c r="M92" s="173"/>
      <c r="N92" s="173"/>
      <c r="O92" s="173"/>
      <c r="P92" s="173"/>
      <c r="Q92" s="173"/>
      <c r="R92" s="173"/>
      <c r="S92" s="173"/>
      <c r="T92" s="173"/>
      <c r="U92" s="173"/>
      <c r="V92" s="173"/>
      <c r="W92" s="173"/>
      <c r="X92" s="173"/>
      <c r="Y92" s="173"/>
    </row>
    <row r="93" spans="1:25" ht="18.75" customHeight="1">
      <c r="A93" s="197"/>
      <c r="B93" s="173"/>
      <c r="C93" s="197"/>
      <c r="D93" s="197"/>
      <c r="E93" s="197"/>
      <c r="F93" s="197"/>
      <c r="G93" s="197"/>
      <c r="H93" s="173"/>
      <c r="I93" s="173"/>
      <c r="J93" s="173"/>
      <c r="K93" s="173"/>
      <c r="L93" s="173"/>
      <c r="M93" s="173"/>
      <c r="N93" s="173"/>
      <c r="O93" s="173"/>
      <c r="P93" s="173"/>
      <c r="Q93" s="173"/>
      <c r="R93" s="173"/>
      <c r="S93" s="173"/>
      <c r="T93" s="173"/>
      <c r="U93" s="173"/>
      <c r="V93" s="173"/>
      <c r="W93" s="173"/>
      <c r="X93" s="173"/>
      <c r="Y93" s="173"/>
    </row>
    <row r="94" spans="1:25" ht="18.75" customHeight="1">
      <c r="A94" s="197"/>
      <c r="B94" s="173"/>
      <c r="C94" s="197"/>
      <c r="D94" s="197"/>
      <c r="E94" s="197"/>
      <c r="F94" s="197"/>
      <c r="G94" s="197"/>
      <c r="H94" s="173"/>
      <c r="I94" s="173"/>
      <c r="J94" s="173"/>
      <c r="K94" s="173"/>
      <c r="L94" s="173"/>
      <c r="M94" s="173"/>
      <c r="N94" s="173"/>
      <c r="O94" s="173"/>
      <c r="P94" s="173"/>
      <c r="Q94" s="173"/>
      <c r="R94" s="173"/>
      <c r="S94" s="173"/>
      <c r="T94" s="173"/>
      <c r="U94" s="173"/>
      <c r="V94" s="173"/>
      <c r="W94" s="173"/>
      <c r="X94" s="173"/>
      <c r="Y94" s="173"/>
    </row>
    <row r="95" spans="1:25" ht="18.75" customHeight="1">
      <c r="A95" s="197"/>
      <c r="B95" s="173"/>
      <c r="C95" s="197"/>
      <c r="D95" s="197"/>
      <c r="E95" s="197"/>
      <c r="F95" s="197"/>
      <c r="G95" s="197"/>
      <c r="H95" s="173"/>
      <c r="I95" s="173"/>
      <c r="J95" s="173"/>
      <c r="K95" s="173"/>
      <c r="L95" s="173"/>
      <c r="M95" s="173"/>
      <c r="N95" s="173"/>
      <c r="O95" s="173"/>
      <c r="P95" s="173"/>
      <c r="Q95" s="173"/>
      <c r="R95" s="173"/>
      <c r="S95" s="173"/>
      <c r="T95" s="173"/>
      <c r="U95" s="173"/>
      <c r="V95" s="173"/>
      <c r="W95" s="173"/>
      <c r="X95" s="173"/>
      <c r="Y95" s="173"/>
    </row>
    <row r="96" spans="1:25" ht="18.75" customHeight="1">
      <c r="A96" s="197"/>
      <c r="B96" s="173"/>
      <c r="C96" s="197"/>
      <c r="D96" s="197"/>
      <c r="E96" s="197"/>
      <c r="F96" s="197"/>
      <c r="G96" s="197"/>
      <c r="H96" s="173"/>
      <c r="I96" s="173"/>
      <c r="J96" s="173"/>
      <c r="K96" s="173"/>
      <c r="L96" s="173"/>
      <c r="M96" s="173"/>
      <c r="N96" s="173"/>
      <c r="O96" s="173"/>
      <c r="P96" s="173"/>
      <c r="Q96" s="173"/>
      <c r="R96" s="173"/>
      <c r="S96" s="173"/>
      <c r="T96" s="173"/>
      <c r="U96" s="173"/>
      <c r="V96" s="173"/>
      <c r="W96" s="173"/>
      <c r="X96" s="173"/>
      <c r="Y96" s="173"/>
    </row>
    <row r="97" spans="1:25" ht="18.75" customHeight="1">
      <c r="A97" s="197"/>
      <c r="B97" s="173"/>
      <c r="C97" s="197"/>
      <c r="D97" s="197"/>
      <c r="E97" s="197"/>
      <c r="F97" s="197"/>
      <c r="G97" s="197"/>
      <c r="H97" s="173"/>
      <c r="I97" s="173"/>
      <c r="J97" s="173"/>
      <c r="K97" s="173"/>
      <c r="L97" s="173"/>
      <c r="M97" s="173"/>
      <c r="N97" s="173"/>
      <c r="O97" s="173"/>
      <c r="P97" s="173"/>
      <c r="Q97" s="173"/>
      <c r="R97" s="173"/>
      <c r="S97" s="173"/>
      <c r="T97" s="173"/>
      <c r="U97" s="173"/>
      <c r="V97" s="173"/>
      <c r="W97" s="173"/>
      <c r="X97" s="173"/>
      <c r="Y97" s="173"/>
    </row>
    <row r="98" spans="1:25" ht="18.75" customHeight="1">
      <c r="A98" s="197"/>
      <c r="B98" s="173"/>
      <c r="C98" s="197"/>
      <c r="D98" s="197"/>
      <c r="E98" s="197"/>
      <c r="F98" s="197"/>
      <c r="G98" s="197"/>
      <c r="H98" s="173"/>
      <c r="I98" s="173"/>
      <c r="J98" s="173"/>
      <c r="K98" s="173"/>
      <c r="L98" s="173"/>
      <c r="M98" s="173"/>
      <c r="N98" s="173"/>
      <c r="O98" s="173"/>
      <c r="P98" s="173"/>
      <c r="Q98" s="173"/>
      <c r="R98" s="173"/>
      <c r="S98" s="173"/>
      <c r="T98" s="173"/>
      <c r="U98" s="173"/>
      <c r="V98" s="173"/>
      <c r="W98" s="173"/>
      <c r="X98" s="173"/>
      <c r="Y98" s="173"/>
    </row>
    <row r="99" spans="1:25" ht="18.75" customHeight="1">
      <c r="A99" s="197"/>
      <c r="B99" s="173"/>
      <c r="C99" s="197"/>
      <c r="D99" s="197"/>
      <c r="E99" s="197"/>
      <c r="F99" s="197"/>
      <c r="G99" s="197"/>
      <c r="H99" s="173"/>
      <c r="I99" s="173"/>
      <c r="J99" s="173"/>
      <c r="K99" s="173"/>
      <c r="L99" s="173"/>
      <c r="M99" s="173"/>
      <c r="N99" s="173"/>
      <c r="O99" s="173"/>
      <c r="P99" s="173"/>
      <c r="Q99" s="173"/>
      <c r="R99" s="173"/>
      <c r="S99" s="173"/>
      <c r="T99" s="173"/>
      <c r="U99" s="173"/>
      <c r="V99" s="173"/>
      <c r="W99" s="173"/>
      <c r="X99" s="173"/>
      <c r="Y99" s="173"/>
    </row>
    <row r="100" spans="1:25" ht="18.75" customHeight="1">
      <c r="A100" s="197"/>
      <c r="B100" s="173"/>
      <c r="C100" s="197"/>
      <c r="D100" s="197"/>
      <c r="E100" s="197"/>
      <c r="F100" s="197"/>
      <c r="G100" s="197"/>
      <c r="H100" s="173"/>
      <c r="I100" s="173"/>
      <c r="J100" s="173"/>
      <c r="K100" s="173"/>
      <c r="L100" s="173"/>
      <c r="M100" s="173"/>
      <c r="N100" s="173"/>
      <c r="O100" s="173"/>
      <c r="P100" s="173"/>
      <c r="Q100" s="173"/>
      <c r="R100" s="173"/>
      <c r="S100" s="173"/>
      <c r="T100" s="173"/>
      <c r="U100" s="173"/>
      <c r="V100" s="173"/>
      <c r="W100" s="173"/>
      <c r="X100" s="173"/>
      <c r="Y100" s="173"/>
    </row>
    <row r="101" spans="1:25" ht="18.75" customHeight="1">
      <c r="A101" s="197"/>
      <c r="B101" s="173"/>
      <c r="C101" s="197"/>
      <c r="D101" s="197"/>
      <c r="E101" s="197"/>
      <c r="F101" s="197"/>
      <c r="G101" s="197"/>
      <c r="H101" s="173"/>
      <c r="I101" s="173"/>
      <c r="J101" s="173"/>
      <c r="K101" s="173"/>
      <c r="L101" s="173"/>
      <c r="M101" s="173"/>
      <c r="N101" s="173"/>
      <c r="O101" s="173"/>
      <c r="P101" s="173"/>
      <c r="Q101" s="173"/>
      <c r="R101" s="173"/>
      <c r="S101" s="173"/>
      <c r="T101" s="173"/>
      <c r="U101" s="173"/>
      <c r="V101" s="173"/>
      <c r="W101" s="173"/>
      <c r="X101" s="173"/>
      <c r="Y101" s="173"/>
    </row>
    <row r="102" spans="1:25" ht="18.75" customHeight="1">
      <c r="A102" s="197"/>
      <c r="B102" s="173"/>
      <c r="C102" s="197"/>
      <c r="D102" s="197"/>
      <c r="E102" s="197"/>
      <c r="F102" s="197"/>
      <c r="G102" s="197"/>
      <c r="H102" s="173"/>
      <c r="I102" s="173"/>
      <c r="J102" s="173"/>
      <c r="K102" s="173"/>
      <c r="L102" s="173"/>
      <c r="M102" s="173"/>
      <c r="N102" s="173"/>
      <c r="O102" s="173"/>
      <c r="P102" s="173"/>
      <c r="Q102" s="173"/>
      <c r="R102" s="173"/>
      <c r="S102" s="173"/>
      <c r="T102" s="173"/>
      <c r="U102" s="173"/>
      <c r="V102" s="173"/>
      <c r="W102" s="173"/>
      <c r="X102" s="173"/>
      <c r="Y102" s="173"/>
    </row>
    <row r="103" spans="1:25" ht="18.75" customHeight="1">
      <c r="A103" s="197"/>
      <c r="B103" s="173"/>
      <c r="C103" s="197"/>
      <c r="D103" s="197"/>
      <c r="E103" s="197"/>
      <c r="F103" s="197"/>
      <c r="G103" s="197"/>
      <c r="H103" s="173"/>
      <c r="I103" s="173"/>
      <c r="J103" s="173"/>
      <c r="K103" s="173"/>
      <c r="L103" s="173"/>
      <c r="M103" s="173"/>
      <c r="N103" s="173"/>
      <c r="O103" s="173"/>
      <c r="P103" s="173"/>
      <c r="Q103" s="173"/>
      <c r="R103" s="173"/>
      <c r="S103" s="173"/>
      <c r="T103" s="173"/>
      <c r="U103" s="173"/>
      <c r="V103" s="173"/>
      <c r="W103" s="173"/>
      <c r="X103" s="173"/>
      <c r="Y103" s="173"/>
    </row>
    <row r="104" spans="1:25" ht="18.75" customHeight="1">
      <c r="A104" s="197"/>
      <c r="B104" s="173"/>
      <c r="C104" s="197"/>
      <c r="D104" s="197"/>
      <c r="E104" s="197"/>
      <c r="F104" s="197"/>
      <c r="G104" s="197"/>
      <c r="H104" s="173"/>
      <c r="I104" s="173"/>
      <c r="J104" s="173"/>
      <c r="K104" s="173"/>
      <c r="L104" s="173"/>
      <c r="M104" s="173"/>
      <c r="N104" s="173"/>
      <c r="O104" s="173"/>
      <c r="P104" s="173"/>
      <c r="Q104" s="173"/>
      <c r="R104" s="173"/>
      <c r="S104" s="173"/>
      <c r="T104" s="173"/>
      <c r="U104" s="173"/>
      <c r="V104" s="173"/>
      <c r="W104" s="173"/>
      <c r="X104" s="173"/>
      <c r="Y104" s="173"/>
    </row>
    <row r="105" spans="1:25" ht="18.75" customHeight="1">
      <c r="A105" s="197"/>
      <c r="B105" s="173"/>
      <c r="C105" s="197"/>
      <c r="D105" s="197"/>
      <c r="E105" s="197"/>
      <c r="F105" s="197"/>
      <c r="G105" s="197"/>
      <c r="H105" s="173"/>
      <c r="I105" s="173"/>
      <c r="J105" s="173"/>
      <c r="K105" s="173"/>
      <c r="L105" s="173"/>
      <c r="M105" s="173"/>
      <c r="N105" s="173"/>
      <c r="O105" s="173"/>
      <c r="P105" s="173"/>
      <c r="Q105" s="173"/>
      <c r="R105" s="173"/>
      <c r="S105" s="173"/>
      <c r="T105" s="173"/>
      <c r="U105" s="173"/>
      <c r="V105" s="173"/>
      <c r="W105" s="173"/>
      <c r="X105" s="173"/>
      <c r="Y105" s="173"/>
    </row>
    <row r="106" spans="1:25" ht="18.75" customHeight="1">
      <c r="A106" s="197"/>
      <c r="B106" s="173"/>
      <c r="C106" s="197"/>
      <c r="D106" s="197"/>
      <c r="E106" s="197"/>
      <c r="F106" s="197"/>
      <c r="G106" s="197"/>
      <c r="H106" s="173"/>
      <c r="I106" s="173"/>
      <c r="J106" s="173"/>
      <c r="K106" s="173"/>
      <c r="L106" s="173"/>
      <c r="M106" s="173"/>
      <c r="N106" s="173"/>
      <c r="O106" s="173"/>
      <c r="P106" s="173"/>
      <c r="Q106" s="173"/>
      <c r="R106" s="173"/>
      <c r="S106" s="173"/>
      <c r="T106" s="173"/>
      <c r="U106" s="173"/>
      <c r="V106" s="173"/>
      <c r="W106" s="173"/>
      <c r="X106" s="173"/>
      <c r="Y106" s="173"/>
    </row>
    <row r="107" spans="1:25" ht="18.75" customHeight="1">
      <c r="A107" s="197"/>
      <c r="B107" s="173"/>
      <c r="C107" s="197"/>
      <c r="D107" s="197"/>
      <c r="E107" s="197"/>
      <c r="F107" s="197"/>
      <c r="G107" s="197"/>
      <c r="H107" s="173"/>
      <c r="I107" s="173"/>
      <c r="J107" s="173"/>
      <c r="K107" s="173"/>
      <c r="L107" s="173"/>
      <c r="M107" s="173"/>
      <c r="N107" s="173"/>
      <c r="O107" s="173"/>
      <c r="P107" s="173"/>
      <c r="Q107" s="173"/>
      <c r="R107" s="173"/>
      <c r="S107" s="173"/>
      <c r="T107" s="173"/>
      <c r="U107" s="173"/>
      <c r="V107" s="173"/>
      <c r="W107" s="173"/>
      <c r="X107" s="173"/>
      <c r="Y107" s="173"/>
    </row>
    <row r="108" spans="1:25" ht="18.75" customHeight="1">
      <c r="A108" s="197"/>
      <c r="B108" s="173"/>
      <c r="C108" s="197"/>
      <c r="D108" s="197"/>
      <c r="E108" s="197"/>
      <c r="F108" s="197"/>
      <c r="G108" s="197"/>
      <c r="H108" s="173"/>
      <c r="I108" s="173"/>
      <c r="J108" s="173"/>
      <c r="K108" s="173"/>
      <c r="L108" s="173"/>
      <c r="M108" s="173"/>
      <c r="N108" s="173"/>
      <c r="O108" s="173"/>
      <c r="P108" s="173"/>
      <c r="Q108" s="173"/>
      <c r="R108" s="173"/>
      <c r="S108" s="173"/>
      <c r="T108" s="173"/>
      <c r="U108" s="173"/>
      <c r="V108" s="173"/>
      <c r="W108" s="173"/>
      <c r="X108" s="173"/>
      <c r="Y108" s="173"/>
    </row>
    <row r="109" spans="1:25" ht="18.75" customHeight="1">
      <c r="A109" s="197"/>
      <c r="B109" s="173"/>
      <c r="C109" s="197"/>
      <c r="D109" s="197"/>
      <c r="E109" s="197"/>
      <c r="F109" s="197"/>
      <c r="G109" s="197"/>
      <c r="H109" s="173"/>
      <c r="I109" s="173"/>
      <c r="J109" s="173"/>
      <c r="K109" s="173"/>
      <c r="L109" s="173"/>
      <c r="M109" s="173"/>
      <c r="N109" s="173"/>
      <c r="O109" s="173"/>
      <c r="P109" s="173"/>
      <c r="Q109" s="173"/>
      <c r="R109" s="173"/>
      <c r="S109" s="173"/>
      <c r="T109" s="173"/>
      <c r="U109" s="173"/>
      <c r="V109" s="173"/>
      <c r="W109" s="173"/>
      <c r="X109" s="173"/>
      <c r="Y109" s="173"/>
    </row>
    <row r="110" spans="1:25" ht="18.75" customHeight="1">
      <c r="A110" s="197"/>
      <c r="B110" s="173"/>
      <c r="C110" s="197"/>
      <c r="D110" s="197"/>
      <c r="E110" s="197"/>
      <c r="F110" s="197"/>
      <c r="G110" s="197"/>
      <c r="H110" s="173"/>
      <c r="I110" s="173"/>
      <c r="J110" s="173"/>
      <c r="K110" s="173"/>
      <c r="L110" s="173"/>
      <c r="M110" s="173"/>
      <c r="N110" s="173"/>
      <c r="O110" s="173"/>
      <c r="P110" s="173"/>
      <c r="Q110" s="173"/>
      <c r="R110" s="173"/>
      <c r="S110" s="173"/>
      <c r="T110" s="173"/>
      <c r="U110" s="173"/>
      <c r="V110" s="173"/>
      <c r="W110" s="173"/>
      <c r="X110" s="173"/>
      <c r="Y110" s="173"/>
    </row>
    <row r="111" spans="1:25" ht="18.75" customHeight="1">
      <c r="A111" s="197"/>
      <c r="B111" s="173"/>
      <c r="C111" s="197"/>
      <c r="D111" s="197"/>
      <c r="E111" s="197"/>
      <c r="F111" s="197"/>
      <c r="G111" s="197"/>
      <c r="H111" s="173"/>
      <c r="I111" s="173"/>
      <c r="J111" s="173"/>
      <c r="K111" s="173"/>
      <c r="L111" s="173"/>
      <c r="M111" s="173"/>
      <c r="N111" s="173"/>
      <c r="O111" s="173"/>
      <c r="P111" s="173"/>
      <c r="Q111" s="173"/>
      <c r="R111" s="173"/>
      <c r="S111" s="173"/>
      <c r="T111" s="173"/>
      <c r="U111" s="173"/>
      <c r="V111" s="173"/>
      <c r="W111" s="173"/>
      <c r="X111" s="173"/>
      <c r="Y111" s="173"/>
    </row>
    <row r="112" spans="1:25" ht="18.75" customHeight="1">
      <c r="A112" s="197"/>
      <c r="B112" s="173"/>
      <c r="C112" s="197"/>
      <c r="D112" s="197"/>
      <c r="E112" s="197"/>
      <c r="F112" s="197"/>
      <c r="G112" s="197"/>
      <c r="H112" s="173"/>
      <c r="I112" s="173"/>
      <c r="J112" s="173"/>
      <c r="K112" s="173"/>
      <c r="L112" s="173"/>
      <c r="M112" s="173"/>
      <c r="N112" s="173"/>
      <c r="O112" s="173"/>
      <c r="P112" s="173"/>
      <c r="Q112" s="173"/>
      <c r="R112" s="173"/>
      <c r="S112" s="173"/>
      <c r="T112" s="173"/>
      <c r="U112" s="173"/>
      <c r="V112" s="173"/>
      <c r="W112" s="173"/>
      <c r="X112" s="173"/>
      <c r="Y112" s="173"/>
    </row>
    <row r="113" spans="1:25" ht="18.75" customHeight="1">
      <c r="A113" s="197"/>
      <c r="B113" s="173"/>
      <c r="C113" s="197"/>
      <c r="D113" s="197"/>
      <c r="E113" s="197"/>
      <c r="F113" s="197"/>
      <c r="G113" s="197"/>
      <c r="H113" s="173"/>
      <c r="I113" s="173"/>
      <c r="J113" s="173"/>
      <c r="K113" s="173"/>
      <c r="L113" s="173"/>
      <c r="M113" s="173"/>
      <c r="N113" s="173"/>
      <c r="O113" s="173"/>
      <c r="P113" s="173"/>
      <c r="Q113" s="173"/>
      <c r="R113" s="173"/>
      <c r="S113" s="173"/>
      <c r="T113" s="173"/>
      <c r="U113" s="173"/>
      <c r="V113" s="173"/>
      <c r="W113" s="173"/>
      <c r="X113" s="173"/>
      <c r="Y113" s="173"/>
    </row>
    <row r="114" spans="1:25" ht="18.75" customHeight="1">
      <c r="A114" s="197"/>
      <c r="B114" s="173"/>
      <c r="C114" s="197"/>
      <c r="D114" s="197"/>
      <c r="E114" s="197"/>
      <c r="F114" s="197"/>
      <c r="G114" s="197"/>
      <c r="H114" s="173"/>
      <c r="I114" s="173"/>
      <c r="J114" s="173"/>
      <c r="K114" s="173"/>
      <c r="L114" s="173"/>
      <c r="M114" s="173"/>
      <c r="N114" s="173"/>
      <c r="O114" s="173"/>
      <c r="P114" s="173"/>
      <c r="Q114" s="173"/>
      <c r="R114" s="173"/>
      <c r="S114" s="173"/>
      <c r="T114" s="173"/>
      <c r="U114" s="173"/>
      <c r="V114" s="173"/>
      <c r="W114" s="173"/>
      <c r="X114" s="173"/>
      <c r="Y114" s="173"/>
    </row>
    <row r="115" spans="1:25" ht="18.75" customHeight="1">
      <c r="A115" s="197"/>
      <c r="B115" s="173"/>
      <c r="C115" s="197"/>
      <c r="D115" s="197"/>
      <c r="E115" s="197"/>
      <c r="F115" s="197"/>
      <c r="G115" s="197"/>
      <c r="H115" s="173"/>
      <c r="I115" s="173"/>
      <c r="J115" s="173"/>
      <c r="K115" s="173"/>
      <c r="L115" s="173"/>
      <c r="M115" s="173"/>
      <c r="N115" s="173"/>
      <c r="O115" s="173"/>
      <c r="P115" s="173"/>
      <c r="Q115" s="173"/>
      <c r="R115" s="173"/>
      <c r="S115" s="173"/>
      <c r="T115" s="173"/>
      <c r="U115" s="173"/>
      <c r="V115" s="173"/>
      <c r="W115" s="173"/>
      <c r="X115" s="173"/>
      <c r="Y115" s="173"/>
    </row>
    <row r="116" spans="1:25" ht="18.75" customHeight="1">
      <c r="A116" s="197"/>
      <c r="B116" s="173"/>
      <c r="C116" s="197"/>
      <c r="D116" s="197"/>
      <c r="E116" s="197"/>
      <c r="F116" s="197"/>
      <c r="G116" s="197"/>
      <c r="H116" s="173"/>
      <c r="I116" s="173"/>
      <c r="J116" s="173"/>
      <c r="K116" s="173"/>
      <c r="L116" s="173"/>
      <c r="M116" s="173"/>
      <c r="N116" s="173"/>
      <c r="O116" s="173"/>
      <c r="P116" s="173"/>
      <c r="Q116" s="173"/>
      <c r="R116" s="173"/>
      <c r="S116" s="173"/>
      <c r="T116" s="173"/>
      <c r="U116" s="173"/>
      <c r="V116" s="173"/>
      <c r="W116" s="173"/>
      <c r="X116" s="173"/>
      <c r="Y116" s="173"/>
    </row>
    <row r="117" spans="1:25" ht="18.75" customHeight="1">
      <c r="A117" s="197"/>
      <c r="B117" s="173"/>
      <c r="C117" s="197"/>
      <c r="D117" s="197"/>
      <c r="E117" s="197"/>
      <c r="F117" s="197"/>
      <c r="G117" s="197"/>
      <c r="H117" s="173"/>
      <c r="I117" s="173"/>
      <c r="J117" s="173"/>
      <c r="K117" s="173"/>
      <c r="L117" s="173"/>
      <c r="M117" s="173"/>
      <c r="N117" s="173"/>
      <c r="O117" s="173"/>
      <c r="P117" s="173"/>
      <c r="Q117" s="173"/>
      <c r="R117" s="173"/>
      <c r="S117" s="173"/>
      <c r="T117" s="173"/>
      <c r="U117" s="173"/>
      <c r="V117" s="173"/>
      <c r="W117" s="173"/>
      <c r="X117" s="173"/>
      <c r="Y117" s="173"/>
    </row>
    <row r="118" spans="1:25" ht="18.75" customHeight="1">
      <c r="A118" s="197"/>
      <c r="B118" s="173"/>
      <c r="C118" s="197"/>
      <c r="D118" s="197"/>
      <c r="E118" s="197"/>
      <c r="F118" s="197"/>
      <c r="G118" s="197"/>
      <c r="H118" s="173"/>
      <c r="I118" s="173"/>
      <c r="J118" s="173"/>
      <c r="K118" s="173"/>
      <c r="L118" s="173"/>
      <c r="M118" s="173"/>
      <c r="N118" s="173"/>
      <c r="O118" s="173"/>
      <c r="P118" s="173"/>
      <c r="Q118" s="173"/>
      <c r="R118" s="173"/>
      <c r="S118" s="173"/>
      <c r="T118" s="173"/>
      <c r="U118" s="173"/>
      <c r="V118" s="173"/>
      <c r="W118" s="173"/>
      <c r="X118" s="173"/>
      <c r="Y118" s="173"/>
    </row>
    <row r="119" spans="1:25" ht="18.75" customHeight="1">
      <c r="A119" s="197"/>
      <c r="B119" s="173"/>
      <c r="C119" s="197"/>
      <c r="D119" s="197"/>
      <c r="E119" s="197"/>
      <c r="F119" s="197"/>
      <c r="G119" s="197"/>
      <c r="H119" s="173"/>
      <c r="I119" s="173"/>
      <c r="J119" s="173"/>
      <c r="K119" s="173"/>
      <c r="L119" s="173"/>
      <c r="M119" s="173"/>
      <c r="N119" s="173"/>
      <c r="O119" s="173"/>
      <c r="P119" s="173"/>
      <c r="Q119" s="173"/>
      <c r="R119" s="173"/>
      <c r="S119" s="173"/>
      <c r="T119" s="173"/>
      <c r="U119" s="173"/>
      <c r="V119" s="173"/>
      <c r="W119" s="173"/>
      <c r="X119" s="173"/>
      <c r="Y119" s="173"/>
    </row>
    <row r="120" spans="1:25" ht="18.75" customHeight="1">
      <c r="A120" s="197"/>
      <c r="B120" s="173"/>
      <c r="C120" s="197"/>
      <c r="D120" s="197"/>
      <c r="E120" s="197"/>
      <c r="F120" s="197"/>
      <c r="G120" s="197"/>
      <c r="H120" s="173"/>
      <c r="I120" s="173"/>
      <c r="J120" s="173"/>
      <c r="K120" s="173"/>
      <c r="L120" s="173"/>
      <c r="M120" s="173"/>
      <c r="N120" s="173"/>
      <c r="O120" s="173"/>
      <c r="P120" s="173"/>
      <c r="Q120" s="173"/>
      <c r="R120" s="173"/>
      <c r="S120" s="173"/>
      <c r="T120" s="173"/>
      <c r="U120" s="173"/>
      <c r="V120" s="173"/>
      <c r="W120" s="173"/>
      <c r="X120" s="173"/>
      <c r="Y120" s="173"/>
    </row>
    <row r="121" spans="1:25" ht="18.75" customHeight="1">
      <c r="A121" s="197"/>
      <c r="B121" s="173"/>
      <c r="C121" s="197"/>
      <c r="D121" s="197"/>
      <c r="E121" s="197"/>
      <c r="F121" s="197"/>
      <c r="G121" s="197"/>
      <c r="H121" s="173"/>
      <c r="I121" s="173"/>
      <c r="J121" s="173"/>
      <c r="K121" s="173"/>
      <c r="L121" s="173"/>
      <c r="M121" s="173"/>
      <c r="N121" s="173"/>
      <c r="O121" s="173"/>
      <c r="P121" s="173"/>
      <c r="Q121" s="173"/>
      <c r="R121" s="173"/>
      <c r="S121" s="173"/>
      <c r="T121" s="173"/>
      <c r="U121" s="173"/>
      <c r="V121" s="173"/>
      <c r="W121" s="173"/>
      <c r="X121" s="173"/>
      <c r="Y121" s="173"/>
    </row>
    <row r="122" spans="1:25" ht="18.75" customHeight="1">
      <c r="A122" s="197"/>
      <c r="B122" s="173"/>
      <c r="C122" s="197"/>
      <c r="D122" s="197"/>
      <c r="E122" s="197"/>
      <c r="F122" s="197"/>
      <c r="G122" s="197"/>
      <c r="H122" s="173"/>
      <c r="I122" s="173"/>
      <c r="J122" s="173"/>
      <c r="K122" s="173"/>
      <c r="L122" s="173"/>
      <c r="M122" s="173"/>
      <c r="N122" s="173"/>
      <c r="O122" s="173"/>
      <c r="P122" s="173"/>
      <c r="Q122" s="173"/>
      <c r="R122" s="173"/>
      <c r="S122" s="173"/>
      <c r="T122" s="173"/>
      <c r="U122" s="173"/>
      <c r="V122" s="173"/>
      <c r="W122" s="173"/>
      <c r="X122" s="173"/>
      <c r="Y122" s="173"/>
    </row>
    <row r="123" spans="1:25" ht="18.75" customHeight="1">
      <c r="A123" s="197"/>
      <c r="B123" s="173"/>
      <c r="C123" s="197"/>
      <c r="D123" s="197"/>
      <c r="E123" s="197"/>
      <c r="F123" s="197"/>
      <c r="G123" s="197"/>
      <c r="H123" s="173"/>
      <c r="I123" s="173"/>
      <c r="J123" s="173"/>
      <c r="K123" s="173"/>
      <c r="L123" s="173"/>
      <c r="M123" s="173"/>
      <c r="N123" s="173"/>
      <c r="O123" s="173"/>
      <c r="P123" s="173"/>
      <c r="Q123" s="173"/>
      <c r="R123" s="173"/>
      <c r="S123" s="173"/>
      <c r="T123" s="173"/>
      <c r="U123" s="173"/>
      <c r="V123" s="173"/>
      <c r="W123" s="173"/>
      <c r="X123" s="173"/>
      <c r="Y123" s="173"/>
    </row>
    <row r="124" spans="1:25" ht="18.75" customHeight="1">
      <c r="A124" s="197"/>
      <c r="B124" s="173"/>
      <c r="C124" s="197"/>
      <c r="D124" s="197"/>
      <c r="E124" s="197"/>
      <c r="F124" s="197"/>
      <c r="G124" s="197"/>
      <c r="H124" s="173"/>
      <c r="I124" s="173"/>
      <c r="J124" s="173"/>
      <c r="K124" s="173"/>
      <c r="L124" s="173"/>
      <c r="M124" s="173"/>
      <c r="N124" s="173"/>
      <c r="O124" s="173"/>
      <c r="P124" s="173"/>
      <c r="Q124" s="173"/>
      <c r="R124" s="173"/>
      <c r="S124" s="173"/>
      <c r="T124" s="173"/>
      <c r="U124" s="173"/>
      <c r="V124" s="173"/>
      <c r="W124" s="173"/>
      <c r="X124" s="173"/>
      <c r="Y124" s="173"/>
    </row>
    <row r="125" spans="1:25" ht="18.75" customHeight="1">
      <c r="A125" s="197"/>
      <c r="B125" s="173"/>
      <c r="C125" s="197"/>
      <c r="D125" s="197"/>
      <c r="E125" s="197"/>
      <c r="F125" s="197"/>
      <c r="G125" s="197"/>
      <c r="H125" s="173"/>
      <c r="I125" s="173"/>
      <c r="J125" s="173"/>
      <c r="K125" s="173"/>
      <c r="L125" s="173"/>
      <c r="M125" s="173"/>
      <c r="N125" s="173"/>
      <c r="O125" s="173"/>
      <c r="P125" s="173"/>
      <c r="Q125" s="173"/>
      <c r="R125" s="173"/>
      <c r="S125" s="173"/>
      <c r="T125" s="173"/>
      <c r="U125" s="173"/>
      <c r="V125" s="173"/>
      <c r="W125" s="173"/>
      <c r="X125" s="173"/>
      <c r="Y125" s="173"/>
    </row>
    <row r="126" spans="1:25" ht="18.75" customHeight="1">
      <c r="A126" s="197"/>
      <c r="B126" s="173"/>
      <c r="C126" s="197"/>
      <c r="D126" s="197"/>
      <c r="E126" s="197"/>
      <c r="F126" s="197"/>
      <c r="G126" s="197"/>
      <c r="H126" s="173"/>
      <c r="I126" s="173"/>
      <c r="J126" s="173"/>
      <c r="K126" s="173"/>
      <c r="L126" s="173"/>
      <c r="M126" s="173"/>
      <c r="N126" s="173"/>
      <c r="O126" s="173"/>
      <c r="P126" s="173"/>
      <c r="Q126" s="173"/>
      <c r="R126" s="173"/>
      <c r="S126" s="173"/>
      <c r="T126" s="173"/>
      <c r="U126" s="173"/>
      <c r="V126" s="173"/>
      <c r="W126" s="173"/>
      <c r="X126" s="173"/>
      <c r="Y126" s="173"/>
    </row>
    <row r="127" spans="1:25" ht="18.75" customHeight="1">
      <c r="A127" s="197"/>
      <c r="B127" s="173"/>
      <c r="C127" s="197"/>
      <c r="D127" s="197"/>
      <c r="E127" s="197"/>
      <c r="F127" s="197"/>
      <c r="G127" s="197"/>
      <c r="H127" s="173"/>
      <c r="I127" s="173"/>
      <c r="J127" s="173"/>
      <c r="K127" s="173"/>
      <c r="L127" s="173"/>
      <c r="M127" s="173"/>
      <c r="N127" s="173"/>
      <c r="O127" s="173"/>
      <c r="P127" s="173"/>
      <c r="Q127" s="173"/>
      <c r="R127" s="173"/>
      <c r="S127" s="173"/>
      <c r="T127" s="173"/>
      <c r="U127" s="173"/>
      <c r="V127" s="173"/>
      <c r="W127" s="173"/>
      <c r="X127" s="173"/>
      <c r="Y127" s="173"/>
    </row>
    <row r="128" spans="1:25" ht="18.75" customHeight="1">
      <c r="A128" s="197"/>
      <c r="B128" s="173"/>
      <c r="C128" s="197"/>
      <c r="D128" s="197"/>
      <c r="E128" s="197"/>
      <c r="F128" s="197"/>
      <c r="G128" s="197"/>
      <c r="H128" s="173"/>
      <c r="I128" s="173"/>
      <c r="J128" s="173"/>
      <c r="K128" s="173"/>
      <c r="L128" s="173"/>
      <c r="M128" s="173"/>
      <c r="N128" s="173"/>
      <c r="O128" s="173"/>
      <c r="P128" s="173"/>
      <c r="Q128" s="173"/>
      <c r="R128" s="173"/>
      <c r="S128" s="173"/>
      <c r="T128" s="173"/>
      <c r="U128" s="173"/>
      <c r="V128" s="173"/>
      <c r="W128" s="173"/>
      <c r="X128" s="173"/>
      <c r="Y128" s="173"/>
    </row>
    <row r="129" spans="1:25" ht="18.75" customHeight="1">
      <c r="A129" s="197"/>
      <c r="B129" s="173"/>
      <c r="C129" s="197"/>
      <c r="D129" s="197"/>
      <c r="E129" s="197"/>
      <c r="F129" s="197"/>
      <c r="G129" s="197"/>
      <c r="H129" s="173"/>
      <c r="I129" s="173"/>
      <c r="J129" s="173"/>
      <c r="K129" s="173"/>
      <c r="L129" s="173"/>
      <c r="M129" s="173"/>
      <c r="N129" s="173"/>
      <c r="O129" s="173"/>
      <c r="P129" s="173"/>
      <c r="Q129" s="173"/>
      <c r="R129" s="173"/>
      <c r="S129" s="173"/>
      <c r="T129" s="173"/>
      <c r="U129" s="173"/>
      <c r="V129" s="173"/>
      <c r="W129" s="173"/>
      <c r="X129" s="173"/>
      <c r="Y129" s="173"/>
    </row>
    <row r="130" spans="1:25" ht="18.75" customHeight="1">
      <c r="A130" s="197"/>
      <c r="B130" s="173"/>
      <c r="C130" s="197"/>
      <c r="D130" s="197"/>
      <c r="E130" s="197"/>
      <c r="F130" s="197"/>
      <c r="G130" s="197"/>
      <c r="H130" s="173"/>
      <c r="I130" s="173"/>
      <c r="J130" s="173"/>
      <c r="K130" s="173"/>
      <c r="L130" s="173"/>
      <c r="M130" s="173"/>
      <c r="N130" s="173"/>
      <c r="O130" s="173"/>
      <c r="P130" s="173"/>
      <c r="Q130" s="173"/>
      <c r="R130" s="173"/>
      <c r="S130" s="173"/>
      <c r="T130" s="173"/>
      <c r="U130" s="173"/>
      <c r="V130" s="173"/>
      <c r="W130" s="173"/>
      <c r="X130" s="173"/>
      <c r="Y130" s="173"/>
    </row>
    <row r="131" spans="1:25" ht="18.75" customHeight="1">
      <c r="A131" s="197"/>
      <c r="B131" s="173"/>
      <c r="C131" s="197"/>
      <c r="D131" s="197"/>
      <c r="E131" s="197"/>
      <c r="F131" s="197"/>
      <c r="G131" s="197"/>
      <c r="H131" s="173"/>
      <c r="I131" s="173"/>
      <c r="J131" s="173"/>
      <c r="K131" s="173"/>
      <c r="L131" s="173"/>
      <c r="M131" s="173"/>
      <c r="N131" s="173"/>
      <c r="O131" s="173"/>
      <c r="P131" s="173"/>
      <c r="Q131" s="173"/>
      <c r="R131" s="173"/>
      <c r="S131" s="173"/>
      <c r="T131" s="173"/>
      <c r="U131" s="173"/>
      <c r="V131" s="173"/>
      <c r="W131" s="173"/>
      <c r="X131" s="173"/>
      <c r="Y131" s="173"/>
    </row>
    <row r="132" spans="1:25" ht="18.75" customHeight="1">
      <c r="A132" s="197"/>
      <c r="B132" s="173"/>
      <c r="C132" s="197"/>
      <c r="D132" s="197"/>
      <c r="E132" s="197"/>
      <c r="F132" s="197"/>
      <c r="G132" s="197"/>
      <c r="H132" s="173"/>
      <c r="I132" s="173"/>
      <c r="J132" s="173"/>
      <c r="K132" s="173"/>
      <c r="L132" s="173"/>
      <c r="M132" s="173"/>
      <c r="N132" s="173"/>
      <c r="O132" s="173"/>
      <c r="P132" s="173"/>
      <c r="Q132" s="173"/>
      <c r="R132" s="173"/>
      <c r="S132" s="173"/>
      <c r="T132" s="173"/>
      <c r="U132" s="173"/>
      <c r="V132" s="173"/>
      <c r="W132" s="173"/>
      <c r="X132" s="173"/>
      <c r="Y132" s="173"/>
    </row>
    <row r="133" spans="1:25" ht="18.75" customHeight="1">
      <c r="A133" s="197"/>
      <c r="B133" s="173"/>
      <c r="C133" s="197"/>
      <c r="D133" s="197"/>
      <c r="E133" s="197"/>
      <c r="F133" s="197"/>
      <c r="G133" s="197"/>
      <c r="H133" s="173"/>
      <c r="I133" s="173"/>
      <c r="J133" s="173"/>
      <c r="K133" s="173"/>
      <c r="L133" s="173"/>
      <c r="M133" s="173"/>
      <c r="N133" s="173"/>
      <c r="O133" s="173"/>
      <c r="P133" s="173"/>
      <c r="Q133" s="173"/>
      <c r="R133" s="173"/>
      <c r="S133" s="173"/>
      <c r="T133" s="173"/>
      <c r="U133" s="173"/>
      <c r="V133" s="173"/>
      <c r="W133" s="173"/>
      <c r="X133" s="173"/>
      <c r="Y133" s="173"/>
    </row>
    <row r="134" spans="1:25" ht="18.75" customHeight="1">
      <c r="A134" s="197"/>
      <c r="B134" s="173"/>
      <c r="C134" s="197"/>
      <c r="D134" s="197"/>
      <c r="E134" s="197"/>
      <c r="F134" s="197"/>
      <c r="G134" s="197"/>
      <c r="H134" s="173"/>
      <c r="I134" s="173"/>
      <c r="J134" s="173"/>
      <c r="K134" s="173"/>
      <c r="L134" s="173"/>
      <c r="M134" s="173"/>
      <c r="N134" s="173"/>
      <c r="O134" s="173"/>
      <c r="P134" s="173"/>
      <c r="Q134" s="173"/>
      <c r="R134" s="173"/>
      <c r="S134" s="173"/>
      <c r="T134" s="173"/>
      <c r="U134" s="173"/>
      <c r="V134" s="173"/>
      <c r="W134" s="173"/>
      <c r="X134" s="173"/>
      <c r="Y134" s="173"/>
    </row>
    <row r="135" spans="1:25" ht="18.75" customHeight="1">
      <c r="A135" s="197"/>
      <c r="B135" s="173"/>
      <c r="C135" s="197"/>
      <c r="D135" s="197"/>
      <c r="E135" s="197"/>
      <c r="F135" s="197"/>
      <c r="G135" s="197"/>
      <c r="H135" s="173"/>
      <c r="I135" s="173"/>
      <c r="J135" s="173"/>
      <c r="K135" s="173"/>
      <c r="L135" s="173"/>
      <c r="M135" s="173"/>
      <c r="N135" s="173"/>
      <c r="O135" s="173"/>
      <c r="P135" s="173"/>
      <c r="Q135" s="173"/>
      <c r="R135" s="173"/>
      <c r="S135" s="173"/>
      <c r="T135" s="173"/>
      <c r="U135" s="173"/>
      <c r="V135" s="173"/>
      <c r="W135" s="173"/>
      <c r="X135" s="173"/>
      <c r="Y135" s="173"/>
    </row>
    <row r="136" spans="1:25" ht="18.75" customHeight="1">
      <c r="A136" s="197"/>
      <c r="B136" s="173"/>
      <c r="C136" s="197"/>
      <c r="D136" s="197"/>
      <c r="E136" s="197"/>
      <c r="F136" s="197"/>
      <c r="G136" s="197"/>
      <c r="H136" s="173"/>
      <c r="I136" s="173"/>
      <c r="J136" s="173"/>
      <c r="K136" s="173"/>
      <c r="L136" s="173"/>
      <c r="M136" s="173"/>
      <c r="N136" s="173"/>
      <c r="O136" s="173"/>
      <c r="P136" s="173"/>
      <c r="Q136" s="173"/>
      <c r="R136" s="173"/>
      <c r="S136" s="173"/>
      <c r="T136" s="173"/>
      <c r="U136" s="173"/>
      <c r="V136" s="173"/>
      <c r="W136" s="173"/>
      <c r="X136" s="173"/>
      <c r="Y136" s="173"/>
    </row>
    <row r="137" spans="1:25" ht="18.75" customHeight="1">
      <c r="A137" s="197"/>
      <c r="B137" s="173"/>
      <c r="C137" s="197"/>
      <c r="D137" s="197"/>
      <c r="E137" s="197"/>
      <c r="F137" s="197"/>
      <c r="G137" s="197"/>
      <c r="H137" s="173"/>
      <c r="I137" s="173"/>
      <c r="J137" s="173"/>
      <c r="K137" s="173"/>
      <c r="L137" s="173"/>
      <c r="M137" s="173"/>
      <c r="N137" s="173"/>
      <c r="O137" s="173"/>
      <c r="P137" s="173"/>
      <c r="Q137" s="173"/>
      <c r="R137" s="173"/>
      <c r="S137" s="173"/>
      <c r="T137" s="173"/>
      <c r="U137" s="173"/>
      <c r="V137" s="173"/>
      <c r="W137" s="173"/>
      <c r="X137" s="173"/>
      <c r="Y137" s="173"/>
    </row>
    <row r="138" spans="1:25" ht="18.75" customHeight="1">
      <c r="A138" s="197"/>
      <c r="B138" s="173"/>
      <c r="C138" s="197"/>
      <c r="D138" s="197"/>
      <c r="E138" s="197"/>
      <c r="F138" s="197"/>
      <c r="G138" s="197"/>
      <c r="H138" s="173"/>
      <c r="I138" s="173"/>
      <c r="J138" s="173"/>
      <c r="K138" s="173"/>
      <c r="L138" s="173"/>
      <c r="M138" s="173"/>
      <c r="N138" s="173"/>
      <c r="O138" s="173"/>
      <c r="P138" s="173"/>
      <c r="Q138" s="173"/>
      <c r="R138" s="173"/>
      <c r="S138" s="173"/>
      <c r="T138" s="173"/>
      <c r="U138" s="173"/>
      <c r="V138" s="173"/>
      <c r="W138" s="173"/>
      <c r="X138" s="173"/>
      <c r="Y138" s="173"/>
    </row>
    <row r="139" spans="1:25" ht="18.75" customHeight="1">
      <c r="A139" s="197"/>
      <c r="B139" s="173"/>
      <c r="C139" s="197"/>
      <c r="D139" s="197"/>
      <c r="E139" s="197"/>
      <c r="F139" s="197"/>
      <c r="G139" s="197"/>
      <c r="H139" s="173"/>
      <c r="I139" s="173"/>
      <c r="J139" s="173"/>
      <c r="K139" s="173"/>
      <c r="L139" s="173"/>
      <c r="M139" s="173"/>
      <c r="N139" s="173"/>
      <c r="O139" s="173"/>
      <c r="P139" s="173"/>
      <c r="Q139" s="173"/>
      <c r="R139" s="173"/>
      <c r="S139" s="173"/>
      <c r="T139" s="173"/>
      <c r="U139" s="173"/>
      <c r="V139" s="173"/>
      <c r="W139" s="173"/>
      <c r="X139" s="173"/>
      <c r="Y139" s="173"/>
    </row>
    <row r="140" spans="1:25" ht="18.75" customHeight="1">
      <c r="A140" s="197"/>
      <c r="B140" s="173"/>
      <c r="C140" s="197"/>
      <c r="D140" s="197"/>
      <c r="E140" s="197"/>
      <c r="F140" s="197"/>
      <c r="G140" s="197"/>
      <c r="H140" s="173"/>
      <c r="I140" s="173"/>
      <c r="J140" s="173"/>
      <c r="K140" s="173"/>
      <c r="L140" s="173"/>
      <c r="M140" s="173"/>
      <c r="N140" s="173"/>
      <c r="O140" s="173"/>
      <c r="P140" s="173"/>
      <c r="Q140" s="173"/>
      <c r="R140" s="173"/>
      <c r="S140" s="173"/>
      <c r="T140" s="173"/>
      <c r="U140" s="173"/>
      <c r="V140" s="173"/>
      <c r="W140" s="173"/>
      <c r="X140" s="173"/>
      <c r="Y140" s="173"/>
    </row>
    <row r="141" spans="1:25" ht="18.75" customHeight="1">
      <c r="A141" s="197"/>
      <c r="B141" s="173"/>
      <c r="C141" s="197"/>
      <c r="D141" s="197"/>
      <c r="E141" s="197"/>
      <c r="F141" s="197"/>
      <c r="G141" s="197"/>
      <c r="H141" s="173"/>
      <c r="I141" s="173"/>
      <c r="J141" s="173"/>
      <c r="K141" s="173"/>
      <c r="L141" s="173"/>
      <c r="M141" s="173"/>
      <c r="N141" s="173"/>
      <c r="O141" s="173"/>
      <c r="P141" s="173"/>
      <c r="Q141" s="173"/>
      <c r="R141" s="173"/>
      <c r="S141" s="173"/>
      <c r="T141" s="173"/>
      <c r="U141" s="173"/>
      <c r="V141" s="173"/>
      <c r="W141" s="173"/>
      <c r="X141" s="173"/>
      <c r="Y141" s="173"/>
    </row>
    <row r="142" spans="1:25" ht="18.75" customHeight="1">
      <c r="A142" s="197"/>
      <c r="B142" s="173"/>
      <c r="C142" s="197"/>
      <c r="D142" s="197"/>
      <c r="E142" s="197"/>
      <c r="F142" s="197"/>
      <c r="G142" s="197"/>
      <c r="H142" s="173"/>
      <c r="I142" s="173"/>
      <c r="J142" s="173"/>
      <c r="K142" s="173"/>
      <c r="L142" s="173"/>
      <c r="M142" s="173"/>
      <c r="N142" s="173"/>
      <c r="O142" s="173"/>
      <c r="P142" s="173"/>
      <c r="Q142" s="173"/>
      <c r="R142" s="173"/>
      <c r="S142" s="173"/>
      <c r="T142" s="173"/>
      <c r="U142" s="173"/>
      <c r="V142" s="173"/>
      <c r="W142" s="173"/>
      <c r="X142" s="173"/>
      <c r="Y142" s="173"/>
    </row>
    <row r="143" spans="1:25" ht="18.75" customHeight="1">
      <c r="A143" s="197"/>
      <c r="B143" s="173"/>
      <c r="C143" s="197"/>
      <c r="D143" s="197"/>
      <c r="E143" s="197"/>
      <c r="F143" s="197"/>
      <c r="G143" s="197"/>
      <c r="H143" s="173"/>
      <c r="I143" s="173"/>
      <c r="J143" s="173"/>
      <c r="K143" s="173"/>
      <c r="L143" s="173"/>
      <c r="M143" s="173"/>
      <c r="N143" s="173"/>
      <c r="O143" s="173"/>
      <c r="P143" s="173"/>
      <c r="Q143" s="173"/>
      <c r="R143" s="173"/>
      <c r="S143" s="173"/>
      <c r="T143" s="173"/>
      <c r="U143" s="173"/>
      <c r="V143" s="173"/>
      <c r="W143" s="173"/>
      <c r="X143" s="173"/>
      <c r="Y143" s="173"/>
    </row>
    <row r="144" spans="1:25" ht="18.75" customHeight="1">
      <c r="A144" s="197"/>
      <c r="B144" s="173"/>
      <c r="C144" s="197"/>
      <c r="D144" s="197"/>
      <c r="E144" s="197"/>
      <c r="F144" s="197"/>
      <c r="G144" s="197"/>
      <c r="H144" s="173"/>
      <c r="I144" s="173"/>
      <c r="J144" s="173"/>
      <c r="K144" s="173"/>
      <c r="L144" s="173"/>
      <c r="M144" s="173"/>
      <c r="N144" s="173"/>
      <c r="O144" s="173"/>
      <c r="P144" s="173"/>
      <c r="Q144" s="173"/>
      <c r="R144" s="173"/>
      <c r="S144" s="173"/>
      <c r="T144" s="173"/>
      <c r="U144" s="173"/>
      <c r="V144" s="173"/>
      <c r="W144" s="173"/>
      <c r="X144" s="173"/>
      <c r="Y144" s="173"/>
    </row>
    <row r="145" spans="1:25" ht="18.75" customHeight="1">
      <c r="A145" s="197"/>
      <c r="B145" s="173"/>
      <c r="C145" s="197"/>
      <c r="D145" s="197"/>
      <c r="E145" s="197"/>
      <c r="F145" s="197"/>
      <c r="G145" s="197"/>
      <c r="H145" s="173"/>
      <c r="I145" s="173"/>
      <c r="J145" s="173"/>
      <c r="K145" s="173"/>
      <c r="L145" s="173"/>
      <c r="M145" s="173"/>
      <c r="N145" s="173"/>
      <c r="O145" s="173"/>
      <c r="P145" s="173"/>
      <c r="Q145" s="173"/>
      <c r="R145" s="173"/>
      <c r="S145" s="173"/>
      <c r="T145" s="173"/>
      <c r="U145" s="173"/>
      <c r="V145" s="173"/>
      <c r="W145" s="173"/>
      <c r="X145" s="173"/>
      <c r="Y145" s="173"/>
    </row>
    <row r="146" spans="1:25" ht="18.75" customHeight="1">
      <c r="A146" s="197"/>
      <c r="B146" s="173"/>
      <c r="C146" s="197"/>
      <c r="D146" s="197"/>
      <c r="E146" s="197"/>
      <c r="F146" s="197"/>
      <c r="G146" s="197"/>
      <c r="H146" s="173"/>
      <c r="I146" s="173"/>
      <c r="J146" s="173"/>
      <c r="K146" s="173"/>
      <c r="L146" s="173"/>
      <c r="M146" s="173"/>
      <c r="N146" s="173"/>
      <c r="O146" s="173"/>
      <c r="P146" s="173"/>
      <c r="Q146" s="173"/>
      <c r="R146" s="173"/>
      <c r="S146" s="173"/>
      <c r="T146" s="173"/>
      <c r="U146" s="173"/>
      <c r="V146" s="173"/>
      <c r="W146" s="173"/>
      <c r="X146" s="173"/>
      <c r="Y146" s="173"/>
    </row>
    <row r="147" spans="1:25" ht="18.75" customHeight="1">
      <c r="A147" s="197"/>
      <c r="B147" s="173"/>
      <c r="C147" s="197"/>
      <c r="D147" s="197"/>
      <c r="E147" s="197"/>
      <c r="F147" s="197"/>
      <c r="G147" s="197"/>
      <c r="H147" s="173"/>
      <c r="I147" s="173"/>
      <c r="J147" s="173"/>
      <c r="K147" s="173"/>
      <c r="L147" s="173"/>
      <c r="M147" s="173"/>
      <c r="N147" s="173"/>
      <c r="O147" s="173"/>
      <c r="P147" s="173"/>
      <c r="Q147" s="173"/>
      <c r="R147" s="173"/>
      <c r="S147" s="173"/>
      <c r="T147" s="173"/>
      <c r="U147" s="173"/>
      <c r="V147" s="173"/>
      <c r="W147" s="173"/>
      <c r="X147" s="173"/>
      <c r="Y147" s="173"/>
    </row>
    <row r="148" spans="1:25" ht="18.75" customHeight="1">
      <c r="A148" s="197"/>
      <c r="B148" s="173"/>
      <c r="C148" s="197"/>
      <c r="D148" s="197"/>
      <c r="E148" s="197"/>
      <c r="F148" s="197"/>
      <c r="G148" s="197"/>
      <c r="H148" s="173"/>
      <c r="I148" s="173"/>
      <c r="J148" s="173"/>
      <c r="K148" s="173"/>
      <c r="L148" s="173"/>
      <c r="M148" s="173"/>
      <c r="N148" s="173"/>
      <c r="O148" s="173"/>
      <c r="P148" s="173"/>
      <c r="Q148" s="173"/>
      <c r="R148" s="173"/>
      <c r="S148" s="173"/>
      <c r="T148" s="173"/>
      <c r="U148" s="173"/>
      <c r="V148" s="173"/>
      <c r="W148" s="173"/>
      <c r="X148" s="173"/>
      <c r="Y148" s="173"/>
    </row>
    <row r="149" spans="1:25" ht="18.75" customHeight="1">
      <c r="A149" s="197"/>
      <c r="B149" s="173"/>
      <c r="C149" s="197"/>
      <c r="D149" s="197"/>
      <c r="E149" s="197"/>
      <c r="F149" s="197"/>
      <c r="G149" s="197"/>
      <c r="H149" s="173"/>
      <c r="I149" s="173"/>
      <c r="J149" s="173"/>
      <c r="K149" s="173"/>
      <c r="L149" s="173"/>
      <c r="M149" s="173"/>
      <c r="N149" s="173"/>
      <c r="O149" s="173"/>
      <c r="P149" s="173"/>
      <c r="Q149" s="173"/>
      <c r="R149" s="173"/>
      <c r="S149" s="173"/>
      <c r="T149" s="173"/>
      <c r="U149" s="173"/>
      <c r="V149" s="173"/>
      <c r="W149" s="173"/>
      <c r="X149" s="173"/>
      <c r="Y149" s="173"/>
    </row>
    <row r="150" spans="1:25" ht="18.75" customHeight="1">
      <c r="A150" s="197"/>
      <c r="B150" s="173"/>
      <c r="C150" s="197"/>
      <c r="D150" s="197"/>
      <c r="E150" s="197"/>
      <c r="F150" s="197"/>
      <c r="G150" s="197"/>
      <c r="H150" s="173"/>
      <c r="I150" s="173"/>
      <c r="J150" s="173"/>
      <c r="K150" s="173"/>
      <c r="L150" s="173"/>
      <c r="M150" s="173"/>
      <c r="N150" s="173"/>
      <c r="O150" s="173"/>
      <c r="P150" s="173"/>
      <c r="Q150" s="173"/>
      <c r="R150" s="173"/>
      <c r="S150" s="173"/>
      <c r="T150" s="173"/>
      <c r="U150" s="173"/>
      <c r="V150" s="173"/>
      <c r="W150" s="173"/>
      <c r="X150" s="173"/>
      <c r="Y150" s="173"/>
    </row>
    <row r="151" spans="1:25" ht="18.75" customHeight="1">
      <c r="A151" s="197"/>
      <c r="B151" s="173"/>
      <c r="C151" s="197"/>
      <c r="D151" s="197"/>
      <c r="E151" s="197"/>
      <c r="F151" s="197"/>
      <c r="G151" s="197"/>
      <c r="H151" s="173"/>
      <c r="I151" s="173"/>
      <c r="J151" s="173"/>
      <c r="K151" s="173"/>
      <c r="L151" s="173"/>
      <c r="M151" s="173"/>
      <c r="N151" s="173"/>
      <c r="O151" s="173"/>
      <c r="P151" s="173"/>
      <c r="Q151" s="173"/>
      <c r="R151" s="173"/>
      <c r="S151" s="173"/>
      <c r="T151" s="173"/>
      <c r="U151" s="173"/>
      <c r="V151" s="173"/>
      <c r="W151" s="173"/>
      <c r="X151" s="173"/>
      <c r="Y151" s="173"/>
    </row>
    <row r="152" spans="1:25" ht="18.75" customHeight="1">
      <c r="A152" s="197"/>
      <c r="B152" s="173"/>
      <c r="C152" s="197"/>
      <c r="D152" s="197"/>
      <c r="E152" s="197"/>
      <c r="F152" s="197"/>
      <c r="G152" s="197"/>
      <c r="H152" s="173"/>
      <c r="I152" s="173"/>
      <c r="J152" s="173"/>
      <c r="K152" s="173"/>
      <c r="L152" s="173"/>
      <c r="M152" s="173"/>
      <c r="N152" s="173"/>
      <c r="O152" s="173"/>
      <c r="P152" s="173"/>
      <c r="Q152" s="173"/>
      <c r="R152" s="173"/>
      <c r="S152" s="173"/>
      <c r="T152" s="173"/>
      <c r="U152" s="173"/>
      <c r="V152" s="173"/>
      <c r="W152" s="173"/>
      <c r="X152" s="173"/>
      <c r="Y152" s="173"/>
    </row>
    <row r="153" spans="1:25" ht="18.75" customHeight="1">
      <c r="A153" s="197"/>
      <c r="B153" s="173"/>
      <c r="C153" s="197"/>
      <c r="D153" s="197"/>
      <c r="E153" s="197"/>
      <c r="F153" s="197"/>
      <c r="G153" s="197"/>
      <c r="H153" s="173"/>
      <c r="I153" s="173"/>
      <c r="J153" s="173"/>
      <c r="K153" s="173"/>
      <c r="L153" s="173"/>
      <c r="M153" s="173"/>
      <c r="N153" s="173"/>
      <c r="O153" s="173"/>
      <c r="P153" s="173"/>
      <c r="Q153" s="173"/>
      <c r="R153" s="173"/>
      <c r="S153" s="173"/>
      <c r="T153" s="173"/>
      <c r="U153" s="173"/>
      <c r="V153" s="173"/>
      <c r="W153" s="173"/>
      <c r="X153" s="173"/>
      <c r="Y153" s="173"/>
    </row>
    <row r="154" spans="1:25" ht="18.75" customHeight="1">
      <c r="A154" s="197"/>
      <c r="B154" s="173"/>
      <c r="C154" s="197"/>
      <c r="D154" s="197"/>
      <c r="E154" s="197"/>
      <c r="F154" s="197"/>
      <c r="G154" s="197"/>
      <c r="H154" s="173"/>
      <c r="I154" s="173"/>
      <c r="J154" s="173"/>
      <c r="K154" s="173"/>
      <c r="L154" s="173"/>
      <c r="M154" s="173"/>
      <c r="N154" s="173"/>
      <c r="O154" s="173"/>
      <c r="P154" s="173"/>
      <c r="Q154" s="173"/>
      <c r="R154" s="173"/>
      <c r="S154" s="173"/>
      <c r="T154" s="173"/>
      <c r="U154" s="173"/>
      <c r="V154" s="173"/>
      <c r="W154" s="173"/>
      <c r="X154" s="173"/>
      <c r="Y154" s="173"/>
    </row>
    <row r="155" spans="1:25" ht="18.75" customHeight="1">
      <c r="A155" s="197"/>
      <c r="B155" s="173"/>
      <c r="C155" s="197"/>
      <c r="D155" s="197"/>
      <c r="E155" s="197"/>
      <c r="F155" s="197"/>
      <c r="G155" s="197"/>
      <c r="H155" s="173"/>
      <c r="I155" s="173"/>
      <c r="J155" s="173"/>
      <c r="K155" s="173"/>
      <c r="L155" s="173"/>
      <c r="M155" s="173"/>
      <c r="N155" s="173"/>
      <c r="O155" s="173"/>
      <c r="P155" s="173"/>
      <c r="Q155" s="173"/>
      <c r="R155" s="173"/>
      <c r="S155" s="173"/>
      <c r="T155" s="173"/>
      <c r="U155" s="173"/>
      <c r="V155" s="173"/>
      <c r="W155" s="173"/>
      <c r="X155" s="173"/>
      <c r="Y155" s="173"/>
    </row>
    <row r="156" spans="1:25" ht="18.75" customHeight="1">
      <c r="A156" s="197"/>
      <c r="B156" s="173"/>
      <c r="C156" s="197"/>
      <c r="D156" s="197"/>
      <c r="E156" s="197"/>
      <c r="F156" s="197"/>
      <c r="G156" s="197"/>
      <c r="H156" s="173"/>
      <c r="I156" s="173"/>
      <c r="J156" s="173"/>
      <c r="K156" s="173"/>
      <c r="L156" s="173"/>
      <c r="M156" s="173"/>
      <c r="N156" s="173"/>
      <c r="O156" s="173"/>
      <c r="P156" s="173"/>
      <c r="Q156" s="173"/>
      <c r="R156" s="173"/>
      <c r="S156" s="173"/>
      <c r="T156" s="173"/>
      <c r="U156" s="173"/>
      <c r="V156" s="173"/>
      <c r="W156" s="173"/>
      <c r="X156" s="173"/>
      <c r="Y156" s="173"/>
    </row>
    <row r="157" spans="1:25" ht="18.75" customHeight="1">
      <c r="A157" s="197"/>
      <c r="B157" s="173"/>
      <c r="C157" s="197"/>
      <c r="D157" s="197"/>
      <c r="E157" s="197"/>
      <c r="F157" s="197"/>
      <c r="G157" s="197"/>
      <c r="H157" s="173"/>
      <c r="I157" s="173"/>
      <c r="J157" s="173"/>
      <c r="K157" s="173"/>
      <c r="L157" s="173"/>
      <c r="M157" s="173"/>
      <c r="N157" s="173"/>
      <c r="O157" s="173"/>
      <c r="P157" s="173"/>
      <c r="Q157" s="173"/>
      <c r="R157" s="173"/>
      <c r="S157" s="173"/>
      <c r="T157" s="173"/>
      <c r="U157" s="173"/>
      <c r="V157" s="173"/>
      <c r="W157" s="173"/>
      <c r="X157" s="173"/>
      <c r="Y157" s="173"/>
    </row>
    <row r="158" spans="1:25" ht="18.75" customHeight="1">
      <c r="A158" s="197"/>
      <c r="B158" s="173"/>
      <c r="C158" s="197"/>
      <c r="D158" s="197"/>
      <c r="E158" s="197"/>
      <c r="F158" s="197"/>
      <c r="G158" s="197"/>
      <c r="H158" s="173"/>
      <c r="I158" s="173"/>
      <c r="J158" s="173"/>
      <c r="K158" s="173"/>
      <c r="L158" s="173"/>
      <c r="M158" s="173"/>
      <c r="N158" s="173"/>
      <c r="O158" s="173"/>
      <c r="P158" s="173"/>
      <c r="Q158" s="173"/>
      <c r="R158" s="173"/>
      <c r="S158" s="173"/>
      <c r="T158" s="173"/>
      <c r="U158" s="173"/>
      <c r="V158" s="173"/>
      <c r="W158" s="173"/>
      <c r="X158" s="173"/>
      <c r="Y158" s="173"/>
    </row>
    <row r="159" spans="1:25" ht="18.75" customHeight="1">
      <c r="A159" s="197"/>
      <c r="B159" s="173"/>
      <c r="C159" s="197"/>
      <c r="D159" s="197"/>
      <c r="E159" s="197"/>
      <c r="F159" s="197"/>
      <c r="G159" s="197"/>
      <c r="H159" s="173"/>
      <c r="I159" s="173"/>
      <c r="J159" s="173"/>
      <c r="K159" s="173"/>
      <c r="L159" s="173"/>
      <c r="M159" s="173"/>
      <c r="N159" s="173"/>
      <c r="O159" s="173"/>
      <c r="P159" s="173"/>
      <c r="Q159" s="173"/>
      <c r="R159" s="173"/>
      <c r="S159" s="173"/>
      <c r="T159" s="173"/>
      <c r="U159" s="173"/>
      <c r="V159" s="173"/>
      <c r="W159" s="173"/>
      <c r="X159" s="173"/>
      <c r="Y159" s="173"/>
    </row>
    <row r="160" spans="1:25" ht="18.75" customHeight="1">
      <c r="A160" s="197"/>
      <c r="B160" s="173"/>
      <c r="C160" s="197"/>
      <c r="D160" s="197"/>
      <c r="E160" s="197"/>
      <c r="F160" s="197"/>
      <c r="G160" s="197"/>
      <c r="H160" s="173"/>
      <c r="I160" s="173"/>
      <c r="J160" s="173"/>
      <c r="K160" s="173"/>
      <c r="L160" s="173"/>
      <c r="M160" s="173"/>
      <c r="N160" s="173"/>
      <c r="O160" s="173"/>
      <c r="P160" s="173"/>
      <c r="Q160" s="173"/>
      <c r="R160" s="173"/>
      <c r="S160" s="173"/>
      <c r="T160" s="173"/>
      <c r="U160" s="173"/>
      <c r="V160" s="173"/>
      <c r="W160" s="173"/>
      <c r="X160" s="173"/>
      <c r="Y160" s="173"/>
    </row>
    <row r="161" spans="1:25" ht="18.75" customHeight="1">
      <c r="A161" s="197"/>
      <c r="B161" s="173"/>
      <c r="C161" s="197"/>
      <c r="D161" s="197"/>
      <c r="E161" s="197"/>
      <c r="F161" s="197"/>
      <c r="G161" s="197"/>
      <c r="H161" s="173"/>
      <c r="I161" s="173"/>
      <c r="J161" s="173"/>
      <c r="K161" s="173"/>
      <c r="L161" s="173"/>
      <c r="M161" s="173"/>
      <c r="N161" s="173"/>
      <c r="O161" s="173"/>
      <c r="P161" s="173"/>
      <c r="Q161" s="173"/>
      <c r="R161" s="173"/>
      <c r="S161" s="173"/>
      <c r="T161" s="173"/>
      <c r="U161" s="173"/>
      <c r="V161" s="173"/>
      <c r="W161" s="173"/>
      <c r="X161" s="173"/>
      <c r="Y161" s="173"/>
    </row>
    <row r="162" spans="1:25" ht="18.75" customHeight="1">
      <c r="A162" s="197"/>
      <c r="B162" s="173"/>
      <c r="C162" s="197"/>
      <c r="D162" s="197"/>
      <c r="E162" s="197"/>
      <c r="F162" s="197"/>
      <c r="G162" s="197"/>
      <c r="H162" s="173"/>
      <c r="I162" s="173"/>
      <c r="J162" s="173"/>
      <c r="K162" s="173"/>
      <c r="L162" s="173"/>
      <c r="M162" s="173"/>
      <c r="N162" s="173"/>
      <c r="O162" s="173"/>
      <c r="P162" s="173"/>
      <c r="Q162" s="173"/>
      <c r="R162" s="173"/>
      <c r="S162" s="173"/>
      <c r="T162" s="173"/>
      <c r="U162" s="173"/>
      <c r="V162" s="173"/>
      <c r="W162" s="173"/>
      <c r="X162" s="173"/>
      <c r="Y162" s="173"/>
    </row>
    <row r="163" spans="1:25" ht="18.75" customHeight="1">
      <c r="A163" s="197"/>
      <c r="B163" s="173"/>
      <c r="C163" s="197"/>
      <c r="D163" s="197"/>
      <c r="E163" s="197"/>
      <c r="F163" s="197"/>
      <c r="G163" s="197"/>
      <c r="H163" s="173"/>
      <c r="I163" s="173"/>
      <c r="J163" s="173"/>
      <c r="K163" s="173"/>
      <c r="L163" s="173"/>
      <c r="M163" s="173"/>
      <c r="N163" s="173"/>
      <c r="O163" s="173"/>
      <c r="P163" s="173"/>
      <c r="Q163" s="173"/>
      <c r="R163" s="173"/>
      <c r="S163" s="173"/>
      <c r="T163" s="173"/>
      <c r="U163" s="173"/>
      <c r="V163" s="173"/>
      <c r="W163" s="173"/>
      <c r="X163" s="173"/>
      <c r="Y163" s="173"/>
    </row>
    <row r="164" spans="1:25" ht="18.75" customHeight="1">
      <c r="A164" s="197"/>
      <c r="B164" s="173"/>
      <c r="C164" s="197"/>
      <c r="D164" s="197"/>
      <c r="E164" s="197"/>
      <c r="F164" s="197"/>
      <c r="G164" s="197"/>
      <c r="H164" s="173"/>
      <c r="I164" s="173"/>
      <c r="J164" s="173"/>
      <c r="K164" s="173"/>
      <c r="L164" s="173"/>
      <c r="M164" s="173"/>
      <c r="N164" s="173"/>
      <c r="O164" s="173"/>
      <c r="P164" s="173"/>
      <c r="Q164" s="173"/>
      <c r="R164" s="173"/>
      <c r="S164" s="173"/>
      <c r="T164" s="173"/>
      <c r="U164" s="173"/>
      <c r="V164" s="173"/>
      <c r="W164" s="173"/>
      <c r="X164" s="173"/>
      <c r="Y164" s="173"/>
    </row>
    <row r="165" spans="1:25" ht="18.75" customHeight="1">
      <c r="A165" s="197"/>
      <c r="B165" s="173"/>
      <c r="C165" s="197"/>
      <c r="D165" s="197"/>
      <c r="E165" s="197"/>
      <c r="F165" s="197"/>
      <c r="G165" s="197"/>
      <c r="H165" s="173"/>
      <c r="I165" s="173"/>
      <c r="J165" s="173"/>
      <c r="K165" s="173"/>
      <c r="L165" s="173"/>
      <c r="M165" s="173"/>
      <c r="N165" s="173"/>
      <c r="O165" s="173"/>
      <c r="P165" s="173"/>
      <c r="Q165" s="173"/>
      <c r="R165" s="173"/>
      <c r="S165" s="173"/>
      <c r="T165" s="173"/>
      <c r="U165" s="173"/>
      <c r="V165" s="173"/>
      <c r="W165" s="173"/>
      <c r="X165" s="173"/>
      <c r="Y165" s="173"/>
    </row>
    <row r="166" spans="1:25" ht="18.75" customHeight="1">
      <c r="A166" s="197"/>
      <c r="B166" s="173"/>
      <c r="C166" s="197"/>
      <c r="D166" s="197"/>
      <c r="E166" s="197"/>
      <c r="F166" s="197"/>
      <c r="G166" s="197"/>
      <c r="H166" s="173"/>
      <c r="I166" s="173"/>
      <c r="J166" s="173"/>
      <c r="K166" s="173"/>
      <c r="L166" s="173"/>
      <c r="M166" s="173"/>
      <c r="N166" s="173"/>
      <c r="O166" s="173"/>
      <c r="P166" s="173"/>
      <c r="Q166" s="173"/>
      <c r="R166" s="173"/>
      <c r="S166" s="173"/>
      <c r="T166" s="173"/>
      <c r="U166" s="173"/>
      <c r="V166" s="173"/>
      <c r="W166" s="173"/>
      <c r="X166" s="173"/>
      <c r="Y166" s="173"/>
    </row>
    <row r="167" spans="1:25" ht="18.75" customHeight="1">
      <c r="A167" s="197"/>
      <c r="B167" s="173"/>
      <c r="C167" s="197"/>
      <c r="D167" s="197"/>
      <c r="E167" s="197"/>
      <c r="F167" s="197"/>
      <c r="G167" s="197"/>
      <c r="H167" s="173"/>
      <c r="I167" s="173"/>
      <c r="J167" s="173"/>
      <c r="K167" s="173"/>
      <c r="L167" s="173"/>
      <c r="M167" s="173"/>
      <c r="N167" s="173"/>
      <c r="O167" s="173"/>
      <c r="P167" s="173"/>
      <c r="Q167" s="173"/>
      <c r="R167" s="173"/>
      <c r="S167" s="173"/>
      <c r="T167" s="173"/>
      <c r="U167" s="173"/>
      <c r="V167" s="173"/>
      <c r="W167" s="173"/>
      <c r="X167" s="173"/>
      <c r="Y167" s="173"/>
    </row>
    <row r="168" spans="1:25" ht="18.75" customHeight="1">
      <c r="A168" s="197"/>
      <c r="B168" s="173"/>
      <c r="C168" s="197"/>
      <c r="D168" s="197"/>
      <c r="E168" s="197"/>
      <c r="F168" s="197"/>
      <c r="G168" s="197"/>
      <c r="H168" s="173"/>
      <c r="I168" s="173"/>
      <c r="J168" s="173"/>
      <c r="K168" s="173"/>
      <c r="L168" s="173"/>
      <c r="M168" s="173"/>
      <c r="N168" s="173"/>
      <c r="O168" s="173"/>
      <c r="P168" s="173"/>
      <c r="Q168" s="173"/>
      <c r="R168" s="173"/>
      <c r="S168" s="173"/>
      <c r="T168" s="173"/>
      <c r="U168" s="173"/>
      <c r="V168" s="173"/>
      <c r="W168" s="173"/>
      <c r="X168" s="173"/>
      <c r="Y168" s="173"/>
    </row>
    <row r="169" spans="1:25" ht="18.75" customHeight="1">
      <c r="A169" s="197"/>
      <c r="B169" s="173"/>
      <c r="C169" s="197"/>
      <c r="D169" s="197"/>
      <c r="E169" s="197"/>
      <c r="F169" s="197"/>
      <c r="G169" s="197"/>
      <c r="H169" s="173"/>
      <c r="I169" s="173"/>
      <c r="J169" s="173"/>
      <c r="K169" s="173"/>
      <c r="L169" s="173"/>
      <c r="M169" s="173"/>
      <c r="N169" s="173"/>
      <c r="O169" s="173"/>
      <c r="P169" s="173"/>
      <c r="Q169" s="173"/>
      <c r="R169" s="173"/>
      <c r="S169" s="173"/>
      <c r="T169" s="173"/>
      <c r="U169" s="173"/>
      <c r="V169" s="173"/>
      <c r="W169" s="173"/>
      <c r="X169" s="173"/>
      <c r="Y169" s="173"/>
    </row>
    <row r="170" spans="1:25" ht="18.75" customHeight="1">
      <c r="A170" s="197"/>
      <c r="B170" s="173"/>
      <c r="C170" s="197"/>
      <c r="D170" s="197"/>
      <c r="E170" s="197"/>
      <c r="F170" s="197"/>
      <c r="G170" s="197"/>
      <c r="H170" s="173"/>
      <c r="I170" s="173"/>
      <c r="J170" s="173"/>
      <c r="K170" s="173"/>
      <c r="L170" s="173"/>
      <c r="M170" s="173"/>
      <c r="N170" s="173"/>
      <c r="O170" s="173"/>
      <c r="P170" s="173"/>
      <c r="Q170" s="173"/>
      <c r="R170" s="173"/>
      <c r="S170" s="173"/>
      <c r="T170" s="173"/>
      <c r="U170" s="173"/>
      <c r="V170" s="173"/>
      <c r="W170" s="173"/>
      <c r="X170" s="173"/>
      <c r="Y170" s="173"/>
    </row>
    <row r="171" spans="1:25" ht="18.75" customHeight="1">
      <c r="A171" s="197"/>
      <c r="B171" s="173"/>
      <c r="C171" s="197"/>
      <c r="D171" s="197"/>
      <c r="E171" s="197"/>
      <c r="F171" s="197"/>
      <c r="G171" s="197"/>
      <c r="H171" s="173"/>
      <c r="I171" s="173"/>
      <c r="J171" s="173"/>
      <c r="K171" s="173"/>
      <c r="L171" s="173"/>
      <c r="M171" s="173"/>
      <c r="N171" s="173"/>
      <c r="O171" s="173"/>
      <c r="P171" s="173"/>
      <c r="Q171" s="173"/>
      <c r="R171" s="173"/>
      <c r="S171" s="173"/>
      <c r="T171" s="173"/>
      <c r="U171" s="173"/>
      <c r="V171" s="173"/>
      <c r="W171" s="173"/>
      <c r="X171" s="173"/>
      <c r="Y171" s="173"/>
    </row>
    <row r="172" spans="1:25" ht="18.75" customHeight="1">
      <c r="A172" s="197"/>
      <c r="B172" s="173"/>
      <c r="C172" s="197"/>
      <c r="D172" s="197"/>
      <c r="E172" s="197"/>
      <c r="F172" s="197"/>
      <c r="G172" s="197"/>
      <c r="H172" s="173"/>
      <c r="I172" s="173"/>
      <c r="J172" s="173"/>
      <c r="K172" s="173"/>
      <c r="L172" s="173"/>
      <c r="M172" s="173"/>
      <c r="N172" s="173"/>
      <c r="O172" s="173"/>
      <c r="P172" s="173"/>
      <c r="Q172" s="173"/>
      <c r="R172" s="173"/>
      <c r="S172" s="173"/>
      <c r="T172" s="173"/>
      <c r="U172" s="173"/>
      <c r="V172" s="173"/>
      <c r="W172" s="173"/>
      <c r="X172" s="173"/>
      <c r="Y172" s="173"/>
    </row>
    <row r="173" spans="1:25" ht="18.75" customHeight="1">
      <c r="A173" s="197"/>
      <c r="B173" s="173"/>
      <c r="C173" s="197"/>
      <c r="D173" s="197"/>
      <c r="E173" s="197"/>
      <c r="F173" s="197"/>
      <c r="G173" s="197"/>
      <c r="H173" s="173"/>
      <c r="I173" s="173"/>
      <c r="J173" s="173"/>
      <c r="K173" s="173"/>
      <c r="L173" s="173"/>
      <c r="M173" s="173"/>
      <c r="N173" s="173"/>
      <c r="O173" s="173"/>
      <c r="P173" s="173"/>
      <c r="Q173" s="173"/>
      <c r="R173" s="173"/>
      <c r="S173" s="173"/>
      <c r="T173" s="173"/>
      <c r="U173" s="173"/>
      <c r="V173" s="173"/>
      <c r="W173" s="173"/>
      <c r="X173" s="173"/>
      <c r="Y173" s="173"/>
    </row>
    <row r="174" spans="1:25" ht="18.75" customHeight="1">
      <c r="A174" s="197"/>
      <c r="B174" s="173"/>
      <c r="C174" s="197"/>
      <c r="D174" s="197"/>
      <c r="E174" s="197"/>
      <c r="F174" s="197"/>
      <c r="G174" s="197"/>
      <c r="H174" s="173"/>
      <c r="I174" s="173"/>
      <c r="J174" s="173"/>
      <c r="K174" s="173"/>
      <c r="L174" s="173"/>
      <c r="M174" s="173"/>
      <c r="N174" s="173"/>
      <c r="O174" s="173"/>
      <c r="P174" s="173"/>
      <c r="Q174" s="173"/>
      <c r="R174" s="173"/>
      <c r="S174" s="173"/>
      <c r="T174" s="173"/>
      <c r="U174" s="173"/>
      <c r="V174" s="173"/>
      <c r="W174" s="173"/>
      <c r="X174" s="173"/>
      <c r="Y174" s="173"/>
    </row>
    <row r="175" spans="1:25" ht="18.75" customHeight="1">
      <c r="A175" s="197"/>
      <c r="B175" s="173"/>
      <c r="C175" s="197"/>
      <c r="D175" s="197"/>
      <c r="E175" s="197"/>
      <c r="F175" s="197"/>
      <c r="G175" s="197"/>
      <c r="H175" s="173"/>
      <c r="I175" s="173"/>
      <c r="J175" s="173"/>
      <c r="K175" s="173"/>
      <c r="L175" s="173"/>
      <c r="M175" s="173"/>
      <c r="N175" s="173"/>
      <c r="O175" s="173"/>
      <c r="P175" s="173"/>
      <c r="Q175" s="173"/>
      <c r="R175" s="173"/>
      <c r="S175" s="173"/>
      <c r="T175" s="173"/>
      <c r="U175" s="173"/>
      <c r="V175" s="173"/>
      <c r="W175" s="173"/>
      <c r="X175" s="173"/>
      <c r="Y175" s="173"/>
    </row>
    <row r="176" spans="1:25" ht="18.75" customHeight="1">
      <c r="A176" s="197"/>
      <c r="B176" s="173"/>
      <c r="C176" s="197"/>
      <c r="D176" s="197"/>
      <c r="E176" s="197"/>
      <c r="F176" s="197"/>
      <c r="G176" s="197"/>
      <c r="H176" s="173"/>
      <c r="I176" s="173"/>
      <c r="J176" s="173"/>
      <c r="K176" s="173"/>
      <c r="L176" s="173"/>
      <c r="M176" s="173"/>
      <c r="N176" s="173"/>
      <c r="O176" s="173"/>
      <c r="P176" s="173"/>
      <c r="Q176" s="173"/>
      <c r="R176" s="173"/>
      <c r="S176" s="173"/>
      <c r="T176" s="173"/>
      <c r="U176" s="173"/>
      <c r="V176" s="173"/>
      <c r="W176" s="173"/>
      <c r="X176" s="173"/>
      <c r="Y176" s="173"/>
    </row>
    <row r="177" spans="1:25" ht="18.75" customHeight="1">
      <c r="A177" s="197"/>
      <c r="B177" s="173"/>
      <c r="C177" s="197"/>
      <c r="D177" s="197"/>
      <c r="E177" s="197"/>
      <c r="F177" s="197"/>
      <c r="G177" s="197"/>
      <c r="H177" s="173"/>
      <c r="I177" s="173"/>
      <c r="J177" s="173"/>
      <c r="K177" s="173"/>
      <c r="L177" s="173"/>
      <c r="M177" s="173"/>
      <c r="N177" s="173"/>
      <c r="O177" s="173"/>
      <c r="P177" s="173"/>
      <c r="Q177" s="173"/>
      <c r="R177" s="173"/>
      <c r="S177" s="173"/>
      <c r="T177" s="173"/>
      <c r="U177" s="173"/>
      <c r="V177" s="173"/>
      <c r="W177" s="173"/>
      <c r="X177" s="173"/>
      <c r="Y177" s="173"/>
    </row>
    <row r="178" spans="1:25" ht="18.75" customHeight="1">
      <c r="A178" s="197"/>
      <c r="B178" s="173"/>
      <c r="C178" s="197"/>
      <c r="D178" s="197"/>
      <c r="E178" s="197"/>
      <c r="F178" s="197"/>
      <c r="G178" s="197"/>
      <c r="H178" s="173"/>
      <c r="I178" s="173"/>
      <c r="J178" s="173"/>
      <c r="K178" s="173"/>
      <c r="L178" s="173"/>
      <c r="M178" s="173"/>
      <c r="N178" s="173"/>
      <c r="O178" s="173"/>
      <c r="P178" s="173"/>
      <c r="Q178" s="173"/>
      <c r="R178" s="173"/>
      <c r="S178" s="173"/>
      <c r="T178" s="173"/>
      <c r="U178" s="173"/>
      <c r="V178" s="173"/>
      <c r="W178" s="173"/>
      <c r="X178" s="173"/>
      <c r="Y178" s="173"/>
    </row>
    <row r="179" spans="1:25" ht="18.75" customHeight="1">
      <c r="A179" s="197"/>
      <c r="B179" s="173"/>
      <c r="C179" s="197"/>
      <c r="D179" s="197"/>
      <c r="E179" s="197"/>
      <c r="F179" s="197"/>
      <c r="G179" s="197"/>
      <c r="H179" s="173"/>
      <c r="I179" s="173"/>
      <c r="J179" s="173"/>
      <c r="K179" s="173"/>
      <c r="L179" s="173"/>
      <c r="M179" s="173"/>
      <c r="N179" s="173"/>
      <c r="O179" s="173"/>
      <c r="P179" s="173"/>
      <c r="Q179" s="173"/>
      <c r="R179" s="173"/>
      <c r="S179" s="173"/>
      <c r="T179" s="173"/>
      <c r="U179" s="173"/>
      <c r="V179" s="173"/>
      <c r="W179" s="173"/>
      <c r="X179" s="173"/>
      <c r="Y179" s="173"/>
    </row>
    <row r="180" spans="1:25" ht="18.75" customHeight="1">
      <c r="A180" s="197"/>
      <c r="B180" s="173"/>
      <c r="C180" s="197"/>
      <c r="D180" s="197"/>
      <c r="E180" s="197"/>
      <c r="F180" s="197"/>
      <c r="G180" s="197"/>
      <c r="H180" s="173"/>
      <c r="I180" s="173"/>
      <c r="J180" s="173"/>
      <c r="K180" s="173"/>
      <c r="L180" s="173"/>
      <c r="M180" s="173"/>
      <c r="N180" s="173"/>
      <c r="O180" s="173"/>
      <c r="P180" s="173"/>
      <c r="Q180" s="173"/>
      <c r="R180" s="173"/>
      <c r="S180" s="173"/>
      <c r="T180" s="173"/>
      <c r="U180" s="173"/>
      <c r="V180" s="173"/>
      <c r="W180" s="173"/>
      <c r="X180" s="173"/>
      <c r="Y180" s="173"/>
    </row>
    <row r="181" spans="1:25" ht="18.75" customHeight="1">
      <c r="A181" s="197"/>
      <c r="B181" s="173"/>
      <c r="C181" s="197"/>
      <c r="D181" s="197"/>
      <c r="E181" s="197"/>
      <c r="F181" s="197"/>
      <c r="G181" s="197"/>
      <c r="H181" s="173"/>
      <c r="I181" s="173"/>
      <c r="J181" s="173"/>
      <c r="K181" s="173"/>
      <c r="L181" s="173"/>
      <c r="M181" s="173"/>
      <c r="N181" s="173"/>
      <c r="O181" s="173"/>
      <c r="P181" s="173"/>
      <c r="Q181" s="173"/>
      <c r="R181" s="173"/>
      <c r="S181" s="173"/>
      <c r="T181" s="173"/>
      <c r="U181" s="173"/>
      <c r="V181" s="173"/>
      <c r="W181" s="173"/>
      <c r="X181" s="173"/>
      <c r="Y181" s="173"/>
    </row>
    <row r="182" spans="1:25" ht="18.75" customHeight="1">
      <c r="A182" s="197"/>
      <c r="B182" s="173"/>
      <c r="C182" s="197"/>
      <c r="D182" s="197"/>
      <c r="E182" s="197"/>
      <c r="F182" s="197"/>
      <c r="G182" s="197"/>
      <c r="H182" s="173"/>
      <c r="I182" s="173"/>
      <c r="J182" s="173"/>
      <c r="K182" s="173"/>
      <c r="L182" s="173"/>
      <c r="M182" s="173"/>
      <c r="N182" s="173"/>
      <c r="O182" s="173"/>
      <c r="P182" s="173"/>
      <c r="Q182" s="173"/>
      <c r="R182" s="173"/>
      <c r="S182" s="173"/>
      <c r="T182" s="173"/>
      <c r="U182" s="173"/>
      <c r="V182" s="173"/>
      <c r="W182" s="173"/>
      <c r="X182" s="173"/>
      <c r="Y182" s="173"/>
    </row>
    <row r="183" spans="1:25" ht="18.75" customHeight="1">
      <c r="A183" s="197"/>
      <c r="B183" s="173"/>
      <c r="C183" s="197"/>
      <c r="D183" s="197"/>
      <c r="E183" s="197"/>
      <c r="F183" s="197"/>
      <c r="G183" s="197"/>
      <c r="H183" s="173"/>
      <c r="I183" s="173"/>
      <c r="J183" s="173"/>
      <c r="K183" s="173"/>
      <c r="L183" s="173"/>
      <c r="M183" s="173"/>
      <c r="N183" s="173"/>
      <c r="O183" s="173"/>
      <c r="P183" s="173"/>
      <c r="Q183" s="173"/>
      <c r="R183" s="173"/>
      <c r="S183" s="173"/>
      <c r="T183" s="173"/>
      <c r="U183" s="173"/>
      <c r="V183" s="173"/>
      <c r="W183" s="173"/>
      <c r="X183" s="173"/>
      <c r="Y183" s="173"/>
    </row>
    <row r="184" spans="1:25" ht="18.75" customHeight="1">
      <c r="A184" s="197"/>
      <c r="B184" s="173"/>
      <c r="C184" s="197"/>
      <c r="D184" s="197"/>
      <c r="E184" s="197"/>
      <c r="F184" s="197"/>
      <c r="G184" s="197"/>
      <c r="H184" s="173"/>
      <c r="I184" s="173"/>
      <c r="J184" s="173"/>
      <c r="K184" s="173"/>
      <c r="L184" s="173"/>
      <c r="M184" s="173"/>
      <c r="N184" s="173"/>
      <c r="O184" s="173"/>
      <c r="P184" s="173"/>
      <c r="Q184" s="173"/>
      <c r="R184" s="173"/>
      <c r="S184" s="173"/>
      <c r="T184" s="173"/>
      <c r="U184" s="173"/>
      <c r="V184" s="173"/>
      <c r="W184" s="173"/>
      <c r="X184" s="173"/>
      <c r="Y184" s="173"/>
    </row>
    <row r="185" spans="1:25" ht="18.75" customHeight="1">
      <c r="A185" s="197"/>
      <c r="B185" s="173"/>
      <c r="C185" s="197"/>
      <c r="D185" s="197"/>
      <c r="E185" s="197"/>
      <c r="F185" s="197"/>
      <c r="G185" s="197"/>
      <c r="H185" s="173"/>
      <c r="I185" s="173"/>
      <c r="J185" s="173"/>
      <c r="K185" s="173"/>
      <c r="L185" s="173"/>
      <c r="M185" s="173"/>
      <c r="N185" s="173"/>
      <c r="O185" s="173"/>
      <c r="P185" s="173"/>
      <c r="Q185" s="173"/>
      <c r="R185" s="173"/>
      <c r="S185" s="173"/>
      <c r="T185" s="173"/>
      <c r="U185" s="173"/>
      <c r="V185" s="173"/>
      <c r="W185" s="173"/>
      <c r="X185" s="173"/>
      <c r="Y185" s="173"/>
    </row>
    <row r="186" spans="1:25" ht="18.75" customHeight="1">
      <c r="A186" s="197"/>
      <c r="B186" s="173"/>
      <c r="C186" s="197"/>
      <c r="D186" s="197"/>
      <c r="E186" s="197"/>
      <c r="F186" s="197"/>
      <c r="G186" s="197"/>
      <c r="H186" s="173"/>
      <c r="I186" s="173"/>
      <c r="J186" s="173"/>
      <c r="K186" s="173"/>
      <c r="L186" s="173"/>
      <c r="M186" s="173"/>
      <c r="N186" s="173"/>
      <c r="O186" s="173"/>
      <c r="P186" s="173"/>
      <c r="Q186" s="173"/>
      <c r="R186" s="173"/>
      <c r="S186" s="173"/>
      <c r="T186" s="173"/>
      <c r="U186" s="173"/>
      <c r="V186" s="173"/>
      <c r="W186" s="173"/>
      <c r="X186" s="173"/>
      <c r="Y186" s="173"/>
    </row>
    <row r="187" spans="1:25" ht="18.75" customHeight="1">
      <c r="A187" s="197"/>
      <c r="B187" s="173"/>
      <c r="C187" s="197"/>
      <c r="D187" s="197"/>
      <c r="E187" s="197"/>
      <c r="F187" s="197"/>
      <c r="G187" s="197"/>
      <c r="H187" s="173"/>
      <c r="I187" s="173"/>
      <c r="J187" s="173"/>
      <c r="K187" s="173"/>
      <c r="L187" s="173"/>
      <c r="M187" s="173"/>
      <c r="N187" s="173"/>
      <c r="O187" s="173"/>
      <c r="P187" s="173"/>
      <c r="Q187" s="173"/>
      <c r="R187" s="173"/>
      <c r="S187" s="173"/>
      <c r="T187" s="173"/>
      <c r="U187" s="173"/>
      <c r="V187" s="173"/>
      <c r="W187" s="173"/>
      <c r="X187" s="173"/>
      <c r="Y187" s="173"/>
    </row>
    <row r="188" spans="1:25" ht="18.75" customHeight="1">
      <c r="A188" s="197"/>
      <c r="B188" s="173"/>
      <c r="C188" s="197"/>
      <c r="D188" s="197"/>
      <c r="E188" s="197"/>
      <c r="F188" s="197"/>
      <c r="G188" s="197"/>
      <c r="H188" s="173"/>
      <c r="I188" s="173"/>
      <c r="J188" s="173"/>
      <c r="K188" s="173"/>
      <c r="L188" s="173"/>
      <c r="M188" s="173"/>
      <c r="N188" s="173"/>
      <c r="O188" s="173"/>
      <c r="P188" s="173"/>
      <c r="Q188" s="173"/>
      <c r="R188" s="173"/>
      <c r="S188" s="173"/>
      <c r="T188" s="173"/>
      <c r="U188" s="173"/>
      <c r="V188" s="173"/>
      <c r="W188" s="173"/>
      <c r="X188" s="173"/>
      <c r="Y188" s="173"/>
    </row>
    <row r="189" spans="1:25" ht="18.75" customHeight="1">
      <c r="A189" s="197"/>
      <c r="B189" s="173"/>
      <c r="C189" s="197"/>
      <c r="D189" s="197"/>
      <c r="E189" s="197"/>
      <c r="F189" s="197"/>
      <c r="G189" s="197"/>
      <c r="H189" s="173"/>
      <c r="I189" s="173"/>
      <c r="J189" s="173"/>
      <c r="K189" s="173"/>
      <c r="L189" s="173"/>
      <c r="M189" s="173"/>
      <c r="N189" s="173"/>
      <c r="O189" s="173"/>
      <c r="P189" s="173"/>
      <c r="Q189" s="173"/>
      <c r="R189" s="173"/>
      <c r="S189" s="173"/>
      <c r="T189" s="173"/>
      <c r="U189" s="173"/>
      <c r="V189" s="173"/>
      <c r="W189" s="173"/>
      <c r="X189" s="173"/>
      <c r="Y189" s="173"/>
    </row>
    <row r="190" spans="1:25" ht="18.75" customHeight="1">
      <c r="A190" s="197"/>
      <c r="B190" s="173"/>
      <c r="C190" s="197"/>
      <c r="D190" s="197"/>
      <c r="E190" s="197"/>
      <c r="F190" s="197"/>
      <c r="G190" s="197"/>
      <c r="H190" s="173"/>
      <c r="I190" s="173"/>
      <c r="J190" s="173"/>
      <c r="K190" s="173"/>
      <c r="L190" s="173"/>
      <c r="M190" s="173"/>
      <c r="N190" s="173"/>
      <c r="O190" s="173"/>
      <c r="P190" s="173"/>
      <c r="Q190" s="173"/>
      <c r="R190" s="173"/>
      <c r="S190" s="173"/>
      <c r="T190" s="173"/>
      <c r="U190" s="173"/>
      <c r="V190" s="173"/>
      <c r="W190" s="173"/>
      <c r="X190" s="173"/>
      <c r="Y190" s="173"/>
    </row>
    <row r="191" spans="1:25" ht="18.75" customHeight="1">
      <c r="A191" s="197"/>
      <c r="B191" s="173"/>
      <c r="C191" s="197"/>
      <c r="D191" s="197"/>
      <c r="E191" s="197"/>
      <c r="F191" s="197"/>
      <c r="G191" s="197"/>
      <c r="H191" s="173"/>
      <c r="I191" s="173"/>
      <c r="J191" s="173"/>
      <c r="K191" s="173"/>
      <c r="L191" s="173"/>
      <c r="M191" s="173"/>
      <c r="N191" s="173"/>
      <c r="O191" s="173"/>
      <c r="P191" s="173"/>
      <c r="Q191" s="173"/>
      <c r="R191" s="173"/>
      <c r="S191" s="173"/>
      <c r="T191" s="173"/>
      <c r="U191" s="173"/>
      <c r="V191" s="173"/>
      <c r="W191" s="173"/>
      <c r="X191" s="173"/>
      <c r="Y191" s="173"/>
    </row>
    <row r="192" spans="1:25" ht="18.75" customHeight="1">
      <c r="A192" s="197"/>
      <c r="B192" s="173"/>
      <c r="C192" s="197"/>
      <c r="D192" s="197"/>
      <c r="E192" s="197"/>
      <c r="F192" s="197"/>
      <c r="G192" s="197"/>
      <c r="H192" s="173"/>
      <c r="I192" s="173"/>
      <c r="J192" s="173"/>
      <c r="K192" s="173"/>
      <c r="L192" s="173"/>
      <c r="M192" s="173"/>
      <c r="N192" s="173"/>
      <c r="O192" s="173"/>
      <c r="P192" s="173"/>
      <c r="Q192" s="173"/>
      <c r="R192" s="173"/>
      <c r="S192" s="173"/>
      <c r="T192" s="173"/>
      <c r="U192" s="173"/>
      <c r="V192" s="173"/>
      <c r="W192" s="173"/>
      <c r="X192" s="173"/>
      <c r="Y192" s="173"/>
    </row>
    <row r="193" spans="1:25" ht="18.75" customHeight="1">
      <c r="A193" s="197"/>
      <c r="B193" s="173"/>
      <c r="C193" s="197"/>
      <c r="D193" s="197"/>
      <c r="E193" s="197"/>
      <c r="F193" s="197"/>
      <c r="G193" s="197"/>
      <c r="H193" s="173"/>
      <c r="I193" s="173"/>
      <c r="J193" s="173"/>
      <c r="K193" s="173"/>
      <c r="L193" s="173"/>
      <c r="M193" s="173"/>
      <c r="N193" s="173"/>
      <c r="O193" s="173"/>
      <c r="P193" s="173"/>
      <c r="Q193" s="173"/>
      <c r="R193" s="173"/>
      <c r="S193" s="173"/>
      <c r="T193" s="173"/>
      <c r="U193" s="173"/>
      <c r="V193" s="173"/>
      <c r="W193" s="173"/>
      <c r="X193" s="173"/>
      <c r="Y193" s="173"/>
    </row>
    <row r="194" spans="1:25" ht="18.75" customHeight="1">
      <c r="A194" s="197"/>
      <c r="B194" s="173"/>
      <c r="C194" s="197"/>
      <c r="D194" s="197"/>
      <c r="E194" s="197"/>
      <c r="F194" s="197"/>
      <c r="G194" s="197"/>
      <c r="H194" s="173"/>
      <c r="I194" s="173"/>
      <c r="J194" s="173"/>
      <c r="K194" s="173"/>
      <c r="L194" s="173"/>
      <c r="M194" s="173"/>
      <c r="N194" s="173"/>
      <c r="O194" s="173"/>
      <c r="P194" s="173"/>
      <c r="Q194" s="173"/>
      <c r="R194" s="173"/>
      <c r="S194" s="173"/>
      <c r="T194" s="173"/>
      <c r="U194" s="173"/>
      <c r="V194" s="173"/>
      <c r="W194" s="173"/>
      <c r="X194" s="173"/>
      <c r="Y194" s="173"/>
    </row>
    <row r="195" spans="1:25" ht="18.75" customHeight="1">
      <c r="A195" s="197"/>
      <c r="B195" s="173"/>
      <c r="C195" s="197"/>
      <c r="D195" s="197"/>
      <c r="E195" s="197"/>
      <c r="F195" s="197"/>
      <c r="G195" s="197"/>
      <c r="H195" s="173"/>
      <c r="I195" s="173"/>
      <c r="J195" s="173"/>
      <c r="K195" s="173"/>
      <c r="L195" s="173"/>
      <c r="M195" s="173"/>
      <c r="N195" s="173"/>
      <c r="O195" s="173"/>
      <c r="P195" s="173"/>
      <c r="Q195" s="173"/>
      <c r="R195" s="173"/>
      <c r="S195" s="173"/>
      <c r="T195" s="173"/>
      <c r="U195" s="173"/>
      <c r="V195" s="173"/>
      <c r="W195" s="173"/>
      <c r="X195" s="173"/>
      <c r="Y195" s="173"/>
    </row>
    <row r="196" spans="1:25" ht="18.75" customHeight="1">
      <c r="A196" s="197"/>
      <c r="B196" s="173"/>
      <c r="C196" s="197"/>
      <c r="D196" s="197"/>
      <c r="E196" s="197"/>
      <c r="F196" s="197"/>
      <c r="G196" s="197"/>
      <c r="H196" s="173"/>
      <c r="I196" s="173"/>
      <c r="J196" s="173"/>
      <c r="K196" s="173"/>
      <c r="L196" s="173"/>
      <c r="M196" s="173"/>
      <c r="N196" s="173"/>
      <c r="O196" s="173"/>
      <c r="P196" s="173"/>
      <c r="Q196" s="173"/>
      <c r="R196" s="173"/>
      <c r="S196" s="173"/>
      <c r="T196" s="173"/>
      <c r="U196" s="173"/>
      <c r="V196" s="173"/>
      <c r="W196" s="173"/>
      <c r="X196" s="173"/>
      <c r="Y196" s="173"/>
    </row>
    <row r="197" spans="1:25" ht="18.75" customHeight="1">
      <c r="A197" s="197"/>
      <c r="B197" s="173"/>
      <c r="C197" s="197"/>
      <c r="D197" s="197"/>
      <c r="E197" s="197"/>
      <c r="F197" s="197"/>
      <c r="G197" s="197"/>
      <c r="H197" s="173"/>
      <c r="I197" s="173"/>
      <c r="J197" s="173"/>
      <c r="K197" s="173"/>
      <c r="L197" s="173"/>
      <c r="M197" s="173"/>
      <c r="N197" s="173"/>
      <c r="O197" s="173"/>
      <c r="P197" s="173"/>
      <c r="Q197" s="173"/>
      <c r="R197" s="173"/>
      <c r="S197" s="173"/>
      <c r="T197" s="173"/>
      <c r="U197" s="173"/>
      <c r="V197" s="173"/>
      <c r="W197" s="173"/>
      <c r="X197" s="173"/>
      <c r="Y197" s="173"/>
    </row>
    <row r="198" spans="1:25" ht="18.75" customHeight="1">
      <c r="A198" s="197"/>
      <c r="B198" s="173"/>
      <c r="C198" s="197"/>
      <c r="D198" s="197"/>
      <c r="E198" s="197"/>
      <c r="F198" s="197"/>
      <c r="G198" s="197"/>
      <c r="H198" s="173"/>
      <c r="I198" s="173"/>
      <c r="J198" s="173"/>
      <c r="K198" s="173"/>
      <c r="L198" s="173"/>
      <c r="M198" s="173"/>
      <c r="N198" s="173"/>
      <c r="O198" s="173"/>
      <c r="P198" s="173"/>
      <c r="Q198" s="173"/>
      <c r="R198" s="173"/>
      <c r="S198" s="173"/>
      <c r="T198" s="173"/>
      <c r="U198" s="173"/>
      <c r="V198" s="173"/>
      <c r="W198" s="173"/>
      <c r="X198" s="173"/>
      <c r="Y198" s="173"/>
    </row>
    <row r="199" spans="1:25" ht="18.75" customHeight="1">
      <c r="A199" s="197"/>
      <c r="B199" s="173"/>
      <c r="C199" s="197"/>
      <c r="D199" s="197"/>
      <c r="E199" s="197"/>
      <c r="F199" s="197"/>
      <c r="G199" s="197"/>
      <c r="H199" s="173"/>
      <c r="I199" s="173"/>
      <c r="J199" s="173"/>
      <c r="K199" s="173"/>
      <c r="L199" s="173"/>
      <c r="M199" s="173"/>
      <c r="N199" s="173"/>
      <c r="O199" s="173"/>
      <c r="P199" s="173"/>
      <c r="Q199" s="173"/>
      <c r="R199" s="173"/>
      <c r="S199" s="173"/>
      <c r="T199" s="173"/>
      <c r="U199" s="173"/>
      <c r="V199" s="173"/>
      <c r="W199" s="173"/>
      <c r="X199" s="173"/>
      <c r="Y199" s="173"/>
    </row>
    <row r="200" spans="1:25" ht="18.75" customHeight="1">
      <c r="A200" s="197"/>
      <c r="B200" s="173"/>
      <c r="C200" s="197"/>
      <c r="D200" s="197"/>
      <c r="E200" s="197"/>
      <c r="F200" s="197"/>
      <c r="G200" s="197"/>
      <c r="H200" s="173"/>
      <c r="I200" s="173"/>
      <c r="J200" s="173"/>
      <c r="K200" s="173"/>
      <c r="L200" s="173"/>
      <c r="M200" s="173"/>
      <c r="N200" s="173"/>
      <c r="O200" s="173"/>
      <c r="P200" s="173"/>
      <c r="Q200" s="173"/>
      <c r="R200" s="173"/>
      <c r="S200" s="173"/>
      <c r="T200" s="173"/>
      <c r="U200" s="173"/>
      <c r="V200" s="173"/>
      <c r="W200" s="173"/>
      <c r="X200" s="173"/>
      <c r="Y200" s="173"/>
    </row>
    <row r="201" spans="1:25" ht="18.75" customHeight="1">
      <c r="A201" s="197"/>
      <c r="B201" s="173"/>
      <c r="C201" s="197"/>
      <c r="D201" s="197"/>
      <c r="E201" s="197"/>
      <c r="F201" s="197"/>
      <c r="G201" s="197"/>
      <c r="H201" s="173"/>
      <c r="I201" s="173"/>
      <c r="J201" s="173"/>
      <c r="K201" s="173"/>
      <c r="L201" s="173"/>
      <c r="M201" s="173"/>
      <c r="N201" s="173"/>
      <c r="O201" s="173"/>
      <c r="P201" s="173"/>
      <c r="Q201" s="173"/>
      <c r="R201" s="173"/>
      <c r="S201" s="173"/>
      <c r="T201" s="173"/>
      <c r="U201" s="173"/>
      <c r="V201" s="173"/>
      <c r="W201" s="173"/>
      <c r="X201" s="173"/>
      <c r="Y201" s="173"/>
    </row>
    <row r="202" spans="1:25" ht="18.75" customHeight="1">
      <c r="A202" s="197"/>
      <c r="B202" s="173"/>
      <c r="C202" s="197"/>
      <c r="D202" s="197"/>
      <c r="E202" s="197"/>
      <c r="F202" s="197"/>
      <c r="G202" s="197"/>
      <c r="H202" s="173"/>
      <c r="I202" s="173"/>
      <c r="J202" s="173"/>
      <c r="K202" s="173"/>
      <c r="L202" s="173"/>
      <c r="M202" s="173"/>
      <c r="N202" s="173"/>
      <c r="O202" s="173"/>
      <c r="P202" s="173"/>
      <c r="Q202" s="173"/>
      <c r="R202" s="173"/>
      <c r="S202" s="173"/>
      <c r="T202" s="173"/>
      <c r="U202" s="173"/>
      <c r="V202" s="173"/>
      <c r="W202" s="173"/>
      <c r="X202" s="173"/>
      <c r="Y202" s="173"/>
    </row>
    <row r="203" spans="1:25" ht="18.75" customHeight="1">
      <c r="A203" s="197"/>
      <c r="B203" s="173"/>
      <c r="C203" s="197"/>
      <c r="D203" s="197"/>
      <c r="E203" s="197"/>
      <c r="F203" s="197"/>
      <c r="G203" s="197"/>
      <c r="H203" s="173"/>
      <c r="I203" s="173"/>
      <c r="J203" s="173"/>
      <c r="K203" s="173"/>
      <c r="L203" s="173"/>
      <c r="M203" s="173"/>
      <c r="N203" s="173"/>
      <c r="O203" s="173"/>
      <c r="P203" s="173"/>
      <c r="Q203" s="173"/>
      <c r="R203" s="173"/>
      <c r="S203" s="173"/>
      <c r="T203" s="173"/>
      <c r="U203" s="173"/>
      <c r="V203" s="173"/>
      <c r="W203" s="173"/>
      <c r="X203" s="173"/>
      <c r="Y203" s="173"/>
    </row>
    <row r="204" spans="1:25" ht="18.75" customHeight="1">
      <c r="A204" s="197"/>
      <c r="B204" s="173"/>
      <c r="C204" s="197"/>
      <c r="D204" s="197"/>
      <c r="E204" s="197"/>
      <c r="F204" s="197"/>
      <c r="G204" s="197"/>
      <c r="H204" s="173"/>
      <c r="I204" s="173"/>
      <c r="J204" s="173"/>
      <c r="K204" s="173"/>
      <c r="L204" s="173"/>
      <c r="M204" s="173"/>
      <c r="N204" s="173"/>
      <c r="O204" s="173"/>
      <c r="P204" s="173"/>
      <c r="Q204" s="173"/>
      <c r="R204" s="173"/>
      <c r="S204" s="173"/>
      <c r="T204" s="173"/>
      <c r="U204" s="173"/>
      <c r="V204" s="173"/>
      <c r="W204" s="173"/>
      <c r="X204" s="173"/>
      <c r="Y204" s="173"/>
    </row>
    <row r="205" spans="1:25" ht="18.75" customHeight="1">
      <c r="A205" s="197"/>
      <c r="B205" s="173"/>
      <c r="C205" s="197"/>
      <c r="D205" s="197"/>
      <c r="E205" s="197"/>
      <c r="F205" s="197"/>
      <c r="G205" s="197"/>
      <c r="H205" s="173"/>
      <c r="I205" s="173"/>
      <c r="J205" s="173"/>
      <c r="K205" s="173"/>
      <c r="L205" s="173"/>
      <c r="M205" s="173"/>
      <c r="N205" s="173"/>
      <c r="O205" s="173"/>
      <c r="P205" s="173"/>
      <c r="Q205" s="173"/>
      <c r="R205" s="173"/>
      <c r="S205" s="173"/>
      <c r="T205" s="173"/>
      <c r="U205" s="173"/>
      <c r="V205" s="173"/>
      <c r="W205" s="173"/>
      <c r="X205" s="173"/>
      <c r="Y205" s="173"/>
    </row>
    <row r="206" spans="1:25" ht="18.75" customHeight="1">
      <c r="A206" s="197"/>
      <c r="B206" s="173"/>
      <c r="C206" s="197"/>
      <c r="D206" s="197"/>
      <c r="E206" s="197"/>
      <c r="F206" s="197"/>
      <c r="G206" s="197"/>
      <c r="H206" s="173"/>
      <c r="I206" s="173"/>
      <c r="J206" s="173"/>
      <c r="K206" s="173"/>
      <c r="L206" s="173"/>
      <c r="M206" s="173"/>
      <c r="N206" s="173"/>
      <c r="O206" s="173"/>
      <c r="P206" s="173"/>
      <c r="Q206" s="173"/>
      <c r="R206" s="173"/>
      <c r="S206" s="173"/>
      <c r="T206" s="173"/>
      <c r="U206" s="173"/>
      <c r="V206" s="173"/>
      <c r="W206" s="173"/>
      <c r="X206" s="173"/>
      <c r="Y206" s="173"/>
    </row>
    <row r="207" spans="1:25" ht="18.75" customHeight="1">
      <c r="A207" s="197"/>
      <c r="B207" s="173"/>
      <c r="C207" s="197"/>
      <c r="D207" s="197"/>
      <c r="E207" s="197"/>
      <c r="F207" s="197"/>
      <c r="G207" s="197"/>
      <c r="H207" s="173"/>
      <c r="I207" s="173"/>
      <c r="J207" s="173"/>
      <c r="K207" s="173"/>
      <c r="L207" s="173"/>
      <c r="M207" s="173"/>
      <c r="N207" s="173"/>
      <c r="O207" s="173"/>
      <c r="P207" s="173"/>
      <c r="Q207" s="173"/>
      <c r="R207" s="173"/>
      <c r="S207" s="173"/>
      <c r="T207" s="173"/>
      <c r="U207" s="173"/>
      <c r="V207" s="173"/>
      <c r="W207" s="173"/>
      <c r="X207" s="173"/>
      <c r="Y207" s="173"/>
    </row>
    <row r="208" spans="1:25" ht="18.75" customHeight="1">
      <c r="A208" s="197"/>
      <c r="B208" s="173"/>
      <c r="C208" s="197"/>
      <c r="D208" s="197"/>
      <c r="E208" s="197"/>
      <c r="F208" s="197"/>
      <c r="G208" s="197"/>
      <c r="H208" s="173"/>
      <c r="I208" s="173"/>
      <c r="J208" s="173"/>
      <c r="K208" s="173"/>
      <c r="L208" s="173"/>
      <c r="M208" s="173"/>
      <c r="N208" s="173"/>
      <c r="O208" s="173"/>
      <c r="P208" s="173"/>
      <c r="Q208" s="173"/>
      <c r="R208" s="173"/>
      <c r="S208" s="173"/>
      <c r="T208" s="173"/>
      <c r="U208" s="173"/>
      <c r="V208" s="173"/>
      <c r="W208" s="173"/>
      <c r="X208" s="173"/>
      <c r="Y208" s="173"/>
    </row>
    <row r="209" spans="1:25" ht="18.75" customHeight="1">
      <c r="A209" s="197"/>
      <c r="B209" s="173"/>
      <c r="C209" s="197"/>
      <c r="D209" s="197"/>
      <c r="E209" s="197"/>
      <c r="F209" s="197"/>
      <c r="G209" s="197"/>
      <c r="H209" s="173"/>
      <c r="I209" s="173"/>
      <c r="J209" s="173"/>
      <c r="K209" s="173"/>
      <c r="L209" s="173"/>
      <c r="M209" s="173"/>
      <c r="N209" s="173"/>
      <c r="O209" s="173"/>
      <c r="P209" s="173"/>
      <c r="Q209" s="173"/>
      <c r="R209" s="173"/>
      <c r="S209" s="173"/>
      <c r="T209" s="173"/>
      <c r="U209" s="173"/>
      <c r="V209" s="173"/>
      <c r="W209" s="173"/>
      <c r="X209" s="173"/>
      <c r="Y209" s="173"/>
    </row>
    <row r="210" spans="1:25" ht="18.75" customHeight="1">
      <c r="A210" s="197"/>
      <c r="B210" s="173"/>
      <c r="C210" s="197"/>
      <c r="D210" s="197"/>
      <c r="E210" s="197"/>
      <c r="F210" s="197"/>
      <c r="G210" s="197"/>
      <c r="H210" s="173"/>
      <c r="I210" s="173"/>
      <c r="J210" s="173"/>
      <c r="K210" s="173"/>
      <c r="L210" s="173"/>
      <c r="M210" s="173"/>
      <c r="N210" s="173"/>
      <c r="O210" s="173"/>
      <c r="P210" s="173"/>
      <c r="Q210" s="173"/>
      <c r="R210" s="173"/>
      <c r="S210" s="173"/>
      <c r="T210" s="173"/>
      <c r="U210" s="173"/>
      <c r="V210" s="173"/>
      <c r="W210" s="173"/>
      <c r="X210" s="173"/>
      <c r="Y210" s="173"/>
    </row>
    <row r="211" spans="1:25" ht="18.75" customHeight="1">
      <c r="A211" s="197"/>
      <c r="B211" s="173"/>
      <c r="C211" s="197"/>
      <c r="D211" s="197"/>
      <c r="E211" s="197"/>
      <c r="F211" s="197"/>
      <c r="G211" s="197"/>
      <c r="H211" s="173"/>
      <c r="I211" s="173"/>
      <c r="J211" s="173"/>
      <c r="K211" s="173"/>
      <c r="L211" s="173"/>
      <c r="M211" s="173"/>
      <c r="N211" s="173"/>
      <c r="O211" s="173"/>
      <c r="P211" s="173"/>
      <c r="Q211" s="173"/>
      <c r="R211" s="173"/>
      <c r="S211" s="173"/>
      <c r="T211" s="173"/>
      <c r="U211" s="173"/>
      <c r="V211" s="173"/>
      <c r="W211" s="173"/>
      <c r="X211" s="173"/>
      <c r="Y211" s="173"/>
    </row>
    <row r="212" spans="1:25" ht="18.75" customHeight="1">
      <c r="A212" s="197"/>
      <c r="B212" s="173"/>
      <c r="C212" s="197"/>
      <c r="D212" s="197"/>
      <c r="E212" s="197"/>
      <c r="F212" s="197"/>
      <c r="G212" s="197"/>
      <c r="H212" s="173"/>
      <c r="I212" s="173"/>
      <c r="J212" s="173"/>
      <c r="K212" s="173"/>
      <c r="L212" s="173"/>
      <c r="M212" s="173"/>
      <c r="N212" s="173"/>
      <c r="O212" s="173"/>
      <c r="P212" s="173"/>
      <c r="Q212" s="173"/>
      <c r="R212" s="173"/>
      <c r="S212" s="173"/>
      <c r="T212" s="173"/>
      <c r="U212" s="173"/>
      <c r="V212" s="173"/>
      <c r="W212" s="173"/>
      <c r="X212" s="173"/>
      <c r="Y212" s="173"/>
    </row>
    <row r="213" spans="1:25" ht="18.75" customHeight="1">
      <c r="A213" s="197"/>
      <c r="B213" s="173"/>
      <c r="C213" s="197"/>
      <c r="D213" s="197"/>
      <c r="E213" s="197"/>
      <c r="F213" s="197"/>
      <c r="G213" s="197"/>
      <c r="H213" s="173"/>
      <c r="I213" s="173"/>
      <c r="J213" s="173"/>
      <c r="K213" s="173"/>
      <c r="L213" s="173"/>
      <c r="M213" s="173"/>
      <c r="N213" s="173"/>
      <c r="O213" s="173"/>
      <c r="P213" s="173"/>
      <c r="Q213" s="173"/>
      <c r="R213" s="173"/>
      <c r="S213" s="173"/>
      <c r="T213" s="173"/>
      <c r="U213" s="173"/>
      <c r="V213" s="173"/>
      <c r="W213" s="173"/>
      <c r="X213" s="173"/>
      <c r="Y213" s="173"/>
    </row>
    <row r="214" spans="1:25" ht="18.75" customHeight="1">
      <c r="A214" s="197"/>
      <c r="B214" s="173"/>
      <c r="C214" s="197"/>
      <c r="D214" s="197"/>
      <c r="E214" s="197"/>
      <c r="F214" s="197"/>
      <c r="G214" s="197"/>
      <c r="H214" s="173"/>
      <c r="I214" s="173"/>
      <c r="J214" s="173"/>
      <c r="K214" s="173"/>
      <c r="L214" s="173"/>
      <c r="M214" s="173"/>
      <c r="N214" s="173"/>
      <c r="O214" s="173"/>
      <c r="P214" s="173"/>
      <c r="Q214" s="173"/>
      <c r="R214" s="173"/>
      <c r="S214" s="173"/>
      <c r="T214" s="173"/>
      <c r="U214" s="173"/>
      <c r="V214" s="173"/>
      <c r="W214" s="173"/>
      <c r="X214" s="173"/>
      <c r="Y214" s="173"/>
    </row>
    <row r="215" spans="1:25" ht="18.75" customHeight="1">
      <c r="A215" s="197"/>
      <c r="B215" s="173"/>
      <c r="C215" s="197"/>
      <c r="D215" s="197"/>
      <c r="E215" s="197"/>
      <c r="F215" s="197"/>
      <c r="G215" s="197"/>
      <c r="H215" s="173"/>
      <c r="I215" s="173"/>
      <c r="J215" s="173"/>
      <c r="K215" s="173"/>
      <c r="L215" s="173"/>
      <c r="M215" s="173"/>
      <c r="N215" s="173"/>
      <c r="O215" s="173"/>
      <c r="P215" s="173"/>
      <c r="Q215" s="173"/>
      <c r="R215" s="173"/>
      <c r="S215" s="173"/>
      <c r="T215" s="173"/>
      <c r="U215" s="173"/>
      <c r="V215" s="173"/>
      <c r="W215" s="173"/>
      <c r="X215" s="173"/>
      <c r="Y215" s="173"/>
    </row>
    <row r="216" spans="1:25" ht="18.75" customHeight="1">
      <c r="A216" s="197"/>
      <c r="B216" s="173"/>
      <c r="C216" s="197"/>
      <c r="D216" s="197"/>
      <c r="E216" s="197"/>
      <c r="F216" s="197"/>
      <c r="G216" s="197"/>
      <c r="H216" s="173"/>
      <c r="I216" s="173"/>
      <c r="J216" s="173"/>
      <c r="K216" s="173"/>
      <c r="L216" s="173"/>
      <c r="M216" s="173"/>
      <c r="N216" s="173"/>
      <c r="O216" s="173"/>
      <c r="P216" s="173"/>
      <c r="Q216" s="173"/>
      <c r="R216" s="173"/>
      <c r="S216" s="173"/>
      <c r="T216" s="173"/>
      <c r="U216" s="173"/>
      <c r="V216" s="173"/>
      <c r="W216" s="173"/>
      <c r="X216" s="173"/>
      <c r="Y216" s="173"/>
    </row>
    <row r="217" spans="1:25" ht="18.75" customHeight="1">
      <c r="A217" s="197"/>
      <c r="B217" s="173"/>
      <c r="C217" s="197"/>
      <c r="D217" s="197"/>
      <c r="E217" s="197"/>
      <c r="F217" s="197"/>
      <c r="G217" s="197"/>
      <c r="H217" s="173"/>
      <c r="I217" s="173"/>
      <c r="J217" s="173"/>
      <c r="K217" s="173"/>
      <c r="L217" s="173"/>
      <c r="M217" s="173"/>
      <c r="N217" s="173"/>
      <c r="O217" s="173"/>
      <c r="P217" s="173"/>
      <c r="Q217" s="173"/>
      <c r="R217" s="173"/>
      <c r="S217" s="173"/>
      <c r="T217" s="173"/>
      <c r="U217" s="173"/>
      <c r="V217" s="173"/>
      <c r="W217" s="173"/>
      <c r="X217" s="173"/>
      <c r="Y217" s="173"/>
    </row>
    <row r="218" spans="1:25" ht="18.75" customHeight="1">
      <c r="A218" s="197"/>
      <c r="B218" s="173"/>
      <c r="C218" s="197"/>
      <c r="D218" s="197"/>
      <c r="E218" s="197"/>
      <c r="F218" s="197"/>
      <c r="G218" s="197"/>
      <c r="H218" s="173"/>
      <c r="I218" s="173"/>
      <c r="J218" s="173"/>
      <c r="K218" s="173"/>
      <c r="L218" s="173"/>
      <c r="M218" s="173"/>
      <c r="N218" s="173"/>
      <c r="O218" s="173"/>
      <c r="P218" s="173"/>
      <c r="Q218" s="173"/>
      <c r="R218" s="173"/>
      <c r="S218" s="173"/>
      <c r="T218" s="173"/>
      <c r="U218" s="173"/>
      <c r="V218" s="173"/>
      <c r="W218" s="173"/>
      <c r="X218" s="173"/>
      <c r="Y218" s="173"/>
    </row>
    <row r="219" spans="1:25" ht="18.75" customHeight="1">
      <c r="A219" s="197"/>
      <c r="B219" s="173"/>
      <c r="C219" s="197"/>
      <c r="D219" s="197"/>
      <c r="E219" s="197"/>
      <c r="F219" s="197"/>
      <c r="G219" s="197"/>
      <c r="H219" s="173"/>
      <c r="I219" s="173"/>
      <c r="J219" s="173"/>
      <c r="K219" s="173"/>
      <c r="L219" s="173"/>
      <c r="M219" s="173"/>
      <c r="N219" s="173"/>
      <c r="O219" s="173"/>
      <c r="P219" s="173"/>
      <c r="Q219" s="173"/>
      <c r="R219" s="173"/>
      <c r="S219" s="173"/>
      <c r="T219" s="173"/>
      <c r="U219" s="173"/>
      <c r="V219" s="173"/>
      <c r="W219" s="173"/>
      <c r="X219" s="173"/>
      <c r="Y219" s="173"/>
    </row>
    <row r="220" spans="1:25" ht="18.75" customHeight="1">
      <c r="A220" s="197"/>
      <c r="B220" s="173"/>
      <c r="C220" s="197"/>
      <c r="D220" s="197"/>
      <c r="E220" s="197"/>
      <c r="F220" s="197"/>
      <c r="G220" s="197"/>
      <c r="H220" s="173"/>
      <c r="I220" s="173"/>
      <c r="J220" s="173"/>
      <c r="K220" s="173"/>
      <c r="L220" s="173"/>
      <c r="M220" s="173"/>
      <c r="N220" s="173"/>
      <c r="O220" s="173"/>
      <c r="P220" s="173"/>
      <c r="Q220" s="173"/>
      <c r="R220" s="173"/>
      <c r="S220" s="173"/>
      <c r="T220" s="173"/>
      <c r="U220" s="173"/>
      <c r="V220" s="173"/>
      <c r="W220" s="173"/>
      <c r="X220" s="173"/>
      <c r="Y220" s="173"/>
    </row>
    <row r="221" spans="1:25" ht="18.75" customHeight="1">
      <c r="A221" s="197"/>
      <c r="B221" s="173"/>
      <c r="C221" s="197"/>
      <c r="D221" s="197"/>
      <c r="E221" s="197"/>
      <c r="F221" s="197"/>
      <c r="G221" s="197"/>
      <c r="H221" s="173"/>
      <c r="I221" s="173"/>
      <c r="J221" s="173"/>
      <c r="K221" s="173"/>
      <c r="L221" s="173"/>
      <c r="M221" s="173"/>
      <c r="N221" s="173"/>
      <c r="O221" s="173"/>
      <c r="P221" s="173"/>
      <c r="Q221" s="173"/>
      <c r="R221" s="173"/>
      <c r="S221" s="173"/>
      <c r="T221" s="173"/>
      <c r="U221" s="173"/>
      <c r="V221" s="173"/>
      <c r="W221" s="173"/>
      <c r="X221" s="173"/>
      <c r="Y221" s="173"/>
    </row>
    <row r="222" spans="1:25" ht="18.75" customHeight="1">
      <c r="A222" s="197"/>
      <c r="B222" s="173"/>
      <c r="C222" s="197"/>
      <c r="D222" s="197"/>
      <c r="E222" s="197"/>
      <c r="F222" s="197"/>
      <c r="G222" s="197"/>
      <c r="H222" s="173"/>
      <c r="I222" s="173"/>
      <c r="J222" s="173"/>
      <c r="K222" s="173"/>
      <c r="L222" s="173"/>
      <c r="M222" s="173"/>
      <c r="N222" s="173"/>
      <c r="O222" s="173"/>
      <c r="P222" s="173"/>
      <c r="Q222" s="173"/>
      <c r="R222" s="173"/>
      <c r="S222" s="173"/>
      <c r="T222" s="173"/>
      <c r="U222" s="173"/>
      <c r="V222" s="173"/>
      <c r="W222" s="173"/>
      <c r="X222" s="173"/>
      <c r="Y222" s="173"/>
    </row>
    <row r="223" spans="1:25" ht="18.75" customHeight="1">
      <c r="A223" s="197"/>
      <c r="B223" s="173"/>
      <c r="C223" s="197"/>
      <c r="D223" s="197"/>
      <c r="E223" s="197"/>
      <c r="F223" s="197"/>
      <c r="G223" s="197"/>
      <c r="H223" s="173"/>
      <c r="I223" s="173"/>
      <c r="J223" s="173"/>
      <c r="K223" s="173"/>
      <c r="L223" s="173"/>
      <c r="M223" s="173"/>
      <c r="N223" s="173"/>
      <c r="O223" s="173"/>
      <c r="P223" s="173"/>
      <c r="Q223" s="173"/>
      <c r="R223" s="173"/>
      <c r="S223" s="173"/>
      <c r="T223" s="173"/>
      <c r="U223" s="173"/>
      <c r="V223" s="173"/>
      <c r="W223" s="173"/>
      <c r="X223" s="173"/>
      <c r="Y223" s="173"/>
    </row>
    <row r="224" spans="1:25" ht="18.75" customHeight="1">
      <c r="A224" s="197"/>
      <c r="B224" s="173"/>
      <c r="C224" s="197"/>
      <c r="D224" s="197"/>
      <c r="E224" s="197"/>
      <c r="F224" s="197"/>
      <c r="G224" s="197"/>
      <c r="H224" s="173"/>
      <c r="I224" s="173"/>
      <c r="J224" s="173"/>
      <c r="K224" s="173"/>
      <c r="L224" s="173"/>
      <c r="M224" s="173"/>
      <c r="N224" s="173"/>
      <c r="O224" s="173"/>
      <c r="P224" s="173"/>
      <c r="Q224" s="173"/>
      <c r="R224" s="173"/>
      <c r="S224" s="173"/>
      <c r="T224" s="173"/>
      <c r="U224" s="173"/>
      <c r="V224" s="173"/>
      <c r="W224" s="173"/>
      <c r="X224" s="173"/>
      <c r="Y224" s="173"/>
    </row>
    <row r="225" spans="1:25" ht="18.75" customHeight="1">
      <c r="A225" s="197"/>
      <c r="B225" s="173"/>
      <c r="C225" s="197"/>
      <c r="D225" s="197"/>
      <c r="E225" s="197"/>
      <c r="F225" s="197"/>
      <c r="G225" s="197"/>
      <c r="H225" s="173"/>
      <c r="I225" s="173"/>
      <c r="J225" s="173"/>
      <c r="K225" s="173"/>
      <c r="L225" s="173"/>
      <c r="M225" s="173"/>
      <c r="N225" s="173"/>
      <c r="O225" s="173"/>
      <c r="P225" s="173"/>
      <c r="Q225" s="173"/>
      <c r="R225" s="173"/>
      <c r="S225" s="173"/>
      <c r="T225" s="173"/>
      <c r="U225" s="173"/>
      <c r="V225" s="173"/>
      <c r="W225" s="173"/>
      <c r="X225" s="173"/>
      <c r="Y225" s="173"/>
    </row>
    <row r="226" spans="1:25" ht="18.75" customHeight="1">
      <c r="A226" s="197"/>
      <c r="B226" s="173"/>
      <c r="C226" s="197"/>
      <c r="D226" s="197"/>
      <c r="E226" s="197"/>
      <c r="F226" s="197"/>
      <c r="G226" s="197"/>
      <c r="H226" s="173"/>
      <c r="I226" s="173"/>
      <c r="J226" s="173"/>
      <c r="K226" s="173"/>
      <c r="L226" s="173"/>
      <c r="M226" s="173"/>
      <c r="N226" s="173"/>
      <c r="O226" s="173"/>
      <c r="P226" s="173"/>
      <c r="Q226" s="173"/>
      <c r="R226" s="173"/>
      <c r="S226" s="173"/>
      <c r="T226" s="173"/>
      <c r="U226" s="173"/>
      <c r="V226" s="173"/>
      <c r="W226" s="173"/>
      <c r="X226" s="173"/>
      <c r="Y226" s="173"/>
    </row>
    <row r="227" spans="1:25" ht="18.75" customHeight="1">
      <c r="A227" s="197"/>
      <c r="B227" s="173"/>
      <c r="C227" s="197"/>
      <c r="D227" s="197"/>
      <c r="E227" s="197"/>
      <c r="F227" s="197"/>
      <c r="G227" s="197"/>
      <c r="H227" s="173"/>
      <c r="I227" s="173"/>
      <c r="J227" s="173"/>
      <c r="K227" s="173"/>
      <c r="L227" s="173"/>
      <c r="M227" s="173"/>
      <c r="N227" s="173"/>
      <c r="O227" s="173"/>
      <c r="P227" s="173"/>
      <c r="Q227" s="173"/>
      <c r="R227" s="173"/>
      <c r="S227" s="173"/>
      <c r="T227" s="173"/>
      <c r="U227" s="173"/>
      <c r="V227" s="173"/>
      <c r="W227" s="173"/>
      <c r="X227" s="173"/>
      <c r="Y227" s="173"/>
    </row>
    <row r="228" spans="1:25" ht="18.75" customHeight="1">
      <c r="A228" s="197"/>
      <c r="B228" s="173"/>
      <c r="C228" s="197"/>
      <c r="D228" s="197"/>
      <c r="E228" s="197"/>
      <c r="F228" s="197"/>
      <c r="G228" s="197"/>
      <c r="H228" s="173"/>
      <c r="I228" s="173"/>
      <c r="J228" s="173"/>
      <c r="K228" s="173"/>
      <c r="L228" s="173"/>
      <c r="M228" s="173"/>
      <c r="N228" s="173"/>
      <c r="O228" s="173"/>
      <c r="P228" s="173"/>
      <c r="Q228" s="173"/>
      <c r="R228" s="173"/>
      <c r="S228" s="173"/>
      <c r="T228" s="173"/>
      <c r="U228" s="173"/>
      <c r="V228" s="173"/>
      <c r="W228" s="173"/>
      <c r="X228" s="173"/>
      <c r="Y228" s="173"/>
    </row>
    <row r="229" spans="1:25" ht="18.75" customHeight="1">
      <c r="A229" s="197"/>
      <c r="B229" s="173"/>
      <c r="C229" s="197"/>
      <c r="D229" s="197"/>
      <c r="E229" s="197"/>
      <c r="F229" s="197"/>
      <c r="G229" s="197"/>
      <c r="H229" s="173"/>
      <c r="I229" s="173"/>
      <c r="J229" s="173"/>
      <c r="K229" s="173"/>
      <c r="L229" s="173"/>
      <c r="M229" s="173"/>
      <c r="N229" s="173"/>
      <c r="O229" s="173"/>
      <c r="P229" s="173"/>
      <c r="Q229" s="173"/>
      <c r="R229" s="173"/>
      <c r="S229" s="173"/>
      <c r="T229" s="173"/>
      <c r="U229" s="173"/>
      <c r="V229" s="173"/>
      <c r="W229" s="173"/>
      <c r="X229" s="173"/>
      <c r="Y229" s="173"/>
    </row>
    <row r="230" spans="1:25" ht="18.75" customHeight="1">
      <c r="A230" s="197"/>
      <c r="B230" s="173"/>
      <c r="C230" s="197"/>
      <c r="D230" s="197"/>
      <c r="E230" s="197"/>
      <c r="F230" s="197"/>
      <c r="G230" s="197"/>
      <c r="H230" s="173"/>
      <c r="I230" s="173"/>
      <c r="J230" s="173"/>
      <c r="K230" s="173"/>
      <c r="L230" s="173"/>
      <c r="M230" s="173"/>
      <c r="N230" s="173"/>
      <c r="O230" s="173"/>
      <c r="P230" s="173"/>
      <c r="Q230" s="173"/>
      <c r="R230" s="173"/>
      <c r="S230" s="173"/>
      <c r="T230" s="173"/>
      <c r="U230" s="173"/>
      <c r="V230" s="173"/>
      <c r="W230" s="173"/>
      <c r="X230" s="173"/>
      <c r="Y230" s="173"/>
    </row>
    <row r="231" spans="1:25" ht="18.75" customHeight="1">
      <c r="A231" s="197"/>
      <c r="B231" s="173"/>
      <c r="C231" s="197"/>
      <c r="D231" s="197"/>
      <c r="E231" s="197"/>
      <c r="F231" s="197"/>
      <c r="G231" s="197"/>
      <c r="H231" s="173"/>
      <c r="I231" s="173"/>
      <c r="J231" s="173"/>
      <c r="K231" s="173"/>
      <c r="L231" s="173"/>
      <c r="M231" s="173"/>
      <c r="N231" s="173"/>
      <c r="O231" s="173"/>
      <c r="P231" s="173"/>
      <c r="Q231" s="173"/>
      <c r="R231" s="173"/>
      <c r="S231" s="173"/>
      <c r="T231" s="173"/>
      <c r="U231" s="173"/>
      <c r="V231" s="173"/>
      <c r="W231" s="173"/>
      <c r="X231" s="173"/>
      <c r="Y231" s="173"/>
    </row>
    <row r="232" spans="1:25" ht="18.75" customHeight="1">
      <c r="A232" s="197"/>
      <c r="B232" s="173"/>
      <c r="C232" s="197"/>
      <c r="D232" s="197"/>
      <c r="E232" s="197"/>
      <c r="F232" s="197"/>
      <c r="G232" s="197"/>
      <c r="H232" s="173"/>
      <c r="I232" s="173"/>
      <c r="J232" s="173"/>
      <c r="K232" s="173"/>
      <c r="L232" s="173"/>
      <c r="M232" s="173"/>
      <c r="N232" s="173"/>
      <c r="O232" s="173"/>
      <c r="P232" s="173"/>
      <c r="Q232" s="173"/>
      <c r="R232" s="173"/>
      <c r="S232" s="173"/>
      <c r="T232" s="173"/>
      <c r="U232" s="173"/>
      <c r="V232" s="173"/>
      <c r="W232" s="173"/>
      <c r="X232" s="173"/>
      <c r="Y232" s="173"/>
    </row>
    <row r="233" spans="1:25" ht="18.75" customHeight="1">
      <c r="A233" s="197"/>
      <c r="B233" s="173"/>
      <c r="C233" s="197"/>
      <c r="D233" s="197"/>
      <c r="E233" s="197"/>
      <c r="F233" s="197"/>
      <c r="G233" s="197"/>
      <c r="H233" s="173"/>
      <c r="I233" s="173"/>
      <c r="J233" s="173"/>
      <c r="K233" s="173"/>
      <c r="L233" s="173"/>
      <c r="M233" s="173"/>
      <c r="N233" s="173"/>
      <c r="O233" s="173"/>
      <c r="P233" s="173"/>
      <c r="Q233" s="173"/>
      <c r="R233" s="173"/>
      <c r="S233" s="173"/>
      <c r="T233" s="173"/>
      <c r="U233" s="173"/>
      <c r="V233" s="173"/>
      <c r="W233" s="173"/>
      <c r="X233" s="173"/>
      <c r="Y233" s="173"/>
    </row>
    <row r="234" spans="1:25" ht="18.75" customHeight="1">
      <c r="A234" s="197"/>
      <c r="B234" s="173"/>
      <c r="C234" s="197"/>
      <c r="D234" s="197"/>
      <c r="E234" s="197"/>
      <c r="F234" s="197"/>
      <c r="G234" s="197"/>
      <c r="H234" s="173"/>
      <c r="I234" s="173"/>
      <c r="J234" s="173"/>
      <c r="K234" s="173"/>
      <c r="L234" s="173"/>
      <c r="M234" s="173"/>
      <c r="N234" s="173"/>
      <c r="O234" s="173"/>
      <c r="P234" s="173"/>
      <c r="Q234" s="173"/>
      <c r="R234" s="173"/>
      <c r="S234" s="173"/>
      <c r="T234" s="173"/>
      <c r="U234" s="173"/>
      <c r="V234" s="173"/>
      <c r="W234" s="173"/>
      <c r="X234" s="173"/>
      <c r="Y234" s="173"/>
    </row>
    <row r="235" spans="1:25" ht="18.75" customHeight="1">
      <c r="A235" s="197"/>
      <c r="B235" s="173"/>
      <c r="C235" s="197"/>
      <c r="D235" s="197"/>
      <c r="E235" s="197"/>
      <c r="F235" s="197"/>
      <c r="G235" s="197"/>
      <c r="H235" s="173"/>
      <c r="I235" s="173"/>
      <c r="J235" s="173"/>
      <c r="K235" s="173"/>
      <c r="L235" s="173"/>
      <c r="M235" s="173"/>
      <c r="N235" s="173"/>
      <c r="O235" s="173"/>
      <c r="P235" s="173"/>
      <c r="Q235" s="173"/>
      <c r="R235" s="173"/>
      <c r="S235" s="173"/>
      <c r="T235" s="173"/>
      <c r="U235" s="173"/>
      <c r="V235" s="173"/>
      <c r="W235" s="173"/>
      <c r="X235" s="173"/>
      <c r="Y235" s="173"/>
    </row>
    <row r="236" spans="1:25" ht="18.75" customHeight="1">
      <c r="A236" s="197"/>
      <c r="B236" s="173"/>
      <c r="C236" s="197"/>
      <c r="D236" s="197"/>
      <c r="E236" s="197"/>
      <c r="F236" s="197"/>
      <c r="G236" s="197"/>
      <c r="H236" s="173"/>
      <c r="I236" s="173"/>
      <c r="J236" s="173"/>
      <c r="K236" s="173"/>
      <c r="L236" s="173"/>
      <c r="M236" s="173"/>
      <c r="N236" s="173"/>
      <c r="O236" s="173"/>
      <c r="P236" s="173"/>
      <c r="Q236" s="173"/>
      <c r="R236" s="173"/>
      <c r="S236" s="173"/>
      <c r="T236" s="173"/>
      <c r="U236" s="173"/>
      <c r="V236" s="173"/>
      <c r="W236" s="173"/>
      <c r="X236" s="173"/>
      <c r="Y236" s="173"/>
    </row>
    <row r="237" spans="1:25" ht="18.75" customHeight="1">
      <c r="A237" s="197"/>
      <c r="B237" s="173"/>
      <c r="C237" s="197"/>
      <c r="D237" s="197"/>
      <c r="E237" s="197"/>
      <c r="F237" s="197"/>
      <c r="G237" s="197"/>
      <c r="H237" s="173"/>
      <c r="I237" s="173"/>
      <c r="J237" s="173"/>
      <c r="K237" s="173"/>
      <c r="L237" s="173"/>
      <c r="M237" s="173"/>
      <c r="N237" s="173"/>
      <c r="O237" s="173"/>
      <c r="P237" s="173"/>
      <c r="Q237" s="173"/>
      <c r="R237" s="173"/>
      <c r="S237" s="173"/>
      <c r="T237" s="173"/>
      <c r="U237" s="173"/>
      <c r="V237" s="173"/>
      <c r="W237" s="173"/>
      <c r="X237" s="173"/>
      <c r="Y237" s="173"/>
    </row>
    <row r="238" spans="1:25" ht="18.75" customHeight="1">
      <c r="A238" s="197"/>
      <c r="B238" s="173"/>
      <c r="C238" s="197"/>
      <c r="D238" s="197"/>
      <c r="E238" s="197"/>
      <c r="F238" s="197"/>
      <c r="G238" s="197"/>
      <c r="H238" s="173"/>
      <c r="I238" s="173"/>
      <c r="J238" s="173"/>
      <c r="K238" s="173"/>
      <c r="L238" s="173"/>
      <c r="M238" s="173"/>
      <c r="N238" s="173"/>
      <c r="O238" s="173"/>
      <c r="P238" s="173"/>
      <c r="Q238" s="173"/>
      <c r="R238" s="173"/>
      <c r="S238" s="173"/>
      <c r="T238" s="173"/>
      <c r="U238" s="173"/>
      <c r="V238" s="173"/>
      <c r="W238" s="173"/>
      <c r="X238" s="173"/>
      <c r="Y238" s="173"/>
    </row>
    <row r="239" spans="1:25" ht="18.75" customHeight="1">
      <c r="A239" s="197"/>
      <c r="B239" s="173"/>
      <c r="C239" s="197"/>
      <c r="D239" s="197"/>
      <c r="E239" s="197"/>
      <c r="F239" s="197"/>
      <c r="G239" s="197"/>
      <c r="H239" s="173"/>
      <c r="I239" s="173"/>
      <c r="J239" s="173"/>
      <c r="K239" s="173"/>
      <c r="L239" s="173"/>
      <c r="M239" s="173"/>
      <c r="N239" s="173"/>
      <c r="O239" s="173"/>
      <c r="P239" s="173"/>
      <c r="Q239" s="173"/>
      <c r="R239" s="173"/>
      <c r="S239" s="173"/>
      <c r="T239" s="173"/>
      <c r="U239" s="173"/>
      <c r="V239" s="173"/>
      <c r="W239" s="173"/>
      <c r="X239" s="173"/>
      <c r="Y239" s="173"/>
    </row>
    <row r="240" spans="1:25" ht="18.75" customHeight="1">
      <c r="A240" s="197"/>
      <c r="B240" s="173"/>
      <c r="C240" s="197"/>
      <c r="D240" s="197"/>
      <c r="E240" s="197"/>
      <c r="F240" s="197"/>
      <c r="G240" s="197"/>
      <c r="H240" s="173"/>
      <c r="I240" s="173"/>
      <c r="J240" s="173"/>
      <c r="K240" s="173"/>
      <c r="L240" s="173"/>
      <c r="M240" s="173"/>
      <c r="N240" s="173"/>
      <c r="O240" s="173"/>
      <c r="P240" s="173"/>
      <c r="Q240" s="173"/>
      <c r="R240" s="173"/>
      <c r="S240" s="173"/>
      <c r="T240" s="173"/>
      <c r="U240" s="173"/>
      <c r="V240" s="173"/>
      <c r="W240" s="173"/>
      <c r="X240" s="173"/>
      <c r="Y240" s="173"/>
    </row>
    <row r="241" spans="1:25" ht="18.75" customHeight="1">
      <c r="A241" s="197"/>
      <c r="B241" s="173"/>
      <c r="C241" s="197"/>
      <c r="D241" s="197"/>
      <c r="E241" s="197"/>
      <c r="F241" s="197"/>
      <c r="G241" s="197"/>
      <c r="H241" s="173"/>
      <c r="I241" s="173"/>
      <c r="J241" s="173"/>
      <c r="K241" s="173"/>
      <c r="L241" s="173"/>
      <c r="M241" s="173"/>
      <c r="N241" s="173"/>
      <c r="O241" s="173"/>
      <c r="P241" s="173"/>
      <c r="Q241" s="173"/>
      <c r="R241" s="173"/>
      <c r="S241" s="173"/>
      <c r="T241" s="173"/>
      <c r="U241" s="173"/>
      <c r="V241" s="173"/>
      <c r="W241" s="173"/>
      <c r="X241" s="173"/>
      <c r="Y241" s="173"/>
    </row>
    <row r="242" spans="1:25" ht="18.75" customHeight="1">
      <c r="A242" s="197"/>
      <c r="B242" s="173"/>
      <c r="C242" s="197"/>
      <c r="D242" s="197"/>
      <c r="E242" s="197"/>
      <c r="F242" s="197"/>
      <c r="G242" s="197"/>
      <c r="H242" s="173"/>
      <c r="I242" s="173"/>
      <c r="J242" s="173"/>
      <c r="K242" s="173"/>
      <c r="L242" s="173"/>
      <c r="M242" s="173"/>
      <c r="N242" s="173"/>
      <c r="O242" s="173"/>
      <c r="P242" s="173"/>
      <c r="Q242" s="173"/>
      <c r="R242" s="173"/>
      <c r="S242" s="173"/>
      <c r="T242" s="173"/>
      <c r="U242" s="173"/>
      <c r="V242" s="173"/>
      <c r="W242" s="173"/>
      <c r="X242" s="173"/>
      <c r="Y242" s="173"/>
    </row>
    <row r="243" spans="1:25" ht="18.75" customHeight="1">
      <c r="A243" s="197"/>
      <c r="B243" s="173"/>
      <c r="C243" s="197"/>
      <c r="D243" s="197"/>
      <c r="E243" s="197"/>
      <c r="F243" s="197"/>
      <c r="G243" s="197"/>
      <c r="H243" s="173"/>
      <c r="I243" s="173"/>
      <c r="J243" s="173"/>
      <c r="K243" s="173"/>
      <c r="L243" s="173"/>
      <c r="M243" s="173"/>
      <c r="N243" s="173"/>
      <c r="O243" s="173"/>
      <c r="P243" s="173"/>
      <c r="Q243" s="173"/>
      <c r="R243" s="173"/>
      <c r="S243" s="173"/>
      <c r="T243" s="173"/>
      <c r="U243" s="173"/>
      <c r="V243" s="173"/>
      <c r="W243" s="173"/>
      <c r="X243" s="173"/>
      <c r="Y243" s="173"/>
    </row>
    <row r="244" spans="1:25" ht="18.75" customHeight="1">
      <c r="A244" s="197"/>
      <c r="B244" s="173"/>
      <c r="C244" s="197"/>
      <c r="D244" s="197"/>
      <c r="E244" s="197"/>
      <c r="F244" s="197"/>
      <c r="G244" s="197"/>
      <c r="H244" s="173"/>
      <c r="I244" s="173"/>
      <c r="J244" s="173"/>
      <c r="K244" s="173"/>
      <c r="L244" s="173"/>
      <c r="M244" s="173"/>
      <c r="N244" s="173"/>
      <c r="O244" s="173"/>
      <c r="P244" s="173"/>
      <c r="Q244" s="173"/>
      <c r="R244" s="173"/>
      <c r="S244" s="173"/>
      <c r="T244" s="173"/>
      <c r="U244" s="173"/>
      <c r="V244" s="173"/>
      <c r="W244" s="173"/>
      <c r="X244" s="173"/>
      <c r="Y244" s="173"/>
    </row>
    <row r="245" spans="1:25" ht="18.75" customHeight="1">
      <c r="A245" s="197"/>
      <c r="B245" s="173"/>
      <c r="C245" s="197"/>
      <c r="D245" s="197"/>
      <c r="E245" s="197"/>
      <c r="F245" s="197"/>
      <c r="G245" s="197"/>
      <c r="H245" s="173"/>
      <c r="I245" s="173"/>
      <c r="J245" s="173"/>
      <c r="K245" s="173"/>
      <c r="L245" s="173"/>
      <c r="M245" s="173"/>
      <c r="N245" s="173"/>
      <c r="O245" s="173"/>
      <c r="P245" s="173"/>
      <c r="Q245" s="173"/>
      <c r="R245" s="173"/>
      <c r="S245" s="173"/>
      <c r="T245" s="173"/>
      <c r="U245" s="173"/>
      <c r="V245" s="173"/>
      <c r="W245" s="173"/>
      <c r="X245" s="173"/>
      <c r="Y245" s="173"/>
    </row>
    <row r="246" spans="1:25" ht="18.75" customHeight="1">
      <c r="A246" s="197"/>
      <c r="B246" s="173"/>
      <c r="C246" s="197"/>
      <c r="D246" s="197"/>
      <c r="E246" s="197"/>
      <c r="F246" s="197"/>
      <c r="G246" s="197"/>
      <c r="H246" s="173"/>
      <c r="I246" s="173"/>
      <c r="J246" s="173"/>
      <c r="K246" s="173"/>
      <c r="L246" s="173"/>
      <c r="M246" s="173"/>
      <c r="N246" s="173"/>
      <c r="O246" s="173"/>
      <c r="P246" s="173"/>
      <c r="Q246" s="173"/>
      <c r="R246" s="173"/>
      <c r="S246" s="173"/>
      <c r="T246" s="173"/>
      <c r="U246" s="173"/>
      <c r="V246" s="173"/>
      <c r="W246" s="173"/>
      <c r="X246" s="173"/>
      <c r="Y246" s="173"/>
    </row>
    <row r="247" spans="1:25" ht="18.75" customHeight="1">
      <c r="A247" s="197"/>
      <c r="B247" s="173"/>
      <c r="C247" s="197"/>
      <c r="D247" s="197"/>
      <c r="E247" s="197"/>
      <c r="F247" s="197"/>
      <c r="G247" s="197"/>
      <c r="H247" s="173"/>
      <c r="I247" s="173"/>
      <c r="J247" s="173"/>
      <c r="K247" s="173"/>
      <c r="L247" s="173"/>
      <c r="M247" s="173"/>
      <c r="N247" s="173"/>
      <c r="O247" s="173"/>
      <c r="P247" s="173"/>
      <c r="Q247" s="173"/>
      <c r="R247" s="173"/>
      <c r="S247" s="173"/>
      <c r="T247" s="173"/>
      <c r="U247" s="173"/>
      <c r="V247" s="173"/>
      <c r="W247" s="173"/>
      <c r="X247" s="173"/>
      <c r="Y247" s="173"/>
    </row>
    <row r="248" spans="1:25" ht="18.75" customHeight="1">
      <c r="A248" s="197"/>
      <c r="B248" s="173"/>
      <c r="C248" s="197"/>
      <c r="D248" s="197"/>
      <c r="E248" s="197"/>
      <c r="F248" s="197"/>
      <c r="G248" s="197"/>
      <c r="H248" s="173"/>
      <c r="I248" s="173"/>
      <c r="J248" s="173"/>
      <c r="K248" s="173"/>
      <c r="L248" s="173"/>
      <c r="M248" s="173"/>
      <c r="N248" s="173"/>
      <c r="O248" s="173"/>
      <c r="P248" s="173"/>
      <c r="Q248" s="173"/>
      <c r="R248" s="173"/>
      <c r="S248" s="173"/>
      <c r="T248" s="173"/>
      <c r="U248" s="173"/>
      <c r="V248" s="173"/>
      <c r="W248" s="173"/>
      <c r="X248" s="173"/>
      <c r="Y248" s="173"/>
    </row>
    <row r="249" spans="1:25" ht="18.75" customHeight="1">
      <c r="A249" s="197"/>
      <c r="B249" s="173"/>
      <c r="C249" s="197"/>
      <c r="D249" s="197"/>
      <c r="E249" s="197"/>
      <c r="F249" s="197"/>
      <c r="G249" s="197"/>
      <c r="H249" s="173"/>
      <c r="I249" s="173"/>
      <c r="J249" s="173"/>
      <c r="K249" s="173"/>
      <c r="L249" s="173"/>
      <c r="M249" s="173"/>
      <c r="N249" s="173"/>
      <c r="O249" s="173"/>
      <c r="P249" s="173"/>
      <c r="Q249" s="173"/>
      <c r="R249" s="173"/>
      <c r="S249" s="173"/>
      <c r="T249" s="173"/>
      <c r="U249" s="173"/>
      <c r="V249" s="173"/>
      <c r="W249" s="173"/>
      <c r="X249" s="173"/>
      <c r="Y249" s="173"/>
    </row>
    <row r="250" spans="1:25" ht="18.75" customHeight="1">
      <c r="A250" s="197"/>
      <c r="B250" s="173"/>
      <c r="C250" s="197"/>
      <c r="D250" s="197"/>
      <c r="E250" s="197"/>
      <c r="F250" s="197"/>
      <c r="G250" s="197"/>
      <c r="H250" s="173"/>
      <c r="I250" s="173"/>
      <c r="J250" s="173"/>
      <c r="K250" s="173"/>
      <c r="L250" s="173"/>
      <c r="M250" s="173"/>
      <c r="N250" s="173"/>
      <c r="O250" s="173"/>
      <c r="P250" s="173"/>
      <c r="Q250" s="173"/>
      <c r="R250" s="173"/>
      <c r="S250" s="173"/>
      <c r="T250" s="173"/>
      <c r="U250" s="173"/>
      <c r="V250" s="173"/>
      <c r="W250" s="173"/>
      <c r="X250" s="173"/>
      <c r="Y250" s="173"/>
    </row>
    <row r="251" spans="1:25" ht="18.75" customHeight="1">
      <c r="A251" s="197"/>
      <c r="B251" s="173"/>
      <c r="C251" s="197"/>
      <c r="D251" s="197"/>
      <c r="E251" s="197"/>
      <c r="F251" s="197"/>
      <c r="G251" s="197"/>
      <c r="H251" s="173"/>
      <c r="I251" s="173"/>
      <c r="J251" s="173"/>
      <c r="K251" s="173"/>
      <c r="L251" s="173"/>
      <c r="M251" s="173"/>
      <c r="N251" s="173"/>
      <c r="O251" s="173"/>
      <c r="P251" s="173"/>
      <c r="Q251" s="173"/>
      <c r="R251" s="173"/>
      <c r="S251" s="173"/>
      <c r="T251" s="173"/>
      <c r="U251" s="173"/>
      <c r="V251" s="173"/>
      <c r="W251" s="173"/>
      <c r="X251" s="173"/>
      <c r="Y251" s="173"/>
    </row>
    <row r="252" spans="1:25" ht="18.75" customHeight="1">
      <c r="A252" s="197"/>
      <c r="B252" s="173"/>
      <c r="C252" s="197"/>
      <c r="D252" s="197"/>
      <c r="E252" s="197"/>
      <c r="F252" s="197"/>
      <c r="G252" s="197"/>
      <c r="H252" s="173"/>
      <c r="I252" s="173"/>
      <c r="J252" s="173"/>
      <c r="K252" s="173"/>
      <c r="L252" s="173"/>
      <c r="M252" s="173"/>
      <c r="N252" s="173"/>
      <c r="O252" s="173"/>
      <c r="P252" s="173"/>
      <c r="Q252" s="173"/>
      <c r="R252" s="173"/>
      <c r="S252" s="173"/>
      <c r="T252" s="173"/>
      <c r="U252" s="173"/>
      <c r="V252" s="173"/>
      <c r="W252" s="173"/>
      <c r="X252" s="173"/>
      <c r="Y252" s="173"/>
    </row>
    <row r="253" spans="1:25" ht="18.75" customHeight="1">
      <c r="A253" s="197"/>
      <c r="B253" s="173"/>
      <c r="C253" s="197"/>
      <c r="D253" s="197"/>
      <c r="E253" s="197"/>
      <c r="F253" s="197"/>
      <c r="G253" s="197"/>
      <c r="H253" s="173"/>
      <c r="I253" s="173"/>
      <c r="J253" s="173"/>
      <c r="K253" s="173"/>
      <c r="L253" s="173"/>
      <c r="M253" s="173"/>
      <c r="N253" s="173"/>
      <c r="O253" s="173"/>
      <c r="P253" s="173"/>
      <c r="Q253" s="173"/>
      <c r="R253" s="173"/>
      <c r="S253" s="173"/>
      <c r="T253" s="173"/>
      <c r="U253" s="173"/>
      <c r="V253" s="173"/>
      <c r="W253" s="173"/>
      <c r="X253" s="173"/>
      <c r="Y253" s="173"/>
    </row>
    <row r="254" spans="1:25" ht="18.75" customHeight="1">
      <c r="A254" s="197"/>
      <c r="B254" s="173"/>
      <c r="C254" s="197"/>
      <c r="D254" s="197"/>
      <c r="E254" s="197"/>
      <c r="F254" s="197"/>
      <c r="G254" s="197"/>
      <c r="H254" s="173"/>
      <c r="I254" s="173"/>
      <c r="J254" s="173"/>
      <c r="K254" s="173"/>
      <c r="L254" s="173"/>
      <c r="M254" s="173"/>
      <c r="N254" s="173"/>
      <c r="O254" s="173"/>
      <c r="P254" s="173"/>
      <c r="Q254" s="173"/>
      <c r="R254" s="173"/>
      <c r="S254" s="173"/>
      <c r="T254" s="173"/>
      <c r="U254" s="173"/>
      <c r="V254" s="173"/>
      <c r="W254" s="173"/>
      <c r="X254" s="173"/>
      <c r="Y254" s="173"/>
    </row>
    <row r="255" spans="1:25" ht="18.75" customHeight="1">
      <c r="A255" s="197"/>
      <c r="B255" s="173"/>
      <c r="C255" s="197"/>
      <c r="D255" s="197"/>
      <c r="E255" s="197"/>
      <c r="F255" s="197"/>
      <c r="G255" s="197"/>
      <c r="H255" s="173"/>
      <c r="I255" s="173"/>
      <c r="J255" s="173"/>
      <c r="K255" s="173"/>
      <c r="L255" s="173"/>
      <c r="M255" s="173"/>
      <c r="N255" s="173"/>
      <c r="O255" s="173"/>
      <c r="P255" s="173"/>
      <c r="Q255" s="173"/>
      <c r="R255" s="173"/>
      <c r="S255" s="173"/>
      <c r="T255" s="173"/>
      <c r="U255" s="173"/>
      <c r="V255" s="173"/>
      <c r="W255" s="173"/>
      <c r="X255" s="173"/>
      <c r="Y255" s="173"/>
    </row>
    <row r="256" spans="1:25" ht="18.75" customHeight="1">
      <c r="A256" s="197"/>
      <c r="B256" s="173"/>
      <c r="C256" s="197"/>
      <c r="D256" s="197"/>
      <c r="E256" s="197"/>
      <c r="F256" s="197"/>
      <c r="G256" s="197"/>
      <c r="H256" s="173"/>
      <c r="I256" s="173"/>
      <c r="J256" s="173"/>
      <c r="K256" s="173"/>
      <c r="L256" s="173"/>
      <c r="M256" s="173"/>
      <c r="N256" s="173"/>
      <c r="O256" s="173"/>
      <c r="P256" s="173"/>
      <c r="Q256" s="173"/>
      <c r="R256" s="173"/>
      <c r="S256" s="173"/>
      <c r="T256" s="173"/>
      <c r="U256" s="173"/>
      <c r="V256" s="173"/>
      <c r="W256" s="173"/>
      <c r="X256" s="173"/>
      <c r="Y256" s="173"/>
    </row>
    <row r="257" spans="1:25" ht="18.75" customHeight="1">
      <c r="A257" s="197"/>
      <c r="B257" s="173"/>
      <c r="C257" s="197"/>
      <c r="D257" s="197"/>
      <c r="E257" s="197"/>
      <c r="F257" s="197"/>
      <c r="G257" s="197"/>
      <c r="H257" s="173"/>
      <c r="I257" s="173"/>
      <c r="J257" s="173"/>
      <c r="K257" s="173"/>
      <c r="L257" s="173"/>
      <c r="M257" s="173"/>
      <c r="N257" s="173"/>
      <c r="O257" s="173"/>
      <c r="P257" s="173"/>
      <c r="Q257" s="173"/>
      <c r="R257" s="173"/>
      <c r="S257" s="173"/>
      <c r="T257" s="173"/>
      <c r="U257" s="173"/>
      <c r="V257" s="173"/>
      <c r="W257" s="173"/>
      <c r="X257" s="173"/>
      <c r="Y257" s="173"/>
    </row>
    <row r="258" spans="1:25" ht="18.75" customHeight="1">
      <c r="A258" s="197"/>
      <c r="B258" s="173"/>
      <c r="C258" s="197"/>
      <c r="D258" s="197"/>
      <c r="E258" s="197"/>
      <c r="F258" s="197"/>
      <c r="G258" s="197"/>
      <c r="H258" s="173"/>
      <c r="I258" s="173"/>
      <c r="J258" s="173"/>
      <c r="K258" s="173"/>
      <c r="L258" s="173"/>
      <c r="M258" s="173"/>
      <c r="N258" s="173"/>
      <c r="O258" s="173"/>
      <c r="P258" s="173"/>
      <c r="Q258" s="173"/>
      <c r="R258" s="173"/>
      <c r="S258" s="173"/>
      <c r="T258" s="173"/>
      <c r="U258" s="173"/>
      <c r="V258" s="173"/>
      <c r="W258" s="173"/>
      <c r="X258" s="173"/>
      <c r="Y258" s="173"/>
    </row>
    <row r="259" spans="1:25" ht="18.75" customHeight="1">
      <c r="A259" s="197"/>
      <c r="B259" s="173"/>
      <c r="C259" s="197"/>
      <c r="D259" s="197"/>
      <c r="E259" s="197"/>
      <c r="F259" s="197"/>
      <c r="G259" s="197"/>
      <c r="H259" s="173"/>
      <c r="I259" s="173"/>
      <c r="J259" s="173"/>
      <c r="K259" s="173"/>
      <c r="L259" s="173"/>
      <c r="M259" s="173"/>
      <c r="N259" s="173"/>
      <c r="O259" s="173"/>
      <c r="P259" s="173"/>
      <c r="Q259" s="173"/>
      <c r="R259" s="173"/>
      <c r="S259" s="173"/>
      <c r="T259" s="173"/>
      <c r="U259" s="173"/>
      <c r="V259" s="173"/>
      <c r="W259" s="173"/>
      <c r="X259" s="173"/>
      <c r="Y259" s="173"/>
    </row>
    <row r="260" spans="1:25" ht="18.75" customHeight="1">
      <c r="A260" s="197"/>
      <c r="B260" s="173"/>
      <c r="C260" s="197"/>
      <c r="D260" s="197"/>
      <c r="E260" s="197"/>
      <c r="F260" s="197"/>
      <c r="G260" s="197"/>
      <c r="H260" s="173"/>
      <c r="I260" s="173"/>
      <c r="J260" s="173"/>
      <c r="K260" s="173"/>
      <c r="L260" s="173"/>
      <c r="M260" s="173"/>
      <c r="N260" s="173"/>
      <c r="O260" s="173"/>
      <c r="P260" s="173"/>
      <c r="Q260" s="173"/>
      <c r="R260" s="173"/>
      <c r="S260" s="173"/>
      <c r="T260" s="173"/>
      <c r="U260" s="173"/>
      <c r="V260" s="173"/>
      <c r="W260" s="173"/>
      <c r="X260" s="173"/>
      <c r="Y260" s="173"/>
    </row>
    <row r="261" spans="1:25" ht="18.75" customHeight="1">
      <c r="A261" s="197"/>
      <c r="B261" s="173"/>
      <c r="C261" s="197"/>
      <c r="D261" s="197"/>
      <c r="E261" s="197"/>
      <c r="F261" s="197"/>
      <c r="G261" s="197"/>
      <c r="H261" s="173"/>
      <c r="I261" s="173"/>
      <c r="J261" s="173"/>
      <c r="K261" s="173"/>
      <c r="L261" s="173"/>
      <c r="M261" s="173"/>
      <c r="N261" s="173"/>
      <c r="O261" s="173"/>
      <c r="P261" s="173"/>
      <c r="Q261" s="173"/>
      <c r="R261" s="173"/>
      <c r="S261" s="173"/>
      <c r="T261" s="173"/>
      <c r="U261" s="173"/>
      <c r="V261" s="173"/>
      <c r="W261" s="173"/>
      <c r="X261" s="173"/>
      <c r="Y261" s="173"/>
    </row>
    <row r="262" spans="1:25" ht="18.75" customHeight="1">
      <c r="A262" s="197"/>
      <c r="B262" s="173"/>
      <c r="C262" s="197"/>
      <c r="D262" s="197"/>
      <c r="E262" s="197"/>
      <c r="F262" s="197"/>
      <c r="G262" s="197"/>
      <c r="H262" s="173"/>
      <c r="I262" s="173"/>
      <c r="J262" s="173"/>
      <c r="K262" s="173"/>
      <c r="L262" s="173"/>
      <c r="M262" s="173"/>
      <c r="N262" s="173"/>
      <c r="O262" s="173"/>
      <c r="P262" s="173"/>
      <c r="Q262" s="173"/>
      <c r="R262" s="173"/>
      <c r="S262" s="173"/>
      <c r="T262" s="173"/>
      <c r="U262" s="173"/>
      <c r="V262" s="173"/>
      <c r="W262" s="173"/>
      <c r="X262" s="173"/>
      <c r="Y262" s="173"/>
    </row>
    <row r="263" spans="1:25" ht="18.75" customHeight="1">
      <c r="A263" s="197"/>
      <c r="B263" s="173"/>
      <c r="C263" s="197"/>
      <c r="D263" s="197"/>
      <c r="E263" s="197"/>
      <c r="F263" s="197"/>
      <c r="G263" s="197"/>
      <c r="H263" s="173"/>
      <c r="I263" s="173"/>
      <c r="J263" s="173"/>
      <c r="K263" s="173"/>
      <c r="L263" s="173"/>
      <c r="M263" s="173"/>
      <c r="N263" s="173"/>
      <c r="O263" s="173"/>
      <c r="P263" s="173"/>
      <c r="Q263" s="173"/>
      <c r="R263" s="173"/>
      <c r="S263" s="173"/>
      <c r="T263" s="173"/>
      <c r="U263" s="173"/>
      <c r="V263" s="173"/>
      <c r="W263" s="173"/>
      <c r="X263" s="173"/>
      <c r="Y263" s="173"/>
    </row>
    <row r="264" spans="1:25" ht="18.75" customHeight="1">
      <c r="A264" s="197"/>
      <c r="B264" s="173"/>
      <c r="C264" s="197"/>
      <c r="D264" s="197"/>
      <c r="E264" s="197"/>
      <c r="F264" s="197"/>
      <c r="G264" s="197"/>
      <c r="H264" s="173"/>
      <c r="I264" s="173"/>
      <c r="J264" s="173"/>
      <c r="K264" s="173"/>
      <c r="L264" s="173"/>
      <c r="M264" s="173"/>
      <c r="N264" s="173"/>
      <c r="O264" s="173"/>
      <c r="P264" s="173"/>
      <c r="Q264" s="173"/>
      <c r="R264" s="173"/>
      <c r="S264" s="173"/>
      <c r="T264" s="173"/>
      <c r="U264" s="173"/>
      <c r="V264" s="173"/>
      <c r="W264" s="173"/>
      <c r="X264" s="173"/>
      <c r="Y264" s="173"/>
    </row>
    <row r="265" spans="1:25" ht="18.75" customHeight="1">
      <c r="A265" s="197"/>
      <c r="B265" s="173"/>
      <c r="C265" s="197"/>
      <c r="D265" s="197"/>
      <c r="E265" s="197"/>
      <c r="F265" s="197"/>
      <c r="G265" s="197"/>
      <c r="H265" s="173"/>
      <c r="I265" s="173"/>
      <c r="J265" s="173"/>
      <c r="K265" s="173"/>
      <c r="L265" s="173"/>
      <c r="M265" s="173"/>
      <c r="N265" s="173"/>
      <c r="O265" s="173"/>
      <c r="P265" s="173"/>
      <c r="Q265" s="173"/>
      <c r="R265" s="173"/>
      <c r="S265" s="173"/>
      <c r="T265" s="173"/>
      <c r="U265" s="173"/>
      <c r="V265" s="173"/>
      <c r="W265" s="173"/>
      <c r="X265" s="173"/>
      <c r="Y265" s="173"/>
    </row>
    <row r="266" spans="1:25" ht="18.75" customHeight="1">
      <c r="A266" s="197"/>
      <c r="B266" s="173"/>
      <c r="C266" s="197"/>
      <c r="D266" s="197"/>
      <c r="E266" s="197"/>
      <c r="F266" s="197"/>
      <c r="G266" s="197"/>
      <c r="H266" s="173"/>
      <c r="I266" s="173"/>
      <c r="J266" s="173"/>
      <c r="K266" s="173"/>
      <c r="L266" s="173"/>
      <c r="M266" s="173"/>
      <c r="N266" s="173"/>
      <c r="O266" s="173"/>
      <c r="P266" s="173"/>
      <c r="Q266" s="173"/>
      <c r="R266" s="173"/>
      <c r="S266" s="173"/>
      <c r="T266" s="173"/>
      <c r="U266" s="173"/>
      <c r="V266" s="173"/>
      <c r="W266" s="173"/>
      <c r="X266" s="173"/>
      <c r="Y266" s="173"/>
    </row>
    <row r="267" spans="1:25" ht="18.75" customHeight="1">
      <c r="A267" s="197"/>
      <c r="B267" s="173"/>
      <c r="C267" s="197"/>
      <c r="D267" s="197"/>
      <c r="E267" s="197"/>
      <c r="F267" s="197"/>
      <c r="G267" s="197"/>
      <c r="H267" s="173"/>
      <c r="I267" s="173"/>
      <c r="J267" s="173"/>
      <c r="K267" s="173"/>
      <c r="L267" s="173"/>
      <c r="M267" s="173"/>
      <c r="N267" s="173"/>
      <c r="O267" s="173"/>
      <c r="P267" s="173"/>
      <c r="Q267" s="173"/>
      <c r="R267" s="173"/>
      <c r="S267" s="173"/>
      <c r="T267" s="173"/>
      <c r="U267" s="173"/>
      <c r="V267" s="173"/>
      <c r="W267" s="173"/>
      <c r="X267" s="173"/>
      <c r="Y267" s="173"/>
    </row>
    <row r="268" spans="1:25" ht="18.75" customHeight="1">
      <c r="A268" s="197"/>
      <c r="B268" s="173"/>
      <c r="C268" s="197"/>
      <c r="D268" s="197"/>
      <c r="E268" s="197"/>
      <c r="F268" s="197"/>
      <c r="G268" s="197"/>
      <c r="H268" s="173"/>
      <c r="I268" s="173"/>
      <c r="J268" s="173"/>
      <c r="K268" s="173"/>
      <c r="L268" s="173"/>
      <c r="M268" s="173"/>
      <c r="N268" s="173"/>
      <c r="O268" s="173"/>
      <c r="P268" s="173"/>
      <c r="Q268" s="173"/>
      <c r="R268" s="173"/>
      <c r="S268" s="173"/>
      <c r="T268" s="173"/>
      <c r="U268" s="173"/>
      <c r="V268" s="173"/>
      <c r="W268" s="173"/>
      <c r="X268" s="173"/>
      <c r="Y268" s="173"/>
    </row>
    <row r="269" spans="1:25" ht="18.75" customHeight="1">
      <c r="A269" s="197"/>
      <c r="B269" s="173"/>
      <c r="C269" s="197"/>
      <c r="D269" s="197"/>
      <c r="E269" s="197"/>
      <c r="F269" s="197"/>
      <c r="G269" s="197"/>
      <c r="H269" s="173"/>
      <c r="I269" s="173"/>
      <c r="J269" s="173"/>
      <c r="K269" s="173"/>
      <c r="L269" s="173"/>
      <c r="M269" s="173"/>
      <c r="N269" s="173"/>
      <c r="O269" s="173"/>
      <c r="P269" s="173"/>
      <c r="Q269" s="173"/>
      <c r="R269" s="173"/>
      <c r="S269" s="173"/>
      <c r="T269" s="173"/>
      <c r="U269" s="173"/>
      <c r="V269" s="173"/>
      <c r="W269" s="173"/>
      <c r="X269" s="173"/>
      <c r="Y269" s="173"/>
    </row>
    <row r="270" spans="1:25" ht="18.75" customHeight="1">
      <c r="A270" s="197"/>
      <c r="B270" s="173"/>
      <c r="C270" s="197"/>
      <c r="D270" s="197"/>
      <c r="E270" s="197"/>
      <c r="F270" s="197"/>
      <c r="G270" s="197"/>
      <c r="H270" s="173"/>
      <c r="I270" s="173"/>
      <c r="J270" s="173"/>
      <c r="K270" s="173"/>
      <c r="L270" s="173"/>
      <c r="M270" s="173"/>
      <c r="N270" s="173"/>
      <c r="O270" s="173"/>
      <c r="P270" s="173"/>
      <c r="Q270" s="173"/>
      <c r="R270" s="173"/>
      <c r="S270" s="173"/>
      <c r="T270" s="173"/>
      <c r="U270" s="173"/>
      <c r="V270" s="173"/>
      <c r="W270" s="173"/>
      <c r="X270" s="173"/>
      <c r="Y270" s="173"/>
    </row>
    <row r="271" spans="1:25" ht="18.75" customHeight="1">
      <c r="A271" s="197"/>
      <c r="B271" s="173"/>
      <c r="C271" s="197"/>
      <c r="D271" s="197"/>
      <c r="E271" s="197"/>
      <c r="F271" s="197"/>
      <c r="G271" s="197"/>
      <c r="H271" s="173"/>
      <c r="I271" s="173"/>
      <c r="J271" s="173"/>
      <c r="K271" s="173"/>
      <c r="L271" s="173"/>
      <c r="M271" s="173"/>
      <c r="N271" s="173"/>
      <c r="O271" s="173"/>
      <c r="P271" s="173"/>
      <c r="Q271" s="173"/>
      <c r="R271" s="173"/>
      <c r="S271" s="173"/>
      <c r="T271" s="173"/>
      <c r="U271" s="173"/>
      <c r="V271" s="173"/>
      <c r="W271" s="173"/>
      <c r="X271" s="173"/>
      <c r="Y271" s="173"/>
    </row>
    <row r="272" spans="1:25" ht="18.75" customHeight="1">
      <c r="A272" s="197"/>
      <c r="B272" s="173"/>
      <c r="C272" s="197"/>
      <c r="D272" s="197"/>
      <c r="E272" s="197"/>
      <c r="F272" s="197"/>
      <c r="G272" s="197"/>
      <c r="H272" s="173"/>
      <c r="I272" s="173"/>
      <c r="J272" s="173"/>
      <c r="K272" s="173"/>
      <c r="L272" s="173"/>
      <c r="M272" s="173"/>
      <c r="N272" s="173"/>
      <c r="O272" s="173"/>
      <c r="P272" s="173"/>
      <c r="Q272" s="173"/>
      <c r="R272" s="173"/>
      <c r="S272" s="173"/>
      <c r="T272" s="173"/>
      <c r="U272" s="173"/>
      <c r="V272" s="173"/>
      <c r="W272" s="173"/>
      <c r="X272" s="173"/>
      <c r="Y272" s="173"/>
    </row>
    <row r="273" spans="1:25" ht="18.75" customHeight="1">
      <c r="A273" s="197"/>
      <c r="B273" s="173"/>
      <c r="C273" s="197"/>
      <c r="D273" s="197"/>
      <c r="E273" s="197"/>
      <c r="F273" s="197"/>
      <c r="G273" s="197"/>
      <c r="H273" s="173"/>
      <c r="I273" s="173"/>
      <c r="J273" s="173"/>
      <c r="K273" s="173"/>
      <c r="L273" s="173"/>
      <c r="M273" s="173"/>
      <c r="N273" s="173"/>
      <c r="O273" s="173"/>
      <c r="P273" s="173"/>
      <c r="Q273" s="173"/>
      <c r="R273" s="173"/>
      <c r="S273" s="173"/>
      <c r="T273" s="173"/>
      <c r="U273" s="173"/>
      <c r="V273" s="173"/>
      <c r="W273" s="173"/>
      <c r="X273" s="173"/>
      <c r="Y273" s="173"/>
    </row>
    <row r="274" spans="1:25" ht="18.75" customHeight="1">
      <c r="A274" s="197"/>
      <c r="B274" s="173"/>
      <c r="C274" s="197"/>
      <c r="D274" s="197"/>
      <c r="E274" s="197"/>
      <c r="F274" s="197"/>
      <c r="G274" s="197"/>
      <c r="H274" s="173"/>
      <c r="I274" s="173"/>
      <c r="J274" s="173"/>
      <c r="K274" s="173"/>
      <c r="L274" s="173"/>
      <c r="M274" s="173"/>
      <c r="N274" s="173"/>
      <c r="O274" s="173"/>
      <c r="P274" s="173"/>
      <c r="Q274" s="173"/>
      <c r="R274" s="173"/>
      <c r="S274" s="173"/>
      <c r="T274" s="173"/>
      <c r="U274" s="173"/>
      <c r="V274" s="173"/>
      <c r="W274" s="173"/>
      <c r="X274" s="173"/>
      <c r="Y274" s="173"/>
    </row>
    <row r="275" spans="1:25" ht="18.75" customHeight="1">
      <c r="A275" s="197"/>
      <c r="B275" s="173"/>
      <c r="C275" s="197"/>
      <c r="D275" s="197"/>
      <c r="E275" s="197"/>
      <c r="F275" s="197"/>
      <c r="G275" s="197"/>
      <c r="H275" s="173"/>
      <c r="I275" s="173"/>
      <c r="J275" s="173"/>
      <c r="K275" s="173"/>
      <c r="L275" s="173"/>
      <c r="M275" s="173"/>
      <c r="N275" s="173"/>
      <c r="O275" s="173"/>
      <c r="P275" s="173"/>
      <c r="Q275" s="173"/>
      <c r="R275" s="173"/>
      <c r="S275" s="173"/>
      <c r="T275" s="173"/>
      <c r="U275" s="173"/>
      <c r="V275" s="173"/>
      <c r="W275" s="173"/>
      <c r="X275" s="173"/>
      <c r="Y275" s="173"/>
    </row>
    <row r="276" spans="1:25" ht="18.75" customHeight="1">
      <c r="A276" s="197"/>
      <c r="B276" s="173"/>
      <c r="C276" s="197"/>
      <c r="D276" s="197"/>
      <c r="E276" s="197"/>
      <c r="F276" s="197"/>
      <c r="G276" s="197"/>
      <c r="H276" s="173"/>
      <c r="I276" s="173"/>
      <c r="J276" s="173"/>
      <c r="K276" s="173"/>
      <c r="L276" s="173"/>
      <c r="M276" s="173"/>
      <c r="N276" s="173"/>
      <c r="O276" s="173"/>
      <c r="P276" s="173"/>
      <c r="Q276" s="173"/>
      <c r="R276" s="173"/>
      <c r="S276" s="173"/>
      <c r="T276" s="173"/>
      <c r="U276" s="173"/>
      <c r="V276" s="173"/>
      <c r="W276" s="173"/>
      <c r="X276" s="173"/>
      <c r="Y276" s="173"/>
    </row>
    <row r="277" spans="1:25" ht="18.75" customHeight="1">
      <c r="A277" s="197"/>
      <c r="B277" s="173"/>
      <c r="C277" s="197"/>
      <c r="D277" s="197"/>
      <c r="E277" s="197"/>
      <c r="F277" s="197"/>
      <c r="G277" s="197"/>
      <c r="H277" s="173"/>
      <c r="I277" s="173"/>
      <c r="J277" s="173"/>
      <c r="K277" s="173"/>
      <c r="L277" s="173"/>
      <c r="M277" s="173"/>
      <c r="N277" s="173"/>
      <c r="O277" s="173"/>
      <c r="P277" s="173"/>
      <c r="Q277" s="173"/>
      <c r="R277" s="173"/>
      <c r="S277" s="173"/>
      <c r="T277" s="173"/>
      <c r="U277" s="173"/>
      <c r="V277" s="173"/>
      <c r="W277" s="173"/>
      <c r="X277" s="173"/>
      <c r="Y277" s="173"/>
    </row>
    <row r="278" spans="1:25" ht="18.75" customHeight="1">
      <c r="A278" s="197"/>
      <c r="B278" s="173"/>
      <c r="C278" s="197"/>
      <c r="D278" s="197"/>
      <c r="E278" s="197"/>
      <c r="F278" s="197"/>
      <c r="G278" s="197"/>
      <c r="H278" s="173"/>
      <c r="I278" s="173"/>
      <c r="J278" s="173"/>
      <c r="K278" s="173"/>
      <c r="L278" s="173"/>
      <c r="M278" s="173"/>
      <c r="N278" s="173"/>
      <c r="O278" s="173"/>
      <c r="P278" s="173"/>
      <c r="Q278" s="173"/>
      <c r="R278" s="173"/>
      <c r="S278" s="173"/>
      <c r="T278" s="173"/>
      <c r="U278" s="173"/>
      <c r="V278" s="173"/>
      <c r="W278" s="173"/>
      <c r="X278" s="173"/>
      <c r="Y278" s="173"/>
    </row>
    <row r="279" spans="1:25" ht="18.75" customHeight="1">
      <c r="A279" s="197"/>
      <c r="B279" s="173"/>
      <c r="C279" s="197"/>
      <c r="D279" s="197"/>
      <c r="E279" s="197"/>
      <c r="F279" s="197"/>
      <c r="G279" s="197"/>
      <c r="H279" s="173"/>
      <c r="I279" s="173"/>
      <c r="J279" s="173"/>
      <c r="K279" s="173"/>
      <c r="L279" s="173"/>
      <c r="M279" s="173"/>
      <c r="N279" s="173"/>
      <c r="O279" s="173"/>
      <c r="P279" s="173"/>
      <c r="Q279" s="173"/>
      <c r="R279" s="173"/>
      <c r="S279" s="173"/>
      <c r="T279" s="173"/>
      <c r="U279" s="173"/>
      <c r="V279" s="173"/>
      <c r="W279" s="173"/>
      <c r="X279" s="173"/>
      <c r="Y279" s="173"/>
    </row>
    <row r="280" spans="1:25" ht="18.75" customHeight="1">
      <c r="A280" s="197"/>
      <c r="B280" s="173"/>
      <c r="C280" s="197"/>
      <c r="D280" s="197"/>
      <c r="E280" s="197"/>
      <c r="F280" s="197"/>
      <c r="G280" s="197"/>
      <c r="H280" s="173"/>
      <c r="I280" s="173"/>
      <c r="J280" s="173"/>
      <c r="K280" s="173"/>
      <c r="L280" s="173"/>
      <c r="M280" s="173"/>
      <c r="N280" s="173"/>
      <c r="O280" s="173"/>
      <c r="P280" s="173"/>
      <c r="Q280" s="173"/>
      <c r="R280" s="173"/>
      <c r="S280" s="173"/>
      <c r="T280" s="173"/>
      <c r="U280" s="173"/>
      <c r="V280" s="173"/>
      <c r="W280" s="173"/>
      <c r="X280" s="173"/>
      <c r="Y280" s="173"/>
    </row>
    <row r="281" spans="1:25" ht="18.75" customHeight="1">
      <c r="A281" s="197"/>
      <c r="B281" s="173"/>
      <c r="C281" s="197"/>
      <c r="D281" s="197"/>
      <c r="E281" s="197"/>
      <c r="F281" s="197"/>
      <c r="G281" s="197"/>
      <c r="H281" s="173"/>
      <c r="I281" s="173"/>
      <c r="J281" s="173"/>
      <c r="K281" s="173"/>
      <c r="L281" s="173"/>
      <c r="M281" s="173"/>
      <c r="N281" s="173"/>
      <c r="O281" s="173"/>
      <c r="P281" s="173"/>
      <c r="Q281" s="173"/>
      <c r="R281" s="173"/>
      <c r="S281" s="173"/>
      <c r="T281" s="173"/>
      <c r="U281" s="173"/>
      <c r="V281" s="173"/>
      <c r="W281" s="173"/>
      <c r="X281" s="173"/>
      <c r="Y281" s="173"/>
    </row>
    <row r="282" spans="1:25" ht="18.75" customHeight="1">
      <c r="A282" s="197"/>
      <c r="B282" s="173"/>
      <c r="C282" s="197"/>
      <c r="D282" s="197"/>
      <c r="E282" s="197"/>
      <c r="F282" s="197"/>
      <c r="G282" s="197"/>
      <c r="H282" s="173"/>
      <c r="I282" s="173"/>
      <c r="J282" s="173"/>
      <c r="K282" s="173"/>
      <c r="L282" s="173"/>
      <c r="M282" s="173"/>
      <c r="N282" s="173"/>
      <c r="O282" s="173"/>
      <c r="P282" s="173"/>
      <c r="Q282" s="173"/>
      <c r="R282" s="173"/>
      <c r="S282" s="173"/>
      <c r="T282" s="173"/>
      <c r="U282" s="173"/>
      <c r="V282" s="173"/>
      <c r="W282" s="173"/>
      <c r="X282" s="173"/>
      <c r="Y282" s="173"/>
    </row>
    <row r="283" spans="1:25" ht="18.75" customHeight="1">
      <c r="A283" s="197"/>
      <c r="B283" s="173"/>
      <c r="C283" s="197"/>
      <c r="D283" s="197"/>
      <c r="E283" s="197"/>
      <c r="F283" s="197"/>
      <c r="G283" s="197"/>
      <c r="H283" s="173"/>
      <c r="I283" s="173"/>
      <c r="J283" s="173"/>
      <c r="K283" s="173"/>
      <c r="L283" s="173"/>
      <c r="M283" s="173"/>
      <c r="N283" s="173"/>
      <c r="O283" s="173"/>
      <c r="P283" s="173"/>
      <c r="Q283" s="173"/>
      <c r="R283" s="173"/>
      <c r="S283" s="173"/>
      <c r="T283" s="173"/>
      <c r="U283" s="173"/>
      <c r="V283" s="173"/>
      <c r="W283" s="173"/>
      <c r="X283" s="173"/>
      <c r="Y283" s="173"/>
    </row>
    <row r="284" spans="1:25" ht="18.75" customHeight="1">
      <c r="A284" s="197"/>
      <c r="B284" s="173"/>
      <c r="C284" s="197"/>
      <c r="D284" s="197"/>
      <c r="E284" s="197"/>
      <c r="F284" s="197"/>
      <c r="G284" s="197"/>
      <c r="H284" s="173"/>
      <c r="I284" s="173"/>
      <c r="J284" s="173"/>
      <c r="K284" s="173"/>
      <c r="L284" s="173"/>
      <c r="M284" s="173"/>
      <c r="N284" s="173"/>
      <c r="O284" s="173"/>
      <c r="P284" s="173"/>
      <c r="Q284" s="173"/>
      <c r="R284" s="173"/>
      <c r="S284" s="173"/>
      <c r="T284" s="173"/>
      <c r="U284" s="173"/>
      <c r="V284" s="173"/>
      <c r="W284" s="173"/>
      <c r="X284" s="173"/>
      <c r="Y284" s="173"/>
    </row>
    <row r="285" spans="1:25" ht="18.75" customHeight="1">
      <c r="A285" s="197"/>
      <c r="B285" s="173"/>
      <c r="C285" s="197"/>
      <c r="D285" s="197"/>
      <c r="E285" s="197"/>
      <c r="F285" s="197"/>
      <c r="G285" s="197"/>
      <c r="H285" s="173"/>
      <c r="I285" s="173"/>
      <c r="J285" s="173"/>
      <c r="K285" s="173"/>
      <c r="L285" s="173"/>
      <c r="M285" s="173"/>
      <c r="N285" s="173"/>
      <c r="O285" s="173"/>
      <c r="P285" s="173"/>
      <c r="Q285" s="173"/>
      <c r="R285" s="173"/>
      <c r="S285" s="173"/>
      <c r="T285" s="173"/>
      <c r="U285" s="173"/>
      <c r="V285" s="173"/>
      <c r="W285" s="173"/>
      <c r="X285" s="173"/>
      <c r="Y285" s="173"/>
    </row>
    <row r="286" spans="1:25" ht="18.75" customHeight="1">
      <c r="A286" s="197"/>
      <c r="B286" s="173"/>
      <c r="C286" s="197"/>
      <c r="D286" s="197"/>
      <c r="E286" s="197"/>
      <c r="F286" s="197"/>
      <c r="G286" s="197"/>
      <c r="H286" s="173"/>
      <c r="I286" s="173"/>
      <c r="J286" s="173"/>
      <c r="K286" s="173"/>
      <c r="L286" s="173"/>
      <c r="M286" s="173"/>
      <c r="N286" s="173"/>
      <c r="O286" s="173"/>
      <c r="P286" s="173"/>
      <c r="Q286" s="173"/>
      <c r="R286" s="173"/>
      <c r="S286" s="173"/>
      <c r="T286" s="173"/>
      <c r="U286" s="173"/>
      <c r="V286" s="173"/>
      <c r="W286" s="173"/>
      <c r="X286" s="173"/>
      <c r="Y286" s="173"/>
    </row>
    <row r="287" spans="1:25" ht="18.75" customHeight="1">
      <c r="A287" s="197"/>
      <c r="B287" s="173"/>
      <c r="C287" s="197"/>
      <c r="D287" s="197"/>
      <c r="E287" s="197"/>
      <c r="F287" s="197"/>
      <c r="G287" s="197"/>
      <c r="H287" s="173"/>
      <c r="I287" s="173"/>
      <c r="J287" s="173"/>
      <c r="K287" s="173"/>
      <c r="L287" s="173"/>
      <c r="M287" s="173"/>
      <c r="N287" s="173"/>
      <c r="O287" s="173"/>
      <c r="P287" s="173"/>
      <c r="Q287" s="173"/>
      <c r="R287" s="173"/>
      <c r="S287" s="173"/>
      <c r="T287" s="173"/>
      <c r="U287" s="173"/>
      <c r="V287" s="173"/>
      <c r="W287" s="173"/>
      <c r="X287" s="173"/>
      <c r="Y287" s="173"/>
    </row>
    <row r="288" spans="1:25" ht="18.75" customHeight="1">
      <c r="A288" s="197"/>
      <c r="B288" s="173"/>
      <c r="C288" s="197"/>
      <c r="D288" s="197"/>
      <c r="E288" s="197"/>
      <c r="F288" s="197"/>
      <c r="G288" s="197"/>
      <c r="H288" s="173"/>
      <c r="I288" s="173"/>
      <c r="J288" s="173"/>
      <c r="K288" s="173"/>
      <c r="L288" s="173"/>
      <c r="M288" s="173"/>
      <c r="N288" s="173"/>
      <c r="O288" s="173"/>
      <c r="P288" s="173"/>
      <c r="Q288" s="173"/>
      <c r="R288" s="173"/>
      <c r="S288" s="173"/>
      <c r="T288" s="173"/>
      <c r="U288" s="173"/>
      <c r="V288" s="173"/>
      <c r="W288" s="173"/>
      <c r="X288" s="173"/>
      <c r="Y288" s="173"/>
    </row>
    <row r="289" spans="1:25" ht="18.75" customHeight="1">
      <c r="A289" s="197"/>
      <c r="B289" s="173"/>
      <c r="C289" s="197"/>
      <c r="D289" s="197"/>
      <c r="E289" s="197"/>
      <c r="F289" s="197"/>
      <c r="G289" s="197"/>
      <c r="H289" s="173"/>
      <c r="I289" s="173"/>
      <c r="J289" s="173"/>
      <c r="K289" s="173"/>
      <c r="L289" s="173"/>
      <c r="M289" s="173"/>
      <c r="N289" s="173"/>
      <c r="O289" s="173"/>
      <c r="P289" s="173"/>
      <c r="Q289" s="173"/>
      <c r="R289" s="173"/>
      <c r="S289" s="173"/>
      <c r="T289" s="173"/>
      <c r="U289" s="173"/>
      <c r="V289" s="173"/>
      <c r="W289" s="173"/>
      <c r="X289" s="173"/>
      <c r="Y289" s="173"/>
    </row>
    <row r="290" spans="1:25" ht="18.75" customHeight="1">
      <c r="A290" s="197"/>
      <c r="B290" s="173"/>
      <c r="C290" s="197"/>
      <c r="D290" s="197"/>
      <c r="E290" s="197"/>
      <c r="F290" s="197"/>
      <c r="G290" s="197"/>
      <c r="H290" s="173"/>
      <c r="I290" s="173"/>
      <c r="J290" s="173"/>
      <c r="K290" s="173"/>
      <c r="L290" s="173"/>
      <c r="M290" s="173"/>
      <c r="N290" s="173"/>
      <c r="O290" s="173"/>
      <c r="P290" s="173"/>
      <c r="Q290" s="173"/>
      <c r="R290" s="173"/>
      <c r="S290" s="173"/>
      <c r="T290" s="173"/>
      <c r="U290" s="173"/>
      <c r="V290" s="173"/>
      <c r="W290" s="173"/>
      <c r="X290" s="173"/>
      <c r="Y290" s="173"/>
    </row>
    <row r="291" spans="1:25" ht="18.75" customHeight="1">
      <c r="A291" s="197"/>
      <c r="B291" s="173"/>
      <c r="C291" s="197"/>
      <c r="D291" s="197"/>
      <c r="E291" s="197"/>
      <c r="F291" s="197"/>
      <c r="G291" s="197"/>
      <c r="H291" s="173"/>
      <c r="I291" s="173"/>
      <c r="J291" s="173"/>
      <c r="K291" s="173"/>
      <c r="L291" s="173"/>
      <c r="M291" s="173"/>
      <c r="N291" s="173"/>
      <c r="O291" s="173"/>
      <c r="P291" s="173"/>
      <c r="Q291" s="173"/>
      <c r="R291" s="173"/>
      <c r="S291" s="173"/>
      <c r="T291" s="173"/>
      <c r="U291" s="173"/>
      <c r="V291" s="173"/>
      <c r="W291" s="173"/>
      <c r="X291" s="173"/>
      <c r="Y291" s="173"/>
    </row>
    <row r="292" spans="1:25" ht="18.75" customHeight="1">
      <c r="A292" s="197"/>
      <c r="B292" s="173"/>
      <c r="C292" s="197"/>
      <c r="D292" s="197"/>
      <c r="E292" s="197"/>
      <c r="F292" s="197"/>
      <c r="G292" s="197"/>
      <c r="H292" s="173"/>
      <c r="I292" s="173"/>
      <c r="J292" s="173"/>
      <c r="K292" s="173"/>
      <c r="L292" s="173"/>
      <c r="M292" s="173"/>
      <c r="N292" s="173"/>
      <c r="O292" s="173"/>
      <c r="P292" s="173"/>
      <c r="Q292" s="173"/>
      <c r="R292" s="173"/>
      <c r="S292" s="173"/>
      <c r="T292" s="173"/>
      <c r="U292" s="173"/>
      <c r="V292" s="173"/>
      <c r="W292" s="173"/>
      <c r="X292" s="173"/>
      <c r="Y292" s="173"/>
    </row>
    <row r="293" spans="1:25" ht="18.75" customHeight="1">
      <c r="A293" s="197"/>
      <c r="B293" s="173"/>
      <c r="C293" s="197"/>
      <c r="D293" s="197"/>
      <c r="E293" s="197"/>
      <c r="F293" s="197"/>
      <c r="G293" s="197"/>
      <c r="H293" s="173"/>
      <c r="I293" s="173"/>
      <c r="J293" s="173"/>
      <c r="K293" s="173"/>
      <c r="L293" s="173"/>
      <c r="M293" s="173"/>
      <c r="N293" s="173"/>
      <c r="O293" s="173"/>
      <c r="P293" s="173"/>
      <c r="Q293" s="173"/>
      <c r="R293" s="173"/>
      <c r="S293" s="173"/>
      <c r="T293" s="173"/>
      <c r="U293" s="173"/>
      <c r="V293" s="173"/>
      <c r="W293" s="173"/>
      <c r="X293" s="173"/>
      <c r="Y293" s="173"/>
    </row>
    <row r="294" spans="1:25" ht="18.75" customHeight="1">
      <c r="A294" s="197"/>
      <c r="B294" s="173"/>
      <c r="C294" s="197"/>
      <c r="D294" s="197"/>
      <c r="E294" s="197"/>
      <c r="F294" s="197"/>
      <c r="G294" s="197"/>
      <c r="H294" s="173"/>
      <c r="I294" s="173"/>
      <c r="J294" s="173"/>
      <c r="K294" s="173"/>
      <c r="L294" s="173"/>
      <c r="M294" s="173"/>
      <c r="N294" s="173"/>
      <c r="O294" s="173"/>
      <c r="P294" s="173"/>
      <c r="Q294" s="173"/>
      <c r="R294" s="173"/>
      <c r="S294" s="173"/>
      <c r="T294" s="173"/>
      <c r="U294" s="173"/>
      <c r="V294" s="173"/>
      <c r="W294" s="173"/>
      <c r="X294" s="173"/>
      <c r="Y294" s="173"/>
    </row>
    <row r="295" spans="1:25" ht="18.75" customHeight="1">
      <c r="A295" s="197"/>
      <c r="B295" s="173"/>
      <c r="C295" s="197"/>
      <c r="D295" s="197"/>
      <c r="E295" s="197"/>
      <c r="F295" s="197"/>
      <c r="G295" s="197"/>
      <c r="H295" s="173"/>
      <c r="I295" s="173"/>
      <c r="J295" s="173"/>
      <c r="K295" s="173"/>
      <c r="L295" s="173"/>
      <c r="M295" s="173"/>
      <c r="N295" s="173"/>
      <c r="O295" s="173"/>
      <c r="P295" s="173"/>
      <c r="Q295" s="173"/>
      <c r="R295" s="173"/>
      <c r="S295" s="173"/>
      <c r="T295" s="173"/>
      <c r="U295" s="173"/>
      <c r="V295" s="173"/>
      <c r="W295" s="173"/>
      <c r="X295" s="173"/>
      <c r="Y295" s="173"/>
    </row>
    <row r="296" spans="1:25" ht="18.75" customHeight="1">
      <c r="A296" s="197"/>
      <c r="B296" s="173"/>
      <c r="C296" s="197"/>
      <c r="D296" s="197"/>
      <c r="E296" s="197"/>
      <c r="F296" s="197"/>
      <c r="G296" s="197"/>
      <c r="H296" s="173"/>
      <c r="I296" s="173"/>
      <c r="J296" s="173"/>
      <c r="K296" s="173"/>
      <c r="L296" s="173"/>
      <c r="M296" s="173"/>
      <c r="N296" s="173"/>
      <c r="O296" s="173"/>
      <c r="P296" s="173"/>
      <c r="Q296" s="173"/>
      <c r="R296" s="173"/>
      <c r="S296" s="173"/>
      <c r="T296" s="173"/>
      <c r="U296" s="173"/>
      <c r="V296" s="173"/>
      <c r="W296" s="173"/>
      <c r="X296" s="173"/>
      <c r="Y296" s="173"/>
    </row>
    <row r="297" spans="1:25" ht="18.75" customHeight="1">
      <c r="A297" s="197"/>
      <c r="B297" s="173"/>
      <c r="C297" s="197"/>
      <c r="D297" s="197"/>
      <c r="E297" s="197"/>
      <c r="F297" s="197"/>
      <c r="G297" s="197"/>
      <c r="H297" s="173"/>
      <c r="I297" s="173"/>
      <c r="J297" s="173"/>
      <c r="K297" s="173"/>
      <c r="L297" s="173"/>
      <c r="M297" s="173"/>
      <c r="N297" s="173"/>
      <c r="O297" s="173"/>
      <c r="P297" s="173"/>
      <c r="Q297" s="173"/>
      <c r="R297" s="173"/>
      <c r="S297" s="173"/>
      <c r="T297" s="173"/>
      <c r="U297" s="173"/>
      <c r="V297" s="173"/>
      <c r="W297" s="173"/>
      <c r="X297" s="173"/>
      <c r="Y297" s="173"/>
    </row>
    <row r="298" spans="1:25" ht="18.75" customHeight="1">
      <c r="A298" s="197"/>
      <c r="B298" s="173"/>
      <c r="C298" s="197"/>
      <c r="D298" s="197"/>
      <c r="E298" s="197"/>
      <c r="F298" s="197"/>
      <c r="G298" s="197"/>
      <c r="H298" s="173"/>
      <c r="I298" s="173"/>
      <c r="J298" s="173"/>
      <c r="K298" s="173"/>
      <c r="L298" s="173"/>
      <c r="M298" s="173"/>
      <c r="N298" s="173"/>
      <c r="O298" s="173"/>
      <c r="P298" s="173"/>
      <c r="Q298" s="173"/>
      <c r="R298" s="173"/>
      <c r="S298" s="173"/>
      <c r="T298" s="173"/>
      <c r="U298" s="173"/>
      <c r="V298" s="173"/>
      <c r="W298" s="173"/>
      <c r="X298" s="173"/>
      <c r="Y298" s="173"/>
    </row>
    <row r="299" spans="1:25" ht="18.75" customHeight="1">
      <c r="A299" s="197"/>
      <c r="B299" s="173"/>
      <c r="C299" s="197"/>
      <c r="D299" s="197"/>
      <c r="E299" s="197"/>
      <c r="F299" s="197"/>
      <c r="G299" s="197"/>
      <c r="H299" s="173"/>
      <c r="I299" s="173"/>
      <c r="J299" s="173"/>
      <c r="K299" s="173"/>
      <c r="L299" s="173"/>
      <c r="M299" s="173"/>
      <c r="N299" s="173"/>
      <c r="O299" s="173"/>
      <c r="P299" s="173"/>
      <c r="Q299" s="173"/>
      <c r="R299" s="173"/>
      <c r="S299" s="173"/>
      <c r="T299" s="173"/>
      <c r="U299" s="173"/>
      <c r="V299" s="173"/>
      <c r="W299" s="173"/>
      <c r="X299" s="173"/>
      <c r="Y299" s="173"/>
    </row>
    <row r="300" spans="1:25" ht="18.75" customHeight="1">
      <c r="A300" s="197"/>
      <c r="B300" s="173"/>
      <c r="C300" s="197"/>
      <c r="D300" s="197"/>
      <c r="E300" s="197"/>
      <c r="F300" s="197"/>
      <c r="G300" s="197"/>
      <c r="H300" s="173"/>
      <c r="I300" s="173"/>
      <c r="J300" s="173"/>
      <c r="K300" s="173"/>
      <c r="L300" s="173"/>
      <c r="M300" s="173"/>
      <c r="N300" s="173"/>
      <c r="O300" s="173"/>
      <c r="P300" s="173"/>
      <c r="Q300" s="173"/>
      <c r="R300" s="173"/>
      <c r="S300" s="173"/>
      <c r="T300" s="173"/>
      <c r="U300" s="173"/>
      <c r="V300" s="173"/>
      <c r="W300" s="173"/>
      <c r="X300" s="173"/>
      <c r="Y300" s="173"/>
    </row>
    <row r="301" spans="1:25" ht="18.75" customHeight="1">
      <c r="A301" s="197"/>
      <c r="B301" s="173"/>
      <c r="C301" s="197"/>
      <c r="D301" s="197"/>
      <c r="E301" s="197"/>
      <c r="F301" s="197"/>
      <c r="G301" s="197"/>
      <c r="H301" s="173"/>
      <c r="I301" s="173"/>
      <c r="J301" s="173"/>
      <c r="K301" s="173"/>
      <c r="L301" s="173"/>
      <c r="M301" s="173"/>
      <c r="N301" s="173"/>
      <c r="O301" s="173"/>
      <c r="P301" s="173"/>
      <c r="Q301" s="173"/>
      <c r="R301" s="173"/>
      <c r="S301" s="173"/>
      <c r="T301" s="173"/>
      <c r="U301" s="173"/>
      <c r="V301" s="173"/>
      <c r="W301" s="173"/>
      <c r="X301" s="173"/>
      <c r="Y301" s="173"/>
    </row>
    <row r="302" spans="1:25" ht="18.75" customHeight="1">
      <c r="A302" s="197"/>
      <c r="B302" s="173"/>
      <c r="C302" s="197"/>
      <c r="D302" s="197"/>
      <c r="E302" s="197"/>
      <c r="F302" s="197"/>
      <c r="G302" s="197"/>
      <c r="H302" s="173"/>
      <c r="I302" s="173"/>
      <c r="J302" s="173"/>
      <c r="K302" s="173"/>
      <c r="L302" s="173"/>
      <c r="M302" s="173"/>
      <c r="N302" s="173"/>
      <c r="O302" s="173"/>
      <c r="P302" s="173"/>
      <c r="Q302" s="173"/>
      <c r="R302" s="173"/>
      <c r="S302" s="173"/>
      <c r="T302" s="173"/>
      <c r="U302" s="173"/>
      <c r="V302" s="173"/>
      <c r="W302" s="173"/>
      <c r="X302" s="173"/>
      <c r="Y302" s="173"/>
    </row>
    <row r="303" spans="1:25" ht="18.75" customHeight="1">
      <c r="A303" s="197"/>
      <c r="B303" s="173"/>
      <c r="C303" s="197"/>
      <c r="D303" s="197"/>
      <c r="E303" s="197"/>
      <c r="F303" s="197"/>
      <c r="G303" s="197"/>
      <c r="H303" s="173"/>
      <c r="I303" s="173"/>
      <c r="J303" s="173"/>
      <c r="K303" s="173"/>
      <c r="L303" s="173"/>
      <c r="M303" s="173"/>
      <c r="N303" s="173"/>
      <c r="O303" s="173"/>
      <c r="P303" s="173"/>
      <c r="Q303" s="173"/>
      <c r="R303" s="173"/>
      <c r="S303" s="173"/>
      <c r="T303" s="173"/>
      <c r="U303" s="173"/>
      <c r="V303" s="173"/>
      <c r="W303" s="173"/>
      <c r="X303" s="173"/>
      <c r="Y303" s="173"/>
    </row>
    <row r="304" spans="1:25" ht="18.75" customHeight="1">
      <c r="A304" s="197"/>
      <c r="B304" s="173"/>
      <c r="C304" s="197"/>
      <c r="D304" s="197"/>
      <c r="E304" s="197"/>
      <c r="F304" s="197"/>
      <c r="G304" s="197"/>
      <c r="H304" s="173"/>
      <c r="I304" s="173"/>
      <c r="J304" s="173"/>
      <c r="K304" s="173"/>
      <c r="L304" s="173"/>
      <c r="M304" s="173"/>
      <c r="N304" s="173"/>
      <c r="O304" s="173"/>
      <c r="P304" s="173"/>
      <c r="Q304" s="173"/>
      <c r="R304" s="173"/>
      <c r="S304" s="173"/>
      <c r="T304" s="173"/>
      <c r="U304" s="173"/>
      <c r="V304" s="173"/>
      <c r="W304" s="173"/>
      <c r="X304" s="173"/>
      <c r="Y304" s="173"/>
    </row>
    <row r="305" spans="1:25" ht="18.75" customHeight="1">
      <c r="A305" s="197"/>
      <c r="B305" s="173"/>
      <c r="C305" s="197"/>
      <c r="D305" s="197"/>
      <c r="E305" s="197"/>
      <c r="F305" s="197"/>
      <c r="G305" s="197"/>
      <c r="H305" s="173"/>
      <c r="I305" s="173"/>
      <c r="J305" s="173"/>
      <c r="K305" s="173"/>
      <c r="L305" s="173"/>
      <c r="M305" s="173"/>
      <c r="N305" s="173"/>
      <c r="O305" s="173"/>
      <c r="P305" s="173"/>
      <c r="Q305" s="173"/>
      <c r="R305" s="173"/>
      <c r="S305" s="173"/>
      <c r="T305" s="173"/>
      <c r="U305" s="173"/>
      <c r="V305" s="173"/>
      <c r="W305" s="173"/>
      <c r="X305" s="173"/>
      <c r="Y305" s="173"/>
    </row>
    <row r="306" spans="1:25" ht="18.75" customHeight="1">
      <c r="A306" s="197"/>
      <c r="B306" s="173"/>
      <c r="C306" s="197"/>
      <c r="D306" s="197"/>
      <c r="E306" s="197"/>
      <c r="F306" s="197"/>
      <c r="G306" s="197"/>
      <c r="H306" s="173"/>
      <c r="I306" s="173"/>
      <c r="J306" s="173"/>
      <c r="K306" s="173"/>
      <c r="L306" s="173"/>
      <c r="M306" s="173"/>
      <c r="N306" s="173"/>
      <c r="O306" s="173"/>
      <c r="P306" s="173"/>
      <c r="Q306" s="173"/>
      <c r="R306" s="173"/>
      <c r="S306" s="173"/>
      <c r="T306" s="173"/>
      <c r="U306" s="173"/>
      <c r="V306" s="173"/>
      <c r="W306" s="173"/>
      <c r="X306" s="173"/>
      <c r="Y306" s="173"/>
    </row>
    <row r="307" spans="1:25" ht="18.75" customHeight="1">
      <c r="A307" s="197"/>
      <c r="B307" s="173"/>
      <c r="C307" s="197"/>
      <c r="D307" s="197"/>
      <c r="E307" s="197"/>
      <c r="F307" s="197"/>
      <c r="G307" s="197"/>
      <c r="H307" s="173"/>
      <c r="I307" s="173"/>
      <c r="J307" s="173"/>
      <c r="K307" s="173"/>
      <c r="L307" s="173"/>
      <c r="M307" s="173"/>
      <c r="N307" s="173"/>
      <c r="O307" s="173"/>
      <c r="P307" s="173"/>
      <c r="Q307" s="173"/>
      <c r="R307" s="173"/>
      <c r="S307" s="173"/>
      <c r="T307" s="173"/>
      <c r="U307" s="173"/>
      <c r="V307" s="173"/>
      <c r="W307" s="173"/>
      <c r="X307" s="173"/>
      <c r="Y307" s="173"/>
    </row>
    <row r="308" spans="1:25" ht="18.75" customHeight="1">
      <c r="A308" s="197"/>
      <c r="B308" s="173"/>
      <c r="C308" s="197"/>
      <c r="D308" s="197"/>
      <c r="E308" s="197"/>
      <c r="F308" s="197"/>
      <c r="G308" s="197"/>
      <c r="H308" s="173"/>
      <c r="I308" s="173"/>
      <c r="J308" s="173"/>
      <c r="K308" s="173"/>
      <c r="L308" s="173"/>
      <c r="M308" s="173"/>
      <c r="N308" s="173"/>
      <c r="O308" s="173"/>
      <c r="P308" s="173"/>
      <c r="Q308" s="173"/>
      <c r="R308" s="173"/>
      <c r="S308" s="173"/>
      <c r="T308" s="173"/>
      <c r="U308" s="173"/>
      <c r="V308" s="173"/>
      <c r="W308" s="173"/>
      <c r="X308" s="173"/>
      <c r="Y308" s="173"/>
    </row>
    <row r="309" spans="1:25" ht="18.75" customHeight="1">
      <c r="A309" s="197"/>
      <c r="B309" s="173"/>
      <c r="C309" s="197"/>
      <c r="D309" s="197"/>
      <c r="E309" s="197"/>
      <c r="F309" s="197"/>
      <c r="G309" s="197"/>
      <c r="H309" s="173"/>
      <c r="I309" s="173"/>
      <c r="J309" s="173"/>
      <c r="K309" s="173"/>
      <c r="L309" s="173"/>
      <c r="M309" s="173"/>
      <c r="N309" s="173"/>
      <c r="O309" s="173"/>
      <c r="P309" s="173"/>
      <c r="Q309" s="173"/>
      <c r="R309" s="173"/>
      <c r="S309" s="173"/>
      <c r="T309" s="173"/>
      <c r="U309" s="173"/>
      <c r="V309" s="173"/>
      <c r="W309" s="173"/>
      <c r="X309" s="173"/>
      <c r="Y309" s="173"/>
    </row>
    <row r="310" spans="1:25" ht="18.75" customHeight="1">
      <c r="A310" s="197"/>
      <c r="B310" s="173"/>
      <c r="C310" s="197"/>
      <c r="D310" s="197"/>
      <c r="E310" s="197"/>
      <c r="F310" s="197"/>
      <c r="G310" s="197"/>
      <c r="H310" s="173"/>
      <c r="I310" s="173"/>
      <c r="J310" s="173"/>
      <c r="K310" s="173"/>
      <c r="L310" s="173"/>
      <c r="M310" s="173"/>
      <c r="N310" s="173"/>
      <c r="O310" s="173"/>
      <c r="P310" s="173"/>
      <c r="Q310" s="173"/>
      <c r="R310" s="173"/>
      <c r="S310" s="173"/>
      <c r="T310" s="173"/>
      <c r="U310" s="173"/>
      <c r="V310" s="173"/>
      <c r="W310" s="173"/>
      <c r="X310" s="173"/>
      <c r="Y310" s="173"/>
    </row>
    <row r="311" spans="1:25" ht="18.75" customHeight="1">
      <c r="A311" s="197"/>
      <c r="B311" s="173"/>
      <c r="C311" s="197"/>
      <c r="D311" s="197"/>
      <c r="E311" s="197"/>
      <c r="F311" s="197"/>
      <c r="G311" s="197"/>
      <c r="H311" s="173"/>
      <c r="I311" s="173"/>
      <c r="J311" s="173"/>
      <c r="K311" s="173"/>
      <c r="L311" s="173"/>
      <c r="M311" s="173"/>
      <c r="N311" s="173"/>
      <c r="O311" s="173"/>
      <c r="P311" s="173"/>
      <c r="Q311" s="173"/>
      <c r="R311" s="173"/>
      <c r="S311" s="173"/>
      <c r="T311" s="173"/>
      <c r="U311" s="173"/>
      <c r="V311" s="173"/>
      <c r="W311" s="173"/>
      <c r="X311" s="173"/>
      <c r="Y311" s="173"/>
    </row>
    <row r="312" spans="1:25" ht="18.75" customHeight="1">
      <c r="A312" s="197"/>
      <c r="B312" s="173"/>
      <c r="C312" s="197"/>
      <c r="D312" s="197"/>
      <c r="E312" s="197"/>
      <c r="F312" s="197"/>
      <c r="G312" s="197"/>
      <c r="H312" s="173"/>
      <c r="I312" s="173"/>
      <c r="J312" s="173"/>
      <c r="K312" s="173"/>
      <c r="L312" s="173"/>
      <c r="M312" s="173"/>
      <c r="N312" s="173"/>
      <c r="O312" s="173"/>
      <c r="P312" s="173"/>
      <c r="Q312" s="173"/>
      <c r="R312" s="173"/>
      <c r="S312" s="173"/>
      <c r="T312" s="173"/>
      <c r="U312" s="173"/>
      <c r="V312" s="173"/>
      <c r="W312" s="173"/>
      <c r="X312" s="173"/>
      <c r="Y312" s="173"/>
    </row>
    <row r="313" spans="1:25" ht="18.75" customHeight="1">
      <c r="A313" s="197"/>
      <c r="B313" s="173"/>
      <c r="C313" s="197"/>
      <c r="D313" s="197"/>
      <c r="E313" s="197"/>
      <c r="F313" s="197"/>
      <c r="G313" s="197"/>
      <c r="H313" s="173"/>
      <c r="I313" s="173"/>
      <c r="J313" s="173"/>
      <c r="K313" s="173"/>
      <c r="L313" s="173"/>
      <c r="M313" s="173"/>
      <c r="N313" s="173"/>
      <c r="O313" s="173"/>
      <c r="P313" s="173"/>
      <c r="Q313" s="173"/>
      <c r="R313" s="173"/>
      <c r="S313" s="173"/>
      <c r="T313" s="173"/>
      <c r="U313" s="173"/>
      <c r="V313" s="173"/>
      <c r="W313" s="173"/>
      <c r="X313" s="173"/>
      <c r="Y313" s="173"/>
    </row>
    <row r="314" spans="1:25" ht="18.75" customHeight="1">
      <c r="A314" s="197"/>
      <c r="B314" s="173"/>
      <c r="C314" s="197"/>
      <c r="D314" s="197"/>
      <c r="E314" s="197"/>
      <c r="F314" s="197"/>
      <c r="G314" s="197"/>
      <c r="H314" s="173"/>
      <c r="I314" s="173"/>
      <c r="J314" s="173"/>
      <c r="K314" s="173"/>
      <c r="L314" s="173"/>
      <c r="M314" s="173"/>
      <c r="N314" s="173"/>
      <c r="O314" s="173"/>
      <c r="P314" s="173"/>
      <c r="Q314" s="173"/>
      <c r="R314" s="173"/>
      <c r="S314" s="173"/>
      <c r="T314" s="173"/>
      <c r="U314" s="173"/>
      <c r="V314" s="173"/>
      <c r="W314" s="173"/>
      <c r="X314" s="173"/>
      <c r="Y314" s="173"/>
    </row>
    <row r="315" spans="1:25" ht="18.75" customHeight="1">
      <c r="A315" s="197"/>
      <c r="B315" s="173"/>
      <c r="C315" s="197"/>
      <c r="D315" s="197"/>
      <c r="E315" s="197"/>
      <c r="F315" s="197"/>
      <c r="G315" s="197"/>
      <c r="H315" s="173"/>
      <c r="I315" s="173"/>
      <c r="J315" s="173"/>
      <c r="K315" s="173"/>
      <c r="L315" s="173"/>
      <c r="M315" s="173"/>
      <c r="N315" s="173"/>
      <c r="O315" s="173"/>
      <c r="P315" s="173"/>
      <c r="Q315" s="173"/>
      <c r="R315" s="173"/>
      <c r="S315" s="173"/>
      <c r="T315" s="173"/>
      <c r="U315" s="173"/>
      <c r="V315" s="173"/>
      <c r="W315" s="173"/>
      <c r="X315" s="173"/>
      <c r="Y315" s="173"/>
    </row>
    <row r="316" spans="1:25" ht="18.75" customHeight="1">
      <c r="A316" s="197"/>
      <c r="B316" s="173"/>
      <c r="C316" s="197"/>
      <c r="D316" s="197"/>
      <c r="E316" s="197"/>
      <c r="F316" s="197"/>
      <c r="G316" s="197"/>
      <c r="H316" s="173"/>
      <c r="I316" s="173"/>
      <c r="J316" s="173"/>
      <c r="K316" s="173"/>
      <c r="L316" s="173"/>
      <c r="M316" s="173"/>
      <c r="N316" s="173"/>
      <c r="O316" s="173"/>
      <c r="P316" s="173"/>
      <c r="Q316" s="173"/>
      <c r="R316" s="173"/>
      <c r="S316" s="173"/>
      <c r="T316" s="173"/>
      <c r="U316" s="173"/>
      <c r="V316" s="173"/>
      <c r="W316" s="173"/>
      <c r="X316" s="173"/>
      <c r="Y316" s="173"/>
    </row>
    <row r="317" spans="1:25" ht="18.75" customHeight="1">
      <c r="A317" s="197"/>
      <c r="B317" s="173"/>
      <c r="C317" s="197"/>
      <c r="D317" s="197"/>
      <c r="E317" s="197"/>
      <c r="F317" s="197"/>
      <c r="G317" s="197"/>
      <c r="H317" s="173"/>
      <c r="I317" s="173"/>
      <c r="J317" s="173"/>
      <c r="K317" s="173"/>
      <c r="L317" s="173"/>
      <c r="M317" s="173"/>
      <c r="N317" s="173"/>
      <c r="O317" s="173"/>
      <c r="P317" s="173"/>
      <c r="Q317" s="173"/>
      <c r="R317" s="173"/>
      <c r="S317" s="173"/>
      <c r="T317" s="173"/>
      <c r="U317" s="173"/>
      <c r="V317" s="173"/>
      <c r="W317" s="173"/>
      <c r="X317" s="173"/>
      <c r="Y317" s="173"/>
    </row>
    <row r="318" spans="1:25" ht="18.75" customHeight="1">
      <c r="A318" s="197"/>
      <c r="B318" s="173"/>
      <c r="C318" s="197"/>
      <c r="D318" s="197"/>
      <c r="E318" s="197"/>
      <c r="F318" s="197"/>
      <c r="G318" s="197"/>
      <c r="H318" s="173"/>
      <c r="I318" s="173"/>
      <c r="J318" s="173"/>
      <c r="K318" s="173"/>
      <c r="L318" s="173"/>
      <c r="M318" s="173"/>
      <c r="N318" s="173"/>
      <c r="O318" s="173"/>
      <c r="P318" s="173"/>
      <c r="Q318" s="173"/>
      <c r="R318" s="173"/>
      <c r="S318" s="173"/>
      <c r="T318" s="173"/>
      <c r="U318" s="173"/>
      <c r="V318" s="173"/>
      <c r="W318" s="173"/>
      <c r="X318" s="173"/>
      <c r="Y318" s="173"/>
    </row>
    <row r="319" spans="1:25" ht="18.75" customHeight="1">
      <c r="A319" s="197"/>
      <c r="B319" s="173"/>
      <c r="C319" s="197"/>
      <c r="D319" s="197"/>
      <c r="E319" s="197"/>
      <c r="F319" s="197"/>
      <c r="G319" s="197"/>
      <c r="H319" s="173"/>
      <c r="I319" s="173"/>
      <c r="J319" s="173"/>
      <c r="K319" s="173"/>
      <c r="L319" s="173"/>
      <c r="M319" s="173"/>
      <c r="N319" s="173"/>
      <c r="O319" s="173"/>
      <c r="P319" s="173"/>
      <c r="Q319" s="173"/>
      <c r="R319" s="173"/>
      <c r="S319" s="173"/>
      <c r="T319" s="173"/>
      <c r="U319" s="173"/>
      <c r="V319" s="173"/>
      <c r="W319" s="173"/>
      <c r="X319" s="173"/>
      <c r="Y319" s="173"/>
    </row>
    <row r="320" spans="1:25" ht="18.75" customHeight="1">
      <c r="A320" s="197"/>
      <c r="B320" s="173"/>
      <c r="C320" s="197"/>
      <c r="D320" s="197"/>
      <c r="E320" s="197"/>
      <c r="F320" s="197"/>
      <c r="G320" s="197"/>
      <c r="H320" s="173"/>
      <c r="I320" s="173"/>
      <c r="J320" s="173"/>
      <c r="K320" s="173"/>
      <c r="L320" s="173"/>
      <c r="M320" s="173"/>
      <c r="N320" s="173"/>
      <c r="O320" s="173"/>
      <c r="P320" s="173"/>
      <c r="Q320" s="173"/>
      <c r="R320" s="173"/>
      <c r="S320" s="173"/>
      <c r="T320" s="173"/>
      <c r="U320" s="173"/>
      <c r="V320" s="173"/>
      <c r="W320" s="173"/>
      <c r="X320" s="173"/>
      <c r="Y320" s="173"/>
    </row>
    <row r="321" spans="1:25" ht="18.75" customHeight="1">
      <c r="A321" s="197"/>
      <c r="B321" s="173"/>
      <c r="C321" s="197"/>
      <c r="D321" s="197"/>
      <c r="E321" s="197"/>
      <c r="F321" s="197"/>
      <c r="G321" s="197"/>
      <c r="H321" s="173"/>
      <c r="I321" s="173"/>
      <c r="J321" s="173"/>
      <c r="K321" s="173"/>
      <c r="L321" s="173"/>
      <c r="M321" s="173"/>
      <c r="N321" s="173"/>
      <c r="O321" s="173"/>
      <c r="P321" s="173"/>
      <c r="Q321" s="173"/>
      <c r="R321" s="173"/>
      <c r="S321" s="173"/>
      <c r="T321" s="173"/>
      <c r="U321" s="173"/>
      <c r="V321" s="173"/>
      <c r="W321" s="173"/>
      <c r="X321" s="173"/>
      <c r="Y321" s="173"/>
    </row>
    <row r="322" spans="1:25" ht="18.75" customHeight="1">
      <c r="A322" s="197"/>
      <c r="B322" s="173"/>
      <c r="C322" s="197"/>
      <c r="D322" s="197"/>
      <c r="E322" s="197"/>
      <c r="F322" s="197"/>
      <c r="G322" s="197"/>
      <c r="H322" s="173"/>
      <c r="I322" s="173"/>
      <c r="J322" s="173"/>
      <c r="K322" s="173"/>
      <c r="L322" s="173"/>
      <c r="M322" s="173"/>
      <c r="N322" s="173"/>
      <c r="O322" s="173"/>
      <c r="P322" s="173"/>
      <c r="Q322" s="173"/>
      <c r="R322" s="173"/>
      <c r="S322" s="173"/>
      <c r="T322" s="173"/>
      <c r="U322" s="173"/>
      <c r="V322" s="173"/>
      <c r="W322" s="173"/>
      <c r="X322" s="173"/>
      <c r="Y322" s="173"/>
    </row>
    <row r="323" spans="1:25" ht="18.75" customHeight="1">
      <c r="A323" s="197"/>
      <c r="B323" s="173"/>
      <c r="C323" s="197"/>
      <c r="D323" s="197"/>
      <c r="E323" s="197"/>
      <c r="F323" s="197"/>
      <c r="G323" s="197"/>
      <c r="H323" s="173"/>
      <c r="I323" s="173"/>
      <c r="J323" s="173"/>
      <c r="K323" s="173"/>
      <c r="L323" s="173"/>
      <c r="M323" s="173"/>
      <c r="N323" s="173"/>
      <c r="O323" s="173"/>
      <c r="P323" s="173"/>
      <c r="Q323" s="173"/>
      <c r="R323" s="173"/>
      <c r="S323" s="173"/>
      <c r="T323" s="173"/>
      <c r="U323" s="173"/>
      <c r="V323" s="173"/>
      <c r="W323" s="173"/>
      <c r="X323" s="173"/>
      <c r="Y323" s="173"/>
    </row>
    <row r="324" spans="1:25" ht="18.75" customHeight="1">
      <c r="A324" s="197"/>
      <c r="B324" s="173"/>
      <c r="C324" s="197"/>
      <c r="D324" s="197"/>
      <c r="E324" s="197"/>
      <c r="F324" s="197"/>
      <c r="G324" s="197"/>
      <c r="H324" s="173"/>
      <c r="I324" s="173"/>
      <c r="J324" s="173"/>
      <c r="K324" s="173"/>
      <c r="L324" s="173"/>
      <c r="M324" s="173"/>
      <c r="N324" s="173"/>
      <c r="O324" s="173"/>
      <c r="P324" s="173"/>
      <c r="Q324" s="173"/>
      <c r="R324" s="173"/>
      <c r="S324" s="173"/>
      <c r="T324" s="173"/>
      <c r="U324" s="173"/>
      <c r="V324" s="173"/>
      <c r="W324" s="173"/>
      <c r="X324" s="173"/>
      <c r="Y324" s="173"/>
    </row>
    <row r="325" spans="1:25" ht="18.75" customHeight="1">
      <c r="A325" s="197"/>
      <c r="B325" s="173"/>
      <c r="C325" s="197"/>
      <c r="D325" s="197"/>
      <c r="E325" s="197"/>
      <c r="F325" s="197"/>
      <c r="G325" s="197"/>
      <c r="H325" s="173"/>
      <c r="I325" s="173"/>
      <c r="J325" s="173"/>
      <c r="K325" s="173"/>
      <c r="L325" s="173"/>
      <c r="M325" s="173"/>
      <c r="N325" s="173"/>
      <c r="O325" s="173"/>
      <c r="P325" s="173"/>
      <c r="Q325" s="173"/>
      <c r="R325" s="173"/>
      <c r="S325" s="173"/>
      <c r="T325" s="173"/>
      <c r="U325" s="173"/>
      <c r="V325" s="173"/>
      <c r="W325" s="173"/>
      <c r="X325" s="173"/>
      <c r="Y325" s="173"/>
    </row>
    <row r="326" spans="1:25" ht="18.75" customHeight="1">
      <c r="A326" s="197"/>
      <c r="B326" s="173"/>
      <c r="C326" s="197"/>
      <c r="D326" s="197"/>
      <c r="E326" s="197"/>
      <c r="F326" s="197"/>
      <c r="G326" s="197"/>
      <c r="H326" s="173"/>
      <c r="I326" s="173"/>
      <c r="J326" s="173"/>
      <c r="K326" s="173"/>
      <c r="L326" s="173"/>
      <c r="M326" s="173"/>
      <c r="N326" s="173"/>
      <c r="O326" s="173"/>
      <c r="P326" s="173"/>
      <c r="Q326" s="173"/>
      <c r="R326" s="173"/>
      <c r="S326" s="173"/>
      <c r="T326" s="173"/>
      <c r="U326" s="173"/>
      <c r="V326" s="173"/>
      <c r="W326" s="173"/>
      <c r="X326" s="173"/>
      <c r="Y326" s="173"/>
    </row>
    <row r="327" spans="1:25" ht="18.75" customHeight="1">
      <c r="A327" s="197"/>
      <c r="B327" s="173"/>
      <c r="C327" s="197"/>
      <c r="D327" s="197"/>
      <c r="E327" s="197"/>
      <c r="F327" s="197"/>
      <c r="G327" s="197"/>
      <c r="H327" s="173"/>
      <c r="I327" s="173"/>
      <c r="J327" s="173"/>
      <c r="K327" s="173"/>
      <c r="L327" s="173"/>
      <c r="M327" s="173"/>
      <c r="N327" s="173"/>
      <c r="O327" s="173"/>
      <c r="P327" s="173"/>
      <c r="Q327" s="173"/>
      <c r="R327" s="173"/>
      <c r="S327" s="173"/>
      <c r="T327" s="173"/>
      <c r="U327" s="173"/>
      <c r="V327" s="173"/>
      <c r="W327" s="173"/>
      <c r="X327" s="173"/>
      <c r="Y327" s="173"/>
    </row>
    <row r="328" spans="1:25" ht="18.75" customHeight="1">
      <c r="A328" s="197"/>
      <c r="B328" s="173"/>
      <c r="C328" s="197"/>
      <c r="D328" s="197"/>
      <c r="E328" s="197"/>
      <c r="F328" s="197"/>
      <c r="G328" s="197"/>
      <c r="H328" s="173"/>
      <c r="I328" s="173"/>
      <c r="J328" s="173"/>
      <c r="K328" s="173"/>
      <c r="L328" s="173"/>
      <c r="M328" s="173"/>
      <c r="N328" s="173"/>
      <c r="O328" s="173"/>
      <c r="P328" s="173"/>
      <c r="Q328" s="173"/>
      <c r="R328" s="173"/>
      <c r="S328" s="173"/>
      <c r="T328" s="173"/>
      <c r="U328" s="173"/>
      <c r="V328" s="173"/>
      <c r="W328" s="173"/>
      <c r="X328" s="173"/>
      <c r="Y328" s="173"/>
    </row>
    <row r="329" spans="1:25" ht="18.75" customHeight="1">
      <c r="A329" s="197"/>
      <c r="B329" s="173"/>
      <c r="C329" s="197"/>
      <c r="D329" s="197"/>
      <c r="E329" s="197"/>
      <c r="F329" s="197"/>
      <c r="G329" s="197"/>
      <c r="H329" s="173"/>
      <c r="I329" s="173"/>
      <c r="J329" s="173"/>
      <c r="K329" s="173"/>
      <c r="L329" s="173"/>
      <c r="M329" s="173"/>
      <c r="N329" s="173"/>
      <c r="O329" s="173"/>
      <c r="P329" s="173"/>
      <c r="Q329" s="173"/>
      <c r="R329" s="173"/>
      <c r="S329" s="173"/>
      <c r="T329" s="173"/>
      <c r="U329" s="173"/>
      <c r="V329" s="173"/>
      <c r="W329" s="173"/>
      <c r="X329" s="173"/>
      <c r="Y329" s="173"/>
    </row>
    <row r="330" spans="1:25" ht="18.75" customHeight="1">
      <c r="A330" s="197"/>
      <c r="B330" s="173"/>
      <c r="C330" s="197"/>
      <c r="D330" s="197"/>
      <c r="E330" s="197"/>
      <c r="F330" s="197"/>
      <c r="G330" s="197"/>
      <c r="H330" s="173"/>
      <c r="I330" s="173"/>
      <c r="J330" s="173"/>
      <c r="K330" s="173"/>
      <c r="L330" s="173"/>
      <c r="M330" s="173"/>
      <c r="N330" s="173"/>
      <c r="O330" s="173"/>
      <c r="P330" s="173"/>
      <c r="Q330" s="173"/>
      <c r="R330" s="173"/>
      <c r="S330" s="173"/>
      <c r="T330" s="173"/>
      <c r="U330" s="173"/>
      <c r="V330" s="173"/>
      <c r="W330" s="173"/>
      <c r="X330" s="173"/>
      <c r="Y330" s="173"/>
    </row>
    <row r="331" spans="1:25" ht="18.75" customHeight="1">
      <c r="A331" s="197"/>
      <c r="B331" s="173"/>
      <c r="C331" s="197"/>
      <c r="D331" s="197"/>
      <c r="E331" s="197"/>
      <c r="F331" s="197"/>
      <c r="G331" s="197"/>
      <c r="H331" s="173"/>
      <c r="I331" s="173"/>
      <c r="J331" s="173"/>
      <c r="K331" s="173"/>
      <c r="L331" s="173"/>
      <c r="M331" s="173"/>
      <c r="N331" s="173"/>
      <c r="O331" s="173"/>
      <c r="P331" s="173"/>
      <c r="Q331" s="173"/>
      <c r="R331" s="173"/>
      <c r="S331" s="173"/>
      <c r="T331" s="173"/>
      <c r="U331" s="173"/>
      <c r="V331" s="173"/>
      <c r="W331" s="173"/>
      <c r="X331" s="173"/>
      <c r="Y331" s="173"/>
    </row>
    <row r="332" spans="1:25" ht="18.75" customHeight="1">
      <c r="A332" s="197"/>
      <c r="B332" s="173"/>
      <c r="C332" s="197"/>
      <c r="D332" s="197"/>
      <c r="E332" s="197"/>
      <c r="F332" s="197"/>
      <c r="G332" s="197"/>
      <c r="H332" s="173"/>
      <c r="I332" s="173"/>
      <c r="J332" s="173"/>
      <c r="K332" s="173"/>
      <c r="L332" s="173"/>
      <c r="M332" s="173"/>
      <c r="N332" s="173"/>
      <c r="O332" s="173"/>
      <c r="P332" s="173"/>
      <c r="Q332" s="173"/>
      <c r="R332" s="173"/>
      <c r="S332" s="173"/>
      <c r="T332" s="173"/>
      <c r="U332" s="173"/>
      <c r="V332" s="173"/>
      <c r="W332" s="173"/>
      <c r="X332" s="173"/>
      <c r="Y332" s="173"/>
    </row>
    <row r="333" spans="1:25" ht="18.75" customHeight="1">
      <c r="A333" s="197"/>
      <c r="B333" s="173"/>
      <c r="C333" s="197"/>
      <c r="D333" s="197"/>
      <c r="E333" s="197"/>
      <c r="F333" s="197"/>
      <c r="G333" s="197"/>
      <c r="H333" s="173"/>
      <c r="I333" s="173"/>
      <c r="J333" s="173"/>
      <c r="K333" s="173"/>
      <c r="L333" s="173"/>
      <c r="M333" s="173"/>
      <c r="N333" s="173"/>
      <c r="O333" s="173"/>
      <c r="P333" s="173"/>
      <c r="Q333" s="173"/>
      <c r="R333" s="173"/>
      <c r="S333" s="173"/>
      <c r="T333" s="173"/>
      <c r="U333" s="173"/>
      <c r="V333" s="173"/>
      <c r="W333" s="173"/>
      <c r="X333" s="173"/>
      <c r="Y333" s="173"/>
    </row>
    <row r="334" spans="1:25" ht="18.75" customHeight="1">
      <c r="A334" s="197"/>
      <c r="B334" s="173"/>
      <c r="C334" s="197"/>
      <c r="D334" s="197"/>
      <c r="E334" s="197"/>
      <c r="F334" s="197"/>
      <c r="G334" s="197"/>
      <c r="H334" s="173"/>
      <c r="I334" s="173"/>
      <c r="J334" s="173"/>
      <c r="K334" s="173"/>
      <c r="L334" s="173"/>
      <c r="M334" s="173"/>
      <c r="N334" s="173"/>
      <c r="O334" s="173"/>
      <c r="P334" s="173"/>
      <c r="Q334" s="173"/>
      <c r="R334" s="173"/>
      <c r="S334" s="173"/>
      <c r="T334" s="173"/>
      <c r="U334" s="173"/>
      <c r="V334" s="173"/>
      <c r="W334" s="173"/>
      <c r="X334" s="173"/>
      <c r="Y334" s="173"/>
    </row>
    <row r="335" spans="1:25" ht="18.75" customHeight="1">
      <c r="A335" s="197"/>
      <c r="B335" s="173"/>
      <c r="C335" s="197"/>
      <c r="D335" s="197"/>
      <c r="E335" s="197"/>
      <c r="F335" s="197"/>
      <c r="G335" s="197"/>
      <c r="H335" s="173"/>
      <c r="I335" s="173"/>
      <c r="J335" s="173"/>
      <c r="K335" s="173"/>
      <c r="L335" s="173"/>
      <c r="M335" s="173"/>
      <c r="N335" s="173"/>
      <c r="O335" s="173"/>
      <c r="P335" s="173"/>
      <c r="Q335" s="173"/>
      <c r="R335" s="173"/>
      <c r="S335" s="173"/>
      <c r="T335" s="173"/>
      <c r="U335" s="173"/>
      <c r="V335" s="173"/>
      <c r="W335" s="173"/>
      <c r="X335" s="173"/>
      <c r="Y335" s="173"/>
    </row>
    <row r="336" spans="1:25" ht="18.75" customHeight="1">
      <c r="A336" s="197"/>
      <c r="B336" s="173"/>
      <c r="C336" s="197"/>
      <c r="D336" s="197"/>
      <c r="E336" s="197"/>
      <c r="F336" s="197"/>
      <c r="G336" s="197"/>
      <c r="H336" s="173"/>
      <c r="I336" s="173"/>
      <c r="J336" s="173"/>
      <c r="K336" s="173"/>
      <c r="L336" s="173"/>
      <c r="M336" s="173"/>
      <c r="N336" s="173"/>
      <c r="O336" s="173"/>
      <c r="P336" s="173"/>
      <c r="Q336" s="173"/>
      <c r="R336" s="173"/>
      <c r="S336" s="173"/>
      <c r="T336" s="173"/>
      <c r="U336" s="173"/>
      <c r="V336" s="173"/>
      <c r="W336" s="173"/>
      <c r="X336" s="173"/>
      <c r="Y336" s="173"/>
    </row>
    <row r="337" spans="1:25" ht="18.75" customHeight="1">
      <c r="A337" s="197"/>
      <c r="B337" s="173"/>
      <c r="C337" s="197"/>
      <c r="D337" s="197"/>
      <c r="E337" s="197"/>
      <c r="F337" s="197"/>
      <c r="G337" s="197"/>
      <c r="H337" s="173"/>
      <c r="I337" s="173"/>
      <c r="J337" s="173"/>
      <c r="K337" s="173"/>
      <c r="L337" s="173"/>
      <c r="M337" s="173"/>
      <c r="N337" s="173"/>
      <c r="O337" s="173"/>
      <c r="P337" s="173"/>
      <c r="Q337" s="173"/>
      <c r="R337" s="173"/>
      <c r="S337" s="173"/>
      <c r="T337" s="173"/>
      <c r="U337" s="173"/>
      <c r="V337" s="173"/>
      <c r="W337" s="173"/>
      <c r="X337" s="173"/>
      <c r="Y337" s="173"/>
    </row>
    <row r="338" spans="1:25" ht="18.75" customHeight="1">
      <c r="A338" s="197"/>
      <c r="B338" s="173"/>
      <c r="C338" s="197"/>
      <c r="D338" s="197"/>
      <c r="E338" s="197"/>
      <c r="F338" s="197"/>
      <c r="G338" s="197"/>
      <c r="H338" s="173"/>
      <c r="I338" s="173"/>
      <c r="J338" s="173"/>
      <c r="K338" s="173"/>
      <c r="L338" s="173"/>
      <c r="M338" s="173"/>
      <c r="N338" s="173"/>
      <c r="O338" s="173"/>
      <c r="P338" s="173"/>
      <c r="Q338" s="173"/>
      <c r="R338" s="173"/>
      <c r="S338" s="173"/>
      <c r="T338" s="173"/>
      <c r="U338" s="173"/>
      <c r="V338" s="173"/>
      <c r="W338" s="173"/>
      <c r="X338" s="173"/>
      <c r="Y338" s="173"/>
    </row>
    <row r="339" spans="1:25" ht="18.75" customHeight="1">
      <c r="A339" s="197"/>
      <c r="B339" s="173"/>
      <c r="C339" s="197"/>
      <c r="D339" s="197"/>
      <c r="E339" s="197"/>
      <c r="F339" s="197"/>
      <c r="G339" s="197"/>
      <c r="H339" s="173"/>
      <c r="I339" s="173"/>
      <c r="J339" s="173"/>
      <c r="K339" s="173"/>
      <c r="L339" s="173"/>
      <c r="M339" s="173"/>
      <c r="N339" s="173"/>
      <c r="O339" s="173"/>
      <c r="P339" s="173"/>
      <c r="Q339" s="173"/>
      <c r="R339" s="173"/>
      <c r="S339" s="173"/>
      <c r="T339" s="173"/>
      <c r="U339" s="173"/>
      <c r="V339" s="173"/>
      <c r="W339" s="173"/>
      <c r="X339" s="173"/>
      <c r="Y339" s="173"/>
    </row>
    <row r="340" spans="1:25" ht="18.75" customHeight="1">
      <c r="A340" s="197"/>
      <c r="B340" s="173"/>
      <c r="C340" s="197"/>
      <c r="D340" s="197"/>
      <c r="E340" s="197"/>
      <c r="F340" s="197"/>
      <c r="G340" s="197"/>
      <c r="H340" s="173"/>
      <c r="I340" s="173"/>
      <c r="J340" s="173"/>
      <c r="K340" s="173"/>
      <c r="L340" s="173"/>
      <c r="M340" s="173"/>
      <c r="N340" s="173"/>
      <c r="O340" s="173"/>
      <c r="P340" s="173"/>
      <c r="Q340" s="173"/>
      <c r="R340" s="173"/>
      <c r="S340" s="173"/>
      <c r="T340" s="173"/>
      <c r="U340" s="173"/>
      <c r="V340" s="173"/>
      <c r="W340" s="173"/>
      <c r="X340" s="173"/>
      <c r="Y340" s="173"/>
    </row>
    <row r="341" spans="1:25" ht="18.75" customHeight="1">
      <c r="A341" s="197"/>
      <c r="B341" s="173"/>
      <c r="C341" s="197"/>
      <c r="D341" s="197"/>
      <c r="E341" s="197"/>
      <c r="F341" s="197"/>
      <c r="G341" s="197"/>
      <c r="H341" s="173"/>
      <c r="I341" s="173"/>
      <c r="J341" s="173"/>
      <c r="K341" s="173"/>
      <c r="L341" s="173"/>
      <c r="M341" s="173"/>
      <c r="N341" s="173"/>
      <c r="O341" s="173"/>
      <c r="P341" s="173"/>
      <c r="Q341" s="173"/>
      <c r="R341" s="173"/>
      <c r="S341" s="173"/>
      <c r="T341" s="173"/>
      <c r="U341" s="173"/>
      <c r="V341" s="173"/>
      <c r="W341" s="173"/>
      <c r="X341" s="173"/>
      <c r="Y341" s="173"/>
    </row>
    <row r="342" spans="1:25" ht="18.75" customHeight="1">
      <c r="A342" s="197"/>
      <c r="B342" s="173"/>
      <c r="C342" s="197"/>
      <c r="D342" s="197"/>
      <c r="E342" s="197"/>
      <c r="F342" s="197"/>
      <c r="G342" s="197"/>
      <c r="H342" s="173"/>
      <c r="I342" s="173"/>
      <c r="J342" s="173"/>
      <c r="K342" s="173"/>
      <c r="L342" s="173"/>
      <c r="M342" s="173"/>
      <c r="N342" s="173"/>
      <c r="O342" s="173"/>
      <c r="P342" s="173"/>
      <c r="Q342" s="173"/>
      <c r="R342" s="173"/>
      <c r="S342" s="173"/>
      <c r="T342" s="173"/>
      <c r="U342" s="173"/>
      <c r="V342" s="173"/>
      <c r="W342" s="173"/>
      <c r="X342" s="173"/>
      <c r="Y342" s="173"/>
    </row>
    <row r="343" spans="1:25" ht="18.75" customHeight="1">
      <c r="A343" s="197"/>
      <c r="B343" s="173"/>
      <c r="C343" s="197"/>
      <c r="D343" s="197"/>
      <c r="E343" s="197"/>
      <c r="F343" s="197"/>
      <c r="G343" s="197"/>
      <c r="H343" s="173"/>
      <c r="I343" s="173"/>
      <c r="J343" s="173"/>
      <c r="K343" s="173"/>
      <c r="L343" s="173"/>
      <c r="M343" s="173"/>
      <c r="N343" s="173"/>
      <c r="O343" s="173"/>
      <c r="P343" s="173"/>
      <c r="Q343" s="173"/>
      <c r="R343" s="173"/>
      <c r="S343" s="173"/>
      <c r="T343" s="173"/>
      <c r="U343" s="173"/>
      <c r="V343" s="173"/>
      <c r="W343" s="173"/>
      <c r="X343" s="173"/>
      <c r="Y343" s="173"/>
    </row>
    <row r="344" spans="1:25" ht="18.75" customHeight="1">
      <c r="A344" s="197"/>
      <c r="B344" s="173"/>
      <c r="C344" s="197"/>
      <c r="D344" s="197"/>
      <c r="E344" s="197"/>
      <c r="F344" s="197"/>
      <c r="G344" s="197"/>
      <c r="H344" s="173"/>
      <c r="I344" s="173"/>
      <c r="J344" s="173"/>
      <c r="K344" s="173"/>
      <c r="L344" s="173"/>
      <c r="M344" s="173"/>
      <c r="N344" s="173"/>
      <c r="O344" s="173"/>
      <c r="P344" s="173"/>
      <c r="Q344" s="173"/>
      <c r="R344" s="173"/>
      <c r="S344" s="173"/>
      <c r="T344" s="173"/>
      <c r="U344" s="173"/>
      <c r="V344" s="173"/>
      <c r="W344" s="173"/>
      <c r="X344" s="173"/>
      <c r="Y344" s="173"/>
    </row>
    <row r="345" spans="1:25" ht="18.75" customHeight="1">
      <c r="A345" s="197"/>
      <c r="B345" s="173"/>
      <c r="C345" s="197"/>
      <c r="D345" s="197"/>
      <c r="E345" s="197"/>
      <c r="F345" s="197"/>
      <c r="G345" s="197"/>
      <c r="H345" s="173"/>
      <c r="I345" s="173"/>
      <c r="J345" s="173"/>
      <c r="K345" s="173"/>
      <c r="L345" s="173"/>
      <c r="M345" s="173"/>
      <c r="N345" s="173"/>
      <c r="O345" s="173"/>
      <c r="P345" s="173"/>
      <c r="Q345" s="173"/>
      <c r="R345" s="173"/>
      <c r="S345" s="173"/>
      <c r="T345" s="173"/>
      <c r="U345" s="173"/>
      <c r="V345" s="173"/>
      <c r="W345" s="173"/>
      <c r="X345" s="173"/>
      <c r="Y345" s="173"/>
    </row>
    <row r="346" spans="1:25" ht="18.75" customHeight="1">
      <c r="A346" s="197"/>
      <c r="B346" s="173"/>
      <c r="C346" s="197"/>
      <c r="D346" s="197"/>
      <c r="E346" s="197"/>
      <c r="F346" s="197"/>
      <c r="G346" s="197"/>
      <c r="H346" s="173"/>
      <c r="I346" s="173"/>
      <c r="J346" s="173"/>
      <c r="K346" s="173"/>
      <c r="L346" s="173"/>
      <c r="M346" s="173"/>
      <c r="N346" s="173"/>
      <c r="O346" s="173"/>
      <c r="P346" s="173"/>
      <c r="Q346" s="173"/>
      <c r="R346" s="173"/>
      <c r="S346" s="173"/>
      <c r="T346" s="173"/>
      <c r="U346" s="173"/>
      <c r="V346" s="173"/>
      <c r="W346" s="173"/>
      <c r="X346" s="173"/>
      <c r="Y346" s="173"/>
    </row>
    <row r="347" spans="1:25" ht="18.75" customHeight="1">
      <c r="A347" s="197"/>
      <c r="B347" s="173"/>
      <c r="C347" s="197"/>
      <c r="D347" s="197"/>
      <c r="E347" s="197"/>
      <c r="F347" s="197"/>
      <c r="G347" s="197"/>
      <c r="H347" s="173"/>
      <c r="I347" s="173"/>
      <c r="J347" s="173"/>
      <c r="K347" s="173"/>
      <c r="L347" s="173"/>
      <c r="M347" s="173"/>
      <c r="N347" s="173"/>
      <c r="O347" s="173"/>
      <c r="P347" s="173"/>
      <c r="Q347" s="173"/>
      <c r="R347" s="173"/>
      <c r="S347" s="173"/>
      <c r="T347" s="173"/>
      <c r="U347" s="173"/>
      <c r="V347" s="173"/>
      <c r="W347" s="173"/>
      <c r="X347" s="173"/>
      <c r="Y347" s="173"/>
    </row>
    <row r="348" spans="1:25" ht="18.75" customHeight="1">
      <c r="A348" s="197"/>
      <c r="B348" s="173"/>
      <c r="C348" s="197"/>
      <c r="D348" s="197"/>
      <c r="E348" s="197"/>
      <c r="F348" s="197"/>
      <c r="G348" s="197"/>
      <c r="H348" s="173"/>
      <c r="I348" s="173"/>
      <c r="J348" s="173"/>
      <c r="K348" s="173"/>
      <c r="L348" s="173"/>
      <c r="M348" s="173"/>
      <c r="N348" s="173"/>
      <c r="O348" s="173"/>
      <c r="P348" s="173"/>
      <c r="Q348" s="173"/>
      <c r="R348" s="173"/>
      <c r="S348" s="173"/>
      <c r="T348" s="173"/>
      <c r="U348" s="173"/>
      <c r="V348" s="173"/>
      <c r="W348" s="173"/>
      <c r="X348" s="173"/>
      <c r="Y348" s="173"/>
    </row>
    <row r="349" spans="1:25" ht="18.75" customHeight="1">
      <c r="A349" s="197"/>
      <c r="B349" s="173"/>
      <c r="C349" s="197"/>
      <c r="D349" s="197"/>
      <c r="E349" s="197"/>
      <c r="F349" s="197"/>
      <c r="G349" s="197"/>
      <c r="H349" s="173"/>
      <c r="I349" s="173"/>
      <c r="J349" s="173"/>
      <c r="K349" s="173"/>
      <c r="L349" s="173"/>
      <c r="M349" s="173"/>
      <c r="N349" s="173"/>
      <c r="O349" s="173"/>
      <c r="P349" s="173"/>
      <c r="Q349" s="173"/>
      <c r="R349" s="173"/>
      <c r="S349" s="173"/>
      <c r="T349" s="173"/>
      <c r="U349" s="173"/>
      <c r="V349" s="173"/>
      <c r="W349" s="173"/>
      <c r="X349" s="173"/>
      <c r="Y349" s="173"/>
    </row>
    <row r="350" spans="1:25" ht="18.75" customHeight="1">
      <c r="A350" s="197"/>
      <c r="B350" s="173"/>
      <c r="C350" s="197"/>
      <c r="D350" s="197"/>
      <c r="E350" s="197"/>
      <c r="F350" s="197"/>
      <c r="G350" s="197"/>
      <c r="H350" s="173"/>
      <c r="I350" s="173"/>
      <c r="J350" s="173"/>
      <c r="K350" s="173"/>
      <c r="L350" s="173"/>
      <c r="M350" s="173"/>
      <c r="N350" s="173"/>
      <c r="O350" s="173"/>
      <c r="P350" s="173"/>
      <c r="Q350" s="173"/>
      <c r="R350" s="173"/>
      <c r="S350" s="173"/>
      <c r="T350" s="173"/>
      <c r="U350" s="173"/>
      <c r="V350" s="173"/>
      <c r="W350" s="173"/>
      <c r="X350" s="173"/>
      <c r="Y350" s="173"/>
    </row>
    <row r="351" spans="1:25" ht="18.75" customHeight="1">
      <c r="A351" s="197"/>
      <c r="B351" s="173"/>
      <c r="C351" s="197"/>
      <c r="D351" s="197"/>
      <c r="E351" s="197"/>
      <c r="F351" s="197"/>
      <c r="G351" s="197"/>
      <c r="H351" s="173"/>
      <c r="I351" s="173"/>
      <c r="J351" s="173"/>
      <c r="K351" s="173"/>
      <c r="L351" s="173"/>
      <c r="M351" s="173"/>
      <c r="N351" s="173"/>
      <c r="O351" s="173"/>
      <c r="P351" s="173"/>
      <c r="Q351" s="173"/>
      <c r="R351" s="173"/>
      <c r="S351" s="173"/>
      <c r="T351" s="173"/>
      <c r="U351" s="173"/>
      <c r="V351" s="173"/>
      <c r="W351" s="173"/>
      <c r="X351" s="173"/>
      <c r="Y351" s="173"/>
    </row>
    <row r="352" spans="1:25" ht="18.75" customHeight="1">
      <c r="A352" s="197"/>
      <c r="B352" s="173"/>
      <c r="C352" s="197"/>
      <c r="D352" s="197"/>
      <c r="E352" s="197"/>
      <c r="F352" s="197"/>
      <c r="G352" s="197"/>
      <c r="H352" s="173"/>
      <c r="I352" s="173"/>
      <c r="J352" s="173"/>
      <c r="K352" s="173"/>
      <c r="L352" s="173"/>
      <c r="M352" s="173"/>
      <c r="N352" s="173"/>
      <c r="O352" s="173"/>
      <c r="P352" s="173"/>
      <c r="Q352" s="173"/>
      <c r="R352" s="173"/>
      <c r="S352" s="173"/>
      <c r="T352" s="173"/>
      <c r="U352" s="173"/>
      <c r="V352" s="173"/>
      <c r="W352" s="173"/>
      <c r="X352" s="173"/>
      <c r="Y352" s="173"/>
    </row>
    <row r="353" spans="1:25" ht="18.75" customHeight="1">
      <c r="A353" s="197"/>
      <c r="B353" s="173"/>
      <c r="C353" s="197"/>
      <c r="D353" s="197"/>
      <c r="E353" s="197"/>
      <c r="F353" s="197"/>
      <c r="G353" s="197"/>
      <c r="H353" s="173"/>
      <c r="I353" s="173"/>
      <c r="J353" s="173"/>
      <c r="K353" s="173"/>
      <c r="L353" s="173"/>
      <c r="M353" s="173"/>
      <c r="N353" s="173"/>
      <c r="O353" s="173"/>
      <c r="P353" s="173"/>
      <c r="Q353" s="173"/>
      <c r="R353" s="173"/>
      <c r="S353" s="173"/>
      <c r="T353" s="173"/>
      <c r="U353" s="173"/>
      <c r="V353" s="173"/>
      <c r="W353" s="173"/>
      <c r="X353" s="173"/>
      <c r="Y353" s="173"/>
    </row>
    <row r="354" spans="1:25" ht="18.75" customHeight="1">
      <c r="A354" s="197"/>
      <c r="B354" s="173"/>
      <c r="C354" s="197"/>
      <c r="D354" s="197"/>
      <c r="E354" s="197"/>
      <c r="F354" s="197"/>
      <c r="G354" s="197"/>
      <c r="H354" s="173"/>
      <c r="I354" s="173"/>
      <c r="J354" s="173"/>
      <c r="K354" s="173"/>
      <c r="L354" s="173"/>
      <c r="M354" s="173"/>
      <c r="N354" s="173"/>
      <c r="O354" s="173"/>
      <c r="P354" s="173"/>
      <c r="Q354" s="173"/>
      <c r="R354" s="173"/>
      <c r="S354" s="173"/>
      <c r="T354" s="173"/>
      <c r="U354" s="173"/>
      <c r="V354" s="173"/>
      <c r="W354" s="173"/>
      <c r="X354" s="173"/>
      <c r="Y354" s="173"/>
    </row>
    <row r="355" spans="1:25" ht="18.75" customHeight="1">
      <c r="A355" s="197"/>
      <c r="B355" s="173"/>
      <c r="C355" s="197"/>
      <c r="D355" s="197"/>
      <c r="E355" s="197"/>
      <c r="F355" s="197"/>
      <c r="G355" s="197"/>
      <c r="H355" s="173"/>
      <c r="I355" s="173"/>
      <c r="J355" s="173"/>
      <c r="K355" s="173"/>
      <c r="L355" s="173"/>
      <c r="M355" s="173"/>
      <c r="N355" s="173"/>
      <c r="O355" s="173"/>
      <c r="P355" s="173"/>
      <c r="Q355" s="173"/>
      <c r="R355" s="173"/>
      <c r="S355" s="173"/>
      <c r="T355" s="173"/>
      <c r="U355" s="173"/>
      <c r="V355" s="173"/>
      <c r="W355" s="173"/>
      <c r="X355" s="173"/>
      <c r="Y355" s="173"/>
    </row>
    <row r="356" spans="1:25" ht="18.75" customHeight="1">
      <c r="A356" s="197"/>
      <c r="B356" s="173"/>
      <c r="C356" s="197"/>
      <c r="D356" s="197"/>
      <c r="E356" s="197"/>
      <c r="F356" s="197"/>
      <c r="G356" s="197"/>
      <c r="H356" s="173"/>
      <c r="I356" s="173"/>
      <c r="J356" s="173"/>
      <c r="K356" s="173"/>
      <c r="L356" s="173"/>
      <c r="M356" s="173"/>
      <c r="N356" s="173"/>
      <c r="O356" s="173"/>
      <c r="P356" s="173"/>
      <c r="Q356" s="173"/>
      <c r="R356" s="173"/>
      <c r="S356" s="173"/>
      <c r="T356" s="173"/>
      <c r="U356" s="173"/>
      <c r="V356" s="173"/>
      <c r="W356" s="173"/>
      <c r="X356" s="173"/>
      <c r="Y356" s="173"/>
    </row>
    <row r="357" spans="1:25" ht="18.75" customHeight="1">
      <c r="A357" s="197"/>
      <c r="B357" s="173"/>
      <c r="C357" s="197"/>
      <c r="D357" s="197"/>
      <c r="E357" s="197"/>
      <c r="F357" s="197"/>
      <c r="G357" s="197"/>
      <c r="H357" s="173"/>
      <c r="I357" s="173"/>
      <c r="J357" s="173"/>
      <c r="K357" s="173"/>
      <c r="L357" s="173"/>
      <c r="M357" s="173"/>
      <c r="N357" s="173"/>
      <c r="O357" s="173"/>
      <c r="P357" s="173"/>
      <c r="Q357" s="173"/>
      <c r="R357" s="173"/>
      <c r="S357" s="173"/>
      <c r="T357" s="173"/>
      <c r="U357" s="173"/>
      <c r="V357" s="173"/>
      <c r="W357" s="173"/>
      <c r="X357" s="173"/>
      <c r="Y357" s="173"/>
    </row>
    <row r="358" spans="1:25" ht="18.75" customHeight="1">
      <c r="A358" s="197"/>
      <c r="B358" s="173"/>
      <c r="C358" s="197"/>
      <c r="D358" s="197"/>
      <c r="E358" s="197"/>
      <c r="F358" s="197"/>
      <c r="G358" s="197"/>
      <c r="H358" s="173"/>
      <c r="I358" s="173"/>
      <c r="J358" s="173"/>
      <c r="K358" s="173"/>
      <c r="L358" s="173"/>
      <c r="M358" s="173"/>
      <c r="N358" s="173"/>
      <c r="O358" s="173"/>
      <c r="P358" s="173"/>
      <c r="Q358" s="173"/>
      <c r="R358" s="173"/>
      <c r="S358" s="173"/>
      <c r="T358" s="173"/>
      <c r="U358" s="173"/>
      <c r="V358" s="173"/>
      <c r="W358" s="173"/>
      <c r="X358" s="173"/>
      <c r="Y358" s="173"/>
    </row>
    <row r="359" spans="1:25" ht="18.75" customHeight="1">
      <c r="A359" s="197"/>
      <c r="B359" s="173"/>
      <c r="C359" s="197"/>
      <c r="D359" s="197"/>
      <c r="E359" s="197"/>
      <c r="F359" s="197"/>
      <c r="G359" s="197"/>
      <c r="H359" s="173"/>
      <c r="I359" s="173"/>
      <c r="J359" s="173"/>
      <c r="K359" s="173"/>
      <c r="L359" s="173"/>
      <c r="M359" s="173"/>
      <c r="N359" s="173"/>
      <c r="O359" s="173"/>
      <c r="P359" s="173"/>
      <c r="Q359" s="173"/>
      <c r="R359" s="173"/>
      <c r="S359" s="173"/>
      <c r="T359" s="173"/>
      <c r="U359" s="173"/>
      <c r="V359" s="173"/>
      <c r="W359" s="173"/>
      <c r="X359" s="173"/>
      <c r="Y359" s="173"/>
    </row>
    <row r="360" spans="1:25" ht="18.75" customHeight="1">
      <c r="A360" s="197"/>
      <c r="B360" s="173"/>
      <c r="C360" s="197"/>
      <c r="D360" s="197"/>
      <c r="E360" s="197"/>
      <c r="F360" s="197"/>
      <c r="G360" s="197"/>
      <c r="H360" s="173"/>
      <c r="I360" s="173"/>
      <c r="J360" s="173"/>
      <c r="K360" s="173"/>
      <c r="L360" s="173"/>
      <c r="M360" s="173"/>
      <c r="N360" s="173"/>
      <c r="O360" s="173"/>
      <c r="P360" s="173"/>
      <c r="Q360" s="173"/>
      <c r="R360" s="173"/>
      <c r="S360" s="173"/>
      <c r="T360" s="173"/>
      <c r="U360" s="173"/>
      <c r="V360" s="173"/>
      <c r="W360" s="173"/>
      <c r="X360" s="173"/>
      <c r="Y360" s="173"/>
    </row>
    <row r="361" spans="1:25" ht="18.75" customHeight="1">
      <c r="A361" s="197"/>
      <c r="B361" s="173"/>
      <c r="C361" s="197"/>
      <c r="D361" s="197"/>
      <c r="E361" s="197"/>
      <c r="F361" s="197"/>
      <c r="G361" s="197"/>
      <c r="H361" s="173"/>
      <c r="I361" s="173"/>
      <c r="J361" s="173"/>
      <c r="K361" s="173"/>
      <c r="L361" s="173"/>
      <c r="M361" s="173"/>
      <c r="N361" s="173"/>
      <c r="O361" s="173"/>
      <c r="P361" s="173"/>
      <c r="Q361" s="173"/>
      <c r="R361" s="173"/>
      <c r="S361" s="173"/>
      <c r="T361" s="173"/>
      <c r="U361" s="173"/>
      <c r="V361" s="173"/>
      <c r="W361" s="173"/>
      <c r="X361" s="173"/>
      <c r="Y361" s="173"/>
    </row>
    <row r="362" spans="1:25" ht="18.75" customHeight="1">
      <c r="A362" s="197"/>
      <c r="B362" s="173"/>
      <c r="C362" s="197"/>
      <c r="D362" s="197"/>
      <c r="E362" s="197"/>
      <c r="F362" s="197"/>
      <c r="G362" s="197"/>
      <c r="H362" s="173"/>
      <c r="I362" s="173"/>
      <c r="J362" s="173"/>
      <c r="K362" s="173"/>
      <c r="L362" s="173"/>
      <c r="M362" s="173"/>
      <c r="N362" s="173"/>
      <c r="O362" s="173"/>
      <c r="P362" s="173"/>
      <c r="Q362" s="173"/>
      <c r="R362" s="173"/>
      <c r="S362" s="173"/>
      <c r="T362" s="173"/>
      <c r="U362" s="173"/>
      <c r="V362" s="173"/>
      <c r="W362" s="173"/>
      <c r="X362" s="173"/>
      <c r="Y362" s="173"/>
    </row>
    <row r="363" spans="1:25" ht="18.75" customHeight="1">
      <c r="A363" s="197"/>
      <c r="B363" s="173"/>
      <c r="C363" s="197"/>
      <c r="D363" s="197"/>
      <c r="E363" s="197"/>
      <c r="F363" s="197"/>
      <c r="G363" s="197"/>
      <c r="H363" s="173"/>
      <c r="I363" s="173"/>
      <c r="J363" s="173"/>
      <c r="K363" s="173"/>
      <c r="L363" s="173"/>
      <c r="M363" s="173"/>
      <c r="N363" s="173"/>
      <c r="O363" s="173"/>
      <c r="P363" s="173"/>
      <c r="Q363" s="173"/>
      <c r="R363" s="173"/>
      <c r="S363" s="173"/>
      <c r="T363" s="173"/>
      <c r="U363" s="173"/>
      <c r="V363" s="173"/>
      <c r="W363" s="173"/>
      <c r="X363" s="173"/>
      <c r="Y363" s="173"/>
    </row>
    <row r="364" spans="1:25" ht="18.75" customHeight="1">
      <c r="A364" s="197"/>
      <c r="B364" s="173"/>
      <c r="C364" s="197"/>
      <c r="D364" s="197"/>
      <c r="E364" s="197"/>
      <c r="F364" s="197"/>
      <c r="G364" s="197"/>
      <c r="H364" s="173"/>
      <c r="I364" s="173"/>
      <c r="J364" s="173"/>
      <c r="K364" s="173"/>
      <c r="L364" s="173"/>
      <c r="M364" s="173"/>
      <c r="N364" s="173"/>
      <c r="O364" s="173"/>
      <c r="P364" s="173"/>
      <c r="Q364" s="173"/>
      <c r="R364" s="173"/>
      <c r="S364" s="173"/>
      <c r="T364" s="173"/>
      <c r="U364" s="173"/>
      <c r="V364" s="173"/>
      <c r="W364" s="173"/>
      <c r="X364" s="173"/>
      <c r="Y364" s="173"/>
    </row>
    <row r="365" spans="1:25" ht="18.75" customHeight="1">
      <c r="A365" s="197"/>
      <c r="B365" s="173"/>
      <c r="C365" s="197"/>
      <c r="D365" s="197"/>
      <c r="E365" s="197"/>
      <c r="F365" s="197"/>
      <c r="G365" s="197"/>
      <c r="H365" s="173"/>
      <c r="I365" s="173"/>
      <c r="J365" s="173"/>
      <c r="K365" s="173"/>
      <c r="L365" s="173"/>
      <c r="M365" s="173"/>
      <c r="N365" s="173"/>
      <c r="O365" s="173"/>
      <c r="P365" s="173"/>
      <c r="Q365" s="173"/>
      <c r="R365" s="173"/>
      <c r="S365" s="173"/>
      <c r="T365" s="173"/>
      <c r="U365" s="173"/>
      <c r="V365" s="173"/>
      <c r="W365" s="173"/>
      <c r="X365" s="173"/>
      <c r="Y365" s="173"/>
    </row>
    <row r="366" spans="1:25" ht="18.75" customHeight="1">
      <c r="A366" s="197"/>
      <c r="B366" s="173"/>
      <c r="C366" s="197"/>
      <c r="D366" s="197"/>
      <c r="E366" s="197"/>
      <c r="F366" s="197"/>
      <c r="G366" s="197"/>
      <c r="H366" s="173"/>
      <c r="I366" s="173"/>
      <c r="J366" s="173"/>
      <c r="K366" s="173"/>
      <c r="L366" s="173"/>
      <c r="M366" s="173"/>
      <c r="N366" s="173"/>
      <c r="O366" s="173"/>
      <c r="P366" s="173"/>
      <c r="Q366" s="173"/>
      <c r="R366" s="173"/>
      <c r="S366" s="173"/>
      <c r="T366" s="173"/>
      <c r="U366" s="173"/>
      <c r="V366" s="173"/>
      <c r="W366" s="173"/>
      <c r="X366" s="173"/>
      <c r="Y366" s="173"/>
    </row>
    <row r="367" spans="1:25" ht="18.75" customHeight="1">
      <c r="A367" s="197"/>
      <c r="B367" s="173"/>
      <c r="C367" s="197"/>
      <c r="D367" s="197"/>
      <c r="E367" s="197"/>
      <c r="F367" s="197"/>
      <c r="G367" s="197"/>
      <c r="H367" s="173"/>
      <c r="I367" s="173"/>
      <c r="J367" s="173"/>
      <c r="K367" s="173"/>
      <c r="L367" s="173"/>
      <c r="M367" s="173"/>
      <c r="N367" s="173"/>
      <c r="O367" s="173"/>
      <c r="P367" s="173"/>
      <c r="Q367" s="173"/>
      <c r="R367" s="173"/>
      <c r="S367" s="173"/>
      <c r="T367" s="173"/>
      <c r="U367" s="173"/>
      <c r="V367" s="173"/>
      <c r="W367" s="173"/>
      <c r="X367" s="173"/>
      <c r="Y367" s="173"/>
    </row>
    <row r="368" spans="1:25" ht="18.75" customHeight="1">
      <c r="A368" s="197"/>
      <c r="B368" s="173"/>
      <c r="C368" s="197"/>
      <c r="D368" s="197"/>
      <c r="E368" s="197"/>
      <c r="F368" s="197"/>
      <c r="G368" s="197"/>
      <c r="H368" s="173"/>
      <c r="I368" s="173"/>
      <c r="J368" s="173"/>
      <c r="K368" s="173"/>
      <c r="L368" s="173"/>
      <c r="M368" s="173"/>
      <c r="N368" s="173"/>
      <c r="O368" s="173"/>
      <c r="P368" s="173"/>
      <c r="Q368" s="173"/>
      <c r="R368" s="173"/>
      <c r="S368" s="173"/>
      <c r="T368" s="173"/>
      <c r="U368" s="173"/>
      <c r="V368" s="173"/>
      <c r="W368" s="173"/>
      <c r="X368" s="173"/>
      <c r="Y368" s="173"/>
    </row>
    <row r="369" spans="1:25" ht="18.75" customHeight="1">
      <c r="A369" s="197"/>
      <c r="B369" s="173"/>
      <c r="C369" s="197"/>
      <c r="D369" s="197"/>
      <c r="E369" s="197"/>
      <c r="F369" s="197"/>
      <c r="G369" s="197"/>
      <c r="H369" s="173"/>
      <c r="I369" s="173"/>
      <c r="J369" s="173"/>
      <c r="K369" s="173"/>
      <c r="L369" s="173"/>
      <c r="M369" s="173"/>
      <c r="N369" s="173"/>
      <c r="O369" s="173"/>
      <c r="P369" s="173"/>
      <c r="Q369" s="173"/>
      <c r="R369" s="173"/>
      <c r="S369" s="173"/>
      <c r="T369" s="173"/>
      <c r="U369" s="173"/>
      <c r="V369" s="173"/>
      <c r="W369" s="173"/>
      <c r="X369" s="173"/>
      <c r="Y369" s="173"/>
    </row>
    <row r="370" spans="1:25" ht="18.75" customHeight="1">
      <c r="A370" s="197"/>
      <c r="B370" s="173"/>
      <c r="C370" s="197"/>
      <c r="D370" s="197"/>
      <c r="E370" s="197"/>
      <c r="F370" s="197"/>
      <c r="G370" s="197"/>
      <c r="H370" s="173"/>
      <c r="I370" s="173"/>
      <c r="J370" s="173"/>
      <c r="K370" s="173"/>
      <c r="L370" s="173"/>
      <c r="M370" s="173"/>
      <c r="N370" s="173"/>
      <c r="O370" s="173"/>
      <c r="P370" s="173"/>
      <c r="Q370" s="173"/>
      <c r="R370" s="173"/>
      <c r="S370" s="173"/>
      <c r="T370" s="173"/>
      <c r="U370" s="173"/>
      <c r="V370" s="173"/>
      <c r="W370" s="173"/>
      <c r="X370" s="173"/>
      <c r="Y370" s="173"/>
    </row>
    <row r="371" spans="1:25" ht="18.75" customHeight="1">
      <c r="A371" s="197"/>
      <c r="B371" s="173"/>
      <c r="C371" s="197"/>
      <c r="D371" s="197"/>
      <c r="E371" s="197"/>
      <c r="F371" s="197"/>
      <c r="G371" s="197"/>
      <c r="H371" s="173"/>
      <c r="I371" s="173"/>
      <c r="J371" s="173"/>
      <c r="K371" s="173"/>
      <c r="L371" s="173"/>
      <c r="M371" s="173"/>
      <c r="N371" s="173"/>
      <c r="O371" s="173"/>
      <c r="P371" s="173"/>
      <c r="Q371" s="173"/>
      <c r="R371" s="173"/>
      <c r="S371" s="173"/>
      <c r="T371" s="173"/>
      <c r="U371" s="173"/>
      <c r="V371" s="173"/>
      <c r="W371" s="173"/>
      <c r="X371" s="173"/>
      <c r="Y371" s="173"/>
    </row>
    <row r="372" spans="1:25" ht="18.75" customHeight="1">
      <c r="A372" s="197"/>
      <c r="B372" s="173"/>
      <c r="C372" s="197"/>
      <c r="D372" s="197"/>
      <c r="E372" s="197"/>
      <c r="F372" s="197"/>
      <c r="G372" s="197"/>
      <c r="H372" s="173"/>
      <c r="I372" s="173"/>
      <c r="J372" s="173"/>
      <c r="K372" s="173"/>
      <c r="L372" s="173"/>
      <c r="M372" s="173"/>
      <c r="N372" s="173"/>
      <c r="O372" s="173"/>
      <c r="P372" s="173"/>
      <c r="Q372" s="173"/>
      <c r="R372" s="173"/>
      <c r="S372" s="173"/>
      <c r="T372" s="173"/>
      <c r="U372" s="173"/>
      <c r="V372" s="173"/>
      <c r="W372" s="173"/>
      <c r="X372" s="173"/>
      <c r="Y372" s="173"/>
    </row>
    <row r="373" spans="1:25" ht="18.75" customHeight="1">
      <c r="A373" s="197"/>
      <c r="B373" s="173"/>
      <c r="C373" s="197"/>
      <c r="D373" s="197"/>
      <c r="E373" s="197"/>
      <c r="F373" s="197"/>
      <c r="G373" s="197"/>
      <c r="H373" s="173"/>
      <c r="I373" s="173"/>
      <c r="J373" s="173"/>
      <c r="K373" s="173"/>
      <c r="L373" s="173"/>
      <c r="M373" s="173"/>
      <c r="N373" s="173"/>
      <c r="O373" s="173"/>
      <c r="P373" s="173"/>
      <c r="Q373" s="173"/>
      <c r="R373" s="173"/>
      <c r="S373" s="173"/>
      <c r="T373" s="173"/>
      <c r="U373" s="173"/>
      <c r="V373" s="173"/>
      <c r="W373" s="173"/>
      <c r="X373" s="173"/>
      <c r="Y373" s="173"/>
    </row>
    <row r="374" spans="1:25" ht="18.75" customHeight="1">
      <c r="A374" s="197"/>
      <c r="B374" s="173"/>
      <c r="C374" s="197"/>
      <c r="D374" s="197"/>
      <c r="E374" s="197"/>
      <c r="F374" s="197"/>
      <c r="G374" s="197"/>
      <c r="H374" s="173"/>
      <c r="I374" s="173"/>
      <c r="J374" s="173"/>
      <c r="K374" s="173"/>
      <c r="L374" s="173"/>
      <c r="M374" s="173"/>
      <c r="N374" s="173"/>
      <c r="O374" s="173"/>
      <c r="P374" s="173"/>
      <c r="Q374" s="173"/>
      <c r="R374" s="173"/>
      <c r="S374" s="173"/>
      <c r="T374" s="173"/>
      <c r="U374" s="173"/>
      <c r="V374" s="173"/>
      <c r="W374" s="173"/>
      <c r="X374" s="173"/>
      <c r="Y374" s="173"/>
    </row>
    <row r="375" spans="1:25" ht="18.75" customHeight="1">
      <c r="A375" s="197"/>
      <c r="B375" s="173"/>
      <c r="C375" s="197"/>
      <c r="D375" s="197"/>
      <c r="E375" s="197"/>
      <c r="F375" s="197"/>
      <c r="G375" s="197"/>
      <c r="H375" s="173"/>
      <c r="I375" s="173"/>
      <c r="J375" s="173"/>
      <c r="K375" s="173"/>
      <c r="L375" s="173"/>
      <c r="M375" s="173"/>
      <c r="N375" s="173"/>
      <c r="O375" s="173"/>
      <c r="P375" s="173"/>
      <c r="Q375" s="173"/>
      <c r="R375" s="173"/>
      <c r="S375" s="173"/>
      <c r="T375" s="173"/>
      <c r="U375" s="173"/>
      <c r="V375" s="173"/>
      <c r="W375" s="173"/>
      <c r="X375" s="173"/>
      <c r="Y375" s="173"/>
    </row>
    <row r="376" spans="1:25" ht="18.75" customHeight="1">
      <c r="A376" s="197"/>
      <c r="B376" s="173"/>
      <c r="C376" s="197"/>
      <c r="D376" s="197"/>
      <c r="E376" s="197"/>
      <c r="F376" s="197"/>
      <c r="G376" s="197"/>
      <c r="H376" s="173"/>
      <c r="I376" s="173"/>
      <c r="J376" s="173"/>
      <c r="K376" s="173"/>
      <c r="L376" s="173"/>
      <c r="M376" s="173"/>
      <c r="N376" s="173"/>
      <c r="O376" s="173"/>
      <c r="P376" s="173"/>
      <c r="Q376" s="173"/>
      <c r="R376" s="173"/>
      <c r="S376" s="173"/>
      <c r="T376" s="173"/>
      <c r="U376" s="173"/>
      <c r="V376" s="173"/>
      <c r="W376" s="173"/>
      <c r="X376" s="173"/>
      <c r="Y376" s="173"/>
    </row>
    <row r="377" spans="1:25" ht="18.75" customHeight="1">
      <c r="A377" s="197"/>
      <c r="B377" s="173"/>
      <c r="C377" s="197"/>
      <c r="D377" s="197"/>
      <c r="E377" s="197"/>
      <c r="F377" s="197"/>
      <c r="G377" s="197"/>
      <c r="H377" s="173"/>
      <c r="I377" s="173"/>
      <c r="J377" s="173"/>
      <c r="K377" s="173"/>
      <c r="L377" s="173"/>
      <c r="M377" s="173"/>
      <c r="N377" s="173"/>
      <c r="O377" s="173"/>
      <c r="P377" s="173"/>
      <c r="Q377" s="173"/>
      <c r="R377" s="173"/>
      <c r="S377" s="173"/>
      <c r="T377" s="173"/>
      <c r="U377" s="173"/>
      <c r="V377" s="173"/>
      <c r="W377" s="173"/>
      <c r="X377" s="173"/>
      <c r="Y377" s="173"/>
    </row>
    <row r="378" spans="1:25" ht="18.75" customHeight="1">
      <c r="A378" s="197"/>
      <c r="B378" s="173"/>
      <c r="C378" s="197"/>
      <c r="D378" s="197"/>
      <c r="E378" s="197"/>
      <c r="F378" s="197"/>
      <c r="G378" s="197"/>
      <c r="H378" s="173"/>
      <c r="I378" s="173"/>
      <c r="J378" s="173"/>
      <c r="K378" s="173"/>
      <c r="L378" s="173"/>
      <c r="M378" s="173"/>
      <c r="N378" s="173"/>
      <c r="O378" s="173"/>
      <c r="P378" s="173"/>
      <c r="Q378" s="173"/>
      <c r="R378" s="173"/>
      <c r="S378" s="173"/>
      <c r="T378" s="173"/>
      <c r="U378" s="173"/>
      <c r="V378" s="173"/>
      <c r="W378" s="173"/>
      <c r="X378" s="173"/>
      <c r="Y378" s="173"/>
    </row>
    <row r="379" spans="1:25" ht="18.75" customHeight="1">
      <c r="A379" s="197"/>
      <c r="B379" s="173"/>
      <c r="C379" s="197"/>
      <c r="D379" s="197"/>
      <c r="E379" s="197"/>
      <c r="F379" s="197"/>
      <c r="G379" s="197"/>
      <c r="H379" s="173"/>
      <c r="I379" s="173"/>
      <c r="J379" s="173"/>
      <c r="K379" s="173"/>
      <c r="L379" s="173"/>
      <c r="M379" s="173"/>
      <c r="N379" s="173"/>
      <c r="O379" s="173"/>
      <c r="P379" s="173"/>
      <c r="Q379" s="173"/>
      <c r="R379" s="173"/>
      <c r="S379" s="173"/>
      <c r="T379" s="173"/>
      <c r="U379" s="173"/>
      <c r="V379" s="173"/>
      <c r="W379" s="173"/>
      <c r="X379" s="173"/>
      <c r="Y379" s="173"/>
    </row>
    <row r="380" spans="1:25" ht="18.75" customHeight="1">
      <c r="A380" s="197"/>
      <c r="B380" s="173"/>
      <c r="C380" s="197"/>
      <c r="D380" s="197"/>
      <c r="E380" s="197"/>
      <c r="F380" s="197"/>
      <c r="G380" s="197"/>
      <c r="H380" s="173"/>
      <c r="I380" s="173"/>
      <c r="J380" s="173"/>
      <c r="K380" s="173"/>
      <c r="L380" s="173"/>
      <c r="M380" s="173"/>
      <c r="N380" s="173"/>
      <c r="O380" s="173"/>
      <c r="P380" s="173"/>
      <c r="Q380" s="173"/>
      <c r="R380" s="173"/>
      <c r="S380" s="173"/>
      <c r="T380" s="173"/>
      <c r="U380" s="173"/>
      <c r="V380" s="173"/>
      <c r="W380" s="173"/>
      <c r="X380" s="173"/>
      <c r="Y380" s="173"/>
    </row>
    <row r="381" spans="1:25" ht="18.75" customHeight="1">
      <c r="A381" s="197"/>
      <c r="B381" s="173"/>
      <c r="C381" s="197"/>
      <c r="D381" s="197"/>
      <c r="E381" s="197"/>
      <c r="F381" s="197"/>
      <c r="G381" s="197"/>
      <c r="H381" s="173"/>
      <c r="I381" s="173"/>
      <c r="J381" s="173"/>
      <c r="K381" s="173"/>
      <c r="L381" s="173"/>
      <c r="M381" s="173"/>
      <c r="N381" s="173"/>
      <c r="O381" s="173"/>
      <c r="P381" s="173"/>
      <c r="Q381" s="173"/>
      <c r="R381" s="173"/>
      <c r="S381" s="173"/>
      <c r="T381" s="173"/>
      <c r="U381" s="173"/>
      <c r="V381" s="173"/>
      <c r="W381" s="173"/>
      <c r="X381" s="173"/>
      <c r="Y381" s="173"/>
    </row>
    <row r="382" spans="1:25" ht="18.75" customHeight="1">
      <c r="A382" s="197"/>
      <c r="B382" s="173"/>
      <c r="C382" s="197"/>
      <c r="D382" s="197"/>
      <c r="E382" s="197"/>
      <c r="F382" s="197"/>
      <c r="G382" s="197"/>
      <c r="H382" s="173"/>
      <c r="I382" s="173"/>
      <c r="J382" s="173"/>
      <c r="K382" s="173"/>
      <c r="L382" s="173"/>
      <c r="M382" s="173"/>
      <c r="N382" s="173"/>
      <c r="O382" s="173"/>
      <c r="P382" s="173"/>
      <c r="Q382" s="173"/>
      <c r="R382" s="173"/>
      <c r="S382" s="173"/>
      <c r="T382" s="173"/>
      <c r="U382" s="173"/>
      <c r="V382" s="173"/>
      <c r="W382" s="173"/>
      <c r="X382" s="173"/>
      <c r="Y382" s="173"/>
    </row>
    <row r="383" spans="1:25" ht="18.75" customHeight="1">
      <c r="A383" s="197"/>
      <c r="B383" s="173"/>
      <c r="C383" s="197"/>
      <c r="D383" s="197"/>
      <c r="E383" s="197"/>
      <c r="F383" s="197"/>
      <c r="G383" s="197"/>
      <c r="H383" s="173"/>
      <c r="I383" s="173"/>
      <c r="J383" s="173"/>
      <c r="K383" s="173"/>
      <c r="L383" s="173"/>
      <c r="M383" s="173"/>
      <c r="N383" s="173"/>
      <c r="O383" s="173"/>
      <c r="P383" s="173"/>
      <c r="Q383" s="173"/>
      <c r="R383" s="173"/>
      <c r="S383" s="173"/>
      <c r="T383" s="173"/>
      <c r="U383" s="173"/>
      <c r="V383" s="173"/>
      <c r="W383" s="173"/>
      <c r="X383" s="173"/>
      <c r="Y383" s="173"/>
    </row>
    <row r="384" spans="1:25" ht="18.75" customHeight="1">
      <c r="A384" s="197"/>
      <c r="B384" s="173"/>
      <c r="C384" s="197"/>
      <c r="D384" s="197"/>
      <c r="E384" s="197"/>
      <c r="F384" s="197"/>
      <c r="G384" s="197"/>
      <c r="H384" s="173"/>
      <c r="I384" s="173"/>
      <c r="J384" s="173"/>
      <c r="K384" s="173"/>
      <c r="L384" s="173"/>
      <c r="M384" s="173"/>
      <c r="N384" s="173"/>
      <c r="O384" s="173"/>
      <c r="P384" s="173"/>
      <c r="Q384" s="173"/>
      <c r="R384" s="173"/>
      <c r="S384" s="173"/>
      <c r="T384" s="173"/>
      <c r="U384" s="173"/>
      <c r="V384" s="173"/>
      <c r="W384" s="173"/>
      <c r="X384" s="173"/>
      <c r="Y384" s="173"/>
    </row>
    <row r="385" spans="1:25" ht="18.75" customHeight="1">
      <c r="A385" s="197"/>
      <c r="B385" s="173"/>
      <c r="C385" s="197"/>
      <c r="D385" s="197"/>
      <c r="E385" s="197"/>
      <c r="F385" s="197"/>
      <c r="G385" s="197"/>
      <c r="H385" s="173"/>
      <c r="I385" s="173"/>
      <c r="J385" s="173"/>
      <c r="K385" s="173"/>
      <c r="L385" s="173"/>
      <c r="M385" s="173"/>
      <c r="N385" s="173"/>
      <c r="O385" s="173"/>
      <c r="P385" s="173"/>
      <c r="Q385" s="173"/>
      <c r="R385" s="173"/>
      <c r="S385" s="173"/>
      <c r="T385" s="173"/>
      <c r="U385" s="173"/>
      <c r="V385" s="173"/>
      <c r="W385" s="173"/>
      <c r="X385" s="173"/>
      <c r="Y385" s="173"/>
    </row>
    <row r="386" spans="1:25" ht="18.75" customHeight="1">
      <c r="A386" s="197"/>
      <c r="B386" s="173"/>
      <c r="C386" s="197"/>
      <c r="D386" s="197"/>
      <c r="E386" s="197"/>
      <c r="F386" s="197"/>
      <c r="G386" s="197"/>
      <c r="H386" s="173"/>
      <c r="I386" s="173"/>
      <c r="J386" s="173"/>
      <c r="K386" s="173"/>
      <c r="L386" s="173"/>
      <c r="M386" s="173"/>
      <c r="N386" s="173"/>
      <c r="O386" s="173"/>
      <c r="P386" s="173"/>
      <c r="Q386" s="173"/>
      <c r="R386" s="173"/>
      <c r="S386" s="173"/>
      <c r="T386" s="173"/>
      <c r="U386" s="173"/>
      <c r="V386" s="173"/>
      <c r="W386" s="173"/>
      <c r="X386" s="173"/>
      <c r="Y386" s="173"/>
    </row>
    <row r="387" spans="1:25" ht="18.75" customHeight="1">
      <c r="A387" s="197"/>
      <c r="B387" s="173"/>
      <c r="C387" s="197"/>
      <c r="D387" s="197"/>
      <c r="E387" s="197"/>
      <c r="F387" s="197"/>
      <c r="G387" s="197"/>
      <c r="H387" s="173"/>
      <c r="I387" s="173"/>
      <c r="J387" s="173"/>
      <c r="K387" s="173"/>
      <c r="L387" s="173"/>
      <c r="M387" s="173"/>
      <c r="N387" s="173"/>
      <c r="O387" s="173"/>
      <c r="P387" s="173"/>
      <c r="Q387" s="173"/>
      <c r="R387" s="173"/>
      <c r="S387" s="173"/>
      <c r="T387" s="173"/>
      <c r="U387" s="173"/>
      <c r="V387" s="173"/>
      <c r="W387" s="173"/>
      <c r="X387" s="173"/>
      <c r="Y387" s="173"/>
    </row>
    <row r="388" spans="1:25" ht="18.75" customHeight="1">
      <c r="A388" s="197"/>
      <c r="B388" s="173"/>
      <c r="C388" s="197"/>
      <c r="D388" s="197"/>
      <c r="E388" s="197"/>
      <c r="F388" s="197"/>
      <c r="G388" s="197"/>
      <c r="H388" s="173"/>
      <c r="I388" s="173"/>
      <c r="J388" s="173"/>
      <c r="K388" s="173"/>
      <c r="L388" s="173"/>
      <c r="M388" s="173"/>
      <c r="N388" s="173"/>
      <c r="O388" s="173"/>
      <c r="P388" s="173"/>
      <c r="Q388" s="173"/>
      <c r="R388" s="173"/>
      <c r="S388" s="173"/>
      <c r="T388" s="173"/>
      <c r="U388" s="173"/>
      <c r="V388" s="173"/>
      <c r="W388" s="173"/>
      <c r="X388" s="173"/>
      <c r="Y388" s="173"/>
    </row>
    <row r="389" spans="1:25" ht="18.75" customHeight="1">
      <c r="A389" s="197"/>
      <c r="B389" s="173"/>
      <c r="C389" s="197"/>
      <c r="D389" s="197"/>
      <c r="E389" s="197"/>
      <c r="F389" s="197"/>
      <c r="G389" s="197"/>
      <c r="H389" s="173"/>
      <c r="I389" s="173"/>
      <c r="J389" s="173"/>
      <c r="K389" s="173"/>
      <c r="L389" s="173"/>
      <c r="M389" s="173"/>
      <c r="N389" s="173"/>
      <c r="O389" s="173"/>
      <c r="P389" s="173"/>
      <c r="Q389" s="173"/>
      <c r="R389" s="173"/>
      <c r="S389" s="173"/>
      <c r="T389" s="173"/>
      <c r="U389" s="173"/>
      <c r="V389" s="173"/>
      <c r="W389" s="173"/>
      <c r="X389" s="173"/>
      <c r="Y389" s="173"/>
    </row>
    <row r="390" spans="1:25" ht="18.75" customHeight="1">
      <c r="A390" s="197"/>
      <c r="B390" s="173"/>
      <c r="C390" s="197"/>
      <c r="D390" s="197"/>
      <c r="E390" s="197"/>
      <c r="F390" s="197"/>
      <c r="G390" s="197"/>
      <c r="H390" s="173"/>
      <c r="I390" s="173"/>
      <c r="J390" s="173"/>
      <c r="K390" s="173"/>
      <c r="L390" s="173"/>
      <c r="M390" s="173"/>
      <c r="N390" s="173"/>
      <c r="O390" s="173"/>
      <c r="P390" s="173"/>
      <c r="Q390" s="173"/>
      <c r="R390" s="173"/>
      <c r="S390" s="173"/>
      <c r="T390" s="173"/>
      <c r="U390" s="173"/>
      <c r="V390" s="173"/>
      <c r="W390" s="173"/>
      <c r="X390" s="173"/>
      <c r="Y390" s="173"/>
    </row>
    <row r="391" spans="1:25" ht="18.75" customHeight="1">
      <c r="A391" s="197"/>
      <c r="B391" s="173"/>
      <c r="C391" s="197"/>
      <c r="D391" s="197"/>
      <c r="E391" s="197"/>
      <c r="F391" s="197"/>
      <c r="G391" s="197"/>
      <c r="H391" s="173"/>
      <c r="I391" s="173"/>
      <c r="J391" s="173"/>
      <c r="K391" s="173"/>
      <c r="L391" s="173"/>
      <c r="M391" s="173"/>
      <c r="N391" s="173"/>
      <c r="O391" s="173"/>
      <c r="P391" s="173"/>
      <c r="Q391" s="173"/>
      <c r="R391" s="173"/>
      <c r="S391" s="173"/>
      <c r="T391" s="173"/>
      <c r="U391" s="173"/>
      <c r="V391" s="173"/>
      <c r="W391" s="173"/>
      <c r="X391" s="173"/>
      <c r="Y391" s="173"/>
    </row>
    <row r="392" spans="1:25" ht="18.75" customHeight="1">
      <c r="A392" s="197"/>
      <c r="B392" s="173"/>
      <c r="C392" s="197"/>
      <c r="D392" s="197"/>
      <c r="E392" s="197"/>
      <c r="F392" s="197"/>
      <c r="G392" s="197"/>
      <c r="H392" s="173"/>
      <c r="I392" s="173"/>
      <c r="J392" s="173"/>
      <c r="K392" s="173"/>
      <c r="L392" s="173"/>
      <c r="M392" s="173"/>
      <c r="N392" s="173"/>
      <c r="O392" s="173"/>
      <c r="P392" s="173"/>
      <c r="Q392" s="173"/>
      <c r="R392" s="173"/>
      <c r="S392" s="173"/>
      <c r="T392" s="173"/>
      <c r="U392" s="173"/>
      <c r="V392" s="173"/>
      <c r="W392" s="173"/>
      <c r="X392" s="173"/>
      <c r="Y392" s="173"/>
    </row>
    <row r="393" spans="1:25" ht="18.75" customHeight="1">
      <c r="A393" s="197"/>
      <c r="B393" s="173"/>
      <c r="C393" s="197"/>
      <c r="D393" s="197"/>
      <c r="E393" s="197"/>
      <c r="F393" s="197"/>
      <c r="G393" s="197"/>
      <c r="H393" s="173"/>
      <c r="I393" s="173"/>
      <c r="J393" s="173"/>
      <c r="K393" s="173"/>
      <c r="L393" s="173"/>
      <c r="M393" s="173"/>
      <c r="N393" s="173"/>
      <c r="O393" s="173"/>
      <c r="P393" s="173"/>
      <c r="Q393" s="173"/>
      <c r="R393" s="173"/>
      <c r="S393" s="173"/>
      <c r="T393" s="173"/>
      <c r="U393" s="173"/>
      <c r="V393" s="173"/>
      <c r="W393" s="173"/>
      <c r="X393" s="173"/>
      <c r="Y393" s="173"/>
    </row>
    <row r="394" spans="1:25" ht="18.75" customHeight="1">
      <c r="A394" s="197"/>
      <c r="B394" s="173"/>
      <c r="C394" s="197"/>
      <c r="D394" s="197"/>
      <c r="E394" s="197"/>
      <c r="F394" s="197"/>
      <c r="G394" s="197"/>
      <c r="H394" s="173"/>
      <c r="I394" s="173"/>
      <c r="J394" s="173"/>
      <c r="K394" s="173"/>
      <c r="L394" s="173"/>
      <c r="M394" s="173"/>
      <c r="N394" s="173"/>
      <c r="O394" s="173"/>
      <c r="P394" s="173"/>
      <c r="Q394" s="173"/>
      <c r="R394" s="173"/>
      <c r="S394" s="173"/>
      <c r="T394" s="173"/>
      <c r="U394" s="173"/>
      <c r="V394" s="173"/>
      <c r="W394" s="173"/>
      <c r="X394" s="173"/>
      <c r="Y394" s="173"/>
    </row>
    <row r="395" spans="1:25" ht="18.75" customHeight="1">
      <c r="A395" s="197"/>
      <c r="B395" s="173"/>
      <c r="C395" s="197"/>
      <c r="D395" s="197"/>
      <c r="E395" s="197"/>
      <c r="F395" s="197"/>
      <c r="G395" s="197"/>
      <c r="H395" s="173"/>
      <c r="I395" s="173"/>
      <c r="J395" s="173"/>
      <c r="K395" s="173"/>
      <c r="L395" s="173"/>
      <c r="M395" s="173"/>
      <c r="N395" s="173"/>
      <c r="O395" s="173"/>
      <c r="P395" s="173"/>
      <c r="Q395" s="173"/>
      <c r="R395" s="173"/>
      <c r="S395" s="173"/>
      <c r="T395" s="173"/>
      <c r="U395" s="173"/>
      <c r="V395" s="173"/>
      <c r="W395" s="173"/>
      <c r="X395" s="173"/>
      <c r="Y395" s="173"/>
    </row>
    <row r="396" spans="1:25" ht="18.75" customHeight="1">
      <c r="A396" s="197"/>
      <c r="B396" s="173"/>
      <c r="C396" s="197"/>
      <c r="D396" s="197"/>
      <c r="E396" s="197"/>
      <c r="F396" s="197"/>
      <c r="G396" s="197"/>
      <c r="H396" s="173"/>
      <c r="I396" s="173"/>
      <c r="J396" s="173"/>
      <c r="K396" s="173"/>
      <c r="L396" s="173"/>
      <c r="M396" s="173"/>
      <c r="N396" s="173"/>
      <c r="O396" s="173"/>
      <c r="P396" s="173"/>
      <c r="Q396" s="173"/>
      <c r="R396" s="173"/>
      <c r="S396" s="173"/>
      <c r="T396" s="173"/>
      <c r="U396" s="173"/>
      <c r="V396" s="173"/>
      <c r="W396" s="173"/>
      <c r="X396" s="173"/>
      <c r="Y396" s="173"/>
    </row>
    <row r="397" spans="1:25" ht="18.75" customHeight="1">
      <c r="A397" s="197"/>
      <c r="B397" s="173"/>
      <c r="C397" s="197"/>
      <c r="D397" s="197"/>
      <c r="E397" s="197"/>
      <c r="F397" s="197"/>
      <c r="G397" s="197"/>
      <c r="H397" s="173"/>
      <c r="I397" s="173"/>
      <c r="J397" s="173"/>
      <c r="K397" s="173"/>
      <c r="L397" s="173"/>
      <c r="M397" s="173"/>
      <c r="N397" s="173"/>
      <c r="O397" s="173"/>
      <c r="P397" s="173"/>
      <c r="Q397" s="173"/>
      <c r="R397" s="173"/>
      <c r="S397" s="173"/>
      <c r="T397" s="173"/>
      <c r="U397" s="173"/>
      <c r="V397" s="173"/>
      <c r="W397" s="173"/>
      <c r="X397" s="173"/>
      <c r="Y397" s="173"/>
    </row>
    <row r="398" spans="1:25" ht="18.75" customHeight="1">
      <c r="A398" s="197"/>
      <c r="B398" s="173"/>
      <c r="C398" s="197"/>
      <c r="D398" s="197"/>
      <c r="E398" s="197"/>
      <c r="F398" s="197"/>
      <c r="G398" s="197"/>
      <c r="H398" s="173"/>
      <c r="I398" s="173"/>
      <c r="J398" s="173"/>
      <c r="K398" s="173"/>
      <c r="L398" s="173"/>
      <c r="M398" s="173"/>
      <c r="N398" s="173"/>
      <c r="O398" s="173"/>
      <c r="P398" s="173"/>
      <c r="Q398" s="173"/>
      <c r="R398" s="173"/>
      <c r="S398" s="173"/>
      <c r="T398" s="173"/>
      <c r="U398" s="173"/>
      <c r="V398" s="173"/>
      <c r="W398" s="173"/>
      <c r="X398" s="173"/>
      <c r="Y398" s="173"/>
    </row>
    <row r="399" spans="1:25" ht="18.75" customHeight="1">
      <c r="A399" s="197"/>
      <c r="B399" s="173"/>
      <c r="C399" s="197"/>
      <c r="D399" s="197"/>
      <c r="E399" s="197"/>
      <c r="F399" s="197"/>
      <c r="G399" s="197"/>
      <c r="H399" s="173"/>
      <c r="I399" s="173"/>
      <c r="J399" s="173"/>
      <c r="K399" s="173"/>
      <c r="L399" s="173"/>
      <c r="M399" s="173"/>
      <c r="N399" s="173"/>
      <c r="O399" s="173"/>
      <c r="P399" s="173"/>
      <c r="Q399" s="173"/>
      <c r="R399" s="173"/>
      <c r="S399" s="173"/>
      <c r="T399" s="173"/>
      <c r="U399" s="173"/>
      <c r="V399" s="173"/>
      <c r="W399" s="173"/>
      <c r="X399" s="173"/>
      <c r="Y399" s="173"/>
    </row>
    <row r="400" spans="1:25" ht="18.75" customHeight="1">
      <c r="A400" s="197"/>
      <c r="B400" s="173"/>
      <c r="C400" s="197"/>
      <c r="D400" s="197"/>
      <c r="E400" s="197"/>
      <c r="F400" s="197"/>
      <c r="G400" s="197"/>
      <c r="H400" s="173"/>
      <c r="I400" s="173"/>
      <c r="J400" s="173"/>
      <c r="K400" s="173"/>
      <c r="L400" s="173"/>
      <c r="M400" s="173"/>
      <c r="N400" s="173"/>
      <c r="O400" s="173"/>
      <c r="P400" s="173"/>
      <c r="Q400" s="173"/>
      <c r="R400" s="173"/>
      <c r="S400" s="173"/>
      <c r="T400" s="173"/>
      <c r="U400" s="173"/>
      <c r="V400" s="173"/>
      <c r="W400" s="173"/>
      <c r="X400" s="173"/>
      <c r="Y400" s="173"/>
    </row>
    <row r="401" spans="1:25" ht="18.75" customHeight="1">
      <c r="A401" s="197"/>
      <c r="B401" s="173"/>
      <c r="C401" s="197"/>
      <c r="D401" s="197"/>
      <c r="E401" s="197"/>
      <c r="F401" s="197"/>
      <c r="G401" s="197"/>
      <c r="H401" s="173"/>
      <c r="I401" s="173"/>
      <c r="J401" s="173"/>
      <c r="K401" s="173"/>
      <c r="L401" s="173"/>
      <c r="M401" s="173"/>
      <c r="N401" s="173"/>
      <c r="O401" s="173"/>
      <c r="P401" s="173"/>
      <c r="Q401" s="173"/>
      <c r="R401" s="173"/>
      <c r="S401" s="173"/>
      <c r="T401" s="173"/>
      <c r="U401" s="173"/>
      <c r="V401" s="173"/>
      <c r="W401" s="173"/>
      <c r="X401" s="173"/>
      <c r="Y401" s="173"/>
    </row>
    <row r="402" spans="1:25" ht="18.75" customHeight="1">
      <c r="A402" s="197"/>
      <c r="B402" s="173"/>
      <c r="C402" s="197"/>
      <c r="D402" s="197"/>
      <c r="E402" s="197"/>
      <c r="F402" s="197"/>
      <c r="G402" s="197"/>
      <c r="H402" s="173"/>
      <c r="I402" s="173"/>
      <c r="J402" s="173"/>
      <c r="K402" s="173"/>
      <c r="L402" s="173"/>
      <c r="M402" s="173"/>
      <c r="N402" s="173"/>
      <c r="O402" s="173"/>
      <c r="P402" s="173"/>
      <c r="Q402" s="173"/>
      <c r="R402" s="173"/>
      <c r="S402" s="173"/>
      <c r="T402" s="173"/>
      <c r="U402" s="173"/>
      <c r="V402" s="173"/>
      <c r="W402" s="173"/>
      <c r="X402" s="173"/>
      <c r="Y402" s="173"/>
    </row>
    <row r="403" spans="1:25" ht="18.75" customHeight="1">
      <c r="A403" s="197"/>
      <c r="B403" s="173"/>
      <c r="C403" s="197"/>
      <c r="D403" s="197"/>
      <c r="E403" s="197"/>
      <c r="F403" s="197"/>
      <c r="G403" s="197"/>
      <c r="H403" s="173"/>
      <c r="I403" s="173"/>
      <c r="J403" s="173"/>
      <c r="K403" s="173"/>
      <c r="L403" s="173"/>
      <c r="M403" s="173"/>
      <c r="N403" s="173"/>
      <c r="O403" s="173"/>
      <c r="P403" s="173"/>
      <c r="Q403" s="173"/>
      <c r="R403" s="173"/>
      <c r="S403" s="173"/>
      <c r="T403" s="173"/>
      <c r="U403" s="173"/>
      <c r="V403" s="173"/>
      <c r="W403" s="173"/>
      <c r="X403" s="173"/>
      <c r="Y403" s="173"/>
    </row>
    <row r="404" spans="1:25" ht="18.75" customHeight="1">
      <c r="A404" s="197"/>
      <c r="B404" s="173"/>
      <c r="C404" s="197"/>
      <c r="D404" s="197"/>
      <c r="E404" s="197"/>
      <c r="F404" s="197"/>
      <c r="G404" s="197"/>
      <c r="H404" s="173"/>
      <c r="I404" s="173"/>
      <c r="J404" s="173"/>
      <c r="K404" s="173"/>
      <c r="L404" s="173"/>
      <c r="M404" s="173"/>
      <c r="N404" s="173"/>
      <c r="O404" s="173"/>
      <c r="P404" s="173"/>
      <c r="Q404" s="173"/>
      <c r="R404" s="173"/>
      <c r="S404" s="173"/>
      <c r="T404" s="173"/>
      <c r="U404" s="173"/>
      <c r="V404" s="173"/>
      <c r="W404" s="173"/>
      <c r="X404" s="173"/>
      <c r="Y404" s="173"/>
    </row>
    <row r="405" spans="1:25" ht="18.75" customHeight="1">
      <c r="A405" s="197"/>
      <c r="B405" s="173"/>
      <c r="C405" s="197"/>
      <c r="D405" s="197"/>
      <c r="E405" s="197"/>
      <c r="F405" s="197"/>
      <c r="G405" s="197"/>
      <c r="H405" s="173"/>
      <c r="I405" s="173"/>
      <c r="J405" s="173"/>
      <c r="K405" s="173"/>
      <c r="L405" s="173"/>
      <c r="M405" s="173"/>
      <c r="N405" s="173"/>
      <c r="O405" s="173"/>
      <c r="P405" s="173"/>
      <c r="Q405" s="173"/>
      <c r="R405" s="173"/>
      <c r="S405" s="173"/>
      <c r="T405" s="173"/>
      <c r="U405" s="173"/>
      <c r="V405" s="173"/>
      <c r="W405" s="173"/>
      <c r="X405" s="173"/>
      <c r="Y405" s="173"/>
    </row>
    <row r="406" spans="1:25" ht="18.75" customHeight="1">
      <c r="A406" s="197"/>
      <c r="B406" s="173"/>
      <c r="C406" s="197"/>
      <c r="D406" s="197"/>
      <c r="E406" s="197"/>
      <c r="F406" s="197"/>
      <c r="G406" s="197"/>
      <c r="H406" s="173"/>
      <c r="I406" s="173"/>
      <c r="J406" s="173"/>
      <c r="K406" s="173"/>
      <c r="L406" s="173"/>
      <c r="M406" s="173"/>
      <c r="N406" s="173"/>
      <c r="O406" s="173"/>
      <c r="P406" s="173"/>
      <c r="Q406" s="173"/>
      <c r="R406" s="173"/>
      <c r="S406" s="173"/>
      <c r="T406" s="173"/>
      <c r="U406" s="173"/>
      <c r="V406" s="173"/>
      <c r="W406" s="173"/>
      <c r="X406" s="173"/>
      <c r="Y406" s="173"/>
    </row>
    <row r="407" spans="1:25" ht="18.75" customHeight="1">
      <c r="A407" s="197"/>
      <c r="B407" s="173"/>
      <c r="C407" s="197"/>
      <c r="D407" s="197"/>
      <c r="E407" s="197"/>
      <c r="F407" s="197"/>
      <c r="G407" s="197"/>
      <c r="H407" s="173"/>
      <c r="I407" s="173"/>
      <c r="J407" s="173"/>
      <c r="K407" s="173"/>
      <c r="L407" s="173"/>
      <c r="M407" s="173"/>
      <c r="N407" s="173"/>
      <c r="O407" s="173"/>
      <c r="P407" s="173"/>
      <c r="Q407" s="173"/>
      <c r="R407" s="173"/>
      <c r="S407" s="173"/>
      <c r="T407" s="173"/>
      <c r="U407" s="173"/>
      <c r="V407" s="173"/>
      <c r="W407" s="173"/>
      <c r="X407" s="173"/>
      <c r="Y407" s="173"/>
    </row>
    <row r="408" spans="1:25" ht="18.75" customHeight="1">
      <c r="A408" s="197"/>
      <c r="B408" s="173"/>
      <c r="C408" s="197"/>
      <c r="D408" s="197"/>
      <c r="E408" s="197"/>
      <c r="F408" s="197"/>
      <c r="G408" s="197"/>
      <c r="H408" s="173"/>
      <c r="I408" s="173"/>
      <c r="J408" s="173"/>
      <c r="K408" s="173"/>
      <c r="L408" s="173"/>
      <c r="M408" s="173"/>
      <c r="N408" s="173"/>
      <c r="O408" s="173"/>
      <c r="P408" s="173"/>
      <c r="Q408" s="173"/>
      <c r="R408" s="173"/>
      <c r="S408" s="173"/>
      <c r="T408" s="173"/>
      <c r="U408" s="173"/>
      <c r="V408" s="173"/>
      <c r="W408" s="173"/>
      <c r="X408" s="173"/>
      <c r="Y408" s="173"/>
    </row>
    <row r="409" spans="1:25" ht="18.75" customHeight="1">
      <c r="A409" s="197"/>
      <c r="B409" s="173"/>
      <c r="C409" s="197"/>
      <c r="D409" s="197"/>
      <c r="E409" s="197"/>
      <c r="F409" s="197"/>
      <c r="G409" s="197"/>
      <c r="H409" s="173"/>
      <c r="I409" s="173"/>
      <c r="J409" s="173"/>
      <c r="K409" s="173"/>
      <c r="L409" s="173"/>
      <c r="M409" s="173"/>
      <c r="N409" s="173"/>
      <c r="O409" s="173"/>
      <c r="P409" s="173"/>
      <c r="Q409" s="173"/>
      <c r="R409" s="173"/>
      <c r="S409" s="173"/>
      <c r="T409" s="173"/>
      <c r="U409" s="173"/>
      <c r="V409" s="173"/>
      <c r="W409" s="173"/>
      <c r="X409" s="173"/>
      <c r="Y409" s="173"/>
    </row>
    <row r="410" spans="1:25" ht="18.75" customHeight="1">
      <c r="A410" s="197"/>
      <c r="B410" s="173"/>
      <c r="C410" s="197"/>
      <c r="D410" s="197"/>
      <c r="E410" s="197"/>
      <c r="F410" s="197"/>
      <c r="G410" s="197"/>
      <c r="H410" s="173"/>
      <c r="I410" s="173"/>
      <c r="J410" s="173"/>
      <c r="K410" s="173"/>
      <c r="L410" s="173"/>
      <c r="M410" s="173"/>
      <c r="N410" s="173"/>
      <c r="O410" s="173"/>
      <c r="P410" s="173"/>
      <c r="Q410" s="173"/>
      <c r="R410" s="173"/>
      <c r="S410" s="173"/>
      <c r="T410" s="173"/>
      <c r="U410" s="173"/>
      <c r="V410" s="173"/>
      <c r="W410" s="173"/>
      <c r="X410" s="173"/>
      <c r="Y410" s="173"/>
    </row>
    <row r="411" spans="1:25" ht="18.75" customHeight="1">
      <c r="A411" s="197"/>
      <c r="B411" s="173"/>
      <c r="C411" s="197"/>
      <c r="D411" s="197"/>
      <c r="E411" s="197"/>
      <c r="F411" s="197"/>
      <c r="G411" s="197"/>
      <c r="H411" s="173"/>
      <c r="I411" s="173"/>
      <c r="J411" s="173"/>
      <c r="K411" s="173"/>
      <c r="L411" s="173"/>
      <c r="M411" s="173"/>
      <c r="N411" s="173"/>
      <c r="O411" s="173"/>
      <c r="P411" s="173"/>
      <c r="Q411" s="173"/>
      <c r="R411" s="173"/>
      <c r="S411" s="173"/>
      <c r="T411" s="173"/>
      <c r="U411" s="173"/>
      <c r="V411" s="173"/>
      <c r="W411" s="173"/>
      <c r="X411" s="173"/>
      <c r="Y411" s="173"/>
    </row>
    <row r="412" spans="1:25" ht="18.75" customHeight="1">
      <c r="A412" s="197"/>
      <c r="B412" s="173"/>
      <c r="C412" s="197"/>
      <c r="D412" s="197"/>
      <c r="E412" s="197"/>
      <c r="F412" s="197"/>
      <c r="G412" s="197"/>
      <c r="H412" s="173"/>
      <c r="I412" s="173"/>
      <c r="J412" s="173"/>
      <c r="K412" s="173"/>
      <c r="L412" s="173"/>
      <c r="M412" s="173"/>
      <c r="N412" s="173"/>
      <c r="O412" s="173"/>
      <c r="P412" s="173"/>
      <c r="Q412" s="173"/>
      <c r="R412" s="173"/>
      <c r="S412" s="173"/>
      <c r="T412" s="173"/>
      <c r="U412" s="173"/>
      <c r="V412" s="173"/>
      <c r="W412" s="173"/>
      <c r="X412" s="173"/>
      <c r="Y412" s="173"/>
    </row>
    <row r="413" spans="1:25" ht="18.75" customHeight="1">
      <c r="A413" s="197"/>
      <c r="B413" s="173"/>
      <c r="C413" s="197"/>
      <c r="D413" s="197"/>
      <c r="E413" s="197"/>
      <c r="F413" s="197"/>
      <c r="G413" s="197"/>
      <c r="H413" s="173"/>
      <c r="I413" s="173"/>
      <c r="J413" s="173"/>
      <c r="K413" s="173"/>
      <c r="L413" s="173"/>
      <c r="M413" s="173"/>
      <c r="N413" s="173"/>
      <c r="O413" s="173"/>
      <c r="P413" s="173"/>
      <c r="Q413" s="173"/>
      <c r="R413" s="173"/>
      <c r="S413" s="173"/>
      <c r="T413" s="173"/>
      <c r="U413" s="173"/>
      <c r="V413" s="173"/>
      <c r="W413" s="173"/>
      <c r="X413" s="173"/>
      <c r="Y413" s="173"/>
    </row>
    <row r="414" spans="1:25" ht="18.75" customHeight="1">
      <c r="A414" s="197"/>
      <c r="B414" s="173"/>
      <c r="C414" s="197"/>
      <c r="D414" s="197"/>
      <c r="E414" s="197"/>
      <c r="F414" s="197"/>
      <c r="G414" s="197"/>
      <c r="H414" s="173"/>
      <c r="I414" s="173"/>
      <c r="J414" s="173"/>
      <c r="K414" s="173"/>
      <c r="L414" s="173"/>
      <c r="M414" s="173"/>
      <c r="N414" s="173"/>
      <c r="O414" s="173"/>
      <c r="P414" s="173"/>
      <c r="Q414" s="173"/>
      <c r="R414" s="173"/>
      <c r="S414" s="173"/>
      <c r="T414" s="173"/>
      <c r="U414" s="173"/>
      <c r="V414" s="173"/>
      <c r="W414" s="173"/>
      <c r="X414" s="173"/>
      <c r="Y414" s="173"/>
    </row>
    <row r="415" spans="1:25" ht="18.75" customHeight="1">
      <c r="A415" s="197"/>
      <c r="B415" s="173"/>
      <c r="C415" s="197"/>
      <c r="D415" s="197"/>
      <c r="E415" s="197"/>
      <c r="F415" s="197"/>
      <c r="G415" s="197"/>
      <c r="H415" s="173"/>
      <c r="I415" s="173"/>
      <c r="J415" s="173"/>
      <c r="K415" s="173"/>
      <c r="L415" s="173"/>
      <c r="M415" s="173"/>
      <c r="N415" s="173"/>
      <c r="O415" s="173"/>
      <c r="P415" s="173"/>
      <c r="Q415" s="173"/>
      <c r="R415" s="173"/>
      <c r="S415" s="173"/>
      <c r="T415" s="173"/>
      <c r="U415" s="173"/>
      <c r="V415" s="173"/>
      <c r="W415" s="173"/>
      <c r="X415" s="173"/>
      <c r="Y415" s="173"/>
    </row>
    <row r="416" spans="1:25" ht="18.75" customHeight="1">
      <c r="A416" s="197"/>
      <c r="B416" s="173"/>
      <c r="C416" s="197"/>
      <c r="D416" s="197"/>
      <c r="E416" s="197"/>
      <c r="F416" s="197"/>
      <c r="G416" s="197"/>
      <c r="H416" s="173"/>
      <c r="I416" s="173"/>
      <c r="J416" s="173"/>
      <c r="K416" s="173"/>
      <c r="L416" s="173"/>
      <c r="M416" s="173"/>
      <c r="N416" s="173"/>
      <c r="O416" s="173"/>
      <c r="P416" s="173"/>
      <c r="Q416" s="173"/>
      <c r="R416" s="173"/>
      <c r="S416" s="173"/>
      <c r="T416" s="173"/>
      <c r="U416" s="173"/>
      <c r="V416" s="173"/>
      <c r="W416" s="173"/>
      <c r="X416" s="173"/>
      <c r="Y416" s="173"/>
    </row>
    <row r="417" spans="1:25" ht="18.75" customHeight="1">
      <c r="A417" s="197"/>
      <c r="B417" s="173"/>
      <c r="C417" s="197"/>
      <c r="D417" s="197"/>
      <c r="E417" s="197"/>
      <c r="F417" s="197"/>
      <c r="G417" s="197"/>
      <c r="H417" s="173"/>
      <c r="I417" s="173"/>
      <c r="J417" s="173"/>
      <c r="K417" s="173"/>
      <c r="L417" s="173"/>
      <c r="M417" s="173"/>
      <c r="N417" s="173"/>
      <c r="O417" s="173"/>
      <c r="P417" s="173"/>
      <c r="Q417" s="173"/>
      <c r="R417" s="173"/>
      <c r="S417" s="173"/>
      <c r="T417" s="173"/>
      <c r="U417" s="173"/>
      <c r="V417" s="173"/>
      <c r="W417" s="173"/>
      <c r="X417" s="173"/>
      <c r="Y417" s="173"/>
    </row>
    <row r="418" spans="1:25" ht="18.75" customHeight="1">
      <c r="A418" s="197"/>
      <c r="B418" s="173"/>
      <c r="C418" s="197"/>
      <c r="D418" s="197"/>
      <c r="E418" s="197"/>
      <c r="F418" s="197"/>
      <c r="G418" s="197"/>
      <c r="H418" s="173"/>
      <c r="I418" s="173"/>
      <c r="J418" s="173"/>
      <c r="K418" s="173"/>
      <c r="L418" s="173"/>
      <c r="M418" s="173"/>
      <c r="N418" s="173"/>
      <c r="O418" s="173"/>
      <c r="P418" s="173"/>
      <c r="Q418" s="173"/>
      <c r="R418" s="173"/>
      <c r="S418" s="173"/>
      <c r="T418" s="173"/>
      <c r="U418" s="173"/>
      <c r="V418" s="173"/>
      <c r="W418" s="173"/>
      <c r="X418" s="173"/>
      <c r="Y418" s="173"/>
    </row>
    <row r="419" spans="1:25" ht="18.75" customHeight="1">
      <c r="A419" s="197"/>
      <c r="B419" s="173"/>
      <c r="C419" s="197"/>
      <c r="D419" s="197"/>
      <c r="E419" s="197"/>
      <c r="F419" s="197"/>
      <c r="G419" s="197"/>
      <c r="H419" s="173"/>
      <c r="I419" s="173"/>
      <c r="J419" s="173"/>
      <c r="K419" s="173"/>
      <c r="L419" s="173"/>
      <c r="M419" s="173"/>
      <c r="N419" s="173"/>
      <c r="O419" s="173"/>
      <c r="P419" s="173"/>
      <c r="Q419" s="173"/>
      <c r="R419" s="173"/>
      <c r="S419" s="173"/>
      <c r="T419" s="173"/>
      <c r="U419" s="173"/>
      <c r="V419" s="173"/>
      <c r="W419" s="173"/>
      <c r="X419" s="173"/>
      <c r="Y419" s="173"/>
    </row>
    <row r="420" spans="1:25" ht="18.75" customHeight="1">
      <c r="A420" s="197"/>
      <c r="B420" s="173"/>
      <c r="C420" s="197"/>
      <c r="D420" s="197"/>
      <c r="E420" s="197"/>
      <c r="F420" s="197"/>
      <c r="G420" s="197"/>
      <c r="H420" s="173"/>
      <c r="I420" s="173"/>
      <c r="J420" s="173"/>
      <c r="K420" s="173"/>
      <c r="L420" s="173"/>
      <c r="M420" s="173"/>
      <c r="N420" s="173"/>
      <c r="O420" s="173"/>
      <c r="P420" s="173"/>
      <c r="Q420" s="173"/>
      <c r="R420" s="173"/>
      <c r="S420" s="173"/>
      <c r="T420" s="173"/>
      <c r="U420" s="173"/>
      <c r="V420" s="173"/>
      <c r="W420" s="173"/>
      <c r="X420" s="173"/>
      <c r="Y420" s="173"/>
    </row>
    <row r="421" spans="1:25" ht="18.75" customHeight="1">
      <c r="A421" s="197"/>
      <c r="B421" s="173"/>
      <c r="C421" s="197"/>
      <c r="D421" s="197"/>
      <c r="E421" s="197"/>
      <c r="F421" s="197"/>
      <c r="G421" s="197"/>
      <c r="H421" s="173"/>
      <c r="I421" s="173"/>
      <c r="J421" s="173"/>
      <c r="K421" s="173"/>
      <c r="L421" s="173"/>
      <c r="M421" s="173"/>
      <c r="N421" s="173"/>
      <c r="O421" s="173"/>
      <c r="P421" s="173"/>
      <c r="Q421" s="173"/>
      <c r="R421" s="173"/>
      <c r="S421" s="173"/>
      <c r="T421" s="173"/>
      <c r="U421" s="173"/>
      <c r="V421" s="173"/>
      <c r="W421" s="173"/>
      <c r="X421" s="173"/>
      <c r="Y421" s="173"/>
    </row>
    <row r="422" spans="1:25" ht="18.75" customHeight="1">
      <c r="A422" s="197"/>
      <c r="B422" s="173"/>
      <c r="C422" s="197"/>
      <c r="D422" s="197"/>
      <c r="E422" s="197"/>
      <c r="F422" s="197"/>
      <c r="G422" s="197"/>
      <c r="H422" s="173"/>
      <c r="I422" s="173"/>
      <c r="J422" s="173"/>
      <c r="K422" s="173"/>
      <c r="L422" s="173"/>
      <c r="M422" s="173"/>
      <c r="N422" s="173"/>
      <c r="O422" s="173"/>
      <c r="P422" s="173"/>
      <c r="Q422" s="173"/>
      <c r="R422" s="173"/>
      <c r="S422" s="173"/>
      <c r="T422" s="173"/>
      <c r="U422" s="173"/>
      <c r="V422" s="173"/>
      <c r="W422" s="173"/>
      <c r="X422" s="173"/>
      <c r="Y422" s="173"/>
    </row>
    <row r="423" spans="1:25" ht="18.75" customHeight="1">
      <c r="A423" s="197"/>
      <c r="B423" s="173"/>
      <c r="C423" s="197"/>
      <c r="D423" s="197"/>
      <c r="E423" s="197"/>
      <c r="F423" s="197"/>
      <c r="G423" s="197"/>
      <c r="H423" s="173"/>
      <c r="I423" s="173"/>
      <c r="J423" s="173"/>
      <c r="K423" s="173"/>
      <c r="L423" s="173"/>
      <c r="M423" s="173"/>
      <c r="N423" s="173"/>
      <c r="O423" s="173"/>
      <c r="P423" s="173"/>
      <c r="Q423" s="173"/>
      <c r="R423" s="173"/>
      <c r="S423" s="173"/>
      <c r="T423" s="173"/>
      <c r="U423" s="173"/>
      <c r="V423" s="173"/>
      <c r="W423" s="173"/>
      <c r="X423" s="173"/>
      <c r="Y423" s="173"/>
    </row>
    <row r="424" spans="1:25" ht="18.75" customHeight="1">
      <c r="A424" s="197"/>
      <c r="B424" s="173"/>
      <c r="C424" s="197"/>
      <c r="D424" s="197"/>
      <c r="E424" s="197"/>
      <c r="F424" s="197"/>
      <c r="G424" s="197"/>
      <c r="H424" s="173"/>
      <c r="I424" s="173"/>
      <c r="J424" s="173"/>
      <c r="K424" s="173"/>
      <c r="L424" s="173"/>
      <c r="M424" s="173"/>
      <c r="N424" s="173"/>
      <c r="O424" s="173"/>
      <c r="P424" s="173"/>
      <c r="Q424" s="173"/>
      <c r="R424" s="173"/>
      <c r="S424" s="173"/>
      <c r="T424" s="173"/>
      <c r="U424" s="173"/>
      <c r="V424" s="173"/>
      <c r="W424" s="173"/>
      <c r="X424" s="173"/>
      <c r="Y424" s="173"/>
    </row>
    <row r="425" spans="1:25" ht="18.75" customHeight="1">
      <c r="A425" s="197"/>
      <c r="B425" s="173"/>
      <c r="C425" s="197"/>
      <c r="D425" s="197"/>
      <c r="E425" s="197"/>
      <c r="F425" s="197"/>
      <c r="G425" s="197"/>
      <c r="H425" s="173"/>
      <c r="I425" s="173"/>
      <c r="J425" s="173"/>
      <c r="K425" s="173"/>
      <c r="L425" s="173"/>
      <c r="M425" s="173"/>
      <c r="N425" s="173"/>
      <c r="O425" s="173"/>
      <c r="P425" s="173"/>
      <c r="Q425" s="173"/>
      <c r="R425" s="173"/>
      <c r="S425" s="173"/>
      <c r="T425" s="173"/>
      <c r="U425" s="173"/>
      <c r="V425" s="173"/>
      <c r="W425" s="173"/>
      <c r="X425" s="173"/>
      <c r="Y425" s="173"/>
    </row>
    <row r="426" spans="1:25" ht="18.75" customHeight="1">
      <c r="A426" s="197"/>
      <c r="B426" s="173"/>
      <c r="C426" s="197"/>
      <c r="D426" s="197"/>
      <c r="E426" s="197"/>
      <c r="F426" s="197"/>
      <c r="G426" s="197"/>
      <c r="H426" s="173"/>
      <c r="I426" s="173"/>
      <c r="J426" s="173"/>
      <c r="K426" s="173"/>
      <c r="L426" s="173"/>
      <c r="M426" s="173"/>
      <c r="N426" s="173"/>
      <c r="O426" s="173"/>
      <c r="P426" s="173"/>
      <c r="Q426" s="173"/>
      <c r="R426" s="173"/>
      <c r="S426" s="173"/>
      <c r="T426" s="173"/>
      <c r="U426" s="173"/>
      <c r="V426" s="173"/>
      <c r="W426" s="173"/>
      <c r="X426" s="173"/>
      <c r="Y426" s="173"/>
    </row>
    <row r="427" spans="1:25" ht="18.75" customHeight="1">
      <c r="A427" s="197"/>
      <c r="B427" s="173"/>
      <c r="C427" s="197"/>
      <c r="D427" s="197"/>
      <c r="E427" s="197"/>
      <c r="F427" s="197"/>
      <c r="G427" s="197"/>
      <c r="H427" s="173"/>
      <c r="I427" s="173"/>
      <c r="J427" s="173"/>
      <c r="K427" s="173"/>
      <c r="L427" s="173"/>
      <c r="M427" s="173"/>
      <c r="N427" s="173"/>
      <c r="O427" s="173"/>
      <c r="P427" s="173"/>
      <c r="Q427" s="173"/>
      <c r="R427" s="173"/>
      <c r="S427" s="173"/>
      <c r="T427" s="173"/>
      <c r="U427" s="173"/>
      <c r="V427" s="173"/>
      <c r="W427" s="173"/>
      <c r="X427" s="173"/>
      <c r="Y427" s="173"/>
    </row>
    <row r="428" spans="1:25" ht="18.75" customHeight="1">
      <c r="A428" s="197"/>
      <c r="B428" s="173"/>
      <c r="C428" s="197"/>
      <c r="D428" s="197"/>
      <c r="E428" s="197"/>
      <c r="F428" s="197"/>
      <c r="G428" s="197"/>
      <c r="H428" s="173"/>
      <c r="I428" s="173"/>
      <c r="J428" s="173"/>
      <c r="K428" s="173"/>
      <c r="L428" s="173"/>
      <c r="M428" s="173"/>
      <c r="N428" s="173"/>
      <c r="O428" s="173"/>
      <c r="P428" s="173"/>
      <c r="Q428" s="173"/>
      <c r="R428" s="173"/>
      <c r="S428" s="173"/>
      <c r="T428" s="173"/>
      <c r="U428" s="173"/>
      <c r="V428" s="173"/>
      <c r="W428" s="173"/>
      <c r="X428" s="173"/>
      <c r="Y428" s="173"/>
    </row>
    <row r="429" spans="1:25" ht="18.75" customHeight="1">
      <c r="A429" s="197"/>
      <c r="B429" s="173"/>
      <c r="C429" s="197"/>
      <c r="D429" s="197"/>
      <c r="E429" s="197"/>
      <c r="F429" s="197"/>
      <c r="G429" s="197"/>
      <c r="H429" s="173"/>
      <c r="I429" s="173"/>
      <c r="J429" s="173"/>
      <c r="K429" s="173"/>
      <c r="L429" s="173"/>
      <c r="M429" s="173"/>
      <c r="N429" s="173"/>
      <c r="O429" s="173"/>
      <c r="P429" s="173"/>
      <c r="Q429" s="173"/>
      <c r="R429" s="173"/>
      <c r="S429" s="173"/>
      <c r="T429" s="173"/>
      <c r="U429" s="173"/>
      <c r="V429" s="173"/>
      <c r="W429" s="173"/>
      <c r="X429" s="173"/>
      <c r="Y429" s="173"/>
    </row>
    <row r="430" spans="1:25" ht="18.75" customHeight="1">
      <c r="A430" s="197"/>
      <c r="B430" s="173"/>
      <c r="C430" s="197"/>
      <c r="D430" s="197"/>
      <c r="E430" s="197"/>
      <c r="F430" s="197"/>
      <c r="G430" s="197"/>
      <c r="H430" s="173"/>
      <c r="I430" s="173"/>
      <c r="J430" s="173"/>
      <c r="K430" s="173"/>
      <c r="L430" s="173"/>
      <c r="M430" s="173"/>
      <c r="N430" s="173"/>
      <c r="O430" s="173"/>
      <c r="P430" s="173"/>
      <c r="Q430" s="173"/>
      <c r="R430" s="173"/>
      <c r="S430" s="173"/>
      <c r="T430" s="173"/>
      <c r="U430" s="173"/>
      <c r="V430" s="173"/>
      <c r="W430" s="173"/>
      <c r="X430" s="173"/>
      <c r="Y430" s="173"/>
    </row>
    <row r="431" spans="1:25" ht="18.75" customHeight="1">
      <c r="A431" s="197"/>
      <c r="B431" s="173"/>
      <c r="C431" s="197"/>
      <c r="D431" s="197"/>
      <c r="E431" s="197"/>
      <c r="F431" s="197"/>
      <c r="G431" s="197"/>
      <c r="H431" s="173"/>
      <c r="I431" s="173"/>
      <c r="J431" s="173"/>
      <c r="K431" s="173"/>
      <c r="L431" s="173"/>
      <c r="M431" s="173"/>
      <c r="N431" s="173"/>
      <c r="O431" s="173"/>
      <c r="P431" s="173"/>
      <c r="Q431" s="173"/>
      <c r="R431" s="173"/>
      <c r="S431" s="173"/>
      <c r="T431" s="173"/>
      <c r="U431" s="173"/>
      <c r="V431" s="173"/>
      <c r="W431" s="173"/>
      <c r="X431" s="173"/>
      <c r="Y431" s="173"/>
    </row>
    <row r="432" spans="1:25" ht="18.75" customHeight="1">
      <c r="A432" s="197"/>
      <c r="B432" s="173"/>
      <c r="C432" s="197"/>
      <c r="D432" s="197"/>
      <c r="E432" s="197"/>
      <c r="F432" s="197"/>
      <c r="G432" s="197"/>
      <c r="H432" s="173"/>
      <c r="I432" s="173"/>
      <c r="J432" s="173"/>
      <c r="K432" s="173"/>
      <c r="L432" s="173"/>
      <c r="M432" s="173"/>
      <c r="N432" s="173"/>
      <c r="O432" s="173"/>
      <c r="P432" s="173"/>
      <c r="Q432" s="173"/>
      <c r="R432" s="173"/>
      <c r="S432" s="173"/>
      <c r="T432" s="173"/>
      <c r="U432" s="173"/>
      <c r="V432" s="173"/>
      <c r="W432" s="173"/>
      <c r="X432" s="173"/>
      <c r="Y432" s="173"/>
    </row>
    <row r="433" spans="1:25" ht="18.75" customHeight="1">
      <c r="A433" s="197"/>
      <c r="B433" s="173"/>
      <c r="C433" s="197"/>
      <c r="D433" s="197"/>
      <c r="E433" s="197"/>
      <c r="F433" s="197"/>
      <c r="G433" s="197"/>
      <c r="H433" s="173"/>
      <c r="I433" s="173"/>
      <c r="J433" s="173"/>
      <c r="K433" s="173"/>
      <c r="L433" s="173"/>
      <c r="M433" s="173"/>
      <c r="N433" s="173"/>
      <c r="O433" s="173"/>
      <c r="P433" s="173"/>
      <c r="Q433" s="173"/>
      <c r="R433" s="173"/>
      <c r="S433" s="173"/>
      <c r="T433" s="173"/>
      <c r="U433" s="173"/>
      <c r="V433" s="173"/>
      <c r="W433" s="173"/>
      <c r="X433" s="173"/>
      <c r="Y433" s="173"/>
    </row>
    <row r="434" spans="1:25" ht="18.75" customHeight="1">
      <c r="A434" s="197"/>
      <c r="B434" s="173"/>
      <c r="C434" s="197"/>
      <c r="D434" s="197"/>
      <c r="E434" s="197"/>
      <c r="F434" s="197"/>
      <c r="G434" s="197"/>
      <c r="H434" s="173"/>
      <c r="I434" s="173"/>
      <c r="J434" s="173"/>
      <c r="K434" s="173"/>
      <c r="L434" s="173"/>
      <c r="M434" s="173"/>
      <c r="N434" s="173"/>
      <c r="O434" s="173"/>
      <c r="P434" s="173"/>
      <c r="Q434" s="173"/>
      <c r="R434" s="173"/>
      <c r="S434" s="173"/>
      <c r="T434" s="173"/>
      <c r="U434" s="173"/>
      <c r="V434" s="173"/>
      <c r="W434" s="173"/>
      <c r="X434" s="173"/>
      <c r="Y434" s="173"/>
    </row>
    <row r="435" spans="1:25" ht="18.75" customHeight="1">
      <c r="A435" s="197"/>
      <c r="B435" s="173"/>
      <c r="C435" s="197"/>
      <c r="D435" s="197"/>
      <c r="E435" s="197"/>
      <c r="F435" s="197"/>
      <c r="G435" s="197"/>
      <c r="H435" s="173"/>
      <c r="I435" s="173"/>
      <c r="J435" s="173"/>
      <c r="K435" s="173"/>
      <c r="L435" s="173"/>
      <c r="M435" s="173"/>
      <c r="N435" s="173"/>
      <c r="O435" s="173"/>
      <c r="P435" s="173"/>
      <c r="Q435" s="173"/>
      <c r="R435" s="173"/>
      <c r="S435" s="173"/>
      <c r="T435" s="173"/>
      <c r="U435" s="173"/>
      <c r="V435" s="173"/>
      <c r="W435" s="173"/>
      <c r="X435" s="173"/>
      <c r="Y435" s="173"/>
    </row>
    <row r="436" spans="1:25" ht="18.75" customHeight="1">
      <c r="A436" s="197"/>
      <c r="B436" s="173"/>
      <c r="C436" s="197"/>
      <c r="D436" s="197"/>
      <c r="E436" s="197"/>
      <c r="F436" s="197"/>
      <c r="G436" s="197"/>
      <c r="H436" s="173"/>
      <c r="I436" s="173"/>
      <c r="J436" s="173"/>
      <c r="K436" s="173"/>
      <c r="L436" s="173"/>
      <c r="M436" s="173"/>
      <c r="N436" s="173"/>
      <c r="O436" s="173"/>
      <c r="P436" s="173"/>
      <c r="Q436" s="173"/>
      <c r="R436" s="173"/>
      <c r="S436" s="173"/>
      <c r="T436" s="173"/>
      <c r="U436" s="173"/>
      <c r="V436" s="173"/>
      <c r="W436" s="173"/>
      <c r="X436" s="173"/>
      <c r="Y436" s="173"/>
    </row>
    <row r="437" spans="1:25" ht="18.75" customHeight="1">
      <c r="A437" s="197"/>
      <c r="B437" s="173"/>
      <c r="C437" s="197"/>
      <c r="D437" s="197"/>
      <c r="E437" s="197"/>
      <c r="F437" s="197"/>
      <c r="G437" s="197"/>
      <c r="H437" s="173"/>
      <c r="I437" s="173"/>
      <c r="J437" s="173"/>
      <c r="K437" s="173"/>
      <c r="L437" s="173"/>
      <c r="M437" s="173"/>
      <c r="N437" s="173"/>
      <c r="O437" s="173"/>
      <c r="P437" s="173"/>
      <c r="Q437" s="173"/>
      <c r="R437" s="173"/>
      <c r="S437" s="173"/>
      <c r="T437" s="173"/>
      <c r="U437" s="173"/>
      <c r="V437" s="173"/>
      <c r="W437" s="173"/>
      <c r="X437" s="173"/>
      <c r="Y437" s="173"/>
    </row>
    <row r="438" spans="1:25" ht="18.75" customHeight="1">
      <c r="A438" s="197"/>
      <c r="B438" s="173"/>
      <c r="C438" s="197"/>
      <c r="D438" s="197"/>
      <c r="E438" s="197"/>
      <c r="F438" s="197"/>
      <c r="G438" s="197"/>
      <c r="H438" s="173"/>
      <c r="I438" s="173"/>
      <c r="J438" s="173"/>
      <c r="K438" s="173"/>
      <c r="L438" s="173"/>
      <c r="M438" s="173"/>
      <c r="N438" s="173"/>
      <c r="O438" s="173"/>
      <c r="P438" s="173"/>
      <c r="Q438" s="173"/>
      <c r="R438" s="173"/>
      <c r="S438" s="173"/>
      <c r="T438" s="173"/>
      <c r="U438" s="173"/>
      <c r="V438" s="173"/>
      <c r="W438" s="173"/>
      <c r="X438" s="173"/>
      <c r="Y438" s="173"/>
    </row>
    <row r="439" spans="1:25" ht="18.75" customHeight="1">
      <c r="A439" s="197"/>
      <c r="B439" s="173"/>
      <c r="C439" s="197"/>
      <c r="D439" s="197"/>
      <c r="E439" s="197"/>
      <c r="F439" s="197"/>
      <c r="G439" s="197"/>
      <c r="H439" s="173"/>
      <c r="I439" s="173"/>
      <c r="J439" s="173"/>
      <c r="K439" s="173"/>
      <c r="L439" s="173"/>
      <c r="M439" s="173"/>
      <c r="N439" s="173"/>
      <c r="O439" s="173"/>
      <c r="P439" s="173"/>
      <c r="Q439" s="173"/>
      <c r="R439" s="173"/>
      <c r="S439" s="173"/>
      <c r="T439" s="173"/>
      <c r="U439" s="173"/>
      <c r="V439" s="173"/>
      <c r="W439" s="173"/>
      <c r="X439" s="173"/>
      <c r="Y439" s="173"/>
    </row>
    <row r="440" spans="1:25" ht="18.75" customHeight="1">
      <c r="A440" s="197"/>
      <c r="B440" s="173"/>
      <c r="C440" s="197"/>
      <c r="D440" s="197"/>
      <c r="E440" s="197"/>
      <c r="F440" s="197"/>
      <c r="G440" s="197"/>
      <c r="H440" s="173"/>
      <c r="I440" s="173"/>
      <c r="J440" s="173"/>
      <c r="K440" s="173"/>
      <c r="L440" s="173"/>
      <c r="M440" s="173"/>
      <c r="N440" s="173"/>
      <c r="O440" s="173"/>
      <c r="P440" s="173"/>
      <c r="Q440" s="173"/>
      <c r="R440" s="173"/>
      <c r="S440" s="173"/>
      <c r="T440" s="173"/>
      <c r="U440" s="173"/>
      <c r="V440" s="173"/>
      <c r="W440" s="173"/>
      <c r="X440" s="173"/>
      <c r="Y440" s="173"/>
    </row>
    <row r="441" spans="1:25" ht="18.75" customHeight="1">
      <c r="A441" s="197"/>
      <c r="B441" s="173"/>
      <c r="C441" s="197"/>
      <c r="D441" s="197"/>
      <c r="E441" s="197"/>
      <c r="F441" s="197"/>
      <c r="G441" s="197"/>
      <c r="H441" s="173"/>
      <c r="I441" s="173"/>
      <c r="J441" s="173"/>
      <c r="K441" s="173"/>
      <c r="L441" s="173"/>
      <c r="M441" s="173"/>
      <c r="N441" s="173"/>
      <c r="O441" s="173"/>
      <c r="P441" s="173"/>
      <c r="Q441" s="173"/>
      <c r="R441" s="173"/>
      <c r="S441" s="173"/>
      <c r="T441" s="173"/>
      <c r="U441" s="173"/>
      <c r="V441" s="173"/>
      <c r="W441" s="173"/>
      <c r="X441" s="173"/>
      <c r="Y441" s="173"/>
    </row>
    <row r="442" spans="1:25" ht="18.75" customHeight="1">
      <c r="A442" s="197"/>
      <c r="B442" s="173"/>
      <c r="C442" s="197"/>
      <c r="D442" s="197"/>
      <c r="E442" s="197"/>
      <c r="F442" s="197"/>
      <c r="G442" s="197"/>
      <c r="H442" s="173"/>
      <c r="I442" s="173"/>
      <c r="J442" s="173"/>
      <c r="K442" s="173"/>
      <c r="L442" s="173"/>
      <c r="M442" s="173"/>
      <c r="N442" s="173"/>
      <c r="O442" s="173"/>
      <c r="P442" s="173"/>
      <c r="Q442" s="173"/>
      <c r="R442" s="173"/>
      <c r="S442" s="173"/>
      <c r="T442" s="173"/>
      <c r="U442" s="173"/>
      <c r="V442" s="173"/>
      <c r="W442" s="173"/>
      <c r="X442" s="173"/>
      <c r="Y442" s="173"/>
    </row>
    <row r="443" spans="1:25" ht="18.75" customHeight="1">
      <c r="A443" s="197"/>
      <c r="B443" s="173"/>
      <c r="C443" s="197"/>
      <c r="D443" s="197"/>
      <c r="E443" s="197"/>
      <c r="F443" s="197"/>
      <c r="G443" s="197"/>
      <c r="H443" s="173"/>
      <c r="I443" s="173"/>
      <c r="J443" s="173"/>
      <c r="K443" s="173"/>
      <c r="L443" s="173"/>
      <c r="M443" s="173"/>
      <c r="N443" s="173"/>
      <c r="O443" s="173"/>
      <c r="P443" s="173"/>
      <c r="Q443" s="173"/>
      <c r="R443" s="173"/>
      <c r="S443" s="173"/>
      <c r="T443" s="173"/>
      <c r="U443" s="173"/>
      <c r="V443" s="173"/>
      <c r="W443" s="173"/>
      <c r="X443" s="173"/>
      <c r="Y443" s="173"/>
    </row>
    <row r="444" spans="1:25" ht="18.75" customHeight="1">
      <c r="A444" s="197"/>
      <c r="B444" s="173"/>
      <c r="C444" s="197"/>
      <c r="D444" s="197"/>
      <c r="E444" s="197"/>
      <c r="F444" s="197"/>
      <c r="G444" s="197"/>
      <c r="H444" s="173"/>
      <c r="I444" s="173"/>
      <c r="J444" s="173"/>
      <c r="K444" s="173"/>
      <c r="L444" s="173"/>
      <c r="M444" s="173"/>
      <c r="N444" s="173"/>
      <c r="O444" s="173"/>
      <c r="P444" s="173"/>
      <c r="Q444" s="173"/>
      <c r="R444" s="173"/>
      <c r="S444" s="173"/>
      <c r="T444" s="173"/>
      <c r="U444" s="173"/>
      <c r="V444" s="173"/>
      <c r="W444" s="173"/>
      <c r="X444" s="173"/>
      <c r="Y444" s="173"/>
    </row>
    <row r="445" spans="1:25" ht="18.75" customHeight="1">
      <c r="A445" s="197"/>
      <c r="B445" s="173"/>
      <c r="C445" s="197"/>
      <c r="D445" s="197"/>
      <c r="E445" s="197"/>
      <c r="F445" s="197"/>
      <c r="G445" s="197"/>
      <c r="H445" s="173"/>
      <c r="I445" s="173"/>
      <c r="J445" s="173"/>
      <c r="K445" s="173"/>
      <c r="L445" s="173"/>
      <c r="M445" s="173"/>
      <c r="N445" s="173"/>
      <c r="O445" s="173"/>
      <c r="P445" s="173"/>
      <c r="Q445" s="173"/>
      <c r="R445" s="173"/>
      <c r="S445" s="173"/>
      <c r="T445" s="173"/>
      <c r="U445" s="173"/>
      <c r="V445" s="173"/>
      <c r="W445" s="173"/>
      <c r="X445" s="173"/>
      <c r="Y445" s="173"/>
    </row>
    <row r="446" spans="1:25" ht="18.75" customHeight="1">
      <c r="A446" s="197"/>
      <c r="B446" s="173"/>
      <c r="C446" s="197"/>
      <c r="D446" s="197"/>
      <c r="E446" s="197"/>
      <c r="F446" s="197"/>
      <c r="G446" s="197"/>
      <c r="H446" s="173"/>
      <c r="I446" s="173"/>
      <c r="J446" s="173"/>
      <c r="K446" s="173"/>
      <c r="L446" s="173"/>
      <c r="M446" s="173"/>
      <c r="N446" s="173"/>
      <c r="O446" s="173"/>
      <c r="P446" s="173"/>
      <c r="Q446" s="173"/>
      <c r="R446" s="173"/>
      <c r="S446" s="173"/>
      <c r="T446" s="173"/>
      <c r="U446" s="173"/>
      <c r="V446" s="173"/>
      <c r="W446" s="173"/>
      <c r="X446" s="173"/>
      <c r="Y446" s="173"/>
    </row>
    <row r="447" spans="1:25" ht="18.75" customHeight="1">
      <c r="A447" s="197"/>
      <c r="B447" s="173"/>
      <c r="C447" s="197"/>
      <c r="D447" s="197"/>
      <c r="E447" s="197"/>
      <c r="F447" s="197"/>
      <c r="G447" s="197"/>
      <c r="H447" s="173"/>
      <c r="I447" s="173"/>
      <c r="J447" s="173"/>
      <c r="K447" s="173"/>
      <c r="L447" s="173"/>
      <c r="M447" s="173"/>
      <c r="N447" s="173"/>
      <c r="O447" s="173"/>
      <c r="P447" s="173"/>
      <c r="Q447" s="173"/>
      <c r="R447" s="173"/>
      <c r="S447" s="173"/>
      <c r="T447" s="173"/>
      <c r="U447" s="173"/>
      <c r="V447" s="173"/>
      <c r="W447" s="173"/>
      <c r="X447" s="173"/>
      <c r="Y447" s="173"/>
    </row>
    <row r="448" spans="1:25" ht="18.75" customHeight="1">
      <c r="A448" s="197"/>
      <c r="B448" s="173"/>
      <c r="C448" s="197"/>
      <c r="D448" s="197"/>
      <c r="E448" s="197"/>
      <c r="F448" s="197"/>
      <c r="G448" s="197"/>
      <c r="H448" s="173"/>
      <c r="I448" s="173"/>
      <c r="J448" s="173"/>
      <c r="K448" s="173"/>
      <c r="L448" s="173"/>
      <c r="M448" s="173"/>
      <c r="N448" s="173"/>
      <c r="O448" s="173"/>
      <c r="P448" s="173"/>
      <c r="Q448" s="173"/>
      <c r="R448" s="173"/>
      <c r="S448" s="173"/>
      <c r="T448" s="173"/>
      <c r="U448" s="173"/>
      <c r="V448" s="173"/>
      <c r="W448" s="173"/>
      <c r="X448" s="173"/>
      <c r="Y448" s="173"/>
    </row>
    <row r="449" spans="1:25" ht="18.75" customHeight="1">
      <c r="A449" s="197"/>
      <c r="B449" s="173"/>
      <c r="C449" s="197"/>
      <c r="D449" s="197"/>
      <c r="E449" s="197"/>
      <c r="F449" s="197"/>
      <c r="G449" s="197"/>
      <c r="H449" s="173"/>
      <c r="I449" s="173"/>
      <c r="J449" s="173"/>
      <c r="K449" s="173"/>
      <c r="L449" s="173"/>
      <c r="M449" s="173"/>
      <c r="N449" s="173"/>
      <c r="O449" s="173"/>
      <c r="P449" s="173"/>
      <c r="Q449" s="173"/>
      <c r="R449" s="173"/>
      <c r="S449" s="173"/>
      <c r="T449" s="173"/>
      <c r="U449" s="173"/>
      <c r="V449" s="173"/>
      <c r="W449" s="173"/>
      <c r="X449" s="173"/>
      <c r="Y449" s="173"/>
    </row>
    <row r="450" spans="1:25" ht="18.75" customHeight="1">
      <c r="A450" s="197"/>
      <c r="B450" s="173"/>
      <c r="C450" s="197"/>
      <c r="D450" s="197"/>
      <c r="E450" s="197"/>
      <c r="F450" s="197"/>
      <c r="G450" s="197"/>
      <c r="H450" s="173"/>
      <c r="I450" s="173"/>
      <c r="J450" s="173"/>
      <c r="K450" s="173"/>
      <c r="L450" s="173"/>
      <c r="M450" s="173"/>
      <c r="N450" s="173"/>
      <c r="O450" s="173"/>
      <c r="P450" s="173"/>
      <c r="Q450" s="173"/>
      <c r="R450" s="173"/>
      <c r="S450" s="173"/>
      <c r="T450" s="173"/>
      <c r="U450" s="173"/>
      <c r="V450" s="173"/>
      <c r="W450" s="173"/>
      <c r="X450" s="173"/>
      <c r="Y450" s="173"/>
    </row>
    <row r="451" spans="1:25" ht="18.75" customHeight="1">
      <c r="A451" s="197"/>
      <c r="B451" s="173"/>
      <c r="C451" s="197"/>
      <c r="D451" s="197"/>
      <c r="E451" s="197"/>
      <c r="F451" s="197"/>
      <c r="G451" s="197"/>
      <c r="H451" s="173"/>
      <c r="I451" s="173"/>
      <c r="J451" s="173"/>
      <c r="K451" s="173"/>
      <c r="L451" s="173"/>
      <c r="M451" s="173"/>
      <c r="N451" s="173"/>
      <c r="O451" s="173"/>
      <c r="P451" s="173"/>
      <c r="Q451" s="173"/>
      <c r="R451" s="173"/>
      <c r="S451" s="173"/>
      <c r="T451" s="173"/>
      <c r="U451" s="173"/>
      <c r="V451" s="173"/>
      <c r="W451" s="173"/>
      <c r="X451" s="173"/>
      <c r="Y451" s="173"/>
    </row>
    <row r="452" spans="1:25" ht="18.75" customHeight="1">
      <c r="A452" s="197"/>
      <c r="B452" s="173"/>
      <c r="C452" s="197"/>
      <c r="D452" s="197"/>
      <c r="E452" s="197"/>
      <c r="F452" s="197"/>
      <c r="G452" s="197"/>
      <c r="H452" s="173"/>
      <c r="I452" s="173"/>
      <c r="J452" s="173"/>
      <c r="K452" s="173"/>
      <c r="L452" s="173"/>
      <c r="M452" s="173"/>
      <c r="N452" s="173"/>
      <c r="O452" s="173"/>
      <c r="P452" s="173"/>
      <c r="Q452" s="173"/>
      <c r="R452" s="173"/>
      <c r="S452" s="173"/>
      <c r="T452" s="173"/>
      <c r="U452" s="173"/>
      <c r="V452" s="173"/>
      <c r="W452" s="173"/>
      <c r="X452" s="173"/>
      <c r="Y452" s="173"/>
    </row>
    <row r="453" spans="1:25" ht="18.75" customHeight="1">
      <c r="A453" s="197"/>
      <c r="B453" s="173"/>
      <c r="C453" s="197"/>
      <c r="D453" s="197"/>
      <c r="E453" s="197"/>
      <c r="F453" s="197"/>
      <c r="G453" s="197"/>
      <c r="H453" s="173"/>
      <c r="I453" s="173"/>
      <c r="J453" s="173"/>
      <c r="K453" s="173"/>
      <c r="L453" s="173"/>
      <c r="M453" s="173"/>
      <c r="N453" s="173"/>
      <c r="O453" s="173"/>
      <c r="P453" s="173"/>
      <c r="Q453" s="173"/>
      <c r="R453" s="173"/>
      <c r="S453" s="173"/>
      <c r="T453" s="173"/>
      <c r="U453" s="173"/>
      <c r="V453" s="173"/>
      <c r="W453" s="173"/>
      <c r="X453" s="173"/>
      <c r="Y453" s="173"/>
    </row>
    <row r="454" spans="1:25" ht="18.75" customHeight="1">
      <c r="A454" s="197"/>
      <c r="B454" s="173"/>
      <c r="C454" s="197"/>
      <c r="D454" s="197"/>
      <c r="E454" s="197"/>
      <c r="F454" s="197"/>
      <c r="G454" s="197"/>
      <c r="H454" s="173"/>
      <c r="I454" s="173"/>
      <c r="J454" s="173"/>
      <c r="K454" s="173"/>
      <c r="L454" s="173"/>
      <c r="M454" s="173"/>
      <c r="N454" s="173"/>
      <c r="O454" s="173"/>
      <c r="P454" s="173"/>
      <c r="Q454" s="173"/>
      <c r="R454" s="173"/>
      <c r="S454" s="173"/>
      <c r="T454" s="173"/>
      <c r="U454" s="173"/>
      <c r="V454" s="173"/>
      <c r="W454" s="173"/>
      <c r="X454" s="173"/>
      <c r="Y454" s="173"/>
    </row>
    <row r="455" spans="1:25" ht="18.75" customHeight="1">
      <c r="A455" s="197"/>
      <c r="B455" s="173"/>
      <c r="C455" s="197"/>
      <c r="D455" s="197"/>
      <c r="E455" s="197"/>
      <c r="F455" s="197"/>
      <c r="G455" s="197"/>
      <c r="H455" s="173"/>
      <c r="I455" s="173"/>
      <c r="J455" s="173"/>
      <c r="K455" s="173"/>
      <c r="L455" s="173"/>
      <c r="M455" s="173"/>
      <c r="N455" s="173"/>
      <c r="O455" s="173"/>
      <c r="P455" s="173"/>
      <c r="Q455" s="173"/>
      <c r="R455" s="173"/>
      <c r="S455" s="173"/>
      <c r="T455" s="173"/>
      <c r="U455" s="173"/>
      <c r="V455" s="173"/>
      <c r="W455" s="173"/>
      <c r="X455" s="173"/>
      <c r="Y455" s="173"/>
    </row>
    <row r="456" spans="1:25" ht="18.75" customHeight="1">
      <c r="A456" s="197"/>
      <c r="B456" s="173"/>
      <c r="C456" s="197"/>
      <c r="D456" s="197"/>
      <c r="E456" s="197"/>
      <c r="F456" s="197"/>
      <c r="G456" s="197"/>
      <c r="H456" s="173"/>
      <c r="I456" s="173"/>
      <c r="J456" s="173"/>
      <c r="K456" s="173"/>
      <c r="L456" s="173"/>
      <c r="M456" s="173"/>
      <c r="N456" s="173"/>
      <c r="O456" s="173"/>
      <c r="P456" s="173"/>
      <c r="Q456" s="173"/>
      <c r="R456" s="173"/>
      <c r="S456" s="173"/>
      <c r="T456" s="173"/>
      <c r="U456" s="173"/>
      <c r="V456" s="173"/>
      <c r="W456" s="173"/>
      <c r="X456" s="173"/>
      <c r="Y456" s="173"/>
    </row>
    <row r="457" spans="1:25" ht="18.75" customHeight="1">
      <c r="A457" s="197"/>
      <c r="B457" s="173"/>
      <c r="C457" s="197"/>
      <c r="D457" s="197"/>
      <c r="E457" s="197"/>
      <c r="F457" s="197"/>
      <c r="G457" s="197"/>
      <c r="H457" s="173"/>
      <c r="I457" s="173"/>
      <c r="J457" s="173"/>
      <c r="K457" s="173"/>
      <c r="L457" s="173"/>
      <c r="M457" s="173"/>
      <c r="N457" s="173"/>
      <c r="O457" s="173"/>
      <c r="P457" s="173"/>
      <c r="Q457" s="173"/>
      <c r="R457" s="173"/>
      <c r="S457" s="173"/>
      <c r="T457" s="173"/>
      <c r="U457" s="173"/>
      <c r="V457" s="173"/>
      <c r="W457" s="173"/>
      <c r="X457" s="173"/>
      <c r="Y457" s="173"/>
    </row>
    <row r="458" spans="1:25" ht="18.75" customHeight="1">
      <c r="A458" s="197"/>
      <c r="B458" s="173"/>
      <c r="C458" s="197"/>
      <c r="D458" s="197"/>
      <c r="E458" s="197"/>
      <c r="F458" s="197"/>
      <c r="G458" s="197"/>
      <c r="H458" s="173"/>
      <c r="I458" s="173"/>
      <c r="J458" s="173"/>
      <c r="K458" s="173"/>
      <c r="L458" s="173"/>
      <c r="M458" s="173"/>
      <c r="N458" s="173"/>
      <c r="O458" s="173"/>
      <c r="P458" s="173"/>
      <c r="Q458" s="173"/>
      <c r="R458" s="173"/>
      <c r="S458" s="173"/>
      <c r="T458" s="173"/>
      <c r="U458" s="173"/>
      <c r="V458" s="173"/>
      <c r="W458" s="173"/>
      <c r="X458" s="173"/>
      <c r="Y458" s="173"/>
    </row>
    <row r="459" spans="1:25" ht="18.75" customHeight="1">
      <c r="A459" s="197"/>
      <c r="B459" s="173"/>
      <c r="C459" s="197"/>
      <c r="D459" s="197"/>
      <c r="E459" s="197"/>
      <c r="F459" s="197"/>
      <c r="G459" s="197"/>
      <c r="H459" s="173"/>
      <c r="I459" s="173"/>
      <c r="J459" s="173"/>
      <c r="K459" s="173"/>
      <c r="L459" s="173"/>
      <c r="M459" s="173"/>
      <c r="N459" s="173"/>
      <c r="O459" s="173"/>
      <c r="P459" s="173"/>
      <c r="Q459" s="173"/>
      <c r="R459" s="173"/>
      <c r="S459" s="173"/>
      <c r="T459" s="173"/>
      <c r="U459" s="173"/>
      <c r="V459" s="173"/>
      <c r="W459" s="173"/>
      <c r="X459" s="173"/>
      <c r="Y459" s="173"/>
    </row>
    <row r="460" spans="1:25" ht="18.75" customHeight="1">
      <c r="A460" s="197"/>
      <c r="B460" s="173"/>
      <c r="C460" s="197"/>
      <c r="D460" s="197"/>
      <c r="E460" s="197"/>
      <c r="F460" s="197"/>
      <c r="G460" s="197"/>
      <c r="H460" s="173"/>
      <c r="I460" s="173"/>
      <c r="J460" s="173"/>
      <c r="K460" s="173"/>
      <c r="L460" s="173"/>
      <c r="M460" s="173"/>
      <c r="N460" s="173"/>
      <c r="O460" s="173"/>
      <c r="P460" s="173"/>
      <c r="Q460" s="173"/>
      <c r="R460" s="173"/>
      <c r="S460" s="173"/>
      <c r="T460" s="173"/>
      <c r="U460" s="173"/>
      <c r="V460" s="173"/>
      <c r="W460" s="173"/>
      <c r="X460" s="173"/>
      <c r="Y460" s="173"/>
    </row>
    <row r="461" spans="1:25" ht="18.75" customHeight="1">
      <c r="A461" s="197"/>
      <c r="B461" s="173"/>
      <c r="C461" s="197"/>
      <c r="D461" s="197"/>
      <c r="E461" s="197"/>
      <c r="F461" s="197"/>
      <c r="G461" s="197"/>
      <c r="H461" s="173"/>
      <c r="I461" s="173"/>
      <c r="J461" s="173"/>
      <c r="K461" s="173"/>
      <c r="L461" s="173"/>
      <c r="M461" s="173"/>
      <c r="N461" s="173"/>
      <c r="O461" s="173"/>
      <c r="P461" s="173"/>
      <c r="Q461" s="173"/>
      <c r="R461" s="173"/>
      <c r="S461" s="173"/>
      <c r="T461" s="173"/>
      <c r="U461" s="173"/>
      <c r="V461" s="173"/>
      <c r="W461" s="173"/>
      <c r="X461" s="173"/>
      <c r="Y461" s="173"/>
    </row>
    <row r="462" spans="1:25" ht="18.75" customHeight="1">
      <c r="A462" s="197"/>
      <c r="B462" s="173"/>
      <c r="C462" s="197"/>
      <c r="D462" s="197"/>
      <c r="E462" s="197"/>
      <c r="F462" s="197"/>
      <c r="G462" s="197"/>
      <c r="H462" s="173"/>
      <c r="I462" s="173"/>
      <c r="J462" s="173"/>
      <c r="K462" s="173"/>
      <c r="L462" s="173"/>
      <c r="M462" s="173"/>
      <c r="N462" s="173"/>
      <c r="O462" s="173"/>
      <c r="P462" s="173"/>
      <c r="Q462" s="173"/>
      <c r="R462" s="173"/>
      <c r="S462" s="173"/>
      <c r="T462" s="173"/>
      <c r="U462" s="173"/>
      <c r="V462" s="173"/>
      <c r="W462" s="173"/>
      <c r="X462" s="173"/>
      <c r="Y462" s="173"/>
    </row>
    <row r="463" spans="1:25" ht="18.75" customHeight="1">
      <c r="A463" s="197"/>
      <c r="B463" s="173"/>
      <c r="C463" s="197"/>
      <c r="D463" s="197"/>
      <c r="E463" s="197"/>
      <c r="F463" s="197"/>
      <c r="G463" s="197"/>
      <c r="H463" s="173"/>
      <c r="I463" s="173"/>
      <c r="J463" s="173"/>
      <c r="K463" s="173"/>
      <c r="L463" s="173"/>
      <c r="M463" s="173"/>
      <c r="N463" s="173"/>
      <c r="O463" s="173"/>
      <c r="P463" s="173"/>
      <c r="Q463" s="173"/>
      <c r="R463" s="173"/>
      <c r="S463" s="173"/>
      <c r="T463" s="173"/>
      <c r="U463" s="173"/>
      <c r="V463" s="173"/>
      <c r="W463" s="173"/>
      <c r="X463" s="173"/>
      <c r="Y463" s="173"/>
    </row>
    <row r="464" spans="1:25" ht="18.75" customHeight="1">
      <c r="A464" s="197"/>
      <c r="B464" s="173"/>
      <c r="C464" s="197"/>
      <c r="D464" s="197"/>
      <c r="E464" s="197"/>
      <c r="F464" s="197"/>
      <c r="G464" s="197"/>
      <c r="H464" s="173"/>
      <c r="I464" s="173"/>
      <c r="J464" s="173"/>
      <c r="K464" s="173"/>
      <c r="L464" s="173"/>
      <c r="M464" s="173"/>
      <c r="N464" s="173"/>
      <c r="O464" s="173"/>
      <c r="P464" s="173"/>
      <c r="Q464" s="173"/>
      <c r="R464" s="173"/>
      <c r="S464" s="173"/>
      <c r="T464" s="173"/>
      <c r="U464" s="173"/>
      <c r="V464" s="173"/>
      <c r="W464" s="173"/>
      <c r="X464" s="173"/>
      <c r="Y464" s="173"/>
    </row>
    <row r="465" spans="1:25" ht="18.75" customHeight="1">
      <c r="A465" s="197"/>
      <c r="B465" s="173"/>
      <c r="C465" s="197"/>
      <c r="D465" s="197"/>
      <c r="E465" s="197"/>
      <c r="F465" s="197"/>
      <c r="G465" s="197"/>
      <c r="H465" s="173"/>
      <c r="I465" s="173"/>
      <c r="J465" s="173"/>
      <c r="K465" s="173"/>
      <c r="L465" s="173"/>
      <c r="M465" s="173"/>
      <c r="N465" s="173"/>
      <c r="O465" s="173"/>
      <c r="P465" s="173"/>
      <c r="Q465" s="173"/>
      <c r="R465" s="173"/>
      <c r="S465" s="173"/>
      <c r="T465" s="173"/>
      <c r="U465" s="173"/>
      <c r="V465" s="173"/>
      <c r="W465" s="173"/>
      <c r="X465" s="173"/>
      <c r="Y465" s="173"/>
    </row>
    <row r="466" spans="1:25" ht="18.75" customHeight="1">
      <c r="A466" s="197"/>
      <c r="B466" s="173"/>
      <c r="C466" s="197"/>
      <c r="D466" s="197"/>
      <c r="E466" s="197"/>
      <c r="F466" s="197"/>
      <c r="G466" s="197"/>
      <c r="H466" s="173"/>
      <c r="I466" s="173"/>
      <c r="J466" s="173"/>
      <c r="K466" s="173"/>
      <c r="L466" s="173"/>
      <c r="M466" s="173"/>
      <c r="N466" s="173"/>
      <c r="O466" s="173"/>
      <c r="P466" s="173"/>
      <c r="Q466" s="173"/>
      <c r="R466" s="173"/>
      <c r="S466" s="173"/>
      <c r="T466" s="173"/>
      <c r="U466" s="173"/>
      <c r="V466" s="173"/>
      <c r="W466" s="173"/>
      <c r="X466" s="173"/>
      <c r="Y466" s="173"/>
    </row>
    <row r="467" spans="1:25" ht="18.75" customHeight="1">
      <c r="A467" s="197"/>
      <c r="B467" s="173"/>
      <c r="C467" s="197"/>
      <c r="D467" s="197"/>
      <c r="E467" s="197"/>
      <c r="F467" s="197"/>
      <c r="G467" s="197"/>
      <c r="H467" s="173"/>
      <c r="I467" s="173"/>
      <c r="J467" s="173"/>
      <c r="K467" s="173"/>
      <c r="L467" s="173"/>
      <c r="M467" s="173"/>
      <c r="N467" s="173"/>
      <c r="O467" s="173"/>
      <c r="P467" s="173"/>
      <c r="Q467" s="173"/>
      <c r="R467" s="173"/>
      <c r="S467" s="173"/>
      <c r="T467" s="173"/>
      <c r="U467" s="173"/>
      <c r="V467" s="173"/>
      <c r="W467" s="173"/>
      <c r="X467" s="173"/>
      <c r="Y467" s="173"/>
    </row>
    <row r="468" spans="1:25" ht="18.75" customHeight="1">
      <c r="A468" s="197"/>
      <c r="B468" s="173"/>
      <c r="C468" s="197"/>
      <c r="D468" s="197"/>
      <c r="E468" s="197"/>
      <c r="F468" s="197"/>
      <c r="G468" s="197"/>
      <c r="H468" s="173"/>
      <c r="I468" s="173"/>
      <c r="J468" s="173"/>
      <c r="K468" s="173"/>
      <c r="L468" s="173"/>
      <c r="M468" s="173"/>
      <c r="N468" s="173"/>
      <c r="O468" s="173"/>
      <c r="P468" s="173"/>
      <c r="Q468" s="173"/>
      <c r="R468" s="173"/>
      <c r="S468" s="173"/>
      <c r="T468" s="173"/>
      <c r="U468" s="173"/>
      <c r="V468" s="173"/>
      <c r="W468" s="173"/>
      <c r="X468" s="173"/>
      <c r="Y468" s="173"/>
    </row>
    <row r="469" spans="1:25" ht="18.75" customHeight="1">
      <c r="A469" s="197"/>
      <c r="B469" s="173"/>
      <c r="C469" s="197"/>
      <c r="D469" s="197"/>
      <c r="E469" s="197"/>
      <c r="F469" s="197"/>
      <c r="G469" s="197"/>
      <c r="H469" s="173"/>
      <c r="I469" s="173"/>
      <c r="J469" s="173"/>
      <c r="K469" s="173"/>
      <c r="L469" s="173"/>
      <c r="M469" s="173"/>
      <c r="N469" s="173"/>
      <c r="O469" s="173"/>
      <c r="P469" s="173"/>
      <c r="Q469" s="173"/>
      <c r="R469" s="173"/>
      <c r="S469" s="173"/>
      <c r="T469" s="173"/>
      <c r="U469" s="173"/>
      <c r="V469" s="173"/>
      <c r="W469" s="173"/>
      <c r="X469" s="173"/>
      <c r="Y469" s="173"/>
    </row>
    <row r="470" spans="1:25" ht="18.75" customHeight="1">
      <c r="A470" s="197"/>
      <c r="B470" s="173"/>
      <c r="C470" s="197"/>
      <c r="D470" s="197"/>
      <c r="E470" s="197"/>
      <c r="F470" s="197"/>
      <c r="G470" s="197"/>
      <c r="H470" s="173"/>
      <c r="I470" s="173"/>
      <c r="J470" s="173"/>
      <c r="K470" s="173"/>
      <c r="L470" s="173"/>
      <c r="M470" s="173"/>
      <c r="N470" s="173"/>
      <c r="O470" s="173"/>
      <c r="P470" s="173"/>
      <c r="Q470" s="173"/>
      <c r="R470" s="173"/>
      <c r="S470" s="173"/>
      <c r="T470" s="173"/>
      <c r="U470" s="173"/>
      <c r="V470" s="173"/>
      <c r="W470" s="173"/>
      <c r="X470" s="173"/>
      <c r="Y470" s="173"/>
    </row>
    <row r="471" spans="1:25" ht="18.75" customHeight="1">
      <c r="A471" s="197"/>
      <c r="B471" s="173"/>
      <c r="C471" s="197"/>
      <c r="D471" s="197"/>
      <c r="E471" s="197"/>
      <c r="F471" s="197"/>
      <c r="G471" s="197"/>
      <c r="H471" s="173"/>
      <c r="I471" s="173"/>
      <c r="J471" s="173"/>
      <c r="K471" s="173"/>
      <c r="L471" s="173"/>
      <c r="M471" s="173"/>
      <c r="N471" s="173"/>
      <c r="O471" s="173"/>
      <c r="P471" s="173"/>
      <c r="Q471" s="173"/>
      <c r="R471" s="173"/>
      <c r="S471" s="173"/>
      <c r="T471" s="173"/>
      <c r="U471" s="173"/>
      <c r="V471" s="173"/>
      <c r="W471" s="173"/>
      <c r="X471" s="173"/>
      <c r="Y471" s="173"/>
    </row>
    <row r="472" spans="1:25" ht="18.75" customHeight="1">
      <c r="A472" s="197"/>
      <c r="B472" s="173"/>
      <c r="C472" s="197"/>
      <c r="D472" s="197"/>
      <c r="E472" s="197"/>
      <c r="F472" s="197"/>
      <c r="G472" s="197"/>
      <c r="H472" s="173"/>
      <c r="I472" s="173"/>
      <c r="J472" s="173"/>
      <c r="K472" s="173"/>
      <c r="L472" s="173"/>
      <c r="M472" s="173"/>
      <c r="N472" s="173"/>
      <c r="O472" s="173"/>
      <c r="P472" s="173"/>
      <c r="Q472" s="173"/>
      <c r="R472" s="173"/>
      <c r="S472" s="173"/>
      <c r="T472" s="173"/>
      <c r="U472" s="173"/>
      <c r="V472" s="173"/>
      <c r="W472" s="173"/>
      <c r="X472" s="173"/>
      <c r="Y472" s="173"/>
    </row>
    <row r="473" spans="1:25" ht="18.75" customHeight="1">
      <c r="A473" s="197"/>
      <c r="B473" s="173"/>
      <c r="C473" s="197"/>
      <c r="D473" s="197"/>
      <c r="E473" s="197"/>
      <c r="F473" s="197"/>
      <c r="G473" s="197"/>
      <c r="H473" s="173"/>
      <c r="I473" s="173"/>
      <c r="J473" s="173"/>
      <c r="K473" s="173"/>
      <c r="L473" s="173"/>
      <c r="M473" s="173"/>
      <c r="N473" s="173"/>
      <c r="O473" s="173"/>
      <c r="P473" s="173"/>
      <c r="Q473" s="173"/>
      <c r="R473" s="173"/>
      <c r="S473" s="173"/>
      <c r="T473" s="173"/>
      <c r="U473" s="173"/>
      <c r="V473" s="173"/>
      <c r="W473" s="173"/>
      <c r="X473" s="173"/>
      <c r="Y473" s="173"/>
    </row>
    <row r="474" spans="1:25" ht="18.75" customHeight="1">
      <c r="A474" s="197"/>
      <c r="B474" s="173"/>
      <c r="C474" s="197"/>
      <c r="D474" s="197"/>
      <c r="E474" s="197"/>
      <c r="F474" s="197"/>
      <c r="G474" s="197"/>
      <c r="H474" s="173"/>
      <c r="I474" s="173"/>
      <c r="J474" s="173"/>
      <c r="K474" s="173"/>
      <c r="L474" s="173"/>
      <c r="M474" s="173"/>
      <c r="N474" s="173"/>
      <c r="O474" s="173"/>
      <c r="P474" s="173"/>
      <c r="Q474" s="173"/>
      <c r="R474" s="173"/>
      <c r="S474" s="173"/>
      <c r="T474" s="173"/>
      <c r="U474" s="173"/>
      <c r="V474" s="173"/>
      <c r="W474" s="173"/>
      <c r="X474" s="173"/>
      <c r="Y474" s="173"/>
    </row>
    <row r="475" spans="1:25" ht="18.75" customHeight="1">
      <c r="A475" s="197"/>
      <c r="B475" s="173"/>
      <c r="C475" s="197"/>
      <c r="D475" s="197"/>
      <c r="E475" s="197"/>
      <c r="F475" s="197"/>
      <c r="G475" s="197"/>
      <c r="H475" s="173"/>
      <c r="I475" s="173"/>
      <c r="J475" s="173"/>
      <c r="K475" s="173"/>
      <c r="L475" s="173"/>
      <c r="M475" s="173"/>
      <c r="N475" s="173"/>
      <c r="O475" s="173"/>
      <c r="P475" s="173"/>
      <c r="Q475" s="173"/>
      <c r="R475" s="173"/>
      <c r="S475" s="173"/>
      <c r="T475" s="173"/>
      <c r="U475" s="173"/>
      <c r="V475" s="173"/>
      <c r="W475" s="173"/>
      <c r="X475" s="173"/>
      <c r="Y475" s="173"/>
    </row>
    <row r="476" spans="1:25" ht="18.75" customHeight="1">
      <c r="A476" s="197"/>
      <c r="B476" s="173"/>
      <c r="C476" s="197"/>
      <c r="D476" s="197"/>
      <c r="E476" s="197"/>
      <c r="F476" s="197"/>
      <c r="G476" s="197"/>
      <c r="H476" s="173"/>
      <c r="I476" s="173"/>
      <c r="J476" s="173"/>
      <c r="K476" s="173"/>
      <c r="L476" s="173"/>
      <c r="M476" s="173"/>
      <c r="N476" s="173"/>
      <c r="O476" s="173"/>
      <c r="P476" s="173"/>
      <c r="Q476" s="173"/>
      <c r="R476" s="173"/>
      <c r="S476" s="173"/>
      <c r="T476" s="173"/>
      <c r="U476" s="173"/>
      <c r="V476" s="173"/>
      <c r="W476" s="173"/>
      <c r="X476" s="173"/>
      <c r="Y476" s="173"/>
    </row>
    <row r="477" spans="1:25" ht="18.75" customHeight="1">
      <c r="A477" s="197"/>
      <c r="B477" s="173"/>
      <c r="C477" s="197"/>
      <c r="D477" s="197"/>
      <c r="E477" s="197"/>
      <c r="F477" s="197"/>
      <c r="G477" s="197"/>
      <c r="H477" s="173"/>
      <c r="I477" s="173"/>
      <c r="J477" s="173"/>
      <c r="K477" s="173"/>
      <c r="L477" s="173"/>
      <c r="M477" s="173"/>
      <c r="N477" s="173"/>
      <c r="O477" s="173"/>
      <c r="P477" s="173"/>
      <c r="Q477" s="173"/>
      <c r="R477" s="173"/>
      <c r="S477" s="173"/>
      <c r="T477" s="173"/>
      <c r="U477" s="173"/>
      <c r="V477" s="173"/>
      <c r="W477" s="173"/>
      <c r="X477" s="173"/>
      <c r="Y477" s="173"/>
    </row>
    <row r="478" spans="1:25" ht="18.75" customHeight="1">
      <c r="A478" s="197"/>
      <c r="B478" s="173"/>
      <c r="C478" s="197"/>
      <c r="D478" s="197"/>
      <c r="E478" s="197"/>
      <c r="F478" s="197"/>
      <c r="G478" s="197"/>
      <c r="H478" s="173"/>
      <c r="I478" s="173"/>
      <c r="J478" s="173"/>
      <c r="K478" s="173"/>
      <c r="L478" s="173"/>
      <c r="M478" s="173"/>
      <c r="N478" s="173"/>
      <c r="O478" s="173"/>
      <c r="P478" s="173"/>
      <c r="Q478" s="173"/>
      <c r="R478" s="173"/>
      <c r="S478" s="173"/>
      <c r="T478" s="173"/>
      <c r="U478" s="173"/>
      <c r="V478" s="173"/>
      <c r="W478" s="173"/>
      <c r="X478" s="173"/>
      <c r="Y478" s="173"/>
    </row>
    <row r="479" spans="1:25" ht="18.75" customHeight="1">
      <c r="A479" s="197"/>
      <c r="B479" s="173"/>
      <c r="C479" s="197"/>
      <c r="D479" s="197"/>
      <c r="E479" s="197"/>
      <c r="F479" s="197"/>
      <c r="G479" s="197"/>
      <c r="H479" s="173"/>
      <c r="I479" s="173"/>
      <c r="J479" s="173"/>
      <c r="K479" s="173"/>
      <c r="L479" s="173"/>
      <c r="M479" s="173"/>
      <c r="N479" s="173"/>
      <c r="O479" s="173"/>
      <c r="P479" s="173"/>
      <c r="Q479" s="173"/>
      <c r="R479" s="173"/>
      <c r="S479" s="173"/>
      <c r="T479" s="173"/>
      <c r="U479" s="173"/>
      <c r="V479" s="173"/>
      <c r="W479" s="173"/>
      <c r="X479" s="173"/>
      <c r="Y479" s="173"/>
    </row>
    <row r="480" spans="1:25" ht="18.75" customHeight="1">
      <c r="A480" s="197"/>
      <c r="B480" s="173"/>
      <c r="C480" s="197"/>
      <c r="D480" s="197"/>
      <c r="E480" s="197"/>
      <c r="F480" s="197"/>
      <c r="G480" s="197"/>
      <c r="H480" s="173"/>
      <c r="I480" s="173"/>
      <c r="J480" s="173"/>
      <c r="K480" s="173"/>
      <c r="L480" s="173"/>
      <c r="M480" s="173"/>
      <c r="N480" s="173"/>
      <c r="O480" s="173"/>
      <c r="P480" s="173"/>
      <c r="Q480" s="173"/>
      <c r="R480" s="173"/>
      <c r="S480" s="173"/>
      <c r="T480" s="173"/>
      <c r="U480" s="173"/>
      <c r="V480" s="173"/>
      <c r="W480" s="173"/>
      <c r="X480" s="173"/>
      <c r="Y480" s="173"/>
    </row>
    <row r="481" spans="1:25" ht="18.75" customHeight="1">
      <c r="A481" s="197"/>
      <c r="B481" s="173"/>
      <c r="C481" s="197"/>
      <c r="D481" s="197"/>
      <c r="E481" s="197"/>
      <c r="F481" s="197"/>
      <c r="G481" s="197"/>
      <c r="H481" s="173"/>
      <c r="I481" s="173"/>
      <c r="J481" s="173"/>
      <c r="K481" s="173"/>
      <c r="L481" s="173"/>
      <c r="M481" s="173"/>
      <c r="N481" s="173"/>
      <c r="O481" s="173"/>
      <c r="P481" s="173"/>
      <c r="Q481" s="173"/>
      <c r="R481" s="173"/>
      <c r="S481" s="173"/>
      <c r="T481" s="173"/>
      <c r="U481" s="173"/>
      <c r="V481" s="173"/>
      <c r="W481" s="173"/>
      <c r="X481" s="173"/>
      <c r="Y481" s="173"/>
    </row>
    <row r="482" spans="1:25" ht="18.75" customHeight="1">
      <c r="A482" s="197"/>
      <c r="B482" s="173"/>
      <c r="C482" s="197"/>
      <c r="D482" s="197"/>
      <c r="E482" s="197"/>
      <c r="F482" s="197"/>
      <c r="G482" s="197"/>
      <c r="H482" s="173"/>
      <c r="I482" s="173"/>
      <c r="J482" s="173"/>
      <c r="K482" s="173"/>
      <c r="L482" s="173"/>
      <c r="M482" s="173"/>
      <c r="N482" s="173"/>
      <c r="O482" s="173"/>
      <c r="P482" s="173"/>
      <c r="Q482" s="173"/>
      <c r="R482" s="173"/>
      <c r="S482" s="173"/>
      <c r="T482" s="173"/>
      <c r="U482" s="173"/>
      <c r="V482" s="173"/>
      <c r="W482" s="173"/>
      <c r="X482" s="173"/>
      <c r="Y482" s="173"/>
    </row>
    <row r="483" spans="1:25" ht="18.75" customHeight="1">
      <c r="A483" s="197"/>
      <c r="B483" s="173"/>
      <c r="C483" s="197"/>
      <c r="D483" s="197"/>
      <c r="E483" s="197"/>
      <c r="F483" s="197"/>
      <c r="G483" s="197"/>
      <c r="H483" s="173"/>
      <c r="I483" s="173"/>
      <c r="J483" s="173"/>
      <c r="K483" s="173"/>
      <c r="L483" s="173"/>
      <c r="M483" s="173"/>
      <c r="N483" s="173"/>
      <c r="O483" s="173"/>
      <c r="P483" s="173"/>
      <c r="Q483" s="173"/>
      <c r="R483" s="173"/>
      <c r="S483" s="173"/>
      <c r="T483" s="173"/>
      <c r="U483" s="173"/>
      <c r="V483" s="173"/>
      <c r="W483" s="173"/>
      <c r="X483" s="173"/>
      <c r="Y483" s="173"/>
    </row>
    <row r="484" spans="1:25" ht="18.75" customHeight="1">
      <c r="A484" s="197"/>
      <c r="B484" s="173"/>
      <c r="C484" s="197"/>
      <c r="D484" s="197"/>
      <c r="E484" s="197"/>
      <c r="F484" s="197"/>
      <c r="G484" s="197"/>
      <c r="H484" s="173"/>
      <c r="I484" s="173"/>
      <c r="J484" s="173"/>
      <c r="K484" s="173"/>
      <c r="L484" s="173"/>
      <c r="M484" s="173"/>
      <c r="N484" s="173"/>
      <c r="O484" s="173"/>
      <c r="P484" s="173"/>
      <c r="Q484" s="173"/>
      <c r="R484" s="173"/>
      <c r="S484" s="173"/>
      <c r="T484" s="173"/>
      <c r="U484" s="173"/>
      <c r="V484" s="173"/>
      <c r="W484" s="173"/>
      <c r="X484" s="173"/>
      <c r="Y484" s="173"/>
    </row>
    <row r="485" spans="1:25" ht="18.75" customHeight="1">
      <c r="A485" s="197"/>
      <c r="B485" s="173"/>
      <c r="C485" s="197"/>
      <c r="D485" s="197"/>
      <c r="E485" s="197"/>
      <c r="F485" s="197"/>
      <c r="G485" s="197"/>
      <c r="H485" s="173"/>
      <c r="I485" s="173"/>
      <c r="J485" s="173"/>
      <c r="K485" s="173"/>
      <c r="L485" s="173"/>
      <c r="M485" s="173"/>
      <c r="N485" s="173"/>
      <c r="O485" s="173"/>
      <c r="P485" s="173"/>
      <c r="Q485" s="173"/>
      <c r="R485" s="173"/>
      <c r="S485" s="173"/>
      <c r="T485" s="173"/>
      <c r="U485" s="173"/>
      <c r="V485" s="173"/>
      <c r="W485" s="173"/>
      <c r="X485" s="173"/>
      <c r="Y485" s="173"/>
    </row>
    <row r="486" spans="1:25" ht="18.75" customHeight="1">
      <c r="A486" s="197"/>
      <c r="B486" s="173"/>
      <c r="C486" s="197"/>
      <c r="D486" s="197"/>
      <c r="E486" s="197"/>
      <c r="F486" s="197"/>
      <c r="G486" s="197"/>
      <c r="H486" s="173"/>
      <c r="I486" s="173"/>
      <c r="J486" s="173"/>
      <c r="K486" s="173"/>
      <c r="L486" s="173"/>
      <c r="M486" s="173"/>
      <c r="N486" s="173"/>
      <c r="O486" s="173"/>
      <c r="P486" s="173"/>
      <c r="Q486" s="173"/>
      <c r="R486" s="173"/>
      <c r="S486" s="173"/>
      <c r="T486" s="173"/>
      <c r="U486" s="173"/>
      <c r="V486" s="173"/>
      <c r="W486" s="173"/>
      <c r="X486" s="173"/>
      <c r="Y486" s="173"/>
    </row>
    <row r="487" spans="1:25" ht="18.75" customHeight="1">
      <c r="A487" s="197"/>
      <c r="B487" s="173"/>
      <c r="C487" s="197"/>
      <c r="D487" s="197"/>
      <c r="E487" s="197"/>
      <c r="F487" s="197"/>
      <c r="G487" s="197"/>
      <c r="H487" s="173"/>
      <c r="I487" s="173"/>
      <c r="J487" s="173"/>
      <c r="K487" s="173"/>
      <c r="L487" s="173"/>
      <c r="M487" s="173"/>
      <c r="N487" s="173"/>
      <c r="O487" s="173"/>
      <c r="P487" s="173"/>
      <c r="Q487" s="173"/>
      <c r="R487" s="173"/>
      <c r="S487" s="173"/>
      <c r="T487" s="173"/>
      <c r="U487" s="173"/>
      <c r="V487" s="173"/>
      <c r="W487" s="173"/>
      <c r="X487" s="173"/>
      <c r="Y487" s="173"/>
    </row>
    <row r="488" spans="1:25" ht="18.75" customHeight="1">
      <c r="A488" s="197"/>
      <c r="B488" s="173"/>
      <c r="C488" s="197"/>
      <c r="D488" s="197"/>
      <c r="E488" s="197"/>
      <c r="F488" s="197"/>
      <c r="G488" s="197"/>
      <c r="H488" s="173"/>
      <c r="I488" s="173"/>
      <c r="J488" s="173"/>
      <c r="K488" s="173"/>
      <c r="L488" s="173"/>
      <c r="M488" s="173"/>
      <c r="N488" s="173"/>
      <c r="O488" s="173"/>
      <c r="P488" s="173"/>
      <c r="Q488" s="173"/>
      <c r="R488" s="173"/>
      <c r="S488" s="173"/>
      <c r="T488" s="173"/>
      <c r="U488" s="173"/>
      <c r="V488" s="173"/>
      <c r="W488" s="173"/>
      <c r="X488" s="173"/>
      <c r="Y488" s="173"/>
    </row>
    <row r="489" spans="1:25" ht="18.75" customHeight="1">
      <c r="A489" s="197"/>
      <c r="B489" s="173"/>
      <c r="C489" s="197"/>
      <c r="D489" s="197"/>
      <c r="E489" s="197"/>
      <c r="F489" s="197"/>
      <c r="G489" s="197"/>
      <c r="H489" s="173"/>
      <c r="I489" s="173"/>
      <c r="J489" s="173"/>
      <c r="K489" s="173"/>
      <c r="L489" s="173"/>
      <c r="M489" s="173"/>
      <c r="N489" s="173"/>
      <c r="O489" s="173"/>
      <c r="P489" s="173"/>
      <c r="Q489" s="173"/>
      <c r="R489" s="173"/>
      <c r="S489" s="173"/>
      <c r="T489" s="173"/>
      <c r="U489" s="173"/>
      <c r="V489" s="173"/>
      <c r="W489" s="173"/>
      <c r="X489" s="173"/>
      <c r="Y489" s="173"/>
    </row>
    <row r="490" spans="1:25" ht="18.75" customHeight="1">
      <c r="A490" s="197"/>
      <c r="B490" s="173"/>
      <c r="C490" s="197"/>
      <c r="D490" s="197"/>
      <c r="E490" s="197"/>
      <c r="F490" s="197"/>
      <c r="G490" s="197"/>
      <c r="H490" s="173"/>
      <c r="I490" s="173"/>
      <c r="J490" s="173"/>
      <c r="K490" s="173"/>
      <c r="L490" s="173"/>
      <c r="M490" s="173"/>
      <c r="N490" s="173"/>
      <c r="O490" s="173"/>
      <c r="P490" s="173"/>
      <c r="Q490" s="173"/>
      <c r="R490" s="173"/>
      <c r="S490" s="173"/>
      <c r="T490" s="173"/>
      <c r="U490" s="173"/>
      <c r="V490" s="173"/>
      <c r="W490" s="173"/>
      <c r="X490" s="173"/>
      <c r="Y490" s="173"/>
    </row>
    <row r="491" spans="1:25" ht="18.75" customHeight="1">
      <c r="A491" s="197"/>
      <c r="B491" s="173"/>
      <c r="C491" s="197"/>
      <c r="D491" s="197"/>
      <c r="E491" s="197"/>
      <c r="F491" s="197"/>
      <c r="G491" s="197"/>
      <c r="H491" s="173"/>
      <c r="I491" s="173"/>
      <c r="J491" s="173"/>
      <c r="K491" s="173"/>
      <c r="L491" s="173"/>
      <c r="M491" s="173"/>
      <c r="N491" s="173"/>
      <c r="O491" s="173"/>
      <c r="P491" s="173"/>
      <c r="Q491" s="173"/>
      <c r="R491" s="173"/>
      <c r="S491" s="173"/>
      <c r="T491" s="173"/>
      <c r="U491" s="173"/>
      <c r="V491" s="173"/>
      <c r="W491" s="173"/>
      <c r="X491" s="173"/>
      <c r="Y491" s="173"/>
    </row>
    <row r="492" spans="1:25" ht="18.75" customHeight="1">
      <c r="A492" s="197"/>
      <c r="B492" s="173"/>
      <c r="C492" s="197"/>
      <c r="D492" s="197"/>
      <c r="E492" s="197"/>
      <c r="F492" s="197"/>
      <c r="G492" s="197"/>
      <c r="H492" s="173"/>
      <c r="I492" s="173"/>
      <c r="J492" s="173"/>
      <c r="K492" s="173"/>
      <c r="L492" s="173"/>
      <c r="M492" s="173"/>
      <c r="N492" s="173"/>
      <c r="O492" s="173"/>
      <c r="P492" s="173"/>
      <c r="Q492" s="173"/>
      <c r="R492" s="173"/>
      <c r="S492" s="173"/>
      <c r="T492" s="173"/>
      <c r="U492" s="173"/>
      <c r="V492" s="173"/>
      <c r="W492" s="173"/>
      <c r="X492" s="173"/>
      <c r="Y492" s="173"/>
    </row>
    <row r="493" spans="1:25" ht="18.75" customHeight="1">
      <c r="A493" s="197"/>
      <c r="B493" s="173"/>
      <c r="C493" s="197"/>
      <c r="D493" s="197"/>
      <c r="E493" s="197"/>
      <c r="F493" s="197"/>
      <c r="G493" s="197"/>
      <c r="H493" s="173"/>
      <c r="I493" s="173"/>
      <c r="J493" s="173"/>
      <c r="K493" s="173"/>
      <c r="L493" s="173"/>
      <c r="M493" s="173"/>
      <c r="N493" s="173"/>
      <c r="O493" s="173"/>
      <c r="P493" s="173"/>
      <c r="Q493" s="173"/>
      <c r="R493" s="173"/>
      <c r="S493" s="173"/>
      <c r="T493" s="173"/>
      <c r="U493" s="173"/>
      <c r="V493" s="173"/>
      <c r="W493" s="173"/>
      <c r="X493" s="173"/>
      <c r="Y493" s="173"/>
    </row>
    <row r="494" spans="1:25" ht="18.75" customHeight="1">
      <c r="A494" s="197"/>
      <c r="B494" s="173"/>
      <c r="C494" s="197"/>
      <c r="D494" s="197"/>
      <c r="E494" s="197"/>
      <c r="F494" s="197"/>
      <c r="G494" s="197"/>
      <c r="H494" s="173"/>
      <c r="I494" s="173"/>
      <c r="J494" s="173"/>
      <c r="K494" s="173"/>
      <c r="L494" s="173"/>
      <c r="M494" s="173"/>
      <c r="N494" s="173"/>
      <c r="O494" s="173"/>
      <c r="P494" s="173"/>
      <c r="Q494" s="173"/>
      <c r="R494" s="173"/>
      <c r="S494" s="173"/>
      <c r="T494" s="173"/>
      <c r="U494" s="173"/>
      <c r="V494" s="173"/>
      <c r="W494" s="173"/>
      <c r="X494" s="173"/>
      <c r="Y494" s="173"/>
    </row>
    <row r="495" spans="1:25" ht="18.75" customHeight="1">
      <c r="A495" s="197"/>
      <c r="B495" s="173"/>
      <c r="C495" s="197"/>
      <c r="D495" s="197"/>
      <c r="E495" s="197"/>
      <c r="F495" s="197"/>
      <c r="G495" s="197"/>
      <c r="H495" s="173"/>
      <c r="I495" s="173"/>
      <c r="J495" s="173"/>
      <c r="K495" s="173"/>
      <c r="L495" s="173"/>
      <c r="M495" s="173"/>
      <c r="N495" s="173"/>
      <c r="O495" s="173"/>
      <c r="P495" s="173"/>
      <c r="Q495" s="173"/>
      <c r="R495" s="173"/>
      <c r="S495" s="173"/>
      <c r="T495" s="173"/>
      <c r="U495" s="173"/>
      <c r="V495" s="173"/>
      <c r="W495" s="173"/>
      <c r="X495" s="173"/>
      <c r="Y495" s="173"/>
    </row>
    <row r="496" spans="1:25" ht="18.75" customHeight="1">
      <c r="A496" s="197"/>
      <c r="B496" s="173"/>
      <c r="C496" s="197"/>
      <c r="D496" s="197"/>
      <c r="E496" s="197"/>
      <c r="F496" s="197"/>
      <c r="G496" s="197"/>
      <c r="H496" s="173"/>
      <c r="I496" s="173"/>
      <c r="J496" s="173"/>
      <c r="K496" s="173"/>
      <c r="L496" s="173"/>
      <c r="M496" s="173"/>
      <c r="N496" s="173"/>
      <c r="O496" s="173"/>
      <c r="P496" s="173"/>
      <c r="Q496" s="173"/>
      <c r="R496" s="173"/>
      <c r="S496" s="173"/>
      <c r="T496" s="173"/>
      <c r="U496" s="173"/>
      <c r="V496" s="173"/>
      <c r="W496" s="173"/>
      <c r="X496" s="173"/>
      <c r="Y496" s="173"/>
    </row>
    <row r="497" spans="1:25" ht="18.75" customHeight="1">
      <c r="A497" s="197"/>
      <c r="B497" s="173"/>
      <c r="C497" s="197"/>
      <c r="D497" s="197"/>
      <c r="E497" s="197"/>
      <c r="F497" s="197"/>
      <c r="G497" s="197"/>
      <c r="H497" s="173"/>
      <c r="I497" s="173"/>
      <c r="J497" s="173"/>
      <c r="K497" s="173"/>
      <c r="L497" s="173"/>
      <c r="M497" s="173"/>
      <c r="N497" s="173"/>
      <c r="O497" s="173"/>
      <c r="P497" s="173"/>
      <c r="Q497" s="173"/>
      <c r="R497" s="173"/>
      <c r="S497" s="173"/>
      <c r="T497" s="173"/>
      <c r="U497" s="173"/>
      <c r="V497" s="173"/>
      <c r="W497" s="173"/>
      <c r="X497" s="173"/>
      <c r="Y497" s="173"/>
    </row>
    <row r="498" spans="1:25" ht="18.75" customHeight="1">
      <c r="A498" s="197"/>
      <c r="B498" s="173"/>
      <c r="C498" s="197"/>
      <c r="D498" s="197"/>
      <c r="E498" s="197"/>
      <c r="F498" s="197"/>
      <c r="G498" s="197"/>
      <c r="H498" s="173"/>
      <c r="I498" s="173"/>
      <c r="J498" s="173"/>
      <c r="K498" s="173"/>
      <c r="L498" s="173"/>
      <c r="M498" s="173"/>
      <c r="N498" s="173"/>
      <c r="O498" s="173"/>
      <c r="P498" s="173"/>
      <c r="Q498" s="173"/>
      <c r="R498" s="173"/>
      <c r="S498" s="173"/>
      <c r="T498" s="173"/>
      <c r="U498" s="173"/>
      <c r="V498" s="173"/>
      <c r="W498" s="173"/>
      <c r="X498" s="173"/>
      <c r="Y498" s="173"/>
    </row>
    <row r="499" spans="1:25" ht="18.75" customHeight="1">
      <c r="A499" s="197"/>
      <c r="B499" s="173"/>
      <c r="C499" s="197"/>
      <c r="D499" s="197"/>
      <c r="E499" s="197"/>
      <c r="F499" s="197"/>
      <c r="G499" s="197"/>
      <c r="H499" s="173"/>
      <c r="I499" s="173"/>
      <c r="J499" s="173"/>
      <c r="K499" s="173"/>
      <c r="L499" s="173"/>
      <c r="M499" s="173"/>
      <c r="N499" s="173"/>
      <c r="O499" s="173"/>
      <c r="P499" s="173"/>
      <c r="Q499" s="173"/>
      <c r="R499" s="173"/>
      <c r="S499" s="173"/>
      <c r="T499" s="173"/>
      <c r="U499" s="173"/>
      <c r="V499" s="173"/>
      <c r="W499" s="173"/>
      <c r="X499" s="173"/>
      <c r="Y499" s="173"/>
    </row>
    <row r="500" spans="1:25" ht="18.75" customHeight="1">
      <c r="A500" s="197"/>
      <c r="B500" s="173"/>
      <c r="C500" s="197"/>
      <c r="D500" s="197"/>
      <c r="E500" s="197"/>
      <c r="F500" s="197"/>
      <c r="G500" s="197"/>
      <c r="H500" s="173"/>
      <c r="I500" s="173"/>
      <c r="J500" s="173"/>
      <c r="K500" s="173"/>
      <c r="L500" s="173"/>
      <c r="M500" s="173"/>
      <c r="N500" s="173"/>
      <c r="O500" s="173"/>
      <c r="P500" s="173"/>
      <c r="Q500" s="173"/>
      <c r="R500" s="173"/>
      <c r="S500" s="173"/>
      <c r="T500" s="173"/>
      <c r="U500" s="173"/>
      <c r="V500" s="173"/>
      <c r="W500" s="173"/>
      <c r="X500" s="173"/>
      <c r="Y500" s="173"/>
    </row>
    <row r="501" spans="1:25" ht="18.75" customHeight="1">
      <c r="A501" s="197"/>
      <c r="B501" s="173"/>
      <c r="C501" s="197"/>
      <c r="D501" s="197"/>
      <c r="E501" s="197"/>
      <c r="F501" s="197"/>
      <c r="G501" s="197"/>
      <c r="H501" s="173"/>
      <c r="I501" s="173"/>
      <c r="J501" s="173"/>
      <c r="K501" s="173"/>
      <c r="L501" s="173"/>
      <c r="M501" s="173"/>
      <c r="N501" s="173"/>
      <c r="O501" s="173"/>
      <c r="P501" s="173"/>
      <c r="Q501" s="173"/>
      <c r="R501" s="173"/>
      <c r="S501" s="173"/>
      <c r="T501" s="173"/>
      <c r="U501" s="173"/>
      <c r="V501" s="173"/>
      <c r="W501" s="173"/>
      <c r="X501" s="173"/>
      <c r="Y501" s="173"/>
    </row>
    <row r="502" spans="1:25" ht="18.75" customHeight="1">
      <c r="A502" s="197"/>
      <c r="B502" s="173"/>
      <c r="C502" s="197"/>
      <c r="D502" s="197"/>
      <c r="E502" s="197"/>
      <c r="F502" s="197"/>
      <c r="G502" s="197"/>
      <c r="H502" s="173"/>
      <c r="I502" s="173"/>
      <c r="J502" s="173"/>
      <c r="K502" s="173"/>
      <c r="L502" s="173"/>
      <c r="M502" s="173"/>
      <c r="N502" s="173"/>
      <c r="O502" s="173"/>
      <c r="P502" s="173"/>
      <c r="Q502" s="173"/>
      <c r="R502" s="173"/>
      <c r="S502" s="173"/>
      <c r="T502" s="173"/>
      <c r="U502" s="173"/>
      <c r="V502" s="173"/>
      <c r="W502" s="173"/>
      <c r="X502" s="173"/>
      <c r="Y502" s="173"/>
    </row>
    <row r="503" spans="1:25" ht="18.75" customHeight="1">
      <c r="A503" s="197"/>
      <c r="B503" s="173"/>
      <c r="C503" s="197"/>
      <c r="D503" s="197"/>
      <c r="E503" s="197"/>
      <c r="F503" s="197"/>
      <c r="G503" s="197"/>
      <c r="H503" s="173"/>
      <c r="I503" s="173"/>
      <c r="J503" s="173"/>
      <c r="K503" s="173"/>
      <c r="L503" s="173"/>
      <c r="M503" s="173"/>
      <c r="N503" s="173"/>
      <c r="O503" s="173"/>
      <c r="P503" s="173"/>
      <c r="Q503" s="173"/>
      <c r="R503" s="173"/>
      <c r="S503" s="173"/>
      <c r="T503" s="173"/>
      <c r="U503" s="173"/>
      <c r="V503" s="173"/>
      <c r="W503" s="173"/>
      <c r="X503" s="173"/>
      <c r="Y503" s="173"/>
    </row>
    <row r="504" spans="1:25" ht="18.75" customHeight="1">
      <c r="A504" s="197"/>
      <c r="B504" s="173"/>
      <c r="C504" s="197"/>
      <c r="D504" s="197"/>
      <c r="E504" s="197"/>
      <c r="F504" s="197"/>
      <c r="G504" s="197"/>
      <c r="H504" s="173"/>
      <c r="I504" s="173"/>
      <c r="J504" s="173"/>
      <c r="K504" s="173"/>
      <c r="L504" s="173"/>
      <c r="M504" s="173"/>
      <c r="N504" s="173"/>
      <c r="O504" s="173"/>
      <c r="P504" s="173"/>
      <c r="Q504" s="173"/>
      <c r="R504" s="173"/>
      <c r="S504" s="173"/>
      <c r="T504" s="173"/>
      <c r="U504" s="173"/>
      <c r="V504" s="173"/>
      <c r="W504" s="173"/>
      <c r="X504" s="173"/>
      <c r="Y504" s="173"/>
    </row>
    <row r="505" spans="1:25" ht="18.75" customHeight="1">
      <c r="A505" s="197"/>
      <c r="B505" s="173"/>
      <c r="C505" s="197"/>
      <c r="D505" s="197"/>
      <c r="E505" s="197"/>
      <c r="F505" s="197"/>
      <c r="G505" s="197"/>
      <c r="H505" s="173"/>
      <c r="I505" s="173"/>
      <c r="J505" s="173"/>
      <c r="K505" s="173"/>
      <c r="L505" s="173"/>
      <c r="M505" s="173"/>
      <c r="N505" s="173"/>
      <c r="O505" s="173"/>
      <c r="P505" s="173"/>
      <c r="Q505" s="173"/>
      <c r="R505" s="173"/>
      <c r="S505" s="173"/>
      <c r="T505" s="173"/>
      <c r="U505" s="173"/>
      <c r="V505" s="173"/>
      <c r="W505" s="173"/>
      <c r="X505" s="173"/>
      <c r="Y505" s="173"/>
    </row>
    <row r="506" spans="1:25" ht="18.75" customHeight="1">
      <c r="A506" s="197"/>
      <c r="B506" s="173"/>
      <c r="C506" s="197"/>
      <c r="D506" s="197"/>
      <c r="E506" s="197"/>
      <c r="F506" s="197"/>
      <c r="G506" s="197"/>
      <c r="H506" s="173"/>
      <c r="I506" s="173"/>
      <c r="J506" s="173"/>
      <c r="K506" s="173"/>
      <c r="L506" s="173"/>
      <c r="M506" s="173"/>
      <c r="N506" s="173"/>
      <c r="O506" s="173"/>
      <c r="P506" s="173"/>
      <c r="Q506" s="173"/>
      <c r="R506" s="173"/>
      <c r="S506" s="173"/>
      <c r="T506" s="173"/>
      <c r="U506" s="173"/>
      <c r="V506" s="173"/>
      <c r="W506" s="173"/>
      <c r="X506" s="173"/>
      <c r="Y506" s="173"/>
    </row>
    <row r="507" spans="1:25" ht="18.75" customHeight="1">
      <c r="A507" s="197"/>
      <c r="B507" s="173"/>
      <c r="C507" s="197"/>
      <c r="D507" s="197"/>
      <c r="E507" s="197"/>
      <c r="F507" s="197"/>
      <c r="G507" s="197"/>
      <c r="H507" s="173"/>
      <c r="I507" s="173"/>
      <c r="J507" s="173"/>
      <c r="K507" s="173"/>
      <c r="L507" s="173"/>
      <c r="M507" s="173"/>
      <c r="N507" s="173"/>
      <c r="O507" s="173"/>
      <c r="P507" s="173"/>
      <c r="Q507" s="173"/>
      <c r="R507" s="173"/>
      <c r="S507" s="173"/>
      <c r="T507" s="173"/>
      <c r="U507" s="173"/>
      <c r="V507" s="173"/>
      <c r="W507" s="173"/>
      <c r="X507" s="173"/>
      <c r="Y507" s="173"/>
    </row>
    <row r="508" spans="1:25" ht="18.75" customHeight="1">
      <c r="A508" s="197"/>
      <c r="B508" s="173"/>
      <c r="C508" s="197"/>
      <c r="D508" s="197"/>
      <c r="E508" s="197"/>
      <c r="F508" s="197"/>
      <c r="G508" s="197"/>
      <c r="H508" s="173"/>
      <c r="I508" s="173"/>
      <c r="J508" s="173"/>
      <c r="K508" s="173"/>
      <c r="L508" s="173"/>
      <c r="M508" s="173"/>
      <c r="N508" s="173"/>
      <c r="O508" s="173"/>
      <c r="P508" s="173"/>
      <c r="Q508" s="173"/>
      <c r="R508" s="173"/>
      <c r="S508" s="173"/>
      <c r="T508" s="173"/>
      <c r="U508" s="173"/>
      <c r="V508" s="173"/>
      <c r="W508" s="173"/>
      <c r="X508" s="173"/>
      <c r="Y508" s="173"/>
    </row>
    <row r="509" spans="1:25" ht="18.75" customHeight="1">
      <c r="A509" s="197"/>
      <c r="B509" s="173"/>
      <c r="C509" s="197"/>
      <c r="D509" s="197"/>
      <c r="E509" s="197"/>
      <c r="F509" s="197"/>
      <c r="G509" s="197"/>
      <c r="H509" s="173"/>
      <c r="I509" s="173"/>
      <c r="J509" s="173"/>
      <c r="K509" s="173"/>
      <c r="L509" s="173"/>
      <c r="M509" s="173"/>
      <c r="N509" s="173"/>
      <c r="O509" s="173"/>
      <c r="P509" s="173"/>
      <c r="Q509" s="173"/>
      <c r="R509" s="173"/>
      <c r="S509" s="173"/>
      <c r="T509" s="173"/>
      <c r="U509" s="173"/>
      <c r="V509" s="173"/>
      <c r="W509" s="173"/>
      <c r="X509" s="173"/>
      <c r="Y509" s="173"/>
    </row>
    <row r="510" spans="1:25" ht="18.75" customHeight="1">
      <c r="A510" s="197"/>
      <c r="B510" s="173"/>
      <c r="C510" s="197"/>
      <c r="D510" s="197"/>
      <c r="E510" s="197"/>
      <c r="F510" s="197"/>
      <c r="G510" s="197"/>
      <c r="H510" s="173"/>
      <c r="I510" s="173"/>
      <c r="J510" s="173"/>
      <c r="K510" s="173"/>
      <c r="L510" s="173"/>
      <c r="M510" s="173"/>
      <c r="N510" s="173"/>
      <c r="O510" s="173"/>
      <c r="P510" s="173"/>
      <c r="Q510" s="173"/>
      <c r="R510" s="173"/>
      <c r="S510" s="173"/>
      <c r="T510" s="173"/>
      <c r="U510" s="173"/>
      <c r="V510" s="173"/>
      <c r="W510" s="173"/>
      <c r="X510" s="173"/>
      <c r="Y510" s="173"/>
    </row>
    <row r="511" spans="1:25" ht="18.75" customHeight="1">
      <c r="A511" s="197"/>
      <c r="B511" s="173"/>
      <c r="C511" s="197"/>
      <c r="D511" s="197"/>
      <c r="E511" s="197"/>
      <c r="F511" s="197"/>
      <c r="G511" s="197"/>
      <c r="H511" s="173"/>
      <c r="I511" s="173"/>
      <c r="J511" s="173"/>
      <c r="K511" s="173"/>
      <c r="L511" s="173"/>
      <c r="M511" s="173"/>
      <c r="N511" s="173"/>
      <c r="O511" s="173"/>
      <c r="P511" s="173"/>
      <c r="Q511" s="173"/>
      <c r="R511" s="173"/>
      <c r="S511" s="173"/>
      <c r="T511" s="173"/>
      <c r="U511" s="173"/>
      <c r="V511" s="173"/>
      <c r="W511" s="173"/>
      <c r="X511" s="173"/>
      <c r="Y511" s="173"/>
    </row>
    <row r="512" spans="1:25" ht="18.75" customHeight="1">
      <c r="A512" s="197"/>
      <c r="B512" s="173"/>
      <c r="C512" s="197"/>
      <c r="D512" s="197"/>
      <c r="E512" s="197"/>
      <c r="F512" s="197"/>
      <c r="G512" s="197"/>
      <c r="H512" s="173"/>
      <c r="I512" s="173"/>
      <c r="J512" s="173"/>
      <c r="K512" s="173"/>
      <c r="L512" s="173"/>
      <c r="M512" s="173"/>
      <c r="N512" s="173"/>
      <c r="O512" s="173"/>
      <c r="P512" s="173"/>
      <c r="Q512" s="173"/>
      <c r="R512" s="173"/>
      <c r="S512" s="173"/>
      <c r="T512" s="173"/>
      <c r="U512" s="173"/>
      <c r="V512" s="173"/>
      <c r="W512" s="173"/>
      <c r="X512" s="173"/>
      <c r="Y512" s="173"/>
    </row>
    <row r="513" spans="1:25" ht="18.75" customHeight="1">
      <c r="A513" s="197"/>
      <c r="B513" s="173"/>
      <c r="C513" s="197"/>
      <c r="D513" s="197"/>
      <c r="E513" s="197"/>
      <c r="F513" s="197"/>
      <c r="G513" s="197"/>
      <c r="H513" s="173"/>
      <c r="I513" s="173"/>
      <c r="J513" s="173"/>
      <c r="K513" s="173"/>
      <c r="L513" s="173"/>
      <c r="M513" s="173"/>
      <c r="N513" s="173"/>
      <c r="O513" s="173"/>
      <c r="P513" s="173"/>
      <c r="Q513" s="173"/>
      <c r="R513" s="173"/>
      <c r="S513" s="173"/>
      <c r="T513" s="173"/>
      <c r="U513" s="173"/>
      <c r="V513" s="173"/>
      <c r="W513" s="173"/>
      <c r="X513" s="173"/>
      <c r="Y513" s="173"/>
    </row>
    <row r="514" spans="1:25" ht="18.75" customHeight="1">
      <c r="A514" s="197"/>
      <c r="B514" s="173"/>
      <c r="C514" s="197"/>
      <c r="D514" s="197"/>
      <c r="E514" s="197"/>
      <c r="F514" s="197"/>
      <c r="G514" s="197"/>
      <c r="H514" s="173"/>
      <c r="I514" s="173"/>
      <c r="J514" s="173"/>
      <c r="K514" s="173"/>
      <c r="L514" s="173"/>
      <c r="M514" s="173"/>
      <c r="N514" s="173"/>
      <c r="O514" s="173"/>
      <c r="P514" s="173"/>
      <c r="Q514" s="173"/>
      <c r="R514" s="173"/>
      <c r="S514" s="173"/>
      <c r="T514" s="173"/>
      <c r="U514" s="173"/>
      <c r="V514" s="173"/>
      <c r="W514" s="173"/>
      <c r="X514" s="173"/>
      <c r="Y514" s="173"/>
    </row>
    <row r="515" spans="1:25" ht="18.75" customHeight="1">
      <c r="A515" s="197"/>
      <c r="B515" s="173"/>
      <c r="C515" s="197"/>
      <c r="D515" s="197"/>
      <c r="E515" s="197"/>
      <c r="F515" s="197"/>
      <c r="G515" s="197"/>
      <c r="H515" s="173"/>
      <c r="I515" s="173"/>
      <c r="J515" s="173"/>
      <c r="K515" s="173"/>
      <c r="L515" s="173"/>
      <c r="M515" s="173"/>
      <c r="N515" s="173"/>
      <c r="O515" s="173"/>
      <c r="P515" s="173"/>
      <c r="Q515" s="173"/>
      <c r="R515" s="173"/>
      <c r="S515" s="173"/>
      <c r="T515" s="173"/>
      <c r="U515" s="173"/>
      <c r="V515" s="173"/>
      <c r="W515" s="173"/>
      <c r="X515" s="173"/>
      <c r="Y515" s="173"/>
    </row>
    <row r="516" spans="1:25" ht="18.75" customHeight="1">
      <c r="A516" s="197"/>
      <c r="B516" s="173"/>
      <c r="C516" s="197"/>
      <c r="D516" s="197"/>
      <c r="E516" s="197"/>
      <c r="F516" s="197"/>
      <c r="G516" s="197"/>
      <c r="H516" s="173"/>
      <c r="I516" s="173"/>
      <c r="J516" s="173"/>
      <c r="K516" s="173"/>
      <c r="L516" s="173"/>
      <c r="M516" s="173"/>
      <c r="N516" s="173"/>
      <c r="O516" s="173"/>
      <c r="P516" s="173"/>
      <c r="Q516" s="173"/>
      <c r="R516" s="173"/>
      <c r="S516" s="173"/>
      <c r="T516" s="173"/>
      <c r="U516" s="173"/>
      <c r="V516" s="173"/>
      <c r="W516" s="173"/>
      <c r="X516" s="173"/>
      <c r="Y516" s="173"/>
    </row>
    <row r="517" spans="1:25" ht="18.75" customHeight="1">
      <c r="A517" s="197"/>
      <c r="B517" s="173"/>
      <c r="C517" s="197"/>
      <c r="D517" s="197"/>
      <c r="E517" s="197"/>
      <c r="F517" s="197"/>
      <c r="G517" s="197"/>
      <c r="H517" s="173"/>
      <c r="I517" s="173"/>
      <c r="J517" s="173"/>
      <c r="K517" s="173"/>
      <c r="L517" s="173"/>
      <c r="M517" s="173"/>
      <c r="N517" s="173"/>
      <c r="O517" s="173"/>
      <c r="P517" s="173"/>
      <c r="Q517" s="173"/>
      <c r="R517" s="173"/>
      <c r="S517" s="173"/>
      <c r="T517" s="173"/>
      <c r="U517" s="173"/>
      <c r="V517" s="173"/>
      <c r="W517" s="173"/>
      <c r="X517" s="173"/>
      <c r="Y517" s="173"/>
    </row>
    <row r="518" spans="1:25" ht="18.75" customHeight="1">
      <c r="A518" s="197"/>
      <c r="B518" s="173"/>
      <c r="C518" s="197"/>
      <c r="D518" s="197"/>
      <c r="E518" s="197"/>
      <c r="F518" s="197"/>
      <c r="G518" s="197"/>
      <c r="H518" s="173"/>
      <c r="I518" s="173"/>
      <c r="J518" s="173"/>
      <c r="K518" s="173"/>
      <c r="L518" s="173"/>
      <c r="M518" s="173"/>
      <c r="N518" s="173"/>
      <c r="O518" s="173"/>
      <c r="P518" s="173"/>
      <c r="Q518" s="173"/>
      <c r="R518" s="173"/>
      <c r="S518" s="173"/>
      <c r="T518" s="173"/>
      <c r="U518" s="173"/>
      <c r="V518" s="173"/>
      <c r="W518" s="173"/>
      <c r="X518" s="173"/>
      <c r="Y518" s="173"/>
    </row>
    <row r="519" spans="1:25" ht="18.75" customHeight="1">
      <c r="A519" s="197"/>
      <c r="B519" s="173"/>
      <c r="C519" s="197"/>
      <c r="D519" s="197"/>
      <c r="E519" s="197"/>
      <c r="F519" s="197"/>
      <c r="G519" s="197"/>
      <c r="H519" s="173"/>
      <c r="I519" s="173"/>
      <c r="J519" s="173"/>
      <c r="K519" s="173"/>
      <c r="L519" s="173"/>
      <c r="M519" s="173"/>
      <c r="N519" s="173"/>
      <c r="O519" s="173"/>
      <c r="P519" s="173"/>
      <c r="Q519" s="173"/>
      <c r="R519" s="173"/>
      <c r="S519" s="173"/>
      <c r="T519" s="173"/>
      <c r="U519" s="173"/>
      <c r="V519" s="173"/>
      <c r="W519" s="173"/>
      <c r="X519" s="173"/>
      <c r="Y519" s="173"/>
    </row>
    <row r="520" spans="1:25" ht="18.75" customHeight="1">
      <c r="A520" s="197"/>
      <c r="B520" s="173"/>
      <c r="C520" s="197"/>
      <c r="D520" s="197"/>
      <c r="E520" s="197"/>
      <c r="F520" s="197"/>
      <c r="G520" s="197"/>
      <c r="H520" s="173"/>
      <c r="I520" s="173"/>
      <c r="J520" s="173"/>
      <c r="K520" s="173"/>
      <c r="L520" s="173"/>
      <c r="M520" s="173"/>
      <c r="N520" s="173"/>
      <c r="O520" s="173"/>
      <c r="P520" s="173"/>
      <c r="Q520" s="173"/>
      <c r="R520" s="173"/>
      <c r="S520" s="173"/>
      <c r="T520" s="173"/>
      <c r="U520" s="173"/>
      <c r="V520" s="173"/>
      <c r="W520" s="173"/>
      <c r="X520" s="173"/>
      <c r="Y520" s="173"/>
    </row>
    <row r="521" spans="1:25" ht="18.75" customHeight="1">
      <c r="A521" s="197"/>
      <c r="B521" s="173"/>
      <c r="C521" s="197"/>
      <c r="D521" s="197"/>
      <c r="E521" s="197"/>
      <c r="F521" s="197"/>
      <c r="G521" s="197"/>
      <c r="H521" s="173"/>
      <c r="I521" s="173"/>
      <c r="J521" s="173"/>
      <c r="K521" s="173"/>
      <c r="L521" s="173"/>
      <c r="M521" s="173"/>
      <c r="N521" s="173"/>
      <c r="O521" s="173"/>
      <c r="P521" s="173"/>
      <c r="Q521" s="173"/>
      <c r="R521" s="173"/>
      <c r="S521" s="173"/>
      <c r="T521" s="173"/>
      <c r="U521" s="173"/>
      <c r="V521" s="173"/>
      <c r="W521" s="173"/>
      <c r="X521" s="173"/>
      <c r="Y521" s="173"/>
    </row>
    <row r="522" spans="1:25" ht="18.75" customHeight="1">
      <c r="A522" s="197"/>
      <c r="B522" s="173"/>
      <c r="C522" s="197"/>
      <c r="D522" s="197"/>
      <c r="E522" s="197"/>
      <c r="F522" s="197"/>
      <c r="G522" s="197"/>
      <c r="H522" s="173"/>
      <c r="I522" s="173"/>
      <c r="J522" s="173"/>
      <c r="K522" s="173"/>
      <c r="L522" s="173"/>
      <c r="M522" s="173"/>
      <c r="N522" s="173"/>
      <c r="O522" s="173"/>
      <c r="P522" s="173"/>
      <c r="Q522" s="173"/>
      <c r="R522" s="173"/>
      <c r="S522" s="173"/>
      <c r="T522" s="173"/>
      <c r="U522" s="173"/>
      <c r="V522" s="173"/>
      <c r="W522" s="173"/>
      <c r="X522" s="173"/>
      <c r="Y522" s="173"/>
    </row>
    <row r="523" spans="1:25" ht="18.75" customHeight="1">
      <c r="A523" s="197"/>
      <c r="B523" s="173"/>
      <c r="C523" s="197"/>
      <c r="D523" s="197"/>
      <c r="E523" s="197"/>
      <c r="F523" s="197"/>
      <c r="G523" s="197"/>
      <c r="H523" s="173"/>
      <c r="I523" s="173"/>
      <c r="J523" s="173"/>
      <c r="K523" s="173"/>
      <c r="L523" s="173"/>
      <c r="M523" s="173"/>
      <c r="N523" s="173"/>
      <c r="O523" s="173"/>
      <c r="P523" s="173"/>
      <c r="Q523" s="173"/>
      <c r="R523" s="173"/>
      <c r="S523" s="173"/>
      <c r="T523" s="173"/>
      <c r="U523" s="173"/>
      <c r="V523" s="173"/>
      <c r="W523" s="173"/>
      <c r="X523" s="173"/>
      <c r="Y523" s="173"/>
    </row>
    <row r="524" spans="1:25" ht="18.75" customHeight="1">
      <c r="A524" s="197"/>
      <c r="B524" s="173"/>
      <c r="C524" s="197"/>
      <c r="D524" s="197"/>
      <c r="E524" s="197"/>
      <c r="F524" s="197"/>
      <c r="G524" s="197"/>
      <c r="H524" s="173"/>
      <c r="I524" s="173"/>
      <c r="J524" s="173"/>
      <c r="K524" s="173"/>
      <c r="L524" s="173"/>
      <c r="M524" s="173"/>
      <c r="N524" s="173"/>
      <c r="O524" s="173"/>
      <c r="P524" s="173"/>
      <c r="Q524" s="173"/>
      <c r="R524" s="173"/>
      <c r="S524" s="173"/>
      <c r="T524" s="173"/>
      <c r="U524" s="173"/>
      <c r="V524" s="173"/>
      <c r="W524" s="173"/>
      <c r="X524" s="173"/>
      <c r="Y524" s="173"/>
    </row>
    <row r="525" spans="1:25" ht="18.75" customHeight="1">
      <c r="A525" s="197"/>
      <c r="B525" s="173"/>
      <c r="C525" s="197"/>
      <c r="D525" s="197"/>
      <c r="E525" s="197"/>
      <c r="F525" s="197"/>
      <c r="G525" s="197"/>
      <c r="H525" s="173"/>
      <c r="I525" s="173"/>
      <c r="J525" s="173"/>
      <c r="K525" s="173"/>
      <c r="L525" s="173"/>
      <c r="M525" s="173"/>
      <c r="N525" s="173"/>
      <c r="O525" s="173"/>
      <c r="P525" s="173"/>
      <c r="Q525" s="173"/>
      <c r="R525" s="173"/>
      <c r="S525" s="173"/>
      <c r="T525" s="173"/>
      <c r="U525" s="173"/>
      <c r="V525" s="173"/>
      <c r="W525" s="173"/>
      <c r="X525" s="173"/>
      <c r="Y525" s="173"/>
    </row>
    <row r="526" spans="1:25" ht="18.75" customHeight="1">
      <c r="A526" s="197"/>
      <c r="B526" s="173"/>
      <c r="C526" s="197"/>
      <c r="D526" s="197"/>
      <c r="E526" s="197"/>
      <c r="F526" s="197"/>
      <c r="G526" s="197"/>
      <c r="H526" s="173"/>
      <c r="I526" s="173"/>
      <c r="J526" s="173"/>
      <c r="K526" s="173"/>
      <c r="L526" s="173"/>
      <c r="M526" s="173"/>
      <c r="N526" s="173"/>
      <c r="O526" s="173"/>
      <c r="P526" s="173"/>
      <c r="Q526" s="173"/>
      <c r="R526" s="173"/>
      <c r="S526" s="173"/>
      <c r="T526" s="173"/>
      <c r="U526" s="173"/>
      <c r="V526" s="173"/>
      <c r="W526" s="173"/>
      <c r="X526" s="173"/>
      <c r="Y526" s="173"/>
    </row>
    <row r="527" spans="1:25" ht="18.75" customHeight="1">
      <c r="A527" s="197"/>
      <c r="B527" s="173"/>
      <c r="C527" s="197"/>
      <c r="D527" s="197"/>
      <c r="E527" s="197"/>
      <c r="F527" s="197"/>
      <c r="G527" s="197"/>
      <c r="H527" s="173"/>
      <c r="I527" s="173"/>
      <c r="J527" s="173"/>
      <c r="K527" s="173"/>
      <c r="L527" s="173"/>
      <c r="M527" s="173"/>
      <c r="N527" s="173"/>
      <c r="O527" s="173"/>
      <c r="P527" s="173"/>
      <c r="Q527" s="173"/>
      <c r="R527" s="173"/>
      <c r="S527" s="173"/>
      <c r="T527" s="173"/>
      <c r="U527" s="173"/>
      <c r="V527" s="173"/>
      <c r="W527" s="173"/>
      <c r="X527" s="173"/>
      <c r="Y527" s="173"/>
    </row>
    <row r="528" spans="1:25" ht="18.75" customHeight="1">
      <c r="A528" s="197"/>
      <c r="B528" s="173"/>
      <c r="C528" s="197"/>
      <c r="D528" s="197"/>
      <c r="E528" s="197"/>
      <c r="F528" s="197"/>
      <c r="G528" s="197"/>
      <c r="H528" s="173"/>
      <c r="I528" s="173"/>
      <c r="J528" s="173"/>
      <c r="K528" s="173"/>
      <c r="L528" s="173"/>
      <c r="M528" s="173"/>
      <c r="N528" s="173"/>
      <c r="O528" s="173"/>
      <c r="P528" s="173"/>
      <c r="Q528" s="173"/>
      <c r="R528" s="173"/>
      <c r="S528" s="173"/>
      <c r="T528" s="173"/>
      <c r="U528" s="173"/>
      <c r="V528" s="173"/>
      <c r="W528" s="173"/>
      <c r="X528" s="173"/>
      <c r="Y528" s="173"/>
    </row>
    <row r="529" spans="1:25" ht="18.75" customHeight="1">
      <c r="A529" s="197"/>
      <c r="B529" s="173"/>
      <c r="C529" s="197"/>
      <c r="D529" s="197"/>
      <c r="E529" s="197"/>
      <c r="F529" s="197"/>
      <c r="G529" s="197"/>
      <c r="H529" s="173"/>
      <c r="I529" s="173"/>
      <c r="J529" s="173"/>
      <c r="K529" s="173"/>
      <c r="L529" s="173"/>
      <c r="M529" s="173"/>
      <c r="N529" s="173"/>
      <c r="O529" s="173"/>
      <c r="P529" s="173"/>
      <c r="Q529" s="173"/>
      <c r="R529" s="173"/>
      <c r="S529" s="173"/>
      <c r="T529" s="173"/>
      <c r="U529" s="173"/>
      <c r="V529" s="173"/>
      <c r="W529" s="173"/>
      <c r="X529" s="173"/>
      <c r="Y529" s="173"/>
    </row>
    <row r="530" spans="1:25" ht="18.75" customHeight="1">
      <c r="A530" s="197"/>
      <c r="B530" s="173"/>
      <c r="C530" s="197"/>
      <c r="D530" s="197"/>
      <c r="E530" s="197"/>
      <c r="F530" s="197"/>
      <c r="G530" s="197"/>
      <c r="H530" s="173"/>
      <c r="I530" s="173"/>
      <c r="J530" s="173"/>
      <c r="K530" s="173"/>
      <c r="L530" s="173"/>
      <c r="M530" s="173"/>
      <c r="N530" s="173"/>
      <c r="O530" s="173"/>
      <c r="P530" s="173"/>
      <c r="Q530" s="173"/>
      <c r="R530" s="173"/>
      <c r="S530" s="173"/>
      <c r="T530" s="173"/>
      <c r="U530" s="173"/>
      <c r="V530" s="173"/>
      <c r="W530" s="173"/>
      <c r="X530" s="173"/>
      <c r="Y530" s="173"/>
    </row>
    <row r="531" spans="1:25" ht="18.75" customHeight="1">
      <c r="A531" s="197"/>
      <c r="B531" s="173"/>
      <c r="C531" s="197"/>
      <c r="D531" s="197"/>
      <c r="E531" s="197"/>
      <c r="F531" s="197"/>
      <c r="G531" s="197"/>
      <c r="H531" s="173"/>
      <c r="I531" s="173"/>
      <c r="J531" s="173"/>
      <c r="K531" s="173"/>
      <c r="L531" s="173"/>
      <c r="M531" s="173"/>
      <c r="N531" s="173"/>
      <c r="O531" s="173"/>
      <c r="P531" s="173"/>
      <c r="Q531" s="173"/>
      <c r="R531" s="173"/>
      <c r="S531" s="173"/>
      <c r="T531" s="173"/>
      <c r="U531" s="173"/>
      <c r="V531" s="173"/>
      <c r="W531" s="173"/>
      <c r="X531" s="173"/>
      <c r="Y531" s="173"/>
    </row>
    <row r="532" spans="1:25" ht="18.75" customHeight="1">
      <c r="A532" s="197"/>
      <c r="B532" s="173"/>
      <c r="C532" s="197"/>
      <c r="D532" s="197"/>
      <c r="E532" s="197"/>
      <c r="F532" s="197"/>
      <c r="G532" s="197"/>
      <c r="H532" s="173"/>
      <c r="I532" s="173"/>
      <c r="J532" s="173"/>
      <c r="K532" s="173"/>
      <c r="L532" s="173"/>
      <c r="M532" s="173"/>
      <c r="N532" s="173"/>
      <c r="O532" s="173"/>
      <c r="P532" s="173"/>
      <c r="Q532" s="173"/>
      <c r="R532" s="173"/>
      <c r="S532" s="173"/>
      <c r="T532" s="173"/>
      <c r="U532" s="173"/>
      <c r="V532" s="173"/>
      <c r="W532" s="173"/>
      <c r="X532" s="173"/>
      <c r="Y532" s="173"/>
    </row>
    <row r="533" spans="1:25" ht="18.75" customHeight="1">
      <c r="A533" s="197"/>
      <c r="B533" s="173"/>
      <c r="C533" s="197"/>
      <c r="D533" s="197"/>
      <c r="E533" s="197"/>
      <c r="F533" s="197"/>
      <c r="G533" s="197"/>
      <c r="H533" s="173"/>
      <c r="I533" s="173"/>
      <c r="J533" s="173"/>
      <c r="K533" s="173"/>
      <c r="L533" s="173"/>
      <c r="M533" s="173"/>
      <c r="N533" s="173"/>
      <c r="O533" s="173"/>
      <c r="P533" s="173"/>
      <c r="Q533" s="173"/>
      <c r="R533" s="173"/>
      <c r="S533" s="173"/>
      <c r="T533" s="173"/>
      <c r="U533" s="173"/>
      <c r="V533" s="173"/>
      <c r="W533" s="173"/>
      <c r="X533" s="173"/>
      <c r="Y533" s="173"/>
    </row>
    <row r="534" spans="1:25" ht="18.75" customHeight="1">
      <c r="A534" s="197"/>
      <c r="B534" s="173"/>
      <c r="C534" s="197"/>
      <c r="D534" s="197"/>
      <c r="E534" s="197"/>
      <c r="F534" s="197"/>
      <c r="G534" s="197"/>
      <c r="H534" s="173"/>
      <c r="I534" s="173"/>
      <c r="J534" s="173"/>
      <c r="K534" s="173"/>
      <c r="L534" s="173"/>
      <c r="M534" s="173"/>
      <c r="N534" s="173"/>
      <c r="O534" s="173"/>
      <c r="P534" s="173"/>
      <c r="Q534" s="173"/>
      <c r="R534" s="173"/>
      <c r="S534" s="173"/>
      <c r="T534" s="173"/>
      <c r="U534" s="173"/>
      <c r="V534" s="173"/>
      <c r="W534" s="173"/>
      <c r="X534" s="173"/>
      <c r="Y534" s="173"/>
    </row>
    <row r="535" spans="1:25" ht="18.75" customHeight="1">
      <c r="A535" s="197"/>
      <c r="B535" s="173"/>
      <c r="C535" s="197"/>
      <c r="D535" s="197"/>
      <c r="E535" s="197"/>
      <c r="F535" s="197"/>
      <c r="G535" s="197"/>
      <c r="H535" s="173"/>
      <c r="I535" s="173"/>
      <c r="J535" s="173"/>
      <c r="K535" s="173"/>
      <c r="L535" s="173"/>
      <c r="M535" s="173"/>
      <c r="N535" s="173"/>
      <c r="O535" s="173"/>
      <c r="P535" s="173"/>
      <c r="Q535" s="173"/>
      <c r="R535" s="173"/>
      <c r="S535" s="173"/>
      <c r="T535" s="173"/>
      <c r="U535" s="173"/>
      <c r="V535" s="173"/>
      <c r="W535" s="173"/>
      <c r="X535" s="173"/>
      <c r="Y535" s="173"/>
    </row>
    <row r="536" spans="1:25" ht="18.75" customHeight="1">
      <c r="A536" s="197"/>
      <c r="B536" s="173"/>
      <c r="C536" s="197"/>
      <c r="D536" s="197"/>
      <c r="E536" s="197"/>
      <c r="F536" s="197"/>
      <c r="G536" s="197"/>
      <c r="H536" s="173"/>
      <c r="I536" s="173"/>
      <c r="J536" s="173"/>
      <c r="K536" s="173"/>
      <c r="L536" s="173"/>
      <c r="M536" s="173"/>
      <c r="N536" s="173"/>
      <c r="O536" s="173"/>
      <c r="P536" s="173"/>
      <c r="Q536" s="173"/>
      <c r="R536" s="173"/>
      <c r="S536" s="173"/>
      <c r="T536" s="173"/>
      <c r="U536" s="173"/>
      <c r="V536" s="173"/>
      <c r="W536" s="173"/>
      <c r="X536" s="173"/>
      <c r="Y536" s="173"/>
    </row>
    <row r="537" spans="1:25" ht="18.75" customHeight="1">
      <c r="A537" s="197"/>
      <c r="B537" s="173"/>
      <c r="C537" s="197"/>
      <c r="D537" s="197"/>
      <c r="E537" s="197"/>
      <c r="F537" s="197"/>
      <c r="G537" s="197"/>
      <c r="H537" s="173"/>
      <c r="I537" s="173"/>
      <c r="J537" s="173"/>
      <c r="K537" s="173"/>
      <c r="L537" s="173"/>
      <c r="M537" s="173"/>
      <c r="N537" s="173"/>
      <c r="O537" s="173"/>
      <c r="P537" s="173"/>
      <c r="Q537" s="173"/>
      <c r="R537" s="173"/>
      <c r="S537" s="173"/>
      <c r="T537" s="173"/>
      <c r="U537" s="173"/>
      <c r="V537" s="173"/>
      <c r="W537" s="173"/>
      <c r="X537" s="173"/>
      <c r="Y537" s="173"/>
    </row>
    <row r="538" spans="1:25" ht="18.75" customHeight="1">
      <c r="A538" s="197"/>
      <c r="B538" s="173"/>
      <c r="C538" s="197"/>
      <c r="D538" s="197"/>
      <c r="E538" s="197"/>
      <c r="F538" s="197"/>
      <c r="G538" s="197"/>
      <c r="H538" s="173"/>
      <c r="I538" s="173"/>
      <c r="J538" s="173"/>
      <c r="K538" s="173"/>
      <c r="L538" s="173"/>
      <c r="M538" s="173"/>
      <c r="N538" s="173"/>
      <c r="O538" s="173"/>
      <c r="P538" s="173"/>
      <c r="Q538" s="173"/>
      <c r="R538" s="173"/>
      <c r="S538" s="173"/>
      <c r="T538" s="173"/>
      <c r="U538" s="173"/>
      <c r="V538" s="173"/>
      <c r="W538" s="173"/>
      <c r="X538" s="173"/>
      <c r="Y538" s="173"/>
    </row>
    <row r="539" spans="1:25" ht="18.75" customHeight="1">
      <c r="A539" s="197"/>
      <c r="B539" s="173"/>
      <c r="C539" s="197"/>
      <c r="D539" s="197"/>
      <c r="E539" s="197"/>
      <c r="F539" s="197"/>
      <c r="G539" s="197"/>
      <c r="H539" s="173"/>
      <c r="I539" s="173"/>
      <c r="J539" s="173"/>
      <c r="K539" s="173"/>
      <c r="L539" s="173"/>
      <c r="M539" s="173"/>
      <c r="N539" s="173"/>
      <c r="O539" s="173"/>
      <c r="P539" s="173"/>
      <c r="Q539" s="173"/>
      <c r="R539" s="173"/>
      <c r="S539" s="173"/>
      <c r="T539" s="173"/>
      <c r="U539" s="173"/>
      <c r="V539" s="173"/>
      <c r="W539" s="173"/>
      <c r="X539" s="173"/>
      <c r="Y539" s="173"/>
    </row>
    <row r="540" spans="1:25" ht="18.75" customHeight="1">
      <c r="A540" s="197"/>
      <c r="B540" s="173"/>
      <c r="C540" s="197"/>
      <c r="D540" s="197"/>
      <c r="E540" s="197"/>
      <c r="F540" s="197"/>
      <c r="G540" s="197"/>
      <c r="H540" s="173"/>
      <c r="I540" s="173"/>
      <c r="J540" s="173"/>
      <c r="K540" s="173"/>
      <c r="L540" s="173"/>
      <c r="M540" s="173"/>
      <c r="N540" s="173"/>
      <c r="O540" s="173"/>
      <c r="P540" s="173"/>
      <c r="Q540" s="173"/>
      <c r="R540" s="173"/>
      <c r="S540" s="173"/>
      <c r="T540" s="173"/>
      <c r="U540" s="173"/>
      <c r="V540" s="173"/>
      <c r="W540" s="173"/>
      <c r="X540" s="173"/>
      <c r="Y540" s="173"/>
    </row>
    <row r="541" spans="1:25" ht="18.75" customHeight="1">
      <c r="A541" s="197"/>
      <c r="B541" s="173"/>
      <c r="C541" s="197"/>
      <c r="D541" s="197"/>
      <c r="E541" s="197"/>
      <c r="F541" s="197"/>
      <c r="G541" s="197"/>
      <c r="H541" s="173"/>
      <c r="I541" s="173"/>
      <c r="J541" s="173"/>
      <c r="K541" s="173"/>
      <c r="L541" s="173"/>
      <c r="M541" s="173"/>
      <c r="N541" s="173"/>
      <c r="O541" s="173"/>
      <c r="P541" s="173"/>
      <c r="Q541" s="173"/>
      <c r="R541" s="173"/>
      <c r="S541" s="173"/>
      <c r="T541" s="173"/>
      <c r="U541" s="173"/>
      <c r="V541" s="173"/>
      <c r="W541" s="173"/>
      <c r="X541" s="173"/>
      <c r="Y541" s="173"/>
    </row>
    <row r="542" spans="1:25" ht="18.75" customHeight="1">
      <c r="A542" s="197"/>
      <c r="B542" s="173"/>
      <c r="C542" s="197"/>
      <c r="D542" s="197"/>
      <c r="E542" s="197"/>
      <c r="F542" s="197"/>
      <c r="G542" s="197"/>
      <c r="H542" s="173"/>
      <c r="I542" s="173"/>
      <c r="J542" s="173"/>
      <c r="K542" s="173"/>
      <c r="L542" s="173"/>
      <c r="M542" s="173"/>
      <c r="N542" s="173"/>
      <c r="O542" s="173"/>
      <c r="P542" s="173"/>
      <c r="Q542" s="173"/>
      <c r="R542" s="173"/>
      <c r="S542" s="173"/>
      <c r="T542" s="173"/>
      <c r="U542" s="173"/>
      <c r="V542" s="173"/>
      <c r="W542" s="173"/>
      <c r="X542" s="173"/>
      <c r="Y542" s="173"/>
    </row>
    <row r="543" spans="1:25" ht="18.75" customHeight="1">
      <c r="A543" s="197"/>
      <c r="B543" s="173"/>
      <c r="C543" s="197"/>
      <c r="D543" s="197"/>
      <c r="E543" s="197"/>
      <c r="F543" s="197"/>
      <c r="G543" s="197"/>
      <c r="H543" s="173"/>
      <c r="I543" s="173"/>
      <c r="J543" s="173"/>
      <c r="K543" s="173"/>
      <c r="L543" s="173"/>
      <c r="M543" s="173"/>
      <c r="N543" s="173"/>
      <c r="O543" s="173"/>
      <c r="P543" s="173"/>
      <c r="Q543" s="173"/>
      <c r="R543" s="173"/>
      <c r="S543" s="173"/>
      <c r="T543" s="173"/>
      <c r="U543" s="173"/>
      <c r="V543" s="173"/>
      <c r="W543" s="173"/>
      <c r="X543" s="173"/>
      <c r="Y543" s="173"/>
    </row>
    <row r="544" spans="1:25" ht="18.75" customHeight="1">
      <c r="A544" s="197"/>
      <c r="B544" s="173"/>
      <c r="C544" s="197"/>
      <c r="D544" s="197"/>
      <c r="E544" s="197"/>
      <c r="F544" s="197"/>
      <c r="G544" s="197"/>
      <c r="H544" s="173"/>
      <c r="I544" s="173"/>
      <c r="J544" s="173"/>
      <c r="K544" s="173"/>
      <c r="L544" s="173"/>
      <c r="M544" s="173"/>
      <c r="N544" s="173"/>
      <c r="O544" s="173"/>
      <c r="P544" s="173"/>
      <c r="Q544" s="173"/>
      <c r="R544" s="173"/>
      <c r="S544" s="173"/>
      <c r="T544" s="173"/>
      <c r="U544" s="173"/>
      <c r="V544" s="173"/>
      <c r="W544" s="173"/>
      <c r="X544" s="173"/>
      <c r="Y544" s="173"/>
    </row>
    <row r="545" spans="1:25" ht="18.75" customHeight="1">
      <c r="A545" s="197"/>
      <c r="B545" s="173"/>
      <c r="C545" s="197"/>
      <c r="D545" s="197"/>
      <c r="E545" s="197"/>
      <c r="F545" s="197"/>
      <c r="G545" s="197"/>
      <c r="H545" s="173"/>
      <c r="I545" s="173"/>
      <c r="J545" s="173"/>
      <c r="K545" s="173"/>
      <c r="L545" s="173"/>
      <c r="M545" s="173"/>
      <c r="N545" s="173"/>
      <c r="O545" s="173"/>
      <c r="P545" s="173"/>
      <c r="Q545" s="173"/>
      <c r="R545" s="173"/>
      <c r="S545" s="173"/>
      <c r="T545" s="173"/>
      <c r="U545" s="173"/>
      <c r="V545" s="173"/>
      <c r="W545" s="173"/>
      <c r="X545" s="173"/>
      <c r="Y545" s="173"/>
    </row>
    <row r="546" spans="1:25" ht="18.75" customHeight="1">
      <c r="A546" s="197"/>
      <c r="B546" s="173"/>
      <c r="C546" s="197"/>
      <c r="D546" s="197"/>
      <c r="E546" s="197"/>
      <c r="F546" s="197"/>
      <c r="G546" s="197"/>
      <c r="H546" s="173"/>
      <c r="I546" s="173"/>
      <c r="J546" s="173"/>
      <c r="K546" s="173"/>
      <c r="L546" s="173"/>
      <c r="M546" s="173"/>
      <c r="N546" s="173"/>
      <c r="O546" s="173"/>
      <c r="P546" s="173"/>
      <c r="Q546" s="173"/>
      <c r="R546" s="173"/>
      <c r="S546" s="173"/>
      <c r="T546" s="173"/>
      <c r="U546" s="173"/>
      <c r="V546" s="173"/>
      <c r="W546" s="173"/>
      <c r="X546" s="173"/>
      <c r="Y546" s="173"/>
    </row>
    <row r="547" spans="1:25" ht="18.75" customHeight="1">
      <c r="A547" s="197"/>
      <c r="B547" s="173"/>
      <c r="C547" s="197"/>
      <c r="D547" s="197"/>
      <c r="E547" s="197"/>
      <c r="F547" s="197"/>
      <c r="G547" s="197"/>
      <c r="H547" s="173"/>
      <c r="I547" s="173"/>
      <c r="J547" s="173"/>
      <c r="K547" s="173"/>
      <c r="L547" s="173"/>
      <c r="M547" s="173"/>
      <c r="N547" s="173"/>
      <c r="O547" s="173"/>
      <c r="P547" s="173"/>
      <c r="Q547" s="173"/>
      <c r="R547" s="173"/>
      <c r="S547" s="173"/>
      <c r="T547" s="173"/>
      <c r="U547" s="173"/>
      <c r="V547" s="173"/>
      <c r="W547" s="173"/>
      <c r="X547" s="173"/>
      <c r="Y547" s="173"/>
    </row>
    <row r="548" spans="1:25" ht="18.75" customHeight="1">
      <c r="A548" s="197"/>
      <c r="B548" s="173"/>
      <c r="C548" s="197"/>
      <c r="D548" s="197"/>
      <c r="E548" s="197"/>
      <c r="F548" s="197"/>
      <c r="G548" s="197"/>
      <c r="H548" s="173"/>
      <c r="I548" s="173"/>
      <c r="J548" s="173"/>
      <c r="K548" s="173"/>
      <c r="L548" s="173"/>
      <c r="M548" s="173"/>
      <c r="N548" s="173"/>
      <c r="O548" s="173"/>
      <c r="P548" s="173"/>
      <c r="Q548" s="173"/>
      <c r="R548" s="173"/>
      <c r="S548" s="173"/>
      <c r="T548" s="173"/>
      <c r="U548" s="173"/>
      <c r="V548" s="173"/>
      <c r="W548" s="173"/>
      <c r="X548" s="173"/>
      <c r="Y548" s="173"/>
    </row>
    <row r="549" spans="1:25" ht="18.75" customHeight="1">
      <c r="A549" s="197"/>
      <c r="B549" s="173"/>
      <c r="C549" s="197"/>
      <c r="D549" s="197"/>
      <c r="E549" s="197"/>
      <c r="F549" s="197"/>
      <c r="G549" s="197"/>
      <c r="H549" s="173"/>
      <c r="I549" s="173"/>
      <c r="J549" s="173"/>
      <c r="K549" s="173"/>
      <c r="L549" s="173"/>
      <c r="M549" s="173"/>
      <c r="N549" s="173"/>
      <c r="O549" s="173"/>
      <c r="P549" s="173"/>
      <c r="Q549" s="173"/>
      <c r="R549" s="173"/>
      <c r="S549" s="173"/>
      <c r="T549" s="173"/>
      <c r="U549" s="173"/>
      <c r="V549" s="173"/>
      <c r="W549" s="173"/>
      <c r="X549" s="173"/>
      <c r="Y549" s="173"/>
    </row>
    <row r="550" spans="1:25" ht="18.75" customHeight="1">
      <c r="A550" s="197"/>
      <c r="B550" s="173"/>
      <c r="C550" s="197"/>
      <c r="D550" s="197"/>
      <c r="E550" s="197"/>
      <c r="F550" s="197"/>
      <c r="G550" s="197"/>
      <c r="H550" s="173"/>
      <c r="I550" s="173"/>
      <c r="J550" s="173"/>
      <c r="K550" s="173"/>
      <c r="L550" s="173"/>
      <c r="M550" s="173"/>
      <c r="N550" s="173"/>
      <c r="O550" s="173"/>
      <c r="P550" s="173"/>
      <c r="Q550" s="173"/>
      <c r="R550" s="173"/>
      <c r="S550" s="173"/>
      <c r="T550" s="173"/>
      <c r="U550" s="173"/>
      <c r="V550" s="173"/>
      <c r="W550" s="173"/>
      <c r="X550" s="173"/>
      <c r="Y550" s="173"/>
    </row>
    <row r="551" spans="1:25" ht="18.75" customHeight="1">
      <c r="A551" s="197"/>
      <c r="B551" s="173"/>
      <c r="C551" s="197"/>
      <c r="D551" s="197"/>
      <c r="E551" s="197"/>
      <c r="F551" s="197"/>
      <c r="G551" s="197"/>
      <c r="H551" s="173"/>
      <c r="I551" s="173"/>
      <c r="J551" s="173"/>
      <c r="K551" s="173"/>
      <c r="L551" s="173"/>
      <c r="M551" s="173"/>
      <c r="N551" s="173"/>
      <c r="O551" s="173"/>
      <c r="P551" s="173"/>
      <c r="Q551" s="173"/>
      <c r="R551" s="173"/>
      <c r="S551" s="173"/>
      <c r="T551" s="173"/>
      <c r="U551" s="173"/>
      <c r="V551" s="173"/>
      <c r="W551" s="173"/>
      <c r="X551" s="173"/>
      <c r="Y551" s="173"/>
    </row>
    <row r="552" spans="1:25" ht="18.75" customHeight="1">
      <c r="A552" s="197"/>
      <c r="B552" s="173"/>
      <c r="C552" s="197"/>
      <c r="D552" s="197"/>
      <c r="E552" s="197"/>
      <c r="F552" s="197"/>
      <c r="G552" s="197"/>
      <c r="H552" s="173"/>
      <c r="I552" s="173"/>
      <c r="J552" s="173"/>
      <c r="K552" s="173"/>
      <c r="L552" s="173"/>
      <c r="M552" s="173"/>
      <c r="N552" s="173"/>
      <c r="O552" s="173"/>
      <c r="P552" s="173"/>
      <c r="Q552" s="173"/>
      <c r="R552" s="173"/>
      <c r="S552" s="173"/>
      <c r="T552" s="173"/>
      <c r="U552" s="173"/>
      <c r="V552" s="173"/>
      <c r="W552" s="173"/>
      <c r="X552" s="173"/>
      <c r="Y552" s="173"/>
    </row>
    <row r="553" spans="1:25" ht="18.75" customHeight="1">
      <c r="A553" s="197"/>
      <c r="B553" s="173"/>
      <c r="C553" s="197"/>
      <c r="D553" s="197"/>
      <c r="E553" s="197"/>
      <c r="F553" s="197"/>
      <c r="G553" s="197"/>
      <c r="H553" s="173"/>
      <c r="I553" s="173"/>
      <c r="J553" s="173"/>
      <c r="K553" s="173"/>
      <c r="L553" s="173"/>
      <c r="M553" s="173"/>
      <c r="N553" s="173"/>
      <c r="O553" s="173"/>
      <c r="P553" s="173"/>
      <c r="Q553" s="173"/>
      <c r="R553" s="173"/>
      <c r="S553" s="173"/>
      <c r="T553" s="173"/>
      <c r="U553" s="173"/>
      <c r="V553" s="173"/>
      <c r="W553" s="173"/>
      <c r="X553" s="173"/>
      <c r="Y553" s="173"/>
    </row>
    <row r="554" spans="1:25" ht="18.75" customHeight="1">
      <c r="A554" s="197"/>
      <c r="B554" s="173"/>
      <c r="C554" s="197"/>
      <c r="D554" s="197"/>
      <c r="E554" s="197"/>
      <c r="F554" s="197"/>
      <c r="G554" s="197"/>
      <c r="H554" s="173"/>
      <c r="I554" s="173"/>
      <c r="J554" s="173"/>
      <c r="K554" s="173"/>
      <c r="L554" s="173"/>
      <c r="M554" s="173"/>
      <c r="N554" s="173"/>
      <c r="O554" s="173"/>
      <c r="P554" s="173"/>
      <c r="Q554" s="173"/>
      <c r="R554" s="173"/>
      <c r="S554" s="173"/>
      <c r="T554" s="173"/>
      <c r="U554" s="173"/>
      <c r="V554" s="173"/>
      <c r="W554" s="173"/>
      <c r="X554" s="173"/>
      <c r="Y554" s="173"/>
    </row>
    <row r="555" spans="1:25" ht="18.75" customHeight="1">
      <c r="A555" s="197"/>
      <c r="B555" s="173"/>
      <c r="C555" s="197"/>
      <c r="D555" s="197"/>
      <c r="E555" s="197"/>
      <c r="F555" s="197"/>
      <c r="G555" s="197"/>
      <c r="H555" s="173"/>
      <c r="I555" s="173"/>
      <c r="J555" s="173"/>
      <c r="K555" s="173"/>
      <c r="L555" s="173"/>
      <c r="M555" s="173"/>
      <c r="N555" s="173"/>
      <c r="O555" s="173"/>
      <c r="P555" s="173"/>
      <c r="Q555" s="173"/>
      <c r="R555" s="173"/>
      <c r="S555" s="173"/>
      <c r="T555" s="173"/>
      <c r="U555" s="173"/>
      <c r="V555" s="173"/>
      <c r="W555" s="173"/>
      <c r="X555" s="173"/>
      <c r="Y555" s="173"/>
    </row>
    <row r="556" spans="1:25" ht="18.75" customHeight="1">
      <c r="A556" s="197"/>
      <c r="B556" s="173"/>
      <c r="C556" s="197"/>
      <c r="D556" s="197"/>
      <c r="E556" s="197"/>
      <c r="F556" s="197"/>
      <c r="G556" s="197"/>
      <c r="H556" s="173"/>
      <c r="I556" s="173"/>
      <c r="J556" s="173"/>
      <c r="K556" s="173"/>
      <c r="L556" s="173"/>
      <c r="M556" s="173"/>
      <c r="N556" s="173"/>
      <c r="O556" s="173"/>
      <c r="P556" s="173"/>
      <c r="Q556" s="173"/>
      <c r="R556" s="173"/>
      <c r="S556" s="173"/>
      <c r="T556" s="173"/>
      <c r="U556" s="173"/>
      <c r="V556" s="173"/>
      <c r="W556" s="173"/>
      <c r="X556" s="173"/>
      <c r="Y556" s="173"/>
    </row>
    <row r="557" spans="1:25" ht="18.75" customHeight="1">
      <c r="A557" s="197"/>
      <c r="B557" s="173"/>
      <c r="C557" s="197"/>
      <c r="D557" s="197"/>
      <c r="E557" s="197"/>
      <c r="F557" s="197"/>
      <c r="G557" s="197"/>
      <c r="H557" s="173"/>
      <c r="I557" s="173"/>
      <c r="J557" s="173"/>
      <c r="K557" s="173"/>
      <c r="L557" s="173"/>
      <c r="M557" s="173"/>
      <c r="N557" s="173"/>
      <c r="O557" s="173"/>
      <c r="P557" s="173"/>
      <c r="Q557" s="173"/>
      <c r="R557" s="173"/>
      <c r="S557" s="173"/>
      <c r="T557" s="173"/>
      <c r="U557" s="173"/>
      <c r="V557" s="173"/>
      <c r="W557" s="173"/>
      <c r="X557" s="173"/>
      <c r="Y557" s="173"/>
    </row>
    <row r="558" spans="1:25" ht="18.75" customHeight="1">
      <c r="A558" s="197"/>
      <c r="B558" s="173"/>
      <c r="C558" s="197"/>
      <c r="D558" s="197"/>
      <c r="E558" s="197"/>
      <c r="F558" s="197"/>
      <c r="G558" s="197"/>
      <c r="H558" s="173"/>
      <c r="I558" s="173"/>
      <c r="J558" s="173"/>
      <c r="K558" s="173"/>
      <c r="L558" s="173"/>
      <c r="M558" s="173"/>
      <c r="N558" s="173"/>
      <c r="O558" s="173"/>
      <c r="P558" s="173"/>
      <c r="Q558" s="173"/>
      <c r="R558" s="173"/>
      <c r="S558" s="173"/>
      <c r="T558" s="173"/>
      <c r="U558" s="173"/>
      <c r="V558" s="173"/>
      <c r="W558" s="173"/>
      <c r="X558" s="173"/>
      <c r="Y558" s="173"/>
    </row>
    <row r="559" spans="1:25" ht="18.75" customHeight="1">
      <c r="A559" s="197"/>
      <c r="B559" s="173"/>
      <c r="C559" s="197"/>
      <c r="D559" s="197"/>
      <c r="E559" s="197"/>
      <c r="F559" s="197"/>
      <c r="G559" s="197"/>
      <c r="H559" s="173"/>
      <c r="I559" s="173"/>
      <c r="J559" s="173"/>
      <c r="K559" s="173"/>
      <c r="L559" s="173"/>
      <c r="M559" s="173"/>
      <c r="N559" s="173"/>
      <c r="O559" s="173"/>
      <c r="P559" s="173"/>
      <c r="Q559" s="173"/>
      <c r="R559" s="173"/>
      <c r="S559" s="173"/>
      <c r="T559" s="173"/>
      <c r="U559" s="173"/>
      <c r="V559" s="173"/>
      <c r="W559" s="173"/>
      <c r="X559" s="173"/>
      <c r="Y559" s="173"/>
    </row>
    <row r="560" spans="1:25" ht="18.75" customHeight="1">
      <c r="A560" s="197"/>
      <c r="B560" s="173"/>
      <c r="C560" s="197"/>
      <c r="D560" s="197"/>
      <c r="E560" s="197"/>
      <c r="F560" s="197"/>
      <c r="G560" s="197"/>
      <c r="H560" s="173"/>
      <c r="I560" s="173"/>
      <c r="J560" s="173"/>
      <c r="K560" s="173"/>
      <c r="L560" s="173"/>
      <c r="M560" s="173"/>
      <c r="N560" s="173"/>
      <c r="O560" s="173"/>
      <c r="P560" s="173"/>
      <c r="Q560" s="173"/>
      <c r="R560" s="173"/>
      <c r="S560" s="173"/>
      <c r="T560" s="173"/>
      <c r="U560" s="173"/>
      <c r="V560" s="173"/>
      <c r="W560" s="173"/>
      <c r="X560" s="173"/>
      <c r="Y560" s="173"/>
    </row>
    <row r="561" spans="1:25" ht="18.75" customHeight="1">
      <c r="A561" s="197"/>
      <c r="B561" s="173"/>
      <c r="C561" s="197"/>
      <c r="D561" s="197"/>
      <c r="E561" s="197"/>
      <c r="F561" s="197"/>
      <c r="G561" s="197"/>
      <c r="H561" s="173"/>
      <c r="I561" s="173"/>
      <c r="J561" s="173"/>
      <c r="K561" s="173"/>
      <c r="L561" s="173"/>
      <c r="M561" s="173"/>
      <c r="N561" s="173"/>
      <c r="O561" s="173"/>
      <c r="P561" s="173"/>
      <c r="Q561" s="173"/>
      <c r="R561" s="173"/>
      <c r="S561" s="173"/>
      <c r="T561" s="173"/>
      <c r="U561" s="173"/>
      <c r="V561" s="173"/>
      <c r="W561" s="173"/>
      <c r="X561" s="173"/>
      <c r="Y561" s="173"/>
    </row>
    <row r="562" spans="1:25" ht="18.75" customHeight="1">
      <c r="A562" s="197"/>
      <c r="B562" s="173"/>
      <c r="C562" s="197"/>
      <c r="D562" s="197"/>
      <c r="E562" s="197"/>
      <c r="F562" s="197"/>
      <c r="G562" s="197"/>
      <c r="H562" s="173"/>
      <c r="I562" s="173"/>
      <c r="J562" s="173"/>
      <c r="K562" s="173"/>
      <c r="L562" s="173"/>
      <c r="M562" s="173"/>
      <c r="N562" s="173"/>
      <c r="O562" s="173"/>
      <c r="P562" s="173"/>
      <c r="Q562" s="173"/>
      <c r="R562" s="173"/>
      <c r="S562" s="173"/>
      <c r="T562" s="173"/>
      <c r="U562" s="173"/>
      <c r="V562" s="173"/>
      <c r="W562" s="173"/>
      <c r="X562" s="173"/>
      <c r="Y562" s="173"/>
    </row>
    <row r="563" spans="1:25" ht="18.75" customHeight="1">
      <c r="A563" s="197"/>
      <c r="B563" s="173"/>
      <c r="C563" s="197"/>
      <c r="D563" s="197"/>
      <c r="E563" s="197"/>
      <c r="F563" s="197"/>
      <c r="G563" s="197"/>
      <c r="H563" s="173"/>
      <c r="I563" s="173"/>
      <c r="J563" s="173"/>
      <c r="K563" s="173"/>
      <c r="L563" s="173"/>
      <c r="M563" s="173"/>
      <c r="N563" s="173"/>
      <c r="O563" s="173"/>
      <c r="P563" s="173"/>
      <c r="Q563" s="173"/>
      <c r="R563" s="173"/>
      <c r="S563" s="173"/>
      <c r="T563" s="173"/>
      <c r="U563" s="173"/>
      <c r="V563" s="173"/>
      <c r="W563" s="173"/>
      <c r="X563" s="173"/>
      <c r="Y563" s="173"/>
    </row>
    <row r="564" spans="1:25" ht="18.75" customHeight="1">
      <c r="A564" s="197"/>
      <c r="B564" s="173"/>
      <c r="C564" s="197"/>
      <c r="D564" s="197"/>
      <c r="E564" s="197"/>
      <c r="F564" s="197"/>
      <c r="G564" s="197"/>
      <c r="H564" s="173"/>
      <c r="I564" s="173"/>
      <c r="J564" s="173"/>
      <c r="K564" s="173"/>
      <c r="L564" s="173"/>
      <c r="M564" s="173"/>
      <c r="N564" s="173"/>
      <c r="O564" s="173"/>
      <c r="P564" s="173"/>
      <c r="Q564" s="173"/>
      <c r="R564" s="173"/>
      <c r="S564" s="173"/>
      <c r="T564" s="173"/>
      <c r="U564" s="173"/>
      <c r="V564" s="173"/>
      <c r="W564" s="173"/>
      <c r="X564" s="173"/>
      <c r="Y564" s="173"/>
    </row>
    <row r="565" spans="1:25" ht="18.75" customHeight="1">
      <c r="A565" s="197"/>
      <c r="B565" s="173"/>
      <c r="C565" s="197"/>
      <c r="D565" s="197"/>
      <c r="E565" s="197"/>
      <c r="F565" s="197"/>
      <c r="G565" s="197"/>
      <c r="H565" s="173"/>
      <c r="I565" s="173"/>
      <c r="J565" s="173"/>
      <c r="K565" s="173"/>
      <c r="L565" s="173"/>
      <c r="M565" s="173"/>
      <c r="N565" s="173"/>
      <c r="O565" s="173"/>
      <c r="P565" s="173"/>
      <c r="Q565" s="173"/>
      <c r="R565" s="173"/>
      <c r="S565" s="173"/>
      <c r="T565" s="173"/>
      <c r="U565" s="173"/>
      <c r="V565" s="173"/>
      <c r="W565" s="173"/>
      <c r="X565" s="173"/>
      <c r="Y565" s="173"/>
    </row>
    <row r="566" spans="1:25" ht="18.75" customHeight="1">
      <c r="A566" s="197"/>
      <c r="B566" s="173"/>
      <c r="C566" s="197"/>
      <c r="D566" s="197"/>
      <c r="E566" s="197"/>
      <c r="F566" s="197"/>
      <c r="G566" s="197"/>
      <c r="H566" s="173"/>
      <c r="I566" s="173"/>
      <c r="J566" s="173"/>
      <c r="K566" s="173"/>
      <c r="L566" s="173"/>
      <c r="M566" s="173"/>
      <c r="N566" s="173"/>
      <c r="O566" s="173"/>
      <c r="P566" s="173"/>
      <c r="Q566" s="173"/>
      <c r="R566" s="173"/>
      <c r="S566" s="173"/>
      <c r="T566" s="173"/>
      <c r="U566" s="173"/>
      <c r="V566" s="173"/>
      <c r="W566" s="173"/>
      <c r="X566" s="173"/>
      <c r="Y566" s="173"/>
    </row>
    <row r="567" spans="1:25" ht="18.75" customHeight="1">
      <c r="A567" s="197"/>
      <c r="B567" s="173"/>
      <c r="C567" s="197"/>
      <c r="D567" s="197"/>
      <c r="E567" s="197"/>
      <c r="F567" s="197"/>
      <c r="G567" s="197"/>
      <c r="H567" s="173"/>
      <c r="I567" s="173"/>
      <c r="J567" s="173"/>
      <c r="K567" s="173"/>
      <c r="L567" s="173"/>
      <c r="M567" s="173"/>
      <c r="N567" s="173"/>
      <c r="O567" s="173"/>
      <c r="P567" s="173"/>
      <c r="Q567" s="173"/>
      <c r="R567" s="173"/>
      <c r="S567" s="173"/>
      <c r="T567" s="173"/>
      <c r="U567" s="173"/>
      <c r="V567" s="173"/>
      <c r="W567" s="173"/>
      <c r="X567" s="173"/>
      <c r="Y567" s="173"/>
    </row>
    <row r="568" spans="1:25" ht="18.75" customHeight="1">
      <c r="A568" s="197"/>
      <c r="B568" s="173"/>
      <c r="C568" s="197"/>
      <c r="D568" s="197"/>
      <c r="E568" s="197"/>
      <c r="F568" s="197"/>
      <c r="G568" s="197"/>
      <c r="H568" s="173"/>
      <c r="I568" s="173"/>
      <c r="J568" s="173"/>
      <c r="K568" s="173"/>
      <c r="L568" s="173"/>
      <c r="M568" s="173"/>
      <c r="N568" s="173"/>
      <c r="O568" s="173"/>
      <c r="P568" s="173"/>
      <c r="Q568" s="173"/>
      <c r="R568" s="173"/>
      <c r="S568" s="173"/>
      <c r="T568" s="173"/>
      <c r="U568" s="173"/>
      <c r="V568" s="173"/>
      <c r="W568" s="173"/>
      <c r="X568" s="173"/>
      <c r="Y568" s="173"/>
    </row>
    <row r="569" spans="1:25" ht="18.75" customHeight="1">
      <c r="A569" s="197"/>
      <c r="B569" s="173"/>
      <c r="C569" s="197"/>
      <c r="D569" s="197"/>
      <c r="E569" s="197"/>
      <c r="F569" s="197"/>
      <c r="G569" s="197"/>
      <c r="H569" s="173"/>
      <c r="I569" s="173"/>
      <c r="J569" s="173"/>
      <c r="K569" s="173"/>
      <c r="L569" s="173"/>
      <c r="M569" s="173"/>
      <c r="N569" s="173"/>
      <c r="O569" s="173"/>
      <c r="P569" s="173"/>
      <c r="Q569" s="173"/>
      <c r="R569" s="173"/>
      <c r="S569" s="173"/>
      <c r="T569" s="173"/>
      <c r="U569" s="173"/>
      <c r="V569" s="173"/>
      <c r="W569" s="173"/>
      <c r="X569" s="173"/>
      <c r="Y569" s="173"/>
    </row>
    <row r="570" spans="1:25" ht="18.75" customHeight="1">
      <c r="A570" s="197"/>
      <c r="B570" s="173"/>
      <c r="C570" s="197"/>
      <c r="D570" s="197"/>
      <c r="E570" s="197"/>
      <c r="F570" s="197"/>
      <c r="G570" s="197"/>
      <c r="H570" s="173"/>
      <c r="I570" s="173"/>
      <c r="J570" s="173"/>
      <c r="K570" s="173"/>
      <c r="L570" s="173"/>
      <c r="M570" s="173"/>
      <c r="N570" s="173"/>
      <c r="O570" s="173"/>
      <c r="P570" s="173"/>
      <c r="Q570" s="173"/>
      <c r="R570" s="173"/>
      <c r="S570" s="173"/>
      <c r="T570" s="173"/>
      <c r="U570" s="173"/>
      <c r="V570" s="173"/>
      <c r="W570" s="173"/>
      <c r="X570" s="173"/>
      <c r="Y570" s="173"/>
    </row>
    <row r="571" spans="1:25" ht="18.75" customHeight="1">
      <c r="A571" s="197"/>
      <c r="B571" s="173"/>
      <c r="C571" s="197"/>
      <c r="D571" s="197"/>
      <c r="E571" s="197"/>
      <c r="F571" s="197"/>
      <c r="G571" s="197"/>
      <c r="H571" s="173"/>
      <c r="I571" s="173"/>
      <c r="J571" s="173"/>
      <c r="K571" s="173"/>
      <c r="L571" s="173"/>
      <c r="M571" s="173"/>
      <c r="N571" s="173"/>
      <c r="O571" s="173"/>
      <c r="P571" s="173"/>
      <c r="Q571" s="173"/>
      <c r="R571" s="173"/>
      <c r="S571" s="173"/>
      <c r="T571" s="173"/>
      <c r="U571" s="173"/>
      <c r="V571" s="173"/>
      <c r="W571" s="173"/>
      <c r="X571" s="173"/>
      <c r="Y571" s="173"/>
    </row>
    <row r="572" spans="1:25" ht="18.75" customHeight="1">
      <c r="A572" s="197"/>
      <c r="B572" s="173"/>
      <c r="C572" s="197"/>
      <c r="D572" s="197"/>
      <c r="E572" s="197"/>
      <c r="F572" s="197"/>
      <c r="G572" s="197"/>
      <c r="H572" s="173"/>
      <c r="I572" s="173"/>
      <c r="J572" s="173"/>
      <c r="K572" s="173"/>
      <c r="L572" s="173"/>
      <c r="M572" s="173"/>
      <c r="N572" s="173"/>
      <c r="O572" s="173"/>
      <c r="P572" s="173"/>
      <c r="Q572" s="173"/>
      <c r="R572" s="173"/>
      <c r="S572" s="173"/>
      <c r="T572" s="173"/>
      <c r="U572" s="173"/>
      <c r="V572" s="173"/>
      <c r="W572" s="173"/>
      <c r="X572" s="173"/>
      <c r="Y572" s="173"/>
    </row>
    <row r="573" spans="1:25" ht="18.75" customHeight="1">
      <c r="A573" s="197"/>
      <c r="B573" s="173"/>
      <c r="C573" s="197"/>
      <c r="D573" s="197"/>
      <c r="E573" s="197"/>
      <c r="F573" s="197"/>
      <c r="G573" s="197"/>
      <c r="H573" s="173"/>
      <c r="I573" s="173"/>
      <c r="J573" s="173"/>
      <c r="K573" s="173"/>
      <c r="L573" s="173"/>
      <c r="M573" s="173"/>
      <c r="N573" s="173"/>
      <c r="O573" s="173"/>
      <c r="P573" s="173"/>
      <c r="Q573" s="173"/>
      <c r="R573" s="173"/>
      <c r="S573" s="173"/>
      <c r="T573" s="173"/>
      <c r="U573" s="173"/>
      <c r="V573" s="173"/>
      <c r="W573" s="173"/>
      <c r="X573" s="173"/>
      <c r="Y573" s="173"/>
    </row>
    <row r="574" spans="1:25" ht="18.75" customHeight="1">
      <c r="A574" s="197"/>
      <c r="B574" s="173"/>
      <c r="C574" s="197"/>
      <c r="D574" s="197"/>
      <c r="E574" s="197"/>
      <c r="F574" s="197"/>
      <c r="G574" s="197"/>
      <c r="H574" s="173"/>
      <c r="I574" s="173"/>
      <c r="J574" s="173"/>
      <c r="K574" s="173"/>
      <c r="L574" s="173"/>
      <c r="M574" s="173"/>
      <c r="N574" s="173"/>
      <c r="O574" s="173"/>
      <c r="P574" s="173"/>
      <c r="Q574" s="173"/>
      <c r="R574" s="173"/>
      <c r="S574" s="173"/>
      <c r="T574" s="173"/>
      <c r="U574" s="173"/>
      <c r="V574" s="173"/>
      <c r="W574" s="173"/>
      <c r="X574" s="173"/>
      <c r="Y574" s="173"/>
    </row>
    <row r="575" spans="1:25" ht="18.75" customHeight="1">
      <c r="A575" s="197"/>
      <c r="B575" s="173"/>
      <c r="C575" s="197"/>
      <c r="D575" s="197"/>
      <c r="E575" s="197"/>
      <c r="F575" s="197"/>
      <c r="G575" s="197"/>
      <c r="H575" s="173"/>
      <c r="I575" s="173"/>
      <c r="J575" s="173"/>
      <c r="K575" s="173"/>
      <c r="L575" s="173"/>
      <c r="M575" s="173"/>
      <c r="N575" s="173"/>
      <c r="O575" s="173"/>
      <c r="P575" s="173"/>
      <c r="Q575" s="173"/>
      <c r="R575" s="173"/>
      <c r="S575" s="173"/>
      <c r="T575" s="173"/>
      <c r="U575" s="173"/>
      <c r="V575" s="173"/>
      <c r="W575" s="173"/>
      <c r="X575" s="173"/>
      <c r="Y575" s="173"/>
    </row>
    <row r="576" spans="1:25" ht="18.75" customHeight="1">
      <c r="A576" s="197"/>
      <c r="B576" s="173"/>
      <c r="C576" s="197"/>
      <c r="D576" s="197"/>
      <c r="E576" s="197"/>
      <c r="F576" s="197"/>
      <c r="G576" s="197"/>
      <c r="H576" s="173"/>
      <c r="I576" s="173"/>
      <c r="J576" s="173"/>
      <c r="K576" s="173"/>
      <c r="L576" s="173"/>
      <c r="M576" s="173"/>
      <c r="N576" s="173"/>
      <c r="O576" s="173"/>
      <c r="P576" s="173"/>
      <c r="Q576" s="173"/>
      <c r="R576" s="173"/>
      <c r="S576" s="173"/>
      <c r="T576" s="173"/>
      <c r="U576" s="173"/>
      <c r="V576" s="173"/>
      <c r="W576" s="173"/>
      <c r="X576" s="173"/>
      <c r="Y576" s="173"/>
    </row>
    <row r="577" spans="1:25" ht="18.75" customHeight="1">
      <c r="A577" s="197"/>
      <c r="B577" s="173"/>
      <c r="C577" s="197"/>
      <c r="D577" s="197"/>
      <c r="E577" s="197"/>
      <c r="F577" s="197"/>
      <c r="G577" s="197"/>
      <c r="H577" s="173"/>
      <c r="I577" s="173"/>
      <c r="J577" s="173"/>
      <c r="K577" s="173"/>
      <c r="L577" s="173"/>
      <c r="M577" s="173"/>
      <c r="N577" s="173"/>
      <c r="O577" s="173"/>
      <c r="P577" s="173"/>
      <c r="Q577" s="173"/>
      <c r="R577" s="173"/>
      <c r="S577" s="173"/>
      <c r="T577" s="173"/>
      <c r="U577" s="173"/>
      <c r="V577" s="173"/>
      <c r="W577" s="173"/>
      <c r="X577" s="173"/>
      <c r="Y577" s="173"/>
    </row>
    <row r="578" spans="1:25" ht="18.75" customHeight="1">
      <c r="A578" s="197"/>
      <c r="B578" s="173"/>
      <c r="C578" s="197"/>
      <c r="D578" s="197"/>
      <c r="E578" s="197"/>
      <c r="F578" s="197"/>
      <c r="G578" s="197"/>
      <c r="H578" s="173"/>
      <c r="I578" s="173"/>
      <c r="J578" s="173"/>
      <c r="K578" s="173"/>
      <c r="L578" s="173"/>
      <c r="M578" s="173"/>
      <c r="N578" s="173"/>
      <c r="O578" s="173"/>
      <c r="P578" s="173"/>
      <c r="Q578" s="173"/>
      <c r="R578" s="173"/>
      <c r="S578" s="173"/>
      <c r="T578" s="173"/>
      <c r="U578" s="173"/>
      <c r="V578" s="173"/>
      <c r="W578" s="173"/>
      <c r="X578" s="173"/>
      <c r="Y578" s="173"/>
    </row>
    <row r="579" spans="1:25" ht="18.75" customHeight="1">
      <c r="A579" s="197"/>
      <c r="B579" s="173"/>
      <c r="C579" s="197"/>
      <c r="D579" s="197"/>
      <c r="E579" s="197"/>
      <c r="F579" s="197"/>
      <c r="G579" s="197"/>
      <c r="H579" s="173"/>
      <c r="I579" s="173"/>
      <c r="J579" s="173"/>
      <c r="K579" s="173"/>
      <c r="L579" s="173"/>
      <c r="M579" s="173"/>
      <c r="N579" s="173"/>
      <c r="O579" s="173"/>
      <c r="P579" s="173"/>
      <c r="Q579" s="173"/>
      <c r="R579" s="173"/>
      <c r="S579" s="173"/>
      <c r="T579" s="173"/>
      <c r="U579" s="173"/>
      <c r="V579" s="173"/>
      <c r="W579" s="173"/>
      <c r="X579" s="173"/>
      <c r="Y579" s="173"/>
    </row>
    <row r="580" spans="1:25" ht="18.75" customHeight="1">
      <c r="A580" s="197"/>
      <c r="B580" s="173"/>
      <c r="C580" s="197"/>
      <c r="D580" s="197"/>
      <c r="E580" s="197"/>
      <c r="F580" s="197"/>
      <c r="G580" s="197"/>
      <c r="H580" s="173"/>
      <c r="I580" s="173"/>
      <c r="J580" s="173"/>
      <c r="K580" s="173"/>
      <c r="L580" s="173"/>
      <c r="M580" s="173"/>
      <c r="N580" s="173"/>
      <c r="O580" s="173"/>
      <c r="P580" s="173"/>
      <c r="Q580" s="173"/>
      <c r="R580" s="173"/>
      <c r="S580" s="173"/>
      <c r="T580" s="173"/>
      <c r="U580" s="173"/>
      <c r="V580" s="173"/>
      <c r="W580" s="173"/>
      <c r="X580" s="173"/>
      <c r="Y580" s="173"/>
    </row>
    <row r="581" spans="1:25" ht="18.75" customHeight="1">
      <c r="A581" s="197"/>
      <c r="B581" s="173"/>
      <c r="C581" s="197"/>
      <c r="D581" s="197"/>
      <c r="E581" s="197"/>
      <c r="F581" s="197"/>
      <c r="G581" s="197"/>
      <c r="H581" s="173"/>
      <c r="I581" s="173"/>
      <c r="J581" s="173"/>
      <c r="K581" s="173"/>
      <c r="L581" s="173"/>
      <c r="M581" s="173"/>
      <c r="N581" s="173"/>
      <c r="O581" s="173"/>
      <c r="P581" s="173"/>
      <c r="Q581" s="173"/>
      <c r="R581" s="173"/>
      <c r="S581" s="173"/>
      <c r="T581" s="173"/>
      <c r="U581" s="173"/>
      <c r="V581" s="173"/>
      <c r="W581" s="173"/>
      <c r="X581" s="173"/>
      <c r="Y581" s="173"/>
    </row>
    <row r="582" spans="1:25" ht="18.75" customHeight="1">
      <c r="A582" s="197"/>
      <c r="B582" s="173"/>
      <c r="C582" s="197"/>
      <c r="D582" s="197"/>
      <c r="E582" s="197"/>
      <c r="F582" s="197"/>
      <c r="G582" s="197"/>
      <c r="H582" s="173"/>
      <c r="I582" s="173"/>
      <c r="J582" s="173"/>
      <c r="K582" s="173"/>
      <c r="L582" s="173"/>
      <c r="M582" s="173"/>
      <c r="N582" s="173"/>
      <c r="O582" s="173"/>
      <c r="P582" s="173"/>
      <c r="Q582" s="173"/>
      <c r="R582" s="173"/>
      <c r="S582" s="173"/>
      <c r="T582" s="173"/>
      <c r="U582" s="173"/>
      <c r="V582" s="173"/>
      <c r="W582" s="173"/>
      <c r="X582" s="173"/>
      <c r="Y582" s="173"/>
    </row>
    <row r="583" spans="1:25" ht="18.75" customHeight="1">
      <c r="A583" s="197"/>
      <c r="B583" s="173"/>
      <c r="C583" s="197"/>
      <c r="D583" s="197"/>
      <c r="E583" s="197"/>
      <c r="F583" s="197"/>
      <c r="G583" s="197"/>
      <c r="H583" s="173"/>
      <c r="I583" s="173"/>
      <c r="J583" s="173"/>
      <c r="K583" s="173"/>
      <c r="L583" s="173"/>
      <c r="M583" s="173"/>
      <c r="N583" s="173"/>
      <c r="O583" s="173"/>
      <c r="P583" s="173"/>
      <c r="Q583" s="173"/>
      <c r="R583" s="173"/>
      <c r="S583" s="173"/>
      <c r="T583" s="173"/>
      <c r="U583" s="173"/>
      <c r="V583" s="173"/>
      <c r="W583" s="173"/>
      <c r="X583" s="173"/>
      <c r="Y583" s="173"/>
    </row>
    <row r="584" spans="1:25" ht="18.75" customHeight="1">
      <c r="A584" s="197"/>
      <c r="B584" s="173"/>
      <c r="C584" s="197"/>
      <c r="D584" s="197"/>
      <c r="E584" s="197"/>
      <c r="F584" s="197"/>
      <c r="G584" s="197"/>
      <c r="H584" s="173"/>
      <c r="I584" s="173"/>
      <c r="J584" s="173"/>
      <c r="K584" s="173"/>
      <c r="L584" s="173"/>
      <c r="M584" s="173"/>
      <c r="N584" s="173"/>
      <c r="O584" s="173"/>
      <c r="P584" s="173"/>
      <c r="Q584" s="173"/>
      <c r="R584" s="173"/>
      <c r="S584" s="173"/>
      <c r="T584" s="173"/>
      <c r="U584" s="173"/>
      <c r="V584" s="173"/>
      <c r="W584" s="173"/>
      <c r="X584" s="173"/>
      <c r="Y584" s="173"/>
    </row>
    <row r="585" spans="1:25" ht="18.75" customHeight="1">
      <c r="A585" s="197"/>
      <c r="B585" s="173"/>
      <c r="C585" s="197"/>
      <c r="D585" s="197"/>
      <c r="E585" s="197"/>
      <c r="F585" s="197"/>
      <c r="G585" s="197"/>
      <c r="H585" s="173"/>
      <c r="I585" s="173"/>
      <c r="J585" s="173"/>
      <c r="K585" s="173"/>
      <c r="L585" s="173"/>
      <c r="M585" s="173"/>
      <c r="N585" s="173"/>
      <c r="O585" s="173"/>
      <c r="P585" s="173"/>
      <c r="Q585" s="173"/>
      <c r="R585" s="173"/>
      <c r="S585" s="173"/>
      <c r="T585" s="173"/>
      <c r="U585" s="173"/>
      <c r="V585" s="173"/>
      <c r="W585" s="173"/>
      <c r="X585" s="173"/>
      <c r="Y585" s="173"/>
    </row>
    <row r="586" spans="1:25" ht="18.75" customHeight="1">
      <c r="A586" s="197"/>
      <c r="B586" s="173"/>
      <c r="C586" s="197"/>
      <c r="D586" s="197"/>
      <c r="E586" s="197"/>
      <c r="F586" s="197"/>
      <c r="G586" s="197"/>
      <c r="H586" s="173"/>
      <c r="I586" s="173"/>
      <c r="J586" s="173"/>
      <c r="K586" s="173"/>
      <c r="L586" s="173"/>
      <c r="M586" s="173"/>
      <c r="N586" s="173"/>
      <c r="O586" s="173"/>
      <c r="P586" s="173"/>
      <c r="Q586" s="173"/>
      <c r="R586" s="173"/>
      <c r="S586" s="173"/>
      <c r="T586" s="173"/>
      <c r="U586" s="173"/>
      <c r="V586" s="173"/>
      <c r="W586" s="173"/>
      <c r="X586" s="173"/>
      <c r="Y586" s="173"/>
    </row>
    <row r="587" spans="1:25" ht="18.75" customHeight="1">
      <c r="A587" s="197"/>
      <c r="B587" s="173"/>
      <c r="C587" s="197"/>
      <c r="D587" s="197"/>
      <c r="E587" s="197"/>
      <c r="F587" s="197"/>
      <c r="G587" s="197"/>
      <c r="H587" s="173"/>
      <c r="I587" s="173"/>
      <c r="J587" s="173"/>
      <c r="K587" s="173"/>
      <c r="L587" s="173"/>
      <c r="M587" s="173"/>
      <c r="N587" s="173"/>
      <c r="O587" s="173"/>
      <c r="P587" s="173"/>
      <c r="Q587" s="173"/>
      <c r="R587" s="173"/>
      <c r="S587" s="173"/>
      <c r="T587" s="173"/>
      <c r="U587" s="173"/>
      <c r="V587" s="173"/>
      <c r="W587" s="173"/>
      <c r="X587" s="173"/>
      <c r="Y587" s="173"/>
    </row>
    <row r="588" spans="1:25" ht="18.75" customHeight="1">
      <c r="A588" s="197"/>
      <c r="B588" s="173"/>
      <c r="C588" s="197"/>
      <c r="D588" s="197"/>
      <c r="E588" s="197"/>
      <c r="F588" s="197"/>
      <c r="G588" s="197"/>
      <c r="H588" s="173"/>
      <c r="I588" s="173"/>
      <c r="J588" s="173"/>
      <c r="K588" s="173"/>
      <c r="L588" s="173"/>
      <c r="M588" s="173"/>
      <c r="N588" s="173"/>
      <c r="O588" s="173"/>
      <c r="P588" s="173"/>
      <c r="Q588" s="173"/>
      <c r="R588" s="173"/>
      <c r="S588" s="173"/>
      <c r="T588" s="173"/>
      <c r="U588" s="173"/>
      <c r="V588" s="173"/>
      <c r="W588" s="173"/>
      <c r="X588" s="173"/>
      <c r="Y588" s="173"/>
    </row>
    <row r="589" spans="1:25" ht="18.75" customHeight="1">
      <c r="A589" s="197"/>
      <c r="B589" s="173"/>
      <c r="C589" s="197"/>
      <c r="D589" s="197"/>
      <c r="E589" s="197"/>
      <c r="F589" s="197"/>
      <c r="G589" s="197"/>
      <c r="H589" s="173"/>
      <c r="I589" s="173"/>
      <c r="J589" s="173"/>
      <c r="K589" s="173"/>
      <c r="L589" s="173"/>
      <c r="M589" s="173"/>
      <c r="N589" s="173"/>
      <c r="O589" s="173"/>
      <c r="P589" s="173"/>
      <c r="Q589" s="173"/>
      <c r="R589" s="173"/>
      <c r="S589" s="173"/>
      <c r="T589" s="173"/>
      <c r="U589" s="173"/>
      <c r="V589" s="173"/>
      <c r="W589" s="173"/>
      <c r="X589" s="173"/>
      <c r="Y589" s="173"/>
    </row>
    <row r="590" spans="1:25" ht="18.75" customHeight="1">
      <c r="A590" s="197"/>
      <c r="B590" s="173"/>
      <c r="C590" s="197"/>
      <c r="D590" s="197"/>
      <c r="E590" s="197"/>
      <c r="F590" s="197"/>
      <c r="G590" s="197"/>
      <c r="H590" s="173"/>
      <c r="I590" s="173"/>
      <c r="J590" s="173"/>
      <c r="K590" s="173"/>
      <c r="L590" s="173"/>
      <c r="M590" s="173"/>
      <c r="N590" s="173"/>
      <c r="O590" s="173"/>
      <c r="P590" s="173"/>
      <c r="Q590" s="173"/>
      <c r="R590" s="173"/>
      <c r="S590" s="173"/>
      <c r="T590" s="173"/>
      <c r="U590" s="173"/>
      <c r="V590" s="173"/>
      <c r="W590" s="173"/>
      <c r="X590" s="173"/>
      <c r="Y590" s="173"/>
    </row>
    <row r="591" spans="1:25" ht="18.75" customHeight="1">
      <c r="A591" s="197"/>
      <c r="B591" s="173"/>
      <c r="C591" s="197"/>
      <c r="D591" s="197"/>
      <c r="E591" s="197"/>
      <c r="F591" s="197"/>
      <c r="G591" s="197"/>
      <c r="H591" s="173"/>
      <c r="I591" s="173"/>
      <c r="J591" s="173"/>
      <c r="K591" s="173"/>
      <c r="L591" s="173"/>
      <c r="M591" s="173"/>
      <c r="N591" s="173"/>
      <c r="O591" s="173"/>
      <c r="P591" s="173"/>
      <c r="Q591" s="173"/>
      <c r="R591" s="173"/>
      <c r="S591" s="173"/>
      <c r="T591" s="173"/>
      <c r="U591" s="173"/>
      <c r="V591" s="173"/>
      <c r="W591" s="173"/>
      <c r="X591" s="173"/>
      <c r="Y591" s="173"/>
    </row>
    <row r="592" spans="1:25" ht="18.75" customHeight="1">
      <c r="A592" s="197"/>
      <c r="B592" s="173"/>
      <c r="C592" s="197"/>
      <c r="D592" s="197"/>
      <c r="E592" s="197"/>
      <c r="F592" s="197"/>
      <c r="G592" s="197"/>
      <c r="H592" s="173"/>
      <c r="I592" s="173"/>
      <c r="J592" s="173"/>
      <c r="K592" s="173"/>
      <c r="L592" s="173"/>
      <c r="M592" s="173"/>
      <c r="N592" s="173"/>
      <c r="O592" s="173"/>
      <c r="P592" s="173"/>
      <c r="Q592" s="173"/>
      <c r="R592" s="173"/>
      <c r="S592" s="173"/>
      <c r="T592" s="173"/>
      <c r="U592" s="173"/>
      <c r="V592" s="173"/>
      <c r="W592" s="173"/>
      <c r="X592" s="173"/>
      <c r="Y592" s="173"/>
    </row>
    <row r="593" spans="1:25" ht="18.75" customHeight="1">
      <c r="A593" s="197"/>
      <c r="B593" s="173"/>
      <c r="C593" s="197"/>
      <c r="D593" s="197"/>
      <c r="E593" s="197"/>
      <c r="F593" s="197"/>
      <c r="G593" s="197"/>
      <c r="H593" s="173"/>
      <c r="I593" s="173"/>
      <c r="J593" s="173"/>
      <c r="K593" s="173"/>
      <c r="L593" s="173"/>
      <c r="M593" s="173"/>
      <c r="N593" s="173"/>
      <c r="O593" s="173"/>
      <c r="P593" s="173"/>
      <c r="Q593" s="173"/>
      <c r="R593" s="173"/>
      <c r="S593" s="173"/>
      <c r="T593" s="173"/>
      <c r="U593" s="173"/>
      <c r="V593" s="173"/>
      <c r="W593" s="173"/>
      <c r="X593" s="173"/>
      <c r="Y593" s="173"/>
    </row>
    <row r="594" spans="1:25" ht="18.75" customHeight="1">
      <c r="A594" s="197"/>
      <c r="B594" s="173"/>
      <c r="C594" s="197"/>
      <c r="D594" s="197"/>
      <c r="E594" s="197"/>
      <c r="F594" s="197"/>
      <c r="G594" s="197"/>
      <c r="H594" s="173"/>
      <c r="I594" s="173"/>
      <c r="J594" s="173"/>
      <c r="K594" s="173"/>
      <c r="L594" s="173"/>
      <c r="M594" s="173"/>
      <c r="N594" s="173"/>
      <c r="O594" s="173"/>
      <c r="P594" s="173"/>
      <c r="Q594" s="173"/>
      <c r="R594" s="173"/>
      <c r="S594" s="173"/>
      <c r="T594" s="173"/>
      <c r="U594" s="173"/>
      <c r="V594" s="173"/>
      <c r="W594" s="173"/>
      <c r="X594" s="173"/>
      <c r="Y594" s="173"/>
    </row>
    <row r="595" spans="1:25" ht="18.75" customHeight="1">
      <c r="A595" s="197"/>
      <c r="B595" s="173"/>
      <c r="C595" s="197"/>
      <c r="D595" s="197"/>
      <c r="E595" s="197"/>
      <c r="F595" s="197"/>
      <c r="G595" s="197"/>
      <c r="H595" s="173"/>
      <c r="I595" s="173"/>
      <c r="J595" s="173"/>
      <c r="K595" s="173"/>
      <c r="L595" s="173"/>
      <c r="M595" s="173"/>
      <c r="N595" s="173"/>
      <c r="O595" s="173"/>
      <c r="P595" s="173"/>
      <c r="Q595" s="173"/>
      <c r="R595" s="173"/>
      <c r="S595" s="173"/>
      <c r="T595" s="173"/>
      <c r="U595" s="173"/>
      <c r="V595" s="173"/>
      <c r="W595" s="173"/>
      <c r="X595" s="173"/>
      <c r="Y595" s="173"/>
    </row>
    <row r="596" spans="1:25" ht="18.75" customHeight="1">
      <c r="A596" s="197"/>
      <c r="B596" s="173"/>
      <c r="C596" s="197"/>
      <c r="D596" s="197"/>
      <c r="E596" s="197"/>
      <c r="F596" s="197"/>
      <c r="G596" s="197"/>
      <c r="H596" s="173"/>
      <c r="I596" s="173"/>
      <c r="J596" s="173"/>
      <c r="K596" s="173"/>
      <c r="L596" s="173"/>
      <c r="M596" s="173"/>
      <c r="N596" s="173"/>
      <c r="O596" s="173"/>
      <c r="P596" s="173"/>
      <c r="Q596" s="173"/>
      <c r="R596" s="173"/>
      <c r="S596" s="173"/>
      <c r="T596" s="173"/>
      <c r="U596" s="173"/>
      <c r="V596" s="173"/>
      <c r="W596" s="173"/>
      <c r="X596" s="173"/>
      <c r="Y596" s="173"/>
    </row>
    <row r="597" spans="1:25" ht="18.75" customHeight="1">
      <c r="A597" s="197"/>
      <c r="B597" s="173"/>
      <c r="C597" s="197"/>
      <c r="D597" s="197"/>
      <c r="E597" s="197"/>
      <c r="F597" s="197"/>
      <c r="G597" s="197"/>
      <c r="H597" s="173"/>
      <c r="I597" s="173"/>
      <c r="J597" s="173"/>
      <c r="K597" s="173"/>
      <c r="L597" s="173"/>
      <c r="M597" s="173"/>
      <c r="N597" s="173"/>
      <c r="O597" s="173"/>
      <c r="P597" s="173"/>
      <c r="Q597" s="173"/>
      <c r="R597" s="173"/>
      <c r="S597" s="173"/>
      <c r="T597" s="173"/>
      <c r="U597" s="173"/>
      <c r="V597" s="173"/>
      <c r="W597" s="173"/>
      <c r="X597" s="173"/>
      <c r="Y597" s="173"/>
    </row>
    <row r="598" spans="1:25" ht="18.75" customHeight="1">
      <c r="A598" s="197"/>
      <c r="B598" s="173"/>
      <c r="C598" s="197"/>
      <c r="D598" s="197"/>
      <c r="E598" s="197"/>
      <c r="F598" s="197"/>
      <c r="G598" s="197"/>
      <c r="H598" s="173"/>
      <c r="I598" s="173"/>
      <c r="J598" s="173"/>
      <c r="K598" s="173"/>
      <c r="L598" s="173"/>
      <c r="M598" s="173"/>
      <c r="N598" s="173"/>
      <c r="O598" s="173"/>
      <c r="P598" s="173"/>
      <c r="Q598" s="173"/>
      <c r="R598" s="173"/>
      <c r="S598" s="173"/>
      <c r="T598" s="173"/>
      <c r="U598" s="173"/>
      <c r="V598" s="173"/>
      <c r="W598" s="173"/>
      <c r="X598" s="173"/>
      <c r="Y598" s="173"/>
    </row>
    <row r="599" spans="1:25" ht="18.75" customHeight="1">
      <c r="A599" s="197"/>
      <c r="B599" s="173"/>
      <c r="C599" s="197"/>
      <c r="D599" s="197"/>
      <c r="E599" s="197"/>
      <c r="F599" s="197"/>
      <c r="G599" s="197"/>
      <c r="H599" s="173"/>
      <c r="I599" s="173"/>
      <c r="J599" s="173"/>
      <c r="K599" s="173"/>
      <c r="L599" s="173"/>
      <c r="M599" s="173"/>
      <c r="N599" s="173"/>
      <c r="O599" s="173"/>
      <c r="P599" s="173"/>
      <c r="Q599" s="173"/>
      <c r="R599" s="173"/>
      <c r="S599" s="173"/>
      <c r="T599" s="173"/>
      <c r="U599" s="173"/>
      <c r="V599" s="173"/>
      <c r="W599" s="173"/>
      <c r="X599" s="173"/>
      <c r="Y599" s="173"/>
    </row>
    <row r="600" spans="1:25" ht="18.75" customHeight="1">
      <c r="A600" s="197"/>
      <c r="B600" s="173"/>
      <c r="C600" s="197"/>
      <c r="D600" s="197"/>
      <c r="E600" s="197"/>
      <c r="F600" s="197"/>
      <c r="G600" s="197"/>
      <c r="H600" s="173"/>
      <c r="I600" s="173"/>
      <c r="J600" s="173"/>
      <c r="K600" s="173"/>
      <c r="L600" s="173"/>
      <c r="M600" s="173"/>
      <c r="N600" s="173"/>
      <c r="O600" s="173"/>
      <c r="P600" s="173"/>
      <c r="Q600" s="173"/>
      <c r="R600" s="173"/>
      <c r="S600" s="173"/>
      <c r="T600" s="173"/>
      <c r="U600" s="173"/>
      <c r="V600" s="173"/>
      <c r="W600" s="173"/>
      <c r="X600" s="173"/>
      <c r="Y600" s="173"/>
    </row>
    <row r="601" spans="1:25" ht="18.75" customHeight="1">
      <c r="A601" s="197"/>
      <c r="B601" s="173"/>
      <c r="C601" s="197"/>
      <c r="D601" s="197"/>
      <c r="E601" s="197"/>
      <c r="F601" s="197"/>
      <c r="G601" s="197"/>
      <c r="H601" s="173"/>
      <c r="I601" s="173"/>
      <c r="J601" s="173"/>
      <c r="K601" s="173"/>
      <c r="L601" s="173"/>
      <c r="M601" s="173"/>
      <c r="N601" s="173"/>
      <c r="O601" s="173"/>
      <c r="P601" s="173"/>
      <c r="Q601" s="173"/>
      <c r="R601" s="173"/>
      <c r="S601" s="173"/>
      <c r="T601" s="173"/>
      <c r="U601" s="173"/>
      <c r="V601" s="173"/>
      <c r="W601" s="173"/>
      <c r="X601" s="173"/>
      <c r="Y601" s="173"/>
    </row>
    <row r="602" spans="1:25" ht="18.75" customHeight="1">
      <c r="A602" s="197"/>
      <c r="B602" s="173"/>
      <c r="C602" s="197"/>
      <c r="D602" s="197"/>
      <c r="E602" s="197"/>
      <c r="F602" s="197"/>
      <c r="G602" s="197"/>
      <c r="H602" s="173"/>
      <c r="I602" s="173"/>
      <c r="J602" s="173"/>
      <c r="K602" s="173"/>
      <c r="L602" s="173"/>
      <c r="M602" s="173"/>
      <c r="N602" s="173"/>
      <c r="O602" s="173"/>
      <c r="P602" s="173"/>
      <c r="Q602" s="173"/>
      <c r="R602" s="173"/>
      <c r="S602" s="173"/>
      <c r="T602" s="173"/>
      <c r="U602" s="173"/>
      <c r="V602" s="173"/>
      <c r="W602" s="173"/>
      <c r="X602" s="173"/>
      <c r="Y602" s="173"/>
    </row>
    <row r="603" spans="1:25" ht="18.75" customHeight="1">
      <c r="A603" s="197"/>
      <c r="B603" s="173"/>
      <c r="C603" s="197"/>
      <c r="D603" s="197"/>
      <c r="E603" s="197"/>
      <c r="F603" s="197"/>
      <c r="G603" s="197"/>
      <c r="H603" s="173"/>
      <c r="I603" s="173"/>
      <c r="J603" s="173"/>
      <c r="K603" s="173"/>
      <c r="L603" s="173"/>
      <c r="M603" s="173"/>
      <c r="N603" s="173"/>
      <c r="O603" s="173"/>
      <c r="P603" s="173"/>
      <c r="Q603" s="173"/>
      <c r="R603" s="173"/>
      <c r="S603" s="173"/>
      <c r="T603" s="173"/>
      <c r="U603" s="173"/>
      <c r="V603" s="173"/>
      <c r="W603" s="173"/>
      <c r="X603" s="173"/>
      <c r="Y603" s="173"/>
    </row>
    <row r="604" spans="1:25" ht="18.75" customHeight="1">
      <c r="A604" s="197"/>
      <c r="B604" s="173"/>
      <c r="C604" s="197"/>
      <c r="D604" s="197"/>
      <c r="E604" s="197"/>
      <c r="F604" s="197"/>
      <c r="G604" s="197"/>
      <c r="H604" s="173"/>
      <c r="I604" s="173"/>
      <c r="J604" s="173"/>
      <c r="K604" s="173"/>
      <c r="L604" s="173"/>
      <c r="M604" s="173"/>
      <c r="N604" s="173"/>
      <c r="O604" s="173"/>
      <c r="P604" s="173"/>
      <c r="Q604" s="173"/>
      <c r="R604" s="173"/>
      <c r="S604" s="173"/>
      <c r="T604" s="173"/>
      <c r="U604" s="173"/>
      <c r="V604" s="173"/>
      <c r="W604" s="173"/>
      <c r="X604" s="173"/>
      <c r="Y604" s="173"/>
    </row>
    <row r="605" spans="1:25" ht="18.75" customHeight="1">
      <c r="A605" s="197"/>
      <c r="B605" s="173"/>
      <c r="C605" s="197"/>
      <c r="D605" s="197"/>
      <c r="E605" s="197"/>
      <c r="F605" s="197"/>
      <c r="G605" s="197"/>
      <c r="H605" s="173"/>
      <c r="I605" s="173"/>
      <c r="J605" s="173"/>
      <c r="K605" s="173"/>
      <c r="L605" s="173"/>
      <c r="M605" s="173"/>
      <c r="N605" s="173"/>
      <c r="O605" s="173"/>
      <c r="P605" s="173"/>
      <c r="Q605" s="173"/>
      <c r="R605" s="173"/>
      <c r="S605" s="173"/>
      <c r="T605" s="173"/>
      <c r="U605" s="173"/>
      <c r="V605" s="173"/>
      <c r="W605" s="173"/>
      <c r="X605" s="173"/>
      <c r="Y605" s="173"/>
    </row>
    <row r="606" spans="1:25" ht="18.75" customHeight="1">
      <c r="A606" s="197"/>
      <c r="B606" s="173"/>
      <c r="C606" s="197"/>
      <c r="D606" s="197"/>
      <c r="E606" s="197"/>
      <c r="F606" s="197"/>
      <c r="G606" s="197"/>
      <c r="H606" s="173"/>
      <c r="I606" s="173"/>
      <c r="J606" s="173"/>
      <c r="K606" s="173"/>
      <c r="L606" s="173"/>
      <c r="M606" s="173"/>
      <c r="N606" s="173"/>
      <c r="O606" s="173"/>
      <c r="P606" s="173"/>
      <c r="Q606" s="173"/>
      <c r="R606" s="173"/>
      <c r="S606" s="173"/>
      <c r="T606" s="173"/>
      <c r="U606" s="173"/>
      <c r="V606" s="173"/>
      <c r="W606" s="173"/>
      <c r="X606" s="173"/>
      <c r="Y606" s="173"/>
    </row>
    <row r="607" spans="1:25" ht="18.75" customHeight="1">
      <c r="A607" s="197"/>
      <c r="B607" s="173"/>
      <c r="C607" s="197"/>
      <c r="D607" s="197"/>
      <c r="E607" s="197"/>
      <c r="F607" s="197"/>
      <c r="G607" s="197"/>
      <c r="H607" s="173"/>
      <c r="I607" s="173"/>
      <c r="J607" s="173"/>
      <c r="K607" s="173"/>
      <c r="L607" s="173"/>
      <c r="M607" s="173"/>
      <c r="N607" s="173"/>
      <c r="O607" s="173"/>
      <c r="P607" s="173"/>
      <c r="Q607" s="173"/>
      <c r="R607" s="173"/>
      <c r="S607" s="173"/>
      <c r="T607" s="173"/>
      <c r="U607" s="173"/>
      <c r="V607" s="173"/>
      <c r="W607" s="173"/>
      <c r="X607" s="173"/>
      <c r="Y607" s="173"/>
    </row>
    <row r="608" spans="1:25" ht="18.75" customHeight="1">
      <c r="A608" s="197"/>
      <c r="B608" s="173"/>
      <c r="C608" s="197"/>
      <c r="D608" s="197"/>
      <c r="E608" s="197"/>
      <c r="F608" s="197"/>
      <c r="G608" s="197"/>
      <c r="H608" s="173"/>
      <c r="I608" s="173"/>
      <c r="J608" s="173"/>
      <c r="K608" s="173"/>
      <c r="L608" s="173"/>
      <c r="M608" s="173"/>
      <c r="N608" s="173"/>
      <c r="O608" s="173"/>
      <c r="P608" s="173"/>
      <c r="Q608" s="173"/>
      <c r="R608" s="173"/>
      <c r="S608" s="173"/>
      <c r="T608" s="173"/>
      <c r="U608" s="173"/>
      <c r="V608" s="173"/>
      <c r="W608" s="173"/>
      <c r="X608" s="173"/>
      <c r="Y608" s="173"/>
    </row>
    <row r="609" spans="1:25" ht="18.75" customHeight="1">
      <c r="A609" s="197"/>
      <c r="B609" s="173"/>
      <c r="C609" s="197"/>
      <c r="D609" s="197"/>
      <c r="E609" s="197"/>
      <c r="F609" s="197"/>
      <c r="G609" s="197"/>
      <c r="H609" s="173"/>
      <c r="I609" s="173"/>
      <c r="J609" s="173"/>
      <c r="K609" s="173"/>
      <c r="L609" s="173"/>
      <c r="M609" s="173"/>
      <c r="N609" s="173"/>
      <c r="O609" s="173"/>
      <c r="P609" s="173"/>
      <c r="Q609" s="173"/>
      <c r="R609" s="173"/>
      <c r="S609" s="173"/>
      <c r="T609" s="173"/>
      <c r="U609" s="173"/>
      <c r="V609" s="173"/>
      <c r="W609" s="173"/>
      <c r="X609" s="173"/>
      <c r="Y609" s="173"/>
    </row>
    <row r="610" spans="1:25" ht="18.75" customHeight="1">
      <c r="A610" s="197"/>
      <c r="B610" s="173"/>
      <c r="C610" s="197"/>
      <c r="D610" s="197"/>
      <c r="E610" s="197"/>
      <c r="F610" s="197"/>
      <c r="G610" s="197"/>
      <c r="H610" s="173"/>
      <c r="I610" s="173"/>
      <c r="J610" s="173"/>
      <c r="K610" s="173"/>
      <c r="L610" s="173"/>
      <c r="M610" s="173"/>
      <c r="N610" s="173"/>
      <c r="O610" s="173"/>
      <c r="P610" s="173"/>
      <c r="Q610" s="173"/>
      <c r="R610" s="173"/>
      <c r="S610" s="173"/>
      <c r="T610" s="173"/>
      <c r="U610" s="173"/>
      <c r="V610" s="173"/>
      <c r="W610" s="173"/>
      <c r="X610" s="173"/>
      <c r="Y610" s="173"/>
    </row>
    <row r="611" spans="1:25" ht="18.75" customHeight="1">
      <c r="A611" s="197"/>
      <c r="B611" s="173"/>
      <c r="C611" s="197"/>
      <c r="D611" s="197"/>
      <c r="E611" s="197"/>
      <c r="F611" s="197"/>
      <c r="G611" s="197"/>
      <c r="H611" s="173"/>
      <c r="I611" s="173"/>
      <c r="J611" s="173"/>
      <c r="K611" s="173"/>
      <c r="L611" s="173"/>
      <c r="M611" s="173"/>
      <c r="N611" s="173"/>
      <c r="O611" s="173"/>
      <c r="P611" s="173"/>
      <c r="Q611" s="173"/>
      <c r="R611" s="173"/>
      <c r="S611" s="173"/>
      <c r="T611" s="173"/>
      <c r="U611" s="173"/>
      <c r="V611" s="173"/>
      <c r="W611" s="173"/>
      <c r="X611" s="173"/>
      <c r="Y611" s="173"/>
    </row>
    <row r="612" spans="1:25" ht="18.75" customHeight="1">
      <c r="A612" s="197"/>
      <c r="B612" s="173"/>
      <c r="C612" s="197"/>
      <c r="D612" s="197"/>
      <c r="E612" s="197"/>
      <c r="F612" s="197"/>
      <c r="G612" s="197"/>
      <c r="H612" s="173"/>
      <c r="I612" s="173"/>
      <c r="J612" s="173"/>
      <c r="K612" s="173"/>
      <c r="L612" s="173"/>
      <c r="M612" s="173"/>
      <c r="N612" s="173"/>
      <c r="O612" s="173"/>
      <c r="P612" s="173"/>
      <c r="Q612" s="173"/>
      <c r="R612" s="173"/>
      <c r="S612" s="173"/>
      <c r="T612" s="173"/>
      <c r="U612" s="173"/>
      <c r="V612" s="173"/>
      <c r="W612" s="173"/>
      <c r="X612" s="173"/>
      <c r="Y612" s="173"/>
    </row>
    <row r="613" spans="1:25" ht="18.75" customHeight="1">
      <c r="A613" s="197"/>
      <c r="B613" s="173"/>
      <c r="C613" s="197"/>
      <c r="D613" s="197"/>
      <c r="E613" s="197"/>
      <c r="F613" s="197"/>
      <c r="G613" s="197"/>
      <c r="H613" s="173"/>
      <c r="I613" s="173"/>
      <c r="J613" s="173"/>
      <c r="K613" s="173"/>
      <c r="L613" s="173"/>
      <c r="M613" s="173"/>
      <c r="N613" s="173"/>
      <c r="O613" s="173"/>
      <c r="P613" s="173"/>
      <c r="Q613" s="173"/>
      <c r="R613" s="173"/>
      <c r="S613" s="173"/>
      <c r="T613" s="173"/>
      <c r="U613" s="173"/>
      <c r="V613" s="173"/>
      <c r="W613" s="173"/>
      <c r="X613" s="173"/>
      <c r="Y613" s="173"/>
    </row>
    <row r="614" spans="1:25" ht="18.75" customHeight="1">
      <c r="A614" s="197"/>
      <c r="B614" s="173"/>
      <c r="C614" s="197"/>
      <c r="D614" s="197"/>
      <c r="E614" s="197"/>
      <c r="F614" s="197"/>
      <c r="G614" s="197"/>
      <c r="H614" s="173"/>
      <c r="I614" s="173"/>
      <c r="J614" s="173"/>
      <c r="K614" s="173"/>
      <c r="L614" s="173"/>
      <c r="M614" s="173"/>
      <c r="N614" s="173"/>
      <c r="O614" s="173"/>
      <c r="P614" s="173"/>
      <c r="Q614" s="173"/>
      <c r="R614" s="173"/>
      <c r="S614" s="173"/>
      <c r="T614" s="173"/>
      <c r="U614" s="173"/>
      <c r="V614" s="173"/>
      <c r="W614" s="173"/>
      <c r="X614" s="173"/>
      <c r="Y614" s="173"/>
    </row>
    <row r="615" spans="1:25" ht="18.75" customHeight="1">
      <c r="A615" s="197"/>
      <c r="B615" s="173"/>
      <c r="C615" s="197"/>
      <c r="D615" s="197"/>
      <c r="E615" s="197"/>
      <c r="F615" s="197"/>
      <c r="G615" s="197"/>
      <c r="H615" s="173"/>
      <c r="I615" s="173"/>
      <c r="J615" s="173"/>
      <c r="K615" s="173"/>
      <c r="L615" s="173"/>
      <c r="M615" s="173"/>
      <c r="N615" s="173"/>
      <c r="O615" s="173"/>
      <c r="P615" s="173"/>
      <c r="Q615" s="173"/>
      <c r="R615" s="173"/>
      <c r="S615" s="173"/>
      <c r="T615" s="173"/>
      <c r="U615" s="173"/>
      <c r="V615" s="173"/>
      <c r="W615" s="173"/>
      <c r="X615" s="173"/>
      <c r="Y615" s="173"/>
    </row>
    <row r="616" spans="1:25" ht="18.75" customHeight="1">
      <c r="A616" s="197"/>
      <c r="B616" s="173"/>
      <c r="C616" s="197"/>
      <c r="D616" s="197"/>
      <c r="E616" s="197"/>
      <c r="F616" s="197"/>
      <c r="G616" s="197"/>
      <c r="H616" s="173"/>
      <c r="I616" s="173"/>
      <c r="J616" s="173"/>
      <c r="K616" s="173"/>
      <c r="L616" s="173"/>
      <c r="M616" s="173"/>
      <c r="N616" s="173"/>
      <c r="O616" s="173"/>
      <c r="P616" s="173"/>
      <c r="Q616" s="173"/>
      <c r="R616" s="173"/>
      <c r="S616" s="173"/>
      <c r="T616" s="173"/>
      <c r="U616" s="173"/>
      <c r="V616" s="173"/>
      <c r="W616" s="173"/>
      <c r="X616" s="173"/>
      <c r="Y616" s="173"/>
    </row>
    <row r="617" spans="1:25" ht="18.75" customHeight="1">
      <c r="A617" s="197"/>
      <c r="B617" s="173"/>
      <c r="C617" s="197"/>
      <c r="D617" s="197"/>
      <c r="E617" s="197"/>
      <c r="F617" s="197"/>
      <c r="G617" s="197"/>
      <c r="H617" s="173"/>
      <c r="I617" s="173"/>
      <c r="J617" s="173"/>
      <c r="K617" s="173"/>
      <c r="L617" s="173"/>
      <c r="M617" s="173"/>
      <c r="N617" s="173"/>
      <c r="O617" s="173"/>
      <c r="P617" s="173"/>
      <c r="Q617" s="173"/>
      <c r="R617" s="173"/>
      <c r="S617" s="173"/>
      <c r="T617" s="173"/>
      <c r="U617" s="173"/>
      <c r="V617" s="173"/>
      <c r="W617" s="173"/>
      <c r="X617" s="173"/>
      <c r="Y617" s="173"/>
    </row>
    <row r="618" spans="1:25" ht="18.75" customHeight="1">
      <c r="A618" s="197"/>
      <c r="B618" s="173"/>
      <c r="C618" s="197"/>
      <c r="D618" s="197"/>
      <c r="E618" s="197"/>
      <c r="F618" s="197"/>
      <c r="G618" s="197"/>
      <c r="H618" s="173"/>
      <c r="I618" s="173"/>
      <c r="J618" s="173"/>
      <c r="K618" s="173"/>
      <c r="L618" s="173"/>
      <c r="M618" s="173"/>
      <c r="N618" s="173"/>
      <c r="O618" s="173"/>
      <c r="P618" s="173"/>
      <c r="Q618" s="173"/>
      <c r="R618" s="173"/>
      <c r="S618" s="173"/>
      <c r="T618" s="173"/>
      <c r="U618" s="173"/>
      <c r="V618" s="173"/>
      <c r="W618" s="173"/>
      <c r="X618" s="173"/>
      <c r="Y618" s="173"/>
    </row>
    <row r="619" spans="1:25" ht="18.75" customHeight="1">
      <c r="A619" s="197"/>
      <c r="B619" s="173"/>
      <c r="C619" s="197"/>
      <c r="D619" s="197"/>
      <c r="E619" s="197"/>
      <c r="F619" s="197"/>
      <c r="G619" s="197"/>
      <c r="H619" s="173"/>
      <c r="I619" s="173"/>
      <c r="J619" s="173"/>
      <c r="K619" s="173"/>
      <c r="L619" s="173"/>
      <c r="M619" s="173"/>
      <c r="N619" s="173"/>
      <c r="O619" s="173"/>
      <c r="P619" s="173"/>
      <c r="Q619" s="173"/>
      <c r="R619" s="173"/>
      <c r="S619" s="173"/>
      <c r="T619" s="173"/>
      <c r="U619" s="173"/>
      <c r="V619" s="173"/>
      <c r="W619" s="173"/>
      <c r="X619" s="173"/>
      <c r="Y619" s="173"/>
    </row>
    <row r="620" spans="1:25" ht="18.75" customHeight="1">
      <c r="A620" s="197"/>
      <c r="B620" s="173"/>
      <c r="C620" s="197"/>
      <c r="D620" s="197"/>
      <c r="E620" s="197"/>
      <c r="F620" s="197"/>
      <c r="G620" s="197"/>
      <c r="H620" s="173"/>
      <c r="I620" s="173"/>
      <c r="J620" s="173"/>
      <c r="K620" s="173"/>
      <c r="L620" s="173"/>
      <c r="M620" s="173"/>
      <c r="N620" s="173"/>
      <c r="O620" s="173"/>
      <c r="P620" s="173"/>
      <c r="Q620" s="173"/>
      <c r="R620" s="173"/>
      <c r="S620" s="173"/>
      <c r="T620" s="173"/>
      <c r="U620" s="173"/>
      <c r="V620" s="173"/>
      <c r="W620" s="173"/>
      <c r="X620" s="173"/>
      <c r="Y620" s="173"/>
    </row>
    <row r="621" spans="1:25" ht="18.75" customHeight="1">
      <c r="A621" s="197"/>
      <c r="B621" s="173"/>
      <c r="C621" s="197"/>
      <c r="D621" s="197"/>
      <c r="E621" s="197"/>
      <c r="F621" s="197"/>
      <c r="G621" s="197"/>
      <c r="H621" s="173"/>
      <c r="I621" s="173"/>
      <c r="J621" s="173"/>
      <c r="K621" s="173"/>
      <c r="L621" s="173"/>
      <c r="M621" s="173"/>
      <c r="N621" s="173"/>
      <c r="O621" s="173"/>
      <c r="P621" s="173"/>
      <c r="Q621" s="173"/>
      <c r="R621" s="173"/>
      <c r="S621" s="173"/>
      <c r="T621" s="173"/>
      <c r="U621" s="173"/>
      <c r="V621" s="173"/>
      <c r="W621" s="173"/>
      <c r="X621" s="173"/>
      <c r="Y621" s="173"/>
    </row>
    <row r="622" spans="1:25" ht="18.75" customHeight="1">
      <c r="A622" s="197"/>
      <c r="B622" s="173"/>
      <c r="C622" s="197"/>
      <c r="D622" s="197"/>
      <c r="E622" s="197"/>
      <c r="F622" s="197"/>
      <c r="G622" s="197"/>
      <c r="H622" s="173"/>
      <c r="I622" s="173"/>
      <c r="J622" s="173"/>
      <c r="K622" s="173"/>
      <c r="L622" s="173"/>
      <c r="M622" s="173"/>
      <c r="N622" s="173"/>
      <c r="O622" s="173"/>
      <c r="P622" s="173"/>
      <c r="Q622" s="173"/>
      <c r="R622" s="173"/>
      <c r="S622" s="173"/>
      <c r="T622" s="173"/>
      <c r="U622" s="173"/>
      <c r="V622" s="173"/>
      <c r="W622" s="173"/>
      <c r="X622" s="173"/>
      <c r="Y622" s="173"/>
    </row>
    <row r="623" spans="1:25" ht="18.75" customHeight="1">
      <c r="A623" s="197"/>
      <c r="B623" s="173"/>
      <c r="C623" s="197"/>
      <c r="D623" s="197"/>
      <c r="E623" s="197"/>
      <c r="F623" s="197"/>
      <c r="G623" s="197"/>
      <c r="H623" s="173"/>
      <c r="I623" s="173"/>
      <c r="J623" s="173"/>
      <c r="K623" s="173"/>
      <c r="L623" s="173"/>
      <c r="M623" s="173"/>
      <c r="N623" s="173"/>
      <c r="O623" s="173"/>
      <c r="P623" s="173"/>
      <c r="Q623" s="173"/>
      <c r="R623" s="173"/>
      <c r="S623" s="173"/>
      <c r="T623" s="173"/>
      <c r="U623" s="173"/>
      <c r="V623" s="173"/>
      <c r="W623" s="173"/>
      <c r="X623" s="173"/>
      <c r="Y623" s="173"/>
    </row>
    <row r="624" spans="1:25" ht="18.75" customHeight="1">
      <c r="A624" s="197"/>
      <c r="B624" s="173"/>
      <c r="C624" s="197"/>
      <c r="D624" s="197"/>
      <c r="E624" s="197"/>
      <c r="F624" s="197"/>
      <c r="G624" s="197"/>
      <c r="H624" s="173"/>
      <c r="I624" s="173"/>
      <c r="J624" s="173"/>
      <c r="K624" s="173"/>
      <c r="L624" s="173"/>
      <c r="M624" s="173"/>
      <c r="N624" s="173"/>
      <c r="O624" s="173"/>
      <c r="P624" s="173"/>
      <c r="Q624" s="173"/>
      <c r="R624" s="173"/>
      <c r="S624" s="173"/>
      <c r="T624" s="173"/>
      <c r="U624" s="173"/>
      <c r="V624" s="173"/>
      <c r="W624" s="173"/>
      <c r="X624" s="173"/>
      <c r="Y624" s="173"/>
    </row>
    <row r="625" spans="1:25" ht="18.75" customHeight="1">
      <c r="A625" s="197"/>
      <c r="B625" s="173"/>
      <c r="C625" s="197"/>
      <c r="D625" s="197"/>
      <c r="E625" s="197"/>
      <c r="F625" s="197"/>
      <c r="G625" s="197"/>
      <c r="H625" s="173"/>
      <c r="I625" s="173"/>
      <c r="J625" s="173"/>
      <c r="K625" s="173"/>
      <c r="L625" s="173"/>
      <c r="M625" s="173"/>
      <c r="N625" s="173"/>
      <c r="O625" s="173"/>
      <c r="P625" s="173"/>
      <c r="Q625" s="173"/>
      <c r="R625" s="173"/>
      <c r="S625" s="173"/>
      <c r="T625" s="173"/>
      <c r="U625" s="173"/>
      <c r="V625" s="173"/>
      <c r="W625" s="173"/>
      <c r="X625" s="173"/>
      <c r="Y625" s="173"/>
    </row>
    <row r="626" spans="1:25" ht="18.75" customHeight="1">
      <c r="A626" s="197"/>
      <c r="B626" s="173"/>
      <c r="C626" s="197"/>
      <c r="D626" s="197"/>
      <c r="E626" s="197"/>
      <c r="F626" s="197"/>
      <c r="G626" s="197"/>
      <c r="H626" s="173"/>
      <c r="I626" s="173"/>
      <c r="J626" s="173"/>
      <c r="K626" s="173"/>
      <c r="L626" s="173"/>
      <c r="M626" s="173"/>
      <c r="N626" s="173"/>
      <c r="O626" s="173"/>
      <c r="P626" s="173"/>
      <c r="Q626" s="173"/>
      <c r="R626" s="173"/>
      <c r="S626" s="173"/>
      <c r="T626" s="173"/>
      <c r="U626" s="173"/>
      <c r="V626" s="173"/>
      <c r="W626" s="173"/>
      <c r="X626" s="173"/>
      <c r="Y626" s="173"/>
    </row>
    <row r="627" spans="1:25" ht="18.75" customHeight="1">
      <c r="A627" s="197"/>
      <c r="B627" s="173"/>
      <c r="C627" s="197"/>
      <c r="D627" s="197"/>
      <c r="E627" s="197"/>
      <c r="F627" s="197"/>
      <c r="G627" s="197"/>
      <c r="H627" s="173"/>
      <c r="I627" s="173"/>
      <c r="J627" s="173"/>
      <c r="K627" s="173"/>
      <c r="L627" s="173"/>
      <c r="M627" s="173"/>
      <c r="N627" s="173"/>
      <c r="O627" s="173"/>
      <c r="P627" s="173"/>
      <c r="Q627" s="173"/>
      <c r="R627" s="173"/>
      <c r="S627" s="173"/>
      <c r="T627" s="173"/>
      <c r="U627" s="173"/>
      <c r="V627" s="173"/>
      <c r="W627" s="173"/>
      <c r="X627" s="173"/>
      <c r="Y627" s="173"/>
    </row>
    <row r="628" spans="1:25" ht="18.75" customHeight="1">
      <c r="A628" s="197"/>
      <c r="B628" s="173"/>
      <c r="C628" s="197"/>
      <c r="D628" s="197"/>
      <c r="E628" s="197"/>
      <c r="F628" s="197"/>
      <c r="G628" s="197"/>
      <c r="H628" s="173"/>
      <c r="I628" s="173"/>
      <c r="J628" s="173"/>
      <c r="K628" s="173"/>
      <c r="L628" s="173"/>
      <c r="M628" s="173"/>
      <c r="N628" s="173"/>
      <c r="O628" s="173"/>
      <c r="P628" s="173"/>
      <c r="Q628" s="173"/>
      <c r="R628" s="173"/>
      <c r="S628" s="173"/>
      <c r="T628" s="173"/>
      <c r="U628" s="173"/>
      <c r="V628" s="173"/>
      <c r="W628" s="173"/>
      <c r="X628" s="173"/>
      <c r="Y628" s="173"/>
    </row>
    <row r="629" spans="1:25" ht="18.75" customHeight="1">
      <c r="A629" s="197"/>
      <c r="B629" s="173"/>
      <c r="C629" s="197"/>
      <c r="D629" s="197"/>
      <c r="E629" s="197"/>
      <c r="F629" s="197"/>
      <c r="G629" s="197"/>
      <c r="H629" s="173"/>
      <c r="I629" s="173"/>
      <c r="J629" s="173"/>
      <c r="K629" s="173"/>
      <c r="L629" s="173"/>
      <c r="M629" s="173"/>
      <c r="N629" s="173"/>
      <c r="O629" s="173"/>
      <c r="P629" s="173"/>
      <c r="Q629" s="173"/>
      <c r="R629" s="173"/>
      <c r="S629" s="173"/>
      <c r="T629" s="173"/>
      <c r="U629" s="173"/>
      <c r="V629" s="173"/>
      <c r="W629" s="173"/>
      <c r="X629" s="173"/>
      <c r="Y629" s="173"/>
    </row>
    <row r="630" spans="1:25" ht="18.75" customHeight="1">
      <c r="A630" s="197"/>
      <c r="B630" s="173"/>
      <c r="C630" s="197"/>
      <c r="D630" s="197"/>
      <c r="E630" s="197"/>
      <c r="F630" s="197"/>
      <c r="G630" s="197"/>
      <c r="H630" s="173"/>
      <c r="I630" s="173"/>
      <c r="J630" s="173"/>
      <c r="K630" s="173"/>
      <c r="L630" s="173"/>
      <c r="M630" s="173"/>
      <c r="N630" s="173"/>
      <c r="O630" s="173"/>
      <c r="P630" s="173"/>
      <c r="Q630" s="173"/>
      <c r="R630" s="173"/>
      <c r="S630" s="173"/>
      <c r="T630" s="173"/>
      <c r="U630" s="173"/>
      <c r="V630" s="173"/>
      <c r="W630" s="173"/>
      <c r="X630" s="173"/>
      <c r="Y630" s="173"/>
    </row>
    <row r="631" spans="1:25" ht="18.75" customHeight="1">
      <c r="A631" s="197"/>
      <c r="B631" s="173"/>
      <c r="C631" s="197"/>
      <c r="D631" s="197"/>
      <c r="E631" s="197"/>
      <c r="F631" s="197"/>
      <c r="G631" s="197"/>
      <c r="H631" s="173"/>
      <c r="I631" s="173"/>
      <c r="J631" s="173"/>
      <c r="K631" s="173"/>
      <c r="L631" s="173"/>
      <c r="M631" s="173"/>
      <c r="N631" s="173"/>
      <c r="O631" s="173"/>
      <c r="P631" s="173"/>
      <c r="Q631" s="173"/>
      <c r="R631" s="173"/>
      <c r="S631" s="173"/>
      <c r="T631" s="173"/>
      <c r="U631" s="173"/>
      <c r="V631" s="173"/>
      <c r="W631" s="173"/>
      <c r="X631" s="173"/>
      <c r="Y631" s="173"/>
    </row>
    <row r="632" spans="1:25" ht="18.75" customHeight="1">
      <c r="A632" s="197"/>
      <c r="B632" s="173"/>
      <c r="C632" s="197"/>
      <c r="D632" s="197"/>
      <c r="E632" s="197"/>
      <c r="F632" s="197"/>
      <c r="G632" s="197"/>
      <c r="H632" s="173"/>
      <c r="I632" s="173"/>
      <c r="J632" s="173"/>
      <c r="K632" s="173"/>
      <c r="L632" s="173"/>
      <c r="M632" s="173"/>
      <c r="N632" s="173"/>
      <c r="O632" s="173"/>
      <c r="P632" s="173"/>
      <c r="Q632" s="173"/>
      <c r="R632" s="173"/>
      <c r="S632" s="173"/>
      <c r="T632" s="173"/>
      <c r="U632" s="173"/>
      <c r="V632" s="173"/>
      <c r="W632" s="173"/>
      <c r="X632" s="173"/>
      <c r="Y632" s="173"/>
    </row>
    <row r="633" spans="1:25" ht="18.75" customHeight="1">
      <c r="A633" s="197"/>
      <c r="B633" s="173"/>
      <c r="C633" s="197"/>
      <c r="D633" s="197"/>
      <c r="E633" s="197"/>
      <c r="F633" s="197"/>
      <c r="G633" s="197"/>
      <c r="H633" s="173"/>
      <c r="I633" s="173"/>
      <c r="J633" s="173"/>
      <c r="K633" s="173"/>
      <c r="L633" s="173"/>
      <c r="M633" s="173"/>
      <c r="N633" s="173"/>
      <c r="O633" s="173"/>
      <c r="P633" s="173"/>
      <c r="Q633" s="173"/>
      <c r="R633" s="173"/>
      <c r="S633" s="173"/>
      <c r="T633" s="173"/>
      <c r="U633" s="173"/>
      <c r="V633" s="173"/>
      <c r="W633" s="173"/>
      <c r="X633" s="173"/>
      <c r="Y633" s="173"/>
    </row>
    <row r="634" spans="1:25" ht="18.75" customHeight="1">
      <c r="A634" s="197"/>
      <c r="B634" s="173"/>
      <c r="C634" s="197"/>
      <c r="D634" s="197"/>
      <c r="E634" s="197"/>
      <c r="F634" s="197"/>
      <c r="G634" s="197"/>
      <c r="H634" s="173"/>
      <c r="I634" s="173"/>
      <c r="J634" s="173"/>
      <c r="K634" s="173"/>
      <c r="L634" s="173"/>
      <c r="M634" s="173"/>
      <c r="N634" s="173"/>
      <c r="O634" s="173"/>
      <c r="P634" s="173"/>
      <c r="Q634" s="173"/>
      <c r="R634" s="173"/>
      <c r="S634" s="173"/>
      <c r="T634" s="173"/>
      <c r="U634" s="173"/>
      <c r="V634" s="173"/>
      <c r="W634" s="173"/>
      <c r="X634" s="173"/>
      <c r="Y634" s="173"/>
    </row>
    <row r="635" spans="1:25" ht="18.75" customHeight="1">
      <c r="A635" s="197"/>
      <c r="B635" s="173"/>
      <c r="C635" s="197"/>
      <c r="D635" s="197"/>
      <c r="E635" s="197"/>
      <c r="F635" s="197"/>
      <c r="G635" s="197"/>
      <c r="H635" s="173"/>
      <c r="I635" s="173"/>
      <c r="J635" s="173"/>
      <c r="K635" s="173"/>
      <c r="L635" s="173"/>
      <c r="M635" s="173"/>
      <c r="N635" s="173"/>
      <c r="O635" s="173"/>
      <c r="P635" s="173"/>
      <c r="Q635" s="173"/>
      <c r="R635" s="173"/>
      <c r="S635" s="173"/>
      <c r="T635" s="173"/>
      <c r="U635" s="173"/>
      <c r="V635" s="173"/>
      <c r="W635" s="173"/>
      <c r="X635" s="173"/>
      <c r="Y635" s="173"/>
    </row>
    <row r="636" spans="1:25" ht="18.75" customHeight="1">
      <c r="A636" s="197"/>
      <c r="B636" s="173"/>
      <c r="C636" s="197"/>
      <c r="D636" s="197"/>
      <c r="E636" s="197"/>
      <c r="F636" s="197"/>
      <c r="G636" s="197"/>
      <c r="H636" s="173"/>
      <c r="I636" s="173"/>
      <c r="J636" s="173"/>
      <c r="K636" s="173"/>
      <c r="L636" s="173"/>
      <c r="M636" s="173"/>
      <c r="N636" s="173"/>
      <c r="O636" s="173"/>
      <c r="P636" s="173"/>
      <c r="Q636" s="173"/>
      <c r="R636" s="173"/>
      <c r="S636" s="173"/>
      <c r="T636" s="173"/>
      <c r="U636" s="173"/>
      <c r="V636" s="173"/>
      <c r="W636" s="173"/>
      <c r="X636" s="173"/>
      <c r="Y636" s="173"/>
    </row>
    <row r="637" spans="1:25" ht="18.75" customHeight="1">
      <c r="A637" s="197"/>
      <c r="B637" s="173"/>
      <c r="C637" s="197"/>
      <c r="D637" s="197"/>
      <c r="E637" s="197"/>
      <c r="F637" s="197"/>
      <c r="G637" s="197"/>
      <c r="H637" s="173"/>
      <c r="I637" s="173"/>
      <c r="J637" s="173"/>
      <c r="K637" s="173"/>
      <c r="L637" s="173"/>
      <c r="M637" s="173"/>
      <c r="N637" s="173"/>
      <c r="O637" s="173"/>
      <c r="P637" s="173"/>
      <c r="Q637" s="173"/>
      <c r="R637" s="173"/>
      <c r="S637" s="173"/>
      <c r="T637" s="173"/>
      <c r="U637" s="173"/>
      <c r="V637" s="173"/>
      <c r="W637" s="173"/>
      <c r="X637" s="173"/>
      <c r="Y637" s="173"/>
    </row>
    <row r="638" spans="1:25" ht="18.75" customHeight="1">
      <c r="A638" s="197"/>
      <c r="B638" s="173"/>
      <c r="C638" s="197"/>
      <c r="D638" s="197"/>
      <c r="E638" s="197"/>
      <c r="F638" s="197"/>
      <c r="G638" s="197"/>
      <c r="H638" s="173"/>
      <c r="I638" s="173"/>
      <c r="J638" s="173"/>
      <c r="K638" s="173"/>
      <c r="L638" s="173"/>
      <c r="M638" s="173"/>
      <c r="N638" s="173"/>
      <c r="O638" s="173"/>
      <c r="P638" s="173"/>
      <c r="Q638" s="173"/>
      <c r="R638" s="173"/>
      <c r="S638" s="173"/>
      <c r="T638" s="173"/>
      <c r="U638" s="173"/>
      <c r="V638" s="173"/>
      <c r="W638" s="173"/>
      <c r="X638" s="173"/>
      <c r="Y638" s="173"/>
    </row>
    <row r="639" spans="1:25" ht="18.75" customHeight="1">
      <c r="A639" s="197"/>
      <c r="B639" s="173"/>
      <c r="C639" s="197"/>
      <c r="D639" s="197"/>
      <c r="E639" s="197"/>
      <c r="F639" s="197"/>
      <c r="G639" s="197"/>
      <c r="H639" s="173"/>
      <c r="I639" s="173"/>
      <c r="J639" s="173"/>
      <c r="K639" s="173"/>
      <c r="L639" s="173"/>
      <c r="M639" s="173"/>
      <c r="N639" s="173"/>
      <c r="O639" s="173"/>
      <c r="P639" s="173"/>
      <c r="Q639" s="173"/>
      <c r="R639" s="173"/>
      <c r="S639" s="173"/>
      <c r="T639" s="173"/>
      <c r="U639" s="173"/>
      <c r="V639" s="173"/>
      <c r="W639" s="173"/>
      <c r="X639" s="173"/>
      <c r="Y639" s="173"/>
    </row>
    <row r="640" spans="1:25" ht="18.75" customHeight="1">
      <c r="A640" s="197"/>
      <c r="B640" s="173"/>
      <c r="C640" s="197"/>
      <c r="D640" s="197"/>
      <c r="E640" s="197"/>
      <c r="F640" s="197"/>
      <c r="G640" s="197"/>
      <c r="H640" s="173"/>
      <c r="I640" s="173"/>
      <c r="J640" s="173"/>
      <c r="K640" s="173"/>
      <c r="L640" s="173"/>
      <c r="M640" s="173"/>
      <c r="N640" s="173"/>
      <c r="O640" s="173"/>
      <c r="P640" s="173"/>
      <c r="Q640" s="173"/>
      <c r="R640" s="173"/>
      <c r="S640" s="173"/>
      <c r="T640" s="173"/>
      <c r="U640" s="173"/>
      <c r="V640" s="173"/>
      <c r="W640" s="173"/>
      <c r="X640" s="173"/>
      <c r="Y640" s="173"/>
    </row>
    <row r="641" spans="1:25" ht="18.75" customHeight="1">
      <c r="A641" s="197"/>
      <c r="B641" s="173"/>
      <c r="C641" s="197"/>
      <c r="D641" s="197"/>
      <c r="E641" s="197"/>
      <c r="F641" s="197"/>
      <c r="G641" s="197"/>
      <c r="H641" s="173"/>
      <c r="I641" s="173"/>
      <c r="J641" s="173"/>
      <c r="K641" s="173"/>
      <c r="L641" s="173"/>
      <c r="M641" s="173"/>
      <c r="N641" s="173"/>
      <c r="O641" s="173"/>
      <c r="P641" s="173"/>
      <c r="Q641" s="173"/>
      <c r="R641" s="173"/>
      <c r="S641" s="173"/>
      <c r="T641" s="173"/>
      <c r="U641" s="173"/>
      <c r="V641" s="173"/>
      <c r="W641" s="173"/>
      <c r="X641" s="173"/>
      <c r="Y641" s="173"/>
    </row>
    <row r="642" spans="1:25" ht="18.75" customHeight="1">
      <c r="A642" s="197"/>
      <c r="B642" s="173"/>
      <c r="C642" s="197"/>
      <c r="D642" s="197"/>
      <c r="E642" s="197"/>
      <c r="F642" s="197"/>
      <c r="G642" s="197"/>
      <c r="H642" s="173"/>
      <c r="I642" s="173"/>
      <c r="J642" s="173"/>
      <c r="K642" s="173"/>
      <c r="L642" s="173"/>
      <c r="M642" s="173"/>
      <c r="N642" s="173"/>
      <c r="O642" s="173"/>
      <c r="P642" s="173"/>
      <c r="Q642" s="173"/>
      <c r="R642" s="173"/>
      <c r="S642" s="173"/>
      <c r="T642" s="173"/>
      <c r="U642" s="173"/>
      <c r="V642" s="173"/>
      <c r="W642" s="173"/>
      <c r="X642" s="173"/>
      <c r="Y642" s="173"/>
    </row>
    <row r="643" spans="1:25" ht="18.75" customHeight="1">
      <c r="A643" s="197"/>
      <c r="B643" s="173"/>
      <c r="C643" s="197"/>
      <c r="D643" s="197"/>
      <c r="E643" s="197"/>
      <c r="F643" s="197"/>
      <c r="G643" s="197"/>
      <c r="H643" s="173"/>
      <c r="I643" s="173"/>
      <c r="J643" s="173"/>
      <c r="K643" s="173"/>
      <c r="L643" s="173"/>
      <c r="M643" s="173"/>
      <c r="N643" s="173"/>
      <c r="O643" s="173"/>
      <c r="P643" s="173"/>
      <c r="Q643" s="173"/>
      <c r="R643" s="173"/>
      <c r="S643" s="173"/>
      <c r="T643" s="173"/>
      <c r="U643" s="173"/>
      <c r="V643" s="173"/>
      <c r="W643" s="173"/>
      <c r="X643" s="173"/>
      <c r="Y643" s="173"/>
    </row>
    <row r="644" spans="1:25" ht="18.75" customHeight="1">
      <c r="A644" s="197"/>
      <c r="B644" s="173"/>
      <c r="C644" s="197"/>
      <c r="D644" s="197"/>
      <c r="E644" s="197"/>
      <c r="F644" s="197"/>
      <c r="G644" s="197"/>
      <c r="H644" s="173"/>
      <c r="I644" s="173"/>
      <c r="J644" s="173"/>
      <c r="K644" s="173"/>
      <c r="L644" s="173"/>
      <c r="M644" s="173"/>
      <c r="N644" s="173"/>
      <c r="O644" s="173"/>
      <c r="P644" s="173"/>
      <c r="Q644" s="173"/>
      <c r="R644" s="173"/>
      <c r="S644" s="173"/>
      <c r="T644" s="173"/>
      <c r="U644" s="173"/>
      <c r="V644" s="173"/>
      <c r="W644" s="173"/>
      <c r="X644" s="173"/>
      <c r="Y644" s="173"/>
    </row>
    <row r="645" spans="1:25" ht="18.75" customHeight="1">
      <c r="A645" s="197"/>
      <c r="B645" s="173"/>
      <c r="C645" s="197"/>
      <c r="D645" s="197"/>
      <c r="E645" s="197"/>
      <c r="F645" s="197"/>
      <c r="G645" s="197"/>
      <c r="H645" s="173"/>
      <c r="I645" s="173"/>
      <c r="J645" s="173"/>
      <c r="K645" s="173"/>
      <c r="L645" s="173"/>
      <c r="M645" s="173"/>
      <c r="N645" s="173"/>
      <c r="O645" s="173"/>
      <c r="P645" s="173"/>
      <c r="Q645" s="173"/>
      <c r="R645" s="173"/>
      <c r="S645" s="173"/>
      <c r="T645" s="173"/>
      <c r="U645" s="173"/>
      <c r="V645" s="173"/>
      <c r="W645" s="173"/>
      <c r="X645" s="173"/>
      <c r="Y645" s="173"/>
    </row>
    <row r="646" spans="1:25" ht="18.75" customHeight="1">
      <c r="A646" s="197"/>
      <c r="B646" s="173"/>
      <c r="C646" s="197"/>
      <c r="D646" s="197"/>
      <c r="E646" s="197"/>
      <c r="F646" s="197"/>
      <c r="G646" s="197"/>
      <c r="H646" s="173"/>
      <c r="I646" s="173"/>
      <c r="J646" s="173"/>
      <c r="K646" s="173"/>
      <c r="L646" s="173"/>
      <c r="M646" s="173"/>
      <c r="N646" s="173"/>
      <c r="O646" s="173"/>
      <c r="P646" s="173"/>
      <c r="Q646" s="173"/>
      <c r="R646" s="173"/>
      <c r="S646" s="173"/>
      <c r="T646" s="173"/>
      <c r="U646" s="173"/>
      <c r="V646" s="173"/>
      <c r="W646" s="173"/>
      <c r="X646" s="173"/>
      <c r="Y646" s="173"/>
    </row>
    <row r="647" spans="1:25" ht="18.75" customHeight="1">
      <c r="A647" s="197"/>
      <c r="B647" s="173"/>
      <c r="C647" s="197"/>
      <c r="D647" s="197"/>
      <c r="E647" s="197"/>
      <c r="F647" s="197"/>
      <c r="G647" s="197"/>
      <c r="H647" s="173"/>
      <c r="I647" s="173"/>
      <c r="J647" s="173"/>
      <c r="K647" s="173"/>
      <c r="L647" s="173"/>
      <c r="M647" s="173"/>
      <c r="N647" s="173"/>
      <c r="O647" s="173"/>
      <c r="P647" s="173"/>
      <c r="Q647" s="173"/>
      <c r="R647" s="173"/>
      <c r="S647" s="173"/>
      <c r="T647" s="173"/>
      <c r="U647" s="173"/>
      <c r="V647" s="173"/>
      <c r="W647" s="173"/>
      <c r="X647" s="173"/>
      <c r="Y647" s="173"/>
    </row>
    <row r="648" spans="1:25" ht="18.75" customHeight="1">
      <c r="A648" s="197"/>
      <c r="B648" s="173"/>
      <c r="C648" s="197"/>
      <c r="D648" s="197"/>
      <c r="E648" s="197"/>
      <c r="F648" s="197"/>
      <c r="G648" s="197"/>
      <c r="H648" s="173"/>
      <c r="I648" s="173"/>
      <c r="J648" s="173"/>
      <c r="K648" s="173"/>
      <c r="L648" s="173"/>
      <c r="M648" s="173"/>
      <c r="N648" s="173"/>
      <c r="O648" s="173"/>
      <c r="P648" s="173"/>
      <c r="Q648" s="173"/>
      <c r="R648" s="173"/>
      <c r="S648" s="173"/>
      <c r="T648" s="173"/>
      <c r="U648" s="173"/>
      <c r="V648" s="173"/>
      <c r="W648" s="173"/>
      <c r="X648" s="173"/>
      <c r="Y648" s="173"/>
    </row>
    <row r="649" spans="1:25" ht="18.75" customHeight="1">
      <c r="A649" s="197"/>
      <c r="B649" s="173"/>
      <c r="C649" s="197"/>
      <c r="D649" s="197"/>
      <c r="E649" s="197"/>
      <c r="F649" s="197"/>
      <c r="G649" s="197"/>
      <c r="H649" s="173"/>
      <c r="I649" s="173"/>
      <c r="J649" s="173"/>
      <c r="K649" s="173"/>
      <c r="L649" s="173"/>
      <c r="M649" s="173"/>
      <c r="N649" s="173"/>
      <c r="O649" s="173"/>
      <c r="P649" s="173"/>
      <c r="Q649" s="173"/>
      <c r="R649" s="173"/>
      <c r="S649" s="173"/>
      <c r="T649" s="173"/>
      <c r="U649" s="173"/>
      <c r="V649" s="173"/>
      <c r="W649" s="173"/>
      <c r="X649" s="173"/>
      <c r="Y649" s="173"/>
    </row>
    <row r="650" spans="1:25" ht="18.75" customHeight="1">
      <c r="A650" s="197"/>
      <c r="B650" s="173"/>
      <c r="C650" s="197"/>
      <c r="D650" s="197"/>
      <c r="E650" s="197"/>
      <c r="F650" s="197"/>
      <c r="G650" s="197"/>
      <c r="H650" s="173"/>
      <c r="I650" s="173"/>
      <c r="J650" s="173"/>
      <c r="K650" s="173"/>
      <c r="L650" s="173"/>
      <c r="M650" s="173"/>
      <c r="N650" s="173"/>
      <c r="O650" s="173"/>
      <c r="P650" s="173"/>
      <c r="Q650" s="173"/>
      <c r="R650" s="173"/>
      <c r="S650" s="173"/>
      <c r="T650" s="173"/>
      <c r="U650" s="173"/>
      <c r="V650" s="173"/>
      <c r="W650" s="173"/>
      <c r="X650" s="173"/>
      <c r="Y650" s="173"/>
    </row>
    <row r="651" spans="1:25" ht="18.75" customHeight="1">
      <c r="A651" s="197"/>
      <c r="B651" s="173"/>
      <c r="C651" s="197"/>
      <c r="D651" s="197"/>
      <c r="E651" s="197"/>
      <c r="F651" s="197"/>
      <c r="G651" s="197"/>
      <c r="H651" s="173"/>
      <c r="I651" s="173"/>
      <c r="J651" s="173"/>
      <c r="K651" s="173"/>
      <c r="L651" s="173"/>
      <c r="M651" s="173"/>
      <c r="N651" s="173"/>
      <c r="O651" s="173"/>
      <c r="P651" s="173"/>
      <c r="Q651" s="173"/>
      <c r="R651" s="173"/>
      <c r="S651" s="173"/>
      <c r="T651" s="173"/>
      <c r="U651" s="173"/>
      <c r="V651" s="173"/>
      <c r="W651" s="173"/>
      <c r="X651" s="173"/>
      <c r="Y651" s="173"/>
    </row>
    <row r="652" spans="1:25" ht="18.75" customHeight="1">
      <c r="A652" s="197"/>
      <c r="B652" s="173"/>
      <c r="C652" s="197"/>
      <c r="D652" s="197"/>
      <c r="E652" s="197"/>
      <c r="F652" s="197"/>
      <c r="G652" s="197"/>
      <c r="H652" s="173"/>
      <c r="I652" s="173"/>
      <c r="J652" s="173"/>
      <c r="K652" s="173"/>
      <c r="L652" s="173"/>
      <c r="M652" s="173"/>
      <c r="N652" s="173"/>
      <c r="O652" s="173"/>
      <c r="P652" s="173"/>
      <c r="Q652" s="173"/>
      <c r="R652" s="173"/>
      <c r="S652" s="173"/>
      <c r="T652" s="173"/>
      <c r="U652" s="173"/>
      <c r="V652" s="173"/>
      <c r="W652" s="173"/>
      <c r="X652" s="173"/>
      <c r="Y652" s="173"/>
    </row>
    <row r="653" spans="1:25" ht="18.75" customHeight="1">
      <c r="A653" s="197"/>
      <c r="B653" s="173"/>
      <c r="C653" s="197"/>
      <c r="D653" s="197"/>
      <c r="E653" s="197"/>
      <c r="F653" s="197"/>
      <c r="G653" s="197"/>
      <c r="H653" s="173"/>
      <c r="I653" s="173"/>
      <c r="J653" s="173"/>
      <c r="K653" s="173"/>
      <c r="L653" s="173"/>
      <c r="M653" s="173"/>
      <c r="N653" s="173"/>
      <c r="O653" s="173"/>
      <c r="P653" s="173"/>
      <c r="Q653" s="173"/>
      <c r="R653" s="173"/>
      <c r="S653" s="173"/>
      <c r="T653" s="173"/>
      <c r="U653" s="173"/>
      <c r="V653" s="173"/>
      <c r="W653" s="173"/>
      <c r="X653" s="173"/>
      <c r="Y653" s="173"/>
    </row>
    <row r="654" spans="1:25" ht="18.75" customHeight="1">
      <c r="A654" s="197"/>
      <c r="B654" s="173"/>
      <c r="C654" s="197"/>
      <c r="D654" s="197"/>
      <c r="E654" s="197"/>
      <c r="F654" s="197"/>
      <c r="G654" s="197"/>
      <c r="H654" s="173"/>
      <c r="I654" s="173"/>
      <c r="J654" s="173"/>
      <c r="K654" s="173"/>
      <c r="L654" s="173"/>
      <c r="M654" s="173"/>
      <c r="N654" s="173"/>
      <c r="O654" s="173"/>
      <c r="P654" s="173"/>
      <c r="Q654" s="173"/>
      <c r="R654" s="173"/>
      <c r="S654" s="173"/>
      <c r="T654" s="173"/>
      <c r="U654" s="173"/>
      <c r="V654" s="173"/>
      <c r="W654" s="173"/>
      <c r="X654" s="173"/>
      <c r="Y654" s="173"/>
    </row>
    <row r="655" spans="1:25" ht="18.75" customHeight="1">
      <c r="A655" s="197"/>
      <c r="B655" s="173"/>
      <c r="C655" s="197"/>
      <c r="D655" s="197"/>
      <c r="E655" s="197"/>
      <c r="F655" s="197"/>
      <c r="G655" s="197"/>
      <c r="H655" s="173"/>
      <c r="I655" s="173"/>
      <c r="J655" s="173"/>
      <c r="K655" s="173"/>
      <c r="L655" s="173"/>
      <c r="M655" s="173"/>
      <c r="N655" s="173"/>
      <c r="O655" s="173"/>
      <c r="P655" s="173"/>
      <c r="Q655" s="173"/>
      <c r="R655" s="173"/>
      <c r="S655" s="173"/>
      <c r="T655" s="173"/>
      <c r="U655" s="173"/>
      <c r="V655" s="173"/>
      <c r="W655" s="173"/>
      <c r="X655" s="173"/>
      <c r="Y655" s="173"/>
    </row>
    <row r="656" spans="1:25" ht="18.75" customHeight="1">
      <c r="A656" s="197"/>
      <c r="B656" s="173"/>
      <c r="C656" s="197"/>
      <c r="D656" s="197"/>
      <c r="E656" s="197"/>
      <c r="F656" s="197"/>
      <c r="G656" s="197"/>
      <c r="H656" s="173"/>
      <c r="I656" s="173"/>
      <c r="J656" s="173"/>
      <c r="K656" s="173"/>
      <c r="L656" s="173"/>
      <c r="M656" s="173"/>
      <c r="N656" s="173"/>
      <c r="O656" s="173"/>
      <c r="P656" s="173"/>
      <c r="Q656" s="173"/>
      <c r="R656" s="173"/>
      <c r="S656" s="173"/>
      <c r="T656" s="173"/>
      <c r="U656" s="173"/>
      <c r="V656" s="173"/>
      <c r="W656" s="173"/>
      <c r="X656" s="173"/>
      <c r="Y656" s="173"/>
    </row>
    <row r="657" spans="1:25" ht="18.75" customHeight="1">
      <c r="A657" s="197"/>
      <c r="B657" s="173"/>
      <c r="C657" s="197"/>
      <c r="D657" s="197"/>
      <c r="E657" s="197"/>
      <c r="F657" s="197"/>
      <c r="G657" s="197"/>
      <c r="H657" s="173"/>
      <c r="I657" s="173"/>
      <c r="J657" s="173"/>
      <c r="K657" s="173"/>
      <c r="L657" s="173"/>
      <c r="M657" s="173"/>
      <c r="N657" s="173"/>
      <c r="O657" s="173"/>
      <c r="P657" s="173"/>
      <c r="Q657" s="173"/>
      <c r="R657" s="173"/>
      <c r="S657" s="173"/>
      <c r="T657" s="173"/>
      <c r="U657" s="173"/>
      <c r="V657" s="173"/>
      <c r="W657" s="173"/>
      <c r="X657" s="173"/>
      <c r="Y657" s="173"/>
    </row>
    <row r="658" spans="1:25" ht="18.75" customHeight="1">
      <c r="A658" s="197"/>
      <c r="B658" s="173"/>
      <c r="C658" s="197"/>
      <c r="D658" s="197"/>
      <c r="E658" s="197"/>
      <c r="F658" s="197"/>
      <c r="G658" s="197"/>
      <c r="H658" s="173"/>
      <c r="I658" s="173"/>
      <c r="J658" s="173"/>
      <c r="K658" s="173"/>
      <c r="L658" s="173"/>
      <c r="M658" s="173"/>
      <c r="N658" s="173"/>
      <c r="O658" s="173"/>
      <c r="P658" s="173"/>
      <c r="Q658" s="173"/>
      <c r="R658" s="173"/>
      <c r="S658" s="173"/>
      <c r="T658" s="173"/>
      <c r="U658" s="173"/>
      <c r="V658" s="173"/>
      <c r="W658" s="173"/>
      <c r="X658" s="173"/>
      <c r="Y658" s="173"/>
    </row>
    <row r="659" spans="1:25" ht="18.75" customHeight="1">
      <c r="A659" s="197"/>
      <c r="B659" s="173"/>
      <c r="C659" s="197"/>
      <c r="D659" s="197"/>
      <c r="E659" s="197"/>
      <c r="F659" s="197"/>
      <c r="G659" s="197"/>
      <c r="H659" s="173"/>
      <c r="I659" s="173"/>
      <c r="J659" s="173"/>
      <c r="K659" s="173"/>
      <c r="L659" s="173"/>
      <c r="M659" s="173"/>
      <c r="N659" s="173"/>
      <c r="O659" s="173"/>
      <c r="P659" s="173"/>
      <c r="Q659" s="173"/>
      <c r="R659" s="173"/>
      <c r="S659" s="173"/>
      <c r="T659" s="173"/>
      <c r="U659" s="173"/>
      <c r="V659" s="173"/>
      <c r="W659" s="173"/>
      <c r="X659" s="173"/>
      <c r="Y659" s="173"/>
    </row>
    <row r="660" spans="1:25" ht="18.75" customHeight="1">
      <c r="A660" s="197"/>
      <c r="B660" s="173"/>
      <c r="C660" s="197"/>
      <c r="D660" s="197"/>
      <c r="E660" s="197"/>
      <c r="F660" s="197"/>
      <c r="G660" s="197"/>
      <c r="H660" s="173"/>
      <c r="I660" s="173"/>
      <c r="J660" s="173"/>
      <c r="K660" s="173"/>
      <c r="L660" s="173"/>
      <c r="M660" s="173"/>
      <c r="N660" s="173"/>
      <c r="O660" s="173"/>
      <c r="P660" s="173"/>
      <c r="Q660" s="173"/>
      <c r="R660" s="173"/>
      <c r="S660" s="173"/>
      <c r="T660" s="173"/>
      <c r="U660" s="173"/>
      <c r="V660" s="173"/>
      <c r="W660" s="173"/>
      <c r="X660" s="173"/>
      <c r="Y660" s="173"/>
    </row>
    <row r="661" spans="1:25" ht="18.75" customHeight="1">
      <c r="A661" s="197"/>
      <c r="B661" s="173"/>
      <c r="C661" s="197"/>
      <c r="D661" s="197"/>
      <c r="E661" s="197"/>
      <c r="F661" s="197"/>
      <c r="G661" s="197"/>
      <c r="H661" s="173"/>
      <c r="I661" s="173"/>
      <c r="J661" s="173"/>
      <c r="K661" s="173"/>
      <c r="L661" s="173"/>
      <c r="M661" s="173"/>
      <c r="N661" s="173"/>
      <c r="O661" s="173"/>
      <c r="P661" s="173"/>
      <c r="Q661" s="173"/>
      <c r="R661" s="173"/>
      <c r="S661" s="173"/>
      <c r="T661" s="173"/>
      <c r="U661" s="173"/>
      <c r="V661" s="173"/>
      <c r="W661" s="173"/>
      <c r="X661" s="173"/>
      <c r="Y661" s="173"/>
    </row>
    <row r="662" spans="1:25" ht="18.75" customHeight="1">
      <c r="A662" s="197"/>
      <c r="B662" s="173"/>
      <c r="C662" s="197"/>
      <c r="D662" s="197"/>
      <c r="E662" s="197"/>
      <c r="F662" s="197"/>
      <c r="G662" s="197"/>
      <c r="H662" s="173"/>
      <c r="I662" s="173"/>
      <c r="J662" s="173"/>
      <c r="K662" s="173"/>
      <c r="L662" s="173"/>
      <c r="M662" s="173"/>
      <c r="N662" s="173"/>
      <c r="O662" s="173"/>
      <c r="P662" s="173"/>
      <c r="Q662" s="173"/>
      <c r="R662" s="173"/>
      <c r="S662" s="173"/>
      <c r="T662" s="173"/>
      <c r="U662" s="173"/>
      <c r="V662" s="173"/>
      <c r="W662" s="173"/>
      <c r="X662" s="173"/>
      <c r="Y662" s="173"/>
    </row>
    <row r="663" spans="1:25" ht="18.75" customHeight="1">
      <c r="A663" s="197"/>
      <c r="B663" s="173"/>
      <c r="C663" s="197"/>
      <c r="D663" s="197"/>
      <c r="E663" s="197"/>
      <c r="F663" s="197"/>
      <c r="G663" s="197"/>
      <c r="H663" s="173"/>
      <c r="I663" s="173"/>
      <c r="J663" s="173"/>
      <c r="K663" s="173"/>
      <c r="L663" s="173"/>
      <c r="M663" s="173"/>
      <c r="N663" s="173"/>
      <c r="O663" s="173"/>
      <c r="P663" s="173"/>
      <c r="Q663" s="173"/>
      <c r="R663" s="173"/>
      <c r="S663" s="173"/>
      <c r="T663" s="173"/>
      <c r="U663" s="173"/>
      <c r="V663" s="173"/>
      <c r="W663" s="173"/>
      <c r="X663" s="173"/>
      <c r="Y663" s="173"/>
    </row>
    <row r="664" spans="1:25" ht="18.75" customHeight="1">
      <c r="A664" s="197"/>
      <c r="B664" s="173"/>
      <c r="C664" s="197"/>
      <c r="D664" s="197"/>
      <c r="E664" s="197"/>
      <c r="F664" s="197"/>
      <c r="G664" s="197"/>
      <c r="H664" s="173"/>
      <c r="I664" s="173"/>
      <c r="J664" s="173"/>
      <c r="K664" s="173"/>
      <c r="L664" s="173"/>
      <c r="M664" s="173"/>
      <c r="N664" s="173"/>
      <c r="O664" s="173"/>
      <c r="P664" s="173"/>
      <c r="Q664" s="173"/>
      <c r="R664" s="173"/>
      <c r="S664" s="173"/>
      <c r="T664" s="173"/>
      <c r="U664" s="173"/>
      <c r="V664" s="173"/>
      <c r="W664" s="173"/>
      <c r="X664" s="173"/>
      <c r="Y664" s="173"/>
    </row>
    <row r="665" spans="1:25" ht="18.75" customHeight="1">
      <c r="A665" s="197"/>
      <c r="B665" s="173"/>
      <c r="C665" s="197"/>
      <c r="D665" s="197"/>
      <c r="E665" s="197"/>
      <c r="F665" s="197"/>
      <c r="G665" s="197"/>
      <c r="H665" s="173"/>
      <c r="I665" s="173"/>
      <c r="J665" s="173"/>
      <c r="K665" s="173"/>
      <c r="L665" s="173"/>
      <c r="M665" s="173"/>
      <c r="N665" s="173"/>
      <c r="O665" s="173"/>
      <c r="P665" s="173"/>
      <c r="Q665" s="173"/>
      <c r="R665" s="173"/>
      <c r="S665" s="173"/>
      <c r="T665" s="173"/>
      <c r="U665" s="173"/>
      <c r="V665" s="173"/>
      <c r="W665" s="173"/>
      <c r="X665" s="173"/>
      <c r="Y665" s="173"/>
    </row>
    <row r="666" spans="1:25" ht="18.75" customHeight="1">
      <c r="A666" s="197"/>
      <c r="B666" s="173"/>
      <c r="C666" s="197"/>
      <c r="D666" s="197"/>
      <c r="E666" s="197"/>
      <c r="F666" s="197"/>
      <c r="G666" s="197"/>
      <c r="H666" s="173"/>
      <c r="I666" s="173"/>
      <c r="J666" s="173"/>
      <c r="K666" s="173"/>
      <c r="L666" s="173"/>
      <c r="M666" s="173"/>
      <c r="N666" s="173"/>
      <c r="O666" s="173"/>
      <c r="P666" s="173"/>
      <c r="Q666" s="173"/>
      <c r="R666" s="173"/>
      <c r="S666" s="173"/>
      <c r="T666" s="173"/>
      <c r="U666" s="173"/>
      <c r="V666" s="173"/>
      <c r="W666" s="173"/>
      <c r="X666" s="173"/>
      <c r="Y666" s="173"/>
    </row>
    <row r="667" spans="1:25" ht="18.75" customHeight="1">
      <c r="A667" s="197"/>
      <c r="B667" s="173"/>
      <c r="C667" s="197"/>
      <c r="D667" s="197"/>
      <c r="E667" s="197"/>
      <c r="F667" s="197"/>
      <c r="G667" s="197"/>
      <c r="H667" s="173"/>
      <c r="I667" s="173"/>
      <c r="J667" s="173"/>
      <c r="K667" s="173"/>
      <c r="L667" s="173"/>
      <c r="M667" s="173"/>
      <c r="N667" s="173"/>
      <c r="O667" s="173"/>
      <c r="P667" s="173"/>
      <c r="Q667" s="173"/>
      <c r="R667" s="173"/>
      <c r="S667" s="173"/>
      <c r="T667" s="173"/>
      <c r="U667" s="173"/>
      <c r="V667" s="173"/>
      <c r="W667" s="173"/>
      <c r="X667" s="173"/>
      <c r="Y667" s="173"/>
    </row>
    <row r="668" spans="1:25" ht="18.75" customHeight="1">
      <c r="A668" s="197"/>
      <c r="B668" s="173"/>
      <c r="C668" s="197"/>
      <c r="D668" s="197"/>
      <c r="E668" s="197"/>
      <c r="F668" s="197"/>
      <c r="G668" s="197"/>
      <c r="H668" s="173"/>
      <c r="I668" s="173"/>
      <c r="J668" s="173"/>
      <c r="K668" s="173"/>
      <c r="L668" s="173"/>
      <c r="M668" s="173"/>
      <c r="N668" s="173"/>
      <c r="O668" s="173"/>
      <c r="P668" s="173"/>
      <c r="Q668" s="173"/>
      <c r="R668" s="173"/>
      <c r="S668" s="173"/>
      <c r="T668" s="173"/>
      <c r="U668" s="173"/>
      <c r="V668" s="173"/>
      <c r="W668" s="173"/>
      <c r="X668" s="173"/>
      <c r="Y668" s="173"/>
    </row>
    <row r="669" spans="1:25" ht="18.75" customHeight="1">
      <c r="A669" s="197"/>
      <c r="B669" s="173"/>
      <c r="C669" s="197"/>
      <c r="D669" s="197"/>
      <c r="E669" s="197"/>
      <c r="F669" s="197"/>
      <c r="G669" s="197"/>
      <c r="H669" s="173"/>
      <c r="I669" s="173"/>
      <c r="J669" s="173"/>
      <c r="K669" s="173"/>
      <c r="L669" s="173"/>
      <c r="M669" s="173"/>
      <c r="N669" s="173"/>
      <c r="O669" s="173"/>
      <c r="P669" s="173"/>
      <c r="Q669" s="173"/>
      <c r="R669" s="173"/>
      <c r="S669" s="173"/>
      <c r="T669" s="173"/>
      <c r="U669" s="173"/>
      <c r="V669" s="173"/>
      <c r="W669" s="173"/>
      <c r="X669" s="173"/>
      <c r="Y669" s="173"/>
    </row>
    <row r="670" spans="1:25" ht="18.75" customHeight="1">
      <c r="A670" s="197"/>
      <c r="B670" s="173"/>
      <c r="C670" s="197"/>
      <c r="D670" s="197"/>
      <c r="E670" s="197"/>
      <c r="F670" s="197"/>
      <c r="G670" s="197"/>
      <c r="H670" s="173"/>
      <c r="I670" s="173"/>
      <c r="J670" s="173"/>
      <c r="K670" s="173"/>
      <c r="L670" s="173"/>
      <c r="M670" s="173"/>
      <c r="N670" s="173"/>
      <c r="O670" s="173"/>
      <c r="P670" s="173"/>
      <c r="Q670" s="173"/>
      <c r="R670" s="173"/>
      <c r="S670" s="173"/>
      <c r="T670" s="173"/>
      <c r="U670" s="173"/>
      <c r="V670" s="173"/>
      <c r="W670" s="173"/>
      <c r="X670" s="173"/>
      <c r="Y670" s="173"/>
    </row>
    <row r="671" spans="1:25" ht="18.75" customHeight="1">
      <c r="A671" s="197"/>
      <c r="B671" s="173"/>
      <c r="C671" s="197"/>
      <c r="D671" s="197"/>
      <c r="E671" s="197"/>
      <c r="F671" s="197"/>
      <c r="G671" s="197"/>
      <c r="H671" s="173"/>
      <c r="I671" s="173"/>
      <c r="J671" s="173"/>
      <c r="K671" s="173"/>
      <c r="L671" s="173"/>
      <c r="M671" s="173"/>
      <c r="N671" s="173"/>
      <c r="O671" s="173"/>
      <c r="P671" s="173"/>
      <c r="Q671" s="173"/>
      <c r="R671" s="173"/>
      <c r="S671" s="173"/>
      <c r="T671" s="173"/>
      <c r="U671" s="173"/>
      <c r="V671" s="173"/>
      <c r="W671" s="173"/>
      <c r="X671" s="173"/>
      <c r="Y671" s="173"/>
    </row>
    <row r="672" spans="1:25" ht="18.75" customHeight="1">
      <c r="A672" s="197"/>
      <c r="B672" s="173"/>
      <c r="C672" s="197"/>
      <c r="D672" s="197"/>
      <c r="E672" s="197"/>
      <c r="F672" s="197"/>
      <c r="G672" s="197"/>
      <c r="H672" s="173"/>
      <c r="I672" s="173"/>
      <c r="J672" s="173"/>
      <c r="K672" s="173"/>
      <c r="L672" s="173"/>
      <c r="M672" s="173"/>
      <c r="N672" s="173"/>
      <c r="O672" s="173"/>
      <c r="P672" s="173"/>
      <c r="Q672" s="173"/>
      <c r="R672" s="173"/>
      <c r="S672" s="173"/>
      <c r="T672" s="173"/>
      <c r="U672" s="173"/>
      <c r="V672" s="173"/>
      <c r="W672" s="173"/>
      <c r="X672" s="173"/>
      <c r="Y672" s="173"/>
    </row>
    <row r="673" spans="1:25" ht="18.75" customHeight="1">
      <c r="A673" s="197"/>
      <c r="B673" s="173"/>
      <c r="C673" s="197"/>
      <c r="D673" s="197"/>
      <c r="E673" s="197"/>
      <c r="F673" s="197"/>
      <c r="G673" s="197"/>
      <c r="H673" s="173"/>
      <c r="I673" s="173"/>
      <c r="J673" s="173"/>
      <c r="K673" s="173"/>
      <c r="L673" s="173"/>
      <c r="M673" s="173"/>
      <c r="N673" s="173"/>
      <c r="O673" s="173"/>
      <c r="P673" s="173"/>
      <c r="Q673" s="173"/>
      <c r="R673" s="173"/>
      <c r="S673" s="173"/>
      <c r="T673" s="173"/>
      <c r="U673" s="173"/>
      <c r="V673" s="173"/>
      <c r="W673" s="173"/>
      <c r="X673" s="173"/>
      <c r="Y673" s="173"/>
    </row>
    <row r="674" spans="1:25" ht="18.75" customHeight="1">
      <c r="A674" s="197"/>
      <c r="B674" s="173"/>
      <c r="C674" s="197"/>
      <c r="D674" s="197"/>
      <c r="E674" s="197"/>
      <c r="F674" s="197"/>
      <c r="G674" s="197"/>
      <c r="H674" s="173"/>
      <c r="I674" s="173"/>
      <c r="J674" s="173"/>
      <c r="K674" s="173"/>
      <c r="L674" s="173"/>
      <c r="M674" s="173"/>
      <c r="N674" s="173"/>
      <c r="O674" s="173"/>
      <c r="P674" s="173"/>
      <c r="Q674" s="173"/>
      <c r="R674" s="173"/>
      <c r="S674" s="173"/>
      <c r="T674" s="173"/>
      <c r="U674" s="173"/>
      <c r="V674" s="173"/>
      <c r="W674" s="173"/>
      <c r="X674" s="173"/>
      <c r="Y674" s="173"/>
    </row>
    <row r="675" spans="1:25" ht="18.75" customHeight="1">
      <c r="A675" s="197"/>
      <c r="B675" s="173"/>
      <c r="C675" s="197"/>
      <c r="D675" s="197"/>
      <c r="E675" s="197"/>
      <c r="F675" s="197"/>
      <c r="G675" s="197"/>
      <c r="H675" s="173"/>
      <c r="I675" s="173"/>
      <c r="J675" s="173"/>
      <c r="K675" s="173"/>
      <c r="L675" s="173"/>
      <c r="M675" s="173"/>
      <c r="N675" s="173"/>
      <c r="O675" s="173"/>
      <c r="P675" s="173"/>
      <c r="Q675" s="173"/>
      <c r="R675" s="173"/>
      <c r="S675" s="173"/>
      <c r="T675" s="173"/>
      <c r="U675" s="173"/>
      <c r="V675" s="173"/>
      <c r="W675" s="173"/>
      <c r="X675" s="173"/>
      <c r="Y675" s="173"/>
    </row>
    <row r="676" spans="1:25" ht="18.75" customHeight="1">
      <c r="A676" s="197"/>
      <c r="B676" s="173"/>
      <c r="C676" s="197"/>
      <c r="D676" s="197"/>
      <c r="E676" s="197"/>
      <c r="F676" s="197"/>
      <c r="G676" s="197"/>
      <c r="H676" s="173"/>
      <c r="I676" s="173"/>
      <c r="J676" s="173"/>
      <c r="K676" s="173"/>
      <c r="L676" s="173"/>
      <c r="M676" s="173"/>
      <c r="N676" s="173"/>
      <c r="O676" s="173"/>
      <c r="P676" s="173"/>
      <c r="Q676" s="173"/>
      <c r="R676" s="173"/>
      <c r="S676" s="173"/>
      <c r="T676" s="173"/>
      <c r="U676" s="173"/>
      <c r="V676" s="173"/>
      <c r="W676" s="173"/>
      <c r="X676" s="173"/>
      <c r="Y676" s="173"/>
    </row>
    <row r="677" spans="1:25" ht="18.75" customHeight="1">
      <c r="A677" s="197"/>
      <c r="B677" s="173"/>
      <c r="C677" s="197"/>
      <c r="D677" s="197"/>
      <c r="E677" s="197"/>
      <c r="F677" s="197"/>
      <c r="G677" s="197"/>
      <c r="H677" s="173"/>
      <c r="I677" s="173"/>
      <c r="J677" s="173"/>
      <c r="K677" s="173"/>
      <c r="L677" s="173"/>
      <c r="M677" s="173"/>
      <c r="N677" s="173"/>
      <c r="O677" s="173"/>
      <c r="P677" s="173"/>
      <c r="Q677" s="173"/>
      <c r="R677" s="173"/>
      <c r="S677" s="173"/>
      <c r="T677" s="173"/>
      <c r="U677" s="173"/>
      <c r="V677" s="173"/>
      <c r="W677" s="173"/>
      <c r="X677" s="173"/>
      <c r="Y677" s="173"/>
    </row>
    <row r="678" spans="1:25" ht="18.75" customHeight="1">
      <c r="A678" s="197"/>
      <c r="B678" s="173"/>
      <c r="C678" s="197"/>
      <c r="D678" s="197"/>
      <c r="E678" s="197"/>
      <c r="F678" s="197"/>
      <c r="G678" s="197"/>
      <c r="H678" s="173"/>
      <c r="I678" s="173"/>
      <c r="J678" s="173"/>
      <c r="K678" s="173"/>
      <c r="L678" s="173"/>
      <c r="M678" s="173"/>
      <c r="N678" s="173"/>
      <c r="O678" s="173"/>
      <c r="P678" s="173"/>
      <c r="Q678" s="173"/>
      <c r="R678" s="173"/>
      <c r="S678" s="173"/>
      <c r="T678" s="173"/>
      <c r="U678" s="173"/>
      <c r="V678" s="173"/>
      <c r="W678" s="173"/>
      <c r="X678" s="173"/>
      <c r="Y678" s="173"/>
    </row>
    <row r="679" spans="1:25" ht="18.75" customHeight="1">
      <c r="A679" s="197"/>
      <c r="B679" s="173"/>
      <c r="C679" s="197"/>
      <c r="D679" s="197"/>
      <c r="E679" s="197"/>
      <c r="F679" s="197"/>
      <c r="G679" s="197"/>
      <c r="H679" s="173"/>
      <c r="I679" s="173"/>
      <c r="J679" s="173"/>
      <c r="K679" s="173"/>
      <c r="L679" s="173"/>
      <c r="M679" s="173"/>
      <c r="N679" s="173"/>
      <c r="O679" s="173"/>
      <c r="P679" s="173"/>
      <c r="Q679" s="173"/>
      <c r="R679" s="173"/>
      <c r="S679" s="173"/>
      <c r="T679" s="173"/>
      <c r="U679" s="173"/>
      <c r="V679" s="173"/>
      <c r="W679" s="173"/>
      <c r="X679" s="173"/>
      <c r="Y679" s="173"/>
    </row>
    <row r="680" spans="1:25" ht="18.75" customHeight="1">
      <c r="A680" s="197"/>
      <c r="B680" s="173"/>
      <c r="C680" s="197"/>
      <c r="D680" s="197"/>
      <c r="E680" s="197"/>
      <c r="F680" s="197"/>
      <c r="G680" s="197"/>
      <c r="H680" s="173"/>
      <c r="I680" s="173"/>
      <c r="J680" s="173"/>
      <c r="K680" s="173"/>
      <c r="L680" s="173"/>
      <c r="M680" s="173"/>
      <c r="N680" s="173"/>
      <c r="O680" s="173"/>
      <c r="P680" s="173"/>
      <c r="Q680" s="173"/>
      <c r="R680" s="173"/>
      <c r="S680" s="173"/>
      <c r="T680" s="173"/>
      <c r="U680" s="173"/>
      <c r="V680" s="173"/>
      <c r="W680" s="173"/>
      <c r="X680" s="173"/>
      <c r="Y680" s="173"/>
    </row>
    <row r="681" spans="1:25" ht="18.75" customHeight="1">
      <c r="A681" s="197"/>
      <c r="B681" s="173"/>
      <c r="C681" s="197"/>
      <c r="D681" s="197"/>
      <c r="E681" s="197"/>
      <c r="F681" s="197"/>
      <c r="G681" s="197"/>
      <c r="H681" s="173"/>
      <c r="I681" s="173"/>
      <c r="J681" s="173"/>
      <c r="K681" s="173"/>
      <c r="L681" s="173"/>
      <c r="M681" s="173"/>
      <c r="N681" s="173"/>
      <c r="O681" s="173"/>
      <c r="P681" s="173"/>
      <c r="Q681" s="173"/>
      <c r="R681" s="173"/>
      <c r="S681" s="173"/>
      <c r="T681" s="173"/>
      <c r="U681" s="173"/>
      <c r="V681" s="173"/>
      <c r="W681" s="173"/>
      <c r="X681" s="173"/>
      <c r="Y681" s="173"/>
    </row>
    <row r="682" spans="1:25" ht="18.75" customHeight="1">
      <c r="A682" s="197"/>
      <c r="B682" s="173"/>
      <c r="C682" s="197"/>
      <c r="D682" s="197"/>
      <c r="E682" s="197"/>
      <c r="F682" s="197"/>
      <c r="G682" s="197"/>
      <c r="H682" s="173"/>
      <c r="I682" s="173"/>
      <c r="J682" s="173"/>
      <c r="K682" s="173"/>
      <c r="L682" s="173"/>
      <c r="M682" s="173"/>
      <c r="N682" s="173"/>
      <c r="O682" s="173"/>
      <c r="P682" s="173"/>
      <c r="Q682" s="173"/>
      <c r="R682" s="173"/>
      <c r="S682" s="173"/>
      <c r="T682" s="173"/>
      <c r="U682" s="173"/>
      <c r="V682" s="173"/>
      <c r="W682" s="173"/>
      <c r="X682" s="173"/>
      <c r="Y682" s="173"/>
    </row>
    <row r="683" spans="1:25" ht="18.75" customHeight="1">
      <c r="A683" s="197"/>
      <c r="B683" s="173"/>
      <c r="C683" s="197"/>
      <c r="D683" s="197"/>
      <c r="E683" s="197"/>
      <c r="F683" s="197"/>
      <c r="G683" s="197"/>
      <c r="H683" s="173"/>
      <c r="I683" s="173"/>
      <c r="J683" s="173"/>
      <c r="K683" s="173"/>
      <c r="L683" s="173"/>
      <c r="M683" s="173"/>
      <c r="N683" s="173"/>
      <c r="O683" s="173"/>
      <c r="P683" s="173"/>
      <c r="Q683" s="173"/>
      <c r="R683" s="173"/>
      <c r="S683" s="173"/>
      <c r="T683" s="173"/>
      <c r="U683" s="173"/>
      <c r="V683" s="173"/>
      <c r="W683" s="173"/>
      <c r="X683" s="173"/>
      <c r="Y683" s="173"/>
    </row>
    <row r="684" spans="1:25" ht="18.75" customHeight="1">
      <c r="A684" s="197"/>
      <c r="B684" s="173"/>
      <c r="C684" s="197"/>
      <c r="D684" s="197"/>
      <c r="E684" s="197"/>
      <c r="F684" s="197"/>
      <c r="G684" s="197"/>
      <c r="H684" s="173"/>
      <c r="I684" s="173"/>
      <c r="J684" s="173"/>
      <c r="K684" s="173"/>
      <c r="L684" s="173"/>
      <c r="M684" s="173"/>
      <c r="N684" s="173"/>
      <c r="O684" s="173"/>
      <c r="P684" s="173"/>
      <c r="Q684" s="173"/>
      <c r="R684" s="173"/>
      <c r="S684" s="173"/>
      <c r="T684" s="173"/>
      <c r="U684" s="173"/>
      <c r="V684" s="173"/>
      <c r="W684" s="173"/>
      <c r="X684" s="173"/>
      <c r="Y684" s="173"/>
    </row>
    <row r="685" spans="1:25" ht="18.75" customHeight="1">
      <c r="A685" s="197"/>
      <c r="B685" s="173"/>
      <c r="C685" s="197"/>
      <c r="D685" s="197"/>
      <c r="E685" s="197"/>
      <c r="F685" s="197"/>
      <c r="G685" s="197"/>
      <c r="H685" s="173"/>
      <c r="I685" s="173"/>
      <c r="J685" s="173"/>
      <c r="K685" s="173"/>
      <c r="L685" s="173"/>
      <c r="M685" s="173"/>
      <c r="N685" s="173"/>
      <c r="O685" s="173"/>
      <c r="P685" s="173"/>
      <c r="Q685" s="173"/>
      <c r="R685" s="173"/>
      <c r="S685" s="173"/>
      <c r="T685" s="173"/>
      <c r="U685" s="173"/>
      <c r="V685" s="173"/>
      <c r="W685" s="173"/>
      <c r="X685" s="173"/>
      <c r="Y685" s="173"/>
    </row>
    <row r="686" spans="1:25" ht="18.75" customHeight="1">
      <c r="A686" s="197"/>
      <c r="B686" s="173"/>
      <c r="C686" s="197"/>
      <c r="D686" s="197"/>
      <c r="E686" s="197"/>
      <c r="F686" s="197"/>
      <c r="G686" s="197"/>
      <c r="H686" s="173"/>
      <c r="I686" s="173"/>
      <c r="J686" s="173"/>
      <c r="K686" s="173"/>
      <c r="L686" s="173"/>
      <c r="M686" s="173"/>
      <c r="N686" s="173"/>
      <c r="O686" s="173"/>
      <c r="P686" s="173"/>
      <c r="Q686" s="173"/>
      <c r="R686" s="173"/>
      <c r="S686" s="173"/>
      <c r="T686" s="173"/>
      <c r="U686" s="173"/>
      <c r="V686" s="173"/>
      <c r="W686" s="173"/>
      <c r="X686" s="173"/>
      <c r="Y686" s="173"/>
    </row>
    <row r="687" spans="1:25" ht="18.75" customHeight="1">
      <c r="A687" s="197"/>
      <c r="B687" s="173"/>
      <c r="C687" s="197"/>
      <c r="D687" s="197"/>
      <c r="E687" s="197"/>
      <c r="F687" s="197"/>
      <c r="G687" s="197"/>
      <c r="H687" s="173"/>
      <c r="I687" s="173"/>
      <c r="J687" s="173"/>
      <c r="K687" s="173"/>
      <c r="L687" s="173"/>
      <c r="M687" s="173"/>
      <c r="N687" s="173"/>
      <c r="O687" s="173"/>
      <c r="P687" s="173"/>
      <c r="Q687" s="173"/>
      <c r="R687" s="173"/>
      <c r="S687" s="173"/>
      <c r="T687" s="173"/>
      <c r="U687" s="173"/>
      <c r="V687" s="173"/>
      <c r="W687" s="173"/>
      <c r="X687" s="173"/>
      <c r="Y687" s="173"/>
    </row>
    <row r="688" spans="1:25" ht="18.75" customHeight="1">
      <c r="A688" s="197"/>
      <c r="B688" s="173"/>
      <c r="C688" s="197"/>
      <c r="D688" s="197"/>
      <c r="E688" s="197"/>
      <c r="F688" s="197"/>
      <c r="G688" s="197"/>
      <c r="H688" s="173"/>
      <c r="I688" s="173"/>
      <c r="J688" s="173"/>
      <c r="K688" s="173"/>
      <c r="L688" s="173"/>
      <c r="M688" s="173"/>
      <c r="N688" s="173"/>
      <c r="O688" s="173"/>
      <c r="P688" s="173"/>
      <c r="Q688" s="173"/>
      <c r="R688" s="173"/>
      <c r="S688" s="173"/>
      <c r="T688" s="173"/>
      <c r="U688" s="173"/>
      <c r="V688" s="173"/>
      <c r="W688" s="173"/>
      <c r="X688" s="173"/>
      <c r="Y688" s="173"/>
    </row>
    <row r="689" spans="1:25" ht="18.75" customHeight="1">
      <c r="A689" s="197"/>
      <c r="B689" s="173"/>
      <c r="C689" s="197"/>
      <c r="D689" s="197"/>
      <c r="E689" s="197"/>
      <c r="F689" s="197"/>
      <c r="G689" s="197"/>
      <c r="H689" s="173"/>
      <c r="I689" s="173"/>
      <c r="J689" s="173"/>
      <c r="K689" s="173"/>
      <c r="L689" s="173"/>
      <c r="M689" s="173"/>
      <c r="N689" s="173"/>
      <c r="O689" s="173"/>
      <c r="P689" s="173"/>
      <c r="Q689" s="173"/>
      <c r="R689" s="173"/>
      <c r="S689" s="173"/>
      <c r="T689" s="173"/>
      <c r="U689" s="173"/>
      <c r="V689" s="173"/>
      <c r="W689" s="173"/>
      <c r="X689" s="173"/>
      <c r="Y689" s="173"/>
    </row>
    <row r="690" spans="1:25" ht="18.75" customHeight="1">
      <c r="A690" s="197"/>
      <c r="B690" s="173"/>
      <c r="C690" s="197"/>
      <c r="D690" s="197"/>
      <c r="E690" s="197"/>
      <c r="F690" s="197"/>
      <c r="G690" s="197"/>
      <c r="H690" s="173"/>
      <c r="I690" s="173"/>
      <c r="J690" s="173"/>
      <c r="K690" s="173"/>
      <c r="L690" s="173"/>
      <c r="M690" s="173"/>
      <c r="N690" s="173"/>
      <c r="O690" s="173"/>
      <c r="P690" s="173"/>
      <c r="Q690" s="173"/>
      <c r="R690" s="173"/>
      <c r="S690" s="173"/>
      <c r="T690" s="173"/>
      <c r="U690" s="173"/>
      <c r="V690" s="173"/>
      <c r="W690" s="173"/>
      <c r="X690" s="173"/>
      <c r="Y690" s="173"/>
    </row>
    <row r="691" spans="1:25" ht="18.75" customHeight="1">
      <c r="A691" s="197"/>
      <c r="B691" s="173"/>
      <c r="C691" s="197"/>
      <c r="D691" s="197"/>
      <c r="E691" s="197"/>
      <c r="F691" s="197"/>
      <c r="G691" s="197"/>
      <c r="H691" s="173"/>
      <c r="I691" s="173"/>
      <c r="J691" s="173"/>
      <c r="K691" s="173"/>
      <c r="L691" s="173"/>
      <c r="M691" s="173"/>
      <c r="N691" s="173"/>
      <c r="O691" s="173"/>
      <c r="P691" s="173"/>
      <c r="Q691" s="173"/>
      <c r="R691" s="173"/>
      <c r="S691" s="173"/>
      <c r="T691" s="173"/>
      <c r="U691" s="173"/>
      <c r="V691" s="173"/>
      <c r="W691" s="173"/>
      <c r="X691" s="173"/>
      <c r="Y691" s="173"/>
    </row>
    <row r="692" spans="1:25" ht="18.75" customHeight="1">
      <c r="A692" s="197"/>
      <c r="B692" s="173"/>
      <c r="C692" s="197"/>
      <c r="D692" s="197"/>
      <c r="E692" s="197"/>
      <c r="F692" s="197"/>
      <c r="G692" s="197"/>
      <c r="H692" s="173"/>
      <c r="I692" s="173"/>
      <c r="J692" s="173"/>
      <c r="K692" s="173"/>
      <c r="L692" s="173"/>
      <c r="M692" s="173"/>
      <c r="N692" s="173"/>
      <c r="O692" s="173"/>
      <c r="P692" s="173"/>
      <c r="Q692" s="173"/>
      <c r="R692" s="173"/>
      <c r="S692" s="173"/>
      <c r="T692" s="173"/>
      <c r="U692" s="173"/>
      <c r="V692" s="173"/>
      <c r="W692" s="173"/>
      <c r="X692" s="173"/>
      <c r="Y692" s="173"/>
    </row>
    <row r="693" spans="1:25" ht="18.75" customHeight="1">
      <c r="A693" s="197"/>
      <c r="B693" s="173"/>
      <c r="C693" s="197"/>
      <c r="D693" s="197"/>
      <c r="E693" s="197"/>
      <c r="F693" s="197"/>
      <c r="G693" s="197"/>
      <c r="H693" s="173"/>
      <c r="I693" s="173"/>
      <c r="J693" s="173"/>
      <c r="K693" s="173"/>
      <c r="L693" s="173"/>
      <c r="M693" s="173"/>
      <c r="N693" s="173"/>
      <c r="O693" s="173"/>
      <c r="P693" s="173"/>
      <c r="Q693" s="173"/>
      <c r="R693" s="173"/>
      <c r="S693" s="173"/>
      <c r="T693" s="173"/>
      <c r="U693" s="173"/>
      <c r="V693" s="173"/>
      <c r="W693" s="173"/>
      <c r="X693" s="173"/>
      <c r="Y693" s="173"/>
    </row>
    <row r="694" spans="1:25" ht="18.75" customHeight="1">
      <c r="A694" s="197"/>
      <c r="B694" s="173"/>
      <c r="C694" s="197"/>
      <c r="D694" s="197"/>
      <c r="E694" s="197"/>
      <c r="F694" s="197"/>
      <c r="G694" s="197"/>
      <c r="H694" s="173"/>
      <c r="I694" s="173"/>
      <c r="J694" s="173"/>
      <c r="K694" s="173"/>
      <c r="L694" s="173"/>
      <c r="M694" s="173"/>
      <c r="N694" s="173"/>
      <c r="O694" s="173"/>
      <c r="P694" s="173"/>
      <c r="Q694" s="173"/>
      <c r="R694" s="173"/>
      <c r="S694" s="173"/>
      <c r="T694" s="173"/>
      <c r="U694" s="173"/>
      <c r="V694" s="173"/>
      <c r="W694" s="173"/>
      <c r="X694" s="173"/>
      <c r="Y694" s="173"/>
    </row>
    <row r="695" spans="1:25" ht="18.75" customHeight="1">
      <c r="A695" s="197"/>
      <c r="B695" s="173"/>
      <c r="C695" s="197"/>
      <c r="D695" s="197"/>
      <c r="E695" s="197"/>
      <c r="F695" s="197"/>
      <c r="G695" s="197"/>
      <c r="H695" s="173"/>
      <c r="I695" s="173"/>
      <c r="J695" s="173"/>
      <c r="K695" s="173"/>
      <c r="L695" s="173"/>
      <c r="M695" s="173"/>
      <c r="N695" s="173"/>
      <c r="O695" s="173"/>
      <c r="P695" s="173"/>
      <c r="Q695" s="173"/>
      <c r="R695" s="173"/>
      <c r="S695" s="173"/>
      <c r="T695" s="173"/>
      <c r="U695" s="173"/>
      <c r="V695" s="173"/>
      <c r="W695" s="173"/>
      <c r="X695" s="173"/>
      <c r="Y695" s="173"/>
    </row>
    <row r="696" spans="1:25" ht="18.75" customHeight="1">
      <c r="A696" s="197"/>
      <c r="B696" s="173"/>
      <c r="C696" s="197"/>
      <c r="D696" s="197"/>
      <c r="E696" s="197"/>
      <c r="F696" s="197"/>
      <c r="G696" s="197"/>
      <c r="H696" s="173"/>
      <c r="I696" s="173"/>
      <c r="J696" s="173"/>
      <c r="K696" s="173"/>
      <c r="L696" s="173"/>
      <c r="M696" s="173"/>
      <c r="N696" s="173"/>
      <c r="O696" s="173"/>
      <c r="P696" s="173"/>
      <c r="Q696" s="173"/>
      <c r="R696" s="173"/>
      <c r="S696" s="173"/>
      <c r="T696" s="173"/>
      <c r="U696" s="173"/>
      <c r="V696" s="173"/>
      <c r="W696" s="173"/>
      <c r="X696" s="173"/>
      <c r="Y696" s="173"/>
    </row>
    <row r="697" spans="1:25" ht="18.75" customHeight="1">
      <c r="A697" s="197"/>
      <c r="B697" s="173"/>
      <c r="C697" s="197"/>
      <c r="D697" s="197"/>
      <c r="E697" s="197"/>
      <c r="F697" s="197"/>
      <c r="G697" s="197"/>
      <c r="H697" s="173"/>
      <c r="I697" s="173"/>
      <c r="J697" s="173"/>
      <c r="K697" s="173"/>
      <c r="L697" s="173"/>
      <c r="M697" s="173"/>
      <c r="N697" s="173"/>
      <c r="O697" s="173"/>
      <c r="P697" s="173"/>
      <c r="Q697" s="173"/>
      <c r="R697" s="173"/>
      <c r="S697" s="173"/>
      <c r="T697" s="173"/>
      <c r="U697" s="173"/>
      <c r="V697" s="173"/>
      <c r="W697" s="173"/>
      <c r="X697" s="173"/>
      <c r="Y697" s="173"/>
    </row>
    <row r="698" spans="1:25" ht="18.75" customHeight="1">
      <c r="A698" s="197"/>
      <c r="B698" s="173"/>
      <c r="C698" s="197"/>
      <c r="D698" s="197"/>
      <c r="E698" s="197"/>
      <c r="F698" s="197"/>
      <c r="G698" s="197"/>
      <c r="H698" s="173"/>
      <c r="I698" s="173"/>
      <c r="J698" s="173"/>
      <c r="K698" s="173"/>
      <c r="L698" s="173"/>
      <c r="M698" s="173"/>
      <c r="N698" s="173"/>
      <c r="O698" s="173"/>
      <c r="P698" s="173"/>
      <c r="Q698" s="173"/>
      <c r="R698" s="173"/>
      <c r="S698" s="173"/>
      <c r="T698" s="173"/>
      <c r="U698" s="173"/>
      <c r="V698" s="173"/>
      <c r="W698" s="173"/>
      <c r="X698" s="173"/>
      <c r="Y698" s="173"/>
    </row>
    <row r="699" spans="1:25" ht="18.75" customHeight="1">
      <c r="A699" s="197"/>
      <c r="B699" s="173"/>
      <c r="C699" s="197"/>
      <c r="D699" s="197"/>
      <c r="E699" s="197"/>
      <c r="F699" s="197"/>
      <c r="G699" s="197"/>
      <c r="H699" s="173"/>
      <c r="I699" s="173"/>
      <c r="J699" s="173"/>
      <c r="K699" s="173"/>
      <c r="L699" s="173"/>
      <c r="M699" s="173"/>
      <c r="N699" s="173"/>
      <c r="O699" s="173"/>
      <c r="P699" s="173"/>
      <c r="Q699" s="173"/>
      <c r="R699" s="173"/>
      <c r="S699" s="173"/>
      <c r="T699" s="173"/>
      <c r="U699" s="173"/>
      <c r="V699" s="173"/>
      <c r="W699" s="173"/>
      <c r="X699" s="173"/>
      <c r="Y699" s="173"/>
    </row>
    <row r="700" spans="1:25" ht="18.75" customHeight="1">
      <c r="A700" s="197"/>
      <c r="B700" s="173"/>
      <c r="C700" s="197"/>
      <c r="D700" s="197"/>
      <c r="E700" s="197"/>
      <c r="F700" s="197"/>
      <c r="G700" s="197"/>
      <c r="H700" s="173"/>
      <c r="I700" s="173"/>
      <c r="J700" s="173"/>
      <c r="K700" s="173"/>
      <c r="L700" s="173"/>
      <c r="M700" s="173"/>
      <c r="N700" s="173"/>
      <c r="O700" s="173"/>
      <c r="P700" s="173"/>
      <c r="Q700" s="173"/>
      <c r="R700" s="173"/>
      <c r="S700" s="173"/>
      <c r="T700" s="173"/>
      <c r="U700" s="173"/>
      <c r="V700" s="173"/>
      <c r="W700" s="173"/>
      <c r="X700" s="173"/>
      <c r="Y700" s="173"/>
    </row>
    <row r="701" spans="1:25" ht="18.75" customHeight="1">
      <c r="A701" s="197"/>
      <c r="B701" s="173"/>
      <c r="C701" s="197"/>
      <c r="D701" s="197"/>
      <c r="E701" s="197"/>
      <c r="F701" s="197"/>
      <c r="G701" s="197"/>
      <c r="H701" s="173"/>
      <c r="I701" s="173"/>
      <c r="J701" s="173"/>
      <c r="K701" s="173"/>
      <c r="L701" s="173"/>
      <c r="M701" s="173"/>
      <c r="N701" s="173"/>
      <c r="O701" s="173"/>
      <c r="P701" s="173"/>
      <c r="Q701" s="173"/>
      <c r="R701" s="173"/>
      <c r="S701" s="173"/>
      <c r="T701" s="173"/>
      <c r="U701" s="173"/>
      <c r="V701" s="173"/>
      <c r="W701" s="173"/>
      <c r="X701" s="173"/>
      <c r="Y701" s="173"/>
    </row>
    <row r="702" spans="1:25" ht="18.75" customHeight="1">
      <c r="A702" s="197"/>
      <c r="B702" s="173"/>
      <c r="C702" s="197"/>
      <c r="D702" s="197"/>
      <c r="E702" s="197"/>
      <c r="F702" s="197"/>
      <c r="G702" s="197"/>
      <c r="H702" s="173"/>
      <c r="I702" s="173"/>
      <c r="J702" s="173"/>
      <c r="K702" s="173"/>
      <c r="L702" s="173"/>
      <c r="M702" s="173"/>
      <c r="N702" s="173"/>
      <c r="O702" s="173"/>
      <c r="P702" s="173"/>
      <c r="Q702" s="173"/>
      <c r="R702" s="173"/>
      <c r="S702" s="173"/>
      <c r="T702" s="173"/>
      <c r="U702" s="173"/>
      <c r="V702" s="173"/>
      <c r="W702" s="173"/>
      <c r="X702" s="173"/>
      <c r="Y702" s="173"/>
    </row>
    <row r="703" spans="1:25" ht="18.75" customHeight="1">
      <c r="A703" s="197"/>
      <c r="B703" s="173"/>
      <c r="C703" s="197"/>
      <c r="D703" s="197"/>
      <c r="E703" s="197"/>
      <c r="F703" s="197"/>
      <c r="G703" s="197"/>
      <c r="H703" s="173"/>
      <c r="I703" s="173"/>
      <c r="J703" s="173"/>
      <c r="K703" s="173"/>
      <c r="L703" s="173"/>
      <c r="M703" s="173"/>
      <c r="N703" s="173"/>
      <c r="O703" s="173"/>
      <c r="P703" s="173"/>
      <c r="Q703" s="173"/>
      <c r="R703" s="173"/>
      <c r="S703" s="173"/>
      <c r="T703" s="173"/>
      <c r="U703" s="173"/>
      <c r="V703" s="173"/>
      <c r="W703" s="173"/>
      <c r="X703" s="173"/>
      <c r="Y703" s="173"/>
    </row>
    <row r="704" spans="1:25" ht="18.75" customHeight="1">
      <c r="A704" s="197"/>
      <c r="B704" s="173"/>
      <c r="C704" s="197"/>
      <c r="D704" s="197"/>
      <c r="E704" s="197"/>
      <c r="F704" s="197"/>
      <c r="G704" s="197"/>
      <c r="H704" s="173"/>
      <c r="I704" s="173"/>
      <c r="J704" s="173"/>
      <c r="K704" s="173"/>
      <c r="L704" s="173"/>
      <c r="M704" s="173"/>
      <c r="N704" s="173"/>
      <c r="O704" s="173"/>
      <c r="P704" s="173"/>
      <c r="Q704" s="173"/>
      <c r="R704" s="173"/>
      <c r="S704" s="173"/>
      <c r="T704" s="173"/>
      <c r="U704" s="173"/>
      <c r="V704" s="173"/>
      <c r="W704" s="173"/>
      <c r="X704" s="173"/>
      <c r="Y704" s="173"/>
    </row>
    <row r="705" spans="1:25" ht="18.75" customHeight="1">
      <c r="A705" s="197"/>
      <c r="B705" s="173"/>
      <c r="C705" s="197"/>
      <c r="D705" s="197"/>
      <c r="E705" s="197"/>
      <c r="F705" s="197"/>
      <c r="G705" s="197"/>
      <c r="H705" s="173"/>
      <c r="I705" s="173"/>
      <c r="J705" s="173"/>
      <c r="K705" s="173"/>
      <c r="L705" s="173"/>
      <c r="M705" s="173"/>
      <c r="N705" s="173"/>
      <c r="O705" s="173"/>
      <c r="P705" s="173"/>
      <c r="Q705" s="173"/>
      <c r="R705" s="173"/>
      <c r="S705" s="173"/>
      <c r="T705" s="173"/>
      <c r="U705" s="173"/>
      <c r="V705" s="173"/>
      <c r="W705" s="173"/>
      <c r="X705" s="173"/>
      <c r="Y705" s="173"/>
    </row>
    <row r="706" spans="1:25" ht="18.75" customHeight="1">
      <c r="A706" s="197"/>
      <c r="B706" s="173"/>
      <c r="C706" s="197"/>
      <c r="D706" s="197"/>
      <c r="E706" s="197"/>
      <c r="F706" s="197"/>
      <c r="G706" s="197"/>
      <c r="H706" s="173"/>
      <c r="I706" s="173"/>
      <c r="J706" s="173"/>
      <c r="K706" s="173"/>
      <c r="L706" s="173"/>
      <c r="M706" s="173"/>
      <c r="N706" s="173"/>
      <c r="O706" s="173"/>
      <c r="P706" s="173"/>
      <c r="Q706" s="173"/>
      <c r="R706" s="173"/>
      <c r="S706" s="173"/>
      <c r="T706" s="173"/>
      <c r="U706" s="173"/>
      <c r="V706" s="173"/>
      <c r="W706" s="173"/>
      <c r="X706" s="173"/>
      <c r="Y706" s="173"/>
    </row>
    <row r="707" spans="1:25" ht="18.75" customHeight="1">
      <c r="A707" s="197"/>
      <c r="B707" s="173"/>
      <c r="C707" s="197"/>
      <c r="D707" s="197"/>
      <c r="E707" s="197"/>
      <c r="F707" s="197"/>
      <c r="G707" s="197"/>
      <c r="H707" s="173"/>
      <c r="I707" s="173"/>
      <c r="J707" s="173"/>
      <c r="K707" s="173"/>
      <c r="L707" s="173"/>
      <c r="M707" s="173"/>
      <c r="N707" s="173"/>
      <c r="O707" s="173"/>
      <c r="P707" s="173"/>
      <c r="Q707" s="173"/>
      <c r="R707" s="173"/>
      <c r="S707" s="173"/>
      <c r="T707" s="173"/>
      <c r="U707" s="173"/>
      <c r="V707" s="173"/>
      <c r="W707" s="173"/>
      <c r="X707" s="173"/>
      <c r="Y707" s="173"/>
    </row>
    <row r="708" spans="1:25" ht="18.75" customHeight="1">
      <c r="A708" s="197"/>
      <c r="B708" s="173"/>
      <c r="C708" s="197"/>
      <c r="D708" s="197"/>
      <c r="E708" s="197"/>
      <c r="F708" s="197"/>
      <c r="G708" s="197"/>
      <c r="H708" s="173"/>
      <c r="I708" s="173"/>
      <c r="J708" s="173"/>
      <c r="K708" s="173"/>
      <c r="L708" s="173"/>
      <c r="M708" s="173"/>
      <c r="N708" s="173"/>
      <c r="O708" s="173"/>
      <c r="P708" s="173"/>
      <c r="Q708" s="173"/>
      <c r="R708" s="173"/>
      <c r="S708" s="173"/>
      <c r="T708" s="173"/>
      <c r="U708" s="173"/>
      <c r="V708" s="173"/>
      <c r="W708" s="173"/>
      <c r="X708" s="173"/>
      <c r="Y708" s="173"/>
    </row>
    <row r="709" spans="1:25" ht="18.75" customHeight="1">
      <c r="A709" s="197"/>
      <c r="B709" s="173"/>
      <c r="C709" s="197"/>
      <c r="D709" s="197"/>
      <c r="E709" s="197"/>
      <c r="F709" s="197"/>
      <c r="G709" s="197"/>
      <c r="H709" s="173"/>
      <c r="I709" s="173"/>
      <c r="J709" s="173"/>
      <c r="K709" s="173"/>
      <c r="L709" s="173"/>
      <c r="M709" s="173"/>
      <c r="N709" s="173"/>
      <c r="O709" s="173"/>
      <c r="P709" s="173"/>
      <c r="Q709" s="173"/>
      <c r="R709" s="173"/>
      <c r="S709" s="173"/>
      <c r="T709" s="173"/>
      <c r="U709" s="173"/>
      <c r="V709" s="173"/>
      <c r="W709" s="173"/>
      <c r="X709" s="173"/>
      <c r="Y709" s="173"/>
    </row>
    <row r="710" spans="1:25" ht="18.75" customHeight="1">
      <c r="A710" s="197"/>
      <c r="B710" s="173"/>
      <c r="C710" s="197"/>
      <c r="D710" s="197"/>
      <c r="E710" s="197"/>
      <c r="F710" s="197"/>
      <c r="G710" s="197"/>
      <c r="H710" s="173"/>
      <c r="I710" s="173"/>
      <c r="J710" s="173"/>
      <c r="K710" s="173"/>
      <c r="L710" s="173"/>
      <c r="M710" s="173"/>
      <c r="N710" s="173"/>
      <c r="O710" s="173"/>
      <c r="P710" s="173"/>
      <c r="Q710" s="173"/>
      <c r="R710" s="173"/>
      <c r="S710" s="173"/>
      <c r="T710" s="173"/>
      <c r="U710" s="173"/>
      <c r="V710" s="173"/>
      <c r="W710" s="173"/>
      <c r="X710" s="173"/>
      <c r="Y710" s="173"/>
    </row>
    <row r="711" spans="1:25" ht="18.75" customHeight="1">
      <c r="A711" s="197"/>
      <c r="B711" s="173"/>
      <c r="C711" s="197"/>
      <c r="D711" s="197"/>
      <c r="E711" s="197"/>
      <c r="F711" s="197"/>
      <c r="G711" s="197"/>
      <c r="H711" s="173"/>
      <c r="I711" s="173"/>
      <c r="J711" s="173"/>
      <c r="K711" s="173"/>
      <c r="L711" s="173"/>
      <c r="M711" s="173"/>
      <c r="N711" s="173"/>
      <c r="O711" s="173"/>
      <c r="P711" s="173"/>
      <c r="Q711" s="173"/>
      <c r="R711" s="173"/>
      <c r="S711" s="173"/>
      <c r="T711" s="173"/>
      <c r="U711" s="173"/>
      <c r="V711" s="173"/>
      <c r="W711" s="173"/>
      <c r="X711" s="173"/>
      <c r="Y711" s="173"/>
    </row>
    <row r="712" spans="1:25" ht="18.75" customHeight="1">
      <c r="A712" s="197"/>
      <c r="B712" s="173"/>
      <c r="C712" s="197"/>
      <c r="D712" s="197"/>
      <c r="E712" s="197"/>
      <c r="F712" s="197"/>
      <c r="G712" s="197"/>
      <c r="H712" s="173"/>
      <c r="I712" s="173"/>
      <c r="J712" s="173"/>
      <c r="K712" s="173"/>
      <c r="L712" s="173"/>
      <c r="M712" s="173"/>
      <c r="N712" s="173"/>
      <c r="O712" s="173"/>
      <c r="P712" s="173"/>
      <c r="Q712" s="173"/>
      <c r="R712" s="173"/>
      <c r="S712" s="173"/>
      <c r="T712" s="173"/>
      <c r="U712" s="173"/>
      <c r="V712" s="173"/>
      <c r="W712" s="173"/>
      <c r="X712" s="173"/>
      <c r="Y712" s="173"/>
    </row>
    <row r="713" spans="1:25" ht="18.75" customHeight="1">
      <c r="A713" s="197"/>
      <c r="B713" s="173"/>
      <c r="C713" s="197"/>
      <c r="D713" s="197"/>
      <c r="E713" s="197"/>
      <c r="F713" s="197"/>
      <c r="G713" s="197"/>
      <c r="H713" s="173"/>
      <c r="I713" s="173"/>
      <c r="J713" s="173"/>
      <c r="K713" s="173"/>
      <c r="L713" s="173"/>
      <c r="M713" s="173"/>
      <c r="N713" s="173"/>
      <c r="O713" s="173"/>
      <c r="P713" s="173"/>
      <c r="Q713" s="173"/>
      <c r="R713" s="173"/>
      <c r="S713" s="173"/>
      <c r="T713" s="173"/>
      <c r="U713" s="173"/>
      <c r="V713" s="173"/>
      <c r="W713" s="173"/>
      <c r="X713" s="173"/>
      <c r="Y713" s="173"/>
    </row>
    <row r="714" spans="1:25" ht="18.75" customHeight="1">
      <c r="A714" s="197"/>
      <c r="B714" s="173"/>
      <c r="C714" s="197"/>
      <c r="D714" s="197"/>
      <c r="E714" s="197"/>
      <c r="F714" s="197"/>
      <c r="G714" s="197"/>
      <c r="H714" s="173"/>
      <c r="I714" s="173"/>
      <c r="J714" s="173"/>
      <c r="K714" s="173"/>
      <c r="L714" s="173"/>
      <c r="M714" s="173"/>
      <c r="N714" s="173"/>
      <c r="O714" s="173"/>
      <c r="P714" s="173"/>
      <c r="Q714" s="173"/>
      <c r="R714" s="173"/>
      <c r="S714" s="173"/>
      <c r="T714" s="173"/>
      <c r="U714" s="173"/>
      <c r="V714" s="173"/>
      <c r="W714" s="173"/>
      <c r="X714" s="173"/>
      <c r="Y714" s="173"/>
    </row>
    <row r="715" spans="1:25" ht="18.75" customHeight="1">
      <c r="A715" s="197"/>
      <c r="B715" s="173"/>
      <c r="C715" s="197"/>
      <c r="D715" s="197"/>
      <c r="E715" s="197"/>
      <c r="F715" s="197"/>
      <c r="G715" s="197"/>
      <c r="H715" s="173"/>
      <c r="I715" s="173"/>
      <c r="J715" s="173"/>
      <c r="K715" s="173"/>
      <c r="L715" s="173"/>
      <c r="M715" s="173"/>
      <c r="N715" s="173"/>
      <c r="O715" s="173"/>
      <c r="P715" s="173"/>
      <c r="Q715" s="173"/>
      <c r="R715" s="173"/>
      <c r="S715" s="173"/>
      <c r="T715" s="173"/>
      <c r="U715" s="173"/>
      <c r="V715" s="173"/>
      <c r="W715" s="173"/>
      <c r="X715" s="173"/>
      <c r="Y715" s="173"/>
    </row>
    <row r="716" spans="1:25" ht="18.75" customHeight="1">
      <c r="A716" s="197"/>
      <c r="B716" s="173"/>
      <c r="C716" s="197"/>
      <c r="D716" s="197"/>
      <c r="E716" s="197"/>
      <c r="F716" s="197"/>
      <c r="G716" s="197"/>
      <c r="H716" s="173"/>
      <c r="I716" s="173"/>
      <c r="J716" s="173"/>
      <c r="K716" s="173"/>
      <c r="L716" s="173"/>
      <c r="M716" s="173"/>
      <c r="N716" s="173"/>
      <c r="O716" s="173"/>
      <c r="P716" s="173"/>
      <c r="Q716" s="173"/>
      <c r="R716" s="173"/>
      <c r="S716" s="173"/>
      <c r="T716" s="173"/>
      <c r="U716" s="173"/>
      <c r="V716" s="173"/>
      <c r="W716" s="173"/>
      <c r="X716" s="173"/>
      <c r="Y716" s="173"/>
    </row>
    <row r="717" spans="1:25" ht="18.75" customHeight="1">
      <c r="A717" s="197"/>
      <c r="B717" s="173"/>
      <c r="C717" s="197"/>
      <c r="D717" s="197"/>
      <c r="E717" s="197"/>
      <c r="F717" s="197"/>
      <c r="G717" s="197"/>
      <c r="H717" s="173"/>
      <c r="I717" s="173"/>
      <c r="J717" s="173"/>
      <c r="K717" s="173"/>
      <c r="L717" s="173"/>
      <c r="M717" s="173"/>
      <c r="N717" s="173"/>
      <c r="O717" s="173"/>
      <c r="P717" s="173"/>
      <c r="Q717" s="173"/>
      <c r="R717" s="173"/>
      <c r="S717" s="173"/>
      <c r="T717" s="173"/>
      <c r="U717" s="173"/>
      <c r="V717" s="173"/>
      <c r="W717" s="173"/>
      <c r="X717" s="173"/>
      <c r="Y717" s="173"/>
    </row>
    <row r="718" spans="1:25" ht="18.75" customHeight="1">
      <c r="A718" s="197"/>
      <c r="B718" s="173"/>
      <c r="C718" s="197"/>
      <c r="D718" s="197"/>
      <c r="E718" s="197"/>
      <c r="F718" s="197"/>
      <c r="G718" s="197"/>
      <c r="H718" s="173"/>
      <c r="I718" s="173"/>
      <c r="J718" s="173"/>
      <c r="K718" s="173"/>
      <c r="L718" s="173"/>
      <c r="M718" s="173"/>
      <c r="N718" s="173"/>
      <c r="O718" s="173"/>
      <c r="P718" s="173"/>
      <c r="Q718" s="173"/>
      <c r="R718" s="173"/>
      <c r="S718" s="173"/>
      <c r="T718" s="173"/>
      <c r="U718" s="173"/>
      <c r="V718" s="173"/>
      <c r="W718" s="173"/>
      <c r="X718" s="173"/>
      <c r="Y718" s="173"/>
    </row>
    <row r="719" spans="1:25" ht="18.75" customHeight="1">
      <c r="A719" s="197"/>
      <c r="B719" s="173"/>
      <c r="C719" s="197"/>
      <c r="D719" s="197"/>
      <c r="E719" s="197"/>
      <c r="F719" s="197"/>
      <c r="G719" s="197"/>
      <c r="H719" s="173"/>
      <c r="I719" s="173"/>
      <c r="J719" s="173"/>
      <c r="K719" s="173"/>
      <c r="L719" s="173"/>
      <c r="M719" s="173"/>
      <c r="N719" s="173"/>
      <c r="O719" s="173"/>
      <c r="P719" s="173"/>
      <c r="Q719" s="173"/>
      <c r="R719" s="173"/>
      <c r="S719" s="173"/>
      <c r="T719" s="173"/>
      <c r="U719" s="173"/>
      <c r="V719" s="173"/>
      <c r="W719" s="173"/>
      <c r="X719" s="173"/>
      <c r="Y719" s="173"/>
    </row>
    <row r="720" spans="1:25" ht="18.75" customHeight="1">
      <c r="A720" s="197"/>
      <c r="B720" s="173"/>
      <c r="C720" s="197"/>
      <c r="D720" s="197"/>
      <c r="E720" s="197"/>
      <c r="F720" s="197"/>
      <c r="G720" s="197"/>
      <c r="H720" s="173"/>
      <c r="I720" s="173"/>
      <c r="J720" s="173"/>
      <c r="K720" s="173"/>
      <c r="L720" s="173"/>
      <c r="M720" s="173"/>
      <c r="N720" s="173"/>
      <c r="O720" s="173"/>
      <c r="P720" s="173"/>
      <c r="Q720" s="173"/>
      <c r="R720" s="173"/>
      <c r="S720" s="173"/>
      <c r="T720" s="173"/>
      <c r="U720" s="173"/>
      <c r="V720" s="173"/>
      <c r="W720" s="173"/>
      <c r="X720" s="173"/>
      <c r="Y720" s="173"/>
    </row>
    <row r="721" spans="1:25" ht="18.75" customHeight="1">
      <c r="A721" s="197"/>
      <c r="B721" s="173"/>
      <c r="C721" s="197"/>
      <c r="D721" s="197"/>
      <c r="E721" s="197"/>
      <c r="F721" s="197"/>
      <c r="G721" s="197"/>
      <c r="H721" s="173"/>
      <c r="I721" s="173"/>
      <c r="J721" s="173"/>
      <c r="K721" s="173"/>
      <c r="L721" s="173"/>
      <c r="M721" s="173"/>
      <c r="N721" s="173"/>
      <c r="O721" s="173"/>
      <c r="P721" s="173"/>
      <c r="Q721" s="173"/>
      <c r="R721" s="173"/>
      <c r="S721" s="173"/>
      <c r="T721" s="173"/>
      <c r="U721" s="173"/>
      <c r="V721" s="173"/>
      <c r="W721" s="173"/>
      <c r="X721" s="173"/>
      <c r="Y721" s="173"/>
    </row>
    <row r="722" spans="1:25" ht="18.75" customHeight="1">
      <c r="A722" s="197"/>
      <c r="B722" s="173"/>
      <c r="C722" s="197"/>
      <c r="D722" s="197"/>
      <c r="E722" s="197"/>
      <c r="F722" s="197"/>
      <c r="G722" s="197"/>
      <c r="H722" s="173"/>
      <c r="I722" s="173"/>
      <c r="J722" s="173"/>
      <c r="K722" s="173"/>
      <c r="L722" s="173"/>
      <c r="M722" s="173"/>
      <c r="N722" s="173"/>
      <c r="O722" s="173"/>
      <c r="P722" s="173"/>
      <c r="Q722" s="173"/>
      <c r="R722" s="173"/>
      <c r="S722" s="173"/>
      <c r="T722" s="173"/>
      <c r="U722" s="173"/>
      <c r="V722" s="173"/>
      <c r="W722" s="173"/>
      <c r="X722" s="173"/>
      <c r="Y722" s="173"/>
    </row>
    <row r="723" spans="1:25" ht="18.75" customHeight="1">
      <c r="A723" s="197"/>
      <c r="B723" s="173"/>
      <c r="C723" s="197"/>
      <c r="D723" s="197"/>
      <c r="E723" s="197"/>
      <c r="F723" s="197"/>
      <c r="G723" s="197"/>
      <c r="H723" s="173"/>
      <c r="I723" s="173"/>
      <c r="J723" s="173"/>
      <c r="K723" s="173"/>
      <c r="L723" s="173"/>
      <c r="M723" s="173"/>
      <c r="N723" s="173"/>
      <c r="O723" s="173"/>
      <c r="P723" s="173"/>
      <c r="Q723" s="173"/>
      <c r="R723" s="173"/>
      <c r="S723" s="173"/>
      <c r="T723" s="173"/>
      <c r="U723" s="173"/>
      <c r="V723" s="173"/>
      <c r="W723" s="173"/>
      <c r="X723" s="173"/>
      <c r="Y723" s="173"/>
    </row>
    <row r="724" spans="1:25" ht="18.75" customHeight="1">
      <c r="A724" s="197"/>
      <c r="B724" s="173"/>
      <c r="C724" s="197"/>
      <c r="D724" s="197"/>
      <c r="E724" s="197"/>
      <c r="F724" s="197"/>
      <c r="G724" s="197"/>
      <c r="H724" s="173"/>
      <c r="I724" s="173"/>
      <c r="J724" s="173"/>
      <c r="K724" s="173"/>
      <c r="L724" s="173"/>
      <c r="M724" s="173"/>
      <c r="N724" s="173"/>
      <c r="O724" s="173"/>
      <c r="P724" s="173"/>
      <c r="Q724" s="173"/>
      <c r="R724" s="173"/>
      <c r="S724" s="173"/>
      <c r="T724" s="173"/>
      <c r="U724" s="173"/>
      <c r="V724" s="173"/>
      <c r="W724" s="173"/>
      <c r="X724" s="173"/>
      <c r="Y724" s="173"/>
    </row>
    <row r="725" spans="1:25" ht="18.75" customHeight="1">
      <c r="A725" s="197"/>
      <c r="B725" s="173"/>
      <c r="C725" s="197"/>
      <c r="D725" s="197"/>
      <c r="E725" s="197"/>
      <c r="F725" s="197"/>
      <c r="G725" s="197"/>
      <c r="H725" s="173"/>
      <c r="I725" s="173"/>
      <c r="J725" s="173"/>
      <c r="K725" s="173"/>
      <c r="L725" s="173"/>
      <c r="M725" s="173"/>
      <c r="N725" s="173"/>
      <c r="O725" s="173"/>
      <c r="P725" s="173"/>
      <c r="Q725" s="173"/>
      <c r="R725" s="173"/>
      <c r="S725" s="173"/>
      <c r="T725" s="173"/>
      <c r="U725" s="173"/>
      <c r="V725" s="173"/>
      <c r="W725" s="173"/>
      <c r="X725" s="173"/>
      <c r="Y725" s="173"/>
    </row>
    <row r="726" spans="1:25" ht="18.75" customHeight="1">
      <c r="A726" s="197"/>
      <c r="B726" s="173"/>
      <c r="C726" s="197"/>
      <c r="D726" s="197"/>
      <c r="E726" s="197"/>
      <c r="F726" s="197"/>
      <c r="G726" s="197"/>
      <c r="H726" s="173"/>
      <c r="I726" s="173"/>
      <c r="J726" s="173"/>
      <c r="K726" s="173"/>
      <c r="L726" s="173"/>
      <c r="M726" s="173"/>
      <c r="N726" s="173"/>
      <c r="O726" s="173"/>
      <c r="P726" s="173"/>
      <c r="Q726" s="173"/>
      <c r="R726" s="173"/>
      <c r="S726" s="173"/>
      <c r="T726" s="173"/>
      <c r="U726" s="173"/>
      <c r="V726" s="173"/>
      <c r="W726" s="173"/>
      <c r="X726" s="173"/>
      <c r="Y726" s="173"/>
    </row>
    <row r="727" spans="1:25" ht="18.75" customHeight="1">
      <c r="A727" s="197"/>
      <c r="B727" s="173"/>
      <c r="C727" s="197"/>
      <c r="D727" s="197"/>
      <c r="E727" s="197"/>
      <c r="F727" s="197"/>
      <c r="G727" s="197"/>
      <c r="H727" s="173"/>
      <c r="I727" s="173"/>
      <c r="J727" s="173"/>
      <c r="K727" s="173"/>
      <c r="L727" s="173"/>
      <c r="M727" s="173"/>
      <c r="N727" s="173"/>
      <c r="O727" s="173"/>
      <c r="P727" s="173"/>
      <c r="Q727" s="173"/>
      <c r="R727" s="173"/>
      <c r="S727" s="173"/>
      <c r="T727" s="173"/>
      <c r="U727" s="173"/>
      <c r="V727" s="173"/>
      <c r="W727" s="173"/>
      <c r="X727" s="173"/>
      <c r="Y727" s="173"/>
    </row>
    <row r="728" spans="1:25" ht="18.75" customHeight="1">
      <c r="A728" s="197"/>
      <c r="B728" s="173"/>
      <c r="C728" s="197"/>
      <c r="D728" s="197"/>
      <c r="E728" s="197"/>
      <c r="F728" s="197"/>
      <c r="G728" s="197"/>
      <c r="H728" s="173"/>
      <c r="I728" s="173"/>
      <c r="J728" s="173"/>
      <c r="K728" s="173"/>
      <c r="L728" s="173"/>
      <c r="M728" s="173"/>
      <c r="N728" s="173"/>
      <c r="O728" s="173"/>
      <c r="P728" s="173"/>
      <c r="Q728" s="173"/>
      <c r="R728" s="173"/>
      <c r="S728" s="173"/>
      <c r="T728" s="173"/>
      <c r="U728" s="173"/>
      <c r="V728" s="173"/>
      <c r="W728" s="173"/>
      <c r="X728" s="173"/>
      <c r="Y728" s="173"/>
    </row>
    <row r="729" spans="1:25" ht="18.75" customHeight="1">
      <c r="A729" s="197"/>
      <c r="B729" s="173"/>
      <c r="C729" s="197"/>
      <c r="D729" s="197"/>
      <c r="E729" s="197"/>
      <c r="F729" s="197"/>
      <c r="G729" s="197"/>
      <c r="H729" s="173"/>
      <c r="I729" s="173"/>
      <c r="J729" s="173"/>
      <c r="K729" s="173"/>
      <c r="L729" s="173"/>
      <c r="M729" s="173"/>
      <c r="N729" s="173"/>
      <c r="O729" s="173"/>
      <c r="P729" s="173"/>
      <c r="Q729" s="173"/>
      <c r="R729" s="173"/>
      <c r="S729" s="173"/>
      <c r="T729" s="173"/>
      <c r="U729" s="173"/>
      <c r="V729" s="173"/>
      <c r="W729" s="173"/>
      <c r="X729" s="173"/>
      <c r="Y729" s="173"/>
    </row>
    <row r="730" spans="1:25" ht="18.75" customHeight="1">
      <c r="A730" s="197"/>
      <c r="B730" s="173"/>
      <c r="C730" s="197"/>
      <c r="D730" s="197"/>
      <c r="E730" s="197"/>
      <c r="F730" s="197"/>
      <c r="G730" s="197"/>
      <c r="H730" s="173"/>
      <c r="I730" s="173"/>
      <c r="J730" s="173"/>
      <c r="K730" s="173"/>
      <c r="L730" s="173"/>
      <c r="M730" s="173"/>
      <c r="N730" s="173"/>
      <c r="O730" s="173"/>
      <c r="P730" s="173"/>
      <c r="Q730" s="173"/>
      <c r="R730" s="173"/>
      <c r="S730" s="173"/>
      <c r="T730" s="173"/>
      <c r="U730" s="173"/>
      <c r="V730" s="173"/>
      <c r="W730" s="173"/>
      <c r="X730" s="173"/>
      <c r="Y730" s="173"/>
    </row>
    <row r="731" spans="1:25" ht="18.75" customHeight="1">
      <c r="A731" s="197"/>
      <c r="B731" s="173"/>
      <c r="C731" s="197"/>
      <c r="D731" s="197"/>
      <c r="E731" s="197"/>
      <c r="F731" s="197"/>
      <c r="G731" s="197"/>
      <c r="H731" s="173"/>
      <c r="I731" s="173"/>
      <c r="J731" s="173"/>
      <c r="K731" s="173"/>
      <c r="L731" s="173"/>
      <c r="M731" s="173"/>
      <c r="N731" s="173"/>
      <c r="O731" s="173"/>
      <c r="P731" s="173"/>
      <c r="Q731" s="173"/>
      <c r="R731" s="173"/>
      <c r="S731" s="173"/>
      <c r="T731" s="173"/>
      <c r="U731" s="173"/>
      <c r="V731" s="173"/>
      <c r="W731" s="173"/>
      <c r="X731" s="173"/>
      <c r="Y731" s="173"/>
    </row>
    <row r="732" spans="1:25" ht="18.75" customHeight="1">
      <c r="A732" s="197"/>
      <c r="B732" s="173"/>
      <c r="C732" s="197"/>
      <c r="D732" s="197"/>
      <c r="E732" s="197"/>
      <c r="F732" s="197"/>
      <c r="G732" s="197"/>
      <c r="H732" s="173"/>
      <c r="I732" s="173"/>
      <c r="J732" s="173"/>
      <c r="K732" s="173"/>
      <c r="L732" s="173"/>
      <c r="M732" s="173"/>
      <c r="N732" s="173"/>
      <c r="O732" s="173"/>
      <c r="P732" s="173"/>
      <c r="Q732" s="173"/>
      <c r="R732" s="173"/>
      <c r="S732" s="173"/>
      <c r="T732" s="173"/>
      <c r="U732" s="173"/>
      <c r="V732" s="173"/>
      <c r="W732" s="173"/>
      <c r="X732" s="173"/>
      <c r="Y732" s="173"/>
    </row>
    <row r="733" spans="1:25" ht="18.75" customHeight="1">
      <c r="A733" s="197"/>
      <c r="B733" s="173"/>
      <c r="C733" s="197"/>
      <c r="D733" s="197"/>
      <c r="E733" s="197"/>
      <c r="F733" s="197"/>
      <c r="G733" s="197"/>
      <c r="H733" s="173"/>
      <c r="I733" s="173"/>
      <c r="J733" s="173"/>
      <c r="K733" s="173"/>
      <c r="L733" s="173"/>
      <c r="M733" s="173"/>
      <c r="N733" s="173"/>
      <c r="O733" s="173"/>
      <c r="P733" s="173"/>
      <c r="Q733" s="173"/>
      <c r="R733" s="173"/>
      <c r="S733" s="173"/>
      <c r="T733" s="173"/>
      <c r="U733" s="173"/>
      <c r="V733" s="173"/>
      <c r="W733" s="173"/>
      <c r="X733" s="173"/>
      <c r="Y733" s="173"/>
    </row>
    <row r="734" spans="1:25" ht="18.75" customHeight="1">
      <c r="A734" s="197"/>
      <c r="B734" s="173"/>
      <c r="C734" s="197"/>
      <c r="D734" s="197"/>
      <c r="E734" s="197"/>
      <c r="F734" s="197"/>
      <c r="G734" s="197"/>
      <c r="H734" s="173"/>
      <c r="I734" s="173"/>
      <c r="J734" s="173"/>
      <c r="K734" s="173"/>
      <c r="L734" s="173"/>
      <c r="M734" s="173"/>
      <c r="N734" s="173"/>
      <c r="O734" s="173"/>
      <c r="P734" s="173"/>
      <c r="Q734" s="173"/>
      <c r="R734" s="173"/>
      <c r="S734" s="173"/>
      <c r="T734" s="173"/>
      <c r="U734" s="173"/>
      <c r="V734" s="173"/>
      <c r="W734" s="173"/>
      <c r="X734" s="173"/>
      <c r="Y734" s="173"/>
    </row>
    <row r="735" spans="1:25" ht="18.75" customHeight="1">
      <c r="A735" s="197"/>
      <c r="B735" s="173"/>
      <c r="C735" s="197"/>
      <c r="D735" s="197"/>
      <c r="E735" s="197"/>
      <c r="F735" s="197"/>
      <c r="G735" s="197"/>
      <c r="H735" s="173"/>
      <c r="I735" s="173"/>
      <c r="J735" s="173"/>
      <c r="K735" s="173"/>
      <c r="L735" s="173"/>
      <c r="M735" s="173"/>
      <c r="N735" s="173"/>
      <c r="O735" s="173"/>
      <c r="P735" s="173"/>
      <c r="Q735" s="173"/>
      <c r="R735" s="173"/>
      <c r="S735" s="173"/>
      <c r="T735" s="173"/>
      <c r="U735" s="173"/>
      <c r="V735" s="173"/>
      <c r="W735" s="173"/>
      <c r="X735" s="173"/>
      <c r="Y735" s="173"/>
    </row>
    <row r="736" spans="1:25" ht="18.75" customHeight="1">
      <c r="A736" s="197"/>
      <c r="B736" s="173"/>
      <c r="C736" s="197"/>
      <c r="D736" s="197"/>
      <c r="E736" s="197"/>
      <c r="F736" s="197"/>
      <c r="G736" s="197"/>
      <c r="H736" s="173"/>
      <c r="I736" s="173"/>
      <c r="J736" s="173"/>
      <c r="K736" s="173"/>
      <c r="L736" s="173"/>
      <c r="M736" s="173"/>
      <c r="N736" s="173"/>
      <c r="O736" s="173"/>
      <c r="P736" s="173"/>
      <c r="Q736" s="173"/>
      <c r="R736" s="173"/>
      <c r="S736" s="173"/>
      <c r="T736" s="173"/>
      <c r="U736" s="173"/>
      <c r="V736" s="173"/>
      <c r="W736" s="173"/>
      <c r="X736" s="173"/>
      <c r="Y736" s="173"/>
    </row>
    <row r="737" spans="1:25" ht="18.75" customHeight="1">
      <c r="A737" s="197"/>
      <c r="B737" s="173"/>
      <c r="C737" s="197"/>
      <c r="D737" s="197"/>
      <c r="E737" s="197"/>
      <c r="F737" s="197"/>
      <c r="G737" s="197"/>
      <c r="H737" s="173"/>
      <c r="I737" s="173"/>
      <c r="J737" s="173"/>
      <c r="K737" s="173"/>
      <c r="L737" s="173"/>
      <c r="M737" s="173"/>
      <c r="N737" s="173"/>
      <c r="O737" s="173"/>
      <c r="P737" s="173"/>
      <c r="Q737" s="173"/>
      <c r="R737" s="173"/>
      <c r="S737" s="173"/>
      <c r="T737" s="173"/>
      <c r="U737" s="173"/>
      <c r="V737" s="173"/>
      <c r="W737" s="173"/>
      <c r="X737" s="173"/>
      <c r="Y737" s="173"/>
    </row>
    <row r="738" spans="1:25" ht="18.75" customHeight="1">
      <c r="A738" s="197"/>
      <c r="B738" s="173"/>
      <c r="C738" s="197"/>
      <c r="D738" s="197"/>
      <c r="E738" s="197"/>
      <c r="F738" s="197"/>
      <c r="G738" s="197"/>
      <c r="H738" s="173"/>
      <c r="I738" s="173"/>
      <c r="J738" s="173"/>
      <c r="K738" s="173"/>
      <c r="L738" s="173"/>
      <c r="M738" s="173"/>
      <c r="N738" s="173"/>
      <c r="O738" s="173"/>
      <c r="P738" s="173"/>
      <c r="Q738" s="173"/>
      <c r="R738" s="173"/>
      <c r="S738" s="173"/>
      <c r="T738" s="173"/>
      <c r="U738" s="173"/>
      <c r="V738" s="173"/>
      <c r="W738" s="173"/>
      <c r="X738" s="173"/>
      <c r="Y738" s="173"/>
    </row>
    <row r="739" spans="1:25" ht="18.75" customHeight="1">
      <c r="A739" s="197"/>
      <c r="B739" s="173"/>
      <c r="C739" s="197"/>
      <c r="D739" s="197"/>
      <c r="E739" s="197"/>
      <c r="F739" s="197"/>
      <c r="G739" s="197"/>
      <c r="H739" s="173"/>
      <c r="I739" s="173"/>
      <c r="J739" s="173"/>
      <c r="K739" s="173"/>
      <c r="L739" s="173"/>
      <c r="M739" s="173"/>
      <c r="N739" s="173"/>
      <c r="O739" s="173"/>
      <c r="P739" s="173"/>
      <c r="Q739" s="173"/>
      <c r="R739" s="173"/>
      <c r="S739" s="173"/>
      <c r="T739" s="173"/>
      <c r="U739" s="173"/>
      <c r="V739" s="173"/>
      <c r="W739" s="173"/>
      <c r="X739" s="173"/>
      <c r="Y739" s="173"/>
    </row>
    <row r="740" spans="1:25" ht="18.75" customHeight="1">
      <c r="A740" s="197"/>
      <c r="B740" s="173"/>
      <c r="C740" s="197"/>
      <c r="D740" s="197"/>
      <c r="E740" s="197"/>
      <c r="F740" s="197"/>
      <c r="G740" s="197"/>
      <c r="H740" s="173"/>
      <c r="I740" s="173"/>
      <c r="J740" s="173"/>
      <c r="K740" s="173"/>
      <c r="L740" s="173"/>
      <c r="M740" s="173"/>
      <c r="N740" s="173"/>
      <c r="O740" s="173"/>
      <c r="P740" s="173"/>
      <c r="Q740" s="173"/>
      <c r="R740" s="173"/>
      <c r="S740" s="173"/>
      <c r="T740" s="173"/>
      <c r="U740" s="173"/>
      <c r="V740" s="173"/>
      <c r="W740" s="173"/>
      <c r="X740" s="173"/>
      <c r="Y740" s="173"/>
    </row>
    <row r="741" spans="1:25" ht="18.75" customHeight="1">
      <c r="A741" s="197"/>
      <c r="B741" s="173"/>
      <c r="C741" s="197"/>
      <c r="D741" s="197"/>
      <c r="E741" s="197"/>
      <c r="F741" s="197"/>
      <c r="G741" s="197"/>
      <c r="H741" s="173"/>
      <c r="I741" s="173"/>
      <c r="J741" s="173"/>
      <c r="K741" s="173"/>
      <c r="L741" s="173"/>
      <c r="M741" s="173"/>
      <c r="N741" s="173"/>
      <c r="O741" s="173"/>
      <c r="P741" s="173"/>
      <c r="Q741" s="173"/>
      <c r="R741" s="173"/>
      <c r="S741" s="173"/>
      <c r="T741" s="173"/>
      <c r="U741" s="173"/>
      <c r="V741" s="173"/>
      <c r="W741" s="173"/>
      <c r="X741" s="173"/>
      <c r="Y741" s="173"/>
    </row>
    <row r="742" spans="1:25" ht="18.75" customHeight="1">
      <c r="A742" s="197"/>
      <c r="B742" s="173"/>
      <c r="C742" s="197"/>
      <c r="D742" s="197"/>
      <c r="E742" s="197"/>
      <c r="F742" s="197"/>
      <c r="G742" s="197"/>
      <c r="H742" s="173"/>
      <c r="I742" s="173"/>
      <c r="J742" s="173"/>
      <c r="K742" s="173"/>
      <c r="L742" s="173"/>
      <c r="M742" s="173"/>
      <c r="N742" s="173"/>
      <c r="O742" s="173"/>
      <c r="P742" s="173"/>
      <c r="Q742" s="173"/>
      <c r="R742" s="173"/>
      <c r="S742" s="173"/>
      <c r="T742" s="173"/>
      <c r="U742" s="173"/>
      <c r="V742" s="173"/>
      <c r="W742" s="173"/>
      <c r="X742" s="173"/>
      <c r="Y742" s="173"/>
    </row>
    <row r="743" spans="1:25" ht="18.75" customHeight="1">
      <c r="A743" s="197"/>
      <c r="B743" s="173"/>
      <c r="C743" s="197"/>
      <c r="D743" s="197"/>
      <c r="E743" s="197"/>
      <c r="F743" s="197"/>
      <c r="G743" s="197"/>
      <c r="H743" s="173"/>
      <c r="I743" s="173"/>
      <c r="J743" s="173"/>
      <c r="K743" s="173"/>
      <c r="L743" s="173"/>
      <c r="M743" s="173"/>
      <c r="N743" s="173"/>
      <c r="O743" s="173"/>
      <c r="P743" s="173"/>
      <c r="Q743" s="173"/>
      <c r="R743" s="173"/>
      <c r="S743" s="173"/>
      <c r="T743" s="173"/>
      <c r="U743" s="173"/>
      <c r="V743" s="173"/>
      <c r="W743" s="173"/>
      <c r="X743" s="173"/>
      <c r="Y743" s="173"/>
    </row>
    <row r="744" spans="1:25" ht="18.75" customHeight="1">
      <c r="A744" s="197"/>
      <c r="B744" s="173"/>
      <c r="C744" s="197"/>
      <c r="D744" s="197"/>
      <c r="E744" s="197"/>
      <c r="F744" s="197"/>
      <c r="G744" s="197"/>
      <c r="H744" s="173"/>
      <c r="I744" s="173"/>
      <c r="J744" s="173"/>
      <c r="K744" s="173"/>
      <c r="L744" s="173"/>
      <c r="M744" s="173"/>
      <c r="N744" s="173"/>
      <c r="O744" s="173"/>
      <c r="P744" s="173"/>
      <c r="Q744" s="173"/>
      <c r="R744" s="173"/>
      <c r="S744" s="173"/>
      <c r="T744" s="173"/>
      <c r="U744" s="173"/>
      <c r="V744" s="173"/>
      <c r="W744" s="173"/>
      <c r="X744" s="173"/>
      <c r="Y744" s="173"/>
    </row>
    <row r="745" spans="1:25" ht="18.75" customHeight="1">
      <c r="A745" s="197"/>
      <c r="B745" s="173"/>
      <c r="C745" s="197"/>
      <c r="D745" s="197"/>
      <c r="E745" s="197"/>
      <c r="F745" s="197"/>
      <c r="G745" s="197"/>
      <c r="H745" s="173"/>
      <c r="I745" s="173"/>
      <c r="J745" s="173"/>
      <c r="K745" s="173"/>
      <c r="L745" s="173"/>
      <c r="M745" s="173"/>
      <c r="N745" s="173"/>
      <c r="O745" s="173"/>
      <c r="P745" s="173"/>
      <c r="Q745" s="173"/>
      <c r="R745" s="173"/>
      <c r="S745" s="173"/>
      <c r="T745" s="173"/>
      <c r="U745" s="173"/>
      <c r="V745" s="173"/>
      <c r="W745" s="173"/>
      <c r="X745" s="173"/>
      <c r="Y745" s="173"/>
    </row>
    <row r="746" spans="1:25" ht="18.75" customHeight="1">
      <c r="A746" s="197"/>
      <c r="B746" s="173"/>
      <c r="C746" s="197"/>
      <c r="D746" s="197"/>
      <c r="E746" s="197"/>
      <c r="F746" s="197"/>
      <c r="G746" s="197"/>
      <c r="H746" s="173"/>
      <c r="I746" s="173"/>
      <c r="J746" s="173"/>
      <c r="K746" s="173"/>
      <c r="L746" s="173"/>
      <c r="M746" s="173"/>
      <c r="N746" s="173"/>
      <c r="O746" s="173"/>
      <c r="P746" s="173"/>
      <c r="Q746" s="173"/>
      <c r="R746" s="173"/>
      <c r="S746" s="173"/>
      <c r="T746" s="173"/>
      <c r="U746" s="173"/>
      <c r="V746" s="173"/>
      <c r="W746" s="173"/>
      <c r="X746" s="173"/>
      <c r="Y746" s="173"/>
    </row>
    <row r="747" spans="1:25" ht="18.75" customHeight="1">
      <c r="A747" s="197"/>
      <c r="B747" s="173"/>
      <c r="C747" s="197"/>
      <c r="D747" s="197"/>
      <c r="E747" s="197"/>
      <c r="F747" s="197"/>
      <c r="G747" s="197"/>
      <c r="H747" s="173"/>
      <c r="I747" s="173"/>
      <c r="J747" s="173"/>
      <c r="K747" s="173"/>
      <c r="L747" s="173"/>
      <c r="M747" s="173"/>
      <c r="N747" s="173"/>
      <c r="O747" s="173"/>
      <c r="P747" s="173"/>
      <c r="Q747" s="173"/>
      <c r="R747" s="173"/>
      <c r="S747" s="173"/>
      <c r="T747" s="173"/>
      <c r="U747" s="173"/>
      <c r="V747" s="173"/>
      <c r="W747" s="173"/>
      <c r="X747" s="173"/>
      <c r="Y747" s="173"/>
    </row>
    <row r="748" spans="1:25" ht="18.75" customHeight="1">
      <c r="A748" s="197"/>
      <c r="B748" s="173"/>
      <c r="C748" s="197"/>
      <c r="D748" s="197"/>
      <c r="E748" s="197"/>
      <c r="F748" s="197"/>
      <c r="G748" s="197"/>
      <c r="H748" s="173"/>
      <c r="I748" s="173"/>
      <c r="J748" s="173"/>
      <c r="K748" s="173"/>
      <c r="L748" s="173"/>
      <c r="M748" s="173"/>
      <c r="N748" s="173"/>
      <c r="O748" s="173"/>
      <c r="P748" s="173"/>
      <c r="Q748" s="173"/>
      <c r="R748" s="173"/>
      <c r="S748" s="173"/>
      <c r="T748" s="173"/>
      <c r="U748" s="173"/>
      <c r="V748" s="173"/>
      <c r="W748" s="173"/>
      <c r="X748" s="173"/>
      <c r="Y748" s="173"/>
    </row>
    <row r="749" spans="1:25" ht="18.75" customHeight="1">
      <c r="A749" s="197"/>
      <c r="B749" s="173"/>
      <c r="C749" s="197"/>
      <c r="D749" s="197"/>
      <c r="E749" s="197"/>
      <c r="F749" s="197"/>
      <c r="G749" s="197"/>
      <c r="H749" s="173"/>
      <c r="I749" s="173"/>
      <c r="J749" s="173"/>
      <c r="K749" s="173"/>
      <c r="L749" s="173"/>
      <c r="M749" s="173"/>
      <c r="N749" s="173"/>
      <c r="O749" s="173"/>
      <c r="P749" s="173"/>
      <c r="Q749" s="173"/>
      <c r="R749" s="173"/>
      <c r="S749" s="173"/>
      <c r="T749" s="173"/>
      <c r="U749" s="173"/>
      <c r="V749" s="173"/>
      <c r="W749" s="173"/>
      <c r="X749" s="173"/>
      <c r="Y749" s="173"/>
    </row>
    <row r="750" spans="1:25" ht="18.75" customHeight="1">
      <c r="A750" s="197"/>
      <c r="B750" s="173"/>
      <c r="C750" s="197"/>
      <c r="D750" s="197"/>
      <c r="E750" s="197"/>
      <c r="F750" s="197"/>
      <c r="G750" s="197"/>
      <c r="H750" s="173"/>
      <c r="I750" s="173"/>
      <c r="J750" s="173"/>
      <c r="K750" s="173"/>
      <c r="L750" s="173"/>
      <c r="M750" s="173"/>
      <c r="N750" s="173"/>
      <c r="O750" s="173"/>
      <c r="P750" s="173"/>
      <c r="Q750" s="173"/>
      <c r="R750" s="173"/>
      <c r="S750" s="173"/>
      <c r="T750" s="173"/>
      <c r="U750" s="173"/>
      <c r="V750" s="173"/>
      <c r="W750" s="173"/>
      <c r="X750" s="173"/>
      <c r="Y750" s="173"/>
    </row>
    <row r="751" spans="1:25" ht="18.75" customHeight="1">
      <c r="A751" s="197"/>
      <c r="B751" s="173"/>
      <c r="C751" s="197"/>
      <c r="D751" s="197"/>
      <c r="E751" s="197"/>
      <c r="F751" s="197"/>
      <c r="G751" s="197"/>
      <c r="H751" s="173"/>
      <c r="I751" s="173"/>
      <c r="J751" s="173"/>
      <c r="K751" s="173"/>
      <c r="L751" s="173"/>
      <c r="M751" s="173"/>
      <c r="N751" s="173"/>
      <c r="O751" s="173"/>
      <c r="P751" s="173"/>
      <c r="Q751" s="173"/>
      <c r="R751" s="173"/>
      <c r="S751" s="173"/>
      <c r="T751" s="173"/>
      <c r="U751" s="173"/>
      <c r="V751" s="173"/>
      <c r="W751" s="173"/>
      <c r="X751" s="173"/>
      <c r="Y751" s="173"/>
    </row>
    <row r="752" spans="1:25" ht="18.75" customHeight="1">
      <c r="A752" s="197"/>
      <c r="B752" s="173"/>
      <c r="C752" s="197"/>
      <c r="D752" s="197"/>
      <c r="E752" s="197"/>
      <c r="F752" s="197"/>
      <c r="G752" s="197"/>
      <c r="H752" s="173"/>
      <c r="I752" s="173"/>
      <c r="J752" s="173"/>
      <c r="K752" s="173"/>
      <c r="L752" s="173"/>
      <c r="M752" s="173"/>
      <c r="N752" s="173"/>
      <c r="O752" s="173"/>
      <c r="P752" s="173"/>
      <c r="Q752" s="173"/>
      <c r="R752" s="173"/>
      <c r="S752" s="173"/>
      <c r="T752" s="173"/>
      <c r="U752" s="173"/>
      <c r="V752" s="173"/>
      <c r="W752" s="173"/>
      <c r="X752" s="173"/>
      <c r="Y752" s="173"/>
    </row>
    <row r="753" spans="1:25" ht="18.75" customHeight="1">
      <c r="A753" s="197"/>
      <c r="B753" s="173"/>
      <c r="C753" s="197"/>
      <c r="D753" s="197"/>
      <c r="E753" s="197"/>
      <c r="F753" s="197"/>
      <c r="G753" s="197"/>
      <c r="H753" s="173"/>
      <c r="I753" s="173"/>
      <c r="J753" s="173"/>
      <c r="K753" s="173"/>
      <c r="L753" s="173"/>
      <c r="M753" s="173"/>
      <c r="N753" s="173"/>
      <c r="O753" s="173"/>
      <c r="P753" s="173"/>
      <c r="Q753" s="173"/>
      <c r="R753" s="173"/>
      <c r="S753" s="173"/>
      <c r="T753" s="173"/>
      <c r="U753" s="173"/>
      <c r="V753" s="173"/>
      <c r="W753" s="173"/>
      <c r="X753" s="173"/>
      <c r="Y753" s="173"/>
    </row>
    <row r="754" spans="1:25" ht="18.75" customHeight="1">
      <c r="A754" s="197"/>
      <c r="B754" s="173"/>
      <c r="C754" s="197"/>
      <c r="D754" s="197"/>
      <c r="E754" s="197"/>
      <c r="F754" s="197"/>
      <c r="G754" s="197"/>
      <c r="H754" s="173"/>
      <c r="I754" s="173"/>
      <c r="J754" s="173"/>
      <c r="K754" s="173"/>
      <c r="L754" s="173"/>
      <c r="M754" s="173"/>
      <c r="N754" s="173"/>
      <c r="O754" s="173"/>
      <c r="P754" s="173"/>
      <c r="Q754" s="173"/>
      <c r="R754" s="173"/>
      <c r="S754" s="173"/>
      <c r="T754" s="173"/>
      <c r="U754" s="173"/>
      <c r="V754" s="173"/>
      <c r="W754" s="173"/>
      <c r="X754" s="173"/>
      <c r="Y754" s="173"/>
    </row>
    <row r="755" spans="1:25" ht="18.75" customHeight="1">
      <c r="A755" s="197"/>
      <c r="B755" s="173"/>
      <c r="C755" s="197"/>
      <c r="D755" s="197"/>
      <c r="E755" s="197"/>
      <c r="F755" s="197"/>
      <c r="G755" s="197"/>
      <c r="H755" s="173"/>
      <c r="I755" s="173"/>
      <c r="J755" s="173"/>
      <c r="K755" s="173"/>
      <c r="L755" s="173"/>
      <c r="M755" s="173"/>
      <c r="N755" s="173"/>
      <c r="O755" s="173"/>
      <c r="P755" s="173"/>
      <c r="Q755" s="173"/>
      <c r="R755" s="173"/>
      <c r="S755" s="173"/>
      <c r="T755" s="173"/>
      <c r="U755" s="173"/>
      <c r="V755" s="173"/>
      <c r="W755" s="173"/>
      <c r="X755" s="173"/>
      <c r="Y755" s="173"/>
    </row>
    <row r="756" spans="1:25" ht="18.75" customHeight="1">
      <c r="A756" s="197"/>
      <c r="B756" s="173"/>
      <c r="C756" s="197"/>
      <c r="D756" s="197"/>
      <c r="E756" s="197"/>
      <c r="F756" s="197"/>
      <c r="G756" s="197"/>
      <c r="H756" s="173"/>
      <c r="I756" s="173"/>
      <c r="J756" s="173"/>
      <c r="K756" s="173"/>
      <c r="L756" s="173"/>
      <c r="M756" s="173"/>
      <c r="N756" s="173"/>
      <c r="O756" s="173"/>
      <c r="P756" s="173"/>
      <c r="Q756" s="173"/>
      <c r="R756" s="173"/>
      <c r="S756" s="173"/>
      <c r="T756" s="173"/>
      <c r="U756" s="173"/>
      <c r="V756" s="173"/>
      <c r="W756" s="173"/>
      <c r="X756" s="173"/>
      <c r="Y756" s="173"/>
    </row>
    <row r="757" spans="1:25" ht="18.75" customHeight="1">
      <c r="A757" s="197"/>
      <c r="B757" s="173"/>
      <c r="C757" s="197"/>
      <c r="D757" s="197"/>
      <c r="E757" s="197"/>
      <c r="F757" s="197"/>
      <c r="G757" s="197"/>
      <c r="H757" s="173"/>
      <c r="I757" s="173"/>
      <c r="J757" s="173"/>
      <c r="K757" s="173"/>
      <c r="L757" s="173"/>
      <c r="M757" s="173"/>
      <c r="N757" s="173"/>
      <c r="O757" s="173"/>
      <c r="P757" s="173"/>
      <c r="Q757" s="173"/>
      <c r="R757" s="173"/>
      <c r="S757" s="173"/>
      <c r="T757" s="173"/>
      <c r="U757" s="173"/>
      <c r="V757" s="173"/>
      <c r="W757" s="173"/>
      <c r="X757" s="173"/>
      <c r="Y757" s="173"/>
    </row>
    <row r="758" spans="1:25" ht="18.75" customHeight="1">
      <c r="A758" s="197"/>
      <c r="B758" s="173"/>
      <c r="C758" s="197"/>
      <c r="D758" s="197"/>
      <c r="E758" s="197"/>
      <c r="F758" s="197"/>
      <c r="G758" s="197"/>
      <c r="H758" s="173"/>
      <c r="I758" s="173"/>
      <c r="J758" s="173"/>
      <c r="K758" s="173"/>
      <c r="L758" s="173"/>
      <c r="M758" s="173"/>
      <c r="N758" s="173"/>
      <c r="O758" s="173"/>
      <c r="P758" s="173"/>
      <c r="Q758" s="173"/>
      <c r="R758" s="173"/>
      <c r="S758" s="173"/>
      <c r="T758" s="173"/>
      <c r="U758" s="173"/>
      <c r="V758" s="173"/>
      <c r="W758" s="173"/>
      <c r="X758" s="173"/>
      <c r="Y758" s="173"/>
    </row>
    <row r="759" spans="1:25" ht="18.75" customHeight="1">
      <c r="A759" s="197"/>
      <c r="B759" s="173"/>
      <c r="C759" s="197"/>
      <c r="D759" s="197"/>
      <c r="E759" s="197"/>
      <c r="F759" s="197"/>
      <c r="G759" s="197"/>
      <c r="H759" s="173"/>
      <c r="I759" s="173"/>
      <c r="J759" s="173"/>
      <c r="K759" s="173"/>
      <c r="L759" s="173"/>
      <c r="M759" s="173"/>
      <c r="N759" s="173"/>
      <c r="O759" s="173"/>
      <c r="P759" s="173"/>
      <c r="Q759" s="173"/>
      <c r="R759" s="173"/>
      <c r="S759" s="173"/>
      <c r="T759" s="173"/>
      <c r="U759" s="173"/>
      <c r="V759" s="173"/>
      <c r="W759" s="173"/>
      <c r="X759" s="173"/>
      <c r="Y759" s="173"/>
    </row>
    <row r="760" spans="1:25" ht="18.75" customHeight="1">
      <c r="A760" s="197"/>
      <c r="B760" s="173"/>
      <c r="C760" s="197"/>
      <c r="D760" s="197"/>
      <c r="E760" s="197"/>
      <c r="F760" s="197"/>
      <c r="G760" s="197"/>
      <c r="H760" s="173"/>
      <c r="I760" s="173"/>
      <c r="J760" s="173"/>
      <c r="K760" s="173"/>
      <c r="L760" s="173"/>
      <c r="M760" s="173"/>
      <c r="N760" s="173"/>
      <c r="O760" s="173"/>
      <c r="P760" s="173"/>
      <c r="Q760" s="173"/>
      <c r="R760" s="173"/>
      <c r="S760" s="173"/>
      <c r="T760" s="173"/>
      <c r="U760" s="173"/>
      <c r="V760" s="173"/>
      <c r="W760" s="173"/>
      <c r="X760" s="173"/>
      <c r="Y760" s="173"/>
    </row>
    <row r="761" spans="1:25" ht="18.75" customHeight="1">
      <c r="A761" s="197"/>
      <c r="B761" s="173"/>
      <c r="C761" s="197"/>
      <c r="D761" s="197"/>
      <c r="E761" s="197"/>
      <c r="F761" s="197"/>
      <c r="G761" s="197"/>
      <c r="H761" s="173"/>
      <c r="I761" s="173"/>
      <c r="J761" s="173"/>
      <c r="K761" s="173"/>
      <c r="L761" s="173"/>
      <c r="M761" s="173"/>
      <c r="N761" s="173"/>
      <c r="O761" s="173"/>
      <c r="P761" s="173"/>
      <c r="Q761" s="173"/>
      <c r="R761" s="173"/>
      <c r="S761" s="173"/>
      <c r="T761" s="173"/>
      <c r="U761" s="173"/>
      <c r="V761" s="173"/>
      <c r="W761" s="173"/>
      <c r="X761" s="173"/>
      <c r="Y761" s="173"/>
    </row>
    <row r="762" spans="1:25" ht="18.75" customHeight="1">
      <c r="A762" s="197"/>
      <c r="B762" s="173"/>
      <c r="C762" s="197"/>
      <c r="D762" s="197"/>
      <c r="E762" s="197"/>
      <c r="F762" s="197"/>
      <c r="G762" s="197"/>
      <c r="H762" s="173"/>
      <c r="I762" s="173"/>
      <c r="J762" s="173"/>
      <c r="K762" s="173"/>
      <c r="L762" s="173"/>
      <c r="M762" s="173"/>
      <c r="N762" s="173"/>
      <c r="O762" s="173"/>
      <c r="P762" s="173"/>
      <c r="Q762" s="173"/>
      <c r="R762" s="173"/>
      <c r="S762" s="173"/>
      <c r="T762" s="173"/>
      <c r="U762" s="173"/>
      <c r="V762" s="173"/>
      <c r="W762" s="173"/>
      <c r="X762" s="173"/>
      <c r="Y762" s="173"/>
    </row>
    <row r="763" spans="1:25" ht="18.75" customHeight="1">
      <c r="A763" s="197"/>
      <c r="B763" s="173"/>
      <c r="C763" s="197"/>
      <c r="D763" s="197"/>
      <c r="E763" s="197"/>
      <c r="F763" s="197"/>
      <c r="G763" s="197"/>
      <c r="H763" s="173"/>
      <c r="I763" s="173"/>
      <c r="J763" s="173"/>
      <c r="K763" s="173"/>
      <c r="L763" s="173"/>
      <c r="M763" s="173"/>
      <c r="N763" s="173"/>
      <c r="O763" s="173"/>
      <c r="P763" s="173"/>
      <c r="Q763" s="173"/>
      <c r="R763" s="173"/>
      <c r="S763" s="173"/>
      <c r="T763" s="173"/>
      <c r="U763" s="173"/>
      <c r="V763" s="173"/>
      <c r="W763" s="173"/>
      <c r="X763" s="173"/>
      <c r="Y763" s="173"/>
    </row>
    <row r="764" spans="1:25" ht="18.75" customHeight="1">
      <c r="A764" s="197"/>
      <c r="B764" s="173"/>
      <c r="C764" s="197"/>
      <c r="D764" s="197"/>
      <c r="E764" s="197"/>
      <c r="F764" s="197"/>
      <c r="G764" s="197"/>
      <c r="H764" s="173"/>
      <c r="I764" s="173"/>
      <c r="J764" s="173"/>
      <c r="K764" s="173"/>
      <c r="L764" s="173"/>
      <c r="M764" s="173"/>
      <c r="N764" s="173"/>
      <c r="O764" s="173"/>
      <c r="P764" s="173"/>
      <c r="Q764" s="173"/>
      <c r="R764" s="173"/>
      <c r="S764" s="173"/>
      <c r="T764" s="173"/>
      <c r="U764" s="173"/>
      <c r="V764" s="173"/>
      <c r="W764" s="173"/>
      <c r="X764" s="173"/>
      <c r="Y764" s="173"/>
    </row>
    <row r="765" spans="1:25" ht="18.75" customHeight="1">
      <c r="A765" s="197"/>
      <c r="B765" s="173"/>
      <c r="C765" s="197"/>
      <c r="D765" s="197"/>
      <c r="E765" s="197"/>
      <c r="F765" s="197"/>
      <c r="G765" s="197"/>
      <c r="H765" s="173"/>
      <c r="I765" s="173"/>
      <c r="J765" s="173"/>
      <c r="K765" s="173"/>
      <c r="L765" s="173"/>
      <c r="M765" s="173"/>
      <c r="N765" s="173"/>
      <c r="O765" s="173"/>
      <c r="P765" s="173"/>
      <c r="Q765" s="173"/>
      <c r="R765" s="173"/>
      <c r="S765" s="173"/>
      <c r="T765" s="173"/>
      <c r="U765" s="173"/>
      <c r="V765" s="173"/>
      <c r="W765" s="173"/>
      <c r="X765" s="173"/>
      <c r="Y765" s="173"/>
    </row>
    <row r="766" spans="1:25" ht="18.75" customHeight="1">
      <c r="A766" s="197"/>
      <c r="B766" s="173"/>
      <c r="C766" s="197"/>
      <c r="D766" s="197"/>
      <c r="E766" s="197"/>
      <c r="F766" s="197"/>
      <c r="G766" s="197"/>
      <c r="H766" s="173"/>
      <c r="I766" s="173"/>
      <c r="J766" s="173"/>
      <c r="K766" s="173"/>
      <c r="L766" s="173"/>
      <c r="M766" s="173"/>
      <c r="N766" s="173"/>
      <c r="O766" s="173"/>
      <c r="P766" s="173"/>
      <c r="Q766" s="173"/>
      <c r="R766" s="173"/>
      <c r="S766" s="173"/>
      <c r="T766" s="173"/>
      <c r="U766" s="173"/>
      <c r="V766" s="173"/>
      <c r="W766" s="173"/>
      <c r="X766" s="173"/>
      <c r="Y766" s="173"/>
    </row>
    <row r="767" spans="1:25" ht="18.75" customHeight="1">
      <c r="A767" s="197"/>
      <c r="B767" s="173"/>
      <c r="C767" s="197"/>
      <c r="D767" s="197"/>
      <c r="E767" s="197"/>
      <c r="F767" s="197"/>
      <c r="G767" s="197"/>
      <c r="H767" s="173"/>
      <c r="I767" s="173"/>
      <c r="J767" s="173"/>
      <c r="K767" s="173"/>
      <c r="L767" s="173"/>
      <c r="M767" s="173"/>
      <c r="N767" s="173"/>
      <c r="O767" s="173"/>
      <c r="P767" s="173"/>
      <c r="Q767" s="173"/>
      <c r="R767" s="173"/>
      <c r="S767" s="173"/>
      <c r="T767" s="173"/>
      <c r="U767" s="173"/>
      <c r="V767" s="173"/>
      <c r="W767" s="173"/>
      <c r="X767" s="173"/>
      <c r="Y767" s="173"/>
    </row>
    <row r="768" spans="1:25" ht="18.75" customHeight="1">
      <c r="A768" s="197"/>
      <c r="B768" s="173"/>
      <c r="C768" s="197"/>
      <c r="D768" s="197"/>
      <c r="E768" s="197"/>
      <c r="F768" s="197"/>
      <c r="G768" s="197"/>
      <c r="H768" s="173"/>
      <c r="I768" s="173"/>
      <c r="J768" s="173"/>
      <c r="K768" s="173"/>
      <c r="L768" s="173"/>
      <c r="M768" s="173"/>
      <c r="N768" s="173"/>
      <c r="O768" s="173"/>
      <c r="P768" s="173"/>
      <c r="Q768" s="173"/>
      <c r="R768" s="173"/>
      <c r="S768" s="173"/>
      <c r="T768" s="173"/>
      <c r="U768" s="173"/>
      <c r="V768" s="173"/>
      <c r="W768" s="173"/>
      <c r="X768" s="173"/>
      <c r="Y768" s="173"/>
    </row>
    <row r="769" spans="1:25" ht="18.75" customHeight="1">
      <c r="A769" s="197"/>
      <c r="B769" s="173"/>
      <c r="C769" s="197"/>
      <c r="D769" s="197"/>
      <c r="E769" s="197"/>
      <c r="F769" s="197"/>
      <c r="G769" s="197"/>
      <c r="H769" s="173"/>
      <c r="I769" s="173"/>
      <c r="J769" s="173"/>
      <c r="K769" s="173"/>
      <c r="L769" s="173"/>
      <c r="M769" s="173"/>
      <c r="N769" s="173"/>
      <c r="O769" s="173"/>
      <c r="P769" s="173"/>
      <c r="Q769" s="173"/>
      <c r="R769" s="173"/>
      <c r="S769" s="173"/>
      <c r="T769" s="173"/>
      <c r="U769" s="173"/>
      <c r="V769" s="173"/>
      <c r="W769" s="173"/>
      <c r="X769" s="173"/>
      <c r="Y769" s="173"/>
    </row>
    <row r="770" spans="1:25" ht="18.75" customHeight="1">
      <c r="A770" s="197"/>
      <c r="B770" s="173"/>
      <c r="C770" s="197"/>
      <c r="D770" s="197"/>
      <c r="E770" s="197"/>
      <c r="F770" s="197"/>
      <c r="G770" s="197"/>
      <c r="H770" s="173"/>
      <c r="I770" s="173"/>
      <c r="J770" s="173"/>
      <c r="K770" s="173"/>
      <c r="L770" s="173"/>
      <c r="M770" s="173"/>
      <c r="N770" s="173"/>
      <c r="O770" s="173"/>
      <c r="P770" s="173"/>
      <c r="Q770" s="173"/>
      <c r="R770" s="173"/>
      <c r="S770" s="173"/>
      <c r="T770" s="173"/>
      <c r="U770" s="173"/>
      <c r="V770" s="173"/>
      <c r="W770" s="173"/>
      <c r="X770" s="173"/>
      <c r="Y770" s="173"/>
    </row>
    <row r="771" spans="1:25" ht="18.75" customHeight="1">
      <c r="A771" s="197"/>
      <c r="B771" s="173"/>
      <c r="C771" s="197"/>
      <c r="D771" s="197"/>
      <c r="E771" s="197"/>
      <c r="F771" s="197"/>
      <c r="G771" s="197"/>
      <c r="H771" s="173"/>
      <c r="I771" s="173"/>
      <c r="J771" s="173"/>
      <c r="K771" s="173"/>
      <c r="L771" s="173"/>
      <c r="M771" s="173"/>
      <c r="N771" s="173"/>
      <c r="O771" s="173"/>
      <c r="P771" s="173"/>
      <c r="Q771" s="173"/>
      <c r="R771" s="173"/>
      <c r="S771" s="173"/>
      <c r="T771" s="173"/>
      <c r="U771" s="173"/>
      <c r="V771" s="173"/>
      <c r="W771" s="173"/>
      <c r="X771" s="173"/>
      <c r="Y771" s="173"/>
    </row>
    <row r="772" spans="1:25" ht="18.75" customHeight="1">
      <c r="A772" s="197"/>
      <c r="B772" s="173"/>
      <c r="C772" s="197"/>
      <c r="D772" s="197"/>
      <c r="E772" s="197"/>
      <c r="F772" s="197"/>
      <c r="G772" s="197"/>
      <c r="H772" s="173"/>
      <c r="I772" s="173"/>
      <c r="J772" s="173"/>
      <c r="K772" s="173"/>
      <c r="L772" s="173"/>
      <c r="M772" s="173"/>
      <c r="N772" s="173"/>
      <c r="O772" s="173"/>
      <c r="P772" s="173"/>
      <c r="Q772" s="173"/>
      <c r="R772" s="173"/>
      <c r="S772" s="173"/>
      <c r="T772" s="173"/>
      <c r="U772" s="173"/>
      <c r="V772" s="173"/>
      <c r="W772" s="173"/>
      <c r="X772" s="173"/>
      <c r="Y772" s="173"/>
    </row>
    <row r="773" spans="1:25" ht="18.75" customHeight="1">
      <c r="A773" s="197"/>
      <c r="B773" s="173"/>
      <c r="C773" s="197"/>
      <c r="D773" s="197"/>
      <c r="E773" s="197"/>
      <c r="F773" s="197"/>
      <c r="G773" s="197"/>
      <c r="H773" s="173"/>
      <c r="I773" s="173"/>
      <c r="J773" s="173"/>
      <c r="K773" s="173"/>
      <c r="L773" s="173"/>
      <c r="M773" s="173"/>
      <c r="N773" s="173"/>
      <c r="O773" s="173"/>
      <c r="P773" s="173"/>
      <c r="Q773" s="173"/>
      <c r="R773" s="173"/>
      <c r="S773" s="173"/>
      <c r="T773" s="173"/>
      <c r="U773" s="173"/>
      <c r="V773" s="173"/>
      <c r="W773" s="173"/>
      <c r="X773" s="173"/>
      <c r="Y773" s="173"/>
    </row>
    <row r="774" spans="1:25" ht="18.75" customHeight="1">
      <c r="A774" s="197"/>
      <c r="B774" s="173"/>
      <c r="C774" s="197"/>
      <c r="D774" s="197"/>
      <c r="E774" s="197"/>
      <c r="F774" s="197"/>
      <c r="G774" s="197"/>
      <c r="H774" s="173"/>
      <c r="I774" s="173"/>
      <c r="J774" s="173"/>
      <c r="K774" s="173"/>
      <c r="L774" s="173"/>
      <c r="M774" s="173"/>
      <c r="N774" s="173"/>
      <c r="O774" s="173"/>
      <c r="P774" s="173"/>
      <c r="Q774" s="173"/>
      <c r="R774" s="173"/>
      <c r="S774" s="173"/>
      <c r="T774" s="173"/>
      <c r="U774" s="173"/>
      <c r="V774" s="173"/>
      <c r="W774" s="173"/>
      <c r="X774" s="173"/>
      <c r="Y774" s="173"/>
    </row>
    <row r="775" spans="1:25" ht="18.75" customHeight="1">
      <c r="A775" s="197"/>
      <c r="B775" s="173"/>
      <c r="C775" s="197"/>
      <c r="D775" s="197"/>
      <c r="E775" s="197"/>
      <c r="F775" s="197"/>
      <c r="G775" s="197"/>
      <c r="H775" s="173"/>
      <c r="I775" s="173"/>
      <c r="J775" s="173"/>
      <c r="K775" s="173"/>
      <c r="L775" s="173"/>
      <c r="M775" s="173"/>
      <c r="N775" s="173"/>
      <c r="O775" s="173"/>
      <c r="P775" s="173"/>
      <c r="Q775" s="173"/>
      <c r="R775" s="173"/>
      <c r="S775" s="173"/>
      <c r="T775" s="173"/>
      <c r="U775" s="173"/>
      <c r="V775" s="173"/>
      <c r="W775" s="173"/>
      <c r="X775" s="173"/>
      <c r="Y775" s="173"/>
    </row>
    <row r="776" spans="1:25" ht="18.75" customHeight="1">
      <c r="A776" s="197"/>
      <c r="B776" s="173"/>
      <c r="C776" s="197"/>
      <c r="D776" s="197"/>
      <c r="E776" s="197"/>
      <c r="F776" s="197"/>
      <c r="G776" s="197"/>
      <c r="H776" s="173"/>
      <c r="I776" s="173"/>
      <c r="J776" s="173"/>
      <c r="K776" s="173"/>
      <c r="L776" s="173"/>
      <c r="M776" s="173"/>
      <c r="N776" s="173"/>
      <c r="O776" s="173"/>
      <c r="P776" s="173"/>
      <c r="Q776" s="173"/>
      <c r="R776" s="173"/>
      <c r="S776" s="173"/>
      <c r="T776" s="173"/>
      <c r="U776" s="173"/>
      <c r="V776" s="173"/>
      <c r="W776" s="173"/>
      <c r="X776" s="173"/>
      <c r="Y776" s="173"/>
    </row>
    <row r="777" spans="1:25" ht="18.75" customHeight="1">
      <c r="A777" s="197"/>
      <c r="B777" s="173"/>
      <c r="C777" s="197"/>
      <c r="D777" s="197"/>
      <c r="E777" s="197"/>
      <c r="F777" s="197"/>
      <c r="G777" s="197"/>
      <c r="H777" s="173"/>
      <c r="I777" s="173"/>
      <c r="J777" s="173"/>
      <c r="K777" s="173"/>
      <c r="L777" s="173"/>
      <c r="M777" s="173"/>
      <c r="N777" s="173"/>
      <c r="O777" s="173"/>
      <c r="P777" s="173"/>
      <c r="Q777" s="173"/>
      <c r="R777" s="173"/>
      <c r="S777" s="173"/>
      <c r="T777" s="173"/>
      <c r="U777" s="173"/>
      <c r="V777" s="173"/>
      <c r="W777" s="173"/>
      <c r="X777" s="173"/>
      <c r="Y777" s="173"/>
    </row>
    <row r="778" spans="1:25" ht="18.75" customHeight="1">
      <c r="A778" s="197"/>
      <c r="B778" s="173"/>
      <c r="C778" s="197"/>
      <c r="D778" s="197"/>
      <c r="E778" s="197"/>
      <c r="F778" s="197"/>
      <c r="G778" s="197"/>
      <c r="H778" s="173"/>
      <c r="I778" s="173"/>
      <c r="J778" s="173"/>
      <c r="K778" s="173"/>
      <c r="L778" s="173"/>
      <c r="M778" s="173"/>
      <c r="N778" s="173"/>
      <c r="O778" s="173"/>
      <c r="P778" s="173"/>
      <c r="Q778" s="173"/>
      <c r="R778" s="173"/>
      <c r="S778" s="173"/>
      <c r="T778" s="173"/>
      <c r="U778" s="173"/>
      <c r="V778" s="173"/>
      <c r="W778" s="173"/>
      <c r="X778" s="173"/>
      <c r="Y778" s="173"/>
    </row>
    <row r="779" spans="1:25" ht="18.75" customHeight="1">
      <c r="A779" s="197"/>
      <c r="B779" s="173"/>
      <c r="C779" s="197"/>
      <c r="D779" s="197"/>
      <c r="E779" s="197"/>
      <c r="F779" s="197"/>
      <c r="G779" s="197"/>
      <c r="H779" s="173"/>
      <c r="I779" s="173"/>
      <c r="J779" s="173"/>
      <c r="K779" s="173"/>
      <c r="L779" s="173"/>
      <c r="M779" s="173"/>
      <c r="N779" s="173"/>
      <c r="O779" s="173"/>
      <c r="P779" s="173"/>
      <c r="Q779" s="173"/>
      <c r="R779" s="173"/>
      <c r="S779" s="173"/>
      <c r="T779" s="173"/>
      <c r="U779" s="173"/>
      <c r="V779" s="173"/>
      <c r="W779" s="173"/>
      <c r="X779" s="173"/>
      <c r="Y779" s="173"/>
    </row>
    <row r="780" spans="1:25" ht="18.75" customHeight="1">
      <c r="A780" s="197"/>
      <c r="B780" s="173"/>
      <c r="C780" s="197"/>
      <c r="D780" s="197"/>
      <c r="E780" s="197"/>
      <c r="F780" s="197"/>
      <c r="G780" s="197"/>
      <c r="H780" s="173"/>
      <c r="I780" s="173"/>
      <c r="J780" s="173"/>
      <c r="K780" s="173"/>
      <c r="L780" s="173"/>
      <c r="M780" s="173"/>
      <c r="N780" s="173"/>
      <c r="O780" s="173"/>
      <c r="P780" s="173"/>
      <c r="Q780" s="173"/>
      <c r="R780" s="173"/>
      <c r="S780" s="173"/>
      <c r="T780" s="173"/>
      <c r="U780" s="173"/>
      <c r="V780" s="173"/>
      <c r="W780" s="173"/>
      <c r="X780" s="173"/>
      <c r="Y780" s="173"/>
    </row>
    <row r="781" spans="1:25" ht="18.75" customHeight="1">
      <c r="A781" s="197"/>
      <c r="B781" s="173"/>
      <c r="C781" s="197"/>
      <c r="D781" s="197"/>
      <c r="E781" s="197"/>
      <c r="F781" s="197"/>
      <c r="G781" s="197"/>
      <c r="H781" s="173"/>
      <c r="I781" s="173"/>
      <c r="J781" s="173"/>
      <c r="K781" s="173"/>
      <c r="L781" s="173"/>
      <c r="M781" s="173"/>
      <c r="N781" s="173"/>
      <c r="O781" s="173"/>
      <c r="P781" s="173"/>
      <c r="Q781" s="173"/>
      <c r="R781" s="173"/>
      <c r="S781" s="173"/>
      <c r="T781" s="173"/>
      <c r="U781" s="173"/>
      <c r="V781" s="173"/>
      <c r="W781" s="173"/>
      <c r="X781" s="173"/>
      <c r="Y781" s="173"/>
    </row>
    <row r="782" spans="1:25" ht="18.75" customHeight="1">
      <c r="A782" s="197"/>
      <c r="B782" s="173"/>
      <c r="C782" s="197"/>
      <c r="D782" s="197"/>
      <c r="E782" s="197"/>
      <c r="F782" s="197"/>
      <c r="G782" s="197"/>
      <c r="H782" s="173"/>
      <c r="I782" s="173"/>
      <c r="J782" s="173"/>
      <c r="K782" s="173"/>
      <c r="L782" s="173"/>
      <c r="M782" s="173"/>
      <c r="N782" s="173"/>
      <c r="O782" s="173"/>
      <c r="P782" s="173"/>
      <c r="Q782" s="173"/>
      <c r="R782" s="173"/>
      <c r="S782" s="173"/>
      <c r="T782" s="173"/>
      <c r="U782" s="173"/>
      <c r="V782" s="173"/>
      <c r="W782" s="173"/>
      <c r="X782" s="173"/>
      <c r="Y782" s="173"/>
    </row>
    <row r="783" spans="1:25" ht="18.75" customHeight="1">
      <c r="A783" s="197"/>
      <c r="B783" s="173"/>
      <c r="C783" s="197"/>
      <c r="D783" s="197"/>
      <c r="E783" s="197"/>
      <c r="F783" s="197"/>
      <c r="G783" s="197"/>
      <c r="H783" s="173"/>
      <c r="I783" s="173"/>
      <c r="J783" s="173"/>
      <c r="K783" s="173"/>
      <c r="L783" s="173"/>
      <c r="M783" s="173"/>
      <c r="N783" s="173"/>
      <c r="O783" s="173"/>
      <c r="P783" s="173"/>
      <c r="Q783" s="173"/>
      <c r="R783" s="173"/>
      <c r="S783" s="173"/>
      <c r="T783" s="173"/>
      <c r="U783" s="173"/>
      <c r="V783" s="173"/>
      <c r="W783" s="173"/>
      <c r="X783" s="173"/>
      <c r="Y783" s="173"/>
    </row>
    <row r="784" spans="1:25" ht="18.75" customHeight="1">
      <c r="A784" s="197"/>
      <c r="B784" s="173"/>
      <c r="C784" s="197"/>
      <c r="D784" s="197"/>
      <c r="E784" s="197"/>
      <c r="F784" s="197"/>
      <c r="G784" s="197"/>
      <c r="H784" s="173"/>
      <c r="I784" s="173"/>
      <c r="J784" s="173"/>
      <c r="K784" s="173"/>
      <c r="L784" s="173"/>
      <c r="M784" s="173"/>
      <c r="N784" s="173"/>
      <c r="O784" s="173"/>
      <c r="P784" s="173"/>
      <c r="Q784" s="173"/>
      <c r="R784" s="173"/>
      <c r="S784" s="173"/>
      <c r="T784" s="173"/>
      <c r="U784" s="173"/>
      <c r="V784" s="173"/>
      <c r="W784" s="173"/>
      <c r="X784" s="173"/>
      <c r="Y784" s="173"/>
    </row>
    <row r="785" spans="1:25" ht="18.75" customHeight="1">
      <c r="A785" s="197"/>
      <c r="B785" s="173"/>
      <c r="C785" s="197"/>
      <c r="D785" s="197"/>
      <c r="E785" s="197"/>
      <c r="F785" s="197"/>
      <c r="G785" s="197"/>
      <c r="H785" s="173"/>
      <c r="I785" s="173"/>
      <c r="J785" s="173"/>
      <c r="K785" s="173"/>
      <c r="L785" s="173"/>
      <c r="M785" s="173"/>
      <c r="N785" s="173"/>
      <c r="O785" s="173"/>
      <c r="P785" s="173"/>
      <c r="Q785" s="173"/>
      <c r="R785" s="173"/>
      <c r="S785" s="173"/>
      <c r="T785" s="173"/>
      <c r="U785" s="173"/>
      <c r="V785" s="173"/>
      <c r="W785" s="173"/>
      <c r="X785" s="173"/>
      <c r="Y785" s="173"/>
    </row>
    <row r="786" spans="1:25" ht="18.75" customHeight="1">
      <c r="A786" s="197"/>
      <c r="B786" s="173"/>
      <c r="C786" s="197"/>
      <c r="D786" s="197"/>
      <c r="E786" s="197"/>
      <c r="F786" s="197"/>
      <c r="G786" s="197"/>
      <c r="H786" s="173"/>
      <c r="I786" s="173"/>
      <c r="J786" s="173"/>
      <c r="K786" s="173"/>
      <c r="L786" s="173"/>
      <c r="M786" s="173"/>
      <c r="N786" s="173"/>
      <c r="O786" s="173"/>
      <c r="P786" s="173"/>
      <c r="Q786" s="173"/>
      <c r="R786" s="173"/>
      <c r="S786" s="173"/>
      <c r="T786" s="173"/>
      <c r="U786" s="173"/>
      <c r="V786" s="173"/>
      <c r="W786" s="173"/>
      <c r="X786" s="173"/>
      <c r="Y786" s="173"/>
    </row>
    <row r="787" spans="1:25" ht="18.75" customHeight="1">
      <c r="A787" s="197"/>
      <c r="B787" s="173"/>
      <c r="C787" s="197"/>
      <c r="D787" s="197"/>
      <c r="E787" s="197"/>
      <c r="F787" s="197"/>
      <c r="G787" s="197"/>
      <c r="H787" s="173"/>
      <c r="I787" s="173"/>
      <c r="J787" s="173"/>
      <c r="K787" s="173"/>
      <c r="L787" s="173"/>
      <c r="M787" s="173"/>
      <c r="N787" s="173"/>
      <c r="O787" s="173"/>
      <c r="P787" s="173"/>
      <c r="Q787" s="173"/>
      <c r="R787" s="173"/>
      <c r="S787" s="173"/>
      <c r="T787" s="173"/>
      <c r="U787" s="173"/>
      <c r="V787" s="173"/>
      <c r="W787" s="173"/>
      <c r="X787" s="173"/>
      <c r="Y787" s="173"/>
    </row>
    <row r="788" spans="1:25" ht="18.75" customHeight="1">
      <c r="A788" s="197"/>
      <c r="B788" s="173"/>
      <c r="C788" s="197"/>
      <c r="D788" s="197"/>
      <c r="E788" s="197"/>
      <c r="F788" s="197"/>
      <c r="G788" s="197"/>
      <c r="H788" s="173"/>
      <c r="I788" s="173"/>
      <c r="J788" s="173"/>
      <c r="K788" s="173"/>
      <c r="L788" s="173"/>
      <c r="M788" s="173"/>
      <c r="N788" s="173"/>
      <c r="O788" s="173"/>
      <c r="P788" s="173"/>
      <c r="Q788" s="173"/>
      <c r="R788" s="173"/>
      <c r="S788" s="173"/>
      <c r="T788" s="173"/>
      <c r="U788" s="173"/>
      <c r="V788" s="173"/>
      <c r="W788" s="173"/>
      <c r="X788" s="173"/>
      <c r="Y788" s="173"/>
    </row>
    <row r="789" spans="1:25" ht="18.75" customHeight="1">
      <c r="A789" s="197"/>
      <c r="B789" s="173"/>
      <c r="C789" s="197"/>
      <c r="D789" s="197"/>
      <c r="E789" s="197"/>
      <c r="F789" s="197"/>
      <c r="G789" s="197"/>
      <c r="H789" s="173"/>
      <c r="I789" s="173"/>
      <c r="J789" s="173"/>
      <c r="K789" s="173"/>
      <c r="L789" s="173"/>
      <c r="M789" s="173"/>
      <c r="N789" s="173"/>
      <c r="O789" s="173"/>
      <c r="P789" s="173"/>
      <c r="Q789" s="173"/>
      <c r="R789" s="173"/>
      <c r="S789" s="173"/>
      <c r="T789" s="173"/>
      <c r="U789" s="173"/>
      <c r="V789" s="173"/>
      <c r="W789" s="173"/>
      <c r="X789" s="173"/>
      <c r="Y789" s="173"/>
    </row>
    <row r="790" spans="1:25" ht="18.75" customHeight="1">
      <c r="A790" s="197"/>
      <c r="B790" s="173"/>
      <c r="C790" s="197"/>
      <c r="D790" s="197"/>
      <c r="E790" s="197"/>
      <c r="F790" s="197"/>
      <c r="G790" s="197"/>
      <c r="H790" s="173"/>
      <c r="I790" s="173"/>
      <c r="J790" s="173"/>
      <c r="K790" s="173"/>
      <c r="L790" s="173"/>
      <c r="M790" s="173"/>
      <c r="N790" s="173"/>
      <c r="O790" s="173"/>
      <c r="P790" s="173"/>
      <c r="Q790" s="173"/>
      <c r="R790" s="173"/>
      <c r="S790" s="173"/>
      <c r="T790" s="173"/>
      <c r="U790" s="173"/>
      <c r="V790" s="173"/>
      <c r="W790" s="173"/>
      <c r="X790" s="173"/>
      <c r="Y790" s="173"/>
    </row>
    <row r="791" spans="1:25" ht="18.75" customHeight="1">
      <c r="A791" s="197"/>
      <c r="B791" s="173"/>
      <c r="C791" s="197"/>
      <c r="D791" s="197"/>
      <c r="E791" s="197"/>
      <c r="F791" s="197"/>
      <c r="G791" s="197"/>
      <c r="H791" s="173"/>
      <c r="I791" s="173"/>
      <c r="J791" s="173"/>
      <c r="K791" s="173"/>
      <c r="L791" s="173"/>
      <c r="M791" s="173"/>
      <c r="N791" s="173"/>
      <c r="O791" s="173"/>
      <c r="P791" s="173"/>
      <c r="Q791" s="173"/>
      <c r="R791" s="173"/>
      <c r="S791" s="173"/>
      <c r="T791" s="173"/>
      <c r="U791" s="173"/>
      <c r="V791" s="173"/>
      <c r="W791" s="173"/>
      <c r="X791" s="173"/>
      <c r="Y791" s="173"/>
    </row>
    <row r="792" spans="1:25" ht="18.75" customHeight="1">
      <c r="A792" s="197"/>
      <c r="B792" s="173"/>
      <c r="C792" s="197"/>
      <c r="D792" s="197"/>
      <c r="E792" s="197"/>
      <c r="F792" s="197"/>
      <c r="G792" s="197"/>
      <c r="H792" s="173"/>
      <c r="I792" s="173"/>
      <c r="J792" s="173"/>
      <c r="K792" s="173"/>
      <c r="L792" s="173"/>
      <c r="M792" s="173"/>
      <c r="N792" s="173"/>
      <c r="O792" s="173"/>
      <c r="P792" s="173"/>
      <c r="Q792" s="173"/>
      <c r="R792" s="173"/>
      <c r="S792" s="173"/>
      <c r="T792" s="173"/>
      <c r="U792" s="173"/>
      <c r="V792" s="173"/>
      <c r="W792" s="173"/>
      <c r="X792" s="173"/>
      <c r="Y792" s="173"/>
    </row>
    <row r="793" spans="1:25" ht="18.75" customHeight="1">
      <c r="A793" s="197"/>
      <c r="B793" s="173"/>
      <c r="C793" s="197"/>
      <c r="D793" s="197"/>
      <c r="E793" s="197"/>
      <c r="F793" s="197"/>
      <c r="G793" s="197"/>
      <c r="H793" s="173"/>
      <c r="I793" s="173"/>
      <c r="J793" s="173"/>
      <c r="K793" s="173"/>
      <c r="L793" s="173"/>
      <c r="M793" s="173"/>
      <c r="N793" s="173"/>
      <c r="O793" s="173"/>
      <c r="P793" s="173"/>
      <c r="Q793" s="173"/>
      <c r="R793" s="173"/>
      <c r="S793" s="173"/>
      <c r="T793" s="173"/>
      <c r="U793" s="173"/>
      <c r="V793" s="173"/>
      <c r="W793" s="173"/>
      <c r="X793" s="173"/>
      <c r="Y793" s="173"/>
    </row>
    <row r="794" spans="1:25" ht="18.75" customHeight="1">
      <c r="A794" s="197"/>
      <c r="B794" s="173"/>
      <c r="C794" s="197"/>
      <c r="D794" s="197"/>
      <c r="E794" s="197"/>
      <c r="F794" s="197"/>
      <c r="G794" s="197"/>
      <c r="H794" s="173"/>
      <c r="I794" s="173"/>
      <c r="J794" s="173"/>
      <c r="K794" s="173"/>
      <c r="L794" s="173"/>
      <c r="M794" s="173"/>
      <c r="N794" s="173"/>
      <c r="O794" s="173"/>
      <c r="P794" s="173"/>
      <c r="Q794" s="173"/>
      <c r="R794" s="173"/>
      <c r="S794" s="173"/>
      <c r="T794" s="173"/>
      <c r="U794" s="173"/>
      <c r="V794" s="173"/>
      <c r="W794" s="173"/>
      <c r="X794" s="173"/>
      <c r="Y794" s="173"/>
    </row>
    <row r="795" spans="1:25" ht="18.75" customHeight="1">
      <c r="A795" s="197"/>
      <c r="B795" s="173"/>
      <c r="C795" s="197"/>
      <c r="D795" s="197"/>
      <c r="E795" s="197"/>
      <c r="F795" s="197"/>
      <c r="G795" s="197"/>
      <c r="H795" s="173"/>
      <c r="I795" s="173"/>
      <c r="J795" s="173"/>
      <c r="K795" s="173"/>
      <c r="L795" s="173"/>
      <c r="M795" s="173"/>
      <c r="N795" s="173"/>
      <c r="O795" s="173"/>
      <c r="P795" s="173"/>
      <c r="Q795" s="173"/>
      <c r="R795" s="173"/>
      <c r="S795" s="173"/>
      <c r="T795" s="173"/>
      <c r="U795" s="173"/>
      <c r="V795" s="173"/>
      <c r="W795" s="173"/>
      <c r="X795" s="173"/>
      <c r="Y795" s="173"/>
    </row>
    <row r="796" spans="1:25" ht="18.75" customHeight="1">
      <c r="A796" s="197"/>
      <c r="B796" s="173"/>
      <c r="C796" s="197"/>
      <c r="D796" s="197"/>
      <c r="E796" s="197"/>
      <c r="F796" s="197"/>
      <c r="G796" s="197"/>
      <c r="H796" s="173"/>
      <c r="I796" s="173"/>
      <c r="J796" s="173"/>
      <c r="K796" s="173"/>
      <c r="L796" s="173"/>
      <c r="M796" s="173"/>
      <c r="N796" s="173"/>
      <c r="O796" s="173"/>
      <c r="P796" s="173"/>
      <c r="Q796" s="173"/>
      <c r="R796" s="173"/>
      <c r="S796" s="173"/>
      <c r="T796" s="173"/>
      <c r="U796" s="173"/>
      <c r="V796" s="173"/>
      <c r="W796" s="173"/>
      <c r="X796" s="173"/>
      <c r="Y796" s="173"/>
    </row>
    <row r="797" spans="1:25" ht="18.75" customHeight="1">
      <c r="A797" s="197"/>
      <c r="B797" s="173"/>
      <c r="C797" s="197"/>
      <c r="D797" s="197"/>
      <c r="E797" s="197"/>
      <c r="F797" s="197"/>
      <c r="G797" s="197"/>
      <c r="H797" s="173"/>
      <c r="I797" s="173"/>
      <c r="J797" s="173"/>
      <c r="K797" s="173"/>
      <c r="L797" s="173"/>
      <c r="M797" s="173"/>
      <c r="N797" s="173"/>
      <c r="O797" s="173"/>
      <c r="P797" s="173"/>
      <c r="Q797" s="173"/>
      <c r="R797" s="173"/>
      <c r="S797" s="173"/>
      <c r="T797" s="173"/>
      <c r="U797" s="173"/>
      <c r="V797" s="173"/>
      <c r="W797" s="173"/>
      <c r="X797" s="173"/>
      <c r="Y797" s="173"/>
    </row>
    <row r="798" spans="1:25" ht="18.75" customHeight="1">
      <c r="A798" s="197"/>
      <c r="B798" s="173"/>
      <c r="C798" s="197"/>
      <c r="D798" s="197"/>
      <c r="E798" s="197"/>
      <c r="F798" s="197"/>
      <c r="G798" s="197"/>
      <c r="H798" s="173"/>
      <c r="I798" s="173"/>
      <c r="J798" s="173"/>
      <c r="K798" s="173"/>
      <c r="L798" s="173"/>
      <c r="M798" s="173"/>
      <c r="N798" s="173"/>
      <c r="O798" s="173"/>
      <c r="P798" s="173"/>
      <c r="Q798" s="173"/>
      <c r="R798" s="173"/>
      <c r="S798" s="173"/>
      <c r="T798" s="173"/>
      <c r="U798" s="173"/>
      <c r="V798" s="173"/>
      <c r="W798" s="173"/>
      <c r="X798" s="173"/>
      <c r="Y798" s="173"/>
    </row>
    <row r="799" spans="1:25" ht="18.75" customHeight="1">
      <c r="A799" s="197"/>
      <c r="B799" s="173"/>
      <c r="C799" s="197"/>
      <c r="D799" s="197"/>
      <c r="E799" s="197"/>
      <c r="F799" s="197"/>
      <c r="G799" s="197"/>
      <c r="H799" s="173"/>
      <c r="I799" s="173"/>
      <c r="J799" s="173"/>
      <c r="K799" s="173"/>
      <c r="L799" s="173"/>
      <c r="M799" s="173"/>
      <c r="N799" s="173"/>
      <c r="O799" s="173"/>
      <c r="P799" s="173"/>
      <c r="Q799" s="173"/>
      <c r="R799" s="173"/>
      <c r="S799" s="173"/>
      <c r="T799" s="173"/>
      <c r="U799" s="173"/>
      <c r="V799" s="173"/>
      <c r="W799" s="173"/>
      <c r="X799" s="173"/>
      <c r="Y799" s="173"/>
    </row>
    <row r="800" spans="1:25" ht="18.75" customHeight="1">
      <c r="A800" s="197"/>
      <c r="B800" s="173"/>
      <c r="C800" s="197"/>
      <c r="D800" s="197"/>
      <c r="E800" s="197"/>
      <c r="F800" s="197"/>
      <c r="G800" s="197"/>
      <c r="H800" s="173"/>
      <c r="I800" s="173"/>
      <c r="J800" s="173"/>
      <c r="K800" s="173"/>
      <c r="L800" s="173"/>
      <c r="M800" s="173"/>
      <c r="N800" s="173"/>
      <c r="O800" s="173"/>
      <c r="P800" s="173"/>
      <c r="Q800" s="173"/>
      <c r="R800" s="173"/>
      <c r="S800" s="173"/>
      <c r="T800" s="173"/>
      <c r="U800" s="173"/>
      <c r="V800" s="173"/>
      <c r="W800" s="173"/>
      <c r="X800" s="173"/>
      <c r="Y800" s="173"/>
    </row>
    <row r="801" spans="1:25" ht="18.75" customHeight="1">
      <c r="A801" s="197"/>
      <c r="B801" s="173"/>
      <c r="C801" s="197"/>
      <c r="D801" s="197"/>
      <c r="E801" s="197"/>
      <c r="F801" s="197"/>
      <c r="G801" s="197"/>
      <c r="H801" s="173"/>
      <c r="I801" s="173"/>
      <c r="J801" s="173"/>
      <c r="K801" s="173"/>
      <c r="L801" s="173"/>
      <c r="M801" s="173"/>
      <c r="N801" s="173"/>
      <c r="O801" s="173"/>
      <c r="P801" s="173"/>
      <c r="Q801" s="173"/>
      <c r="R801" s="173"/>
      <c r="S801" s="173"/>
      <c r="T801" s="173"/>
      <c r="U801" s="173"/>
      <c r="V801" s="173"/>
      <c r="W801" s="173"/>
      <c r="X801" s="173"/>
      <c r="Y801" s="173"/>
    </row>
    <row r="802" spans="1:25" ht="18.75" customHeight="1">
      <c r="A802" s="197"/>
      <c r="B802" s="173"/>
      <c r="C802" s="197"/>
      <c r="D802" s="197"/>
      <c r="E802" s="197"/>
      <c r="F802" s="197"/>
      <c r="G802" s="197"/>
      <c r="H802" s="173"/>
      <c r="I802" s="173"/>
      <c r="J802" s="173"/>
      <c r="K802" s="173"/>
      <c r="L802" s="173"/>
      <c r="M802" s="173"/>
      <c r="N802" s="173"/>
      <c r="O802" s="173"/>
      <c r="P802" s="173"/>
      <c r="Q802" s="173"/>
      <c r="R802" s="173"/>
      <c r="S802" s="173"/>
      <c r="T802" s="173"/>
      <c r="U802" s="173"/>
      <c r="V802" s="173"/>
      <c r="W802" s="173"/>
      <c r="X802" s="173"/>
      <c r="Y802" s="173"/>
    </row>
    <row r="803" spans="1:25" ht="18.75" customHeight="1">
      <c r="A803" s="197"/>
      <c r="B803" s="173"/>
      <c r="C803" s="197"/>
      <c r="D803" s="197"/>
      <c r="E803" s="197"/>
      <c r="F803" s="197"/>
      <c r="G803" s="197"/>
      <c r="H803" s="173"/>
      <c r="I803" s="173"/>
      <c r="J803" s="173"/>
      <c r="K803" s="173"/>
      <c r="L803" s="173"/>
      <c r="M803" s="173"/>
      <c r="N803" s="173"/>
      <c r="O803" s="173"/>
      <c r="P803" s="173"/>
      <c r="Q803" s="173"/>
      <c r="R803" s="173"/>
      <c r="S803" s="173"/>
      <c r="T803" s="173"/>
      <c r="U803" s="173"/>
      <c r="V803" s="173"/>
      <c r="W803" s="173"/>
      <c r="X803" s="173"/>
      <c r="Y803" s="173"/>
    </row>
    <row r="804" spans="1:25" ht="18.75" customHeight="1">
      <c r="A804" s="197"/>
      <c r="B804" s="173"/>
      <c r="C804" s="197"/>
      <c r="D804" s="197"/>
      <c r="E804" s="197"/>
      <c r="F804" s="197"/>
      <c r="G804" s="197"/>
      <c r="H804" s="173"/>
      <c r="I804" s="173"/>
      <c r="J804" s="173"/>
      <c r="K804" s="173"/>
      <c r="L804" s="173"/>
      <c r="M804" s="173"/>
      <c r="N804" s="173"/>
      <c r="O804" s="173"/>
      <c r="P804" s="173"/>
      <c r="Q804" s="173"/>
      <c r="R804" s="173"/>
      <c r="S804" s="173"/>
      <c r="T804" s="173"/>
      <c r="U804" s="173"/>
      <c r="V804" s="173"/>
      <c r="W804" s="173"/>
      <c r="X804" s="173"/>
      <c r="Y804" s="173"/>
    </row>
    <row r="805" spans="1:25" ht="18.75" customHeight="1">
      <c r="A805" s="197"/>
      <c r="B805" s="173"/>
      <c r="C805" s="197"/>
      <c r="D805" s="197"/>
      <c r="E805" s="197"/>
      <c r="F805" s="197"/>
      <c r="G805" s="197"/>
      <c r="H805" s="173"/>
      <c r="I805" s="173"/>
      <c r="J805" s="173"/>
      <c r="K805" s="173"/>
      <c r="L805" s="173"/>
      <c r="M805" s="173"/>
      <c r="N805" s="173"/>
      <c r="O805" s="173"/>
      <c r="P805" s="173"/>
      <c r="Q805" s="173"/>
      <c r="R805" s="173"/>
      <c r="S805" s="173"/>
      <c r="T805" s="173"/>
      <c r="U805" s="173"/>
      <c r="V805" s="173"/>
      <c r="W805" s="173"/>
      <c r="X805" s="173"/>
      <c r="Y805" s="173"/>
    </row>
    <row r="806" spans="1:25" ht="18.75" customHeight="1">
      <c r="A806" s="197"/>
      <c r="B806" s="173"/>
      <c r="C806" s="197"/>
      <c r="D806" s="197"/>
      <c r="E806" s="197"/>
      <c r="F806" s="197"/>
      <c r="G806" s="197"/>
      <c r="H806" s="173"/>
      <c r="I806" s="173"/>
      <c r="J806" s="173"/>
      <c r="K806" s="173"/>
      <c r="L806" s="173"/>
      <c r="M806" s="173"/>
      <c r="N806" s="173"/>
      <c r="O806" s="173"/>
      <c r="P806" s="173"/>
      <c r="Q806" s="173"/>
      <c r="R806" s="173"/>
      <c r="S806" s="173"/>
      <c r="T806" s="173"/>
      <c r="U806" s="173"/>
      <c r="V806" s="173"/>
      <c r="W806" s="173"/>
      <c r="X806" s="173"/>
      <c r="Y806" s="173"/>
    </row>
    <row r="807" spans="1:25" ht="18.75" customHeight="1">
      <c r="A807" s="197"/>
      <c r="B807" s="173"/>
      <c r="C807" s="197"/>
      <c r="D807" s="197"/>
      <c r="E807" s="197"/>
      <c r="F807" s="197"/>
      <c r="G807" s="197"/>
      <c r="H807" s="173"/>
      <c r="I807" s="173"/>
      <c r="J807" s="173"/>
      <c r="K807" s="173"/>
      <c r="L807" s="173"/>
      <c r="M807" s="173"/>
      <c r="N807" s="173"/>
      <c r="O807" s="173"/>
      <c r="P807" s="173"/>
      <c r="Q807" s="173"/>
      <c r="R807" s="173"/>
      <c r="S807" s="173"/>
      <c r="T807" s="173"/>
      <c r="U807" s="173"/>
      <c r="V807" s="173"/>
      <c r="W807" s="173"/>
      <c r="X807" s="173"/>
      <c r="Y807" s="173"/>
    </row>
    <row r="808" spans="1:25" ht="18.75" customHeight="1">
      <c r="A808" s="197"/>
      <c r="B808" s="173"/>
      <c r="C808" s="197"/>
      <c r="D808" s="197"/>
      <c r="E808" s="197"/>
      <c r="F808" s="197"/>
      <c r="G808" s="197"/>
      <c r="H808" s="173"/>
      <c r="I808" s="173"/>
      <c r="J808" s="173"/>
      <c r="K808" s="173"/>
      <c r="L808" s="173"/>
      <c r="M808" s="173"/>
      <c r="N808" s="173"/>
      <c r="O808" s="173"/>
      <c r="P808" s="173"/>
      <c r="Q808" s="173"/>
      <c r="R808" s="173"/>
      <c r="S808" s="173"/>
      <c r="T808" s="173"/>
      <c r="U808" s="173"/>
      <c r="V808" s="173"/>
      <c r="W808" s="173"/>
      <c r="X808" s="173"/>
      <c r="Y808" s="173"/>
    </row>
    <row r="809" spans="1:25" ht="18.75" customHeight="1">
      <c r="A809" s="197"/>
      <c r="B809" s="173"/>
      <c r="C809" s="197"/>
      <c r="D809" s="197"/>
      <c r="E809" s="197"/>
      <c r="F809" s="197"/>
      <c r="G809" s="197"/>
      <c r="H809" s="173"/>
      <c r="I809" s="173"/>
      <c r="J809" s="173"/>
      <c r="K809" s="173"/>
      <c r="L809" s="173"/>
      <c r="M809" s="173"/>
      <c r="N809" s="173"/>
      <c r="O809" s="173"/>
      <c r="P809" s="173"/>
      <c r="Q809" s="173"/>
      <c r="R809" s="173"/>
      <c r="S809" s="173"/>
      <c r="T809" s="173"/>
      <c r="U809" s="173"/>
      <c r="V809" s="173"/>
      <c r="W809" s="173"/>
      <c r="X809" s="173"/>
      <c r="Y809" s="173"/>
    </row>
    <row r="810" spans="1:25" ht="18.75" customHeight="1">
      <c r="A810" s="197"/>
      <c r="B810" s="173"/>
      <c r="C810" s="197"/>
      <c r="D810" s="197"/>
      <c r="E810" s="197"/>
      <c r="F810" s="197"/>
      <c r="G810" s="197"/>
      <c r="H810" s="173"/>
      <c r="I810" s="173"/>
      <c r="J810" s="173"/>
      <c r="K810" s="173"/>
      <c r="L810" s="173"/>
      <c r="M810" s="173"/>
      <c r="N810" s="173"/>
      <c r="O810" s="173"/>
      <c r="P810" s="173"/>
      <c r="Q810" s="173"/>
      <c r="R810" s="173"/>
      <c r="S810" s="173"/>
      <c r="T810" s="173"/>
      <c r="U810" s="173"/>
      <c r="V810" s="173"/>
      <c r="W810" s="173"/>
      <c r="X810" s="173"/>
      <c r="Y810" s="173"/>
    </row>
    <row r="811" spans="1:25" ht="18.75" customHeight="1">
      <c r="A811" s="197"/>
      <c r="B811" s="173"/>
      <c r="C811" s="197"/>
      <c r="D811" s="197"/>
      <c r="E811" s="197"/>
      <c r="F811" s="197"/>
      <c r="G811" s="197"/>
      <c r="H811" s="173"/>
      <c r="I811" s="173"/>
      <c r="J811" s="173"/>
      <c r="K811" s="173"/>
      <c r="L811" s="173"/>
      <c r="M811" s="173"/>
      <c r="N811" s="173"/>
      <c r="O811" s="173"/>
      <c r="P811" s="173"/>
      <c r="Q811" s="173"/>
      <c r="R811" s="173"/>
      <c r="S811" s="173"/>
      <c r="T811" s="173"/>
      <c r="U811" s="173"/>
      <c r="V811" s="173"/>
      <c r="W811" s="173"/>
      <c r="X811" s="173"/>
      <c r="Y811" s="173"/>
    </row>
    <row r="812" spans="1:25" ht="18.75" customHeight="1">
      <c r="A812" s="197"/>
      <c r="B812" s="173"/>
      <c r="C812" s="197"/>
      <c r="D812" s="197"/>
      <c r="E812" s="197"/>
      <c r="F812" s="197"/>
      <c r="G812" s="197"/>
      <c r="H812" s="173"/>
      <c r="I812" s="173"/>
      <c r="J812" s="173"/>
      <c r="K812" s="173"/>
      <c r="L812" s="173"/>
      <c r="M812" s="173"/>
      <c r="N812" s="173"/>
      <c r="O812" s="173"/>
      <c r="P812" s="173"/>
      <c r="Q812" s="173"/>
      <c r="R812" s="173"/>
      <c r="S812" s="173"/>
      <c r="T812" s="173"/>
      <c r="U812" s="173"/>
      <c r="V812" s="173"/>
      <c r="W812" s="173"/>
      <c r="X812" s="173"/>
      <c r="Y812" s="173"/>
    </row>
    <row r="813" spans="1:25" ht="18.75" customHeight="1">
      <c r="A813" s="197"/>
      <c r="B813" s="173"/>
      <c r="C813" s="197"/>
      <c r="D813" s="197"/>
      <c r="E813" s="197"/>
      <c r="F813" s="197"/>
      <c r="G813" s="197"/>
      <c r="H813" s="173"/>
      <c r="I813" s="173"/>
      <c r="J813" s="173"/>
      <c r="K813" s="173"/>
      <c r="L813" s="173"/>
      <c r="M813" s="173"/>
      <c r="N813" s="173"/>
      <c r="O813" s="173"/>
      <c r="P813" s="173"/>
      <c r="Q813" s="173"/>
      <c r="R813" s="173"/>
      <c r="S813" s="173"/>
      <c r="T813" s="173"/>
      <c r="U813" s="173"/>
      <c r="V813" s="173"/>
      <c r="W813" s="173"/>
      <c r="X813" s="173"/>
      <c r="Y813" s="173"/>
    </row>
    <row r="814" spans="1:25" ht="18.75" customHeight="1">
      <c r="A814" s="197"/>
      <c r="B814" s="173"/>
      <c r="C814" s="197"/>
      <c r="D814" s="197"/>
      <c r="E814" s="197"/>
      <c r="F814" s="197"/>
      <c r="G814" s="197"/>
      <c r="H814" s="173"/>
      <c r="I814" s="173"/>
      <c r="J814" s="173"/>
      <c r="K814" s="173"/>
      <c r="L814" s="173"/>
      <c r="M814" s="173"/>
      <c r="N814" s="173"/>
      <c r="O814" s="173"/>
      <c r="P814" s="173"/>
      <c r="Q814" s="173"/>
      <c r="R814" s="173"/>
      <c r="S814" s="173"/>
      <c r="T814" s="173"/>
      <c r="U814" s="173"/>
      <c r="V814" s="173"/>
      <c r="W814" s="173"/>
      <c r="X814" s="173"/>
      <c r="Y814" s="173"/>
    </row>
    <row r="815" spans="1:25" ht="18.75" customHeight="1">
      <c r="A815" s="197"/>
      <c r="B815" s="173"/>
      <c r="C815" s="197"/>
      <c r="D815" s="197"/>
      <c r="E815" s="197"/>
      <c r="F815" s="197"/>
      <c r="G815" s="197"/>
      <c r="H815" s="173"/>
      <c r="I815" s="173"/>
      <c r="J815" s="173"/>
      <c r="K815" s="173"/>
      <c r="L815" s="173"/>
      <c r="M815" s="173"/>
      <c r="N815" s="173"/>
      <c r="O815" s="173"/>
      <c r="P815" s="173"/>
      <c r="Q815" s="173"/>
      <c r="R815" s="173"/>
      <c r="S815" s="173"/>
      <c r="T815" s="173"/>
      <c r="U815" s="173"/>
      <c r="V815" s="173"/>
      <c r="W815" s="173"/>
      <c r="X815" s="173"/>
      <c r="Y815" s="173"/>
    </row>
    <row r="816" spans="1:25" ht="18.75" customHeight="1">
      <c r="A816" s="197"/>
      <c r="B816" s="173"/>
      <c r="C816" s="197"/>
      <c r="D816" s="197"/>
      <c r="E816" s="197"/>
      <c r="F816" s="197"/>
      <c r="G816" s="197"/>
      <c r="H816" s="173"/>
      <c r="I816" s="173"/>
      <c r="J816" s="173"/>
      <c r="K816" s="173"/>
      <c r="L816" s="173"/>
      <c r="M816" s="173"/>
      <c r="N816" s="173"/>
      <c r="O816" s="173"/>
      <c r="P816" s="173"/>
      <c r="Q816" s="173"/>
      <c r="R816" s="173"/>
      <c r="S816" s="173"/>
      <c r="T816" s="173"/>
      <c r="U816" s="173"/>
      <c r="V816" s="173"/>
      <c r="W816" s="173"/>
      <c r="X816" s="173"/>
      <c r="Y816" s="173"/>
    </row>
    <row r="817" spans="1:25" ht="18.75" customHeight="1">
      <c r="A817" s="197"/>
      <c r="B817" s="173"/>
      <c r="C817" s="197"/>
      <c r="D817" s="197"/>
      <c r="E817" s="197"/>
      <c r="F817" s="197"/>
      <c r="G817" s="197"/>
      <c r="H817" s="173"/>
      <c r="I817" s="173"/>
      <c r="J817" s="173"/>
      <c r="K817" s="173"/>
      <c r="L817" s="173"/>
      <c r="M817" s="173"/>
      <c r="N817" s="173"/>
      <c r="O817" s="173"/>
      <c r="P817" s="173"/>
      <c r="Q817" s="173"/>
      <c r="R817" s="173"/>
      <c r="S817" s="173"/>
      <c r="T817" s="173"/>
      <c r="U817" s="173"/>
      <c r="V817" s="173"/>
      <c r="W817" s="173"/>
      <c r="X817" s="173"/>
      <c r="Y817" s="173"/>
    </row>
    <row r="818" spans="1:25" ht="18.75" customHeight="1">
      <c r="A818" s="197"/>
      <c r="B818" s="173"/>
      <c r="C818" s="197"/>
      <c r="D818" s="197"/>
      <c r="E818" s="197"/>
      <c r="F818" s="197"/>
      <c r="G818" s="197"/>
      <c r="H818" s="173"/>
      <c r="I818" s="173"/>
      <c r="J818" s="173"/>
      <c r="K818" s="173"/>
      <c r="L818" s="173"/>
      <c r="M818" s="173"/>
      <c r="N818" s="173"/>
      <c r="O818" s="173"/>
      <c r="P818" s="173"/>
      <c r="Q818" s="173"/>
      <c r="R818" s="173"/>
      <c r="S818" s="173"/>
      <c r="T818" s="173"/>
      <c r="U818" s="173"/>
      <c r="V818" s="173"/>
      <c r="W818" s="173"/>
      <c r="X818" s="173"/>
      <c r="Y818" s="173"/>
    </row>
    <row r="819" spans="1:25" ht="18.75" customHeight="1">
      <c r="A819" s="197"/>
      <c r="B819" s="173"/>
      <c r="C819" s="197"/>
      <c r="D819" s="197"/>
      <c r="E819" s="197"/>
      <c r="F819" s="197"/>
      <c r="G819" s="197"/>
      <c r="H819" s="173"/>
      <c r="I819" s="173"/>
      <c r="J819" s="173"/>
      <c r="K819" s="173"/>
      <c r="L819" s="173"/>
      <c r="M819" s="173"/>
      <c r="N819" s="173"/>
      <c r="O819" s="173"/>
      <c r="P819" s="173"/>
      <c r="Q819" s="173"/>
      <c r="R819" s="173"/>
      <c r="S819" s="173"/>
      <c r="T819" s="173"/>
      <c r="U819" s="173"/>
      <c r="V819" s="173"/>
      <c r="W819" s="173"/>
      <c r="X819" s="173"/>
      <c r="Y819" s="173"/>
    </row>
    <row r="820" spans="1:25" ht="18.75" customHeight="1">
      <c r="A820" s="197"/>
      <c r="B820" s="173"/>
      <c r="C820" s="197"/>
      <c r="D820" s="197"/>
      <c r="E820" s="197"/>
      <c r="F820" s="197"/>
      <c r="G820" s="197"/>
      <c r="H820" s="173"/>
      <c r="I820" s="173"/>
      <c r="J820" s="173"/>
      <c r="K820" s="173"/>
      <c r="L820" s="173"/>
      <c r="M820" s="173"/>
      <c r="N820" s="173"/>
      <c r="O820" s="173"/>
      <c r="P820" s="173"/>
      <c r="Q820" s="173"/>
      <c r="R820" s="173"/>
      <c r="S820" s="173"/>
      <c r="T820" s="173"/>
      <c r="U820" s="173"/>
      <c r="V820" s="173"/>
      <c r="W820" s="173"/>
      <c r="X820" s="173"/>
      <c r="Y820" s="173"/>
    </row>
    <row r="821" spans="1:25" ht="18.75" customHeight="1">
      <c r="A821" s="197"/>
      <c r="B821" s="173"/>
      <c r="C821" s="197"/>
      <c r="D821" s="197"/>
      <c r="E821" s="197"/>
      <c r="F821" s="197"/>
      <c r="G821" s="197"/>
      <c r="H821" s="173"/>
      <c r="I821" s="173"/>
      <c r="J821" s="173"/>
      <c r="K821" s="173"/>
      <c r="L821" s="173"/>
      <c r="M821" s="173"/>
      <c r="N821" s="173"/>
      <c r="O821" s="173"/>
      <c r="P821" s="173"/>
      <c r="Q821" s="173"/>
      <c r="R821" s="173"/>
      <c r="S821" s="173"/>
      <c r="T821" s="173"/>
      <c r="U821" s="173"/>
      <c r="V821" s="173"/>
      <c r="W821" s="173"/>
      <c r="X821" s="173"/>
      <c r="Y821" s="173"/>
    </row>
    <row r="822" spans="1:25" ht="18.75" customHeight="1">
      <c r="A822" s="197"/>
      <c r="B822" s="173"/>
      <c r="C822" s="197"/>
      <c r="D822" s="197"/>
      <c r="E822" s="197"/>
      <c r="F822" s="197"/>
      <c r="G822" s="197"/>
      <c r="H822" s="173"/>
      <c r="I822" s="173"/>
      <c r="J822" s="173"/>
      <c r="K822" s="173"/>
      <c r="L822" s="173"/>
      <c r="M822" s="173"/>
      <c r="N822" s="173"/>
      <c r="O822" s="173"/>
      <c r="P822" s="173"/>
      <c r="Q822" s="173"/>
      <c r="R822" s="173"/>
      <c r="S822" s="173"/>
      <c r="T822" s="173"/>
      <c r="U822" s="173"/>
      <c r="V822" s="173"/>
      <c r="W822" s="173"/>
      <c r="X822" s="173"/>
      <c r="Y822" s="173"/>
    </row>
    <row r="823" spans="1:25" ht="18.75" customHeight="1">
      <c r="A823" s="197"/>
      <c r="B823" s="173"/>
      <c r="C823" s="197"/>
      <c r="D823" s="197"/>
      <c r="E823" s="197"/>
      <c r="F823" s="197"/>
      <c r="G823" s="197"/>
      <c r="H823" s="173"/>
      <c r="I823" s="173"/>
      <c r="J823" s="173"/>
      <c r="K823" s="173"/>
      <c r="L823" s="173"/>
      <c r="M823" s="173"/>
      <c r="N823" s="173"/>
      <c r="O823" s="173"/>
      <c r="P823" s="173"/>
      <c r="Q823" s="173"/>
      <c r="R823" s="173"/>
      <c r="S823" s="173"/>
      <c r="T823" s="173"/>
      <c r="U823" s="173"/>
      <c r="V823" s="173"/>
      <c r="W823" s="173"/>
      <c r="X823" s="173"/>
      <c r="Y823" s="173"/>
    </row>
    <row r="824" spans="1:25" ht="18.75" customHeight="1">
      <c r="A824" s="197"/>
      <c r="B824" s="173"/>
      <c r="C824" s="197"/>
      <c r="D824" s="197"/>
      <c r="E824" s="197"/>
      <c r="F824" s="197"/>
      <c r="G824" s="197"/>
      <c r="H824" s="173"/>
      <c r="I824" s="173"/>
      <c r="J824" s="173"/>
      <c r="K824" s="173"/>
      <c r="L824" s="173"/>
      <c r="M824" s="173"/>
      <c r="N824" s="173"/>
      <c r="O824" s="173"/>
      <c r="P824" s="173"/>
      <c r="Q824" s="173"/>
      <c r="R824" s="173"/>
      <c r="S824" s="173"/>
      <c r="T824" s="173"/>
      <c r="U824" s="173"/>
      <c r="V824" s="173"/>
      <c r="W824" s="173"/>
      <c r="X824" s="173"/>
      <c r="Y824" s="173"/>
    </row>
    <row r="825" spans="1:25" ht="18.75" customHeight="1">
      <c r="A825" s="197"/>
      <c r="B825" s="173"/>
      <c r="C825" s="197"/>
      <c r="D825" s="197"/>
      <c r="E825" s="197"/>
      <c r="F825" s="197"/>
      <c r="G825" s="197"/>
      <c r="H825" s="173"/>
      <c r="I825" s="173"/>
      <c r="J825" s="173"/>
      <c r="K825" s="173"/>
      <c r="L825" s="173"/>
      <c r="M825" s="173"/>
      <c r="N825" s="173"/>
      <c r="O825" s="173"/>
      <c r="P825" s="173"/>
      <c r="Q825" s="173"/>
      <c r="R825" s="173"/>
      <c r="S825" s="173"/>
      <c r="T825" s="173"/>
      <c r="U825" s="173"/>
      <c r="V825" s="173"/>
      <c r="W825" s="173"/>
      <c r="X825" s="173"/>
      <c r="Y825" s="173"/>
    </row>
    <row r="826" spans="1:25" ht="18.75" customHeight="1">
      <c r="A826" s="197"/>
      <c r="B826" s="173"/>
      <c r="C826" s="197"/>
      <c r="D826" s="197"/>
      <c r="E826" s="197"/>
      <c r="F826" s="197"/>
      <c r="G826" s="197"/>
      <c r="H826" s="173"/>
      <c r="I826" s="173"/>
      <c r="J826" s="173"/>
      <c r="K826" s="173"/>
      <c r="L826" s="173"/>
      <c r="M826" s="173"/>
      <c r="N826" s="173"/>
      <c r="O826" s="173"/>
      <c r="P826" s="173"/>
      <c r="Q826" s="173"/>
      <c r="R826" s="173"/>
      <c r="S826" s="173"/>
      <c r="T826" s="173"/>
      <c r="U826" s="173"/>
      <c r="V826" s="173"/>
      <c r="W826" s="173"/>
      <c r="X826" s="173"/>
      <c r="Y826" s="173"/>
    </row>
    <row r="827" spans="1:25" ht="18.75" customHeight="1">
      <c r="A827" s="197"/>
      <c r="B827" s="173"/>
      <c r="C827" s="197"/>
      <c r="D827" s="197"/>
      <c r="E827" s="197"/>
      <c r="F827" s="197"/>
      <c r="G827" s="197"/>
      <c r="H827" s="173"/>
      <c r="I827" s="173"/>
      <c r="J827" s="173"/>
      <c r="K827" s="173"/>
      <c r="L827" s="173"/>
      <c r="M827" s="173"/>
      <c r="N827" s="173"/>
      <c r="O827" s="173"/>
      <c r="P827" s="173"/>
      <c r="Q827" s="173"/>
      <c r="R827" s="173"/>
      <c r="S827" s="173"/>
      <c r="T827" s="173"/>
      <c r="U827" s="173"/>
      <c r="V827" s="173"/>
      <c r="W827" s="173"/>
      <c r="X827" s="173"/>
      <c r="Y827" s="173"/>
    </row>
    <row r="828" spans="1:25" ht="18.75" customHeight="1">
      <c r="A828" s="197"/>
      <c r="B828" s="173"/>
      <c r="C828" s="197"/>
      <c r="D828" s="197"/>
      <c r="E828" s="197"/>
      <c r="F828" s="197"/>
      <c r="G828" s="197"/>
      <c r="H828" s="173"/>
      <c r="I828" s="173"/>
      <c r="J828" s="173"/>
      <c r="K828" s="173"/>
      <c r="L828" s="173"/>
      <c r="M828" s="173"/>
      <c r="N828" s="173"/>
      <c r="O828" s="173"/>
      <c r="P828" s="173"/>
      <c r="Q828" s="173"/>
      <c r="R828" s="173"/>
      <c r="S828" s="173"/>
      <c r="T828" s="173"/>
      <c r="U828" s="173"/>
      <c r="V828" s="173"/>
      <c r="W828" s="173"/>
      <c r="X828" s="173"/>
      <c r="Y828" s="173"/>
    </row>
    <row r="829" spans="1:25" ht="18.75" customHeight="1">
      <c r="A829" s="197"/>
      <c r="B829" s="173"/>
      <c r="C829" s="197"/>
      <c r="D829" s="197"/>
      <c r="E829" s="197"/>
      <c r="F829" s="197"/>
      <c r="G829" s="197"/>
      <c r="H829" s="173"/>
      <c r="I829" s="173"/>
      <c r="J829" s="173"/>
      <c r="K829" s="173"/>
      <c r="L829" s="173"/>
      <c r="M829" s="173"/>
      <c r="N829" s="173"/>
      <c r="O829" s="173"/>
      <c r="P829" s="173"/>
      <c r="Q829" s="173"/>
      <c r="R829" s="173"/>
      <c r="S829" s="173"/>
      <c r="T829" s="173"/>
      <c r="U829" s="173"/>
      <c r="V829" s="173"/>
      <c r="W829" s="173"/>
      <c r="X829" s="173"/>
      <c r="Y829" s="173"/>
    </row>
    <row r="830" spans="1:25" ht="18.75" customHeight="1">
      <c r="A830" s="197"/>
      <c r="B830" s="173"/>
      <c r="C830" s="197"/>
      <c r="D830" s="197"/>
      <c r="E830" s="197"/>
      <c r="F830" s="197"/>
      <c r="G830" s="197"/>
      <c r="H830" s="173"/>
      <c r="I830" s="173"/>
      <c r="J830" s="173"/>
      <c r="K830" s="173"/>
      <c r="L830" s="173"/>
      <c r="M830" s="173"/>
      <c r="N830" s="173"/>
      <c r="O830" s="173"/>
      <c r="P830" s="173"/>
      <c r="Q830" s="173"/>
      <c r="R830" s="173"/>
      <c r="S830" s="173"/>
      <c r="T830" s="173"/>
      <c r="U830" s="173"/>
      <c r="V830" s="173"/>
      <c r="W830" s="173"/>
      <c r="X830" s="173"/>
      <c r="Y830" s="173"/>
    </row>
    <row r="831" spans="1:25" ht="18.75" customHeight="1">
      <c r="A831" s="197"/>
      <c r="B831" s="173"/>
      <c r="C831" s="197"/>
      <c r="D831" s="197"/>
      <c r="E831" s="197"/>
      <c r="F831" s="197"/>
      <c r="G831" s="197"/>
      <c r="H831" s="173"/>
      <c r="I831" s="173"/>
      <c r="J831" s="173"/>
      <c r="K831" s="173"/>
      <c r="L831" s="173"/>
      <c r="M831" s="173"/>
      <c r="N831" s="173"/>
      <c r="O831" s="173"/>
      <c r="P831" s="173"/>
      <c r="Q831" s="173"/>
      <c r="R831" s="173"/>
      <c r="S831" s="173"/>
      <c r="T831" s="173"/>
      <c r="U831" s="173"/>
      <c r="V831" s="173"/>
      <c r="W831" s="173"/>
      <c r="X831" s="173"/>
      <c r="Y831" s="173"/>
    </row>
    <row r="832" spans="1:25" ht="18.75" customHeight="1">
      <c r="A832" s="197"/>
      <c r="B832" s="173"/>
      <c r="C832" s="197"/>
      <c r="D832" s="197"/>
      <c r="E832" s="197"/>
      <c r="F832" s="197"/>
      <c r="G832" s="197"/>
      <c r="H832" s="173"/>
      <c r="I832" s="173"/>
      <c r="J832" s="173"/>
      <c r="K832" s="173"/>
      <c r="L832" s="173"/>
      <c r="M832" s="173"/>
      <c r="N832" s="173"/>
      <c r="O832" s="173"/>
      <c r="P832" s="173"/>
      <c r="Q832" s="173"/>
      <c r="R832" s="173"/>
      <c r="S832" s="173"/>
      <c r="T832" s="173"/>
      <c r="U832" s="173"/>
      <c r="V832" s="173"/>
      <c r="W832" s="173"/>
      <c r="X832" s="173"/>
      <c r="Y832" s="173"/>
    </row>
    <row r="833" spans="1:25" ht="18.75" customHeight="1">
      <c r="A833" s="197"/>
      <c r="B833" s="173"/>
      <c r="C833" s="197"/>
      <c r="D833" s="197"/>
      <c r="E833" s="197"/>
      <c r="F833" s="197"/>
      <c r="G833" s="197"/>
      <c r="H833" s="173"/>
      <c r="I833" s="173"/>
      <c r="J833" s="173"/>
      <c r="K833" s="173"/>
      <c r="L833" s="173"/>
      <c r="M833" s="173"/>
      <c r="N833" s="173"/>
      <c r="O833" s="173"/>
      <c r="P833" s="173"/>
      <c r="Q833" s="173"/>
      <c r="R833" s="173"/>
      <c r="S833" s="173"/>
      <c r="T833" s="173"/>
      <c r="U833" s="173"/>
      <c r="V833" s="173"/>
      <c r="W833" s="173"/>
      <c r="X833" s="173"/>
      <c r="Y833" s="173"/>
    </row>
    <row r="834" spans="1:25" ht="18.75" customHeight="1">
      <c r="A834" s="197"/>
      <c r="B834" s="173"/>
      <c r="C834" s="197"/>
      <c r="D834" s="197"/>
      <c r="E834" s="197"/>
      <c r="F834" s="197"/>
      <c r="G834" s="197"/>
      <c r="H834" s="173"/>
      <c r="I834" s="173"/>
      <c r="J834" s="173"/>
      <c r="K834" s="173"/>
      <c r="L834" s="173"/>
      <c r="M834" s="173"/>
      <c r="N834" s="173"/>
      <c r="O834" s="173"/>
      <c r="P834" s="173"/>
      <c r="Q834" s="173"/>
      <c r="R834" s="173"/>
      <c r="S834" s="173"/>
      <c r="T834" s="173"/>
      <c r="U834" s="173"/>
      <c r="V834" s="173"/>
      <c r="W834" s="173"/>
      <c r="X834" s="173"/>
      <c r="Y834" s="173"/>
    </row>
    <row r="835" spans="1:25" ht="18.75" customHeight="1">
      <c r="A835" s="197"/>
      <c r="B835" s="173"/>
      <c r="C835" s="197"/>
      <c r="D835" s="197"/>
      <c r="E835" s="197"/>
      <c r="F835" s="197"/>
      <c r="G835" s="197"/>
      <c r="H835" s="173"/>
      <c r="I835" s="173"/>
      <c r="J835" s="173"/>
      <c r="K835" s="173"/>
      <c r="L835" s="173"/>
      <c r="M835" s="173"/>
      <c r="N835" s="173"/>
      <c r="O835" s="173"/>
      <c r="P835" s="173"/>
      <c r="Q835" s="173"/>
      <c r="R835" s="173"/>
      <c r="S835" s="173"/>
      <c r="T835" s="173"/>
      <c r="U835" s="173"/>
      <c r="V835" s="173"/>
      <c r="W835" s="173"/>
      <c r="X835" s="173"/>
      <c r="Y835" s="173"/>
    </row>
    <row r="836" spans="1:25" ht="18.75" customHeight="1">
      <c r="A836" s="197"/>
      <c r="B836" s="173"/>
      <c r="C836" s="197"/>
      <c r="D836" s="197"/>
      <c r="E836" s="197"/>
      <c r="F836" s="197"/>
      <c r="G836" s="197"/>
      <c r="H836" s="173"/>
      <c r="I836" s="173"/>
      <c r="J836" s="173"/>
      <c r="K836" s="173"/>
      <c r="L836" s="173"/>
      <c r="M836" s="173"/>
      <c r="N836" s="173"/>
      <c r="O836" s="173"/>
      <c r="P836" s="173"/>
      <c r="Q836" s="173"/>
      <c r="R836" s="173"/>
      <c r="S836" s="173"/>
      <c r="T836" s="173"/>
      <c r="U836" s="173"/>
      <c r="V836" s="173"/>
      <c r="W836" s="173"/>
      <c r="X836" s="173"/>
      <c r="Y836" s="173"/>
    </row>
    <row r="837" spans="1:25" ht="18.75" customHeight="1">
      <c r="A837" s="197"/>
      <c r="B837" s="173"/>
      <c r="C837" s="197"/>
      <c r="D837" s="197"/>
      <c r="E837" s="197"/>
      <c r="F837" s="197"/>
      <c r="G837" s="197"/>
      <c r="H837" s="173"/>
      <c r="I837" s="173"/>
      <c r="J837" s="173"/>
      <c r="K837" s="173"/>
      <c r="L837" s="173"/>
      <c r="M837" s="173"/>
      <c r="N837" s="173"/>
      <c r="O837" s="173"/>
      <c r="P837" s="173"/>
      <c r="Q837" s="173"/>
      <c r="R837" s="173"/>
      <c r="S837" s="173"/>
      <c r="T837" s="173"/>
      <c r="U837" s="173"/>
      <c r="V837" s="173"/>
      <c r="W837" s="173"/>
      <c r="X837" s="173"/>
      <c r="Y837" s="173"/>
    </row>
    <row r="838" spans="1:25" ht="18.75" customHeight="1">
      <c r="A838" s="197"/>
      <c r="B838" s="173"/>
      <c r="C838" s="197"/>
      <c r="D838" s="197"/>
      <c r="E838" s="197"/>
      <c r="F838" s="197"/>
      <c r="G838" s="197"/>
      <c r="H838" s="173"/>
      <c r="I838" s="173"/>
      <c r="J838" s="173"/>
      <c r="K838" s="173"/>
      <c r="L838" s="173"/>
      <c r="M838" s="173"/>
      <c r="N838" s="173"/>
      <c r="O838" s="173"/>
      <c r="P838" s="173"/>
      <c r="Q838" s="173"/>
      <c r="R838" s="173"/>
      <c r="S838" s="173"/>
      <c r="T838" s="173"/>
      <c r="U838" s="173"/>
      <c r="V838" s="173"/>
      <c r="W838" s="173"/>
      <c r="X838" s="173"/>
      <c r="Y838" s="173"/>
    </row>
    <row r="839" spans="1:25" ht="18.75" customHeight="1">
      <c r="A839" s="197"/>
      <c r="B839" s="173"/>
      <c r="C839" s="197"/>
      <c r="D839" s="197"/>
      <c r="E839" s="197"/>
      <c r="F839" s="197"/>
      <c r="G839" s="197"/>
      <c r="H839" s="173"/>
      <c r="I839" s="173"/>
      <c r="J839" s="173"/>
      <c r="K839" s="173"/>
      <c r="L839" s="173"/>
      <c r="M839" s="173"/>
      <c r="N839" s="173"/>
      <c r="O839" s="173"/>
      <c r="P839" s="173"/>
      <c r="Q839" s="173"/>
      <c r="R839" s="173"/>
      <c r="S839" s="173"/>
      <c r="T839" s="173"/>
      <c r="U839" s="173"/>
      <c r="V839" s="173"/>
      <c r="W839" s="173"/>
      <c r="X839" s="173"/>
      <c r="Y839" s="173"/>
    </row>
    <row r="840" spans="1:25" ht="18.75" customHeight="1">
      <c r="A840" s="197"/>
      <c r="B840" s="173"/>
      <c r="C840" s="197"/>
      <c r="D840" s="197"/>
      <c r="E840" s="197"/>
      <c r="F840" s="197"/>
      <c r="G840" s="197"/>
      <c r="H840" s="173"/>
      <c r="I840" s="173"/>
      <c r="J840" s="173"/>
      <c r="K840" s="173"/>
      <c r="L840" s="173"/>
      <c r="M840" s="173"/>
      <c r="N840" s="173"/>
      <c r="O840" s="173"/>
      <c r="P840" s="173"/>
      <c r="Q840" s="173"/>
      <c r="R840" s="173"/>
      <c r="S840" s="173"/>
      <c r="T840" s="173"/>
      <c r="U840" s="173"/>
      <c r="V840" s="173"/>
      <c r="W840" s="173"/>
      <c r="X840" s="173"/>
      <c r="Y840" s="173"/>
    </row>
    <row r="841" spans="1:25" ht="18.75" customHeight="1">
      <c r="A841" s="197"/>
      <c r="B841" s="173"/>
      <c r="C841" s="197"/>
      <c r="D841" s="197"/>
      <c r="E841" s="197"/>
      <c r="F841" s="197"/>
      <c r="G841" s="197"/>
      <c r="H841" s="173"/>
      <c r="I841" s="173"/>
      <c r="J841" s="173"/>
      <c r="K841" s="173"/>
      <c r="L841" s="173"/>
      <c r="M841" s="173"/>
      <c r="N841" s="173"/>
      <c r="O841" s="173"/>
      <c r="P841" s="173"/>
      <c r="Q841" s="173"/>
      <c r="R841" s="173"/>
      <c r="S841" s="173"/>
      <c r="T841" s="173"/>
      <c r="U841" s="173"/>
      <c r="V841" s="173"/>
      <c r="W841" s="173"/>
      <c r="X841" s="173"/>
      <c r="Y841" s="173"/>
    </row>
    <row r="842" spans="1:25" ht="18.75" customHeight="1">
      <c r="A842" s="197"/>
      <c r="B842" s="173"/>
      <c r="C842" s="197"/>
      <c r="D842" s="197"/>
      <c r="E842" s="197"/>
      <c r="F842" s="197"/>
      <c r="G842" s="197"/>
      <c r="H842" s="173"/>
      <c r="I842" s="173"/>
      <c r="J842" s="173"/>
      <c r="K842" s="173"/>
      <c r="L842" s="173"/>
      <c r="M842" s="173"/>
      <c r="N842" s="173"/>
      <c r="O842" s="173"/>
      <c r="P842" s="173"/>
      <c r="Q842" s="173"/>
      <c r="R842" s="173"/>
      <c r="S842" s="173"/>
      <c r="T842" s="173"/>
      <c r="U842" s="173"/>
      <c r="V842" s="173"/>
      <c r="W842" s="173"/>
      <c r="X842" s="173"/>
      <c r="Y842" s="173"/>
    </row>
    <row r="843" spans="1:25" ht="18.75" customHeight="1">
      <c r="A843" s="197"/>
      <c r="B843" s="173"/>
      <c r="C843" s="197"/>
      <c r="D843" s="197"/>
      <c r="E843" s="197"/>
      <c r="F843" s="197"/>
      <c r="G843" s="197"/>
      <c r="H843" s="173"/>
      <c r="I843" s="173"/>
      <c r="J843" s="173"/>
      <c r="K843" s="173"/>
      <c r="L843" s="173"/>
      <c r="M843" s="173"/>
      <c r="N843" s="173"/>
      <c r="O843" s="173"/>
      <c r="P843" s="173"/>
      <c r="Q843" s="173"/>
      <c r="R843" s="173"/>
      <c r="S843" s="173"/>
      <c r="T843" s="173"/>
      <c r="U843" s="173"/>
      <c r="V843" s="173"/>
      <c r="W843" s="173"/>
      <c r="X843" s="173"/>
      <c r="Y843" s="173"/>
    </row>
    <row r="844" spans="1:25" ht="18.75" customHeight="1">
      <c r="A844" s="197"/>
      <c r="B844" s="173"/>
      <c r="C844" s="197"/>
      <c r="D844" s="197"/>
      <c r="E844" s="197"/>
      <c r="F844" s="197"/>
      <c r="G844" s="197"/>
      <c r="H844" s="173"/>
      <c r="I844" s="173"/>
      <c r="J844" s="173"/>
      <c r="K844" s="173"/>
      <c r="L844" s="173"/>
      <c r="M844" s="173"/>
      <c r="N844" s="173"/>
      <c r="O844" s="173"/>
      <c r="P844" s="173"/>
      <c r="Q844" s="173"/>
      <c r="R844" s="173"/>
      <c r="S844" s="173"/>
      <c r="T844" s="173"/>
      <c r="U844" s="173"/>
      <c r="V844" s="173"/>
      <c r="W844" s="173"/>
      <c r="X844" s="173"/>
      <c r="Y844" s="173"/>
    </row>
    <row r="845" spans="1:25" ht="18.75" customHeight="1">
      <c r="A845" s="197"/>
      <c r="B845" s="173"/>
      <c r="C845" s="197"/>
      <c r="D845" s="197"/>
      <c r="E845" s="197"/>
      <c r="F845" s="197"/>
      <c r="G845" s="197"/>
      <c r="H845" s="173"/>
      <c r="I845" s="173"/>
      <c r="J845" s="173"/>
      <c r="K845" s="173"/>
      <c r="L845" s="173"/>
      <c r="M845" s="173"/>
      <c r="N845" s="173"/>
      <c r="O845" s="173"/>
      <c r="P845" s="173"/>
      <c r="Q845" s="173"/>
      <c r="R845" s="173"/>
      <c r="S845" s="173"/>
      <c r="T845" s="173"/>
      <c r="U845" s="173"/>
      <c r="V845" s="173"/>
      <c r="W845" s="173"/>
      <c r="X845" s="173"/>
      <c r="Y845" s="173"/>
    </row>
    <row r="846" spans="1:25" ht="18.75" customHeight="1">
      <c r="A846" s="197"/>
      <c r="B846" s="173"/>
      <c r="C846" s="197"/>
      <c r="D846" s="197"/>
      <c r="E846" s="197"/>
      <c r="F846" s="197"/>
      <c r="G846" s="197"/>
      <c r="H846" s="173"/>
      <c r="I846" s="173"/>
      <c r="J846" s="173"/>
      <c r="K846" s="173"/>
      <c r="L846" s="173"/>
      <c r="M846" s="173"/>
      <c r="N846" s="173"/>
      <c r="O846" s="173"/>
      <c r="P846" s="173"/>
      <c r="Q846" s="173"/>
      <c r="R846" s="173"/>
      <c r="S846" s="173"/>
      <c r="T846" s="173"/>
      <c r="U846" s="173"/>
      <c r="V846" s="173"/>
      <c r="W846" s="173"/>
      <c r="X846" s="173"/>
      <c r="Y846" s="173"/>
    </row>
    <row r="847" spans="1:25" ht="18.75" customHeight="1">
      <c r="A847" s="197"/>
      <c r="B847" s="173"/>
      <c r="C847" s="197"/>
      <c r="D847" s="197"/>
      <c r="E847" s="197"/>
      <c r="F847" s="197"/>
      <c r="G847" s="197"/>
      <c r="H847" s="173"/>
      <c r="I847" s="173"/>
      <c r="J847" s="173"/>
      <c r="K847" s="173"/>
      <c r="L847" s="173"/>
      <c r="M847" s="173"/>
      <c r="N847" s="173"/>
      <c r="O847" s="173"/>
      <c r="P847" s="173"/>
      <c r="Q847" s="173"/>
      <c r="R847" s="173"/>
      <c r="S847" s="173"/>
      <c r="T847" s="173"/>
      <c r="U847" s="173"/>
      <c r="V847" s="173"/>
      <c r="W847" s="173"/>
      <c r="X847" s="173"/>
      <c r="Y847" s="173"/>
    </row>
    <row r="848" spans="1:25" ht="18.75" customHeight="1">
      <c r="A848" s="197"/>
      <c r="B848" s="173"/>
      <c r="C848" s="197"/>
      <c r="D848" s="197"/>
      <c r="E848" s="197"/>
      <c r="F848" s="197"/>
      <c r="G848" s="197"/>
      <c r="H848" s="173"/>
      <c r="I848" s="173"/>
      <c r="J848" s="173"/>
      <c r="K848" s="173"/>
      <c r="L848" s="173"/>
      <c r="M848" s="173"/>
      <c r="N848" s="173"/>
      <c r="O848" s="173"/>
      <c r="P848" s="173"/>
      <c r="Q848" s="173"/>
      <c r="R848" s="173"/>
      <c r="S848" s="173"/>
      <c r="T848" s="173"/>
      <c r="U848" s="173"/>
      <c r="V848" s="173"/>
      <c r="W848" s="173"/>
      <c r="X848" s="173"/>
      <c r="Y848" s="173"/>
    </row>
    <row r="849" spans="1:25" ht="18.75" customHeight="1">
      <c r="A849" s="197"/>
      <c r="B849" s="173"/>
      <c r="C849" s="197"/>
      <c r="D849" s="197"/>
      <c r="E849" s="197"/>
      <c r="F849" s="197"/>
      <c r="G849" s="197"/>
      <c r="H849" s="173"/>
      <c r="I849" s="173"/>
      <c r="J849" s="173"/>
      <c r="K849" s="173"/>
      <c r="L849" s="173"/>
      <c r="M849" s="173"/>
      <c r="N849" s="173"/>
      <c r="O849" s="173"/>
      <c r="P849" s="173"/>
      <c r="Q849" s="173"/>
      <c r="R849" s="173"/>
      <c r="S849" s="173"/>
      <c r="T849" s="173"/>
      <c r="U849" s="173"/>
      <c r="V849" s="173"/>
      <c r="W849" s="173"/>
      <c r="X849" s="173"/>
      <c r="Y849" s="173"/>
    </row>
    <row r="850" spans="1:25" ht="18.75" customHeight="1">
      <c r="A850" s="197"/>
      <c r="B850" s="173"/>
      <c r="C850" s="197"/>
      <c r="D850" s="197"/>
      <c r="E850" s="197"/>
      <c r="F850" s="197"/>
      <c r="G850" s="197"/>
      <c r="H850" s="173"/>
      <c r="I850" s="173"/>
      <c r="J850" s="173"/>
      <c r="K850" s="173"/>
      <c r="L850" s="173"/>
      <c r="M850" s="173"/>
      <c r="N850" s="173"/>
      <c r="O850" s="173"/>
      <c r="P850" s="173"/>
      <c r="Q850" s="173"/>
      <c r="R850" s="173"/>
      <c r="S850" s="173"/>
      <c r="T850" s="173"/>
      <c r="U850" s="173"/>
      <c r="V850" s="173"/>
      <c r="W850" s="173"/>
      <c r="X850" s="173"/>
      <c r="Y850" s="173"/>
    </row>
    <row r="851" spans="1:25" ht="18.75" customHeight="1">
      <c r="A851" s="197"/>
      <c r="B851" s="173"/>
      <c r="C851" s="197"/>
      <c r="D851" s="197"/>
      <c r="E851" s="197"/>
      <c r="F851" s="197"/>
      <c r="G851" s="197"/>
      <c r="H851" s="173"/>
      <c r="I851" s="173"/>
      <c r="J851" s="173"/>
      <c r="K851" s="173"/>
      <c r="L851" s="173"/>
      <c r="M851" s="173"/>
      <c r="N851" s="173"/>
      <c r="O851" s="173"/>
      <c r="P851" s="173"/>
      <c r="Q851" s="173"/>
      <c r="R851" s="173"/>
      <c r="S851" s="173"/>
      <c r="T851" s="173"/>
      <c r="U851" s="173"/>
      <c r="V851" s="173"/>
      <c r="W851" s="173"/>
      <c r="X851" s="173"/>
      <c r="Y851" s="173"/>
    </row>
    <row r="852" spans="1:25" ht="18.75" customHeight="1">
      <c r="A852" s="197"/>
      <c r="B852" s="173"/>
      <c r="C852" s="197"/>
      <c r="D852" s="197"/>
      <c r="E852" s="197"/>
      <c r="F852" s="197"/>
      <c r="G852" s="197"/>
      <c r="H852" s="173"/>
      <c r="I852" s="173"/>
      <c r="J852" s="173"/>
      <c r="K852" s="173"/>
      <c r="L852" s="173"/>
      <c r="M852" s="173"/>
      <c r="N852" s="173"/>
      <c r="O852" s="173"/>
      <c r="P852" s="173"/>
      <c r="Q852" s="173"/>
      <c r="R852" s="173"/>
      <c r="S852" s="173"/>
      <c r="T852" s="173"/>
      <c r="U852" s="173"/>
      <c r="V852" s="173"/>
      <c r="W852" s="173"/>
      <c r="X852" s="173"/>
      <c r="Y852" s="173"/>
    </row>
    <row r="853" spans="1:25" ht="18.75" customHeight="1">
      <c r="A853" s="197"/>
      <c r="B853" s="173"/>
      <c r="C853" s="197"/>
      <c r="D853" s="197"/>
      <c r="E853" s="197"/>
      <c r="F853" s="197"/>
      <c r="G853" s="197"/>
      <c r="H853" s="173"/>
      <c r="I853" s="173"/>
      <c r="J853" s="173"/>
      <c r="K853" s="173"/>
      <c r="L853" s="173"/>
      <c r="M853" s="173"/>
      <c r="N853" s="173"/>
      <c r="O853" s="173"/>
      <c r="P853" s="173"/>
      <c r="Q853" s="173"/>
      <c r="R853" s="173"/>
      <c r="S853" s="173"/>
      <c r="T853" s="173"/>
      <c r="U853" s="173"/>
      <c r="V853" s="173"/>
      <c r="W853" s="173"/>
      <c r="X853" s="173"/>
      <c r="Y853" s="173"/>
    </row>
    <row r="854" spans="1:25" ht="18.75" customHeight="1">
      <c r="A854" s="197"/>
      <c r="B854" s="173"/>
      <c r="C854" s="197"/>
      <c r="D854" s="197"/>
      <c r="E854" s="197"/>
      <c r="F854" s="197"/>
      <c r="G854" s="197"/>
      <c r="H854" s="173"/>
      <c r="I854" s="173"/>
      <c r="J854" s="173"/>
      <c r="K854" s="173"/>
      <c r="L854" s="173"/>
      <c r="M854" s="173"/>
      <c r="N854" s="173"/>
      <c r="O854" s="173"/>
      <c r="P854" s="173"/>
      <c r="Q854" s="173"/>
      <c r="R854" s="173"/>
      <c r="S854" s="173"/>
      <c r="T854" s="173"/>
      <c r="U854" s="173"/>
      <c r="V854" s="173"/>
      <c r="W854" s="173"/>
      <c r="X854" s="173"/>
      <c r="Y854" s="173"/>
    </row>
    <row r="855" spans="1:25" ht="18.75" customHeight="1">
      <c r="A855" s="197"/>
      <c r="B855" s="173"/>
      <c r="C855" s="197"/>
      <c r="D855" s="197"/>
      <c r="E855" s="197"/>
      <c r="F855" s="197"/>
      <c r="G855" s="197"/>
      <c r="H855" s="173"/>
      <c r="I855" s="173"/>
      <c r="J855" s="173"/>
      <c r="K855" s="173"/>
      <c r="L855" s="173"/>
      <c r="M855" s="173"/>
      <c r="N855" s="173"/>
      <c r="O855" s="173"/>
      <c r="P855" s="173"/>
      <c r="Q855" s="173"/>
      <c r="R855" s="173"/>
      <c r="S855" s="173"/>
      <c r="T855" s="173"/>
      <c r="U855" s="173"/>
      <c r="V855" s="173"/>
      <c r="W855" s="173"/>
      <c r="X855" s="173"/>
      <c r="Y855" s="173"/>
    </row>
    <row r="856" spans="1:25" ht="18.75" customHeight="1">
      <c r="A856" s="197"/>
      <c r="B856" s="173"/>
      <c r="C856" s="197"/>
      <c r="D856" s="197"/>
      <c r="E856" s="197"/>
      <c r="F856" s="197"/>
      <c r="G856" s="197"/>
      <c r="H856" s="173"/>
      <c r="I856" s="173"/>
      <c r="J856" s="173"/>
      <c r="K856" s="173"/>
      <c r="L856" s="173"/>
      <c r="M856" s="173"/>
      <c r="N856" s="173"/>
      <c r="O856" s="173"/>
      <c r="P856" s="173"/>
      <c r="Q856" s="173"/>
      <c r="R856" s="173"/>
      <c r="S856" s="173"/>
      <c r="T856" s="173"/>
      <c r="U856" s="173"/>
      <c r="V856" s="173"/>
      <c r="W856" s="173"/>
      <c r="X856" s="173"/>
      <c r="Y856" s="173"/>
    </row>
    <row r="857" spans="1:25" ht="18.75" customHeight="1">
      <c r="A857" s="197"/>
      <c r="B857" s="173"/>
      <c r="C857" s="197"/>
      <c r="D857" s="197"/>
      <c r="E857" s="197"/>
      <c r="F857" s="197"/>
      <c r="G857" s="197"/>
      <c r="H857" s="173"/>
      <c r="I857" s="173"/>
      <c r="J857" s="173"/>
      <c r="K857" s="173"/>
      <c r="L857" s="173"/>
      <c r="M857" s="173"/>
      <c r="N857" s="173"/>
      <c r="O857" s="173"/>
      <c r="P857" s="173"/>
      <c r="Q857" s="173"/>
      <c r="R857" s="173"/>
      <c r="S857" s="173"/>
      <c r="T857" s="173"/>
      <c r="U857" s="173"/>
      <c r="V857" s="173"/>
      <c r="W857" s="173"/>
      <c r="X857" s="173"/>
      <c r="Y857" s="173"/>
    </row>
    <row r="858" spans="1:25" ht="18.75" customHeight="1">
      <c r="A858" s="197"/>
      <c r="B858" s="173"/>
      <c r="C858" s="197"/>
      <c r="D858" s="197"/>
      <c r="E858" s="197"/>
      <c r="F858" s="197"/>
      <c r="G858" s="197"/>
      <c r="H858" s="173"/>
      <c r="I858" s="173"/>
      <c r="J858" s="173"/>
      <c r="K858" s="173"/>
      <c r="L858" s="173"/>
      <c r="M858" s="173"/>
      <c r="N858" s="173"/>
      <c r="O858" s="173"/>
      <c r="P858" s="173"/>
      <c r="Q858" s="173"/>
      <c r="R858" s="173"/>
      <c r="S858" s="173"/>
      <c r="T858" s="173"/>
      <c r="U858" s="173"/>
      <c r="V858" s="173"/>
      <c r="W858" s="173"/>
      <c r="X858" s="173"/>
      <c r="Y858" s="173"/>
    </row>
    <row r="859" spans="1:25" ht="18.75" customHeight="1">
      <c r="A859" s="197"/>
      <c r="B859" s="173"/>
      <c r="C859" s="197"/>
      <c r="D859" s="197"/>
      <c r="E859" s="197"/>
      <c r="F859" s="197"/>
      <c r="G859" s="197"/>
      <c r="H859" s="173"/>
      <c r="I859" s="173"/>
      <c r="J859" s="173"/>
      <c r="K859" s="173"/>
      <c r="L859" s="173"/>
      <c r="M859" s="173"/>
      <c r="N859" s="173"/>
      <c r="O859" s="173"/>
      <c r="P859" s="173"/>
      <c r="Q859" s="173"/>
      <c r="R859" s="173"/>
      <c r="S859" s="173"/>
      <c r="T859" s="173"/>
      <c r="U859" s="173"/>
      <c r="V859" s="173"/>
      <c r="W859" s="173"/>
      <c r="X859" s="173"/>
      <c r="Y859" s="173"/>
    </row>
    <row r="860" spans="1:25" ht="18.75" customHeight="1">
      <c r="A860" s="197"/>
      <c r="B860" s="173"/>
      <c r="C860" s="197"/>
      <c r="D860" s="197"/>
      <c r="E860" s="197"/>
      <c r="F860" s="197"/>
      <c r="G860" s="197"/>
      <c r="H860" s="173"/>
      <c r="I860" s="173"/>
      <c r="J860" s="173"/>
      <c r="K860" s="173"/>
      <c r="L860" s="173"/>
      <c r="M860" s="173"/>
      <c r="N860" s="173"/>
      <c r="O860" s="173"/>
      <c r="P860" s="173"/>
      <c r="Q860" s="173"/>
      <c r="R860" s="173"/>
      <c r="S860" s="173"/>
      <c r="T860" s="173"/>
      <c r="U860" s="173"/>
      <c r="V860" s="173"/>
      <c r="W860" s="173"/>
      <c r="X860" s="173"/>
      <c r="Y860" s="173"/>
    </row>
    <row r="861" spans="1:25" ht="18.75" customHeight="1">
      <c r="A861" s="197"/>
      <c r="B861" s="173"/>
      <c r="C861" s="197"/>
      <c r="D861" s="197"/>
      <c r="E861" s="197"/>
      <c r="F861" s="197"/>
      <c r="G861" s="197"/>
      <c r="H861" s="173"/>
      <c r="I861" s="173"/>
      <c r="J861" s="173"/>
      <c r="K861" s="173"/>
      <c r="L861" s="173"/>
      <c r="M861" s="173"/>
      <c r="N861" s="173"/>
      <c r="O861" s="173"/>
      <c r="P861" s="173"/>
      <c r="Q861" s="173"/>
      <c r="R861" s="173"/>
      <c r="S861" s="173"/>
      <c r="T861" s="173"/>
      <c r="U861" s="173"/>
      <c r="V861" s="173"/>
      <c r="W861" s="173"/>
      <c r="X861" s="173"/>
      <c r="Y861" s="173"/>
    </row>
    <row r="862" spans="1:25" ht="18.75" customHeight="1">
      <c r="A862" s="197"/>
      <c r="B862" s="173"/>
      <c r="C862" s="197"/>
      <c r="D862" s="197"/>
      <c r="E862" s="197"/>
      <c r="F862" s="197"/>
      <c r="G862" s="197"/>
      <c r="H862" s="173"/>
      <c r="I862" s="173"/>
      <c r="J862" s="173"/>
      <c r="K862" s="173"/>
      <c r="L862" s="173"/>
      <c r="M862" s="173"/>
      <c r="N862" s="173"/>
      <c r="O862" s="173"/>
      <c r="P862" s="173"/>
      <c r="Q862" s="173"/>
      <c r="R862" s="173"/>
      <c r="S862" s="173"/>
      <c r="T862" s="173"/>
      <c r="U862" s="173"/>
      <c r="V862" s="173"/>
      <c r="W862" s="173"/>
      <c r="X862" s="173"/>
      <c r="Y862" s="173"/>
    </row>
    <row r="863" spans="1:25" ht="18.75" customHeight="1">
      <c r="A863" s="197"/>
      <c r="B863" s="173"/>
      <c r="C863" s="197"/>
      <c r="D863" s="197"/>
      <c r="E863" s="197"/>
      <c r="F863" s="197"/>
      <c r="G863" s="197"/>
      <c r="H863" s="173"/>
      <c r="I863" s="173"/>
      <c r="J863" s="173"/>
      <c r="K863" s="173"/>
      <c r="L863" s="173"/>
      <c r="M863" s="173"/>
      <c r="N863" s="173"/>
      <c r="O863" s="173"/>
      <c r="P863" s="173"/>
      <c r="Q863" s="173"/>
      <c r="R863" s="173"/>
      <c r="S863" s="173"/>
      <c r="T863" s="173"/>
      <c r="U863" s="173"/>
      <c r="V863" s="173"/>
      <c r="W863" s="173"/>
      <c r="X863" s="173"/>
      <c r="Y863" s="173"/>
    </row>
    <row r="864" spans="1:25" ht="18.75" customHeight="1">
      <c r="A864" s="197"/>
      <c r="B864" s="173"/>
      <c r="C864" s="197"/>
      <c r="D864" s="197"/>
      <c r="E864" s="197"/>
      <c r="F864" s="197"/>
      <c r="G864" s="197"/>
      <c r="H864" s="173"/>
      <c r="I864" s="173"/>
      <c r="J864" s="173"/>
      <c r="K864" s="173"/>
      <c r="L864" s="173"/>
      <c r="M864" s="173"/>
      <c r="N864" s="173"/>
      <c r="O864" s="173"/>
      <c r="P864" s="173"/>
      <c r="Q864" s="173"/>
      <c r="R864" s="173"/>
      <c r="S864" s="173"/>
      <c r="T864" s="173"/>
      <c r="U864" s="173"/>
      <c r="V864" s="173"/>
      <c r="W864" s="173"/>
      <c r="X864" s="173"/>
      <c r="Y864" s="173"/>
    </row>
    <row r="865" spans="1:25" ht="18.75" customHeight="1">
      <c r="A865" s="197"/>
      <c r="B865" s="173"/>
      <c r="C865" s="197"/>
      <c r="D865" s="197"/>
      <c r="E865" s="197"/>
      <c r="F865" s="197"/>
      <c r="G865" s="197"/>
      <c r="H865" s="173"/>
      <c r="I865" s="173"/>
      <c r="J865" s="173"/>
      <c r="K865" s="173"/>
      <c r="L865" s="173"/>
      <c r="M865" s="173"/>
      <c r="N865" s="173"/>
      <c r="O865" s="173"/>
      <c r="P865" s="173"/>
      <c r="Q865" s="173"/>
      <c r="R865" s="173"/>
      <c r="S865" s="173"/>
      <c r="T865" s="173"/>
      <c r="U865" s="173"/>
      <c r="V865" s="173"/>
      <c r="W865" s="173"/>
      <c r="X865" s="173"/>
      <c r="Y865" s="173"/>
    </row>
    <row r="866" spans="1:25" ht="18.75" customHeight="1">
      <c r="A866" s="197"/>
      <c r="B866" s="173"/>
      <c r="C866" s="197"/>
      <c r="D866" s="197"/>
      <c r="E866" s="197"/>
      <c r="F866" s="197"/>
      <c r="G866" s="197"/>
      <c r="H866" s="173"/>
      <c r="I866" s="173"/>
      <c r="J866" s="173"/>
      <c r="K866" s="173"/>
      <c r="L866" s="173"/>
      <c r="M866" s="173"/>
      <c r="N866" s="173"/>
      <c r="O866" s="173"/>
      <c r="P866" s="173"/>
      <c r="Q866" s="173"/>
      <c r="R866" s="173"/>
      <c r="S866" s="173"/>
      <c r="T866" s="173"/>
      <c r="U866" s="173"/>
      <c r="V866" s="173"/>
      <c r="W866" s="173"/>
      <c r="X866" s="173"/>
      <c r="Y866" s="173"/>
    </row>
    <row r="867" spans="1:25" ht="18.75" customHeight="1">
      <c r="A867" s="197"/>
      <c r="B867" s="173"/>
      <c r="C867" s="197"/>
      <c r="D867" s="197"/>
      <c r="E867" s="197"/>
      <c r="F867" s="197"/>
      <c r="G867" s="197"/>
      <c r="H867" s="173"/>
      <c r="I867" s="173"/>
      <c r="J867" s="173"/>
      <c r="K867" s="173"/>
      <c r="L867" s="173"/>
      <c r="M867" s="173"/>
      <c r="N867" s="173"/>
      <c r="O867" s="173"/>
      <c r="P867" s="173"/>
      <c r="Q867" s="173"/>
      <c r="R867" s="173"/>
      <c r="S867" s="173"/>
      <c r="T867" s="173"/>
      <c r="U867" s="173"/>
      <c r="V867" s="173"/>
      <c r="W867" s="173"/>
      <c r="X867" s="173"/>
      <c r="Y867" s="173"/>
    </row>
    <row r="868" spans="1:25" ht="18.75" customHeight="1">
      <c r="A868" s="197"/>
      <c r="B868" s="173"/>
      <c r="C868" s="197"/>
      <c r="D868" s="197"/>
      <c r="E868" s="197"/>
      <c r="F868" s="197"/>
      <c r="G868" s="197"/>
      <c r="H868" s="173"/>
      <c r="I868" s="173"/>
      <c r="J868" s="173"/>
      <c r="K868" s="173"/>
      <c r="L868" s="173"/>
      <c r="M868" s="173"/>
      <c r="N868" s="173"/>
      <c r="O868" s="173"/>
      <c r="P868" s="173"/>
      <c r="Q868" s="173"/>
      <c r="R868" s="173"/>
      <c r="S868" s="173"/>
      <c r="T868" s="173"/>
      <c r="U868" s="173"/>
      <c r="V868" s="173"/>
      <c r="W868" s="173"/>
      <c r="X868" s="173"/>
      <c r="Y868" s="173"/>
    </row>
    <row r="869" spans="1:25" ht="18.75" customHeight="1">
      <c r="A869" s="197"/>
      <c r="B869" s="173"/>
      <c r="C869" s="197"/>
      <c r="D869" s="197"/>
      <c r="E869" s="197"/>
      <c r="F869" s="197"/>
      <c r="G869" s="197"/>
      <c r="H869" s="173"/>
      <c r="I869" s="173"/>
      <c r="J869" s="173"/>
      <c r="K869" s="173"/>
      <c r="L869" s="173"/>
      <c r="M869" s="173"/>
      <c r="N869" s="173"/>
      <c r="O869" s="173"/>
      <c r="P869" s="173"/>
      <c r="Q869" s="173"/>
      <c r="R869" s="173"/>
      <c r="S869" s="173"/>
      <c r="T869" s="173"/>
      <c r="U869" s="173"/>
      <c r="V869" s="173"/>
      <c r="W869" s="173"/>
      <c r="X869" s="173"/>
      <c r="Y869" s="173"/>
    </row>
    <row r="870" spans="1:25" ht="18.75" customHeight="1">
      <c r="A870" s="197"/>
      <c r="B870" s="173"/>
      <c r="C870" s="197"/>
      <c r="D870" s="197"/>
      <c r="E870" s="197"/>
      <c r="F870" s="197"/>
      <c r="G870" s="197"/>
      <c r="H870" s="173"/>
      <c r="I870" s="173"/>
      <c r="J870" s="173"/>
      <c r="K870" s="173"/>
      <c r="L870" s="173"/>
      <c r="M870" s="173"/>
      <c r="N870" s="173"/>
      <c r="O870" s="173"/>
      <c r="P870" s="173"/>
      <c r="Q870" s="173"/>
      <c r="R870" s="173"/>
      <c r="S870" s="173"/>
      <c r="T870" s="173"/>
      <c r="U870" s="173"/>
      <c r="V870" s="173"/>
      <c r="W870" s="173"/>
      <c r="X870" s="173"/>
      <c r="Y870" s="173"/>
    </row>
    <row r="871" spans="1:25" ht="18.75" customHeight="1">
      <c r="A871" s="197"/>
      <c r="B871" s="173"/>
      <c r="C871" s="197"/>
      <c r="D871" s="197"/>
      <c r="E871" s="197"/>
      <c r="F871" s="197"/>
      <c r="G871" s="197"/>
      <c r="H871" s="173"/>
      <c r="I871" s="173"/>
      <c r="J871" s="173"/>
      <c r="K871" s="173"/>
      <c r="L871" s="173"/>
      <c r="M871" s="173"/>
      <c r="N871" s="173"/>
      <c r="O871" s="173"/>
      <c r="P871" s="173"/>
      <c r="Q871" s="173"/>
      <c r="R871" s="173"/>
      <c r="S871" s="173"/>
      <c r="T871" s="173"/>
      <c r="U871" s="173"/>
      <c r="V871" s="173"/>
      <c r="W871" s="173"/>
      <c r="X871" s="173"/>
      <c r="Y871" s="173"/>
    </row>
    <row r="872" spans="1:25" ht="18.75" customHeight="1">
      <c r="A872" s="197"/>
      <c r="B872" s="173"/>
      <c r="C872" s="197"/>
      <c r="D872" s="197"/>
      <c r="E872" s="197"/>
      <c r="F872" s="197"/>
      <c r="G872" s="197"/>
      <c r="H872" s="173"/>
      <c r="I872" s="173"/>
      <c r="J872" s="173"/>
      <c r="K872" s="173"/>
      <c r="L872" s="173"/>
      <c r="M872" s="173"/>
      <c r="N872" s="173"/>
      <c r="O872" s="173"/>
      <c r="P872" s="173"/>
      <c r="Q872" s="173"/>
      <c r="R872" s="173"/>
      <c r="S872" s="173"/>
      <c r="T872" s="173"/>
      <c r="U872" s="173"/>
      <c r="V872" s="173"/>
      <c r="W872" s="173"/>
      <c r="X872" s="173"/>
      <c r="Y872" s="173"/>
    </row>
    <row r="873" spans="1:25" ht="18.75" customHeight="1">
      <c r="A873" s="197"/>
      <c r="B873" s="173"/>
      <c r="C873" s="197"/>
      <c r="D873" s="197"/>
      <c r="E873" s="197"/>
      <c r="F873" s="197"/>
      <c r="G873" s="197"/>
      <c r="H873" s="173"/>
      <c r="I873" s="173"/>
      <c r="J873" s="173"/>
      <c r="K873" s="173"/>
      <c r="L873" s="173"/>
      <c r="M873" s="173"/>
      <c r="N873" s="173"/>
      <c r="O873" s="173"/>
      <c r="P873" s="173"/>
      <c r="Q873" s="173"/>
      <c r="R873" s="173"/>
      <c r="S873" s="173"/>
      <c r="T873" s="173"/>
      <c r="U873" s="173"/>
      <c r="V873" s="173"/>
      <c r="W873" s="173"/>
      <c r="X873" s="173"/>
      <c r="Y873" s="173"/>
    </row>
    <row r="874" spans="1:25" ht="18.75" customHeight="1">
      <c r="A874" s="197"/>
      <c r="B874" s="173"/>
      <c r="C874" s="197"/>
      <c r="D874" s="197"/>
      <c r="E874" s="197"/>
      <c r="F874" s="197"/>
      <c r="G874" s="197"/>
      <c r="H874" s="173"/>
      <c r="I874" s="173"/>
      <c r="J874" s="173"/>
      <c r="K874" s="173"/>
      <c r="L874" s="173"/>
      <c r="M874" s="173"/>
      <c r="N874" s="173"/>
      <c r="O874" s="173"/>
      <c r="P874" s="173"/>
      <c r="Q874" s="173"/>
      <c r="R874" s="173"/>
      <c r="S874" s="173"/>
      <c r="T874" s="173"/>
      <c r="U874" s="173"/>
      <c r="V874" s="173"/>
      <c r="W874" s="173"/>
      <c r="X874" s="173"/>
      <c r="Y874" s="173"/>
    </row>
    <row r="875" spans="1:25" ht="18.75" customHeight="1">
      <c r="A875" s="197"/>
      <c r="B875" s="173"/>
      <c r="C875" s="197"/>
      <c r="D875" s="197"/>
      <c r="E875" s="197"/>
      <c r="F875" s="197"/>
      <c r="G875" s="197"/>
      <c r="H875" s="173"/>
      <c r="I875" s="173"/>
      <c r="J875" s="173"/>
      <c r="K875" s="173"/>
      <c r="L875" s="173"/>
      <c r="M875" s="173"/>
      <c r="N875" s="173"/>
      <c r="O875" s="173"/>
      <c r="P875" s="173"/>
      <c r="Q875" s="173"/>
      <c r="R875" s="173"/>
      <c r="S875" s="173"/>
      <c r="T875" s="173"/>
      <c r="U875" s="173"/>
      <c r="V875" s="173"/>
      <c r="W875" s="173"/>
      <c r="X875" s="173"/>
      <c r="Y875" s="173"/>
    </row>
    <row r="876" spans="1:25" ht="18.75" customHeight="1">
      <c r="A876" s="197"/>
      <c r="B876" s="173"/>
      <c r="C876" s="197"/>
      <c r="D876" s="197"/>
      <c r="E876" s="197"/>
      <c r="F876" s="197"/>
      <c r="G876" s="197"/>
      <c r="H876" s="173"/>
      <c r="I876" s="173"/>
      <c r="J876" s="173"/>
      <c r="K876" s="173"/>
      <c r="L876" s="173"/>
      <c r="M876" s="173"/>
      <c r="N876" s="173"/>
      <c r="O876" s="173"/>
      <c r="P876" s="173"/>
      <c r="Q876" s="173"/>
      <c r="R876" s="173"/>
      <c r="S876" s="173"/>
      <c r="T876" s="173"/>
      <c r="U876" s="173"/>
      <c r="V876" s="173"/>
      <c r="W876" s="173"/>
      <c r="X876" s="173"/>
      <c r="Y876" s="173"/>
    </row>
    <row r="877" spans="1:25" ht="18.75" customHeight="1">
      <c r="A877" s="197"/>
      <c r="B877" s="173"/>
      <c r="C877" s="197"/>
      <c r="D877" s="197"/>
      <c r="E877" s="197"/>
      <c r="F877" s="197"/>
      <c r="G877" s="197"/>
      <c r="H877" s="173"/>
      <c r="I877" s="173"/>
      <c r="J877" s="173"/>
      <c r="K877" s="173"/>
      <c r="L877" s="173"/>
      <c r="M877" s="173"/>
      <c r="N877" s="173"/>
      <c r="O877" s="173"/>
      <c r="P877" s="173"/>
      <c r="Q877" s="173"/>
      <c r="R877" s="173"/>
      <c r="S877" s="173"/>
      <c r="T877" s="173"/>
      <c r="U877" s="173"/>
      <c r="V877" s="173"/>
      <c r="W877" s="173"/>
      <c r="X877" s="173"/>
      <c r="Y877" s="173"/>
    </row>
    <row r="878" spans="1:25" ht="18.75" customHeight="1">
      <c r="A878" s="197"/>
      <c r="B878" s="173"/>
      <c r="C878" s="197"/>
      <c r="D878" s="197"/>
      <c r="E878" s="197"/>
      <c r="F878" s="197"/>
      <c r="G878" s="197"/>
      <c r="H878" s="173"/>
      <c r="I878" s="173"/>
      <c r="J878" s="173"/>
      <c r="K878" s="173"/>
      <c r="L878" s="173"/>
      <c r="M878" s="173"/>
      <c r="N878" s="173"/>
      <c r="O878" s="173"/>
      <c r="P878" s="173"/>
      <c r="Q878" s="173"/>
      <c r="R878" s="173"/>
      <c r="S878" s="173"/>
      <c r="T878" s="173"/>
      <c r="U878" s="173"/>
      <c r="V878" s="173"/>
      <c r="W878" s="173"/>
      <c r="X878" s="173"/>
      <c r="Y878" s="173"/>
    </row>
    <row r="879" spans="1:25" ht="18.75" customHeight="1">
      <c r="A879" s="197"/>
      <c r="B879" s="173"/>
      <c r="C879" s="197"/>
      <c r="D879" s="197"/>
      <c r="E879" s="197"/>
      <c r="F879" s="197"/>
      <c r="G879" s="197"/>
      <c r="H879" s="173"/>
      <c r="I879" s="173"/>
      <c r="J879" s="173"/>
      <c r="K879" s="173"/>
      <c r="L879" s="173"/>
      <c r="M879" s="173"/>
      <c r="N879" s="173"/>
      <c r="O879" s="173"/>
      <c r="P879" s="173"/>
      <c r="Q879" s="173"/>
      <c r="R879" s="173"/>
      <c r="S879" s="173"/>
      <c r="T879" s="173"/>
      <c r="U879" s="173"/>
      <c r="V879" s="173"/>
      <c r="W879" s="173"/>
      <c r="X879" s="173"/>
      <c r="Y879" s="173"/>
    </row>
    <row r="880" spans="1:25" ht="18.75" customHeight="1">
      <c r="A880" s="197"/>
      <c r="B880" s="173"/>
      <c r="C880" s="197"/>
      <c r="D880" s="197"/>
      <c r="E880" s="197"/>
      <c r="F880" s="197"/>
      <c r="G880" s="197"/>
      <c r="H880" s="173"/>
      <c r="I880" s="173"/>
      <c r="J880" s="173"/>
      <c r="K880" s="173"/>
      <c r="L880" s="173"/>
      <c r="M880" s="173"/>
      <c r="N880" s="173"/>
      <c r="O880" s="173"/>
      <c r="P880" s="173"/>
      <c r="Q880" s="173"/>
      <c r="R880" s="173"/>
      <c r="S880" s="173"/>
      <c r="T880" s="173"/>
      <c r="U880" s="173"/>
      <c r="V880" s="173"/>
      <c r="W880" s="173"/>
      <c r="X880" s="173"/>
      <c r="Y880" s="173"/>
    </row>
    <row r="881" spans="1:25" ht="18.75" customHeight="1">
      <c r="A881" s="197"/>
      <c r="B881" s="173"/>
      <c r="C881" s="197"/>
      <c r="D881" s="197"/>
      <c r="E881" s="197"/>
      <c r="F881" s="197"/>
      <c r="G881" s="197"/>
      <c r="H881" s="173"/>
      <c r="I881" s="173"/>
      <c r="J881" s="173"/>
      <c r="K881" s="173"/>
      <c r="L881" s="173"/>
      <c r="M881" s="173"/>
      <c r="N881" s="173"/>
      <c r="O881" s="173"/>
      <c r="P881" s="173"/>
      <c r="Q881" s="173"/>
      <c r="R881" s="173"/>
      <c r="S881" s="173"/>
      <c r="T881" s="173"/>
      <c r="U881" s="173"/>
      <c r="V881" s="173"/>
      <c r="W881" s="173"/>
      <c r="X881" s="173"/>
      <c r="Y881" s="173"/>
    </row>
    <row r="882" spans="1:25" ht="18.75" customHeight="1">
      <c r="A882" s="197"/>
      <c r="B882" s="173"/>
      <c r="C882" s="197"/>
      <c r="D882" s="197"/>
      <c r="E882" s="197"/>
      <c r="F882" s="197"/>
      <c r="G882" s="197"/>
      <c r="H882" s="173"/>
      <c r="I882" s="173"/>
      <c r="J882" s="173"/>
      <c r="K882" s="173"/>
      <c r="L882" s="173"/>
      <c r="M882" s="173"/>
      <c r="N882" s="173"/>
      <c r="O882" s="173"/>
      <c r="P882" s="173"/>
      <c r="Q882" s="173"/>
      <c r="R882" s="173"/>
      <c r="S882" s="173"/>
      <c r="T882" s="173"/>
      <c r="U882" s="173"/>
      <c r="V882" s="173"/>
      <c r="W882" s="173"/>
      <c r="X882" s="173"/>
      <c r="Y882" s="173"/>
    </row>
    <row r="883" spans="1:25" ht="18.75" customHeight="1">
      <c r="A883" s="197"/>
      <c r="B883" s="173"/>
      <c r="C883" s="197"/>
      <c r="D883" s="197"/>
      <c r="E883" s="197"/>
      <c r="F883" s="197"/>
      <c r="G883" s="197"/>
      <c r="H883" s="173"/>
      <c r="I883" s="173"/>
      <c r="J883" s="173"/>
      <c r="K883" s="173"/>
      <c r="L883" s="173"/>
      <c r="M883" s="173"/>
      <c r="N883" s="173"/>
      <c r="O883" s="173"/>
      <c r="P883" s="173"/>
      <c r="Q883" s="173"/>
      <c r="R883" s="173"/>
      <c r="S883" s="173"/>
      <c r="T883" s="173"/>
      <c r="U883" s="173"/>
      <c r="V883" s="173"/>
      <c r="W883" s="173"/>
      <c r="X883" s="173"/>
      <c r="Y883" s="173"/>
    </row>
    <row r="884" spans="1:25" ht="18.75" customHeight="1">
      <c r="A884" s="197"/>
      <c r="B884" s="173"/>
      <c r="C884" s="197"/>
      <c r="D884" s="197"/>
      <c r="E884" s="197"/>
      <c r="F884" s="197"/>
      <c r="G884" s="197"/>
      <c r="H884" s="173"/>
      <c r="I884" s="173"/>
      <c r="J884" s="173"/>
      <c r="K884" s="173"/>
      <c r="L884" s="173"/>
      <c r="M884" s="173"/>
      <c r="N884" s="173"/>
      <c r="O884" s="173"/>
      <c r="P884" s="173"/>
      <c r="Q884" s="173"/>
      <c r="R884" s="173"/>
      <c r="S884" s="173"/>
      <c r="T884" s="173"/>
      <c r="U884" s="173"/>
      <c r="V884" s="173"/>
      <c r="W884" s="173"/>
      <c r="X884" s="173"/>
      <c r="Y884" s="173"/>
    </row>
    <row r="885" spans="1:25" ht="18.75" customHeight="1">
      <c r="A885" s="197"/>
      <c r="B885" s="173"/>
      <c r="C885" s="197"/>
      <c r="D885" s="197"/>
      <c r="E885" s="197"/>
      <c r="F885" s="197"/>
      <c r="G885" s="197"/>
      <c r="H885" s="173"/>
      <c r="I885" s="173"/>
      <c r="J885" s="173"/>
      <c r="K885" s="173"/>
      <c r="L885" s="173"/>
      <c r="M885" s="173"/>
      <c r="N885" s="173"/>
      <c r="O885" s="173"/>
      <c r="P885" s="173"/>
      <c r="Q885" s="173"/>
      <c r="R885" s="173"/>
      <c r="S885" s="173"/>
      <c r="T885" s="173"/>
      <c r="U885" s="173"/>
      <c r="V885" s="173"/>
      <c r="W885" s="173"/>
      <c r="X885" s="173"/>
      <c r="Y885" s="173"/>
    </row>
    <row r="886" spans="1:25" ht="18.75" customHeight="1">
      <c r="A886" s="197"/>
      <c r="B886" s="173"/>
      <c r="C886" s="197"/>
      <c r="D886" s="197"/>
      <c r="E886" s="197"/>
      <c r="F886" s="197"/>
      <c r="G886" s="197"/>
      <c r="H886" s="173"/>
      <c r="I886" s="173"/>
      <c r="J886" s="173"/>
      <c r="K886" s="173"/>
      <c r="L886" s="173"/>
      <c r="M886" s="173"/>
      <c r="N886" s="173"/>
      <c r="O886" s="173"/>
      <c r="P886" s="173"/>
      <c r="Q886" s="173"/>
      <c r="R886" s="173"/>
      <c r="S886" s="173"/>
      <c r="T886" s="173"/>
      <c r="U886" s="173"/>
      <c r="V886" s="173"/>
      <c r="W886" s="173"/>
      <c r="X886" s="173"/>
      <c r="Y886" s="173"/>
    </row>
    <row r="887" spans="1:25" ht="18.75" customHeight="1">
      <c r="A887" s="197"/>
      <c r="B887" s="173"/>
      <c r="C887" s="197"/>
      <c r="D887" s="197"/>
      <c r="E887" s="197"/>
      <c r="F887" s="197"/>
      <c r="G887" s="197"/>
      <c r="H887" s="173"/>
      <c r="I887" s="173"/>
      <c r="J887" s="173"/>
      <c r="K887" s="173"/>
      <c r="L887" s="173"/>
      <c r="M887" s="173"/>
      <c r="N887" s="173"/>
      <c r="O887" s="173"/>
      <c r="P887" s="173"/>
      <c r="Q887" s="173"/>
      <c r="R887" s="173"/>
      <c r="S887" s="173"/>
      <c r="T887" s="173"/>
      <c r="U887" s="173"/>
      <c r="V887" s="173"/>
      <c r="W887" s="173"/>
      <c r="X887" s="173"/>
      <c r="Y887" s="173"/>
    </row>
    <row r="888" spans="1:25" ht="18.75" customHeight="1">
      <c r="A888" s="197"/>
      <c r="B888" s="173"/>
      <c r="C888" s="197"/>
      <c r="D888" s="197"/>
      <c r="E888" s="197"/>
      <c r="F888" s="197"/>
      <c r="G888" s="197"/>
      <c r="H888" s="173"/>
      <c r="I888" s="173"/>
      <c r="J888" s="173"/>
      <c r="K888" s="173"/>
      <c r="L888" s="173"/>
      <c r="M888" s="173"/>
      <c r="N888" s="173"/>
      <c r="O888" s="173"/>
      <c r="P888" s="173"/>
      <c r="Q888" s="173"/>
      <c r="R888" s="173"/>
      <c r="S888" s="173"/>
      <c r="T888" s="173"/>
      <c r="U888" s="173"/>
      <c r="V888" s="173"/>
      <c r="W888" s="173"/>
      <c r="X888" s="173"/>
      <c r="Y888" s="173"/>
    </row>
    <row r="889" spans="1:25" ht="18.75" customHeight="1">
      <c r="A889" s="197"/>
      <c r="B889" s="173"/>
      <c r="C889" s="197"/>
      <c r="D889" s="197"/>
      <c r="E889" s="197"/>
      <c r="F889" s="197"/>
      <c r="G889" s="197"/>
      <c r="H889" s="173"/>
      <c r="I889" s="173"/>
      <c r="J889" s="173"/>
      <c r="K889" s="173"/>
      <c r="L889" s="173"/>
      <c r="M889" s="173"/>
      <c r="N889" s="173"/>
      <c r="O889" s="173"/>
      <c r="P889" s="173"/>
      <c r="Q889" s="173"/>
      <c r="R889" s="173"/>
      <c r="S889" s="173"/>
      <c r="T889" s="173"/>
      <c r="U889" s="173"/>
      <c r="V889" s="173"/>
      <c r="W889" s="173"/>
      <c r="X889" s="173"/>
      <c r="Y889" s="173"/>
    </row>
    <row r="890" spans="1:25" ht="18.75" customHeight="1">
      <c r="A890" s="197"/>
      <c r="B890" s="173"/>
      <c r="C890" s="197"/>
      <c r="D890" s="197"/>
      <c r="E890" s="197"/>
      <c r="F890" s="197"/>
      <c r="G890" s="197"/>
      <c r="H890" s="173"/>
      <c r="I890" s="173"/>
      <c r="J890" s="173"/>
      <c r="K890" s="173"/>
      <c r="L890" s="173"/>
      <c r="M890" s="173"/>
      <c r="N890" s="173"/>
      <c r="O890" s="173"/>
      <c r="P890" s="173"/>
      <c r="Q890" s="173"/>
      <c r="R890" s="173"/>
      <c r="S890" s="173"/>
      <c r="T890" s="173"/>
      <c r="U890" s="173"/>
      <c r="V890" s="173"/>
      <c r="W890" s="173"/>
      <c r="X890" s="173"/>
      <c r="Y890" s="173"/>
    </row>
    <row r="891" spans="1:25" ht="18.75" customHeight="1">
      <c r="A891" s="197"/>
      <c r="B891" s="173"/>
      <c r="C891" s="197"/>
      <c r="D891" s="197"/>
      <c r="E891" s="197"/>
      <c r="F891" s="197"/>
      <c r="G891" s="197"/>
      <c r="H891" s="173"/>
      <c r="I891" s="173"/>
      <c r="J891" s="173"/>
      <c r="K891" s="173"/>
      <c r="L891" s="173"/>
      <c r="M891" s="173"/>
      <c r="N891" s="173"/>
      <c r="O891" s="173"/>
      <c r="P891" s="173"/>
      <c r="Q891" s="173"/>
      <c r="R891" s="173"/>
      <c r="S891" s="173"/>
      <c r="T891" s="173"/>
      <c r="U891" s="173"/>
      <c r="V891" s="173"/>
      <c r="W891" s="173"/>
      <c r="X891" s="173"/>
      <c r="Y891" s="173"/>
    </row>
    <row r="892" spans="1:25" ht="18.75" customHeight="1">
      <c r="A892" s="197"/>
      <c r="B892" s="173"/>
      <c r="C892" s="197"/>
      <c r="D892" s="197"/>
      <c r="E892" s="197"/>
      <c r="F892" s="197"/>
      <c r="G892" s="197"/>
      <c r="H892" s="173"/>
      <c r="I892" s="173"/>
      <c r="J892" s="173"/>
      <c r="K892" s="173"/>
      <c r="L892" s="173"/>
      <c r="M892" s="173"/>
      <c r="N892" s="173"/>
      <c r="O892" s="173"/>
      <c r="P892" s="173"/>
      <c r="Q892" s="173"/>
      <c r="R892" s="173"/>
      <c r="S892" s="173"/>
      <c r="T892" s="173"/>
      <c r="U892" s="173"/>
      <c r="V892" s="173"/>
      <c r="W892" s="173"/>
      <c r="X892" s="173"/>
      <c r="Y892" s="173"/>
    </row>
    <row r="893" spans="1:25" ht="18.75" customHeight="1">
      <c r="A893" s="197"/>
      <c r="B893" s="173"/>
      <c r="C893" s="197"/>
      <c r="D893" s="197"/>
      <c r="E893" s="197"/>
      <c r="F893" s="197"/>
      <c r="G893" s="197"/>
      <c r="H893" s="173"/>
      <c r="I893" s="173"/>
      <c r="J893" s="173"/>
      <c r="K893" s="173"/>
      <c r="L893" s="173"/>
      <c r="M893" s="173"/>
      <c r="N893" s="173"/>
      <c r="O893" s="173"/>
      <c r="P893" s="173"/>
      <c r="Q893" s="173"/>
      <c r="R893" s="173"/>
      <c r="S893" s="173"/>
      <c r="T893" s="173"/>
      <c r="U893" s="173"/>
      <c r="V893" s="173"/>
      <c r="W893" s="173"/>
      <c r="X893" s="173"/>
      <c r="Y893" s="173"/>
    </row>
    <row r="894" spans="1:25" ht="18.75" customHeight="1">
      <c r="A894" s="197"/>
      <c r="B894" s="173"/>
      <c r="C894" s="197"/>
      <c r="D894" s="197"/>
      <c r="E894" s="197"/>
      <c r="F894" s="197"/>
      <c r="G894" s="197"/>
      <c r="H894" s="173"/>
      <c r="I894" s="173"/>
      <c r="J894" s="173"/>
      <c r="K894" s="173"/>
      <c r="L894" s="173"/>
      <c r="M894" s="173"/>
      <c r="N894" s="173"/>
      <c r="O894" s="173"/>
      <c r="P894" s="173"/>
      <c r="Q894" s="173"/>
      <c r="R894" s="173"/>
      <c r="S894" s="173"/>
      <c r="T894" s="173"/>
      <c r="U894" s="173"/>
      <c r="V894" s="173"/>
      <c r="W894" s="173"/>
      <c r="X894" s="173"/>
      <c r="Y894" s="173"/>
    </row>
    <row r="895" spans="1:25" ht="18.75" customHeight="1">
      <c r="A895" s="197"/>
      <c r="B895" s="173"/>
      <c r="C895" s="197"/>
      <c r="D895" s="197"/>
      <c r="E895" s="197"/>
      <c r="F895" s="197"/>
      <c r="G895" s="197"/>
      <c r="H895" s="173"/>
      <c r="I895" s="173"/>
      <c r="J895" s="173"/>
      <c r="K895" s="173"/>
      <c r="L895" s="173"/>
      <c r="M895" s="173"/>
      <c r="N895" s="173"/>
      <c r="O895" s="173"/>
      <c r="P895" s="173"/>
      <c r="Q895" s="173"/>
      <c r="R895" s="173"/>
      <c r="S895" s="173"/>
      <c r="T895" s="173"/>
      <c r="U895" s="173"/>
      <c r="V895" s="173"/>
      <c r="W895" s="173"/>
      <c r="X895" s="173"/>
      <c r="Y895" s="173"/>
    </row>
    <row r="896" spans="1:25" ht="18.75" customHeight="1">
      <c r="A896" s="197"/>
      <c r="B896" s="173"/>
      <c r="C896" s="197"/>
      <c r="D896" s="197"/>
      <c r="E896" s="197"/>
      <c r="F896" s="197"/>
      <c r="G896" s="197"/>
      <c r="H896" s="173"/>
      <c r="I896" s="173"/>
      <c r="J896" s="173"/>
      <c r="K896" s="173"/>
      <c r="L896" s="173"/>
      <c r="M896" s="173"/>
      <c r="N896" s="173"/>
      <c r="O896" s="173"/>
      <c r="P896" s="173"/>
      <c r="Q896" s="173"/>
      <c r="R896" s="173"/>
      <c r="S896" s="173"/>
      <c r="T896" s="173"/>
      <c r="U896" s="173"/>
      <c r="V896" s="173"/>
      <c r="W896" s="173"/>
      <c r="X896" s="173"/>
      <c r="Y896" s="173"/>
    </row>
    <row r="897" spans="1:25" ht="18.75" customHeight="1">
      <c r="A897" s="197"/>
      <c r="B897" s="173"/>
      <c r="C897" s="197"/>
      <c r="D897" s="197"/>
      <c r="E897" s="197"/>
      <c r="F897" s="197"/>
      <c r="G897" s="197"/>
      <c r="H897" s="173"/>
      <c r="I897" s="173"/>
      <c r="J897" s="173"/>
      <c r="K897" s="173"/>
      <c r="L897" s="173"/>
      <c r="M897" s="173"/>
      <c r="N897" s="173"/>
      <c r="O897" s="173"/>
      <c r="P897" s="173"/>
      <c r="Q897" s="173"/>
      <c r="R897" s="173"/>
      <c r="S897" s="173"/>
      <c r="T897" s="173"/>
      <c r="U897" s="173"/>
      <c r="V897" s="173"/>
      <c r="W897" s="173"/>
      <c r="X897" s="173"/>
      <c r="Y897" s="173"/>
    </row>
    <row r="898" spans="1:25" ht="18.75" customHeight="1">
      <c r="A898" s="197"/>
      <c r="B898" s="173"/>
      <c r="C898" s="197"/>
      <c r="D898" s="197"/>
      <c r="E898" s="197"/>
      <c r="F898" s="197"/>
      <c r="G898" s="197"/>
      <c r="H898" s="173"/>
      <c r="I898" s="173"/>
      <c r="J898" s="173"/>
      <c r="K898" s="173"/>
      <c r="L898" s="173"/>
      <c r="M898" s="173"/>
      <c r="N898" s="173"/>
      <c r="O898" s="173"/>
      <c r="P898" s="173"/>
      <c r="Q898" s="173"/>
      <c r="R898" s="173"/>
      <c r="S898" s="173"/>
      <c r="T898" s="173"/>
      <c r="U898" s="173"/>
      <c r="V898" s="173"/>
      <c r="W898" s="173"/>
      <c r="X898" s="173"/>
      <c r="Y898" s="173"/>
    </row>
    <row r="899" spans="1:25" ht="18.75" customHeight="1">
      <c r="A899" s="197"/>
      <c r="B899" s="173"/>
      <c r="C899" s="197"/>
      <c r="D899" s="197"/>
      <c r="E899" s="197"/>
      <c r="F899" s="197"/>
      <c r="G899" s="197"/>
      <c r="H899" s="173"/>
      <c r="I899" s="173"/>
      <c r="J899" s="173"/>
      <c r="K899" s="173"/>
      <c r="L899" s="173"/>
      <c r="M899" s="173"/>
      <c r="N899" s="173"/>
      <c r="O899" s="173"/>
      <c r="P899" s="173"/>
      <c r="Q899" s="173"/>
      <c r="R899" s="173"/>
      <c r="S899" s="173"/>
      <c r="T899" s="173"/>
      <c r="U899" s="173"/>
      <c r="V899" s="173"/>
      <c r="W899" s="173"/>
      <c r="X899" s="173"/>
      <c r="Y899" s="173"/>
    </row>
    <row r="900" spans="1:25" ht="18.75" customHeight="1">
      <c r="A900" s="197"/>
      <c r="B900" s="173"/>
      <c r="C900" s="197"/>
      <c r="D900" s="197"/>
      <c r="E900" s="197"/>
      <c r="F900" s="197"/>
      <c r="G900" s="197"/>
      <c r="H900" s="173"/>
      <c r="I900" s="173"/>
      <c r="J900" s="173"/>
      <c r="K900" s="173"/>
      <c r="L900" s="173"/>
      <c r="M900" s="173"/>
      <c r="N900" s="173"/>
      <c r="O900" s="173"/>
      <c r="P900" s="173"/>
      <c r="Q900" s="173"/>
      <c r="R900" s="173"/>
      <c r="S900" s="173"/>
      <c r="T900" s="173"/>
      <c r="U900" s="173"/>
      <c r="V900" s="173"/>
      <c r="W900" s="173"/>
      <c r="X900" s="173"/>
      <c r="Y900" s="173"/>
    </row>
    <row r="901" spans="1:25" ht="18.75" customHeight="1">
      <c r="A901" s="197"/>
      <c r="B901" s="173"/>
      <c r="C901" s="197"/>
      <c r="D901" s="197"/>
      <c r="E901" s="197"/>
      <c r="F901" s="197"/>
      <c r="G901" s="197"/>
      <c r="H901" s="173"/>
      <c r="I901" s="173"/>
      <c r="J901" s="173"/>
      <c r="K901" s="173"/>
      <c r="L901" s="173"/>
      <c r="M901" s="173"/>
      <c r="N901" s="173"/>
      <c r="O901" s="173"/>
      <c r="P901" s="173"/>
      <c r="Q901" s="173"/>
      <c r="R901" s="173"/>
      <c r="S901" s="173"/>
      <c r="T901" s="173"/>
      <c r="U901" s="173"/>
      <c r="V901" s="173"/>
      <c r="W901" s="173"/>
      <c r="X901" s="173"/>
      <c r="Y901" s="173"/>
    </row>
    <row r="902" spans="1:25" ht="18.75" customHeight="1">
      <c r="A902" s="197"/>
      <c r="B902" s="173"/>
      <c r="C902" s="197"/>
      <c r="D902" s="197"/>
      <c r="E902" s="197"/>
      <c r="F902" s="197"/>
      <c r="G902" s="197"/>
      <c r="H902" s="173"/>
      <c r="I902" s="173"/>
      <c r="J902" s="173"/>
      <c r="K902" s="173"/>
      <c r="L902" s="173"/>
      <c r="M902" s="173"/>
      <c r="N902" s="173"/>
      <c r="O902" s="173"/>
      <c r="P902" s="173"/>
      <c r="Q902" s="173"/>
      <c r="R902" s="173"/>
      <c r="S902" s="173"/>
      <c r="T902" s="173"/>
      <c r="U902" s="173"/>
      <c r="V902" s="173"/>
      <c r="W902" s="173"/>
      <c r="X902" s="173"/>
      <c r="Y902" s="173"/>
    </row>
    <row r="903" spans="1:25" ht="18.75" customHeight="1">
      <c r="A903" s="197"/>
      <c r="B903" s="173"/>
      <c r="C903" s="197"/>
      <c r="D903" s="197"/>
      <c r="E903" s="197"/>
      <c r="F903" s="197"/>
      <c r="G903" s="197"/>
      <c r="H903" s="173"/>
      <c r="I903" s="173"/>
      <c r="J903" s="173"/>
      <c r="K903" s="173"/>
      <c r="L903" s="173"/>
      <c r="M903" s="173"/>
      <c r="N903" s="173"/>
      <c r="O903" s="173"/>
      <c r="P903" s="173"/>
      <c r="Q903" s="173"/>
      <c r="R903" s="173"/>
      <c r="S903" s="173"/>
      <c r="T903" s="173"/>
      <c r="U903" s="173"/>
      <c r="V903" s="173"/>
      <c r="W903" s="173"/>
      <c r="X903" s="173"/>
      <c r="Y903" s="173"/>
    </row>
    <row r="904" spans="1:25" ht="18.75" customHeight="1">
      <c r="A904" s="197"/>
      <c r="B904" s="173"/>
      <c r="C904" s="197"/>
      <c r="D904" s="197"/>
      <c r="E904" s="197"/>
      <c r="F904" s="197"/>
      <c r="G904" s="197"/>
      <c r="H904" s="173"/>
      <c r="I904" s="173"/>
      <c r="J904" s="173"/>
      <c r="K904" s="173"/>
      <c r="L904" s="173"/>
      <c r="M904" s="173"/>
      <c r="N904" s="173"/>
      <c r="O904" s="173"/>
      <c r="P904" s="173"/>
      <c r="Q904" s="173"/>
      <c r="R904" s="173"/>
      <c r="S904" s="173"/>
      <c r="T904" s="173"/>
      <c r="U904" s="173"/>
      <c r="V904" s="173"/>
      <c r="W904" s="173"/>
      <c r="X904" s="173"/>
      <c r="Y904" s="173"/>
    </row>
    <row r="905" spans="1:25" ht="18.75" customHeight="1">
      <c r="A905" s="197"/>
      <c r="B905" s="173"/>
      <c r="C905" s="197"/>
      <c r="D905" s="197"/>
      <c r="E905" s="197"/>
      <c r="F905" s="197"/>
      <c r="G905" s="197"/>
      <c r="H905" s="173"/>
      <c r="I905" s="173"/>
      <c r="J905" s="173"/>
      <c r="K905" s="173"/>
      <c r="L905" s="173"/>
      <c r="M905" s="173"/>
      <c r="N905" s="173"/>
      <c r="O905" s="173"/>
      <c r="P905" s="173"/>
      <c r="Q905" s="173"/>
      <c r="R905" s="173"/>
      <c r="S905" s="173"/>
      <c r="T905" s="173"/>
      <c r="U905" s="173"/>
      <c r="V905" s="173"/>
      <c r="W905" s="173"/>
      <c r="X905" s="173"/>
      <c r="Y905" s="173"/>
    </row>
    <row r="906" spans="1:25" ht="18.75" customHeight="1">
      <c r="A906" s="197"/>
      <c r="B906" s="173"/>
      <c r="C906" s="197"/>
      <c r="D906" s="197"/>
      <c r="E906" s="197"/>
      <c r="F906" s="197"/>
      <c r="G906" s="197"/>
      <c r="H906" s="173"/>
      <c r="I906" s="173"/>
      <c r="J906" s="173"/>
      <c r="K906" s="173"/>
      <c r="L906" s="173"/>
      <c r="M906" s="173"/>
      <c r="N906" s="173"/>
      <c r="O906" s="173"/>
      <c r="P906" s="173"/>
      <c r="Q906" s="173"/>
      <c r="R906" s="173"/>
      <c r="S906" s="173"/>
      <c r="T906" s="173"/>
      <c r="U906" s="173"/>
      <c r="V906" s="173"/>
      <c r="W906" s="173"/>
      <c r="X906" s="173"/>
      <c r="Y906" s="173"/>
    </row>
    <row r="907" spans="1:25" ht="18.75" customHeight="1">
      <c r="A907" s="197"/>
      <c r="B907" s="173"/>
      <c r="C907" s="197"/>
      <c r="D907" s="197"/>
      <c r="E907" s="197"/>
      <c r="F907" s="197"/>
      <c r="G907" s="197"/>
      <c r="H907" s="173"/>
      <c r="I907" s="173"/>
      <c r="J907" s="173"/>
      <c r="K907" s="173"/>
      <c r="L907" s="173"/>
      <c r="M907" s="173"/>
      <c r="N907" s="173"/>
      <c r="O907" s="173"/>
      <c r="P907" s="173"/>
      <c r="Q907" s="173"/>
      <c r="R907" s="173"/>
      <c r="S907" s="173"/>
      <c r="T907" s="173"/>
      <c r="U907" s="173"/>
      <c r="V907" s="173"/>
      <c r="W907" s="173"/>
      <c r="X907" s="173"/>
      <c r="Y907" s="173"/>
    </row>
    <row r="908" spans="1:25" ht="18.75" customHeight="1">
      <c r="A908" s="197"/>
      <c r="B908" s="173"/>
      <c r="C908" s="197"/>
      <c r="D908" s="197"/>
      <c r="E908" s="197"/>
      <c r="F908" s="197"/>
      <c r="G908" s="197"/>
      <c r="H908" s="173"/>
      <c r="I908" s="173"/>
      <c r="J908" s="173"/>
      <c r="K908" s="173"/>
      <c r="L908" s="173"/>
      <c r="M908" s="173"/>
      <c r="N908" s="173"/>
      <c r="O908" s="173"/>
      <c r="P908" s="173"/>
      <c r="Q908" s="173"/>
      <c r="R908" s="173"/>
      <c r="S908" s="173"/>
      <c r="T908" s="173"/>
      <c r="U908" s="173"/>
      <c r="V908" s="173"/>
      <c r="W908" s="173"/>
      <c r="X908" s="173"/>
      <c r="Y908" s="173"/>
    </row>
    <row r="909" spans="1:25" ht="18.75" customHeight="1">
      <c r="A909" s="197"/>
      <c r="B909" s="173"/>
      <c r="C909" s="197"/>
      <c r="D909" s="197"/>
      <c r="E909" s="197"/>
      <c r="F909" s="197"/>
      <c r="G909" s="197"/>
      <c r="H909" s="173"/>
      <c r="I909" s="173"/>
      <c r="J909" s="173"/>
      <c r="K909" s="173"/>
      <c r="L909" s="173"/>
      <c r="M909" s="173"/>
      <c r="N909" s="173"/>
      <c r="O909" s="173"/>
      <c r="P909" s="173"/>
      <c r="Q909" s="173"/>
      <c r="R909" s="173"/>
      <c r="S909" s="173"/>
      <c r="T909" s="173"/>
      <c r="U909" s="173"/>
      <c r="V909" s="173"/>
      <c r="W909" s="173"/>
      <c r="X909" s="173"/>
      <c r="Y909" s="173"/>
    </row>
    <row r="910" spans="1:25" ht="18.75" customHeight="1">
      <c r="A910" s="197"/>
      <c r="B910" s="173"/>
      <c r="C910" s="197"/>
      <c r="D910" s="197"/>
      <c r="E910" s="197"/>
      <c r="F910" s="197"/>
      <c r="G910" s="197"/>
      <c r="H910" s="173"/>
      <c r="I910" s="173"/>
      <c r="J910" s="173"/>
      <c r="K910" s="173"/>
      <c r="L910" s="173"/>
      <c r="M910" s="173"/>
      <c r="N910" s="173"/>
      <c r="O910" s="173"/>
      <c r="P910" s="173"/>
      <c r="Q910" s="173"/>
      <c r="R910" s="173"/>
      <c r="S910" s="173"/>
      <c r="T910" s="173"/>
      <c r="U910" s="173"/>
      <c r="V910" s="173"/>
      <c r="W910" s="173"/>
      <c r="X910" s="173"/>
      <c r="Y910" s="173"/>
    </row>
    <row r="911" spans="1:25" ht="18.75" customHeight="1">
      <c r="A911" s="197"/>
      <c r="B911" s="173"/>
      <c r="C911" s="197"/>
      <c r="D911" s="197"/>
      <c r="E911" s="197"/>
      <c r="F911" s="197"/>
      <c r="G911" s="197"/>
      <c r="H911" s="173"/>
      <c r="I911" s="173"/>
      <c r="J911" s="173"/>
      <c r="K911" s="173"/>
      <c r="L911" s="173"/>
      <c r="M911" s="173"/>
      <c r="N911" s="173"/>
      <c r="O911" s="173"/>
      <c r="P911" s="173"/>
      <c r="Q911" s="173"/>
      <c r="R911" s="173"/>
      <c r="S911" s="173"/>
      <c r="T911" s="173"/>
      <c r="U911" s="173"/>
      <c r="V911" s="173"/>
      <c r="W911" s="173"/>
      <c r="X911" s="173"/>
      <c r="Y911" s="173"/>
    </row>
    <row r="912" spans="1:25" ht="18.75" customHeight="1">
      <c r="A912" s="197"/>
      <c r="B912" s="173"/>
      <c r="C912" s="197"/>
      <c r="D912" s="197"/>
      <c r="E912" s="197"/>
      <c r="F912" s="197"/>
      <c r="G912" s="197"/>
      <c r="H912" s="173"/>
      <c r="I912" s="173"/>
      <c r="J912" s="173"/>
      <c r="K912" s="173"/>
      <c r="L912" s="173"/>
      <c r="M912" s="173"/>
      <c r="N912" s="173"/>
      <c r="O912" s="173"/>
      <c r="P912" s="173"/>
      <c r="Q912" s="173"/>
      <c r="R912" s="173"/>
      <c r="S912" s="173"/>
      <c r="T912" s="173"/>
      <c r="U912" s="173"/>
      <c r="V912" s="173"/>
      <c r="W912" s="173"/>
      <c r="X912" s="173"/>
      <c r="Y912" s="173"/>
    </row>
    <row r="913" spans="1:25" ht="18.75" customHeight="1">
      <c r="A913" s="197"/>
      <c r="B913" s="173"/>
      <c r="C913" s="197"/>
      <c r="D913" s="197"/>
      <c r="E913" s="197"/>
      <c r="F913" s="197"/>
      <c r="G913" s="197"/>
      <c r="H913" s="173"/>
      <c r="I913" s="173"/>
      <c r="J913" s="173"/>
      <c r="K913" s="173"/>
      <c r="L913" s="173"/>
      <c r="M913" s="173"/>
      <c r="N913" s="173"/>
      <c r="O913" s="173"/>
      <c r="P913" s="173"/>
      <c r="Q913" s="173"/>
      <c r="R913" s="173"/>
      <c r="S913" s="173"/>
      <c r="T913" s="173"/>
      <c r="U913" s="173"/>
      <c r="V913" s="173"/>
      <c r="W913" s="173"/>
      <c r="X913" s="173"/>
      <c r="Y913" s="173"/>
    </row>
    <row r="914" spans="1:25" ht="18.75" customHeight="1">
      <c r="A914" s="197"/>
      <c r="B914" s="173"/>
      <c r="C914" s="197"/>
      <c r="D914" s="197"/>
      <c r="E914" s="197"/>
      <c r="F914" s="197"/>
      <c r="G914" s="197"/>
      <c r="H914" s="173"/>
      <c r="I914" s="173"/>
      <c r="J914" s="173"/>
      <c r="K914" s="173"/>
      <c r="L914" s="173"/>
      <c r="M914" s="173"/>
      <c r="N914" s="173"/>
      <c r="O914" s="173"/>
      <c r="P914" s="173"/>
      <c r="Q914" s="173"/>
      <c r="R914" s="173"/>
      <c r="S914" s="173"/>
      <c r="T914" s="173"/>
      <c r="U914" s="173"/>
      <c r="V914" s="173"/>
      <c r="W914" s="173"/>
      <c r="X914" s="173"/>
      <c r="Y914" s="173"/>
    </row>
    <row r="915" spans="1:25" ht="18.75" customHeight="1">
      <c r="A915" s="197"/>
      <c r="B915" s="173"/>
      <c r="C915" s="197"/>
      <c r="D915" s="197"/>
      <c r="E915" s="197"/>
      <c r="F915" s="197"/>
      <c r="G915" s="197"/>
      <c r="H915" s="173"/>
      <c r="I915" s="173"/>
      <c r="J915" s="173"/>
      <c r="K915" s="173"/>
      <c r="L915" s="173"/>
      <c r="M915" s="173"/>
      <c r="N915" s="173"/>
      <c r="O915" s="173"/>
      <c r="P915" s="173"/>
      <c r="Q915" s="173"/>
      <c r="R915" s="173"/>
      <c r="S915" s="173"/>
      <c r="T915" s="173"/>
      <c r="U915" s="173"/>
      <c r="V915" s="173"/>
      <c r="W915" s="173"/>
      <c r="X915" s="173"/>
      <c r="Y915" s="173"/>
    </row>
    <row r="916" spans="1:25" ht="18.75" customHeight="1">
      <c r="A916" s="197"/>
      <c r="B916" s="173"/>
      <c r="C916" s="197"/>
      <c r="D916" s="197"/>
      <c r="E916" s="197"/>
      <c r="F916" s="197"/>
      <c r="G916" s="197"/>
      <c r="H916" s="173"/>
      <c r="I916" s="173"/>
      <c r="J916" s="173"/>
      <c r="K916" s="173"/>
      <c r="L916" s="173"/>
      <c r="M916" s="173"/>
      <c r="N916" s="173"/>
      <c r="O916" s="173"/>
      <c r="P916" s="173"/>
      <c r="Q916" s="173"/>
      <c r="R916" s="173"/>
      <c r="S916" s="173"/>
      <c r="T916" s="173"/>
      <c r="U916" s="173"/>
      <c r="V916" s="173"/>
      <c r="W916" s="173"/>
      <c r="X916" s="173"/>
      <c r="Y916" s="173"/>
    </row>
    <row r="917" spans="1:25" ht="18.75" customHeight="1">
      <c r="A917" s="197"/>
      <c r="B917" s="173"/>
      <c r="C917" s="197"/>
      <c r="D917" s="197"/>
      <c r="E917" s="197"/>
      <c r="F917" s="197"/>
      <c r="G917" s="197"/>
      <c r="H917" s="173"/>
      <c r="I917" s="173"/>
      <c r="J917" s="173"/>
      <c r="K917" s="173"/>
      <c r="L917" s="173"/>
      <c r="M917" s="173"/>
      <c r="N917" s="173"/>
      <c r="O917" s="173"/>
      <c r="P917" s="173"/>
      <c r="Q917" s="173"/>
      <c r="R917" s="173"/>
      <c r="S917" s="173"/>
      <c r="T917" s="173"/>
      <c r="U917" s="173"/>
      <c r="V917" s="173"/>
      <c r="W917" s="173"/>
      <c r="X917" s="173"/>
      <c r="Y917" s="173"/>
    </row>
    <row r="918" spans="1:25" ht="18.75" customHeight="1">
      <c r="A918" s="197"/>
      <c r="B918" s="173"/>
      <c r="C918" s="197"/>
      <c r="D918" s="197"/>
      <c r="E918" s="197"/>
      <c r="F918" s="197"/>
      <c r="G918" s="197"/>
      <c r="H918" s="173"/>
      <c r="I918" s="173"/>
      <c r="J918" s="173"/>
      <c r="K918" s="173"/>
      <c r="L918" s="173"/>
      <c r="M918" s="173"/>
      <c r="N918" s="173"/>
      <c r="O918" s="173"/>
      <c r="P918" s="173"/>
      <c r="Q918" s="173"/>
      <c r="R918" s="173"/>
      <c r="S918" s="173"/>
      <c r="T918" s="173"/>
      <c r="U918" s="173"/>
      <c r="V918" s="173"/>
      <c r="W918" s="173"/>
      <c r="X918" s="173"/>
      <c r="Y918" s="173"/>
    </row>
    <row r="919" spans="1:25" ht="18.75" customHeight="1">
      <c r="A919" s="197"/>
      <c r="B919" s="173"/>
      <c r="C919" s="197"/>
      <c r="D919" s="197"/>
      <c r="E919" s="197"/>
      <c r="F919" s="197"/>
      <c r="G919" s="197"/>
      <c r="H919" s="173"/>
      <c r="I919" s="173"/>
      <c r="J919" s="173"/>
      <c r="K919" s="173"/>
      <c r="L919" s="173"/>
      <c r="M919" s="173"/>
      <c r="N919" s="173"/>
      <c r="O919" s="173"/>
      <c r="P919" s="173"/>
      <c r="Q919" s="173"/>
      <c r="R919" s="173"/>
      <c r="S919" s="173"/>
      <c r="T919" s="173"/>
      <c r="U919" s="173"/>
      <c r="V919" s="173"/>
      <c r="W919" s="173"/>
      <c r="X919" s="173"/>
      <c r="Y919" s="173"/>
    </row>
    <row r="920" spans="1:25" ht="18.75" customHeight="1">
      <c r="A920" s="197"/>
      <c r="B920" s="173"/>
      <c r="C920" s="197"/>
      <c r="D920" s="197"/>
      <c r="E920" s="197"/>
      <c r="F920" s="197"/>
      <c r="G920" s="197"/>
      <c r="H920" s="173"/>
      <c r="I920" s="173"/>
      <c r="J920" s="173"/>
      <c r="K920" s="173"/>
      <c r="L920" s="173"/>
      <c r="M920" s="173"/>
      <c r="N920" s="173"/>
      <c r="O920" s="173"/>
      <c r="P920" s="173"/>
      <c r="Q920" s="173"/>
      <c r="R920" s="173"/>
      <c r="S920" s="173"/>
      <c r="T920" s="173"/>
      <c r="U920" s="173"/>
      <c r="V920" s="173"/>
      <c r="W920" s="173"/>
      <c r="X920" s="173"/>
      <c r="Y920" s="173"/>
    </row>
    <row r="921" spans="1:25" ht="18.75" customHeight="1">
      <c r="A921" s="197"/>
      <c r="B921" s="173"/>
      <c r="C921" s="197"/>
      <c r="D921" s="197"/>
      <c r="E921" s="197"/>
      <c r="F921" s="197"/>
      <c r="G921" s="197"/>
      <c r="H921" s="173"/>
      <c r="I921" s="173"/>
      <c r="J921" s="173"/>
      <c r="K921" s="173"/>
      <c r="L921" s="173"/>
      <c r="M921" s="173"/>
      <c r="N921" s="173"/>
      <c r="O921" s="173"/>
      <c r="P921" s="173"/>
      <c r="Q921" s="173"/>
      <c r="R921" s="173"/>
      <c r="S921" s="173"/>
      <c r="T921" s="173"/>
      <c r="U921" s="173"/>
      <c r="V921" s="173"/>
      <c r="W921" s="173"/>
      <c r="X921" s="173"/>
      <c r="Y921" s="173"/>
    </row>
    <row r="922" spans="1:25" ht="18.75" customHeight="1">
      <c r="A922" s="197"/>
      <c r="B922" s="173"/>
      <c r="C922" s="197"/>
      <c r="D922" s="197"/>
      <c r="E922" s="197"/>
      <c r="F922" s="197"/>
      <c r="G922" s="197"/>
      <c r="H922" s="173"/>
      <c r="I922" s="173"/>
      <c r="J922" s="173"/>
      <c r="K922" s="173"/>
      <c r="L922" s="173"/>
      <c r="M922" s="173"/>
      <c r="N922" s="173"/>
      <c r="O922" s="173"/>
      <c r="P922" s="173"/>
      <c r="Q922" s="173"/>
      <c r="R922" s="173"/>
      <c r="S922" s="173"/>
      <c r="T922" s="173"/>
      <c r="U922" s="173"/>
      <c r="V922" s="173"/>
      <c r="W922" s="173"/>
      <c r="X922" s="173"/>
      <c r="Y922" s="173"/>
    </row>
    <row r="923" spans="1:25" ht="18.75" customHeight="1">
      <c r="A923" s="197"/>
      <c r="B923" s="173"/>
      <c r="C923" s="197"/>
      <c r="D923" s="197"/>
      <c r="E923" s="197"/>
      <c r="F923" s="197"/>
      <c r="G923" s="197"/>
      <c r="H923" s="173"/>
      <c r="I923" s="173"/>
      <c r="J923" s="173"/>
      <c r="K923" s="173"/>
      <c r="L923" s="173"/>
      <c r="M923" s="173"/>
      <c r="N923" s="173"/>
      <c r="O923" s="173"/>
      <c r="P923" s="173"/>
      <c r="Q923" s="173"/>
      <c r="R923" s="173"/>
      <c r="S923" s="173"/>
      <c r="T923" s="173"/>
      <c r="U923" s="173"/>
      <c r="V923" s="173"/>
      <c r="W923" s="173"/>
      <c r="X923" s="173"/>
      <c r="Y923" s="173"/>
    </row>
    <row r="924" spans="1:25" ht="18.75" customHeight="1">
      <c r="A924" s="197"/>
      <c r="B924" s="173"/>
      <c r="C924" s="197"/>
      <c r="D924" s="197"/>
      <c r="E924" s="197"/>
      <c r="F924" s="197"/>
      <c r="G924" s="197"/>
      <c r="H924" s="173"/>
      <c r="I924" s="173"/>
      <c r="J924" s="173"/>
      <c r="K924" s="173"/>
      <c r="L924" s="173"/>
      <c r="M924" s="173"/>
      <c r="N924" s="173"/>
      <c r="O924" s="173"/>
      <c r="P924" s="173"/>
      <c r="Q924" s="173"/>
      <c r="R924" s="173"/>
      <c r="S924" s="173"/>
      <c r="T924" s="173"/>
      <c r="U924" s="173"/>
      <c r="V924" s="173"/>
      <c r="W924" s="173"/>
      <c r="X924" s="173"/>
      <c r="Y924" s="173"/>
    </row>
    <row r="925" spans="1:25" ht="18.75" customHeight="1">
      <c r="A925" s="197"/>
      <c r="B925" s="173"/>
      <c r="C925" s="197"/>
      <c r="D925" s="197"/>
      <c r="E925" s="197"/>
      <c r="F925" s="197"/>
      <c r="G925" s="197"/>
      <c r="H925" s="173"/>
      <c r="I925" s="173"/>
      <c r="J925" s="173"/>
      <c r="K925" s="173"/>
      <c r="L925" s="173"/>
      <c r="M925" s="173"/>
      <c r="N925" s="173"/>
      <c r="O925" s="173"/>
      <c r="P925" s="173"/>
      <c r="Q925" s="173"/>
      <c r="R925" s="173"/>
      <c r="S925" s="173"/>
      <c r="T925" s="173"/>
      <c r="U925" s="173"/>
      <c r="V925" s="173"/>
      <c r="W925" s="173"/>
      <c r="X925" s="173"/>
      <c r="Y925" s="173"/>
    </row>
    <row r="926" spans="1:25" ht="18.75" customHeight="1">
      <c r="A926" s="197"/>
      <c r="B926" s="173"/>
      <c r="C926" s="197"/>
      <c r="D926" s="197"/>
      <c r="E926" s="197"/>
      <c r="F926" s="197"/>
      <c r="G926" s="197"/>
      <c r="H926" s="173"/>
      <c r="I926" s="173"/>
      <c r="J926" s="173"/>
      <c r="K926" s="173"/>
      <c r="L926" s="173"/>
      <c r="M926" s="173"/>
      <c r="N926" s="173"/>
      <c r="O926" s="173"/>
      <c r="P926" s="173"/>
      <c r="Q926" s="173"/>
      <c r="R926" s="173"/>
      <c r="S926" s="173"/>
      <c r="T926" s="173"/>
      <c r="U926" s="173"/>
      <c r="V926" s="173"/>
      <c r="W926" s="173"/>
      <c r="X926" s="173"/>
      <c r="Y926" s="173"/>
    </row>
    <row r="927" spans="1:25" ht="18.75" customHeight="1">
      <c r="A927" s="197"/>
      <c r="B927" s="173"/>
      <c r="C927" s="197"/>
      <c r="D927" s="197"/>
      <c r="E927" s="197"/>
      <c r="F927" s="197"/>
      <c r="G927" s="197"/>
      <c r="H927" s="173"/>
      <c r="I927" s="173"/>
      <c r="J927" s="173"/>
      <c r="K927" s="173"/>
      <c r="L927" s="173"/>
      <c r="M927" s="173"/>
      <c r="N927" s="173"/>
      <c r="O927" s="173"/>
      <c r="P927" s="173"/>
      <c r="Q927" s="173"/>
      <c r="R927" s="173"/>
      <c r="S927" s="173"/>
      <c r="T927" s="173"/>
      <c r="U927" s="173"/>
      <c r="V927" s="173"/>
      <c r="W927" s="173"/>
      <c r="X927" s="173"/>
      <c r="Y927" s="173"/>
    </row>
    <row r="928" spans="1:25" ht="18.75" customHeight="1">
      <c r="A928" s="197"/>
      <c r="B928" s="173"/>
      <c r="C928" s="197"/>
      <c r="D928" s="197"/>
      <c r="E928" s="197"/>
      <c r="F928" s="197"/>
      <c r="G928" s="197"/>
      <c r="H928" s="173"/>
      <c r="I928" s="173"/>
      <c r="J928" s="173"/>
      <c r="K928" s="173"/>
      <c r="L928" s="173"/>
      <c r="M928" s="173"/>
      <c r="N928" s="173"/>
      <c r="O928" s="173"/>
      <c r="P928" s="173"/>
      <c r="Q928" s="173"/>
      <c r="R928" s="173"/>
      <c r="S928" s="173"/>
      <c r="T928" s="173"/>
      <c r="U928" s="173"/>
      <c r="V928" s="173"/>
      <c r="W928" s="173"/>
      <c r="X928" s="173"/>
      <c r="Y928" s="173"/>
    </row>
    <row r="929" spans="1:25" ht="18.75" customHeight="1">
      <c r="A929" s="197"/>
      <c r="B929" s="173"/>
      <c r="C929" s="197"/>
      <c r="D929" s="197"/>
      <c r="E929" s="197"/>
      <c r="F929" s="197"/>
      <c r="G929" s="197"/>
      <c r="H929" s="173"/>
      <c r="I929" s="173"/>
      <c r="J929" s="173"/>
      <c r="K929" s="173"/>
      <c r="L929" s="173"/>
      <c r="M929" s="173"/>
      <c r="N929" s="173"/>
      <c r="O929" s="173"/>
      <c r="P929" s="173"/>
      <c r="Q929" s="173"/>
      <c r="R929" s="173"/>
      <c r="S929" s="173"/>
      <c r="T929" s="173"/>
      <c r="U929" s="173"/>
      <c r="V929" s="173"/>
      <c r="W929" s="173"/>
      <c r="X929" s="173"/>
      <c r="Y929" s="173"/>
    </row>
    <row r="930" spans="1:25" ht="18.75" customHeight="1">
      <c r="A930" s="197"/>
      <c r="B930" s="173"/>
      <c r="C930" s="197"/>
      <c r="D930" s="197"/>
      <c r="E930" s="197"/>
      <c r="F930" s="197"/>
      <c r="G930" s="197"/>
      <c r="H930" s="173"/>
      <c r="I930" s="173"/>
      <c r="J930" s="173"/>
      <c r="K930" s="173"/>
      <c r="L930" s="173"/>
      <c r="M930" s="173"/>
      <c r="N930" s="173"/>
      <c r="O930" s="173"/>
      <c r="P930" s="173"/>
      <c r="Q930" s="173"/>
      <c r="R930" s="173"/>
      <c r="S930" s="173"/>
      <c r="T930" s="173"/>
      <c r="U930" s="173"/>
      <c r="V930" s="173"/>
      <c r="W930" s="173"/>
      <c r="X930" s="173"/>
      <c r="Y930" s="173"/>
    </row>
    <row r="931" spans="1:25" ht="18.75" customHeight="1">
      <c r="A931" s="197"/>
      <c r="B931" s="173"/>
      <c r="C931" s="197"/>
      <c r="D931" s="197"/>
      <c r="E931" s="197"/>
      <c r="F931" s="197"/>
      <c r="G931" s="197"/>
      <c r="H931" s="173"/>
      <c r="I931" s="173"/>
      <c r="J931" s="173"/>
      <c r="K931" s="173"/>
      <c r="L931" s="173"/>
      <c r="M931" s="173"/>
      <c r="N931" s="173"/>
      <c r="O931" s="173"/>
      <c r="P931" s="173"/>
      <c r="Q931" s="173"/>
      <c r="R931" s="173"/>
      <c r="S931" s="173"/>
      <c r="T931" s="173"/>
      <c r="U931" s="173"/>
      <c r="V931" s="173"/>
      <c r="W931" s="173"/>
      <c r="X931" s="173"/>
      <c r="Y931" s="173"/>
    </row>
    <row r="932" spans="1:25" ht="18.75" customHeight="1">
      <c r="A932" s="197"/>
      <c r="B932" s="173"/>
      <c r="C932" s="197"/>
      <c r="D932" s="197"/>
      <c r="E932" s="197"/>
      <c r="F932" s="197"/>
      <c r="G932" s="197"/>
      <c r="H932" s="173"/>
      <c r="I932" s="173"/>
      <c r="J932" s="173"/>
      <c r="K932" s="173"/>
      <c r="L932" s="173"/>
      <c r="M932" s="173"/>
      <c r="N932" s="173"/>
      <c r="O932" s="173"/>
      <c r="P932" s="173"/>
      <c r="Q932" s="173"/>
      <c r="R932" s="173"/>
      <c r="S932" s="173"/>
      <c r="T932" s="173"/>
      <c r="U932" s="173"/>
      <c r="V932" s="173"/>
      <c r="W932" s="173"/>
      <c r="X932" s="173"/>
      <c r="Y932" s="173"/>
    </row>
    <row r="933" spans="1:25" ht="18.75" customHeight="1">
      <c r="A933" s="197"/>
      <c r="B933" s="173"/>
      <c r="C933" s="197"/>
      <c r="D933" s="197"/>
      <c r="E933" s="197"/>
      <c r="F933" s="197"/>
      <c r="G933" s="197"/>
      <c r="H933" s="173"/>
      <c r="I933" s="173"/>
      <c r="J933" s="173"/>
      <c r="K933" s="173"/>
      <c r="L933" s="173"/>
      <c r="M933" s="173"/>
      <c r="N933" s="173"/>
      <c r="O933" s="173"/>
      <c r="P933" s="173"/>
      <c r="Q933" s="173"/>
      <c r="R933" s="173"/>
      <c r="S933" s="173"/>
      <c r="T933" s="173"/>
      <c r="U933" s="173"/>
      <c r="V933" s="173"/>
      <c r="W933" s="173"/>
      <c r="X933" s="173"/>
      <c r="Y933" s="173"/>
    </row>
    <row r="934" spans="1:25" ht="18.75" customHeight="1">
      <c r="A934" s="197"/>
      <c r="B934" s="173"/>
      <c r="C934" s="197"/>
      <c r="D934" s="197"/>
      <c r="E934" s="197"/>
      <c r="F934" s="197"/>
      <c r="G934" s="197"/>
      <c r="H934" s="173"/>
      <c r="I934" s="173"/>
      <c r="J934" s="173"/>
      <c r="K934" s="173"/>
      <c r="L934" s="173"/>
      <c r="M934" s="173"/>
      <c r="N934" s="173"/>
      <c r="O934" s="173"/>
      <c r="P934" s="173"/>
      <c r="Q934" s="173"/>
      <c r="R934" s="173"/>
      <c r="S934" s="173"/>
      <c r="T934" s="173"/>
      <c r="U934" s="173"/>
      <c r="V934" s="173"/>
      <c r="W934" s="173"/>
      <c r="X934" s="173"/>
      <c r="Y934" s="173"/>
    </row>
    <row r="935" spans="1:25" ht="18.75" customHeight="1">
      <c r="A935" s="197"/>
      <c r="B935" s="173"/>
      <c r="C935" s="197"/>
      <c r="D935" s="197"/>
      <c r="E935" s="197"/>
      <c r="F935" s="197"/>
      <c r="G935" s="197"/>
      <c r="H935" s="173"/>
      <c r="I935" s="173"/>
      <c r="J935" s="173"/>
      <c r="K935" s="173"/>
      <c r="L935" s="173"/>
      <c r="M935" s="173"/>
      <c r="N935" s="173"/>
      <c r="O935" s="173"/>
      <c r="P935" s="173"/>
      <c r="Q935" s="173"/>
      <c r="R935" s="173"/>
      <c r="S935" s="173"/>
      <c r="T935" s="173"/>
      <c r="U935" s="173"/>
      <c r="V935" s="173"/>
      <c r="W935" s="173"/>
      <c r="X935" s="173"/>
      <c r="Y935" s="173"/>
    </row>
    <row r="936" spans="1:25" ht="18.75" customHeight="1">
      <c r="A936" s="197"/>
      <c r="B936" s="173"/>
      <c r="C936" s="197"/>
      <c r="D936" s="197"/>
      <c r="E936" s="197"/>
      <c r="F936" s="197"/>
      <c r="G936" s="197"/>
      <c r="H936" s="173"/>
      <c r="I936" s="173"/>
      <c r="J936" s="173"/>
      <c r="K936" s="173"/>
      <c r="L936" s="173"/>
      <c r="M936" s="173"/>
      <c r="N936" s="173"/>
      <c r="O936" s="173"/>
      <c r="P936" s="173"/>
      <c r="Q936" s="173"/>
      <c r="R936" s="173"/>
      <c r="S936" s="173"/>
      <c r="T936" s="173"/>
      <c r="U936" s="173"/>
      <c r="V936" s="173"/>
      <c r="W936" s="173"/>
      <c r="X936" s="173"/>
      <c r="Y936" s="173"/>
    </row>
    <row r="937" spans="1:25" ht="18.75" customHeight="1">
      <c r="A937" s="197"/>
      <c r="B937" s="173"/>
      <c r="C937" s="197"/>
      <c r="D937" s="197"/>
      <c r="E937" s="197"/>
      <c r="F937" s="197"/>
      <c r="G937" s="197"/>
      <c r="H937" s="173"/>
      <c r="I937" s="173"/>
      <c r="J937" s="173"/>
      <c r="K937" s="173"/>
      <c r="L937" s="173"/>
      <c r="M937" s="173"/>
      <c r="N937" s="173"/>
      <c r="O937" s="173"/>
      <c r="P937" s="173"/>
      <c r="Q937" s="173"/>
      <c r="R937" s="173"/>
      <c r="S937" s="173"/>
      <c r="T937" s="173"/>
      <c r="U937" s="173"/>
      <c r="V937" s="173"/>
      <c r="W937" s="173"/>
      <c r="X937" s="173"/>
      <c r="Y937" s="173"/>
    </row>
    <row r="938" spans="1:25" ht="18.75" customHeight="1">
      <c r="A938" s="197"/>
      <c r="B938" s="173"/>
      <c r="C938" s="197"/>
      <c r="D938" s="197"/>
      <c r="E938" s="197"/>
      <c r="F938" s="197"/>
      <c r="G938" s="197"/>
      <c r="H938" s="173"/>
      <c r="I938" s="173"/>
      <c r="J938" s="173"/>
      <c r="K938" s="173"/>
      <c r="L938" s="173"/>
      <c r="M938" s="173"/>
      <c r="N938" s="173"/>
      <c r="O938" s="173"/>
      <c r="P938" s="173"/>
      <c r="Q938" s="173"/>
      <c r="R938" s="173"/>
      <c r="S938" s="173"/>
      <c r="T938" s="173"/>
      <c r="U938" s="173"/>
      <c r="V938" s="173"/>
      <c r="W938" s="173"/>
      <c r="X938" s="173"/>
      <c r="Y938" s="173"/>
    </row>
    <row r="939" spans="1:25" ht="18.75" customHeight="1">
      <c r="A939" s="197"/>
      <c r="B939" s="173"/>
      <c r="C939" s="197"/>
      <c r="D939" s="197"/>
      <c r="E939" s="197"/>
      <c r="F939" s="197"/>
      <c r="G939" s="197"/>
      <c r="H939" s="173"/>
      <c r="I939" s="173"/>
      <c r="J939" s="173"/>
      <c r="K939" s="173"/>
      <c r="L939" s="173"/>
      <c r="M939" s="173"/>
      <c r="N939" s="173"/>
      <c r="O939" s="173"/>
      <c r="P939" s="173"/>
      <c r="Q939" s="173"/>
      <c r="R939" s="173"/>
      <c r="S939" s="173"/>
      <c r="T939" s="173"/>
      <c r="U939" s="173"/>
      <c r="V939" s="173"/>
      <c r="W939" s="173"/>
      <c r="X939" s="173"/>
      <c r="Y939" s="173"/>
    </row>
    <row r="940" spans="1:25" ht="18.75" customHeight="1">
      <c r="A940" s="197"/>
      <c r="B940" s="173"/>
      <c r="C940" s="197"/>
      <c r="D940" s="197"/>
      <c r="E940" s="197"/>
      <c r="F940" s="197"/>
      <c r="G940" s="197"/>
      <c r="H940" s="173"/>
      <c r="I940" s="173"/>
      <c r="J940" s="173"/>
      <c r="K940" s="173"/>
      <c r="L940" s="173"/>
      <c r="M940" s="173"/>
      <c r="N940" s="173"/>
      <c r="O940" s="173"/>
      <c r="P940" s="173"/>
      <c r="Q940" s="173"/>
      <c r="R940" s="173"/>
      <c r="S940" s="173"/>
      <c r="T940" s="173"/>
      <c r="U940" s="173"/>
      <c r="V940" s="173"/>
      <c r="W940" s="173"/>
      <c r="X940" s="173"/>
      <c r="Y940" s="173"/>
    </row>
    <row r="941" spans="1:25" ht="18.75" customHeight="1">
      <c r="A941" s="197"/>
      <c r="B941" s="173"/>
      <c r="C941" s="197"/>
      <c r="D941" s="197"/>
      <c r="E941" s="197"/>
      <c r="F941" s="197"/>
      <c r="G941" s="197"/>
      <c r="H941" s="173"/>
      <c r="I941" s="173"/>
      <c r="J941" s="173"/>
      <c r="K941" s="173"/>
      <c r="L941" s="173"/>
      <c r="M941" s="173"/>
      <c r="N941" s="173"/>
      <c r="O941" s="173"/>
      <c r="P941" s="173"/>
      <c r="Q941" s="173"/>
      <c r="R941" s="173"/>
      <c r="S941" s="173"/>
      <c r="T941" s="173"/>
      <c r="U941" s="173"/>
      <c r="V941" s="173"/>
      <c r="W941" s="173"/>
      <c r="X941" s="173"/>
      <c r="Y941" s="173"/>
    </row>
    <row r="942" spans="1:25" ht="18.75" customHeight="1">
      <c r="A942" s="197"/>
      <c r="B942" s="173"/>
      <c r="C942" s="197"/>
      <c r="D942" s="197"/>
      <c r="E942" s="197"/>
      <c r="F942" s="197"/>
      <c r="G942" s="197"/>
      <c r="H942" s="173"/>
      <c r="I942" s="173"/>
      <c r="J942" s="173"/>
      <c r="K942" s="173"/>
      <c r="L942" s="173"/>
      <c r="M942" s="173"/>
      <c r="N942" s="173"/>
      <c r="O942" s="173"/>
      <c r="P942" s="173"/>
      <c r="Q942" s="173"/>
      <c r="R942" s="173"/>
      <c r="S942" s="173"/>
      <c r="T942" s="173"/>
      <c r="U942" s="173"/>
      <c r="V942" s="173"/>
      <c r="W942" s="173"/>
      <c r="X942" s="173"/>
      <c r="Y942" s="173"/>
    </row>
    <row r="943" spans="1:25" ht="18.75" customHeight="1">
      <c r="A943" s="197"/>
      <c r="B943" s="173"/>
      <c r="C943" s="197"/>
      <c r="D943" s="197"/>
      <c r="E943" s="197"/>
      <c r="F943" s="197"/>
      <c r="G943" s="197"/>
      <c r="H943" s="173"/>
      <c r="I943" s="173"/>
      <c r="J943" s="173"/>
      <c r="K943" s="173"/>
      <c r="L943" s="173"/>
      <c r="M943" s="173"/>
      <c r="N943" s="173"/>
      <c r="O943" s="173"/>
      <c r="P943" s="173"/>
      <c r="Q943" s="173"/>
      <c r="R943" s="173"/>
      <c r="S943" s="173"/>
      <c r="T943" s="173"/>
      <c r="U943" s="173"/>
      <c r="V943" s="173"/>
      <c r="W943" s="173"/>
      <c r="X943" s="173"/>
      <c r="Y943" s="173"/>
    </row>
    <row r="944" spans="1:25" ht="18.75" customHeight="1">
      <c r="A944" s="197"/>
      <c r="B944" s="173"/>
      <c r="C944" s="197"/>
      <c r="D944" s="197"/>
      <c r="E944" s="197"/>
      <c r="F944" s="197"/>
      <c r="G944" s="197"/>
      <c r="H944" s="173"/>
      <c r="I944" s="173"/>
      <c r="J944" s="173"/>
      <c r="K944" s="173"/>
      <c r="L944" s="173"/>
      <c r="M944" s="173"/>
      <c r="N944" s="173"/>
      <c r="O944" s="173"/>
      <c r="P944" s="173"/>
      <c r="Q944" s="173"/>
      <c r="R944" s="173"/>
      <c r="S944" s="173"/>
      <c r="T944" s="173"/>
      <c r="U944" s="173"/>
      <c r="V944" s="173"/>
      <c r="W944" s="173"/>
      <c r="X944" s="173"/>
      <c r="Y944" s="173"/>
    </row>
    <row r="945" spans="1:25" ht="18.75" customHeight="1">
      <c r="A945" s="197"/>
      <c r="B945" s="173"/>
      <c r="C945" s="197"/>
      <c r="D945" s="197"/>
      <c r="E945" s="197"/>
      <c r="F945" s="197"/>
      <c r="G945" s="197"/>
      <c r="H945" s="173"/>
      <c r="I945" s="173"/>
      <c r="J945" s="173"/>
      <c r="K945" s="173"/>
      <c r="L945" s="173"/>
      <c r="M945" s="173"/>
      <c r="N945" s="173"/>
      <c r="O945" s="173"/>
      <c r="P945" s="173"/>
      <c r="Q945" s="173"/>
      <c r="R945" s="173"/>
      <c r="S945" s="173"/>
      <c r="T945" s="173"/>
      <c r="U945" s="173"/>
      <c r="V945" s="173"/>
      <c r="W945" s="173"/>
      <c r="X945" s="173"/>
      <c r="Y945" s="173"/>
    </row>
    <row r="946" spans="1:25" ht="18.75" customHeight="1">
      <c r="A946" s="197"/>
      <c r="B946" s="173"/>
      <c r="C946" s="197"/>
      <c r="D946" s="197"/>
      <c r="E946" s="197"/>
      <c r="F946" s="197"/>
      <c r="G946" s="197"/>
      <c r="H946" s="173"/>
      <c r="I946" s="173"/>
      <c r="J946" s="173"/>
      <c r="K946" s="173"/>
      <c r="L946" s="173"/>
      <c r="M946" s="173"/>
      <c r="N946" s="173"/>
      <c r="O946" s="173"/>
      <c r="P946" s="173"/>
      <c r="Q946" s="173"/>
      <c r="R946" s="173"/>
      <c r="S946" s="173"/>
      <c r="T946" s="173"/>
      <c r="U946" s="173"/>
      <c r="V946" s="173"/>
      <c r="W946" s="173"/>
      <c r="X946" s="173"/>
      <c r="Y946" s="173"/>
    </row>
    <row r="947" spans="1:25" ht="18.75" customHeight="1">
      <c r="A947" s="197"/>
      <c r="B947" s="173"/>
      <c r="C947" s="197"/>
      <c r="D947" s="197"/>
      <c r="E947" s="197"/>
      <c r="F947" s="197"/>
      <c r="G947" s="197"/>
      <c r="H947" s="173"/>
      <c r="I947" s="173"/>
      <c r="J947" s="173"/>
      <c r="K947" s="173"/>
      <c r="L947" s="173"/>
      <c r="M947" s="173"/>
      <c r="N947" s="173"/>
      <c r="O947" s="173"/>
      <c r="P947" s="173"/>
      <c r="Q947" s="173"/>
      <c r="R947" s="173"/>
      <c r="S947" s="173"/>
      <c r="T947" s="173"/>
      <c r="U947" s="173"/>
      <c r="V947" s="173"/>
      <c r="W947" s="173"/>
      <c r="X947" s="173"/>
      <c r="Y947" s="173"/>
    </row>
    <row r="948" spans="1:25" ht="18.75" customHeight="1">
      <c r="A948" s="197"/>
      <c r="B948" s="173"/>
      <c r="C948" s="197"/>
      <c r="D948" s="197"/>
      <c r="E948" s="197"/>
      <c r="F948" s="197"/>
      <c r="G948" s="197"/>
      <c r="H948" s="173"/>
      <c r="I948" s="173"/>
      <c r="J948" s="173"/>
      <c r="K948" s="173"/>
      <c r="L948" s="173"/>
      <c r="M948" s="173"/>
      <c r="N948" s="173"/>
      <c r="O948" s="173"/>
      <c r="P948" s="173"/>
      <c r="Q948" s="173"/>
      <c r="R948" s="173"/>
      <c r="S948" s="173"/>
      <c r="T948" s="173"/>
      <c r="U948" s="173"/>
      <c r="V948" s="173"/>
      <c r="W948" s="173"/>
      <c r="X948" s="173"/>
      <c r="Y948" s="173"/>
    </row>
    <row r="949" spans="1:25" ht="18.75" customHeight="1">
      <c r="A949" s="197"/>
      <c r="B949" s="173"/>
      <c r="C949" s="197"/>
      <c r="D949" s="197"/>
      <c r="E949" s="197"/>
      <c r="F949" s="197"/>
      <c r="G949" s="197"/>
      <c r="H949" s="173"/>
      <c r="I949" s="173"/>
      <c r="J949" s="173"/>
      <c r="K949" s="173"/>
      <c r="L949" s="173"/>
      <c r="M949" s="173"/>
      <c r="N949" s="173"/>
      <c r="O949" s="173"/>
      <c r="P949" s="173"/>
      <c r="Q949" s="173"/>
      <c r="R949" s="173"/>
      <c r="S949" s="173"/>
      <c r="T949" s="173"/>
      <c r="U949" s="173"/>
      <c r="V949" s="173"/>
      <c r="W949" s="173"/>
      <c r="X949" s="173"/>
      <c r="Y949" s="173"/>
    </row>
    <row r="950" spans="1:25" ht="18.75" customHeight="1">
      <c r="A950" s="197"/>
      <c r="B950" s="173"/>
      <c r="C950" s="197"/>
      <c r="D950" s="197"/>
      <c r="E950" s="197"/>
      <c r="F950" s="197"/>
      <c r="G950" s="197"/>
      <c r="H950" s="173"/>
      <c r="I950" s="173"/>
      <c r="J950" s="173"/>
      <c r="K950" s="173"/>
      <c r="L950" s="173"/>
      <c r="M950" s="173"/>
      <c r="N950" s="173"/>
      <c r="O950" s="173"/>
      <c r="P950" s="173"/>
      <c r="Q950" s="173"/>
      <c r="R950" s="173"/>
      <c r="S950" s="173"/>
      <c r="T950" s="173"/>
      <c r="U950" s="173"/>
      <c r="V950" s="173"/>
      <c r="W950" s="173"/>
      <c r="X950" s="173"/>
      <c r="Y950" s="173"/>
    </row>
    <row r="951" spans="1:25" ht="18.75" customHeight="1">
      <c r="A951" s="197"/>
      <c r="B951" s="173"/>
      <c r="C951" s="197"/>
      <c r="D951" s="197"/>
      <c r="E951" s="197"/>
      <c r="F951" s="197"/>
      <c r="G951" s="197"/>
      <c r="H951" s="173"/>
      <c r="I951" s="173"/>
      <c r="J951" s="173"/>
      <c r="K951" s="173"/>
      <c r="L951" s="173"/>
      <c r="M951" s="173"/>
      <c r="N951" s="173"/>
      <c r="O951" s="173"/>
      <c r="P951" s="173"/>
      <c r="Q951" s="173"/>
      <c r="R951" s="173"/>
      <c r="S951" s="173"/>
      <c r="T951" s="173"/>
      <c r="U951" s="173"/>
      <c r="V951" s="173"/>
      <c r="W951" s="173"/>
      <c r="X951" s="173"/>
      <c r="Y951" s="173"/>
    </row>
    <row r="952" spans="1:25" ht="18.75" customHeight="1">
      <c r="A952" s="197"/>
      <c r="B952" s="173"/>
      <c r="C952" s="197"/>
      <c r="D952" s="197"/>
      <c r="E952" s="197"/>
      <c r="F952" s="197"/>
      <c r="G952" s="197"/>
      <c r="H952" s="173"/>
      <c r="I952" s="173"/>
      <c r="J952" s="173"/>
      <c r="K952" s="173"/>
      <c r="L952" s="173"/>
      <c r="M952" s="173"/>
      <c r="N952" s="173"/>
      <c r="O952" s="173"/>
      <c r="P952" s="173"/>
      <c r="Q952" s="173"/>
      <c r="R952" s="173"/>
      <c r="S952" s="173"/>
      <c r="T952" s="173"/>
      <c r="U952" s="173"/>
      <c r="V952" s="173"/>
      <c r="W952" s="173"/>
      <c r="X952" s="173"/>
      <c r="Y952" s="173"/>
    </row>
    <row r="953" spans="1:25" ht="18.75" customHeight="1">
      <c r="A953" s="197"/>
      <c r="B953" s="173"/>
      <c r="C953" s="197"/>
      <c r="D953" s="197"/>
      <c r="E953" s="197"/>
      <c r="F953" s="197"/>
      <c r="G953" s="197"/>
      <c r="H953" s="173"/>
      <c r="I953" s="173"/>
      <c r="J953" s="173"/>
      <c r="K953" s="173"/>
      <c r="L953" s="173"/>
      <c r="M953" s="173"/>
      <c r="N953" s="173"/>
      <c r="O953" s="173"/>
      <c r="P953" s="173"/>
      <c r="Q953" s="173"/>
      <c r="R953" s="173"/>
      <c r="S953" s="173"/>
      <c r="T953" s="173"/>
      <c r="U953" s="173"/>
      <c r="V953" s="173"/>
      <c r="W953" s="173"/>
      <c r="X953" s="173"/>
      <c r="Y953" s="173"/>
    </row>
    <row r="954" spans="1:25" ht="18.75" customHeight="1">
      <c r="A954" s="197"/>
      <c r="B954" s="173"/>
      <c r="C954" s="197"/>
      <c r="D954" s="197"/>
      <c r="E954" s="197"/>
      <c r="F954" s="197"/>
      <c r="G954" s="197"/>
      <c r="H954" s="173"/>
      <c r="I954" s="173"/>
      <c r="J954" s="173"/>
      <c r="K954" s="173"/>
      <c r="L954" s="173"/>
      <c r="M954" s="173"/>
      <c r="N954" s="173"/>
      <c r="O954" s="173"/>
      <c r="P954" s="173"/>
      <c r="Q954" s="173"/>
      <c r="R954" s="173"/>
      <c r="S954" s="173"/>
      <c r="T954" s="173"/>
      <c r="U954" s="173"/>
      <c r="V954" s="173"/>
      <c r="W954" s="173"/>
      <c r="X954" s="173"/>
      <c r="Y954" s="173"/>
    </row>
    <row r="955" spans="1:25" ht="18.75" customHeight="1">
      <c r="A955" s="197"/>
      <c r="B955" s="173"/>
      <c r="C955" s="197"/>
      <c r="D955" s="197"/>
      <c r="E955" s="197"/>
      <c r="F955" s="197"/>
      <c r="G955" s="197"/>
      <c r="H955" s="173"/>
      <c r="I955" s="173"/>
      <c r="J955" s="173"/>
      <c r="K955" s="173"/>
      <c r="L955" s="173"/>
      <c r="M955" s="173"/>
      <c r="N955" s="173"/>
      <c r="O955" s="173"/>
      <c r="P955" s="173"/>
      <c r="Q955" s="173"/>
      <c r="R955" s="173"/>
      <c r="S955" s="173"/>
      <c r="T955" s="173"/>
      <c r="U955" s="173"/>
      <c r="V955" s="173"/>
      <c r="W955" s="173"/>
      <c r="X955" s="173"/>
      <c r="Y955" s="173"/>
    </row>
    <row r="956" spans="1:25" ht="18.75" customHeight="1">
      <c r="A956" s="197"/>
      <c r="B956" s="173"/>
      <c r="C956" s="197"/>
      <c r="D956" s="197"/>
      <c r="E956" s="197"/>
      <c r="F956" s="197"/>
      <c r="G956" s="197"/>
      <c r="H956" s="173"/>
      <c r="I956" s="173"/>
      <c r="J956" s="173"/>
      <c r="K956" s="173"/>
      <c r="L956" s="173"/>
      <c r="M956" s="173"/>
      <c r="N956" s="173"/>
      <c r="O956" s="173"/>
      <c r="P956" s="173"/>
      <c r="Q956" s="173"/>
      <c r="R956" s="173"/>
      <c r="S956" s="173"/>
      <c r="T956" s="173"/>
      <c r="U956" s="173"/>
      <c r="V956" s="173"/>
      <c r="W956" s="173"/>
      <c r="X956" s="173"/>
      <c r="Y956" s="173"/>
    </row>
    <row r="957" spans="1:25" ht="18.75" customHeight="1">
      <c r="A957" s="197"/>
      <c r="B957" s="173"/>
      <c r="C957" s="197"/>
      <c r="D957" s="197"/>
      <c r="E957" s="197"/>
      <c r="F957" s="197"/>
      <c r="G957" s="197"/>
      <c r="H957" s="173"/>
      <c r="I957" s="173"/>
      <c r="J957" s="173"/>
      <c r="K957" s="173"/>
      <c r="L957" s="173"/>
      <c r="M957" s="173"/>
      <c r="N957" s="173"/>
      <c r="O957" s="173"/>
      <c r="P957" s="173"/>
      <c r="Q957" s="173"/>
      <c r="R957" s="173"/>
      <c r="S957" s="173"/>
      <c r="T957" s="173"/>
      <c r="U957" s="173"/>
      <c r="V957" s="173"/>
      <c r="W957" s="173"/>
      <c r="X957" s="173"/>
      <c r="Y957" s="173"/>
    </row>
    <row r="958" spans="1:25" ht="18.75" customHeight="1">
      <c r="A958" s="197"/>
      <c r="B958" s="173"/>
      <c r="C958" s="197"/>
      <c r="D958" s="197"/>
      <c r="E958" s="197"/>
      <c r="F958" s="197"/>
      <c r="G958" s="197"/>
      <c r="H958" s="173"/>
      <c r="I958" s="173"/>
      <c r="J958" s="173"/>
      <c r="K958" s="173"/>
      <c r="L958" s="173"/>
      <c r="M958" s="173"/>
      <c r="N958" s="173"/>
      <c r="O958" s="173"/>
      <c r="P958" s="173"/>
      <c r="Q958" s="173"/>
      <c r="R958" s="173"/>
      <c r="S958" s="173"/>
      <c r="T958" s="173"/>
      <c r="U958" s="173"/>
      <c r="V958" s="173"/>
      <c r="W958" s="173"/>
      <c r="X958" s="173"/>
      <c r="Y958" s="173"/>
    </row>
    <row r="959" spans="1:25" ht="18.75" customHeight="1">
      <c r="A959" s="197"/>
      <c r="B959" s="173"/>
      <c r="C959" s="197"/>
      <c r="D959" s="197"/>
      <c r="E959" s="197"/>
      <c r="F959" s="197"/>
      <c r="G959" s="197"/>
      <c r="H959" s="173"/>
      <c r="I959" s="173"/>
      <c r="J959" s="173"/>
      <c r="K959" s="173"/>
      <c r="L959" s="173"/>
      <c r="M959" s="173"/>
      <c r="N959" s="173"/>
      <c r="O959" s="173"/>
      <c r="P959" s="173"/>
      <c r="Q959" s="173"/>
      <c r="R959" s="173"/>
      <c r="S959" s="173"/>
      <c r="T959" s="173"/>
      <c r="U959" s="173"/>
      <c r="V959" s="173"/>
      <c r="W959" s="173"/>
      <c r="X959" s="173"/>
      <c r="Y959" s="173"/>
    </row>
    <row r="960" spans="1:25" ht="18.75" customHeight="1">
      <c r="A960" s="197"/>
      <c r="B960" s="173"/>
      <c r="C960" s="197"/>
      <c r="D960" s="197"/>
      <c r="E960" s="197"/>
      <c r="F960" s="197"/>
      <c r="G960" s="197"/>
      <c r="H960" s="173"/>
      <c r="I960" s="173"/>
      <c r="J960" s="173"/>
      <c r="K960" s="173"/>
      <c r="L960" s="173"/>
      <c r="M960" s="173"/>
      <c r="N960" s="173"/>
      <c r="O960" s="173"/>
      <c r="P960" s="173"/>
      <c r="Q960" s="173"/>
      <c r="R960" s="173"/>
      <c r="S960" s="173"/>
      <c r="T960" s="173"/>
      <c r="U960" s="173"/>
      <c r="V960" s="173"/>
      <c r="W960" s="173"/>
      <c r="X960" s="173"/>
      <c r="Y960" s="173"/>
    </row>
    <row r="961" spans="1:25" ht="18.75" customHeight="1">
      <c r="A961" s="197"/>
      <c r="B961" s="173"/>
      <c r="C961" s="197"/>
      <c r="D961" s="197"/>
      <c r="E961" s="197"/>
      <c r="F961" s="197"/>
      <c r="G961" s="197"/>
      <c r="H961" s="173"/>
      <c r="I961" s="173"/>
      <c r="J961" s="173"/>
      <c r="K961" s="173"/>
      <c r="L961" s="173"/>
      <c r="M961" s="173"/>
      <c r="N961" s="173"/>
      <c r="O961" s="173"/>
      <c r="P961" s="173"/>
      <c r="Q961" s="173"/>
      <c r="R961" s="173"/>
      <c r="S961" s="173"/>
      <c r="T961" s="173"/>
      <c r="U961" s="173"/>
      <c r="V961" s="173"/>
      <c r="W961" s="173"/>
      <c r="X961" s="173"/>
      <c r="Y961" s="173"/>
    </row>
    <row r="962" spans="1:25" ht="18.75" customHeight="1">
      <c r="A962" s="197"/>
      <c r="B962" s="173"/>
      <c r="C962" s="197"/>
      <c r="D962" s="197"/>
      <c r="E962" s="197"/>
      <c r="F962" s="197"/>
      <c r="G962" s="197"/>
      <c r="H962" s="173"/>
      <c r="I962" s="173"/>
      <c r="J962" s="173"/>
      <c r="K962" s="173"/>
      <c r="L962" s="173"/>
      <c r="M962" s="173"/>
      <c r="N962" s="173"/>
      <c r="O962" s="173"/>
      <c r="P962" s="173"/>
      <c r="Q962" s="173"/>
      <c r="R962" s="173"/>
      <c r="S962" s="173"/>
      <c r="T962" s="173"/>
      <c r="U962" s="173"/>
      <c r="V962" s="173"/>
      <c r="W962" s="173"/>
      <c r="X962" s="173"/>
      <c r="Y962" s="173"/>
    </row>
    <row r="963" spans="1:25" ht="18.75" customHeight="1">
      <c r="A963" s="197"/>
      <c r="B963" s="173"/>
      <c r="C963" s="197"/>
      <c r="D963" s="197"/>
      <c r="E963" s="197"/>
      <c r="F963" s="197"/>
      <c r="G963" s="197"/>
      <c r="H963" s="173"/>
      <c r="I963" s="173"/>
      <c r="J963" s="173"/>
      <c r="K963" s="173"/>
      <c r="L963" s="173"/>
      <c r="M963" s="173"/>
      <c r="N963" s="173"/>
      <c r="O963" s="173"/>
      <c r="P963" s="173"/>
      <c r="Q963" s="173"/>
      <c r="R963" s="173"/>
      <c r="S963" s="173"/>
      <c r="T963" s="173"/>
      <c r="U963" s="173"/>
      <c r="V963" s="173"/>
      <c r="W963" s="173"/>
      <c r="X963" s="173"/>
      <c r="Y963" s="173"/>
    </row>
    <row r="964" spans="1:25" ht="18.75" customHeight="1">
      <c r="A964" s="197"/>
      <c r="B964" s="173"/>
      <c r="C964" s="197"/>
      <c r="D964" s="197"/>
      <c r="E964" s="197"/>
      <c r="F964" s="197"/>
      <c r="G964" s="197"/>
      <c r="H964" s="173"/>
      <c r="I964" s="173"/>
      <c r="J964" s="173"/>
      <c r="K964" s="173"/>
      <c r="L964" s="173"/>
      <c r="M964" s="173"/>
      <c r="N964" s="173"/>
      <c r="O964" s="173"/>
      <c r="P964" s="173"/>
      <c r="Q964" s="173"/>
      <c r="R964" s="173"/>
      <c r="S964" s="173"/>
      <c r="T964" s="173"/>
      <c r="U964" s="173"/>
      <c r="V964" s="173"/>
      <c r="W964" s="173"/>
      <c r="X964" s="173"/>
      <c r="Y964" s="173"/>
    </row>
    <row r="965" spans="1:25" ht="18.75" customHeight="1">
      <c r="A965" s="197"/>
      <c r="B965" s="173"/>
      <c r="C965" s="197"/>
      <c r="D965" s="197"/>
      <c r="E965" s="197"/>
      <c r="F965" s="197"/>
      <c r="G965" s="197"/>
      <c r="H965" s="173"/>
      <c r="I965" s="173"/>
      <c r="J965" s="173"/>
      <c r="K965" s="173"/>
      <c r="L965" s="173"/>
      <c r="M965" s="173"/>
      <c r="N965" s="173"/>
      <c r="O965" s="173"/>
      <c r="P965" s="173"/>
      <c r="Q965" s="173"/>
      <c r="R965" s="173"/>
      <c r="S965" s="173"/>
      <c r="T965" s="173"/>
      <c r="U965" s="173"/>
      <c r="V965" s="173"/>
      <c r="W965" s="173"/>
      <c r="X965" s="173"/>
      <c r="Y965" s="173"/>
    </row>
    <row r="966" spans="1:25" ht="18.75" customHeight="1">
      <c r="A966" s="197"/>
      <c r="B966" s="173"/>
      <c r="C966" s="197"/>
      <c r="D966" s="197"/>
      <c r="E966" s="197"/>
      <c r="F966" s="197"/>
      <c r="G966" s="197"/>
      <c r="H966" s="173"/>
      <c r="I966" s="173"/>
      <c r="J966" s="173"/>
      <c r="K966" s="173"/>
      <c r="L966" s="173"/>
      <c r="M966" s="173"/>
      <c r="N966" s="173"/>
      <c r="O966" s="173"/>
      <c r="P966" s="173"/>
      <c r="Q966" s="173"/>
      <c r="R966" s="173"/>
      <c r="S966" s="173"/>
      <c r="T966" s="173"/>
      <c r="U966" s="173"/>
      <c r="V966" s="173"/>
      <c r="W966" s="173"/>
      <c r="X966" s="173"/>
      <c r="Y966" s="173"/>
    </row>
    <row r="967" spans="1:25" ht="18.75" customHeight="1">
      <c r="A967" s="197"/>
      <c r="B967" s="173"/>
      <c r="C967" s="197"/>
      <c r="D967" s="197"/>
      <c r="E967" s="197"/>
      <c r="F967" s="197"/>
      <c r="G967" s="197"/>
      <c r="H967" s="173"/>
      <c r="I967" s="173"/>
      <c r="J967" s="173"/>
      <c r="K967" s="173"/>
      <c r="L967" s="173"/>
      <c r="M967" s="173"/>
      <c r="N967" s="173"/>
      <c r="O967" s="173"/>
      <c r="P967" s="173"/>
      <c r="Q967" s="173"/>
      <c r="R967" s="173"/>
      <c r="S967" s="173"/>
      <c r="T967" s="173"/>
      <c r="U967" s="173"/>
      <c r="V967" s="173"/>
      <c r="W967" s="173"/>
      <c r="X967" s="173"/>
      <c r="Y967" s="173"/>
    </row>
    <row r="968" spans="1:25" ht="18.75" customHeight="1">
      <c r="A968" s="197"/>
      <c r="B968" s="173"/>
      <c r="C968" s="197"/>
      <c r="D968" s="197"/>
      <c r="E968" s="197"/>
      <c r="F968" s="197"/>
      <c r="G968" s="197"/>
      <c r="H968" s="173"/>
      <c r="I968" s="173"/>
      <c r="J968" s="173"/>
      <c r="K968" s="173"/>
      <c r="L968" s="173"/>
      <c r="M968" s="173"/>
      <c r="N968" s="173"/>
      <c r="O968" s="173"/>
      <c r="P968" s="173"/>
      <c r="Q968" s="173"/>
      <c r="R968" s="173"/>
      <c r="S968" s="173"/>
      <c r="T968" s="173"/>
      <c r="U968" s="173"/>
      <c r="V968" s="173"/>
      <c r="W968" s="173"/>
      <c r="X968" s="173"/>
      <c r="Y968" s="173"/>
    </row>
    <row r="969" spans="1:25" ht="18.75" customHeight="1">
      <c r="A969" s="197"/>
      <c r="B969" s="173"/>
      <c r="C969" s="197"/>
      <c r="D969" s="197"/>
      <c r="E969" s="197"/>
      <c r="F969" s="197"/>
      <c r="G969" s="197"/>
      <c r="H969" s="173"/>
      <c r="I969" s="173"/>
      <c r="J969" s="173"/>
      <c r="K969" s="173"/>
      <c r="L969" s="173"/>
      <c r="M969" s="173"/>
      <c r="N969" s="173"/>
      <c r="O969" s="173"/>
      <c r="P969" s="173"/>
      <c r="Q969" s="173"/>
      <c r="R969" s="173"/>
      <c r="S969" s="173"/>
      <c r="T969" s="173"/>
      <c r="U969" s="173"/>
      <c r="V969" s="173"/>
      <c r="W969" s="173"/>
      <c r="X969" s="173"/>
      <c r="Y969" s="173"/>
    </row>
    <row r="970" spans="1:25" ht="18.75" customHeight="1">
      <c r="A970" s="197"/>
      <c r="B970" s="173"/>
      <c r="C970" s="197"/>
      <c r="D970" s="197"/>
      <c r="E970" s="197"/>
      <c r="F970" s="197"/>
      <c r="G970" s="197"/>
      <c r="H970" s="173"/>
      <c r="I970" s="173"/>
      <c r="J970" s="173"/>
      <c r="K970" s="173"/>
      <c r="L970" s="173"/>
      <c r="M970" s="173"/>
      <c r="N970" s="173"/>
      <c r="O970" s="173"/>
      <c r="P970" s="173"/>
      <c r="Q970" s="173"/>
      <c r="R970" s="173"/>
      <c r="S970" s="173"/>
      <c r="T970" s="173"/>
      <c r="U970" s="173"/>
      <c r="V970" s="173"/>
      <c r="W970" s="173"/>
      <c r="X970" s="173"/>
      <c r="Y970" s="173"/>
    </row>
    <row r="971" spans="1:25" ht="18.75" customHeight="1">
      <c r="A971" s="197"/>
      <c r="B971" s="173"/>
      <c r="C971" s="197"/>
      <c r="D971" s="197"/>
      <c r="E971" s="197"/>
      <c r="F971" s="197"/>
      <c r="G971" s="197"/>
      <c r="H971" s="173"/>
      <c r="I971" s="173"/>
      <c r="J971" s="173"/>
      <c r="K971" s="173"/>
      <c r="L971" s="173"/>
      <c r="M971" s="173"/>
      <c r="N971" s="173"/>
      <c r="O971" s="173"/>
      <c r="P971" s="173"/>
      <c r="Q971" s="173"/>
      <c r="R971" s="173"/>
      <c r="S971" s="173"/>
      <c r="T971" s="173"/>
      <c r="U971" s="173"/>
      <c r="V971" s="173"/>
      <c r="W971" s="173"/>
      <c r="X971" s="173"/>
      <c r="Y971" s="173"/>
    </row>
    <row r="972" spans="1:25" ht="18.75" customHeight="1">
      <c r="A972" s="197"/>
      <c r="B972" s="173"/>
      <c r="C972" s="197"/>
      <c r="D972" s="197"/>
      <c r="E972" s="197"/>
      <c r="F972" s="197"/>
      <c r="G972" s="197"/>
      <c r="H972" s="173"/>
      <c r="I972" s="173"/>
      <c r="J972" s="173"/>
      <c r="K972" s="173"/>
      <c r="L972" s="173"/>
      <c r="M972" s="173"/>
      <c r="N972" s="173"/>
      <c r="O972" s="173"/>
      <c r="P972" s="173"/>
      <c r="Q972" s="173"/>
      <c r="R972" s="173"/>
      <c r="S972" s="173"/>
      <c r="T972" s="173"/>
      <c r="U972" s="173"/>
      <c r="V972" s="173"/>
      <c r="W972" s="173"/>
      <c r="X972" s="173"/>
      <c r="Y972" s="173"/>
    </row>
    <row r="973" spans="1:25" ht="18.75" customHeight="1">
      <c r="A973" s="197"/>
      <c r="B973" s="173"/>
      <c r="C973" s="197"/>
      <c r="D973" s="197"/>
      <c r="E973" s="197"/>
      <c r="F973" s="197"/>
      <c r="G973" s="197"/>
      <c r="H973" s="173"/>
      <c r="I973" s="173"/>
      <c r="J973" s="173"/>
      <c r="K973" s="173"/>
      <c r="L973" s="173"/>
      <c r="M973" s="173"/>
      <c r="N973" s="173"/>
      <c r="O973" s="173"/>
      <c r="P973" s="173"/>
      <c r="Q973" s="173"/>
      <c r="R973" s="173"/>
      <c r="S973" s="173"/>
      <c r="T973" s="173"/>
      <c r="U973" s="173"/>
      <c r="V973" s="173"/>
      <c r="W973" s="173"/>
      <c r="X973" s="173"/>
      <c r="Y973" s="173"/>
    </row>
    <row r="974" spans="1:25" ht="18.75" customHeight="1">
      <c r="A974" s="197"/>
      <c r="B974" s="173"/>
      <c r="C974" s="197"/>
      <c r="D974" s="197"/>
      <c r="E974" s="197"/>
      <c r="F974" s="197"/>
      <c r="G974" s="197"/>
      <c r="H974" s="173"/>
      <c r="I974" s="173"/>
      <c r="J974" s="173"/>
      <c r="K974" s="173"/>
      <c r="L974" s="173"/>
      <c r="M974" s="173"/>
      <c r="N974" s="173"/>
      <c r="O974" s="173"/>
      <c r="P974" s="173"/>
      <c r="Q974" s="173"/>
      <c r="R974" s="173"/>
      <c r="S974" s="173"/>
      <c r="T974" s="173"/>
      <c r="U974" s="173"/>
      <c r="V974" s="173"/>
      <c r="W974" s="173"/>
      <c r="X974" s="173"/>
      <c r="Y974" s="173"/>
    </row>
    <row r="975" spans="1:25" ht="18.75" customHeight="1">
      <c r="A975" s="197"/>
      <c r="B975" s="173"/>
      <c r="C975" s="197"/>
      <c r="D975" s="197"/>
      <c r="E975" s="197"/>
      <c r="F975" s="197"/>
      <c r="G975" s="197"/>
      <c r="H975" s="173"/>
      <c r="I975" s="173"/>
      <c r="J975" s="173"/>
      <c r="K975" s="173"/>
      <c r="L975" s="173"/>
      <c r="M975" s="173"/>
      <c r="N975" s="173"/>
      <c r="O975" s="173"/>
      <c r="P975" s="173"/>
      <c r="Q975" s="173"/>
      <c r="R975" s="173"/>
      <c r="S975" s="173"/>
      <c r="T975" s="173"/>
      <c r="U975" s="173"/>
      <c r="V975" s="173"/>
      <c r="W975" s="173"/>
      <c r="X975" s="173"/>
      <c r="Y975" s="173"/>
    </row>
    <row r="976" spans="1:25" ht="18.75" customHeight="1">
      <c r="A976" s="197"/>
      <c r="B976" s="173"/>
      <c r="C976" s="197"/>
      <c r="D976" s="197"/>
      <c r="E976" s="197"/>
      <c r="F976" s="197"/>
      <c r="G976" s="197"/>
      <c r="H976" s="173"/>
      <c r="I976" s="173"/>
      <c r="J976" s="173"/>
      <c r="K976" s="173"/>
      <c r="L976" s="173"/>
      <c r="M976" s="173"/>
      <c r="N976" s="173"/>
      <c r="O976" s="173"/>
      <c r="P976" s="173"/>
      <c r="Q976" s="173"/>
      <c r="R976" s="173"/>
      <c r="S976" s="173"/>
      <c r="T976" s="173"/>
      <c r="U976" s="173"/>
      <c r="V976" s="173"/>
      <c r="W976" s="173"/>
      <c r="X976" s="173"/>
      <c r="Y976" s="173"/>
    </row>
    <row r="977" spans="1:25" ht="18.75" customHeight="1">
      <c r="A977" s="197"/>
      <c r="B977" s="173"/>
      <c r="C977" s="197"/>
      <c r="D977" s="197"/>
      <c r="E977" s="197"/>
      <c r="F977" s="197"/>
      <c r="G977" s="197"/>
      <c r="H977" s="173"/>
      <c r="I977" s="173"/>
      <c r="J977" s="173"/>
      <c r="K977" s="173"/>
      <c r="L977" s="173"/>
      <c r="M977" s="173"/>
      <c r="N977" s="173"/>
      <c r="O977" s="173"/>
      <c r="P977" s="173"/>
      <c r="Q977" s="173"/>
      <c r="R977" s="173"/>
      <c r="S977" s="173"/>
      <c r="T977" s="173"/>
      <c r="U977" s="173"/>
      <c r="V977" s="173"/>
      <c r="W977" s="173"/>
      <c r="X977" s="173"/>
      <c r="Y977" s="173"/>
    </row>
    <row r="978" spans="1:25" ht="18.75" customHeight="1">
      <c r="A978" s="197"/>
      <c r="B978" s="173"/>
      <c r="C978" s="197"/>
      <c r="D978" s="197"/>
      <c r="E978" s="197"/>
      <c r="F978" s="197"/>
      <c r="G978" s="197"/>
      <c r="H978" s="173"/>
      <c r="I978" s="173"/>
      <c r="J978" s="173"/>
      <c r="K978" s="173"/>
      <c r="L978" s="173"/>
      <c r="M978" s="173"/>
      <c r="N978" s="173"/>
      <c r="O978" s="173"/>
      <c r="P978" s="173"/>
      <c r="Q978" s="173"/>
      <c r="R978" s="173"/>
      <c r="S978" s="173"/>
      <c r="T978" s="173"/>
      <c r="U978" s="173"/>
      <c r="V978" s="173"/>
      <c r="W978" s="173"/>
      <c r="X978" s="173"/>
      <c r="Y978" s="173"/>
    </row>
    <row r="979" spans="1:25" ht="18.75" customHeight="1">
      <c r="A979" s="197"/>
      <c r="B979" s="173"/>
      <c r="C979" s="197"/>
      <c r="D979" s="197"/>
      <c r="E979" s="197"/>
      <c r="F979" s="197"/>
      <c r="G979" s="197"/>
      <c r="H979" s="173"/>
      <c r="I979" s="173"/>
      <c r="J979" s="173"/>
      <c r="K979" s="173"/>
      <c r="L979" s="173"/>
      <c r="M979" s="173"/>
      <c r="N979" s="173"/>
      <c r="O979" s="173"/>
      <c r="P979" s="173"/>
      <c r="Q979" s="173"/>
      <c r="R979" s="173"/>
      <c r="S979" s="173"/>
      <c r="T979" s="173"/>
      <c r="U979" s="173"/>
      <c r="V979" s="173"/>
      <c r="W979" s="173"/>
      <c r="X979" s="173"/>
      <c r="Y979" s="173"/>
    </row>
    <row r="980" spans="1:25" ht="18.75" customHeight="1">
      <c r="A980" s="197"/>
      <c r="B980" s="173"/>
      <c r="C980" s="197"/>
      <c r="D980" s="197"/>
      <c r="E980" s="197"/>
      <c r="F980" s="197"/>
      <c r="G980" s="197"/>
      <c r="H980" s="173"/>
      <c r="I980" s="173"/>
      <c r="J980" s="173"/>
      <c r="K980" s="173"/>
      <c r="L980" s="173"/>
      <c r="M980" s="173"/>
      <c r="N980" s="173"/>
      <c r="O980" s="173"/>
      <c r="P980" s="173"/>
      <c r="Q980" s="173"/>
      <c r="R980" s="173"/>
      <c r="S980" s="173"/>
      <c r="T980" s="173"/>
      <c r="U980" s="173"/>
      <c r="V980" s="173"/>
      <c r="W980" s="173"/>
      <c r="X980" s="173"/>
      <c r="Y980" s="173"/>
    </row>
    <row r="981" spans="1:25" ht="18.75" customHeight="1">
      <c r="A981" s="197"/>
      <c r="B981" s="173"/>
      <c r="C981" s="197"/>
      <c r="D981" s="197"/>
      <c r="E981" s="197"/>
      <c r="F981" s="197"/>
      <c r="G981" s="197"/>
      <c r="H981" s="173"/>
      <c r="I981" s="173"/>
      <c r="J981" s="173"/>
      <c r="K981" s="173"/>
      <c r="L981" s="173"/>
      <c r="M981" s="173"/>
      <c r="N981" s="173"/>
      <c r="O981" s="173"/>
      <c r="P981" s="173"/>
      <c r="Q981" s="173"/>
      <c r="R981" s="173"/>
      <c r="S981" s="173"/>
      <c r="T981" s="173"/>
      <c r="U981" s="173"/>
      <c r="V981" s="173"/>
      <c r="W981" s="173"/>
      <c r="X981" s="173"/>
      <c r="Y981" s="173"/>
    </row>
    <row r="982" spans="1:25" ht="18.75" customHeight="1">
      <c r="A982" s="197"/>
      <c r="B982" s="173"/>
      <c r="C982" s="197"/>
      <c r="D982" s="197"/>
      <c r="E982" s="197"/>
      <c r="F982" s="197"/>
      <c r="G982" s="197"/>
      <c r="H982" s="173"/>
      <c r="I982" s="173"/>
      <c r="J982" s="173"/>
      <c r="K982" s="173"/>
      <c r="L982" s="173"/>
      <c r="M982" s="173"/>
      <c r="N982" s="173"/>
      <c r="O982" s="173"/>
      <c r="P982" s="173"/>
      <c r="Q982" s="173"/>
      <c r="R982" s="173"/>
      <c r="S982" s="173"/>
      <c r="T982" s="173"/>
      <c r="U982" s="173"/>
      <c r="V982" s="173"/>
      <c r="W982" s="173"/>
      <c r="X982" s="173"/>
      <c r="Y982" s="173"/>
    </row>
    <row r="983" spans="1:25" ht="18.75" customHeight="1">
      <c r="A983" s="197"/>
      <c r="B983" s="173"/>
      <c r="C983" s="197"/>
      <c r="D983" s="197"/>
      <c r="E983" s="197"/>
      <c r="F983" s="197"/>
      <c r="G983" s="197"/>
      <c r="H983" s="173"/>
      <c r="I983" s="173"/>
      <c r="J983" s="173"/>
      <c r="K983" s="173"/>
      <c r="L983" s="173"/>
      <c r="M983" s="173"/>
      <c r="N983" s="173"/>
      <c r="O983" s="173"/>
      <c r="P983" s="173"/>
      <c r="Q983" s="173"/>
      <c r="R983" s="173"/>
      <c r="S983" s="173"/>
      <c r="T983" s="173"/>
      <c r="U983" s="173"/>
      <c r="V983" s="173"/>
      <c r="W983" s="173"/>
      <c r="X983" s="173"/>
      <c r="Y983" s="173"/>
    </row>
    <row r="984" spans="1:25" ht="18.75" customHeight="1">
      <c r="A984" s="197"/>
      <c r="B984" s="173"/>
      <c r="C984" s="197"/>
      <c r="D984" s="197"/>
      <c r="E984" s="197"/>
      <c r="F984" s="197"/>
      <c r="G984" s="197"/>
      <c r="H984" s="173"/>
      <c r="I984" s="173"/>
      <c r="J984" s="173"/>
      <c r="K984" s="173"/>
      <c r="L984" s="173"/>
      <c r="M984" s="173"/>
      <c r="N984" s="173"/>
      <c r="O984" s="173"/>
      <c r="P984" s="173"/>
      <c r="Q984" s="173"/>
      <c r="R984" s="173"/>
      <c r="S984" s="173"/>
      <c r="T984" s="173"/>
      <c r="U984" s="173"/>
      <c r="V984" s="173"/>
      <c r="W984" s="173"/>
      <c r="X984" s="173"/>
      <c r="Y984" s="173"/>
    </row>
    <row r="985" spans="1:25" ht="18.75" customHeight="1">
      <c r="A985" s="197"/>
      <c r="B985" s="173"/>
      <c r="C985" s="197"/>
      <c r="D985" s="197"/>
      <c r="E985" s="197"/>
      <c r="F985" s="197"/>
      <c r="G985" s="197"/>
      <c r="H985" s="173"/>
      <c r="I985" s="173"/>
      <c r="J985" s="173"/>
      <c r="K985" s="173"/>
      <c r="L985" s="173"/>
      <c r="M985" s="173"/>
      <c r="N985" s="173"/>
      <c r="O985" s="173"/>
      <c r="P985" s="173"/>
      <c r="Q985" s="173"/>
      <c r="R985" s="173"/>
      <c r="S985" s="173"/>
      <c r="T985" s="173"/>
      <c r="U985" s="173"/>
      <c r="V985" s="173"/>
      <c r="W985" s="173"/>
      <c r="X985" s="173"/>
      <c r="Y985" s="173"/>
    </row>
    <row r="986" spans="1:25" ht="18.75" customHeight="1">
      <c r="A986" s="197"/>
      <c r="B986" s="173"/>
      <c r="C986" s="197"/>
      <c r="D986" s="197"/>
      <c r="E986" s="197"/>
      <c r="F986" s="197"/>
      <c r="G986" s="197"/>
      <c r="H986" s="173"/>
      <c r="I986" s="173"/>
      <c r="J986" s="173"/>
      <c r="K986" s="173"/>
      <c r="L986" s="173"/>
      <c r="M986" s="173"/>
      <c r="N986" s="173"/>
      <c r="O986" s="173"/>
      <c r="P986" s="173"/>
      <c r="Q986" s="173"/>
      <c r="R986" s="173"/>
      <c r="S986" s="173"/>
      <c r="T986" s="173"/>
      <c r="U986" s="173"/>
      <c r="V986" s="173"/>
      <c r="W986" s="173"/>
      <c r="X986" s="173"/>
      <c r="Y986" s="173"/>
    </row>
    <row r="987" spans="1:25" ht="18.75" customHeight="1">
      <c r="A987" s="197"/>
      <c r="B987" s="173"/>
      <c r="C987" s="197"/>
      <c r="D987" s="197"/>
      <c r="E987" s="197"/>
      <c r="F987" s="197"/>
      <c r="G987" s="197"/>
      <c r="H987" s="173"/>
      <c r="I987" s="173"/>
      <c r="J987" s="173"/>
      <c r="K987" s="173"/>
      <c r="L987" s="173"/>
      <c r="M987" s="173"/>
      <c r="N987" s="173"/>
      <c r="O987" s="173"/>
      <c r="P987" s="173"/>
      <c r="Q987" s="173"/>
      <c r="R987" s="173"/>
      <c r="S987" s="173"/>
      <c r="T987" s="173"/>
      <c r="U987" s="173"/>
      <c r="V987" s="173"/>
      <c r="W987" s="173"/>
      <c r="X987" s="173"/>
      <c r="Y987" s="173"/>
    </row>
    <row r="988" spans="1:25" ht="18.75" customHeight="1">
      <c r="A988" s="197"/>
      <c r="B988" s="173"/>
      <c r="C988" s="197"/>
      <c r="D988" s="197"/>
      <c r="E988" s="197"/>
      <c r="F988" s="197"/>
      <c r="G988" s="197"/>
      <c r="H988" s="173"/>
      <c r="I988" s="173"/>
      <c r="J988" s="173"/>
      <c r="K988" s="173"/>
      <c r="L988" s="173"/>
      <c r="M988" s="173"/>
      <c r="N988" s="173"/>
      <c r="O988" s="173"/>
      <c r="P988" s="173"/>
      <c r="Q988" s="173"/>
      <c r="R988" s="173"/>
      <c r="S988" s="173"/>
      <c r="T988" s="173"/>
      <c r="U988" s="173"/>
      <c r="V988" s="173"/>
      <c r="W988" s="173"/>
      <c r="X988" s="173"/>
      <c r="Y988" s="173"/>
    </row>
    <row r="989" spans="1:25" ht="18.75" customHeight="1">
      <c r="A989" s="197"/>
      <c r="B989" s="173"/>
      <c r="C989" s="197"/>
      <c r="D989" s="197"/>
      <c r="E989" s="197"/>
      <c r="F989" s="197"/>
      <c r="G989" s="197"/>
      <c r="H989" s="173"/>
      <c r="I989" s="173"/>
      <c r="J989" s="173"/>
      <c r="K989" s="173"/>
      <c r="L989" s="173"/>
      <c r="M989" s="173"/>
      <c r="N989" s="173"/>
      <c r="O989" s="173"/>
      <c r="P989" s="173"/>
      <c r="Q989" s="173"/>
      <c r="R989" s="173"/>
      <c r="S989" s="173"/>
      <c r="T989" s="173"/>
      <c r="U989" s="173"/>
      <c r="V989" s="173"/>
      <c r="W989" s="173"/>
      <c r="X989" s="173"/>
      <c r="Y989" s="173"/>
    </row>
    <row r="990" spans="1:25" ht="18.75" customHeight="1">
      <c r="A990" s="197"/>
      <c r="B990" s="173"/>
      <c r="C990" s="197"/>
      <c r="D990" s="197"/>
      <c r="E990" s="197"/>
      <c r="F990" s="197"/>
      <c r="G990" s="197"/>
      <c r="H990" s="173"/>
      <c r="I990" s="173"/>
      <c r="J990" s="173"/>
      <c r="K990" s="173"/>
      <c r="L990" s="173"/>
      <c r="M990" s="173"/>
      <c r="N990" s="173"/>
      <c r="O990" s="173"/>
      <c r="P990" s="173"/>
      <c r="Q990" s="173"/>
      <c r="R990" s="173"/>
      <c r="S990" s="173"/>
      <c r="T990" s="173"/>
      <c r="U990" s="173"/>
      <c r="V990" s="173"/>
      <c r="W990" s="173"/>
      <c r="X990" s="173"/>
      <c r="Y990" s="173"/>
    </row>
    <row r="991" spans="1:25" ht="18.75" customHeight="1">
      <c r="A991" s="197"/>
      <c r="B991" s="173"/>
      <c r="C991" s="197"/>
      <c r="D991" s="197"/>
      <c r="E991" s="197"/>
      <c r="F991" s="197"/>
      <c r="G991" s="197"/>
      <c r="H991" s="173"/>
      <c r="I991" s="173"/>
      <c r="J991" s="173"/>
      <c r="K991" s="173"/>
      <c r="L991" s="173"/>
      <c r="M991" s="173"/>
      <c r="N991" s="173"/>
      <c r="O991" s="173"/>
      <c r="P991" s="173"/>
      <c r="Q991" s="173"/>
      <c r="R991" s="173"/>
      <c r="S991" s="173"/>
      <c r="T991" s="173"/>
      <c r="U991" s="173"/>
      <c r="V991" s="173"/>
      <c r="W991" s="173"/>
      <c r="X991" s="173"/>
      <c r="Y991" s="173"/>
    </row>
    <row r="992" spans="1:25" ht="18.75" customHeight="1">
      <c r="A992" s="197"/>
      <c r="B992" s="173"/>
      <c r="C992" s="197"/>
      <c r="D992" s="197"/>
      <c r="E992" s="197"/>
      <c r="F992" s="197"/>
      <c r="G992" s="197"/>
      <c r="H992" s="173"/>
      <c r="I992" s="173"/>
      <c r="J992" s="173"/>
      <c r="K992" s="173"/>
      <c r="L992" s="173"/>
      <c r="M992" s="173"/>
      <c r="N992" s="173"/>
      <c r="O992" s="173"/>
      <c r="P992" s="173"/>
      <c r="Q992" s="173"/>
      <c r="R992" s="173"/>
      <c r="S992" s="173"/>
      <c r="T992" s="173"/>
      <c r="U992" s="173"/>
      <c r="V992" s="173"/>
      <c r="W992" s="173"/>
      <c r="X992" s="173"/>
      <c r="Y992" s="173"/>
    </row>
    <row r="993" spans="1:25" ht="18.75" customHeight="1">
      <c r="A993" s="197"/>
      <c r="B993" s="173"/>
      <c r="C993" s="197"/>
      <c r="D993" s="197"/>
      <c r="E993" s="197"/>
      <c r="F993" s="197"/>
      <c r="G993" s="197"/>
      <c r="H993" s="173"/>
      <c r="I993" s="173"/>
      <c r="J993" s="173"/>
      <c r="K993" s="173"/>
      <c r="L993" s="173"/>
      <c r="M993" s="173"/>
      <c r="N993" s="173"/>
      <c r="O993" s="173"/>
      <c r="P993" s="173"/>
      <c r="Q993" s="173"/>
      <c r="R993" s="173"/>
      <c r="S993" s="173"/>
      <c r="T993" s="173"/>
      <c r="U993" s="173"/>
      <c r="V993" s="173"/>
      <c r="W993" s="173"/>
      <c r="X993" s="173"/>
      <c r="Y993" s="173"/>
    </row>
    <row r="994" spans="1:25" ht="18.75" customHeight="1">
      <c r="A994" s="197"/>
      <c r="B994" s="173"/>
      <c r="C994" s="197"/>
      <c r="D994" s="197"/>
      <c r="E994" s="197"/>
      <c r="F994" s="197"/>
      <c r="G994" s="197"/>
      <c r="H994" s="173"/>
      <c r="I994" s="173"/>
      <c r="J994" s="173"/>
      <c r="K994" s="173"/>
      <c r="L994" s="173"/>
      <c r="M994" s="173"/>
      <c r="N994" s="173"/>
      <c r="O994" s="173"/>
      <c r="P994" s="173"/>
      <c r="Q994" s="173"/>
      <c r="R994" s="173"/>
      <c r="S994" s="173"/>
      <c r="T994" s="173"/>
      <c r="U994" s="173"/>
      <c r="V994" s="173"/>
      <c r="W994" s="173"/>
      <c r="X994" s="173"/>
      <c r="Y994" s="173"/>
    </row>
    <row r="995" spans="1:25" ht="18.75" customHeight="1">
      <c r="A995" s="197"/>
      <c r="B995" s="173"/>
      <c r="C995" s="197"/>
      <c r="D995" s="197"/>
      <c r="E995" s="197"/>
      <c r="F995" s="197"/>
      <c r="G995" s="197"/>
      <c r="H995" s="173"/>
      <c r="I995" s="173"/>
      <c r="J995" s="173"/>
      <c r="K995" s="173"/>
      <c r="L995" s="173"/>
      <c r="M995" s="173"/>
      <c r="N995" s="173"/>
      <c r="O995" s="173"/>
      <c r="P995" s="173"/>
      <c r="Q995" s="173"/>
      <c r="R995" s="173"/>
      <c r="S995" s="173"/>
      <c r="T995" s="173"/>
      <c r="U995" s="173"/>
      <c r="V995" s="173"/>
      <c r="W995" s="173"/>
      <c r="X995" s="173"/>
      <c r="Y995" s="173"/>
    </row>
    <row r="996" spans="1:25" ht="18.75" customHeight="1">
      <c r="A996" s="197"/>
      <c r="B996" s="173"/>
      <c r="C996" s="197"/>
      <c r="D996" s="197"/>
      <c r="E996" s="197"/>
      <c r="F996" s="197"/>
      <c r="G996" s="197"/>
      <c r="H996" s="173"/>
      <c r="I996" s="173"/>
      <c r="J996" s="173"/>
      <c r="K996" s="173"/>
      <c r="L996" s="173"/>
      <c r="M996" s="173"/>
      <c r="N996" s="173"/>
      <c r="O996" s="173"/>
      <c r="P996" s="173"/>
      <c r="Q996" s="173"/>
      <c r="R996" s="173"/>
      <c r="S996" s="173"/>
      <c r="T996" s="173"/>
      <c r="U996" s="173"/>
      <c r="V996" s="173"/>
      <c r="W996" s="173"/>
      <c r="X996" s="173"/>
      <c r="Y996" s="173"/>
    </row>
    <row r="997" spans="1:25" ht="18.75" customHeight="1">
      <c r="A997" s="197"/>
      <c r="B997" s="173"/>
      <c r="C997" s="197"/>
      <c r="D997" s="197"/>
      <c r="E997" s="197"/>
      <c r="F997" s="197"/>
      <c r="G997" s="197"/>
      <c r="H997" s="173"/>
      <c r="I997" s="173"/>
      <c r="J997" s="173"/>
      <c r="K997" s="173"/>
      <c r="L997" s="173"/>
      <c r="M997" s="173"/>
      <c r="N997" s="173"/>
      <c r="O997" s="173"/>
      <c r="P997" s="173"/>
      <c r="Q997" s="173"/>
      <c r="R997" s="173"/>
      <c r="S997" s="173"/>
      <c r="T997" s="173"/>
      <c r="U997" s="173"/>
      <c r="V997" s="173"/>
      <c r="W997" s="173"/>
      <c r="X997" s="173"/>
      <c r="Y997" s="173"/>
    </row>
    <row r="998" spans="1:25" ht="18.75" customHeight="1">
      <c r="A998" s="197"/>
      <c r="B998" s="173"/>
      <c r="C998" s="197"/>
      <c r="D998" s="197"/>
      <c r="E998" s="197"/>
      <c r="F998" s="197"/>
      <c r="G998" s="197"/>
      <c r="H998" s="173"/>
      <c r="I998" s="173"/>
      <c r="J998" s="173"/>
      <c r="K998" s="173"/>
      <c r="L998" s="173"/>
      <c r="M998" s="173"/>
      <c r="N998" s="173"/>
      <c r="O998" s="173"/>
      <c r="P998" s="173"/>
      <c r="Q998" s="173"/>
      <c r="R998" s="173"/>
      <c r="S998" s="173"/>
      <c r="T998" s="173"/>
      <c r="U998" s="173"/>
      <c r="V998" s="173"/>
      <c r="W998" s="173"/>
      <c r="X998" s="173"/>
      <c r="Y998" s="173"/>
    </row>
    <row r="999" spans="1:25" ht="18.75" customHeight="1">
      <c r="A999" s="197"/>
      <c r="B999" s="173"/>
      <c r="C999" s="197"/>
      <c r="D999" s="197"/>
      <c r="E999" s="197"/>
      <c r="F999" s="197"/>
      <c r="G999" s="197"/>
      <c r="H999" s="173"/>
      <c r="I999" s="173"/>
      <c r="J999" s="173"/>
      <c r="K999" s="173"/>
      <c r="L999" s="173"/>
      <c r="M999" s="173"/>
      <c r="N999" s="173"/>
      <c r="O999" s="173"/>
      <c r="P999" s="173"/>
      <c r="Q999" s="173"/>
      <c r="R999" s="173"/>
      <c r="S999" s="173"/>
      <c r="T999" s="173"/>
      <c r="U999" s="173"/>
      <c r="V999" s="173"/>
      <c r="W999" s="173"/>
      <c r="X999" s="173"/>
      <c r="Y999" s="173"/>
    </row>
    <row r="1000" spans="1:25" ht="18.75" customHeight="1">
      <c r="A1000" s="197"/>
      <c r="B1000" s="173"/>
      <c r="C1000" s="197"/>
      <c r="D1000" s="197"/>
      <c r="E1000" s="197"/>
      <c r="F1000" s="197"/>
      <c r="G1000" s="197"/>
      <c r="H1000" s="173"/>
      <c r="I1000" s="173"/>
      <c r="J1000" s="173"/>
      <c r="K1000" s="173"/>
      <c r="L1000" s="173"/>
      <c r="M1000" s="173"/>
      <c r="N1000" s="173"/>
      <c r="O1000" s="173"/>
      <c r="P1000" s="173"/>
      <c r="Q1000" s="173"/>
      <c r="R1000" s="173"/>
      <c r="S1000" s="173"/>
      <c r="T1000" s="173"/>
      <c r="U1000" s="173"/>
      <c r="V1000" s="173"/>
      <c r="W1000" s="173"/>
      <c r="X1000" s="173"/>
      <c r="Y1000" s="173"/>
    </row>
  </sheetData>
  <conditionalFormatting sqref="A3:H53">
    <cfRule type="expression" dxfId="133" priority="2">
      <formula>$A3=TRUE</formula>
    </cfRule>
    <cfRule type="expression" dxfId="132" priority="6">
      <formula>OR($E3="Done",$E3="Irrelevant")</formula>
    </cfRule>
  </conditionalFormatting>
  <conditionalFormatting sqref="B3:B53">
    <cfRule type="expression" dxfId="131" priority="1">
      <formula>$A3=TRUE</formula>
    </cfRule>
  </conditionalFormatting>
  <conditionalFormatting sqref="E3:E53">
    <cfRule type="cellIs" dxfId="130" priority="3" operator="equal">
      <formula>"Done"</formula>
    </cfRule>
    <cfRule type="cellIs" dxfId="129" priority="4" operator="equal">
      <formula>"Can be Improved"</formula>
    </cfRule>
    <cfRule type="cellIs" dxfId="128" priority="5" operator="equal">
      <formula>"To Do"</formula>
    </cfRule>
  </conditionalFormatting>
  <dataValidations count="1">
    <dataValidation type="list" allowBlank="1" sqref="E4:E8 E10:E16 E18:E24 E26:E38 E40:E53" xr:uid="{1B0AE7B0-83BD-434C-8925-6A85F092F86B}">
      <formula1>"Done,Can be Improved,To Do,Irrelevant"</formula1>
    </dataValidation>
  </dataValidations>
  <hyperlinks>
    <hyperlink ref="C4" r:id="rId1" xr:uid="{F2820FC1-A41F-413A-A7C2-8DAC7DB4AA7A}"/>
    <hyperlink ref="D4" r:id="rId2" xr:uid="{8206EB28-FAAD-496C-B10B-7B09B3C2A41F}"/>
    <hyperlink ref="C5" r:id="rId3" xr:uid="{1AF62567-726E-47DD-8A6D-E0BEB5C87C07}"/>
    <hyperlink ref="D5" r:id="rId4" xr:uid="{1FF0E7F7-F33D-43F0-9155-0D44AB057016}"/>
    <hyperlink ref="C6" r:id="rId5" xr:uid="{DC488A5C-D8D8-4171-A4A7-517321F3291B}"/>
    <hyperlink ref="D6" r:id="rId6" xr:uid="{56ADC82A-28B7-4658-9E2C-70DF07CBA350}"/>
    <hyperlink ref="C7" r:id="rId7" xr:uid="{F73FA0AD-C157-4D39-A5C9-37F590F04113}"/>
    <hyperlink ref="D7" r:id="rId8" xr:uid="{4C3837B2-B217-432C-821D-4735CD5ECCA6}"/>
    <hyperlink ref="C8" r:id="rId9" xr:uid="{204916A2-6B1C-437D-8D6A-DDBA371B04AE}"/>
    <hyperlink ref="D8" r:id="rId10" xr:uid="{98CD3D00-F442-4A07-A779-9102C64B8C4B}"/>
    <hyperlink ref="C10" r:id="rId11" xr:uid="{6CF76CB3-C962-4FC7-945F-F56CCC30B61C}"/>
    <hyperlink ref="D10" r:id="rId12" xr:uid="{E05C662F-3094-4B8C-B7EE-C09AD527993E}"/>
    <hyperlink ref="C11" r:id="rId13" xr:uid="{AD30FEEE-5B71-4EF8-ACE0-407320C0E3AB}"/>
    <hyperlink ref="D11" r:id="rId14" xr:uid="{82B1F5DB-4D4C-4414-9B20-65B30E1DE2A5}"/>
    <hyperlink ref="C12" r:id="rId15" xr:uid="{0C5062EC-B676-47B8-8677-1CE891367924}"/>
    <hyperlink ref="D12" r:id="rId16" xr:uid="{88D0D766-7D1B-4AEB-A29B-4FE02F07CD33}"/>
    <hyperlink ref="C13" r:id="rId17" xr:uid="{3567738D-8136-47DE-9181-0D82799BD889}"/>
    <hyperlink ref="D13" r:id="rId18" xr:uid="{7E16FF81-9DBA-4AF1-8D92-1072021AF4AB}"/>
    <hyperlink ref="C14" r:id="rId19" xr:uid="{79F4FD5A-9F99-410E-B7CB-68A9E4322141}"/>
    <hyperlink ref="D14" r:id="rId20" xr:uid="{7C763FF3-16B9-422F-AD4B-D90B71F88FCC}"/>
    <hyperlink ref="C15" r:id="rId21" xr:uid="{E3953B24-074D-4A54-9EBC-0B622BCDEC2C}"/>
    <hyperlink ref="D15" r:id="rId22" xr:uid="{6C685569-1DF8-4BB0-BE1D-B2AD80E4D738}"/>
    <hyperlink ref="C16" r:id="rId23" xr:uid="{6FD9C651-900F-46CC-B5AB-52A05F1FD026}"/>
    <hyperlink ref="D16" r:id="rId24" xr:uid="{E9DB7749-6B1F-4D03-9506-CCFD9BE801C5}"/>
    <hyperlink ref="C18" r:id="rId25" xr:uid="{6A8C86A6-0467-4A2A-8A03-4929E44C6BFF}"/>
    <hyperlink ref="D18" r:id="rId26" xr:uid="{8AD91DFD-0580-44D1-A237-306EA73A71FA}"/>
    <hyperlink ref="C19" r:id="rId27" xr:uid="{B45B72BF-D609-447C-8D3D-7ABCD0EA4692}"/>
    <hyperlink ref="D19" r:id="rId28" xr:uid="{988AC8FC-35C5-4413-B23F-B0A5DBD7BEDC}"/>
    <hyperlink ref="C20" r:id="rId29" xr:uid="{D1B93FC7-B85A-48BB-BA6B-18E701AEB986}"/>
    <hyperlink ref="D20" r:id="rId30" xr:uid="{2AD7AACD-38BD-4CCF-B143-B3FE770A946D}"/>
    <hyperlink ref="C21" r:id="rId31" xr:uid="{FE0E06FD-B550-48F3-A4C7-248E50FDCF5A}"/>
    <hyperlink ref="D21" r:id="rId32" xr:uid="{C6DBF4A3-4FBE-4F2C-A650-B6A1DE9B211B}"/>
    <hyperlink ref="C22" r:id="rId33" xr:uid="{78AFFED8-CE3C-4795-ABA3-096404539E5B}"/>
    <hyperlink ref="D22" r:id="rId34" xr:uid="{C0FFD655-3372-484C-87FD-D968442FEB16}"/>
    <hyperlink ref="C23" r:id="rId35" xr:uid="{4A045347-4151-487C-AA2C-D8517615C531}"/>
    <hyperlink ref="D23" r:id="rId36" xr:uid="{4160519D-8E87-4B90-B27B-E2DB3FF1364F}"/>
    <hyperlink ref="C24" r:id="rId37" xr:uid="{0F63C841-011D-4507-9BC1-72B11EAA211F}"/>
    <hyperlink ref="D24" r:id="rId38" xr:uid="{58C222EA-9795-49FB-BDF8-587369A2FA30}"/>
    <hyperlink ref="C26" r:id="rId39" xr:uid="{48694636-B909-437D-9191-BEF02ED483F4}"/>
    <hyperlink ref="D26" r:id="rId40" xr:uid="{454ED7B4-D24E-466D-B682-1F520C645DE8}"/>
    <hyperlink ref="C27" r:id="rId41" xr:uid="{A1C1DD0E-3A59-4EE9-B6BB-A079B1F28768}"/>
    <hyperlink ref="D27" r:id="rId42" xr:uid="{FBE9135E-CECB-46E5-8DA1-37AE8AA15C45}"/>
    <hyperlink ref="C28" r:id="rId43" xr:uid="{9BE7AE74-8FE2-49F9-B9BE-05F9F9F75BCA}"/>
    <hyperlink ref="D28" r:id="rId44" xr:uid="{CFF6FA2F-3273-4550-BB45-F92E1D3012C6}"/>
    <hyperlink ref="C29" r:id="rId45" xr:uid="{C60AEE3D-CA17-4B73-9314-1BCDC7810E44}"/>
    <hyperlink ref="D29" r:id="rId46" xr:uid="{E58E569F-F180-4535-88BB-19E3BC3FAF5E}"/>
    <hyperlink ref="C30" r:id="rId47" xr:uid="{944BCA07-D3E8-4508-93A2-8436DEB648B7}"/>
    <hyperlink ref="D30" r:id="rId48" xr:uid="{919586AC-CE3C-4E43-BDFE-3D4563D61BCE}"/>
    <hyperlink ref="C31" r:id="rId49" xr:uid="{78375351-24BE-408D-8105-8EC1D4BB6438}"/>
    <hyperlink ref="D31" r:id="rId50" xr:uid="{584D5F4D-96FD-48FE-8EEA-FD182D2CA6E9}"/>
    <hyperlink ref="C32" r:id="rId51" xr:uid="{5C31517C-5E08-4364-AC9B-19059DC76D12}"/>
    <hyperlink ref="D32" r:id="rId52" xr:uid="{B29E355B-4EF8-49AA-B9CD-EFA609EC0527}"/>
    <hyperlink ref="C33" r:id="rId53" xr:uid="{23574639-FFBA-4F38-881C-F198F3266A87}"/>
    <hyperlink ref="D33" r:id="rId54" xr:uid="{83407B9D-D0F1-4766-8BB4-BA2A879E5876}"/>
    <hyperlink ref="C34" r:id="rId55" xr:uid="{196D83DE-98A8-4092-A090-91CCA26BD0A9}"/>
    <hyperlink ref="D34" r:id="rId56" xr:uid="{6EC79241-6261-425B-9E11-5B1DEB781247}"/>
    <hyperlink ref="C35" r:id="rId57" xr:uid="{FEE8C879-2DAB-45CE-A50C-E1ECD564845F}"/>
    <hyperlink ref="D35" r:id="rId58" xr:uid="{8B724EF8-D76D-4512-9114-663AA7CF2FB2}"/>
    <hyperlink ref="C36" r:id="rId59" xr:uid="{4E00F0E0-1E8D-4D95-863C-00D9F99ACFE6}"/>
    <hyperlink ref="D36" r:id="rId60" xr:uid="{4C871F44-ED32-45F0-B264-BCB9C6489461}"/>
    <hyperlink ref="C37" r:id="rId61" xr:uid="{E8F8BD77-5AB3-4CCB-A636-94D9F6B0F3CC}"/>
    <hyperlink ref="D37" r:id="rId62" xr:uid="{6B47EA3C-38C0-4A14-ABFC-1DB989C1D36B}"/>
    <hyperlink ref="C38" r:id="rId63" xr:uid="{B58E355C-10DA-4CBF-BE0A-F02A8A651CBD}"/>
    <hyperlink ref="D38" r:id="rId64" xr:uid="{211B3A3D-27D1-49F9-94D3-B3AD6CBBF917}"/>
    <hyperlink ref="C40" r:id="rId65" xr:uid="{4CAE4A3E-D7F4-4234-8516-47183DCFB401}"/>
    <hyperlink ref="D40" r:id="rId66" xr:uid="{41301114-A9CF-4B8F-91B1-1FC9F0BFE04D}"/>
    <hyperlink ref="C41" r:id="rId67" xr:uid="{5CA325B1-74C9-49E4-AB76-8D642E32EEBE}"/>
    <hyperlink ref="D41" r:id="rId68" xr:uid="{787C0006-97F5-4764-A99C-2605A05736B4}"/>
    <hyperlink ref="C42" r:id="rId69" xr:uid="{18663636-A4A9-42F0-BD53-A2890C020606}"/>
    <hyperlink ref="D42" r:id="rId70" xr:uid="{8148C3EB-C456-400E-88E1-4AC166EA4226}"/>
    <hyperlink ref="C43" r:id="rId71" xr:uid="{2C32988F-98CD-43B5-8355-B13366F92134}"/>
    <hyperlink ref="D43" r:id="rId72" xr:uid="{D0E9D9A7-7850-410A-B0C9-9F3BA7135694}"/>
    <hyperlink ref="C44" r:id="rId73" xr:uid="{6AF3FEA9-CD07-41E1-8A8D-E79F5B712F35}"/>
    <hyperlink ref="D44" r:id="rId74" xr:uid="{9BDF4A87-CE16-41A7-9097-808F586F965B}"/>
    <hyperlink ref="C45" r:id="rId75" xr:uid="{4F3ADFF2-AA3F-4EF1-86F5-25C9B0BD379F}"/>
    <hyperlink ref="D45" r:id="rId76" xr:uid="{71B01ABB-98DD-4C7D-A7D4-7780D496B4FD}"/>
    <hyperlink ref="C46" r:id="rId77" xr:uid="{9E53CE16-6C83-43FE-A417-13649DDFA6D2}"/>
    <hyperlink ref="D46" r:id="rId78" xr:uid="{FBF7C5B8-95A8-425D-AFA9-3DFB54C1FA64}"/>
    <hyperlink ref="C47" r:id="rId79" xr:uid="{8FE041B9-868C-45BA-B1FB-62F7222EC567}"/>
    <hyperlink ref="D47" r:id="rId80" xr:uid="{B71D5551-633D-4379-824A-D99E9E570C93}"/>
    <hyperlink ref="C48" r:id="rId81" xr:uid="{4F10283A-264F-4291-B76C-936695AFAD10}"/>
    <hyperlink ref="D48" r:id="rId82" xr:uid="{8B39ECB1-9A08-439E-A21C-CD6E6CC32796}"/>
    <hyperlink ref="C49" r:id="rId83" xr:uid="{6B2FE5CB-2CF8-4358-A02D-1DB17A3CF6EF}"/>
    <hyperlink ref="D49" r:id="rId84" xr:uid="{287A3B57-4B09-4EFF-94C4-B94BBED2F3BA}"/>
    <hyperlink ref="C50" r:id="rId85" xr:uid="{6D861087-22DC-4309-964A-DB17CF5560E5}"/>
    <hyperlink ref="D50" r:id="rId86" xr:uid="{8A50E3A7-57EB-442D-851B-E969892B1DC4}"/>
    <hyperlink ref="C51" r:id="rId87" xr:uid="{B4D0D234-2EF5-45BC-BFD7-B49817BA27EF}"/>
    <hyperlink ref="D51" r:id="rId88" xr:uid="{55B664E3-D720-473A-B5A0-C2D3C986A797}"/>
    <hyperlink ref="C52" r:id="rId89" xr:uid="{8A1F9711-43DA-4965-A322-5C941588D2FB}"/>
    <hyperlink ref="D52" r:id="rId90" xr:uid="{1F6229A8-CE38-4722-82F0-7C6A12AC2DB3}"/>
    <hyperlink ref="C53" r:id="rId91" xr:uid="{25032231-5A8F-4CA4-B7B5-81DCE8B58A30}"/>
    <hyperlink ref="D53" r:id="rId92" xr:uid="{FE327871-1D14-4887-8542-B3BB14E2B59A}"/>
  </hyperlinks>
  <pageMargins left="0.7" right="0.7" top="0.75" bottom="0.75" header="0.3" footer="0.3"/>
  <drawing r:id="rId9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F0207-4A48-4EFB-9B75-A8FCF0396A3A}">
  <sheetPr>
    <outlinePr summaryBelow="0" summaryRight="0"/>
  </sheetPr>
  <dimension ref="A1:Y971"/>
  <sheetViews>
    <sheetView showGridLines="0" workbookViewId="0">
      <pane ySplit="2" topLeftCell="A3" activePane="bottomLeft" state="frozen"/>
      <selection activeCell="F2" sqref="F2"/>
      <selection pane="bottomLeft" activeCell="F2" sqref="F2"/>
    </sheetView>
  </sheetViews>
  <sheetFormatPr defaultColWidth="12.6328125" defaultRowHeight="15.75" customHeight="1"/>
  <cols>
    <col min="1" max="1" width="6.36328125" style="2" customWidth="1"/>
    <col min="2" max="2" width="111.6328125" style="2" customWidth="1"/>
    <col min="3" max="4" width="10.08984375" style="2" customWidth="1"/>
    <col min="5" max="5" width="15.08984375" style="2" customWidth="1"/>
    <col min="6" max="6" width="10.08984375" style="2" hidden="1" customWidth="1"/>
    <col min="7" max="7" width="10.08984375" style="2" customWidth="1"/>
    <col min="8" max="8" width="16.36328125" style="2" customWidth="1"/>
    <col min="9" max="16384" width="12.6328125" style="2"/>
  </cols>
  <sheetData>
    <row r="1" spans="1:25" ht="52.5" customHeight="1">
      <c r="A1" s="170"/>
      <c r="B1" s="172" t="s">
        <v>1181</v>
      </c>
      <c r="C1" s="215"/>
      <c r="D1" s="170"/>
      <c r="E1" s="170"/>
      <c r="F1" s="170"/>
      <c r="G1" s="170"/>
      <c r="H1" s="171"/>
      <c r="I1" s="173"/>
      <c r="J1" s="173"/>
      <c r="K1" s="173"/>
      <c r="L1" s="173"/>
      <c r="M1" s="173"/>
      <c r="N1" s="173"/>
      <c r="O1" s="173"/>
      <c r="P1" s="173"/>
      <c r="Q1" s="173"/>
      <c r="R1" s="173"/>
      <c r="S1" s="173"/>
      <c r="T1" s="173"/>
      <c r="U1" s="173"/>
      <c r="V1" s="173"/>
      <c r="W1" s="173"/>
      <c r="X1" s="173"/>
      <c r="Y1" s="173"/>
    </row>
    <row r="2" spans="1:25" ht="72">
      <c r="A2" s="216" t="s">
        <v>1182</v>
      </c>
      <c r="B2" s="217" t="s">
        <v>1183</v>
      </c>
      <c r="C2" s="216" t="s">
        <v>1122</v>
      </c>
      <c r="D2" s="216" t="s">
        <v>1123</v>
      </c>
      <c r="E2" s="216" t="s">
        <v>821</v>
      </c>
      <c r="F2" s="216" t="s">
        <v>1006</v>
      </c>
      <c r="G2" s="216" t="s">
        <v>1124</v>
      </c>
      <c r="H2" s="216" t="s">
        <v>1125</v>
      </c>
      <c r="I2" s="218"/>
      <c r="J2" s="218"/>
      <c r="K2" s="218"/>
      <c r="L2" s="218"/>
      <c r="M2" s="218"/>
      <c r="N2" s="218"/>
      <c r="O2" s="218"/>
      <c r="P2" s="218"/>
      <c r="Q2" s="218"/>
      <c r="R2" s="218"/>
      <c r="S2" s="218"/>
      <c r="T2" s="218"/>
      <c r="U2" s="218"/>
      <c r="V2" s="218"/>
      <c r="W2" s="218"/>
      <c r="X2" s="218"/>
      <c r="Y2" s="218"/>
    </row>
    <row r="3" spans="1:25" ht="22.5" customHeight="1">
      <c r="A3" s="219" t="s">
        <v>1184</v>
      </c>
      <c r="B3" s="220" t="s">
        <v>1121</v>
      </c>
      <c r="C3" s="221"/>
      <c r="D3" s="221"/>
      <c r="E3" s="221"/>
      <c r="F3" s="221"/>
      <c r="G3" s="221"/>
      <c r="H3" s="222"/>
      <c r="I3" s="223"/>
      <c r="J3" s="223"/>
      <c r="K3" s="223"/>
      <c r="L3" s="223"/>
      <c r="M3" s="223"/>
      <c r="N3" s="223"/>
      <c r="O3" s="223"/>
      <c r="P3" s="223"/>
      <c r="Q3" s="223"/>
      <c r="R3" s="223"/>
      <c r="S3" s="223"/>
      <c r="T3" s="223"/>
      <c r="U3" s="223"/>
      <c r="V3" s="223"/>
      <c r="W3" s="223"/>
      <c r="X3" s="223"/>
      <c r="Y3" s="223"/>
    </row>
    <row r="4" spans="1:25" ht="18.75" customHeight="1">
      <c r="A4" s="224" t="b">
        <v>0</v>
      </c>
      <c r="B4" s="225" t="s">
        <v>1185</v>
      </c>
      <c r="C4" s="236" t="s">
        <v>1128</v>
      </c>
      <c r="D4" s="236" t="s">
        <v>1128</v>
      </c>
      <c r="E4" s="227" t="s">
        <v>1002</v>
      </c>
      <c r="F4" s="227">
        <f t="shared" ref="F4:F17" si="0">IF(E4="Not Relevant","",IF(E4="Good","",IF(E4="Bad",2,1)))+G4</f>
        <v>4</v>
      </c>
      <c r="G4" s="227">
        <v>3</v>
      </c>
      <c r="H4" s="225" t="str">
        <f ca="1">IFERROR(__xludf.DUMMYFUNCTION("SPARKLINE(F4,{""charttype"",""bar"";""max"",5;""min"",1;""color1"",""#180c56""})"),"")</f>
        <v/>
      </c>
      <c r="I4" s="173"/>
      <c r="J4" s="173"/>
      <c r="K4" s="173"/>
      <c r="L4" s="173"/>
      <c r="M4" s="173"/>
      <c r="N4" s="173"/>
      <c r="O4" s="173"/>
      <c r="P4" s="173"/>
      <c r="Q4" s="173"/>
      <c r="R4" s="173"/>
      <c r="S4" s="173"/>
      <c r="T4" s="173"/>
      <c r="U4" s="173"/>
      <c r="V4" s="173"/>
      <c r="W4" s="173"/>
      <c r="X4" s="173"/>
      <c r="Y4" s="173"/>
    </row>
    <row r="5" spans="1:25" ht="18.75" customHeight="1">
      <c r="A5" s="228" t="b">
        <v>0</v>
      </c>
      <c r="B5" s="229" t="s">
        <v>1186</v>
      </c>
      <c r="C5" s="236" t="s">
        <v>1128</v>
      </c>
      <c r="D5" s="236" t="s">
        <v>1128</v>
      </c>
      <c r="E5" s="230" t="s">
        <v>1002</v>
      </c>
      <c r="F5" s="230">
        <f t="shared" si="0"/>
        <v>3</v>
      </c>
      <c r="G5" s="230">
        <v>2</v>
      </c>
      <c r="H5" s="225" t="str">
        <f ca="1">IFERROR(__xludf.DUMMYFUNCTION("SPARKLINE(F5,{""charttype"",""bar"";""max"",5;""min"",1;""color1"",""#180c56""})"),"")</f>
        <v/>
      </c>
      <c r="I5" s="173"/>
      <c r="J5" s="173"/>
      <c r="K5" s="173"/>
      <c r="L5" s="173"/>
      <c r="M5" s="173"/>
      <c r="N5" s="173"/>
      <c r="O5" s="173"/>
      <c r="P5" s="173"/>
      <c r="Q5" s="173"/>
      <c r="R5" s="173"/>
      <c r="S5" s="173"/>
      <c r="T5" s="173"/>
      <c r="U5" s="173"/>
      <c r="V5" s="173"/>
      <c r="W5" s="173"/>
      <c r="X5" s="173"/>
      <c r="Y5" s="173"/>
    </row>
    <row r="6" spans="1:25" ht="18.75" customHeight="1">
      <c r="A6" s="228" t="b">
        <v>0</v>
      </c>
      <c r="B6" s="229" t="s">
        <v>1187</v>
      </c>
      <c r="C6" s="236" t="s">
        <v>1128</v>
      </c>
      <c r="D6" s="236" t="s">
        <v>1128</v>
      </c>
      <c r="E6" s="230" t="s">
        <v>1002</v>
      </c>
      <c r="F6" s="230">
        <f t="shared" si="0"/>
        <v>3</v>
      </c>
      <c r="G6" s="230">
        <v>2</v>
      </c>
      <c r="H6" s="225" t="str">
        <f ca="1">IFERROR(__xludf.DUMMYFUNCTION("SPARKLINE(F6,{""charttype"",""bar"";""max"",5;""min"",1;""color1"",""#180c56""})"),"")</f>
        <v/>
      </c>
      <c r="I6" s="173"/>
      <c r="J6" s="173"/>
      <c r="K6" s="173"/>
      <c r="L6" s="173"/>
      <c r="M6" s="173"/>
      <c r="N6" s="173"/>
      <c r="O6" s="173"/>
      <c r="P6" s="173"/>
      <c r="Q6" s="173"/>
      <c r="R6" s="173"/>
      <c r="S6" s="173"/>
      <c r="T6" s="173"/>
      <c r="U6" s="173"/>
      <c r="V6" s="173"/>
      <c r="W6" s="173"/>
      <c r="X6" s="173"/>
      <c r="Y6" s="173"/>
    </row>
    <row r="7" spans="1:25" ht="18.75" customHeight="1">
      <c r="A7" s="228" t="b">
        <v>0</v>
      </c>
      <c r="B7" s="229" t="s">
        <v>1188</v>
      </c>
      <c r="C7" s="236" t="s">
        <v>1128</v>
      </c>
      <c r="D7" s="236" t="s">
        <v>1128</v>
      </c>
      <c r="E7" s="230" t="s">
        <v>1002</v>
      </c>
      <c r="F7" s="230">
        <f t="shared" si="0"/>
        <v>2</v>
      </c>
      <c r="G7" s="230">
        <v>1</v>
      </c>
      <c r="H7" s="225" t="str">
        <f ca="1">IFERROR(__xludf.DUMMYFUNCTION("SPARKLINE(F7,{""charttype"",""bar"";""max"",5;""min"",1;""color1"",""#180c56""})"),"")</f>
        <v/>
      </c>
      <c r="I7" s="173"/>
      <c r="J7" s="173"/>
      <c r="K7" s="173"/>
      <c r="L7" s="173"/>
      <c r="M7" s="173"/>
      <c r="N7" s="173"/>
      <c r="O7" s="173"/>
      <c r="P7" s="173"/>
      <c r="Q7" s="173"/>
      <c r="R7" s="173"/>
      <c r="S7" s="173"/>
      <c r="T7" s="173"/>
      <c r="U7" s="173"/>
      <c r="V7" s="173"/>
      <c r="W7" s="173"/>
      <c r="X7" s="173"/>
      <c r="Y7" s="173"/>
    </row>
    <row r="8" spans="1:25" ht="18.75" customHeight="1">
      <c r="A8" s="228" t="b">
        <v>0</v>
      </c>
      <c r="B8" s="229" t="s">
        <v>1189</v>
      </c>
      <c r="C8" s="236" t="s">
        <v>1128</v>
      </c>
      <c r="D8" s="236" t="s">
        <v>1128</v>
      </c>
      <c r="E8" s="230" t="s">
        <v>1002</v>
      </c>
      <c r="F8" s="230">
        <f t="shared" si="0"/>
        <v>4</v>
      </c>
      <c r="G8" s="230">
        <v>3</v>
      </c>
      <c r="H8" s="225" t="str">
        <f ca="1">IFERROR(__xludf.DUMMYFUNCTION("SPARKLINE(F8,{""charttype"",""bar"";""max"",5;""min"",1;""color1"",""#180c56""})"),"")</f>
        <v/>
      </c>
      <c r="I8" s="173"/>
      <c r="J8" s="173"/>
      <c r="K8" s="173"/>
      <c r="L8" s="173"/>
      <c r="M8" s="173"/>
      <c r="N8" s="173"/>
      <c r="O8" s="173"/>
      <c r="P8" s="173"/>
      <c r="Q8" s="173"/>
      <c r="R8" s="173"/>
      <c r="S8" s="173"/>
      <c r="T8" s="173"/>
      <c r="U8" s="173"/>
      <c r="V8" s="173"/>
      <c r="W8" s="173"/>
      <c r="X8" s="173"/>
      <c r="Y8" s="173"/>
    </row>
    <row r="9" spans="1:25" ht="18.75" customHeight="1">
      <c r="A9" s="228" t="b">
        <v>0</v>
      </c>
      <c r="B9" s="229" t="s">
        <v>1190</v>
      </c>
      <c r="C9" s="236" t="s">
        <v>1128</v>
      </c>
      <c r="D9" s="236" t="s">
        <v>1128</v>
      </c>
      <c r="E9" s="230" t="s">
        <v>1002</v>
      </c>
      <c r="F9" s="230">
        <f t="shared" si="0"/>
        <v>3</v>
      </c>
      <c r="G9" s="230">
        <v>2</v>
      </c>
      <c r="H9" s="225" t="str">
        <f ca="1">IFERROR(__xludf.DUMMYFUNCTION("SPARKLINE(F9,{""charttype"",""bar"";""max"",5;""min"",1;""color1"",""#180c56""})"),"")</f>
        <v/>
      </c>
      <c r="I9" s="173"/>
      <c r="J9" s="173"/>
      <c r="K9" s="173"/>
      <c r="L9" s="173"/>
      <c r="M9" s="173"/>
      <c r="N9" s="173"/>
      <c r="O9" s="173"/>
      <c r="P9" s="173"/>
      <c r="Q9" s="173"/>
      <c r="R9" s="173"/>
      <c r="S9" s="173"/>
      <c r="T9" s="173"/>
      <c r="U9" s="173"/>
      <c r="V9" s="173"/>
      <c r="W9" s="173"/>
      <c r="X9" s="173"/>
      <c r="Y9" s="173"/>
    </row>
    <row r="10" spans="1:25" ht="18.75" customHeight="1">
      <c r="A10" s="228" t="b">
        <v>0</v>
      </c>
      <c r="B10" s="229" t="s">
        <v>1191</v>
      </c>
      <c r="C10" s="236" t="s">
        <v>1128</v>
      </c>
      <c r="D10" s="236" t="s">
        <v>1128</v>
      </c>
      <c r="E10" s="230" t="s">
        <v>1002</v>
      </c>
      <c r="F10" s="230">
        <f t="shared" si="0"/>
        <v>2</v>
      </c>
      <c r="G10" s="230">
        <v>1</v>
      </c>
      <c r="H10" s="225" t="str">
        <f ca="1">IFERROR(__xludf.DUMMYFUNCTION("SPARKLINE(F10,{""charttype"",""bar"";""max"",5;""min"",1;""color1"",""#180c56""})"),"")</f>
        <v/>
      </c>
      <c r="I10" s="173"/>
      <c r="J10" s="173"/>
      <c r="K10" s="173"/>
      <c r="L10" s="173"/>
      <c r="M10" s="173"/>
      <c r="N10" s="173"/>
      <c r="O10" s="173"/>
      <c r="P10" s="173"/>
      <c r="Q10" s="173"/>
      <c r="R10" s="173"/>
      <c r="S10" s="173"/>
      <c r="T10" s="173"/>
      <c r="U10" s="173"/>
      <c r="V10" s="173"/>
      <c r="W10" s="173"/>
      <c r="X10" s="173"/>
      <c r="Y10" s="173"/>
    </row>
    <row r="11" spans="1:25" ht="18.75" customHeight="1">
      <c r="A11" s="228" t="b">
        <v>0</v>
      </c>
      <c r="B11" s="229" t="s">
        <v>1192</v>
      </c>
      <c r="C11" s="236" t="s">
        <v>1128</v>
      </c>
      <c r="D11" s="236" t="s">
        <v>1128</v>
      </c>
      <c r="E11" s="230" t="s">
        <v>1002</v>
      </c>
      <c r="F11" s="230">
        <f t="shared" si="0"/>
        <v>3</v>
      </c>
      <c r="G11" s="230">
        <v>2</v>
      </c>
      <c r="H11" s="225" t="str">
        <f ca="1">IFERROR(__xludf.DUMMYFUNCTION("SPARKLINE(F11,{""charttype"",""bar"";""max"",5;""min"",1;""color1"",""#180c56""})"),"")</f>
        <v/>
      </c>
      <c r="I11" s="173"/>
      <c r="J11" s="173"/>
      <c r="K11" s="173"/>
      <c r="L11" s="173"/>
      <c r="M11" s="173"/>
      <c r="N11" s="173"/>
      <c r="O11" s="173"/>
      <c r="P11" s="173"/>
      <c r="Q11" s="173"/>
      <c r="R11" s="173"/>
      <c r="S11" s="173"/>
      <c r="T11" s="173"/>
      <c r="U11" s="173"/>
      <c r="V11" s="173"/>
      <c r="W11" s="173"/>
      <c r="X11" s="173"/>
      <c r="Y11" s="173"/>
    </row>
    <row r="12" spans="1:25" ht="18.75" customHeight="1">
      <c r="A12" s="228" t="b">
        <v>0</v>
      </c>
      <c r="B12" s="229" t="s">
        <v>1193</v>
      </c>
      <c r="C12" s="236" t="s">
        <v>1128</v>
      </c>
      <c r="D12" s="236" t="s">
        <v>1128</v>
      </c>
      <c r="E12" s="230" t="s">
        <v>1002</v>
      </c>
      <c r="F12" s="230">
        <f t="shared" si="0"/>
        <v>3</v>
      </c>
      <c r="G12" s="230">
        <v>2</v>
      </c>
      <c r="H12" s="225" t="str">
        <f ca="1">IFERROR(__xludf.DUMMYFUNCTION("SPARKLINE(F12,{""charttype"",""bar"";""max"",5;""min"",1;""color1"",""#180c56""})"),"")</f>
        <v/>
      </c>
      <c r="I12" s="173"/>
      <c r="J12" s="173"/>
      <c r="K12" s="173"/>
      <c r="L12" s="173"/>
      <c r="M12" s="173"/>
      <c r="N12" s="173"/>
      <c r="O12" s="173"/>
      <c r="P12" s="173"/>
      <c r="Q12" s="173"/>
      <c r="R12" s="173"/>
      <c r="S12" s="173"/>
      <c r="T12" s="173"/>
      <c r="U12" s="173"/>
      <c r="V12" s="173"/>
      <c r="W12" s="173"/>
      <c r="X12" s="173"/>
      <c r="Y12" s="173"/>
    </row>
    <row r="13" spans="1:25" ht="18.75" customHeight="1">
      <c r="A13" s="228" t="b">
        <v>0</v>
      </c>
      <c r="B13" s="229" t="s">
        <v>1194</v>
      </c>
      <c r="C13" s="236" t="s">
        <v>1128</v>
      </c>
      <c r="D13" s="236" t="s">
        <v>1128</v>
      </c>
      <c r="E13" s="230" t="s">
        <v>1002</v>
      </c>
      <c r="F13" s="230">
        <f t="shared" si="0"/>
        <v>4</v>
      </c>
      <c r="G13" s="230">
        <v>3</v>
      </c>
      <c r="H13" s="225" t="str">
        <f ca="1">IFERROR(__xludf.DUMMYFUNCTION("SPARKLINE(F13,{""charttype"",""bar"";""max"",5;""min"",1;""color1"",""#180c56""})"),"")</f>
        <v/>
      </c>
      <c r="I13" s="173"/>
      <c r="J13" s="173"/>
      <c r="K13" s="173"/>
      <c r="L13" s="173"/>
      <c r="M13" s="173"/>
      <c r="N13" s="173"/>
      <c r="O13" s="173"/>
      <c r="P13" s="173"/>
      <c r="Q13" s="173"/>
      <c r="R13" s="173"/>
      <c r="S13" s="173"/>
      <c r="T13" s="173"/>
      <c r="U13" s="173"/>
      <c r="V13" s="173"/>
      <c r="W13" s="173"/>
      <c r="X13" s="173"/>
      <c r="Y13" s="173"/>
    </row>
    <row r="14" spans="1:25" ht="18.75" customHeight="1">
      <c r="A14" s="228" t="b">
        <v>0</v>
      </c>
      <c r="B14" s="229" t="s">
        <v>1195</v>
      </c>
      <c r="C14" s="236" t="s">
        <v>1128</v>
      </c>
      <c r="D14" s="236" t="s">
        <v>1128</v>
      </c>
      <c r="E14" s="230" t="s">
        <v>1002</v>
      </c>
      <c r="F14" s="230">
        <f t="shared" si="0"/>
        <v>3</v>
      </c>
      <c r="G14" s="230">
        <v>2</v>
      </c>
      <c r="H14" s="225" t="str">
        <f ca="1">IFERROR(__xludf.DUMMYFUNCTION("SPARKLINE(F14,{""charttype"",""bar"";""max"",5;""min"",1;""color1"",""#180c56""})"),"")</f>
        <v/>
      </c>
      <c r="I14" s="173"/>
      <c r="J14" s="173"/>
      <c r="K14" s="173"/>
      <c r="L14" s="173"/>
      <c r="M14" s="173"/>
      <c r="N14" s="173"/>
      <c r="O14" s="173"/>
      <c r="P14" s="173"/>
      <c r="Q14" s="173"/>
      <c r="R14" s="173"/>
      <c r="S14" s="173"/>
      <c r="T14" s="173"/>
      <c r="U14" s="173"/>
      <c r="V14" s="173"/>
      <c r="W14" s="173"/>
      <c r="X14" s="173"/>
      <c r="Y14" s="173"/>
    </row>
    <row r="15" spans="1:25" ht="18.75" customHeight="1">
      <c r="A15" s="228" t="b">
        <v>0</v>
      </c>
      <c r="B15" s="229" t="s">
        <v>1196</v>
      </c>
      <c r="C15" s="236" t="s">
        <v>1128</v>
      </c>
      <c r="D15" s="236" t="s">
        <v>1128</v>
      </c>
      <c r="E15" s="230" t="s">
        <v>1002</v>
      </c>
      <c r="F15" s="230">
        <f t="shared" si="0"/>
        <v>4</v>
      </c>
      <c r="G15" s="230">
        <v>3</v>
      </c>
      <c r="H15" s="225" t="str">
        <f ca="1">IFERROR(__xludf.DUMMYFUNCTION("SPARKLINE(F15,{""charttype"",""bar"";""max"",5;""min"",1;""color1"",""#180c56""})"),"")</f>
        <v/>
      </c>
      <c r="I15" s="173"/>
      <c r="J15" s="173"/>
      <c r="K15" s="173"/>
      <c r="L15" s="173"/>
      <c r="M15" s="173"/>
      <c r="N15" s="173"/>
      <c r="O15" s="173"/>
      <c r="P15" s="173"/>
      <c r="Q15" s="173"/>
      <c r="R15" s="173"/>
      <c r="S15" s="173"/>
      <c r="T15" s="173"/>
      <c r="U15" s="173"/>
      <c r="V15" s="173"/>
      <c r="W15" s="173"/>
      <c r="X15" s="173"/>
      <c r="Y15" s="173"/>
    </row>
    <row r="16" spans="1:25" ht="18.75" customHeight="1">
      <c r="A16" s="228" t="b">
        <v>0</v>
      </c>
      <c r="B16" s="229" t="s">
        <v>1197</v>
      </c>
      <c r="C16" s="236" t="s">
        <v>1128</v>
      </c>
      <c r="D16" s="236" t="s">
        <v>1128</v>
      </c>
      <c r="E16" s="230" t="s">
        <v>1002</v>
      </c>
      <c r="F16" s="230">
        <f t="shared" si="0"/>
        <v>4</v>
      </c>
      <c r="G16" s="230">
        <v>3</v>
      </c>
      <c r="H16" s="225" t="str">
        <f ca="1">IFERROR(__xludf.DUMMYFUNCTION("SPARKLINE(F16,{""charttype"",""bar"";""max"",5;""min"",1;""color1"",""#180c56""})"),"")</f>
        <v/>
      </c>
      <c r="I16" s="173"/>
      <c r="J16" s="173"/>
      <c r="K16" s="173"/>
      <c r="L16" s="173"/>
      <c r="M16" s="173"/>
      <c r="N16" s="173"/>
      <c r="O16" s="173"/>
      <c r="P16" s="173"/>
      <c r="Q16" s="173"/>
      <c r="R16" s="173"/>
      <c r="S16" s="173"/>
      <c r="T16" s="173"/>
      <c r="U16" s="173"/>
      <c r="V16" s="173"/>
      <c r="W16" s="173"/>
      <c r="X16" s="173"/>
      <c r="Y16" s="173"/>
    </row>
    <row r="17" spans="1:25" ht="18.75" customHeight="1">
      <c r="A17" s="228" t="b">
        <v>0</v>
      </c>
      <c r="B17" s="229" t="s">
        <v>1198</v>
      </c>
      <c r="C17" s="236" t="s">
        <v>1128</v>
      </c>
      <c r="D17" s="236" t="s">
        <v>1128</v>
      </c>
      <c r="E17" s="230" t="s">
        <v>1002</v>
      </c>
      <c r="F17" s="230">
        <f t="shared" si="0"/>
        <v>3</v>
      </c>
      <c r="G17" s="230">
        <v>2</v>
      </c>
      <c r="H17" s="225" t="str">
        <f ca="1">IFERROR(__xludf.DUMMYFUNCTION("SPARKLINE(F17,{""charttype"",""bar"";""max"",5;""min"",1;""color1"",""#180c56""})"),"")</f>
        <v/>
      </c>
      <c r="I17" s="173"/>
      <c r="J17" s="173"/>
      <c r="K17" s="173"/>
      <c r="L17" s="173"/>
      <c r="M17" s="173"/>
      <c r="N17" s="173"/>
      <c r="O17" s="173"/>
      <c r="P17" s="173"/>
      <c r="Q17" s="173"/>
      <c r="R17" s="173"/>
      <c r="S17" s="173"/>
      <c r="T17" s="173"/>
      <c r="U17" s="173"/>
      <c r="V17" s="173"/>
      <c r="W17" s="173"/>
      <c r="X17" s="173"/>
      <c r="Y17" s="173"/>
    </row>
    <row r="18" spans="1:25" ht="22.5" customHeight="1">
      <c r="A18" s="219" t="s">
        <v>1199</v>
      </c>
      <c r="B18" s="220" t="s">
        <v>1200</v>
      </c>
      <c r="C18" s="221"/>
      <c r="D18" s="221"/>
      <c r="E18" s="221"/>
      <c r="F18" s="221"/>
      <c r="G18" s="221"/>
      <c r="H18" s="222"/>
      <c r="I18" s="223"/>
      <c r="J18" s="223"/>
      <c r="K18" s="223"/>
      <c r="L18" s="223"/>
      <c r="M18" s="223"/>
      <c r="N18" s="223"/>
      <c r="O18" s="223"/>
      <c r="P18" s="223"/>
      <c r="Q18" s="223"/>
      <c r="R18" s="223"/>
      <c r="S18" s="223"/>
      <c r="T18" s="223"/>
      <c r="U18" s="223"/>
      <c r="V18" s="223"/>
      <c r="W18" s="223"/>
      <c r="X18" s="223"/>
      <c r="Y18" s="223"/>
    </row>
    <row r="19" spans="1:25" ht="18.75" customHeight="1">
      <c r="A19" s="228" t="b">
        <v>0</v>
      </c>
      <c r="B19" s="229" t="s">
        <v>1201</v>
      </c>
      <c r="C19" s="237" t="s">
        <v>1128</v>
      </c>
      <c r="D19" s="237" t="s">
        <v>1128</v>
      </c>
      <c r="E19" s="230" t="s">
        <v>1002</v>
      </c>
      <c r="F19" s="230">
        <f t="shared" ref="F19:F24" si="1">IF(E19="Not Relevant","",IF(E19="Good","",IF(E19="Bad",2,1)))+G19</f>
        <v>4</v>
      </c>
      <c r="G19" s="230">
        <v>3</v>
      </c>
      <c r="H19" s="229" t="str">
        <f ca="1">IFERROR(__xludf.DUMMYFUNCTION("SPARKLINE(F19,{""charttype"",""bar"";""max"",5;""min"",1;""color1"",""#180c56""})"),"")</f>
        <v/>
      </c>
      <c r="I19" s="173"/>
      <c r="J19" s="173"/>
      <c r="K19" s="173"/>
      <c r="L19" s="173"/>
      <c r="M19" s="173"/>
      <c r="N19" s="173"/>
      <c r="O19" s="173"/>
      <c r="P19" s="173"/>
      <c r="Q19" s="173"/>
      <c r="R19" s="173"/>
      <c r="S19" s="173"/>
      <c r="T19" s="173"/>
      <c r="U19" s="173"/>
      <c r="V19" s="173"/>
      <c r="W19" s="173"/>
      <c r="X19" s="173"/>
      <c r="Y19" s="173"/>
    </row>
    <row r="20" spans="1:25" ht="18.75" customHeight="1">
      <c r="A20" s="228" t="b">
        <v>0</v>
      </c>
      <c r="B20" s="229" t="s">
        <v>1202</v>
      </c>
      <c r="C20" s="237" t="s">
        <v>1128</v>
      </c>
      <c r="D20" s="237" t="s">
        <v>1128</v>
      </c>
      <c r="E20" s="230" t="s">
        <v>1002</v>
      </c>
      <c r="F20" s="230">
        <f t="shared" si="1"/>
        <v>4</v>
      </c>
      <c r="G20" s="230">
        <v>3</v>
      </c>
      <c r="H20" s="229" t="str">
        <f ca="1">IFERROR(__xludf.DUMMYFUNCTION("SPARKLINE(F20,{""charttype"",""bar"";""max"",5;""min"",1;""color1"",""#180c56""})"),"")</f>
        <v/>
      </c>
      <c r="I20" s="173"/>
      <c r="J20" s="173"/>
      <c r="K20" s="173"/>
      <c r="L20" s="173"/>
      <c r="M20" s="173"/>
      <c r="N20" s="173"/>
      <c r="O20" s="173"/>
      <c r="P20" s="173"/>
      <c r="Q20" s="173"/>
      <c r="R20" s="173"/>
      <c r="S20" s="173"/>
      <c r="T20" s="173"/>
      <c r="U20" s="173"/>
      <c r="V20" s="173"/>
      <c r="W20" s="173"/>
      <c r="X20" s="173"/>
      <c r="Y20" s="173"/>
    </row>
    <row r="21" spans="1:25" ht="18.75" customHeight="1">
      <c r="A21" s="228" t="b">
        <v>0</v>
      </c>
      <c r="B21" s="229" t="s">
        <v>1203</v>
      </c>
      <c r="C21" s="237" t="s">
        <v>1128</v>
      </c>
      <c r="D21" s="237" t="s">
        <v>1128</v>
      </c>
      <c r="E21" s="230" t="s">
        <v>1002</v>
      </c>
      <c r="F21" s="230">
        <f t="shared" si="1"/>
        <v>4</v>
      </c>
      <c r="G21" s="230">
        <v>3</v>
      </c>
      <c r="H21" s="229" t="str">
        <f ca="1">IFERROR(__xludf.DUMMYFUNCTION("SPARKLINE(F21,{""charttype"",""bar"";""max"",5;""min"",1;""color1"",""#180c56""})"),"")</f>
        <v/>
      </c>
      <c r="I21" s="173"/>
      <c r="J21" s="173"/>
      <c r="K21" s="173"/>
      <c r="L21" s="173"/>
      <c r="M21" s="173"/>
      <c r="N21" s="173"/>
      <c r="O21" s="173"/>
      <c r="P21" s="173"/>
      <c r="Q21" s="173"/>
      <c r="R21" s="173"/>
      <c r="S21" s="173"/>
      <c r="T21" s="173"/>
      <c r="U21" s="173"/>
      <c r="V21" s="173"/>
      <c r="W21" s="173"/>
      <c r="X21" s="173"/>
      <c r="Y21" s="173"/>
    </row>
    <row r="22" spans="1:25" ht="18.75" customHeight="1">
      <c r="A22" s="228" t="b">
        <v>0</v>
      </c>
      <c r="B22" s="229" t="s">
        <v>1204</v>
      </c>
      <c r="C22" s="237" t="s">
        <v>1128</v>
      </c>
      <c r="D22" s="237" t="s">
        <v>1128</v>
      </c>
      <c r="E22" s="230" t="s">
        <v>1002</v>
      </c>
      <c r="F22" s="230">
        <f t="shared" si="1"/>
        <v>4</v>
      </c>
      <c r="G22" s="230">
        <v>3</v>
      </c>
      <c r="H22" s="229" t="str">
        <f ca="1">IFERROR(__xludf.DUMMYFUNCTION("SPARKLINE(F22,{""charttype"",""bar"";""max"",5;""min"",1;""color1"",""#180c56""})"),"")</f>
        <v/>
      </c>
      <c r="I22" s="173"/>
      <c r="J22" s="173"/>
      <c r="K22" s="173"/>
      <c r="L22" s="173"/>
      <c r="M22" s="173"/>
      <c r="N22" s="173"/>
      <c r="O22" s="173"/>
      <c r="P22" s="173"/>
      <c r="Q22" s="173"/>
      <c r="R22" s="173"/>
      <c r="S22" s="173"/>
      <c r="T22" s="173"/>
      <c r="U22" s="173"/>
      <c r="V22" s="173"/>
      <c r="W22" s="173"/>
      <c r="X22" s="173"/>
      <c r="Y22" s="173"/>
    </row>
    <row r="23" spans="1:25" ht="18.75" customHeight="1">
      <c r="A23" s="228" t="b">
        <v>0</v>
      </c>
      <c r="B23" s="229" t="s">
        <v>1205</v>
      </c>
      <c r="C23" s="237" t="s">
        <v>1128</v>
      </c>
      <c r="D23" s="237" t="s">
        <v>1128</v>
      </c>
      <c r="E23" s="230" t="s">
        <v>1002</v>
      </c>
      <c r="F23" s="230">
        <f t="shared" si="1"/>
        <v>4</v>
      </c>
      <c r="G23" s="230">
        <v>3</v>
      </c>
      <c r="H23" s="229" t="str">
        <f ca="1">IFERROR(__xludf.DUMMYFUNCTION("SPARKLINE(F23,{""charttype"",""bar"";""max"",5;""min"",1;""color1"",""#180c56""})"),"")</f>
        <v/>
      </c>
      <c r="I23" s="173"/>
      <c r="J23" s="173"/>
      <c r="K23" s="173"/>
      <c r="L23" s="173"/>
      <c r="M23" s="173"/>
      <c r="N23" s="173"/>
      <c r="O23" s="173"/>
      <c r="P23" s="173"/>
      <c r="Q23" s="173"/>
      <c r="R23" s="173"/>
      <c r="S23" s="173"/>
      <c r="T23" s="173"/>
      <c r="U23" s="173"/>
      <c r="V23" s="173"/>
      <c r="W23" s="173"/>
      <c r="X23" s="173"/>
      <c r="Y23" s="173"/>
    </row>
    <row r="24" spans="1:25" ht="18.75" customHeight="1">
      <c r="A24" s="232" t="b">
        <v>0</v>
      </c>
      <c r="B24" s="233" t="s">
        <v>1206</v>
      </c>
      <c r="C24" s="238" t="s">
        <v>1128</v>
      </c>
      <c r="D24" s="238" t="s">
        <v>1128</v>
      </c>
      <c r="E24" s="235" t="s">
        <v>1002</v>
      </c>
      <c r="F24" s="235">
        <f t="shared" si="1"/>
        <v>3</v>
      </c>
      <c r="G24" s="235">
        <v>2</v>
      </c>
      <c r="H24" s="233" t="str">
        <f ca="1">IFERROR(__xludf.DUMMYFUNCTION("SPARKLINE(F24,{""charttype"",""bar"";""max"",5;""min"",1;""color1"",""#180c56""})"),"")</f>
        <v/>
      </c>
      <c r="I24" s="173"/>
      <c r="J24" s="173"/>
      <c r="K24" s="173"/>
      <c r="L24" s="173"/>
      <c r="M24" s="173"/>
      <c r="N24" s="173"/>
      <c r="O24" s="173"/>
      <c r="P24" s="173"/>
      <c r="Q24" s="173"/>
      <c r="R24" s="173"/>
      <c r="S24" s="173"/>
      <c r="T24" s="173"/>
      <c r="U24" s="173"/>
      <c r="V24" s="173"/>
      <c r="W24" s="173"/>
      <c r="X24" s="173"/>
      <c r="Y24" s="173"/>
    </row>
    <row r="25" spans="1:25" ht="18.75" customHeight="1">
      <c r="A25" s="197"/>
      <c r="B25" s="173"/>
      <c r="C25" s="197"/>
      <c r="D25" s="197"/>
      <c r="E25" s="197"/>
      <c r="F25" s="197"/>
      <c r="G25" s="197"/>
      <c r="H25" s="173"/>
      <c r="I25" s="173"/>
      <c r="J25" s="173"/>
      <c r="K25" s="173"/>
      <c r="L25" s="173"/>
      <c r="M25" s="173"/>
      <c r="N25" s="173"/>
      <c r="O25" s="173"/>
      <c r="P25" s="173"/>
      <c r="Q25" s="173"/>
      <c r="R25" s="173"/>
      <c r="S25" s="173"/>
      <c r="T25" s="173"/>
      <c r="U25" s="173"/>
      <c r="V25" s="173"/>
      <c r="W25" s="173"/>
      <c r="X25" s="173"/>
      <c r="Y25" s="173"/>
    </row>
    <row r="26" spans="1:25" ht="18.75" customHeight="1">
      <c r="A26" s="197"/>
      <c r="B26" s="173"/>
      <c r="C26" s="197"/>
      <c r="D26" s="197"/>
      <c r="E26" s="197"/>
      <c r="F26" s="197"/>
      <c r="G26" s="197"/>
      <c r="H26" s="173"/>
      <c r="I26" s="173"/>
      <c r="J26" s="173"/>
      <c r="K26" s="173"/>
      <c r="L26" s="173"/>
      <c r="M26" s="173"/>
      <c r="N26" s="173"/>
      <c r="O26" s="173"/>
      <c r="P26" s="173"/>
      <c r="Q26" s="173"/>
      <c r="R26" s="173"/>
      <c r="S26" s="173"/>
      <c r="T26" s="173"/>
      <c r="U26" s="173"/>
      <c r="V26" s="173"/>
      <c r="W26" s="173"/>
      <c r="X26" s="173"/>
      <c r="Y26" s="173"/>
    </row>
    <row r="27" spans="1:25" ht="18.75" customHeight="1">
      <c r="A27" s="197"/>
      <c r="B27" s="173"/>
      <c r="C27" s="197"/>
      <c r="D27" s="197"/>
      <c r="E27" s="197"/>
      <c r="F27" s="197"/>
      <c r="G27" s="197"/>
      <c r="H27" s="173"/>
      <c r="I27" s="173"/>
      <c r="J27" s="173"/>
      <c r="K27" s="173"/>
      <c r="L27" s="173"/>
      <c r="M27" s="173"/>
      <c r="N27" s="173"/>
      <c r="O27" s="173"/>
      <c r="P27" s="173"/>
      <c r="Q27" s="173"/>
      <c r="R27" s="173"/>
      <c r="S27" s="173"/>
      <c r="T27" s="173"/>
      <c r="U27" s="173"/>
      <c r="V27" s="173"/>
      <c r="W27" s="173"/>
      <c r="X27" s="173"/>
      <c r="Y27" s="173"/>
    </row>
    <row r="28" spans="1:25" ht="18.75" customHeight="1">
      <c r="A28" s="197"/>
      <c r="B28" s="173"/>
      <c r="C28" s="197"/>
      <c r="D28" s="197"/>
      <c r="E28" s="197"/>
      <c r="F28" s="197"/>
      <c r="G28" s="197"/>
      <c r="H28" s="173"/>
      <c r="I28" s="173"/>
      <c r="J28" s="173"/>
      <c r="K28" s="173"/>
      <c r="L28" s="173"/>
      <c r="M28" s="173"/>
      <c r="N28" s="173"/>
      <c r="O28" s="173"/>
      <c r="P28" s="173"/>
      <c r="Q28" s="173"/>
      <c r="R28" s="173"/>
      <c r="S28" s="173"/>
      <c r="T28" s="173"/>
      <c r="U28" s="173"/>
      <c r="V28" s="173"/>
      <c r="W28" s="173"/>
      <c r="X28" s="173"/>
      <c r="Y28" s="173"/>
    </row>
    <row r="29" spans="1:25" ht="18.75" customHeight="1">
      <c r="A29" s="197"/>
      <c r="B29" s="173"/>
      <c r="C29" s="197"/>
      <c r="D29" s="197"/>
      <c r="E29" s="197"/>
      <c r="F29" s="197"/>
      <c r="G29" s="197"/>
      <c r="H29" s="173"/>
      <c r="I29" s="173"/>
      <c r="J29" s="173"/>
      <c r="K29" s="173"/>
      <c r="L29" s="173"/>
      <c r="M29" s="173"/>
      <c r="N29" s="173"/>
      <c r="O29" s="173"/>
      <c r="P29" s="173"/>
      <c r="Q29" s="173"/>
      <c r="R29" s="173"/>
      <c r="S29" s="173"/>
      <c r="T29" s="173"/>
      <c r="U29" s="173"/>
      <c r="V29" s="173"/>
      <c r="W29" s="173"/>
      <c r="X29" s="173"/>
      <c r="Y29" s="173"/>
    </row>
    <row r="30" spans="1:25" ht="18.75" customHeight="1">
      <c r="A30" s="197"/>
      <c r="B30" s="173"/>
      <c r="C30" s="197"/>
      <c r="D30" s="197"/>
      <c r="E30" s="197"/>
      <c r="F30" s="197"/>
      <c r="G30" s="197"/>
      <c r="H30" s="173"/>
      <c r="I30" s="173"/>
      <c r="J30" s="173"/>
      <c r="K30" s="173"/>
      <c r="L30" s="173"/>
      <c r="M30" s="173"/>
      <c r="N30" s="173"/>
      <c r="O30" s="173"/>
      <c r="P30" s="173"/>
      <c r="Q30" s="173"/>
      <c r="R30" s="173"/>
      <c r="S30" s="173"/>
      <c r="T30" s="173"/>
      <c r="U30" s="173"/>
      <c r="V30" s="173"/>
      <c r="W30" s="173"/>
      <c r="X30" s="173"/>
      <c r="Y30" s="173"/>
    </row>
    <row r="31" spans="1:25" ht="18.75" customHeight="1">
      <c r="A31" s="197"/>
      <c r="B31" s="173"/>
      <c r="C31" s="197"/>
      <c r="D31" s="197"/>
      <c r="E31" s="197"/>
      <c r="F31" s="197"/>
      <c r="G31" s="197"/>
      <c r="H31" s="173"/>
      <c r="I31" s="173"/>
      <c r="J31" s="173"/>
      <c r="K31" s="173"/>
      <c r="L31" s="173"/>
      <c r="M31" s="173"/>
      <c r="N31" s="173"/>
      <c r="O31" s="173"/>
      <c r="P31" s="173"/>
      <c r="Q31" s="173"/>
      <c r="R31" s="173"/>
      <c r="S31" s="173"/>
      <c r="T31" s="173"/>
      <c r="U31" s="173"/>
      <c r="V31" s="173"/>
      <c r="W31" s="173"/>
      <c r="X31" s="173"/>
      <c r="Y31" s="173"/>
    </row>
    <row r="32" spans="1:25" ht="18.75" customHeight="1">
      <c r="A32" s="197"/>
      <c r="B32" s="173"/>
      <c r="C32" s="197"/>
      <c r="D32" s="197"/>
      <c r="E32" s="197"/>
      <c r="F32" s="197"/>
      <c r="G32" s="197"/>
      <c r="H32" s="173"/>
      <c r="I32" s="173"/>
      <c r="J32" s="173"/>
      <c r="K32" s="173"/>
      <c r="L32" s="173"/>
      <c r="M32" s="173"/>
      <c r="N32" s="173"/>
      <c r="O32" s="173"/>
      <c r="P32" s="173"/>
      <c r="Q32" s="173"/>
      <c r="R32" s="173"/>
      <c r="S32" s="173"/>
      <c r="T32" s="173"/>
      <c r="U32" s="173"/>
      <c r="V32" s="173"/>
      <c r="W32" s="173"/>
      <c r="X32" s="173"/>
      <c r="Y32" s="173"/>
    </row>
    <row r="33" spans="1:25" ht="18.75" customHeight="1">
      <c r="A33" s="197"/>
      <c r="B33" s="173"/>
      <c r="C33" s="197"/>
      <c r="D33" s="197"/>
      <c r="E33" s="197"/>
      <c r="F33" s="197"/>
      <c r="G33" s="197"/>
      <c r="H33" s="173"/>
      <c r="I33" s="173"/>
      <c r="J33" s="173"/>
      <c r="K33" s="173"/>
      <c r="L33" s="173"/>
      <c r="M33" s="173"/>
      <c r="N33" s="173"/>
      <c r="O33" s="173"/>
      <c r="P33" s="173"/>
      <c r="Q33" s="173"/>
      <c r="R33" s="173"/>
      <c r="S33" s="173"/>
      <c r="T33" s="173"/>
      <c r="U33" s="173"/>
      <c r="V33" s="173"/>
      <c r="W33" s="173"/>
      <c r="X33" s="173"/>
      <c r="Y33" s="173"/>
    </row>
    <row r="34" spans="1:25" ht="18.75" customHeight="1">
      <c r="A34" s="197"/>
      <c r="B34" s="173"/>
      <c r="C34" s="197"/>
      <c r="D34" s="197"/>
      <c r="E34" s="197"/>
      <c r="F34" s="197"/>
      <c r="G34" s="197"/>
      <c r="H34" s="173"/>
      <c r="I34" s="173"/>
      <c r="J34" s="173"/>
      <c r="K34" s="173"/>
      <c r="L34" s="173"/>
      <c r="M34" s="173"/>
      <c r="N34" s="173"/>
      <c r="O34" s="173"/>
      <c r="P34" s="173"/>
      <c r="Q34" s="173"/>
      <c r="R34" s="173"/>
      <c r="S34" s="173"/>
      <c r="T34" s="173"/>
      <c r="U34" s="173"/>
      <c r="V34" s="173"/>
      <c r="W34" s="173"/>
      <c r="X34" s="173"/>
      <c r="Y34" s="173"/>
    </row>
    <row r="35" spans="1:25" ht="18.75" customHeight="1">
      <c r="A35" s="197"/>
      <c r="B35" s="173"/>
      <c r="C35" s="197"/>
      <c r="D35" s="197"/>
      <c r="E35" s="197"/>
      <c r="F35" s="197"/>
      <c r="G35" s="197"/>
      <c r="H35" s="173"/>
      <c r="I35" s="173"/>
      <c r="J35" s="173"/>
      <c r="K35" s="173"/>
      <c r="L35" s="173"/>
      <c r="M35" s="173"/>
      <c r="N35" s="173"/>
      <c r="O35" s="173"/>
      <c r="P35" s="173"/>
      <c r="Q35" s="173"/>
      <c r="R35" s="173"/>
      <c r="S35" s="173"/>
      <c r="T35" s="173"/>
      <c r="U35" s="173"/>
      <c r="V35" s="173"/>
      <c r="W35" s="173"/>
      <c r="X35" s="173"/>
      <c r="Y35" s="173"/>
    </row>
    <row r="36" spans="1:25" ht="18.75" customHeight="1">
      <c r="A36" s="197"/>
      <c r="B36" s="173"/>
      <c r="C36" s="197"/>
      <c r="D36" s="197"/>
      <c r="E36" s="197"/>
      <c r="F36" s="197"/>
      <c r="G36" s="197"/>
      <c r="H36" s="173"/>
      <c r="I36" s="173"/>
      <c r="J36" s="173"/>
      <c r="K36" s="173"/>
      <c r="L36" s="173"/>
      <c r="M36" s="173"/>
      <c r="N36" s="173"/>
      <c r="O36" s="173"/>
      <c r="P36" s="173"/>
      <c r="Q36" s="173"/>
      <c r="R36" s="173"/>
      <c r="S36" s="173"/>
      <c r="T36" s="173"/>
      <c r="U36" s="173"/>
      <c r="V36" s="173"/>
      <c r="W36" s="173"/>
      <c r="X36" s="173"/>
      <c r="Y36" s="173"/>
    </row>
    <row r="37" spans="1:25" ht="18.75" customHeight="1">
      <c r="A37" s="197"/>
      <c r="B37" s="173"/>
      <c r="C37" s="197"/>
      <c r="D37" s="197"/>
      <c r="E37" s="197"/>
      <c r="F37" s="197"/>
      <c r="G37" s="197"/>
      <c r="H37" s="173"/>
      <c r="I37" s="173"/>
      <c r="J37" s="173"/>
      <c r="K37" s="173"/>
      <c r="L37" s="173"/>
      <c r="M37" s="173"/>
      <c r="N37" s="173"/>
      <c r="O37" s="173"/>
      <c r="P37" s="173"/>
      <c r="Q37" s="173"/>
      <c r="R37" s="173"/>
      <c r="S37" s="173"/>
      <c r="T37" s="173"/>
      <c r="U37" s="173"/>
      <c r="V37" s="173"/>
      <c r="W37" s="173"/>
      <c r="X37" s="173"/>
      <c r="Y37" s="173"/>
    </row>
    <row r="38" spans="1:25" ht="18.75" customHeight="1">
      <c r="A38" s="197"/>
      <c r="B38" s="173"/>
      <c r="C38" s="197"/>
      <c r="D38" s="197"/>
      <c r="E38" s="197"/>
      <c r="F38" s="197"/>
      <c r="G38" s="197"/>
      <c r="H38" s="173"/>
      <c r="I38" s="173"/>
      <c r="J38" s="173"/>
      <c r="K38" s="173"/>
      <c r="L38" s="173"/>
      <c r="M38" s="173"/>
      <c r="N38" s="173"/>
      <c r="O38" s="173"/>
      <c r="P38" s="173"/>
      <c r="Q38" s="173"/>
      <c r="R38" s="173"/>
      <c r="S38" s="173"/>
      <c r="T38" s="173"/>
      <c r="U38" s="173"/>
      <c r="V38" s="173"/>
      <c r="W38" s="173"/>
      <c r="X38" s="173"/>
      <c r="Y38" s="173"/>
    </row>
    <row r="39" spans="1:25" ht="18.75" customHeight="1">
      <c r="A39" s="197"/>
      <c r="B39" s="173"/>
      <c r="C39" s="197"/>
      <c r="D39" s="197"/>
      <c r="E39" s="197"/>
      <c r="F39" s="197"/>
      <c r="G39" s="197"/>
      <c r="H39" s="173"/>
      <c r="I39" s="173"/>
      <c r="J39" s="173"/>
      <c r="K39" s="173"/>
      <c r="L39" s="173"/>
      <c r="M39" s="173"/>
      <c r="N39" s="173"/>
      <c r="O39" s="173"/>
      <c r="P39" s="173"/>
      <c r="Q39" s="173"/>
      <c r="R39" s="173"/>
      <c r="S39" s="173"/>
      <c r="T39" s="173"/>
      <c r="U39" s="173"/>
      <c r="V39" s="173"/>
      <c r="W39" s="173"/>
      <c r="X39" s="173"/>
      <c r="Y39" s="173"/>
    </row>
    <row r="40" spans="1:25" ht="18.75" customHeight="1">
      <c r="A40" s="197"/>
      <c r="B40" s="173"/>
      <c r="C40" s="197"/>
      <c r="D40" s="197"/>
      <c r="E40" s="197"/>
      <c r="F40" s="197"/>
      <c r="G40" s="197"/>
      <c r="H40" s="173"/>
      <c r="I40" s="173"/>
      <c r="J40" s="173"/>
      <c r="K40" s="173"/>
      <c r="L40" s="173"/>
      <c r="M40" s="173"/>
      <c r="N40" s="173"/>
      <c r="O40" s="173"/>
      <c r="P40" s="173"/>
      <c r="Q40" s="173"/>
      <c r="R40" s="173"/>
      <c r="S40" s="173"/>
      <c r="T40" s="173"/>
      <c r="U40" s="173"/>
      <c r="V40" s="173"/>
      <c r="W40" s="173"/>
      <c r="X40" s="173"/>
      <c r="Y40" s="173"/>
    </row>
    <row r="41" spans="1:25" ht="18.75" customHeight="1">
      <c r="A41" s="197"/>
      <c r="B41" s="173"/>
      <c r="C41" s="197"/>
      <c r="D41" s="197"/>
      <c r="E41" s="197"/>
      <c r="F41" s="197"/>
      <c r="G41" s="197"/>
      <c r="H41" s="173"/>
      <c r="I41" s="173"/>
      <c r="J41" s="173"/>
      <c r="K41" s="173"/>
      <c r="L41" s="173"/>
      <c r="M41" s="173"/>
      <c r="N41" s="173"/>
      <c r="O41" s="173"/>
      <c r="P41" s="173"/>
      <c r="Q41" s="173"/>
      <c r="R41" s="173"/>
      <c r="S41" s="173"/>
      <c r="T41" s="173"/>
      <c r="U41" s="173"/>
      <c r="V41" s="173"/>
      <c r="W41" s="173"/>
      <c r="X41" s="173"/>
      <c r="Y41" s="173"/>
    </row>
    <row r="42" spans="1:25" ht="18.75" customHeight="1">
      <c r="A42" s="197"/>
      <c r="B42" s="173"/>
      <c r="C42" s="197"/>
      <c r="D42" s="197"/>
      <c r="E42" s="197"/>
      <c r="F42" s="197"/>
      <c r="G42" s="197"/>
      <c r="H42" s="173"/>
      <c r="I42" s="173"/>
      <c r="J42" s="173"/>
      <c r="K42" s="173"/>
      <c r="L42" s="173"/>
      <c r="M42" s="173"/>
      <c r="N42" s="173"/>
      <c r="O42" s="173"/>
      <c r="P42" s="173"/>
      <c r="Q42" s="173"/>
      <c r="R42" s="173"/>
      <c r="S42" s="173"/>
      <c r="T42" s="173"/>
      <c r="U42" s="173"/>
      <c r="V42" s="173"/>
      <c r="W42" s="173"/>
      <c r="X42" s="173"/>
      <c r="Y42" s="173"/>
    </row>
    <row r="43" spans="1:25" ht="18.75" customHeight="1">
      <c r="A43" s="197"/>
      <c r="B43" s="173"/>
      <c r="C43" s="197"/>
      <c r="D43" s="197"/>
      <c r="E43" s="197"/>
      <c r="F43" s="197"/>
      <c r="G43" s="197"/>
      <c r="H43" s="173"/>
      <c r="I43" s="173"/>
      <c r="J43" s="173"/>
      <c r="K43" s="173"/>
      <c r="L43" s="173"/>
      <c r="M43" s="173"/>
      <c r="N43" s="173"/>
      <c r="O43" s="173"/>
      <c r="P43" s="173"/>
      <c r="Q43" s="173"/>
      <c r="R43" s="173"/>
      <c r="S43" s="173"/>
      <c r="T43" s="173"/>
      <c r="U43" s="173"/>
      <c r="V43" s="173"/>
      <c r="W43" s="173"/>
      <c r="X43" s="173"/>
      <c r="Y43" s="173"/>
    </row>
    <row r="44" spans="1:25" ht="18.75" customHeight="1">
      <c r="A44" s="197"/>
      <c r="B44" s="173"/>
      <c r="C44" s="197"/>
      <c r="D44" s="197"/>
      <c r="E44" s="197"/>
      <c r="F44" s="197"/>
      <c r="G44" s="197"/>
      <c r="H44" s="173"/>
      <c r="I44" s="173"/>
      <c r="J44" s="173"/>
      <c r="K44" s="173"/>
      <c r="L44" s="173"/>
      <c r="M44" s="173"/>
      <c r="N44" s="173"/>
      <c r="O44" s="173"/>
      <c r="P44" s="173"/>
      <c r="Q44" s="173"/>
      <c r="R44" s="173"/>
      <c r="S44" s="173"/>
      <c r="T44" s="173"/>
      <c r="U44" s="173"/>
      <c r="V44" s="173"/>
      <c r="W44" s="173"/>
      <c r="X44" s="173"/>
      <c r="Y44" s="173"/>
    </row>
    <row r="45" spans="1:25" ht="18.75" customHeight="1">
      <c r="A45" s="197"/>
      <c r="B45" s="173"/>
      <c r="C45" s="197"/>
      <c r="D45" s="197"/>
      <c r="E45" s="197"/>
      <c r="F45" s="197"/>
      <c r="G45" s="197"/>
      <c r="H45" s="173"/>
      <c r="I45" s="173"/>
      <c r="J45" s="173"/>
      <c r="K45" s="173"/>
      <c r="L45" s="173"/>
      <c r="M45" s="173"/>
      <c r="N45" s="173"/>
      <c r="O45" s="173"/>
      <c r="P45" s="173"/>
      <c r="Q45" s="173"/>
      <c r="R45" s="173"/>
      <c r="S45" s="173"/>
      <c r="T45" s="173"/>
      <c r="U45" s="173"/>
      <c r="V45" s="173"/>
      <c r="W45" s="173"/>
      <c r="X45" s="173"/>
      <c r="Y45" s="173"/>
    </row>
    <row r="46" spans="1:25" ht="18.75" customHeight="1">
      <c r="A46" s="197"/>
      <c r="B46" s="173"/>
      <c r="C46" s="197"/>
      <c r="D46" s="197"/>
      <c r="E46" s="197"/>
      <c r="F46" s="197"/>
      <c r="G46" s="197"/>
      <c r="H46" s="173"/>
      <c r="I46" s="173"/>
      <c r="J46" s="173"/>
      <c r="K46" s="173"/>
      <c r="L46" s="173"/>
      <c r="M46" s="173"/>
      <c r="N46" s="173"/>
      <c r="O46" s="173"/>
      <c r="P46" s="173"/>
      <c r="Q46" s="173"/>
      <c r="R46" s="173"/>
      <c r="S46" s="173"/>
      <c r="T46" s="173"/>
      <c r="U46" s="173"/>
      <c r="V46" s="173"/>
      <c r="W46" s="173"/>
      <c r="X46" s="173"/>
      <c r="Y46" s="173"/>
    </row>
    <row r="47" spans="1:25" ht="18.75" customHeight="1">
      <c r="A47" s="197"/>
      <c r="B47" s="173"/>
      <c r="C47" s="197"/>
      <c r="D47" s="197"/>
      <c r="E47" s="197"/>
      <c r="F47" s="197"/>
      <c r="G47" s="197"/>
      <c r="H47" s="173"/>
      <c r="I47" s="173"/>
      <c r="J47" s="173"/>
      <c r="K47" s="173"/>
      <c r="L47" s="173"/>
      <c r="M47" s="173"/>
      <c r="N47" s="173"/>
      <c r="O47" s="173"/>
      <c r="P47" s="173"/>
      <c r="Q47" s="173"/>
      <c r="R47" s="173"/>
      <c r="S47" s="173"/>
      <c r="T47" s="173"/>
      <c r="U47" s="173"/>
      <c r="V47" s="173"/>
      <c r="W47" s="173"/>
      <c r="X47" s="173"/>
      <c r="Y47" s="173"/>
    </row>
    <row r="48" spans="1:25" ht="18.75" customHeight="1">
      <c r="A48" s="197"/>
      <c r="B48" s="173"/>
      <c r="C48" s="197"/>
      <c r="D48" s="197"/>
      <c r="E48" s="197"/>
      <c r="F48" s="197"/>
      <c r="G48" s="197"/>
      <c r="H48" s="173"/>
      <c r="I48" s="173"/>
      <c r="J48" s="173"/>
      <c r="K48" s="173"/>
      <c r="L48" s="173"/>
      <c r="M48" s="173"/>
      <c r="N48" s="173"/>
      <c r="O48" s="173"/>
      <c r="P48" s="173"/>
      <c r="Q48" s="173"/>
      <c r="R48" s="173"/>
      <c r="S48" s="173"/>
      <c r="T48" s="173"/>
      <c r="U48" s="173"/>
      <c r="V48" s="173"/>
      <c r="W48" s="173"/>
      <c r="X48" s="173"/>
      <c r="Y48" s="173"/>
    </row>
    <row r="49" spans="1:25" ht="18.75" customHeight="1">
      <c r="A49" s="197"/>
      <c r="B49" s="173"/>
      <c r="C49" s="197"/>
      <c r="D49" s="197"/>
      <c r="E49" s="197"/>
      <c r="F49" s="197"/>
      <c r="G49" s="197"/>
      <c r="H49" s="173"/>
      <c r="I49" s="173"/>
      <c r="J49" s="173"/>
      <c r="K49" s="173"/>
      <c r="L49" s="173"/>
      <c r="M49" s="173"/>
      <c r="N49" s="173"/>
      <c r="O49" s="173"/>
      <c r="P49" s="173"/>
      <c r="Q49" s="173"/>
      <c r="R49" s="173"/>
      <c r="S49" s="173"/>
      <c r="T49" s="173"/>
      <c r="U49" s="173"/>
      <c r="V49" s="173"/>
      <c r="W49" s="173"/>
      <c r="X49" s="173"/>
      <c r="Y49" s="173"/>
    </row>
    <row r="50" spans="1:25" ht="18.75" customHeight="1">
      <c r="A50" s="197"/>
      <c r="B50" s="173"/>
      <c r="C50" s="197"/>
      <c r="D50" s="197"/>
      <c r="E50" s="197"/>
      <c r="F50" s="197"/>
      <c r="G50" s="197"/>
      <c r="H50" s="173"/>
      <c r="I50" s="173"/>
      <c r="J50" s="173"/>
      <c r="K50" s="173"/>
      <c r="L50" s="173"/>
      <c r="M50" s="173"/>
      <c r="N50" s="173"/>
      <c r="O50" s="173"/>
      <c r="P50" s="173"/>
      <c r="Q50" s="173"/>
      <c r="R50" s="173"/>
      <c r="S50" s="173"/>
      <c r="T50" s="173"/>
      <c r="U50" s="173"/>
      <c r="V50" s="173"/>
      <c r="W50" s="173"/>
      <c r="X50" s="173"/>
      <c r="Y50" s="173"/>
    </row>
    <row r="51" spans="1:25" ht="18.75" customHeight="1">
      <c r="A51" s="197"/>
      <c r="B51" s="173"/>
      <c r="C51" s="197"/>
      <c r="D51" s="197"/>
      <c r="E51" s="197"/>
      <c r="F51" s="197"/>
      <c r="G51" s="197"/>
      <c r="H51" s="173"/>
      <c r="I51" s="173"/>
      <c r="J51" s="173"/>
      <c r="K51" s="173"/>
      <c r="L51" s="173"/>
      <c r="M51" s="173"/>
      <c r="N51" s="173"/>
      <c r="O51" s="173"/>
      <c r="P51" s="173"/>
      <c r="Q51" s="173"/>
      <c r="R51" s="173"/>
      <c r="S51" s="173"/>
      <c r="T51" s="173"/>
      <c r="U51" s="173"/>
      <c r="V51" s="173"/>
      <c r="W51" s="173"/>
      <c r="X51" s="173"/>
      <c r="Y51" s="173"/>
    </row>
    <row r="52" spans="1:25" ht="18.75" customHeight="1">
      <c r="A52" s="197"/>
      <c r="B52" s="173"/>
      <c r="C52" s="197"/>
      <c r="D52" s="197"/>
      <c r="E52" s="197"/>
      <c r="F52" s="197"/>
      <c r="G52" s="197"/>
      <c r="H52" s="173"/>
      <c r="I52" s="173"/>
      <c r="J52" s="173"/>
      <c r="K52" s="173"/>
      <c r="L52" s="173"/>
      <c r="M52" s="173"/>
      <c r="N52" s="173"/>
      <c r="O52" s="173"/>
      <c r="P52" s="173"/>
      <c r="Q52" s="173"/>
      <c r="R52" s="173"/>
      <c r="S52" s="173"/>
      <c r="T52" s="173"/>
      <c r="U52" s="173"/>
      <c r="V52" s="173"/>
      <c r="W52" s="173"/>
      <c r="X52" s="173"/>
      <c r="Y52" s="173"/>
    </row>
    <row r="53" spans="1:25" ht="18.75" customHeight="1">
      <c r="A53" s="197"/>
      <c r="B53" s="173"/>
      <c r="C53" s="197"/>
      <c r="D53" s="197"/>
      <c r="E53" s="197"/>
      <c r="F53" s="197"/>
      <c r="G53" s="197"/>
      <c r="H53" s="173"/>
      <c r="I53" s="173"/>
      <c r="J53" s="173"/>
      <c r="K53" s="173"/>
      <c r="L53" s="173"/>
      <c r="M53" s="173"/>
      <c r="N53" s="173"/>
      <c r="O53" s="173"/>
      <c r="P53" s="173"/>
      <c r="Q53" s="173"/>
      <c r="R53" s="173"/>
      <c r="S53" s="173"/>
      <c r="T53" s="173"/>
      <c r="U53" s="173"/>
      <c r="V53" s="173"/>
      <c r="W53" s="173"/>
      <c r="X53" s="173"/>
      <c r="Y53" s="173"/>
    </row>
    <row r="54" spans="1:25" ht="18.75" customHeight="1">
      <c r="A54" s="197"/>
      <c r="B54" s="173"/>
      <c r="C54" s="197"/>
      <c r="D54" s="197"/>
      <c r="E54" s="197"/>
      <c r="F54" s="197"/>
      <c r="G54" s="197"/>
      <c r="H54" s="173"/>
      <c r="I54" s="173"/>
      <c r="J54" s="173"/>
      <c r="K54" s="173"/>
      <c r="L54" s="173"/>
      <c r="M54" s="173"/>
      <c r="N54" s="173"/>
      <c r="O54" s="173"/>
      <c r="P54" s="173"/>
      <c r="Q54" s="173"/>
      <c r="R54" s="173"/>
      <c r="S54" s="173"/>
      <c r="T54" s="173"/>
      <c r="U54" s="173"/>
      <c r="V54" s="173"/>
      <c r="W54" s="173"/>
      <c r="X54" s="173"/>
      <c r="Y54" s="173"/>
    </row>
    <row r="55" spans="1:25" ht="18.75" customHeight="1">
      <c r="A55" s="197"/>
      <c r="B55" s="173"/>
      <c r="C55" s="197"/>
      <c r="D55" s="197"/>
      <c r="E55" s="197"/>
      <c r="F55" s="197"/>
      <c r="G55" s="197"/>
      <c r="H55" s="173"/>
      <c r="I55" s="173"/>
      <c r="J55" s="173"/>
      <c r="K55" s="173"/>
      <c r="L55" s="173"/>
      <c r="M55" s="173"/>
      <c r="N55" s="173"/>
      <c r="O55" s="173"/>
      <c r="P55" s="173"/>
      <c r="Q55" s="173"/>
      <c r="R55" s="173"/>
      <c r="S55" s="173"/>
      <c r="T55" s="173"/>
      <c r="U55" s="173"/>
      <c r="V55" s="173"/>
      <c r="W55" s="173"/>
      <c r="X55" s="173"/>
      <c r="Y55" s="173"/>
    </row>
    <row r="56" spans="1:25" ht="18.75" customHeight="1">
      <c r="A56" s="197"/>
      <c r="B56" s="173"/>
      <c r="C56" s="197"/>
      <c r="D56" s="197"/>
      <c r="E56" s="197"/>
      <c r="F56" s="197"/>
      <c r="G56" s="197"/>
      <c r="H56" s="173"/>
      <c r="I56" s="173"/>
      <c r="J56" s="173"/>
      <c r="K56" s="173"/>
      <c r="L56" s="173"/>
      <c r="M56" s="173"/>
      <c r="N56" s="173"/>
      <c r="O56" s="173"/>
      <c r="P56" s="173"/>
      <c r="Q56" s="173"/>
      <c r="R56" s="173"/>
      <c r="S56" s="173"/>
      <c r="T56" s="173"/>
      <c r="U56" s="173"/>
      <c r="V56" s="173"/>
      <c r="W56" s="173"/>
      <c r="X56" s="173"/>
      <c r="Y56" s="173"/>
    </row>
    <row r="57" spans="1:25" ht="18.75" customHeight="1">
      <c r="A57" s="197"/>
      <c r="B57" s="173"/>
      <c r="C57" s="197"/>
      <c r="D57" s="197"/>
      <c r="E57" s="197"/>
      <c r="F57" s="197"/>
      <c r="G57" s="197"/>
      <c r="H57" s="173"/>
      <c r="I57" s="173"/>
      <c r="J57" s="173"/>
      <c r="K57" s="173"/>
      <c r="L57" s="173"/>
      <c r="M57" s="173"/>
      <c r="N57" s="173"/>
      <c r="O57" s="173"/>
      <c r="P57" s="173"/>
      <c r="Q57" s="173"/>
      <c r="R57" s="173"/>
      <c r="S57" s="173"/>
      <c r="T57" s="173"/>
      <c r="U57" s="173"/>
      <c r="V57" s="173"/>
      <c r="W57" s="173"/>
      <c r="X57" s="173"/>
      <c r="Y57" s="173"/>
    </row>
    <row r="58" spans="1:25" ht="18.75" customHeight="1">
      <c r="A58" s="197"/>
      <c r="B58" s="173"/>
      <c r="C58" s="197"/>
      <c r="D58" s="197"/>
      <c r="E58" s="197"/>
      <c r="F58" s="197"/>
      <c r="G58" s="197"/>
      <c r="H58" s="173"/>
      <c r="I58" s="173"/>
      <c r="J58" s="173"/>
      <c r="K58" s="173"/>
      <c r="L58" s="173"/>
      <c r="M58" s="173"/>
      <c r="N58" s="173"/>
      <c r="O58" s="173"/>
      <c r="P58" s="173"/>
      <c r="Q58" s="173"/>
      <c r="R58" s="173"/>
      <c r="S58" s="173"/>
      <c r="T58" s="173"/>
      <c r="U58" s="173"/>
      <c r="V58" s="173"/>
      <c r="W58" s="173"/>
      <c r="X58" s="173"/>
      <c r="Y58" s="173"/>
    </row>
    <row r="59" spans="1:25" ht="18.75" customHeight="1">
      <c r="A59" s="197"/>
      <c r="B59" s="173"/>
      <c r="C59" s="197"/>
      <c r="D59" s="197"/>
      <c r="E59" s="197"/>
      <c r="F59" s="197"/>
      <c r="G59" s="197"/>
      <c r="H59" s="173"/>
      <c r="I59" s="173"/>
      <c r="J59" s="173"/>
      <c r="K59" s="173"/>
      <c r="L59" s="173"/>
      <c r="M59" s="173"/>
      <c r="N59" s="173"/>
      <c r="O59" s="173"/>
      <c r="P59" s="173"/>
      <c r="Q59" s="173"/>
      <c r="R59" s="173"/>
      <c r="S59" s="173"/>
      <c r="T59" s="173"/>
      <c r="U59" s="173"/>
      <c r="V59" s="173"/>
      <c r="W59" s="173"/>
      <c r="X59" s="173"/>
      <c r="Y59" s="173"/>
    </row>
    <row r="60" spans="1:25" ht="18.75" customHeight="1">
      <c r="A60" s="197"/>
      <c r="B60" s="173"/>
      <c r="C60" s="197"/>
      <c r="D60" s="197"/>
      <c r="E60" s="197"/>
      <c r="F60" s="197"/>
      <c r="G60" s="197"/>
      <c r="H60" s="173"/>
      <c r="I60" s="173"/>
      <c r="J60" s="173"/>
      <c r="K60" s="173"/>
      <c r="L60" s="173"/>
      <c r="M60" s="173"/>
      <c r="N60" s="173"/>
      <c r="O60" s="173"/>
      <c r="P60" s="173"/>
      <c r="Q60" s="173"/>
      <c r="R60" s="173"/>
      <c r="S60" s="173"/>
      <c r="T60" s="173"/>
      <c r="U60" s="173"/>
      <c r="V60" s="173"/>
      <c r="W60" s="173"/>
      <c r="X60" s="173"/>
      <c r="Y60" s="173"/>
    </row>
    <row r="61" spans="1:25" ht="18.75" customHeight="1">
      <c r="A61" s="197"/>
      <c r="B61" s="173"/>
      <c r="C61" s="197"/>
      <c r="D61" s="197"/>
      <c r="E61" s="197"/>
      <c r="F61" s="197"/>
      <c r="G61" s="197"/>
      <c r="H61" s="173"/>
      <c r="I61" s="173"/>
      <c r="J61" s="173"/>
      <c r="K61" s="173"/>
      <c r="L61" s="173"/>
      <c r="M61" s="173"/>
      <c r="N61" s="173"/>
      <c r="O61" s="173"/>
      <c r="P61" s="173"/>
      <c r="Q61" s="173"/>
      <c r="R61" s="173"/>
      <c r="S61" s="173"/>
      <c r="T61" s="173"/>
      <c r="U61" s="173"/>
      <c r="V61" s="173"/>
      <c r="W61" s="173"/>
      <c r="X61" s="173"/>
      <c r="Y61" s="173"/>
    </row>
    <row r="62" spans="1:25" ht="18.75" customHeight="1">
      <c r="A62" s="197"/>
      <c r="B62" s="173"/>
      <c r="C62" s="197"/>
      <c r="D62" s="197"/>
      <c r="E62" s="197"/>
      <c r="F62" s="197"/>
      <c r="G62" s="197"/>
      <c r="H62" s="173"/>
      <c r="I62" s="173"/>
      <c r="J62" s="173"/>
      <c r="K62" s="173"/>
      <c r="L62" s="173"/>
      <c r="M62" s="173"/>
      <c r="N62" s="173"/>
      <c r="O62" s="173"/>
      <c r="P62" s="173"/>
      <c r="Q62" s="173"/>
      <c r="R62" s="173"/>
      <c r="S62" s="173"/>
      <c r="T62" s="173"/>
      <c r="U62" s="173"/>
      <c r="V62" s="173"/>
      <c r="W62" s="173"/>
      <c r="X62" s="173"/>
      <c r="Y62" s="173"/>
    </row>
    <row r="63" spans="1:25" ht="18.75" customHeight="1">
      <c r="A63" s="197"/>
      <c r="B63" s="173"/>
      <c r="C63" s="197"/>
      <c r="D63" s="197"/>
      <c r="E63" s="197"/>
      <c r="F63" s="197"/>
      <c r="G63" s="197"/>
      <c r="H63" s="173"/>
      <c r="I63" s="173"/>
      <c r="J63" s="173"/>
      <c r="K63" s="173"/>
      <c r="L63" s="173"/>
      <c r="M63" s="173"/>
      <c r="N63" s="173"/>
      <c r="O63" s="173"/>
      <c r="P63" s="173"/>
      <c r="Q63" s="173"/>
      <c r="R63" s="173"/>
      <c r="S63" s="173"/>
      <c r="T63" s="173"/>
      <c r="U63" s="173"/>
      <c r="V63" s="173"/>
      <c r="W63" s="173"/>
      <c r="X63" s="173"/>
      <c r="Y63" s="173"/>
    </row>
    <row r="64" spans="1:25" ht="18.75" customHeight="1">
      <c r="A64" s="197"/>
      <c r="B64" s="173"/>
      <c r="C64" s="197"/>
      <c r="D64" s="197"/>
      <c r="E64" s="197"/>
      <c r="F64" s="197"/>
      <c r="G64" s="197"/>
      <c r="H64" s="173"/>
      <c r="I64" s="173"/>
      <c r="J64" s="173"/>
      <c r="K64" s="173"/>
      <c r="L64" s="173"/>
      <c r="M64" s="173"/>
      <c r="N64" s="173"/>
      <c r="O64" s="173"/>
      <c r="P64" s="173"/>
      <c r="Q64" s="173"/>
      <c r="R64" s="173"/>
      <c r="S64" s="173"/>
      <c r="T64" s="173"/>
      <c r="U64" s="173"/>
      <c r="V64" s="173"/>
      <c r="W64" s="173"/>
      <c r="X64" s="173"/>
      <c r="Y64" s="173"/>
    </row>
    <row r="65" spans="1:25" ht="18.75" customHeight="1">
      <c r="A65" s="197"/>
      <c r="B65" s="173"/>
      <c r="C65" s="197"/>
      <c r="D65" s="197"/>
      <c r="E65" s="197"/>
      <c r="F65" s="197"/>
      <c r="G65" s="197"/>
      <c r="H65" s="173"/>
      <c r="I65" s="173"/>
      <c r="J65" s="173"/>
      <c r="K65" s="173"/>
      <c r="L65" s="173"/>
      <c r="M65" s="173"/>
      <c r="N65" s="173"/>
      <c r="O65" s="173"/>
      <c r="P65" s="173"/>
      <c r="Q65" s="173"/>
      <c r="R65" s="173"/>
      <c r="S65" s="173"/>
      <c r="T65" s="173"/>
      <c r="U65" s="173"/>
      <c r="V65" s="173"/>
      <c r="W65" s="173"/>
      <c r="X65" s="173"/>
      <c r="Y65" s="173"/>
    </row>
    <row r="66" spans="1:25" ht="18.75" customHeight="1">
      <c r="A66" s="197"/>
      <c r="B66" s="173"/>
      <c r="C66" s="197"/>
      <c r="D66" s="197"/>
      <c r="E66" s="197"/>
      <c r="F66" s="197"/>
      <c r="G66" s="197"/>
      <c r="H66" s="173"/>
      <c r="I66" s="173"/>
      <c r="J66" s="173"/>
      <c r="K66" s="173"/>
      <c r="L66" s="173"/>
      <c r="M66" s="173"/>
      <c r="N66" s="173"/>
      <c r="O66" s="173"/>
      <c r="P66" s="173"/>
      <c r="Q66" s="173"/>
      <c r="R66" s="173"/>
      <c r="S66" s="173"/>
      <c r="T66" s="173"/>
      <c r="U66" s="173"/>
      <c r="V66" s="173"/>
      <c r="W66" s="173"/>
      <c r="X66" s="173"/>
      <c r="Y66" s="173"/>
    </row>
    <row r="67" spans="1:25" ht="18.75" customHeight="1">
      <c r="A67" s="197"/>
      <c r="B67" s="173"/>
      <c r="C67" s="197"/>
      <c r="D67" s="197"/>
      <c r="E67" s="197"/>
      <c r="F67" s="197"/>
      <c r="G67" s="197"/>
      <c r="H67" s="173"/>
      <c r="I67" s="173"/>
      <c r="J67" s="173"/>
      <c r="K67" s="173"/>
      <c r="L67" s="173"/>
      <c r="M67" s="173"/>
      <c r="N67" s="173"/>
      <c r="O67" s="173"/>
      <c r="P67" s="173"/>
      <c r="Q67" s="173"/>
      <c r="R67" s="173"/>
      <c r="S67" s="173"/>
      <c r="T67" s="173"/>
      <c r="U67" s="173"/>
      <c r="V67" s="173"/>
      <c r="W67" s="173"/>
      <c r="X67" s="173"/>
      <c r="Y67" s="173"/>
    </row>
    <row r="68" spans="1:25" ht="18.75" customHeight="1">
      <c r="A68" s="197"/>
      <c r="B68" s="173"/>
      <c r="C68" s="197"/>
      <c r="D68" s="197"/>
      <c r="E68" s="197"/>
      <c r="F68" s="197"/>
      <c r="G68" s="197"/>
      <c r="H68" s="173"/>
      <c r="I68" s="173"/>
      <c r="J68" s="173"/>
      <c r="K68" s="173"/>
      <c r="L68" s="173"/>
      <c r="M68" s="173"/>
      <c r="N68" s="173"/>
      <c r="O68" s="173"/>
      <c r="P68" s="173"/>
      <c r="Q68" s="173"/>
      <c r="R68" s="173"/>
      <c r="S68" s="173"/>
      <c r="T68" s="173"/>
      <c r="U68" s="173"/>
      <c r="V68" s="173"/>
      <c r="W68" s="173"/>
      <c r="X68" s="173"/>
      <c r="Y68" s="173"/>
    </row>
    <row r="69" spans="1:25" ht="18.75" customHeight="1">
      <c r="A69" s="197"/>
      <c r="B69" s="173"/>
      <c r="C69" s="197"/>
      <c r="D69" s="197"/>
      <c r="E69" s="197"/>
      <c r="F69" s="197"/>
      <c r="G69" s="197"/>
      <c r="H69" s="173"/>
      <c r="I69" s="173"/>
      <c r="J69" s="173"/>
      <c r="K69" s="173"/>
      <c r="L69" s="173"/>
      <c r="M69" s="173"/>
      <c r="N69" s="173"/>
      <c r="O69" s="173"/>
      <c r="P69" s="173"/>
      <c r="Q69" s="173"/>
      <c r="R69" s="173"/>
      <c r="S69" s="173"/>
      <c r="T69" s="173"/>
      <c r="U69" s="173"/>
      <c r="V69" s="173"/>
      <c r="W69" s="173"/>
      <c r="X69" s="173"/>
      <c r="Y69" s="173"/>
    </row>
    <row r="70" spans="1:25" ht="18.75" customHeight="1">
      <c r="A70" s="197"/>
      <c r="B70" s="173"/>
      <c r="C70" s="197"/>
      <c r="D70" s="197"/>
      <c r="E70" s="197"/>
      <c r="F70" s="197"/>
      <c r="G70" s="197"/>
      <c r="H70" s="173"/>
      <c r="I70" s="173"/>
      <c r="J70" s="173"/>
      <c r="K70" s="173"/>
      <c r="L70" s="173"/>
      <c r="M70" s="173"/>
      <c r="N70" s="173"/>
      <c r="O70" s="173"/>
      <c r="P70" s="173"/>
      <c r="Q70" s="173"/>
      <c r="R70" s="173"/>
      <c r="S70" s="173"/>
      <c r="T70" s="173"/>
      <c r="U70" s="173"/>
      <c r="V70" s="173"/>
      <c r="W70" s="173"/>
      <c r="X70" s="173"/>
      <c r="Y70" s="173"/>
    </row>
    <row r="71" spans="1:25" ht="18.75" customHeight="1">
      <c r="A71" s="197"/>
      <c r="B71" s="173"/>
      <c r="C71" s="197"/>
      <c r="D71" s="197"/>
      <c r="E71" s="197"/>
      <c r="F71" s="197"/>
      <c r="G71" s="197"/>
      <c r="H71" s="173"/>
      <c r="I71" s="173"/>
      <c r="J71" s="173"/>
      <c r="K71" s="173"/>
      <c r="L71" s="173"/>
      <c r="M71" s="173"/>
      <c r="N71" s="173"/>
      <c r="O71" s="173"/>
      <c r="P71" s="173"/>
      <c r="Q71" s="173"/>
      <c r="R71" s="173"/>
      <c r="S71" s="173"/>
      <c r="T71" s="173"/>
      <c r="U71" s="173"/>
      <c r="V71" s="173"/>
      <c r="W71" s="173"/>
      <c r="X71" s="173"/>
      <c r="Y71" s="173"/>
    </row>
    <row r="72" spans="1:25" ht="18.75" customHeight="1">
      <c r="A72" s="197"/>
      <c r="B72" s="173"/>
      <c r="C72" s="197"/>
      <c r="D72" s="197"/>
      <c r="E72" s="197"/>
      <c r="F72" s="197"/>
      <c r="G72" s="197"/>
      <c r="H72" s="173"/>
      <c r="I72" s="173"/>
      <c r="J72" s="173"/>
      <c r="K72" s="173"/>
      <c r="L72" s="173"/>
      <c r="M72" s="173"/>
      <c r="N72" s="173"/>
      <c r="O72" s="173"/>
      <c r="P72" s="173"/>
      <c r="Q72" s="173"/>
      <c r="R72" s="173"/>
      <c r="S72" s="173"/>
      <c r="T72" s="173"/>
      <c r="U72" s="173"/>
      <c r="V72" s="173"/>
      <c r="W72" s="173"/>
      <c r="X72" s="173"/>
      <c r="Y72" s="173"/>
    </row>
    <row r="73" spans="1:25" ht="18.75" customHeight="1">
      <c r="A73" s="197"/>
      <c r="B73" s="173"/>
      <c r="C73" s="197"/>
      <c r="D73" s="197"/>
      <c r="E73" s="197"/>
      <c r="F73" s="197"/>
      <c r="G73" s="197"/>
      <c r="H73" s="173"/>
      <c r="I73" s="173"/>
      <c r="J73" s="173"/>
      <c r="K73" s="173"/>
      <c r="L73" s="173"/>
      <c r="M73" s="173"/>
      <c r="N73" s="173"/>
      <c r="O73" s="173"/>
      <c r="P73" s="173"/>
      <c r="Q73" s="173"/>
      <c r="R73" s="173"/>
      <c r="S73" s="173"/>
      <c r="T73" s="173"/>
      <c r="U73" s="173"/>
      <c r="V73" s="173"/>
      <c r="W73" s="173"/>
      <c r="X73" s="173"/>
      <c r="Y73" s="173"/>
    </row>
    <row r="74" spans="1:25" ht="18.75" customHeight="1">
      <c r="A74" s="197"/>
      <c r="B74" s="173"/>
      <c r="C74" s="197"/>
      <c r="D74" s="197"/>
      <c r="E74" s="197"/>
      <c r="F74" s="197"/>
      <c r="G74" s="197"/>
      <c r="H74" s="173"/>
      <c r="I74" s="173"/>
      <c r="J74" s="173"/>
      <c r="K74" s="173"/>
      <c r="L74" s="173"/>
      <c r="M74" s="173"/>
      <c r="N74" s="173"/>
      <c r="O74" s="173"/>
      <c r="P74" s="173"/>
      <c r="Q74" s="173"/>
      <c r="R74" s="173"/>
      <c r="S74" s="173"/>
      <c r="T74" s="173"/>
      <c r="U74" s="173"/>
      <c r="V74" s="173"/>
      <c r="W74" s="173"/>
      <c r="X74" s="173"/>
      <c r="Y74" s="173"/>
    </row>
    <row r="75" spans="1:25" ht="18.75" customHeight="1">
      <c r="A75" s="197"/>
      <c r="B75" s="173"/>
      <c r="C75" s="197"/>
      <c r="D75" s="197"/>
      <c r="E75" s="197"/>
      <c r="F75" s="197"/>
      <c r="G75" s="197"/>
      <c r="H75" s="173"/>
      <c r="I75" s="173"/>
      <c r="J75" s="173"/>
      <c r="K75" s="173"/>
      <c r="L75" s="173"/>
      <c r="M75" s="173"/>
      <c r="N75" s="173"/>
      <c r="O75" s="173"/>
      <c r="P75" s="173"/>
      <c r="Q75" s="173"/>
      <c r="R75" s="173"/>
      <c r="S75" s="173"/>
      <c r="T75" s="173"/>
      <c r="U75" s="173"/>
      <c r="V75" s="173"/>
      <c r="W75" s="173"/>
      <c r="X75" s="173"/>
      <c r="Y75" s="173"/>
    </row>
    <row r="76" spans="1:25" ht="18.75" customHeight="1">
      <c r="A76" s="197"/>
      <c r="B76" s="173"/>
      <c r="C76" s="197"/>
      <c r="D76" s="197"/>
      <c r="E76" s="197"/>
      <c r="F76" s="197"/>
      <c r="G76" s="197"/>
      <c r="H76" s="173"/>
      <c r="I76" s="173"/>
      <c r="J76" s="173"/>
      <c r="K76" s="173"/>
      <c r="L76" s="173"/>
      <c r="M76" s="173"/>
      <c r="N76" s="173"/>
      <c r="O76" s="173"/>
      <c r="P76" s="173"/>
      <c r="Q76" s="173"/>
      <c r="R76" s="173"/>
      <c r="S76" s="173"/>
      <c r="T76" s="173"/>
      <c r="U76" s="173"/>
      <c r="V76" s="173"/>
      <c r="W76" s="173"/>
      <c r="X76" s="173"/>
      <c r="Y76" s="173"/>
    </row>
    <row r="77" spans="1:25" ht="18.75" customHeight="1">
      <c r="A77" s="197"/>
      <c r="B77" s="173"/>
      <c r="C77" s="197"/>
      <c r="D77" s="197"/>
      <c r="E77" s="197"/>
      <c r="F77" s="197"/>
      <c r="G77" s="197"/>
      <c r="H77" s="173"/>
      <c r="I77" s="173"/>
      <c r="J77" s="173"/>
      <c r="K77" s="173"/>
      <c r="L77" s="173"/>
      <c r="M77" s="173"/>
      <c r="N77" s="173"/>
      <c r="O77" s="173"/>
      <c r="P77" s="173"/>
      <c r="Q77" s="173"/>
      <c r="R77" s="173"/>
      <c r="S77" s="173"/>
      <c r="T77" s="173"/>
      <c r="U77" s="173"/>
      <c r="V77" s="173"/>
      <c r="W77" s="173"/>
      <c r="X77" s="173"/>
      <c r="Y77" s="173"/>
    </row>
    <row r="78" spans="1:25" ht="18.75" customHeight="1">
      <c r="A78" s="197"/>
      <c r="B78" s="173"/>
      <c r="C78" s="197"/>
      <c r="D78" s="197"/>
      <c r="E78" s="197"/>
      <c r="F78" s="197"/>
      <c r="G78" s="197"/>
      <c r="H78" s="173"/>
      <c r="I78" s="173"/>
      <c r="J78" s="173"/>
      <c r="K78" s="173"/>
      <c r="L78" s="173"/>
      <c r="M78" s="173"/>
      <c r="N78" s="173"/>
      <c r="O78" s="173"/>
      <c r="P78" s="173"/>
      <c r="Q78" s="173"/>
      <c r="R78" s="173"/>
      <c r="S78" s="173"/>
      <c r="T78" s="173"/>
      <c r="U78" s="173"/>
      <c r="V78" s="173"/>
      <c r="W78" s="173"/>
      <c r="X78" s="173"/>
      <c r="Y78" s="173"/>
    </row>
    <row r="79" spans="1:25" ht="18.75" customHeight="1">
      <c r="A79" s="197"/>
      <c r="B79" s="173"/>
      <c r="C79" s="197"/>
      <c r="D79" s="197"/>
      <c r="E79" s="197"/>
      <c r="F79" s="197"/>
      <c r="G79" s="197"/>
      <c r="H79" s="173"/>
      <c r="I79" s="173"/>
      <c r="J79" s="173"/>
      <c r="K79" s="173"/>
      <c r="L79" s="173"/>
      <c r="M79" s="173"/>
      <c r="N79" s="173"/>
      <c r="O79" s="173"/>
      <c r="P79" s="173"/>
      <c r="Q79" s="173"/>
      <c r="R79" s="173"/>
      <c r="S79" s="173"/>
      <c r="T79" s="173"/>
      <c r="U79" s="173"/>
      <c r="V79" s="173"/>
      <c r="W79" s="173"/>
      <c r="X79" s="173"/>
      <c r="Y79" s="173"/>
    </row>
    <row r="80" spans="1:25" ht="18.75" customHeight="1">
      <c r="A80" s="197"/>
      <c r="B80" s="173"/>
      <c r="C80" s="197"/>
      <c r="D80" s="197"/>
      <c r="E80" s="197"/>
      <c r="F80" s="197"/>
      <c r="G80" s="197"/>
      <c r="H80" s="173"/>
      <c r="I80" s="173"/>
      <c r="J80" s="173"/>
      <c r="K80" s="173"/>
      <c r="L80" s="173"/>
      <c r="M80" s="173"/>
      <c r="N80" s="173"/>
      <c r="O80" s="173"/>
      <c r="P80" s="173"/>
      <c r="Q80" s="173"/>
      <c r="R80" s="173"/>
      <c r="S80" s="173"/>
      <c r="T80" s="173"/>
      <c r="U80" s="173"/>
      <c r="V80" s="173"/>
      <c r="W80" s="173"/>
      <c r="X80" s="173"/>
      <c r="Y80" s="173"/>
    </row>
    <row r="81" spans="1:25" ht="18.75" customHeight="1">
      <c r="A81" s="197"/>
      <c r="B81" s="173"/>
      <c r="C81" s="197"/>
      <c r="D81" s="197"/>
      <c r="E81" s="197"/>
      <c r="F81" s="197"/>
      <c r="G81" s="197"/>
      <c r="H81" s="173"/>
      <c r="I81" s="173"/>
      <c r="J81" s="173"/>
      <c r="K81" s="173"/>
      <c r="L81" s="173"/>
      <c r="M81" s="173"/>
      <c r="N81" s="173"/>
      <c r="O81" s="173"/>
      <c r="P81" s="173"/>
      <c r="Q81" s="173"/>
      <c r="R81" s="173"/>
      <c r="S81" s="173"/>
      <c r="T81" s="173"/>
      <c r="U81" s="173"/>
      <c r="V81" s="173"/>
      <c r="W81" s="173"/>
      <c r="X81" s="173"/>
      <c r="Y81" s="173"/>
    </row>
    <row r="82" spans="1:25" ht="18.75" customHeight="1">
      <c r="A82" s="197"/>
      <c r="B82" s="173"/>
      <c r="C82" s="197"/>
      <c r="D82" s="197"/>
      <c r="E82" s="197"/>
      <c r="F82" s="197"/>
      <c r="G82" s="197"/>
      <c r="H82" s="173"/>
      <c r="I82" s="173"/>
      <c r="J82" s="173"/>
      <c r="K82" s="173"/>
      <c r="L82" s="173"/>
      <c r="M82" s="173"/>
      <c r="N82" s="173"/>
      <c r="O82" s="173"/>
      <c r="P82" s="173"/>
      <c r="Q82" s="173"/>
      <c r="R82" s="173"/>
      <c r="S82" s="173"/>
      <c r="T82" s="173"/>
      <c r="U82" s="173"/>
      <c r="V82" s="173"/>
      <c r="W82" s="173"/>
      <c r="X82" s="173"/>
      <c r="Y82" s="173"/>
    </row>
    <row r="83" spans="1:25" ht="18.75" customHeight="1">
      <c r="A83" s="197"/>
      <c r="B83" s="173"/>
      <c r="C83" s="197"/>
      <c r="D83" s="197"/>
      <c r="E83" s="197"/>
      <c r="F83" s="197"/>
      <c r="G83" s="197"/>
      <c r="H83" s="173"/>
      <c r="I83" s="173"/>
      <c r="J83" s="173"/>
      <c r="K83" s="173"/>
      <c r="L83" s="173"/>
      <c r="M83" s="173"/>
      <c r="N83" s="173"/>
      <c r="O83" s="173"/>
      <c r="P83" s="173"/>
      <c r="Q83" s="173"/>
      <c r="R83" s="173"/>
      <c r="S83" s="173"/>
      <c r="T83" s="173"/>
      <c r="U83" s="173"/>
      <c r="V83" s="173"/>
      <c r="W83" s="173"/>
      <c r="X83" s="173"/>
      <c r="Y83" s="173"/>
    </row>
    <row r="84" spans="1:25" ht="18.75" customHeight="1">
      <c r="A84" s="197"/>
      <c r="B84" s="173"/>
      <c r="C84" s="197"/>
      <c r="D84" s="197"/>
      <c r="E84" s="197"/>
      <c r="F84" s="197"/>
      <c r="G84" s="197"/>
      <c r="H84" s="173"/>
      <c r="I84" s="173"/>
      <c r="J84" s="173"/>
      <c r="K84" s="173"/>
      <c r="L84" s="173"/>
      <c r="M84" s="173"/>
      <c r="N84" s="173"/>
      <c r="O84" s="173"/>
      <c r="P84" s="173"/>
      <c r="Q84" s="173"/>
      <c r="R84" s="173"/>
      <c r="S84" s="173"/>
      <c r="T84" s="173"/>
      <c r="U84" s="173"/>
      <c r="V84" s="173"/>
      <c r="W84" s="173"/>
      <c r="X84" s="173"/>
      <c r="Y84" s="173"/>
    </row>
    <row r="85" spans="1:25" ht="18.75" customHeight="1">
      <c r="A85" s="197"/>
      <c r="B85" s="173"/>
      <c r="C85" s="197"/>
      <c r="D85" s="197"/>
      <c r="E85" s="197"/>
      <c r="F85" s="197"/>
      <c r="G85" s="197"/>
      <c r="H85" s="173"/>
      <c r="I85" s="173"/>
      <c r="J85" s="173"/>
      <c r="K85" s="173"/>
      <c r="L85" s="173"/>
      <c r="M85" s="173"/>
      <c r="N85" s="173"/>
      <c r="O85" s="173"/>
      <c r="P85" s="173"/>
      <c r="Q85" s="173"/>
      <c r="R85" s="173"/>
      <c r="S85" s="173"/>
      <c r="T85" s="173"/>
      <c r="U85" s="173"/>
      <c r="V85" s="173"/>
      <c r="W85" s="173"/>
      <c r="X85" s="173"/>
      <c r="Y85" s="173"/>
    </row>
    <row r="86" spans="1:25" ht="18.75" customHeight="1">
      <c r="A86" s="197"/>
      <c r="B86" s="173"/>
      <c r="C86" s="197"/>
      <c r="D86" s="197"/>
      <c r="E86" s="197"/>
      <c r="F86" s="197"/>
      <c r="G86" s="197"/>
      <c r="H86" s="173"/>
      <c r="I86" s="173"/>
      <c r="J86" s="173"/>
      <c r="K86" s="173"/>
      <c r="L86" s="173"/>
      <c r="M86" s="173"/>
      <c r="N86" s="173"/>
      <c r="O86" s="173"/>
      <c r="P86" s="173"/>
      <c r="Q86" s="173"/>
      <c r="R86" s="173"/>
      <c r="S86" s="173"/>
      <c r="T86" s="173"/>
      <c r="U86" s="173"/>
      <c r="V86" s="173"/>
      <c r="W86" s="173"/>
      <c r="X86" s="173"/>
      <c r="Y86" s="173"/>
    </row>
    <row r="87" spans="1:25" ht="18.75" customHeight="1">
      <c r="A87" s="197"/>
      <c r="B87" s="173"/>
      <c r="C87" s="197"/>
      <c r="D87" s="197"/>
      <c r="E87" s="197"/>
      <c r="F87" s="197"/>
      <c r="G87" s="197"/>
      <c r="H87" s="173"/>
      <c r="I87" s="173"/>
      <c r="J87" s="173"/>
      <c r="K87" s="173"/>
      <c r="L87" s="173"/>
      <c r="M87" s="173"/>
      <c r="N87" s="173"/>
      <c r="O87" s="173"/>
      <c r="P87" s="173"/>
      <c r="Q87" s="173"/>
      <c r="R87" s="173"/>
      <c r="S87" s="173"/>
      <c r="T87" s="173"/>
      <c r="U87" s="173"/>
      <c r="V87" s="173"/>
      <c r="W87" s="173"/>
      <c r="X87" s="173"/>
      <c r="Y87" s="173"/>
    </row>
    <row r="88" spans="1:25" ht="18.75" customHeight="1">
      <c r="A88" s="197"/>
      <c r="B88" s="173"/>
      <c r="C88" s="197"/>
      <c r="D88" s="197"/>
      <c r="E88" s="197"/>
      <c r="F88" s="197"/>
      <c r="G88" s="197"/>
      <c r="H88" s="173"/>
      <c r="I88" s="173"/>
      <c r="J88" s="173"/>
      <c r="K88" s="173"/>
      <c r="L88" s="173"/>
      <c r="M88" s="173"/>
      <c r="N88" s="173"/>
      <c r="O88" s="173"/>
      <c r="P88" s="173"/>
      <c r="Q88" s="173"/>
      <c r="R88" s="173"/>
      <c r="S88" s="173"/>
      <c r="T88" s="173"/>
      <c r="U88" s="173"/>
      <c r="V88" s="173"/>
      <c r="W88" s="173"/>
      <c r="X88" s="173"/>
      <c r="Y88" s="173"/>
    </row>
    <row r="89" spans="1:25" ht="18.75" customHeight="1">
      <c r="A89" s="197"/>
      <c r="B89" s="173"/>
      <c r="C89" s="197"/>
      <c r="D89" s="197"/>
      <c r="E89" s="197"/>
      <c r="F89" s="197"/>
      <c r="G89" s="197"/>
      <c r="H89" s="173"/>
      <c r="I89" s="173"/>
      <c r="J89" s="173"/>
      <c r="K89" s="173"/>
      <c r="L89" s="173"/>
      <c r="M89" s="173"/>
      <c r="N89" s="173"/>
      <c r="O89" s="173"/>
      <c r="P89" s="173"/>
      <c r="Q89" s="173"/>
      <c r="R89" s="173"/>
      <c r="S89" s="173"/>
      <c r="T89" s="173"/>
      <c r="U89" s="173"/>
      <c r="V89" s="173"/>
      <c r="W89" s="173"/>
      <c r="X89" s="173"/>
      <c r="Y89" s="173"/>
    </row>
    <row r="90" spans="1:25" ht="18.75" customHeight="1">
      <c r="A90" s="197"/>
      <c r="B90" s="173"/>
      <c r="C90" s="197"/>
      <c r="D90" s="197"/>
      <c r="E90" s="197"/>
      <c r="F90" s="197"/>
      <c r="G90" s="197"/>
      <c r="H90" s="173"/>
      <c r="I90" s="173"/>
      <c r="J90" s="173"/>
      <c r="K90" s="173"/>
      <c r="L90" s="173"/>
      <c r="M90" s="173"/>
      <c r="N90" s="173"/>
      <c r="O90" s="173"/>
      <c r="P90" s="173"/>
      <c r="Q90" s="173"/>
      <c r="R90" s="173"/>
      <c r="S90" s="173"/>
      <c r="T90" s="173"/>
      <c r="U90" s="173"/>
      <c r="V90" s="173"/>
      <c r="W90" s="173"/>
      <c r="X90" s="173"/>
      <c r="Y90" s="173"/>
    </row>
    <row r="91" spans="1:25" ht="18.75" customHeight="1">
      <c r="A91" s="197"/>
      <c r="B91" s="173"/>
      <c r="C91" s="197"/>
      <c r="D91" s="197"/>
      <c r="E91" s="197"/>
      <c r="F91" s="197"/>
      <c r="G91" s="197"/>
      <c r="H91" s="173"/>
      <c r="I91" s="173"/>
      <c r="J91" s="173"/>
      <c r="K91" s="173"/>
      <c r="L91" s="173"/>
      <c r="M91" s="173"/>
      <c r="N91" s="173"/>
      <c r="O91" s="173"/>
      <c r="P91" s="173"/>
      <c r="Q91" s="173"/>
      <c r="R91" s="173"/>
      <c r="S91" s="173"/>
      <c r="T91" s="173"/>
      <c r="U91" s="173"/>
      <c r="V91" s="173"/>
      <c r="W91" s="173"/>
      <c r="X91" s="173"/>
      <c r="Y91" s="173"/>
    </row>
    <row r="92" spans="1:25" ht="18.75" customHeight="1">
      <c r="A92" s="197"/>
      <c r="B92" s="173"/>
      <c r="C92" s="197"/>
      <c r="D92" s="197"/>
      <c r="E92" s="197"/>
      <c r="F92" s="197"/>
      <c r="G92" s="197"/>
      <c r="H92" s="173"/>
      <c r="I92" s="173"/>
      <c r="J92" s="173"/>
      <c r="K92" s="173"/>
      <c r="L92" s="173"/>
      <c r="M92" s="173"/>
      <c r="N92" s="173"/>
      <c r="O92" s="173"/>
      <c r="P92" s="173"/>
      <c r="Q92" s="173"/>
      <c r="R92" s="173"/>
      <c r="S92" s="173"/>
      <c r="T92" s="173"/>
      <c r="U92" s="173"/>
      <c r="V92" s="173"/>
      <c r="W92" s="173"/>
      <c r="X92" s="173"/>
      <c r="Y92" s="173"/>
    </row>
    <row r="93" spans="1:25" ht="18.75" customHeight="1">
      <c r="A93" s="197"/>
      <c r="B93" s="173"/>
      <c r="C93" s="197"/>
      <c r="D93" s="197"/>
      <c r="E93" s="197"/>
      <c r="F93" s="197"/>
      <c r="G93" s="197"/>
      <c r="H93" s="173"/>
      <c r="I93" s="173"/>
      <c r="J93" s="173"/>
      <c r="K93" s="173"/>
      <c r="L93" s="173"/>
      <c r="M93" s="173"/>
      <c r="N93" s="173"/>
      <c r="O93" s="173"/>
      <c r="P93" s="173"/>
      <c r="Q93" s="173"/>
      <c r="R93" s="173"/>
      <c r="S93" s="173"/>
      <c r="T93" s="173"/>
      <c r="U93" s="173"/>
      <c r="V93" s="173"/>
      <c r="W93" s="173"/>
      <c r="X93" s="173"/>
      <c r="Y93" s="173"/>
    </row>
    <row r="94" spans="1:25" ht="18.75" customHeight="1">
      <c r="A94" s="197"/>
      <c r="B94" s="173"/>
      <c r="C94" s="197"/>
      <c r="D94" s="197"/>
      <c r="E94" s="197"/>
      <c r="F94" s="197"/>
      <c r="G94" s="197"/>
      <c r="H94" s="173"/>
      <c r="I94" s="173"/>
      <c r="J94" s="173"/>
      <c r="K94" s="173"/>
      <c r="L94" s="173"/>
      <c r="M94" s="173"/>
      <c r="N94" s="173"/>
      <c r="O94" s="173"/>
      <c r="P94" s="173"/>
      <c r="Q94" s="173"/>
      <c r="R94" s="173"/>
      <c r="S94" s="173"/>
      <c r="T94" s="173"/>
      <c r="U94" s="173"/>
      <c r="V94" s="173"/>
      <c r="W94" s="173"/>
      <c r="X94" s="173"/>
      <c r="Y94" s="173"/>
    </row>
    <row r="95" spans="1:25" ht="18.75" customHeight="1">
      <c r="A95" s="197"/>
      <c r="B95" s="173"/>
      <c r="C95" s="197"/>
      <c r="D95" s="197"/>
      <c r="E95" s="197"/>
      <c r="F95" s="197"/>
      <c r="G95" s="197"/>
      <c r="H95" s="173"/>
      <c r="I95" s="173"/>
      <c r="J95" s="173"/>
      <c r="K95" s="173"/>
      <c r="L95" s="173"/>
      <c r="M95" s="173"/>
      <c r="N95" s="173"/>
      <c r="O95" s="173"/>
      <c r="P95" s="173"/>
      <c r="Q95" s="173"/>
      <c r="R95" s="173"/>
      <c r="S95" s="173"/>
      <c r="T95" s="173"/>
      <c r="U95" s="173"/>
      <c r="V95" s="173"/>
      <c r="W95" s="173"/>
      <c r="X95" s="173"/>
      <c r="Y95" s="173"/>
    </row>
    <row r="96" spans="1:25" ht="18.75" customHeight="1">
      <c r="A96" s="197"/>
      <c r="B96" s="173"/>
      <c r="C96" s="197"/>
      <c r="D96" s="197"/>
      <c r="E96" s="197"/>
      <c r="F96" s="197"/>
      <c r="G96" s="197"/>
      <c r="H96" s="173"/>
      <c r="I96" s="173"/>
      <c r="J96" s="173"/>
      <c r="K96" s="173"/>
      <c r="L96" s="173"/>
      <c r="M96" s="173"/>
      <c r="N96" s="173"/>
      <c r="O96" s="173"/>
      <c r="P96" s="173"/>
      <c r="Q96" s="173"/>
      <c r="R96" s="173"/>
      <c r="S96" s="173"/>
      <c r="T96" s="173"/>
      <c r="U96" s="173"/>
      <c r="V96" s="173"/>
      <c r="W96" s="173"/>
      <c r="X96" s="173"/>
      <c r="Y96" s="173"/>
    </row>
    <row r="97" spans="1:25" ht="18.75" customHeight="1">
      <c r="A97" s="197"/>
      <c r="B97" s="173"/>
      <c r="C97" s="197"/>
      <c r="D97" s="197"/>
      <c r="E97" s="197"/>
      <c r="F97" s="197"/>
      <c r="G97" s="197"/>
      <c r="H97" s="173"/>
      <c r="I97" s="173"/>
      <c r="J97" s="173"/>
      <c r="K97" s="173"/>
      <c r="L97" s="173"/>
      <c r="M97" s="173"/>
      <c r="N97" s="173"/>
      <c r="O97" s="173"/>
      <c r="P97" s="173"/>
      <c r="Q97" s="173"/>
      <c r="R97" s="173"/>
      <c r="S97" s="173"/>
      <c r="T97" s="173"/>
      <c r="U97" s="173"/>
      <c r="V97" s="173"/>
      <c r="W97" s="173"/>
      <c r="X97" s="173"/>
      <c r="Y97" s="173"/>
    </row>
    <row r="98" spans="1:25" ht="18.75" customHeight="1">
      <c r="A98" s="197"/>
      <c r="B98" s="173"/>
      <c r="C98" s="197"/>
      <c r="D98" s="197"/>
      <c r="E98" s="197"/>
      <c r="F98" s="197"/>
      <c r="G98" s="197"/>
      <c r="H98" s="173"/>
      <c r="I98" s="173"/>
      <c r="J98" s="173"/>
      <c r="K98" s="173"/>
      <c r="L98" s="173"/>
      <c r="M98" s="173"/>
      <c r="N98" s="173"/>
      <c r="O98" s="173"/>
      <c r="P98" s="173"/>
      <c r="Q98" s="173"/>
      <c r="R98" s="173"/>
      <c r="S98" s="173"/>
      <c r="T98" s="173"/>
      <c r="U98" s="173"/>
      <c r="V98" s="173"/>
      <c r="W98" s="173"/>
      <c r="X98" s="173"/>
      <c r="Y98" s="173"/>
    </row>
    <row r="99" spans="1:25" ht="18.75" customHeight="1">
      <c r="A99" s="197"/>
      <c r="B99" s="173"/>
      <c r="C99" s="197"/>
      <c r="D99" s="197"/>
      <c r="E99" s="197"/>
      <c r="F99" s="197"/>
      <c r="G99" s="197"/>
      <c r="H99" s="173"/>
      <c r="I99" s="173"/>
      <c r="J99" s="173"/>
      <c r="K99" s="173"/>
      <c r="L99" s="173"/>
      <c r="M99" s="173"/>
      <c r="N99" s="173"/>
      <c r="O99" s="173"/>
      <c r="P99" s="173"/>
      <c r="Q99" s="173"/>
      <c r="R99" s="173"/>
      <c r="S99" s="173"/>
      <c r="T99" s="173"/>
      <c r="U99" s="173"/>
      <c r="V99" s="173"/>
      <c r="W99" s="173"/>
      <c r="X99" s="173"/>
      <c r="Y99" s="173"/>
    </row>
    <row r="100" spans="1:25" ht="18.75" customHeight="1">
      <c r="A100" s="197"/>
      <c r="B100" s="173"/>
      <c r="C100" s="197"/>
      <c r="D100" s="197"/>
      <c r="E100" s="197"/>
      <c r="F100" s="197"/>
      <c r="G100" s="197"/>
      <c r="H100" s="173"/>
      <c r="I100" s="173"/>
      <c r="J100" s="173"/>
      <c r="K100" s="173"/>
      <c r="L100" s="173"/>
      <c r="M100" s="173"/>
      <c r="N100" s="173"/>
      <c r="O100" s="173"/>
      <c r="P100" s="173"/>
      <c r="Q100" s="173"/>
      <c r="R100" s="173"/>
      <c r="S100" s="173"/>
      <c r="T100" s="173"/>
      <c r="U100" s="173"/>
      <c r="V100" s="173"/>
      <c r="W100" s="173"/>
      <c r="X100" s="173"/>
      <c r="Y100" s="173"/>
    </row>
    <row r="101" spans="1:25" ht="18.75" customHeight="1">
      <c r="A101" s="197"/>
      <c r="B101" s="173"/>
      <c r="C101" s="197"/>
      <c r="D101" s="197"/>
      <c r="E101" s="197"/>
      <c r="F101" s="197"/>
      <c r="G101" s="197"/>
      <c r="H101" s="173"/>
      <c r="I101" s="173"/>
      <c r="J101" s="173"/>
      <c r="K101" s="173"/>
      <c r="L101" s="173"/>
      <c r="M101" s="173"/>
      <c r="N101" s="173"/>
      <c r="O101" s="173"/>
      <c r="P101" s="173"/>
      <c r="Q101" s="173"/>
      <c r="R101" s="173"/>
      <c r="S101" s="173"/>
      <c r="T101" s="173"/>
      <c r="U101" s="173"/>
      <c r="V101" s="173"/>
      <c r="W101" s="173"/>
      <c r="X101" s="173"/>
      <c r="Y101" s="173"/>
    </row>
    <row r="102" spans="1:25" ht="18.75" customHeight="1">
      <c r="A102" s="197"/>
      <c r="B102" s="173"/>
      <c r="C102" s="197"/>
      <c r="D102" s="197"/>
      <c r="E102" s="197"/>
      <c r="F102" s="197"/>
      <c r="G102" s="197"/>
      <c r="H102" s="173"/>
      <c r="I102" s="173"/>
      <c r="J102" s="173"/>
      <c r="K102" s="173"/>
      <c r="L102" s="173"/>
      <c r="M102" s="173"/>
      <c r="N102" s="173"/>
      <c r="O102" s="173"/>
      <c r="P102" s="173"/>
      <c r="Q102" s="173"/>
      <c r="R102" s="173"/>
      <c r="S102" s="173"/>
      <c r="T102" s="173"/>
      <c r="U102" s="173"/>
      <c r="V102" s="173"/>
      <c r="W102" s="173"/>
      <c r="X102" s="173"/>
      <c r="Y102" s="173"/>
    </row>
    <row r="103" spans="1:25" ht="18.75" customHeight="1">
      <c r="A103" s="197"/>
      <c r="B103" s="173"/>
      <c r="C103" s="197"/>
      <c r="D103" s="197"/>
      <c r="E103" s="197"/>
      <c r="F103" s="197"/>
      <c r="G103" s="197"/>
      <c r="H103" s="173"/>
      <c r="I103" s="173"/>
      <c r="J103" s="173"/>
      <c r="K103" s="173"/>
      <c r="L103" s="173"/>
      <c r="M103" s="173"/>
      <c r="N103" s="173"/>
      <c r="O103" s="173"/>
      <c r="P103" s="173"/>
      <c r="Q103" s="173"/>
      <c r="R103" s="173"/>
      <c r="S103" s="173"/>
      <c r="T103" s="173"/>
      <c r="U103" s="173"/>
      <c r="V103" s="173"/>
      <c r="W103" s="173"/>
      <c r="X103" s="173"/>
      <c r="Y103" s="173"/>
    </row>
    <row r="104" spans="1:25" ht="18.75" customHeight="1">
      <c r="A104" s="197"/>
      <c r="B104" s="173"/>
      <c r="C104" s="197"/>
      <c r="D104" s="197"/>
      <c r="E104" s="197"/>
      <c r="F104" s="197"/>
      <c r="G104" s="197"/>
      <c r="H104" s="173"/>
      <c r="I104" s="173"/>
      <c r="J104" s="173"/>
      <c r="K104" s="173"/>
      <c r="L104" s="173"/>
      <c r="M104" s="173"/>
      <c r="N104" s="173"/>
      <c r="O104" s="173"/>
      <c r="P104" s="173"/>
      <c r="Q104" s="173"/>
      <c r="R104" s="173"/>
      <c r="S104" s="173"/>
      <c r="T104" s="173"/>
      <c r="U104" s="173"/>
      <c r="V104" s="173"/>
      <c r="W104" s="173"/>
      <c r="X104" s="173"/>
      <c r="Y104" s="173"/>
    </row>
    <row r="105" spans="1:25" ht="18.75" customHeight="1">
      <c r="A105" s="197"/>
      <c r="B105" s="173"/>
      <c r="C105" s="197"/>
      <c r="D105" s="197"/>
      <c r="E105" s="197"/>
      <c r="F105" s="197"/>
      <c r="G105" s="197"/>
      <c r="H105" s="173"/>
      <c r="I105" s="173"/>
      <c r="J105" s="173"/>
      <c r="K105" s="173"/>
      <c r="L105" s="173"/>
      <c r="M105" s="173"/>
      <c r="N105" s="173"/>
      <c r="O105" s="173"/>
      <c r="P105" s="173"/>
      <c r="Q105" s="173"/>
      <c r="R105" s="173"/>
      <c r="S105" s="173"/>
      <c r="T105" s="173"/>
      <c r="U105" s="173"/>
      <c r="V105" s="173"/>
      <c r="W105" s="173"/>
      <c r="X105" s="173"/>
      <c r="Y105" s="173"/>
    </row>
    <row r="106" spans="1:25" ht="18.75" customHeight="1">
      <c r="A106" s="197"/>
      <c r="B106" s="173"/>
      <c r="C106" s="197"/>
      <c r="D106" s="197"/>
      <c r="E106" s="197"/>
      <c r="F106" s="197"/>
      <c r="G106" s="197"/>
      <c r="H106" s="173"/>
      <c r="I106" s="173"/>
      <c r="J106" s="173"/>
      <c r="K106" s="173"/>
      <c r="L106" s="173"/>
      <c r="M106" s="173"/>
      <c r="N106" s="173"/>
      <c r="O106" s="173"/>
      <c r="P106" s="173"/>
      <c r="Q106" s="173"/>
      <c r="R106" s="173"/>
      <c r="S106" s="173"/>
      <c r="T106" s="173"/>
      <c r="U106" s="173"/>
      <c r="V106" s="173"/>
      <c r="W106" s="173"/>
      <c r="X106" s="173"/>
      <c r="Y106" s="173"/>
    </row>
    <row r="107" spans="1:25" ht="18.75" customHeight="1">
      <c r="A107" s="197"/>
      <c r="B107" s="173"/>
      <c r="C107" s="197"/>
      <c r="D107" s="197"/>
      <c r="E107" s="197"/>
      <c r="F107" s="197"/>
      <c r="G107" s="197"/>
      <c r="H107" s="173"/>
      <c r="I107" s="173"/>
      <c r="J107" s="173"/>
      <c r="K107" s="173"/>
      <c r="L107" s="173"/>
      <c r="M107" s="173"/>
      <c r="N107" s="173"/>
      <c r="O107" s="173"/>
      <c r="P107" s="173"/>
      <c r="Q107" s="173"/>
      <c r="R107" s="173"/>
      <c r="S107" s="173"/>
      <c r="T107" s="173"/>
      <c r="U107" s="173"/>
      <c r="V107" s="173"/>
      <c r="W107" s="173"/>
      <c r="X107" s="173"/>
      <c r="Y107" s="173"/>
    </row>
    <row r="108" spans="1:25" ht="18.75" customHeight="1">
      <c r="A108" s="197"/>
      <c r="B108" s="173"/>
      <c r="C108" s="197"/>
      <c r="D108" s="197"/>
      <c r="E108" s="197"/>
      <c r="F108" s="197"/>
      <c r="G108" s="197"/>
      <c r="H108" s="173"/>
      <c r="I108" s="173"/>
      <c r="J108" s="173"/>
      <c r="K108" s="173"/>
      <c r="L108" s="173"/>
      <c r="M108" s="173"/>
      <c r="N108" s="173"/>
      <c r="O108" s="173"/>
      <c r="P108" s="173"/>
      <c r="Q108" s="173"/>
      <c r="R108" s="173"/>
      <c r="S108" s="173"/>
      <c r="T108" s="173"/>
      <c r="U108" s="173"/>
      <c r="V108" s="173"/>
      <c r="W108" s="173"/>
      <c r="X108" s="173"/>
      <c r="Y108" s="173"/>
    </row>
    <row r="109" spans="1:25" ht="18.75" customHeight="1">
      <c r="A109" s="197"/>
      <c r="B109" s="173"/>
      <c r="C109" s="197"/>
      <c r="D109" s="197"/>
      <c r="E109" s="197"/>
      <c r="F109" s="197"/>
      <c r="G109" s="197"/>
      <c r="H109" s="173"/>
      <c r="I109" s="173"/>
      <c r="J109" s="173"/>
      <c r="K109" s="173"/>
      <c r="L109" s="173"/>
      <c r="M109" s="173"/>
      <c r="N109" s="173"/>
      <c r="O109" s="173"/>
      <c r="P109" s="173"/>
      <c r="Q109" s="173"/>
      <c r="R109" s="173"/>
      <c r="S109" s="173"/>
      <c r="T109" s="173"/>
      <c r="U109" s="173"/>
      <c r="V109" s="173"/>
      <c r="W109" s="173"/>
      <c r="X109" s="173"/>
      <c r="Y109" s="173"/>
    </row>
    <row r="110" spans="1:25" ht="18.75" customHeight="1">
      <c r="A110" s="197"/>
      <c r="B110" s="173"/>
      <c r="C110" s="197"/>
      <c r="D110" s="197"/>
      <c r="E110" s="197"/>
      <c r="F110" s="197"/>
      <c r="G110" s="197"/>
      <c r="H110" s="173"/>
      <c r="I110" s="173"/>
      <c r="J110" s="173"/>
      <c r="K110" s="173"/>
      <c r="L110" s="173"/>
      <c r="M110" s="173"/>
      <c r="N110" s="173"/>
      <c r="O110" s="173"/>
      <c r="P110" s="173"/>
      <c r="Q110" s="173"/>
      <c r="R110" s="173"/>
      <c r="S110" s="173"/>
      <c r="T110" s="173"/>
      <c r="U110" s="173"/>
      <c r="V110" s="173"/>
      <c r="W110" s="173"/>
      <c r="X110" s="173"/>
      <c r="Y110" s="173"/>
    </row>
    <row r="111" spans="1:25" ht="18.75" customHeight="1">
      <c r="A111" s="197"/>
      <c r="B111" s="173"/>
      <c r="C111" s="197"/>
      <c r="D111" s="197"/>
      <c r="E111" s="197"/>
      <c r="F111" s="197"/>
      <c r="G111" s="197"/>
      <c r="H111" s="173"/>
      <c r="I111" s="173"/>
      <c r="J111" s="173"/>
      <c r="K111" s="173"/>
      <c r="L111" s="173"/>
      <c r="M111" s="173"/>
      <c r="N111" s="173"/>
      <c r="O111" s="173"/>
      <c r="P111" s="173"/>
      <c r="Q111" s="173"/>
      <c r="R111" s="173"/>
      <c r="S111" s="173"/>
      <c r="T111" s="173"/>
      <c r="U111" s="173"/>
      <c r="V111" s="173"/>
      <c r="W111" s="173"/>
      <c r="X111" s="173"/>
      <c r="Y111" s="173"/>
    </row>
    <row r="112" spans="1:25" ht="18.75" customHeight="1">
      <c r="A112" s="197"/>
      <c r="B112" s="173"/>
      <c r="C112" s="197"/>
      <c r="D112" s="197"/>
      <c r="E112" s="197"/>
      <c r="F112" s="197"/>
      <c r="G112" s="197"/>
      <c r="H112" s="173"/>
      <c r="I112" s="173"/>
      <c r="J112" s="173"/>
      <c r="K112" s="173"/>
      <c r="L112" s="173"/>
      <c r="M112" s="173"/>
      <c r="N112" s="173"/>
      <c r="O112" s="173"/>
      <c r="P112" s="173"/>
      <c r="Q112" s="173"/>
      <c r="R112" s="173"/>
      <c r="S112" s="173"/>
      <c r="T112" s="173"/>
      <c r="U112" s="173"/>
      <c r="V112" s="173"/>
      <c r="W112" s="173"/>
      <c r="X112" s="173"/>
      <c r="Y112" s="173"/>
    </row>
    <row r="113" spans="1:25" ht="18.75" customHeight="1">
      <c r="A113" s="197"/>
      <c r="B113" s="173"/>
      <c r="C113" s="197"/>
      <c r="D113" s="197"/>
      <c r="E113" s="197"/>
      <c r="F113" s="197"/>
      <c r="G113" s="197"/>
      <c r="H113" s="173"/>
      <c r="I113" s="173"/>
      <c r="J113" s="173"/>
      <c r="K113" s="173"/>
      <c r="L113" s="173"/>
      <c r="M113" s="173"/>
      <c r="N113" s="173"/>
      <c r="O113" s="173"/>
      <c r="P113" s="173"/>
      <c r="Q113" s="173"/>
      <c r="R113" s="173"/>
      <c r="S113" s="173"/>
      <c r="T113" s="173"/>
      <c r="U113" s="173"/>
      <c r="V113" s="173"/>
      <c r="W113" s="173"/>
      <c r="X113" s="173"/>
      <c r="Y113" s="173"/>
    </row>
    <row r="114" spans="1:25" ht="18.75" customHeight="1">
      <c r="A114" s="197"/>
      <c r="B114" s="173"/>
      <c r="C114" s="197"/>
      <c r="D114" s="197"/>
      <c r="E114" s="197"/>
      <c r="F114" s="197"/>
      <c r="G114" s="197"/>
      <c r="H114" s="173"/>
      <c r="I114" s="173"/>
      <c r="J114" s="173"/>
      <c r="K114" s="173"/>
      <c r="L114" s="173"/>
      <c r="M114" s="173"/>
      <c r="N114" s="173"/>
      <c r="O114" s="173"/>
      <c r="P114" s="173"/>
      <c r="Q114" s="173"/>
      <c r="R114" s="173"/>
      <c r="S114" s="173"/>
      <c r="T114" s="173"/>
      <c r="U114" s="173"/>
      <c r="V114" s="173"/>
      <c r="W114" s="173"/>
      <c r="X114" s="173"/>
      <c r="Y114" s="173"/>
    </row>
    <row r="115" spans="1:25" ht="18.75" customHeight="1">
      <c r="A115" s="197"/>
      <c r="B115" s="173"/>
      <c r="C115" s="197"/>
      <c r="D115" s="197"/>
      <c r="E115" s="197"/>
      <c r="F115" s="197"/>
      <c r="G115" s="197"/>
      <c r="H115" s="173"/>
      <c r="I115" s="173"/>
      <c r="J115" s="173"/>
      <c r="K115" s="173"/>
      <c r="L115" s="173"/>
      <c r="M115" s="173"/>
      <c r="N115" s="173"/>
      <c r="O115" s="173"/>
      <c r="P115" s="173"/>
      <c r="Q115" s="173"/>
      <c r="R115" s="173"/>
      <c r="S115" s="173"/>
      <c r="T115" s="173"/>
      <c r="U115" s="173"/>
      <c r="V115" s="173"/>
      <c r="W115" s="173"/>
      <c r="X115" s="173"/>
      <c r="Y115" s="173"/>
    </row>
    <row r="116" spans="1:25" ht="18.75" customHeight="1">
      <c r="A116" s="197"/>
      <c r="B116" s="173"/>
      <c r="C116" s="197"/>
      <c r="D116" s="197"/>
      <c r="E116" s="197"/>
      <c r="F116" s="197"/>
      <c r="G116" s="197"/>
      <c r="H116" s="173"/>
      <c r="I116" s="173"/>
      <c r="J116" s="173"/>
      <c r="K116" s="173"/>
      <c r="L116" s="173"/>
      <c r="M116" s="173"/>
      <c r="N116" s="173"/>
      <c r="O116" s="173"/>
      <c r="P116" s="173"/>
      <c r="Q116" s="173"/>
      <c r="R116" s="173"/>
      <c r="S116" s="173"/>
      <c r="T116" s="173"/>
      <c r="U116" s="173"/>
      <c r="V116" s="173"/>
      <c r="W116" s="173"/>
      <c r="X116" s="173"/>
      <c r="Y116" s="173"/>
    </row>
    <row r="117" spans="1:25" ht="18.75" customHeight="1">
      <c r="A117" s="197"/>
      <c r="B117" s="173"/>
      <c r="C117" s="197"/>
      <c r="D117" s="197"/>
      <c r="E117" s="197"/>
      <c r="F117" s="197"/>
      <c r="G117" s="197"/>
      <c r="H117" s="173"/>
      <c r="I117" s="173"/>
      <c r="J117" s="173"/>
      <c r="K117" s="173"/>
      <c r="L117" s="173"/>
      <c r="M117" s="173"/>
      <c r="N117" s="173"/>
      <c r="O117" s="173"/>
      <c r="P117" s="173"/>
      <c r="Q117" s="173"/>
      <c r="R117" s="173"/>
      <c r="S117" s="173"/>
      <c r="T117" s="173"/>
      <c r="U117" s="173"/>
      <c r="V117" s="173"/>
      <c r="W117" s="173"/>
      <c r="X117" s="173"/>
      <c r="Y117" s="173"/>
    </row>
    <row r="118" spans="1:25" ht="18.75" customHeight="1">
      <c r="A118" s="197"/>
      <c r="B118" s="173"/>
      <c r="C118" s="197"/>
      <c r="D118" s="197"/>
      <c r="E118" s="197"/>
      <c r="F118" s="197"/>
      <c r="G118" s="197"/>
      <c r="H118" s="173"/>
      <c r="I118" s="173"/>
      <c r="J118" s="173"/>
      <c r="K118" s="173"/>
      <c r="L118" s="173"/>
      <c r="M118" s="173"/>
      <c r="N118" s="173"/>
      <c r="O118" s="173"/>
      <c r="P118" s="173"/>
      <c r="Q118" s="173"/>
      <c r="R118" s="173"/>
      <c r="S118" s="173"/>
      <c r="T118" s="173"/>
      <c r="U118" s="173"/>
      <c r="V118" s="173"/>
      <c r="W118" s="173"/>
      <c r="X118" s="173"/>
      <c r="Y118" s="173"/>
    </row>
    <row r="119" spans="1:25" ht="18.75" customHeight="1">
      <c r="A119" s="197"/>
      <c r="B119" s="173"/>
      <c r="C119" s="197"/>
      <c r="D119" s="197"/>
      <c r="E119" s="197"/>
      <c r="F119" s="197"/>
      <c r="G119" s="197"/>
      <c r="H119" s="173"/>
      <c r="I119" s="173"/>
      <c r="J119" s="173"/>
      <c r="K119" s="173"/>
      <c r="L119" s="173"/>
      <c r="M119" s="173"/>
      <c r="N119" s="173"/>
      <c r="O119" s="173"/>
      <c r="P119" s="173"/>
      <c r="Q119" s="173"/>
      <c r="R119" s="173"/>
      <c r="S119" s="173"/>
      <c r="T119" s="173"/>
      <c r="U119" s="173"/>
      <c r="V119" s="173"/>
      <c r="W119" s="173"/>
      <c r="X119" s="173"/>
      <c r="Y119" s="173"/>
    </row>
    <row r="120" spans="1:25" ht="18.75" customHeight="1">
      <c r="A120" s="197"/>
      <c r="B120" s="173"/>
      <c r="C120" s="197"/>
      <c r="D120" s="197"/>
      <c r="E120" s="197"/>
      <c r="F120" s="197"/>
      <c r="G120" s="197"/>
      <c r="H120" s="173"/>
      <c r="I120" s="173"/>
      <c r="J120" s="173"/>
      <c r="K120" s="173"/>
      <c r="L120" s="173"/>
      <c r="M120" s="173"/>
      <c r="N120" s="173"/>
      <c r="O120" s="173"/>
      <c r="P120" s="173"/>
      <c r="Q120" s="173"/>
      <c r="R120" s="173"/>
      <c r="S120" s="173"/>
      <c r="T120" s="173"/>
      <c r="U120" s="173"/>
      <c r="V120" s="173"/>
      <c r="W120" s="173"/>
      <c r="X120" s="173"/>
      <c r="Y120" s="173"/>
    </row>
    <row r="121" spans="1:25" ht="18.75" customHeight="1">
      <c r="A121" s="197"/>
      <c r="B121" s="173"/>
      <c r="C121" s="197"/>
      <c r="D121" s="197"/>
      <c r="E121" s="197"/>
      <c r="F121" s="197"/>
      <c r="G121" s="197"/>
      <c r="H121" s="173"/>
      <c r="I121" s="173"/>
      <c r="J121" s="173"/>
      <c r="K121" s="173"/>
      <c r="L121" s="173"/>
      <c r="M121" s="173"/>
      <c r="N121" s="173"/>
      <c r="O121" s="173"/>
      <c r="P121" s="173"/>
      <c r="Q121" s="173"/>
      <c r="R121" s="173"/>
      <c r="S121" s="173"/>
      <c r="T121" s="173"/>
      <c r="U121" s="173"/>
      <c r="V121" s="173"/>
      <c r="W121" s="173"/>
      <c r="X121" s="173"/>
      <c r="Y121" s="173"/>
    </row>
    <row r="122" spans="1:25" ht="18.75" customHeight="1">
      <c r="A122" s="197"/>
      <c r="B122" s="173"/>
      <c r="C122" s="197"/>
      <c r="D122" s="197"/>
      <c r="E122" s="197"/>
      <c r="F122" s="197"/>
      <c r="G122" s="197"/>
      <c r="H122" s="173"/>
      <c r="I122" s="173"/>
      <c r="J122" s="173"/>
      <c r="K122" s="173"/>
      <c r="L122" s="173"/>
      <c r="M122" s="173"/>
      <c r="N122" s="173"/>
      <c r="O122" s="173"/>
      <c r="P122" s="173"/>
      <c r="Q122" s="173"/>
      <c r="R122" s="173"/>
      <c r="S122" s="173"/>
      <c r="T122" s="173"/>
      <c r="U122" s="173"/>
      <c r="V122" s="173"/>
      <c r="W122" s="173"/>
      <c r="X122" s="173"/>
      <c r="Y122" s="173"/>
    </row>
    <row r="123" spans="1:25" ht="18.75" customHeight="1">
      <c r="A123" s="197"/>
      <c r="B123" s="173"/>
      <c r="C123" s="197"/>
      <c r="D123" s="197"/>
      <c r="E123" s="197"/>
      <c r="F123" s="197"/>
      <c r="G123" s="197"/>
      <c r="H123" s="173"/>
      <c r="I123" s="173"/>
      <c r="J123" s="173"/>
      <c r="K123" s="173"/>
      <c r="L123" s="173"/>
      <c r="M123" s="173"/>
      <c r="N123" s="173"/>
      <c r="O123" s="173"/>
      <c r="P123" s="173"/>
      <c r="Q123" s="173"/>
      <c r="R123" s="173"/>
      <c r="S123" s="173"/>
      <c r="T123" s="173"/>
      <c r="U123" s="173"/>
      <c r="V123" s="173"/>
      <c r="W123" s="173"/>
      <c r="X123" s="173"/>
      <c r="Y123" s="173"/>
    </row>
    <row r="124" spans="1:25" ht="18.75" customHeight="1">
      <c r="A124" s="197"/>
      <c r="B124" s="173"/>
      <c r="C124" s="197"/>
      <c r="D124" s="197"/>
      <c r="E124" s="197"/>
      <c r="F124" s="197"/>
      <c r="G124" s="197"/>
      <c r="H124" s="173"/>
      <c r="I124" s="173"/>
      <c r="J124" s="173"/>
      <c r="K124" s="173"/>
      <c r="L124" s="173"/>
      <c r="M124" s="173"/>
      <c r="N124" s="173"/>
      <c r="O124" s="173"/>
      <c r="P124" s="173"/>
      <c r="Q124" s="173"/>
      <c r="R124" s="173"/>
      <c r="S124" s="173"/>
      <c r="T124" s="173"/>
      <c r="U124" s="173"/>
      <c r="V124" s="173"/>
      <c r="W124" s="173"/>
      <c r="X124" s="173"/>
      <c r="Y124" s="173"/>
    </row>
    <row r="125" spans="1:25" ht="18.75" customHeight="1">
      <c r="A125" s="197"/>
      <c r="B125" s="173"/>
      <c r="C125" s="197"/>
      <c r="D125" s="197"/>
      <c r="E125" s="197"/>
      <c r="F125" s="197"/>
      <c r="G125" s="197"/>
      <c r="H125" s="173"/>
      <c r="I125" s="173"/>
      <c r="J125" s="173"/>
      <c r="K125" s="173"/>
      <c r="L125" s="173"/>
      <c r="M125" s="173"/>
      <c r="N125" s="173"/>
      <c r="O125" s="173"/>
      <c r="P125" s="173"/>
      <c r="Q125" s="173"/>
      <c r="R125" s="173"/>
      <c r="S125" s="173"/>
      <c r="T125" s="173"/>
      <c r="U125" s="173"/>
      <c r="V125" s="173"/>
      <c r="W125" s="173"/>
      <c r="X125" s="173"/>
      <c r="Y125" s="173"/>
    </row>
    <row r="126" spans="1:25" ht="18.75" customHeight="1">
      <c r="A126" s="197"/>
      <c r="B126" s="173"/>
      <c r="C126" s="197"/>
      <c r="D126" s="197"/>
      <c r="E126" s="197"/>
      <c r="F126" s="197"/>
      <c r="G126" s="197"/>
      <c r="H126" s="173"/>
      <c r="I126" s="173"/>
      <c r="J126" s="173"/>
      <c r="K126" s="173"/>
      <c r="L126" s="173"/>
      <c r="M126" s="173"/>
      <c r="N126" s="173"/>
      <c r="O126" s="173"/>
      <c r="P126" s="173"/>
      <c r="Q126" s="173"/>
      <c r="R126" s="173"/>
      <c r="S126" s="173"/>
      <c r="T126" s="173"/>
      <c r="U126" s="173"/>
      <c r="V126" s="173"/>
      <c r="W126" s="173"/>
      <c r="X126" s="173"/>
      <c r="Y126" s="173"/>
    </row>
    <row r="127" spans="1:25" ht="18.75" customHeight="1">
      <c r="A127" s="197"/>
      <c r="B127" s="173"/>
      <c r="C127" s="197"/>
      <c r="D127" s="197"/>
      <c r="E127" s="197"/>
      <c r="F127" s="197"/>
      <c r="G127" s="197"/>
      <c r="H127" s="173"/>
      <c r="I127" s="173"/>
      <c r="J127" s="173"/>
      <c r="K127" s="173"/>
      <c r="L127" s="173"/>
      <c r="M127" s="173"/>
      <c r="N127" s="173"/>
      <c r="O127" s="173"/>
      <c r="P127" s="173"/>
      <c r="Q127" s="173"/>
      <c r="R127" s="173"/>
      <c r="S127" s="173"/>
      <c r="T127" s="173"/>
      <c r="U127" s="173"/>
      <c r="V127" s="173"/>
      <c r="W127" s="173"/>
      <c r="X127" s="173"/>
      <c r="Y127" s="173"/>
    </row>
    <row r="128" spans="1:25" ht="18.75" customHeight="1">
      <c r="A128" s="197"/>
      <c r="B128" s="173"/>
      <c r="C128" s="197"/>
      <c r="D128" s="197"/>
      <c r="E128" s="197"/>
      <c r="F128" s="197"/>
      <c r="G128" s="197"/>
      <c r="H128" s="173"/>
      <c r="I128" s="173"/>
      <c r="J128" s="173"/>
      <c r="K128" s="173"/>
      <c r="L128" s="173"/>
      <c r="M128" s="173"/>
      <c r="N128" s="173"/>
      <c r="O128" s="173"/>
      <c r="P128" s="173"/>
      <c r="Q128" s="173"/>
      <c r="R128" s="173"/>
      <c r="S128" s="173"/>
      <c r="T128" s="173"/>
      <c r="U128" s="173"/>
      <c r="V128" s="173"/>
      <c r="W128" s="173"/>
      <c r="X128" s="173"/>
      <c r="Y128" s="173"/>
    </row>
    <row r="129" spans="1:25" ht="18.75" customHeight="1">
      <c r="A129" s="197"/>
      <c r="B129" s="173"/>
      <c r="C129" s="197"/>
      <c r="D129" s="197"/>
      <c r="E129" s="197"/>
      <c r="F129" s="197"/>
      <c r="G129" s="197"/>
      <c r="H129" s="173"/>
      <c r="I129" s="173"/>
      <c r="J129" s="173"/>
      <c r="K129" s="173"/>
      <c r="L129" s="173"/>
      <c r="M129" s="173"/>
      <c r="N129" s="173"/>
      <c r="O129" s="173"/>
      <c r="P129" s="173"/>
      <c r="Q129" s="173"/>
      <c r="R129" s="173"/>
      <c r="S129" s="173"/>
      <c r="T129" s="173"/>
      <c r="U129" s="173"/>
      <c r="V129" s="173"/>
      <c r="W129" s="173"/>
      <c r="X129" s="173"/>
      <c r="Y129" s="173"/>
    </row>
    <row r="130" spans="1:25" ht="18.75" customHeight="1">
      <c r="A130" s="197"/>
      <c r="B130" s="173"/>
      <c r="C130" s="197"/>
      <c r="D130" s="197"/>
      <c r="E130" s="197"/>
      <c r="F130" s="197"/>
      <c r="G130" s="197"/>
      <c r="H130" s="173"/>
      <c r="I130" s="173"/>
      <c r="J130" s="173"/>
      <c r="K130" s="173"/>
      <c r="L130" s="173"/>
      <c r="M130" s="173"/>
      <c r="N130" s="173"/>
      <c r="O130" s="173"/>
      <c r="P130" s="173"/>
      <c r="Q130" s="173"/>
      <c r="R130" s="173"/>
      <c r="S130" s="173"/>
      <c r="T130" s="173"/>
      <c r="U130" s="173"/>
      <c r="V130" s="173"/>
      <c r="W130" s="173"/>
      <c r="X130" s="173"/>
      <c r="Y130" s="173"/>
    </row>
    <row r="131" spans="1:25" ht="18.75" customHeight="1">
      <c r="A131" s="197"/>
      <c r="B131" s="173"/>
      <c r="C131" s="197"/>
      <c r="D131" s="197"/>
      <c r="E131" s="197"/>
      <c r="F131" s="197"/>
      <c r="G131" s="197"/>
      <c r="H131" s="173"/>
      <c r="I131" s="173"/>
      <c r="J131" s="173"/>
      <c r="K131" s="173"/>
      <c r="L131" s="173"/>
      <c r="M131" s="173"/>
      <c r="N131" s="173"/>
      <c r="O131" s="173"/>
      <c r="P131" s="173"/>
      <c r="Q131" s="173"/>
      <c r="R131" s="173"/>
      <c r="S131" s="173"/>
      <c r="T131" s="173"/>
      <c r="U131" s="173"/>
      <c r="V131" s="173"/>
      <c r="W131" s="173"/>
      <c r="X131" s="173"/>
      <c r="Y131" s="173"/>
    </row>
    <row r="132" spans="1:25" ht="18.75" customHeight="1">
      <c r="A132" s="197"/>
      <c r="B132" s="173"/>
      <c r="C132" s="197"/>
      <c r="D132" s="197"/>
      <c r="E132" s="197"/>
      <c r="F132" s="197"/>
      <c r="G132" s="197"/>
      <c r="H132" s="173"/>
      <c r="I132" s="173"/>
      <c r="J132" s="173"/>
      <c r="K132" s="173"/>
      <c r="L132" s="173"/>
      <c r="M132" s="173"/>
      <c r="N132" s="173"/>
      <c r="O132" s="173"/>
      <c r="P132" s="173"/>
      <c r="Q132" s="173"/>
      <c r="R132" s="173"/>
      <c r="S132" s="173"/>
      <c r="T132" s="173"/>
      <c r="U132" s="173"/>
      <c r="V132" s="173"/>
      <c r="W132" s="173"/>
      <c r="X132" s="173"/>
      <c r="Y132" s="173"/>
    </row>
    <row r="133" spans="1:25" ht="18.75" customHeight="1">
      <c r="A133" s="197"/>
      <c r="B133" s="173"/>
      <c r="C133" s="197"/>
      <c r="D133" s="197"/>
      <c r="E133" s="197"/>
      <c r="F133" s="197"/>
      <c r="G133" s="197"/>
      <c r="H133" s="173"/>
      <c r="I133" s="173"/>
      <c r="J133" s="173"/>
      <c r="K133" s="173"/>
      <c r="L133" s="173"/>
      <c r="M133" s="173"/>
      <c r="N133" s="173"/>
      <c r="O133" s="173"/>
      <c r="P133" s="173"/>
      <c r="Q133" s="173"/>
      <c r="R133" s="173"/>
      <c r="S133" s="173"/>
      <c r="T133" s="173"/>
      <c r="U133" s="173"/>
      <c r="V133" s="173"/>
      <c r="W133" s="173"/>
      <c r="X133" s="173"/>
      <c r="Y133" s="173"/>
    </row>
    <row r="134" spans="1:25" ht="18.75" customHeight="1">
      <c r="A134" s="197"/>
      <c r="B134" s="173"/>
      <c r="C134" s="197"/>
      <c r="D134" s="197"/>
      <c r="E134" s="197"/>
      <c r="F134" s="197"/>
      <c r="G134" s="197"/>
      <c r="H134" s="173"/>
      <c r="I134" s="173"/>
      <c r="J134" s="173"/>
      <c r="K134" s="173"/>
      <c r="L134" s="173"/>
      <c r="M134" s="173"/>
      <c r="N134" s="173"/>
      <c r="O134" s="173"/>
      <c r="P134" s="173"/>
      <c r="Q134" s="173"/>
      <c r="R134" s="173"/>
      <c r="S134" s="173"/>
      <c r="T134" s="173"/>
      <c r="U134" s="173"/>
      <c r="V134" s="173"/>
      <c r="W134" s="173"/>
      <c r="X134" s="173"/>
      <c r="Y134" s="173"/>
    </row>
    <row r="135" spans="1:25" ht="18.75" customHeight="1">
      <c r="A135" s="197"/>
      <c r="B135" s="173"/>
      <c r="C135" s="197"/>
      <c r="D135" s="197"/>
      <c r="E135" s="197"/>
      <c r="F135" s="197"/>
      <c r="G135" s="197"/>
      <c r="H135" s="173"/>
      <c r="I135" s="173"/>
      <c r="J135" s="173"/>
      <c r="K135" s="173"/>
      <c r="L135" s="173"/>
      <c r="M135" s="173"/>
      <c r="N135" s="173"/>
      <c r="O135" s="173"/>
      <c r="P135" s="173"/>
      <c r="Q135" s="173"/>
      <c r="R135" s="173"/>
      <c r="S135" s="173"/>
      <c r="T135" s="173"/>
      <c r="U135" s="173"/>
      <c r="V135" s="173"/>
      <c r="W135" s="173"/>
      <c r="X135" s="173"/>
      <c r="Y135" s="173"/>
    </row>
    <row r="136" spans="1:25" ht="18.75" customHeight="1">
      <c r="A136" s="197"/>
      <c r="B136" s="173"/>
      <c r="C136" s="197"/>
      <c r="D136" s="197"/>
      <c r="E136" s="197"/>
      <c r="F136" s="197"/>
      <c r="G136" s="197"/>
      <c r="H136" s="173"/>
      <c r="I136" s="173"/>
      <c r="J136" s="173"/>
      <c r="K136" s="173"/>
      <c r="L136" s="173"/>
      <c r="M136" s="173"/>
      <c r="N136" s="173"/>
      <c r="O136" s="173"/>
      <c r="P136" s="173"/>
      <c r="Q136" s="173"/>
      <c r="R136" s="173"/>
      <c r="S136" s="173"/>
      <c r="T136" s="173"/>
      <c r="U136" s="173"/>
      <c r="V136" s="173"/>
      <c r="W136" s="173"/>
      <c r="X136" s="173"/>
      <c r="Y136" s="173"/>
    </row>
    <row r="137" spans="1:25" ht="18.75" customHeight="1">
      <c r="A137" s="197"/>
      <c r="B137" s="173"/>
      <c r="C137" s="197"/>
      <c r="D137" s="197"/>
      <c r="E137" s="197"/>
      <c r="F137" s="197"/>
      <c r="G137" s="197"/>
      <c r="H137" s="173"/>
      <c r="I137" s="173"/>
      <c r="J137" s="173"/>
      <c r="K137" s="173"/>
      <c r="L137" s="173"/>
      <c r="M137" s="173"/>
      <c r="N137" s="173"/>
      <c r="O137" s="173"/>
      <c r="P137" s="173"/>
      <c r="Q137" s="173"/>
      <c r="R137" s="173"/>
      <c r="S137" s="173"/>
      <c r="T137" s="173"/>
      <c r="U137" s="173"/>
      <c r="V137" s="173"/>
      <c r="W137" s="173"/>
      <c r="X137" s="173"/>
      <c r="Y137" s="173"/>
    </row>
    <row r="138" spans="1:25" ht="18.75" customHeight="1">
      <c r="A138" s="197"/>
      <c r="B138" s="173"/>
      <c r="C138" s="197"/>
      <c r="D138" s="197"/>
      <c r="E138" s="197"/>
      <c r="F138" s="197"/>
      <c r="G138" s="197"/>
      <c r="H138" s="173"/>
      <c r="I138" s="173"/>
      <c r="J138" s="173"/>
      <c r="K138" s="173"/>
      <c r="L138" s="173"/>
      <c r="M138" s="173"/>
      <c r="N138" s="173"/>
      <c r="O138" s="173"/>
      <c r="P138" s="173"/>
      <c r="Q138" s="173"/>
      <c r="R138" s="173"/>
      <c r="S138" s="173"/>
      <c r="T138" s="173"/>
      <c r="U138" s="173"/>
      <c r="V138" s="173"/>
      <c r="W138" s="173"/>
      <c r="X138" s="173"/>
      <c r="Y138" s="173"/>
    </row>
    <row r="139" spans="1:25" ht="18.75" customHeight="1">
      <c r="A139" s="197"/>
      <c r="B139" s="173"/>
      <c r="C139" s="197"/>
      <c r="D139" s="197"/>
      <c r="E139" s="197"/>
      <c r="F139" s="197"/>
      <c r="G139" s="197"/>
      <c r="H139" s="173"/>
      <c r="I139" s="173"/>
      <c r="J139" s="173"/>
      <c r="K139" s="173"/>
      <c r="L139" s="173"/>
      <c r="M139" s="173"/>
      <c r="N139" s="173"/>
      <c r="O139" s="173"/>
      <c r="P139" s="173"/>
      <c r="Q139" s="173"/>
      <c r="R139" s="173"/>
      <c r="S139" s="173"/>
      <c r="T139" s="173"/>
      <c r="U139" s="173"/>
      <c r="V139" s="173"/>
      <c r="W139" s="173"/>
      <c r="X139" s="173"/>
      <c r="Y139" s="173"/>
    </row>
    <row r="140" spans="1:25" ht="18.75" customHeight="1">
      <c r="A140" s="197"/>
      <c r="B140" s="173"/>
      <c r="C140" s="197"/>
      <c r="D140" s="197"/>
      <c r="E140" s="197"/>
      <c r="F140" s="197"/>
      <c r="G140" s="197"/>
      <c r="H140" s="173"/>
      <c r="I140" s="173"/>
      <c r="J140" s="173"/>
      <c r="K140" s="173"/>
      <c r="L140" s="173"/>
      <c r="M140" s="173"/>
      <c r="N140" s="173"/>
      <c r="O140" s="173"/>
      <c r="P140" s="173"/>
      <c r="Q140" s="173"/>
      <c r="R140" s="173"/>
      <c r="S140" s="173"/>
      <c r="T140" s="173"/>
      <c r="U140" s="173"/>
      <c r="V140" s="173"/>
      <c r="W140" s="173"/>
      <c r="X140" s="173"/>
      <c r="Y140" s="173"/>
    </row>
    <row r="141" spans="1:25" ht="18.75" customHeight="1">
      <c r="A141" s="197"/>
      <c r="B141" s="173"/>
      <c r="C141" s="197"/>
      <c r="D141" s="197"/>
      <c r="E141" s="197"/>
      <c r="F141" s="197"/>
      <c r="G141" s="197"/>
      <c r="H141" s="173"/>
      <c r="I141" s="173"/>
      <c r="J141" s="173"/>
      <c r="K141" s="173"/>
      <c r="L141" s="173"/>
      <c r="M141" s="173"/>
      <c r="N141" s="173"/>
      <c r="O141" s="173"/>
      <c r="P141" s="173"/>
      <c r="Q141" s="173"/>
      <c r="R141" s="173"/>
      <c r="S141" s="173"/>
      <c r="T141" s="173"/>
      <c r="U141" s="173"/>
      <c r="V141" s="173"/>
      <c r="W141" s="173"/>
      <c r="X141" s="173"/>
      <c r="Y141" s="173"/>
    </row>
    <row r="142" spans="1:25" ht="18.75" customHeight="1">
      <c r="A142" s="197"/>
      <c r="B142" s="173"/>
      <c r="C142" s="197"/>
      <c r="D142" s="197"/>
      <c r="E142" s="197"/>
      <c r="F142" s="197"/>
      <c r="G142" s="197"/>
      <c r="H142" s="173"/>
      <c r="I142" s="173"/>
      <c r="J142" s="173"/>
      <c r="K142" s="173"/>
      <c r="L142" s="173"/>
      <c r="M142" s="173"/>
      <c r="N142" s="173"/>
      <c r="O142" s="173"/>
      <c r="P142" s="173"/>
      <c r="Q142" s="173"/>
      <c r="R142" s="173"/>
      <c r="S142" s="173"/>
      <c r="T142" s="173"/>
      <c r="U142" s="173"/>
      <c r="V142" s="173"/>
      <c r="W142" s="173"/>
      <c r="X142" s="173"/>
      <c r="Y142" s="173"/>
    </row>
    <row r="143" spans="1:25" ht="18.75" customHeight="1">
      <c r="A143" s="197"/>
      <c r="B143" s="173"/>
      <c r="C143" s="197"/>
      <c r="D143" s="197"/>
      <c r="E143" s="197"/>
      <c r="F143" s="197"/>
      <c r="G143" s="197"/>
      <c r="H143" s="173"/>
      <c r="I143" s="173"/>
      <c r="J143" s="173"/>
      <c r="K143" s="173"/>
      <c r="L143" s="173"/>
      <c r="M143" s="173"/>
      <c r="N143" s="173"/>
      <c r="O143" s="173"/>
      <c r="P143" s="173"/>
      <c r="Q143" s="173"/>
      <c r="R143" s="173"/>
      <c r="S143" s="173"/>
      <c r="T143" s="173"/>
      <c r="U143" s="173"/>
      <c r="V143" s="173"/>
      <c r="W143" s="173"/>
      <c r="X143" s="173"/>
      <c r="Y143" s="173"/>
    </row>
    <row r="144" spans="1:25" ht="18.75" customHeight="1">
      <c r="A144" s="197"/>
      <c r="B144" s="173"/>
      <c r="C144" s="197"/>
      <c r="D144" s="197"/>
      <c r="E144" s="197"/>
      <c r="F144" s="197"/>
      <c r="G144" s="197"/>
      <c r="H144" s="173"/>
      <c r="I144" s="173"/>
      <c r="J144" s="173"/>
      <c r="K144" s="173"/>
      <c r="L144" s="173"/>
      <c r="M144" s="173"/>
      <c r="N144" s="173"/>
      <c r="O144" s="173"/>
      <c r="P144" s="173"/>
      <c r="Q144" s="173"/>
      <c r="R144" s="173"/>
      <c r="S144" s="173"/>
      <c r="T144" s="173"/>
      <c r="U144" s="173"/>
      <c r="V144" s="173"/>
      <c r="W144" s="173"/>
      <c r="X144" s="173"/>
      <c r="Y144" s="173"/>
    </row>
    <row r="145" spans="1:25" ht="18.75" customHeight="1">
      <c r="A145" s="197"/>
      <c r="B145" s="173"/>
      <c r="C145" s="197"/>
      <c r="D145" s="197"/>
      <c r="E145" s="197"/>
      <c r="F145" s="197"/>
      <c r="G145" s="197"/>
      <c r="H145" s="173"/>
      <c r="I145" s="173"/>
      <c r="J145" s="173"/>
      <c r="K145" s="173"/>
      <c r="L145" s="173"/>
      <c r="M145" s="173"/>
      <c r="N145" s="173"/>
      <c r="O145" s="173"/>
      <c r="P145" s="173"/>
      <c r="Q145" s="173"/>
      <c r="R145" s="173"/>
      <c r="S145" s="173"/>
      <c r="T145" s="173"/>
      <c r="U145" s="173"/>
      <c r="V145" s="173"/>
      <c r="W145" s="173"/>
      <c r="X145" s="173"/>
      <c r="Y145" s="173"/>
    </row>
    <row r="146" spans="1:25" ht="18.75" customHeight="1">
      <c r="A146" s="197"/>
      <c r="B146" s="173"/>
      <c r="C146" s="197"/>
      <c r="D146" s="197"/>
      <c r="E146" s="197"/>
      <c r="F146" s="197"/>
      <c r="G146" s="197"/>
      <c r="H146" s="173"/>
      <c r="I146" s="173"/>
      <c r="J146" s="173"/>
      <c r="K146" s="173"/>
      <c r="L146" s="173"/>
      <c r="M146" s="173"/>
      <c r="N146" s="173"/>
      <c r="O146" s="173"/>
      <c r="P146" s="173"/>
      <c r="Q146" s="173"/>
      <c r="R146" s="173"/>
      <c r="S146" s="173"/>
      <c r="T146" s="173"/>
      <c r="U146" s="173"/>
      <c r="V146" s="173"/>
      <c r="W146" s="173"/>
      <c r="X146" s="173"/>
      <c r="Y146" s="173"/>
    </row>
    <row r="147" spans="1:25" ht="18.75" customHeight="1">
      <c r="A147" s="197"/>
      <c r="B147" s="173"/>
      <c r="C147" s="197"/>
      <c r="D147" s="197"/>
      <c r="E147" s="197"/>
      <c r="F147" s="197"/>
      <c r="G147" s="197"/>
      <c r="H147" s="173"/>
      <c r="I147" s="173"/>
      <c r="J147" s="173"/>
      <c r="K147" s="173"/>
      <c r="L147" s="173"/>
      <c r="M147" s="173"/>
      <c r="N147" s="173"/>
      <c r="O147" s="173"/>
      <c r="P147" s="173"/>
      <c r="Q147" s="173"/>
      <c r="R147" s="173"/>
      <c r="S147" s="173"/>
      <c r="T147" s="173"/>
      <c r="U147" s="173"/>
      <c r="V147" s="173"/>
      <c r="W147" s="173"/>
      <c r="X147" s="173"/>
      <c r="Y147" s="173"/>
    </row>
    <row r="148" spans="1:25" ht="18.75" customHeight="1">
      <c r="A148" s="197"/>
      <c r="B148" s="173"/>
      <c r="C148" s="197"/>
      <c r="D148" s="197"/>
      <c r="E148" s="197"/>
      <c r="F148" s="197"/>
      <c r="G148" s="197"/>
      <c r="H148" s="173"/>
      <c r="I148" s="173"/>
      <c r="J148" s="173"/>
      <c r="K148" s="173"/>
      <c r="L148" s="173"/>
      <c r="M148" s="173"/>
      <c r="N148" s="173"/>
      <c r="O148" s="173"/>
      <c r="P148" s="173"/>
      <c r="Q148" s="173"/>
      <c r="R148" s="173"/>
      <c r="S148" s="173"/>
      <c r="T148" s="173"/>
      <c r="U148" s="173"/>
      <c r="V148" s="173"/>
      <c r="W148" s="173"/>
      <c r="X148" s="173"/>
      <c r="Y148" s="173"/>
    </row>
    <row r="149" spans="1:25" ht="18.75" customHeight="1">
      <c r="A149" s="197"/>
      <c r="B149" s="173"/>
      <c r="C149" s="197"/>
      <c r="D149" s="197"/>
      <c r="E149" s="197"/>
      <c r="F149" s="197"/>
      <c r="G149" s="197"/>
      <c r="H149" s="173"/>
      <c r="I149" s="173"/>
      <c r="J149" s="173"/>
      <c r="K149" s="173"/>
      <c r="L149" s="173"/>
      <c r="M149" s="173"/>
      <c r="N149" s="173"/>
      <c r="O149" s="173"/>
      <c r="P149" s="173"/>
      <c r="Q149" s="173"/>
      <c r="R149" s="173"/>
      <c r="S149" s="173"/>
      <c r="T149" s="173"/>
      <c r="U149" s="173"/>
      <c r="V149" s="173"/>
      <c r="W149" s="173"/>
      <c r="X149" s="173"/>
      <c r="Y149" s="173"/>
    </row>
    <row r="150" spans="1:25" ht="18.75" customHeight="1">
      <c r="A150" s="197"/>
      <c r="B150" s="173"/>
      <c r="C150" s="197"/>
      <c r="D150" s="197"/>
      <c r="E150" s="197"/>
      <c r="F150" s="197"/>
      <c r="G150" s="197"/>
      <c r="H150" s="173"/>
      <c r="I150" s="173"/>
      <c r="J150" s="173"/>
      <c r="K150" s="173"/>
      <c r="L150" s="173"/>
      <c r="M150" s="173"/>
      <c r="N150" s="173"/>
      <c r="O150" s="173"/>
      <c r="P150" s="173"/>
      <c r="Q150" s="173"/>
      <c r="R150" s="173"/>
      <c r="S150" s="173"/>
      <c r="T150" s="173"/>
      <c r="U150" s="173"/>
      <c r="V150" s="173"/>
      <c r="W150" s="173"/>
      <c r="X150" s="173"/>
      <c r="Y150" s="173"/>
    </row>
    <row r="151" spans="1:25" ht="18.75" customHeight="1">
      <c r="A151" s="197"/>
      <c r="B151" s="173"/>
      <c r="C151" s="197"/>
      <c r="D151" s="197"/>
      <c r="E151" s="197"/>
      <c r="F151" s="197"/>
      <c r="G151" s="197"/>
      <c r="H151" s="173"/>
      <c r="I151" s="173"/>
      <c r="J151" s="173"/>
      <c r="K151" s="173"/>
      <c r="L151" s="173"/>
      <c r="M151" s="173"/>
      <c r="N151" s="173"/>
      <c r="O151" s="173"/>
      <c r="P151" s="173"/>
      <c r="Q151" s="173"/>
      <c r="R151" s="173"/>
      <c r="S151" s="173"/>
      <c r="T151" s="173"/>
      <c r="U151" s="173"/>
      <c r="V151" s="173"/>
      <c r="W151" s="173"/>
      <c r="X151" s="173"/>
      <c r="Y151" s="173"/>
    </row>
    <row r="152" spans="1:25" ht="18.75" customHeight="1">
      <c r="A152" s="197"/>
      <c r="B152" s="173"/>
      <c r="C152" s="197"/>
      <c r="D152" s="197"/>
      <c r="E152" s="197"/>
      <c r="F152" s="197"/>
      <c r="G152" s="197"/>
      <c r="H152" s="173"/>
      <c r="I152" s="173"/>
      <c r="J152" s="173"/>
      <c r="K152" s="173"/>
      <c r="L152" s="173"/>
      <c r="M152" s="173"/>
      <c r="N152" s="173"/>
      <c r="O152" s="173"/>
      <c r="P152" s="173"/>
      <c r="Q152" s="173"/>
      <c r="R152" s="173"/>
      <c r="S152" s="173"/>
      <c r="T152" s="173"/>
      <c r="U152" s="173"/>
      <c r="V152" s="173"/>
      <c r="W152" s="173"/>
      <c r="X152" s="173"/>
      <c r="Y152" s="173"/>
    </row>
    <row r="153" spans="1:25" ht="18.75" customHeight="1">
      <c r="A153" s="197"/>
      <c r="B153" s="173"/>
      <c r="C153" s="197"/>
      <c r="D153" s="197"/>
      <c r="E153" s="197"/>
      <c r="F153" s="197"/>
      <c r="G153" s="197"/>
      <c r="H153" s="173"/>
      <c r="I153" s="173"/>
      <c r="J153" s="173"/>
      <c r="K153" s="173"/>
      <c r="L153" s="173"/>
      <c r="M153" s="173"/>
      <c r="N153" s="173"/>
      <c r="O153" s="173"/>
      <c r="P153" s="173"/>
      <c r="Q153" s="173"/>
      <c r="R153" s="173"/>
      <c r="S153" s="173"/>
      <c r="T153" s="173"/>
      <c r="U153" s="173"/>
      <c r="V153" s="173"/>
      <c r="W153" s="173"/>
      <c r="X153" s="173"/>
      <c r="Y153" s="173"/>
    </row>
    <row r="154" spans="1:25" ht="18.75" customHeight="1">
      <c r="A154" s="197"/>
      <c r="B154" s="173"/>
      <c r="C154" s="197"/>
      <c r="D154" s="197"/>
      <c r="E154" s="197"/>
      <c r="F154" s="197"/>
      <c r="G154" s="197"/>
      <c r="H154" s="173"/>
      <c r="I154" s="173"/>
      <c r="J154" s="173"/>
      <c r="K154" s="173"/>
      <c r="L154" s="173"/>
      <c r="M154" s="173"/>
      <c r="N154" s="173"/>
      <c r="O154" s="173"/>
      <c r="P154" s="173"/>
      <c r="Q154" s="173"/>
      <c r="R154" s="173"/>
      <c r="S154" s="173"/>
      <c r="T154" s="173"/>
      <c r="U154" s="173"/>
      <c r="V154" s="173"/>
      <c r="W154" s="173"/>
      <c r="X154" s="173"/>
      <c r="Y154" s="173"/>
    </row>
    <row r="155" spans="1:25" ht="18.75" customHeight="1">
      <c r="A155" s="197"/>
      <c r="B155" s="173"/>
      <c r="C155" s="197"/>
      <c r="D155" s="197"/>
      <c r="E155" s="197"/>
      <c r="F155" s="197"/>
      <c r="G155" s="197"/>
      <c r="H155" s="173"/>
      <c r="I155" s="173"/>
      <c r="J155" s="173"/>
      <c r="K155" s="173"/>
      <c r="L155" s="173"/>
      <c r="M155" s="173"/>
      <c r="N155" s="173"/>
      <c r="O155" s="173"/>
      <c r="P155" s="173"/>
      <c r="Q155" s="173"/>
      <c r="R155" s="173"/>
      <c r="S155" s="173"/>
      <c r="T155" s="173"/>
      <c r="U155" s="173"/>
      <c r="V155" s="173"/>
      <c r="W155" s="173"/>
      <c r="X155" s="173"/>
      <c r="Y155" s="173"/>
    </row>
    <row r="156" spans="1:25" ht="18.75" customHeight="1">
      <c r="A156" s="197"/>
      <c r="B156" s="173"/>
      <c r="C156" s="197"/>
      <c r="D156" s="197"/>
      <c r="E156" s="197"/>
      <c r="F156" s="197"/>
      <c r="G156" s="197"/>
      <c r="H156" s="173"/>
      <c r="I156" s="173"/>
      <c r="J156" s="173"/>
      <c r="K156" s="173"/>
      <c r="L156" s="173"/>
      <c r="M156" s="173"/>
      <c r="N156" s="173"/>
      <c r="O156" s="173"/>
      <c r="P156" s="173"/>
      <c r="Q156" s="173"/>
      <c r="R156" s="173"/>
      <c r="S156" s="173"/>
      <c r="T156" s="173"/>
      <c r="U156" s="173"/>
      <c r="V156" s="173"/>
      <c r="W156" s="173"/>
      <c r="X156" s="173"/>
      <c r="Y156" s="173"/>
    </row>
    <row r="157" spans="1:25" ht="18.75" customHeight="1">
      <c r="A157" s="197"/>
      <c r="B157" s="173"/>
      <c r="C157" s="197"/>
      <c r="D157" s="197"/>
      <c r="E157" s="197"/>
      <c r="F157" s="197"/>
      <c r="G157" s="197"/>
      <c r="H157" s="173"/>
      <c r="I157" s="173"/>
      <c r="J157" s="173"/>
      <c r="K157" s="173"/>
      <c r="L157" s="173"/>
      <c r="M157" s="173"/>
      <c r="N157" s="173"/>
      <c r="O157" s="173"/>
      <c r="P157" s="173"/>
      <c r="Q157" s="173"/>
      <c r="R157" s="173"/>
      <c r="S157" s="173"/>
      <c r="T157" s="173"/>
      <c r="U157" s="173"/>
      <c r="V157" s="173"/>
      <c r="W157" s="173"/>
      <c r="X157" s="173"/>
      <c r="Y157" s="173"/>
    </row>
    <row r="158" spans="1:25" ht="18.75" customHeight="1">
      <c r="A158" s="197"/>
      <c r="B158" s="173"/>
      <c r="C158" s="197"/>
      <c r="D158" s="197"/>
      <c r="E158" s="197"/>
      <c r="F158" s="197"/>
      <c r="G158" s="197"/>
      <c r="H158" s="173"/>
      <c r="I158" s="173"/>
      <c r="J158" s="173"/>
      <c r="K158" s="173"/>
      <c r="L158" s="173"/>
      <c r="M158" s="173"/>
      <c r="N158" s="173"/>
      <c r="O158" s="173"/>
      <c r="P158" s="173"/>
      <c r="Q158" s="173"/>
      <c r="R158" s="173"/>
      <c r="S158" s="173"/>
      <c r="T158" s="173"/>
      <c r="U158" s="173"/>
      <c r="V158" s="173"/>
      <c r="W158" s="173"/>
      <c r="X158" s="173"/>
      <c r="Y158" s="173"/>
    </row>
    <row r="159" spans="1:25" ht="18.75" customHeight="1">
      <c r="A159" s="197"/>
      <c r="B159" s="173"/>
      <c r="C159" s="197"/>
      <c r="D159" s="197"/>
      <c r="E159" s="197"/>
      <c r="F159" s="197"/>
      <c r="G159" s="197"/>
      <c r="H159" s="173"/>
      <c r="I159" s="173"/>
      <c r="J159" s="173"/>
      <c r="K159" s="173"/>
      <c r="L159" s="173"/>
      <c r="M159" s="173"/>
      <c r="N159" s="173"/>
      <c r="O159" s="173"/>
      <c r="P159" s="173"/>
      <c r="Q159" s="173"/>
      <c r="R159" s="173"/>
      <c r="S159" s="173"/>
      <c r="T159" s="173"/>
      <c r="U159" s="173"/>
      <c r="V159" s="173"/>
      <c r="W159" s="173"/>
      <c r="X159" s="173"/>
      <c r="Y159" s="173"/>
    </row>
    <row r="160" spans="1:25" ht="18.75" customHeight="1">
      <c r="A160" s="197"/>
      <c r="B160" s="173"/>
      <c r="C160" s="197"/>
      <c r="D160" s="197"/>
      <c r="E160" s="197"/>
      <c r="F160" s="197"/>
      <c r="G160" s="197"/>
      <c r="H160" s="173"/>
      <c r="I160" s="173"/>
      <c r="J160" s="173"/>
      <c r="K160" s="173"/>
      <c r="L160" s="173"/>
      <c r="M160" s="173"/>
      <c r="N160" s="173"/>
      <c r="O160" s="173"/>
      <c r="P160" s="173"/>
      <c r="Q160" s="173"/>
      <c r="R160" s="173"/>
      <c r="S160" s="173"/>
      <c r="T160" s="173"/>
      <c r="U160" s="173"/>
      <c r="V160" s="173"/>
      <c r="W160" s="173"/>
      <c r="X160" s="173"/>
      <c r="Y160" s="173"/>
    </row>
    <row r="161" spans="1:25" ht="18.75" customHeight="1">
      <c r="A161" s="197"/>
      <c r="B161" s="173"/>
      <c r="C161" s="197"/>
      <c r="D161" s="197"/>
      <c r="E161" s="197"/>
      <c r="F161" s="197"/>
      <c r="G161" s="197"/>
      <c r="H161" s="173"/>
      <c r="I161" s="173"/>
      <c r="J161" s="173"/>
      <c r="K161" s="173"/>
      <c r="L161" s="173"/>
      <c r="M161" s="173"/>
      <c r="N161" s="173"/>
      <c r="O161" s="173"/>
      <c r="P161" s="173"/>
      <c r="Q161" s="173"/>
      <c r="R161" s="173"/>
      <c r="S161" s="173"/>
      <c r="T161" s="173"/>
      <c r="U161" s="173"/>
      <c r="V161" s="173"/>
      <c r="W161" s="173"/>
      <c r="X161" s="173"/>
      <c r="Y161" s="173"/>
    </row>
    <row r="162" spans="1:25" ht="18.75" customHeight="1">
      <c r="A162" s="197"/>
      <c r="B162" s="173"/>
      <c r="C162" s="197"/>
      <c r="D162" s="197"/>
      <c r="E162" s="197"/>
      <c r="F162" s="197"/>
      <c r="G162" s="197"/>
      <c r="H162" s="173"/>
      <c r="I162" s="173"/>
      <c r="J162" s="173"/>
      <c r="K162" s="173"/>
      <c r="L162" s="173"/>
      <c r="M162" s="173"/>
      <c r="N162" s="173"/>
      <c r="O162" s="173"/>
      <c r="P162" s="173"/>
      <c r="Q162" s="173"/>
      <c r="R162" s="173"/>
      <c r="S162" s="173"/>
      <c r="T162" s="173"/>
      <c r="U162" s="173"/>
      <c r="V162" s="173"/>
      <c r="W162" s="173"/>
      <c r="X162" s="173"/>
      <c r="Y162" s="173"/>
    </row>
    <row r="163" spans="1:25" ht="18.75" customHeight="1">
      <c r="A163" s="197"/>
      <c r="B163" s="173"/>
      <c r="C163" s="197"/>
      <c r="D163" s="197"/>
      <c r="E163" s="197"/>
      <c r="F163" s="197"/>
      <c r="G163" s="197"/>
      <c r="H163" s="173"/>
      <c r="I163" s="173"/>
      <c r="J163" s="173"/>
      <c r="K163" s="173"/>
      <c r="L163" s="173"/>
      <c r="M163" s="173"/>
      <c r="N163" s="173"/>
      <c r="O163" s="173"/>
      <c r="P163" s="173"/>
      <c r="Q163" s="173"/>
      <c r="R163" s="173"/>
      <c r="S163" s="173"/>
      <c r="T163" s="173"/>
      <c r="U163" s="173"/>
      <c r="V163" s="173"/>
      <c r="W163" s="173"/>
      <c r="X163" s="173"/>
      <c r="Y163" s="173"/>
    </row>
    <row r="164" spans="1:25" ht="18.75" customHeight="1">
      <c r="A164" s="197"/>
      <c r="B164" s="173"/>
      <c r="C164" s="197"/>
      <c r="D164" s="197"/>
      <c r="E164" s="197"/>
      <c r="F164" s="197"/>
      <c r="G164" s="197"/>
      <c r="H164" s="173"/>
      <c r="I164" s="173"/>
      <c r="J164" s="173"/>
      <c r="K164" s="173"/>
      <c r="L164" s="173"/>
      <c r="M164" s="173"/>
      <c r="N164" s="173"/>
      <c r="O164" s="173"/>
      <c r="P164" s="173"/>
      <c r="Q164" s="173"/>
      <c r="R164" s="173"/>
      <c r="S164" s="173"/>
      <c r="T164" s="173"/>
      <c r="U164" s="173"/>
      <c r="V164" s="173"/>
      <c r="W164" s="173"/>
      <c r="X164" s="173"/>
      <c r="Y164" s="173"/>
    </row>
    <row r="165" spans="1:25" ht="18.75" customHeight="1">
      <c r="A165" s="197"/>
      <c r="B165" s="173"/>
      <c r="C165" s="197"/>
      <c r="D165" s="197"/>
      <c r="E165" s="197"/>
      <c r="F165" s="197"/>
      <c r="G165" s="197"/>
      <c r="H165" s="173"/>
      <c r="I165" s="173"/>
      <c r="J165" s="173"/>
      <c r="K165" s="173"/>
      <c r="L165" s="173"/>
      <c r="M165" s="173"/>
      <c r="N165" s="173"/>
      <c r="O165" s="173"/>
      <c r="P165" s="173"/>
      <c r="Q165" s="173"/>
      <c r="R165" s="173"/>
      <c r="S165" s="173"/>
      <c r="T165" s="173"/>
      <c r="U165" s="173"/>
      <c r="V165" s="173"/>
      <c r="W165" s="173"/>
      <c r="X165" s="173"/>
      <c r="Y165" s="173"/>
    </row>
    <row r="166" spans="1:25" ht="18.75" customHeight="1">
      <c r="A166" s="197"/>
      <c r="B166" s="173"/>
      <c r="C166" s="197"/>
      <c r="D166" s="197"/>
      <c r="E166" s="197"/>
      <c r="F166" s="197"/>
      <c r="G166" s="197"/>
      <c r="H166" s="173"/>
      <c r="I166" s="173"/>
      <c r="J166" s="173"/>
      <c r="K166" s="173"/>
      <c r="L166" s="173"/>
      <c r="M166" s="173"/>
      <c r="N166" s="173"/>
      <c r="O166" s="173"/>
      <c r="P166" s="173"/>
      <c r="Q166" s="173"/>
      <c r="R166" s="173"/>
      <c r="S166" s="173"/>
      <c r="T166" s="173"/>
      <c r="U166" s="173"/>
      <c r="V166" s="173"/>
      <c r="W166" s="173"/>
      <c r="X166" s="173"/>
      <c r="Y166" s="173"/>
    </row>
    <row r="167" spans="1:25" ht="18.75" customHeight="1">
      <c r="A167" s="197"/>
      <c r="B167" s="173"/>
      <c r="C167" s="197"/>
      <c r="D167" s="197"/>
      <c r="E167" s="197"/>
      <c r="F167" s="197"/>
      <c r="G167" s="197"/>
      <c r="H167" s="173"/>
      <c r="I167" s="173"/>
      <c r="J167" s="173"/>
      <c r="K167" s="173"/>
      <c r="L167" s="173"/>
      <c r="M167" s="173"/>
      <c r="N167" s="173"/>
      <c r="O167" s="173"/>
      <c r="P167" s="173"/>
      <c r="Q167" s="173"/>
      <c r="R167" s="173"/>
      <c r="S167" s="173"/>
      <c r="T167" s="173"/>
      <c r="U167" s="173"/>
      <c r="V167" s="173"/>
      <c r="W167" s="173"/>
      <c r="X167" s="173"/>
      <c r="Y167" s="173"/>
    </row>
    <row r="168" spans="1:25" ht="18.75" customHeight="1">
      <c r="A168" s="197"/>
      <c r="B168" s="173"/>
      <c r="C168" s="197"/>
      <c r="D168" s="197"/>
      <c r="E168" s="197"/>
      <c r="F168" s="197"/>
      <c r="G168" s="197"/>
      <c r="H168" s="173"/>
      <c r="I168" s="173"/>
      <c r="J168" s="173"/>
      <c r="K168" s="173"/>
      <c r="L168" s="173"/>
      <c r="M168" s="173"/>
      <c r="N168" s="173"/>
      <c r="O168" s="173"/>
      <c r="P168" s="173"/>
      <c r="Q168" s="173"/>
      <c r="R168" s="173"/>
      <c r="S168" s="173"/>
      <c r="T168" s="173"/>
      <c r="U168" s="173"/>
      <c r="V168" s="173"/>
      <c r="W168" s="173"/>
      <c r="X168" s="173"/>
      <c r="Y168" s="173"/>
    </row>
    <row r="169" spans="1:25" ht="18.75" customHeight="1">
      <c r="A169" s="197"/>
      <c r="B169" s="173"/>
      <c r="C169" s="197"/>
      <c r="D169" s="197"/>
      <c r="E169" s="197"/>
      <c r="F169" s="197"/>
      <c r="G169" s="197"/>
      <c r="H169" s="173"/>
      <c r="I169" s="173"/>
      <c r="J169" s="173"/>
      <c r="K169" s="173"/>
      <c r="L169" s="173"/>
      <c r="M169" s="173"/>
      <c r="N169" s="173"/>
      <c r="O169" s="173"/>
      <c r="P169" s="173"/>
      <c r="Q169" s="173"/>
      <c r="R169" s="173"/>
      <c r="S169" s="173"/>
      <c r="T169" s="173"/>
      <c r="U169" s="173"/>
      <c r="V169" s="173"/>
      <c r="W169" s="173"/>
      <c r="X169" s="173"/>
      <c r="Y169" s="173"/>
    </row>
    <row r="170" spans="1:25" ht="18.75" customHeight="1">
      <c r="A170" s="197"/>
      <c r="B170" s="173"/>
      <c r="C170" s="197"/>
      <c r="D170" s="197"/>
      <c r="E170" s="197"/>
      <c r="F170" s="197"/>
      <c r="G170" s="197"/>
      <c r="H170" s="173"/>
      <c r="I170" s="173"/>
      <c r="J170" s="173"/>
      <c r="K170" s="173"/>
      <c r="L170" s="173"/>
      <c r="M170" s="173"/>
      <c r="N170" s="173"/>
      <c r="O170" s="173"/>
      <c r="P170" s="173"/>
      <c r="Q170" s="173"/>
      <c r="R170" s="173"/>
      <c r="S170" s="173"/>
      <c r="T170" s="173"/>
      <c r="U170" s="173"/>
      <c r="V170" s="173"/>
      <c r="W170" s="173"/>
      <c r="X170" s="173"/>
      <c r="Y170" s="173"/>
    </row>
    <row r="171" spans="1:25" ht="18.75" customHeight="1">
      <c r="A171" s="197"/>
      <c r="B171" s="173"/>
      <c r="C171" s="197"/>
      <c r="D171" s="197"/>
      <c r="E171" s="197"/>
      <c r="F171" s="197"/>
      <c r="G171" s="197"/>
      <c r="H171" s="173"/>
      <c r="I171" s="173"/>
      <c r="J171" s="173"/>
      <c r="K171" s="173"/>
      <c r="L171" s="173"/>
      <c r="M171" s="173"/>
      <c r="N171" s="173"/>
      <c r="O171" s="173"/>
      <c r="P171" s="173"/>
      <c r="Q171" s="173"/>
      <c r="R171" s="173"/>
      <c r="S171" s="173"/>
      <c r="T171" s="173"/>
      <c r="U171" s="173"/>
      <c r="V171" s="173"/>
      <c r="W171" s="173"/>
      <c r="X171" s="173"/>
      <c r="Y171" s="173"/>
    </row>
    <row r="172" spans="1:25" ht="18.75" customHeight="1">
      <c r="A172" s="197"/>
      <c r="B172" s="173"/>
      <c r="C172" s="197"/>
      <c r="D172" s="197"/>
      <c r="E172" s="197"/>
      <c r="F172" s="197"/>
      <c r="G172" s="197"/>
      <c r="H172" s="173"/>
      <c r="I172" s="173"/>
      <c r="J172" s="173"/>
      <c r="K172" s="173"/>
      <c r="L172" s="173"/>
      <c r="M172" s="173"/>
      <c r="N172" s="173"/>
      <c r="O172" s="173"/>
      <c r="P172" s="173"/>
      <c r="Q172" s="173"/>
      <c r="R172" s="173"/>
      <c r="S172" s="173"/>
      <c r="T172" s="173"/>
      <c r="U172" s="173"/>
      <c r="V172" s="173"/>
      <c r="W172" s="173"/>
      <c r="X172" s="173"/>
      <c r="Y172" s="173"/>
    </row>
    <row r="173" spans="1:25" ht="18.75" customHeight="1">
      <c r="A173" s="197"/>
      <c r="B173" s="173"/>
      <c r="C173" s="197"/>
      <c r="D173" s="197"/>
      <c r="E173" s="197"/>
      <c r="F173" s="197"/>
      <c r="G173" s="197"/>
      <c r="H173" s="173"/>
      <c r="I173" s="173"/>
      <c r="J173" s="173"/>
      <c r="K173" s="173"/>
      <c r="L173" s="173"/>
      <c r="M173" s="173"/>
      <c r="N173" s="173"/>
      <c r="O173" s="173"/>
      <c r="P173" s="173"/>
      <c r="Q173" s="173"/>
      <c r="R173" s="173"/>
      <c r="S173" s="173"/>
      <c r="T173" s="173"/>
      <c r="U173" s="173"/>
      <c r="V173" s="173"/>
      <c r="W173" s="173"/>
      <c r="X173" s="173"/>
      <c r="Y173" s="173"/>
    </row>
    <row r="174" spans="1:25" ht="18.75" customHeight="1">
      <c r="A174" s="197"/>
      <c r="B174" s="173"/>
      <c r="C174" s="197"/>
      <c r="D174" s="197"/>
      <c r="E174" s="197"/>
      <c r="F174" s="197"/>
      <c r="G174" s="197"/>
      <c r="H174" s="173"/>
      <c r="I174" s="173"/>
      <c r="J174" s="173"/>
      <c r="K174" s="173"/>
      <c r="L174" s="173"/>
      <c r="M174" s="173"/>
      <c r="N174" s="173"/>
      <c r="O174" s="173"/>
      <c r="P174" s="173"/>
      <c r="Q174" s="173"/>
      <c r="R174" s="173"/>
      <c r="S174" s="173"/>
      <c r="T174" s="173"/>
      <c r="U174" s="173"/>
      <c r="V174" s="173"/>
      <c r="W174" s="173"/>
      <c r="X174" s="173"/>
      <c r="Y174" s="173"/>
    </row>
    <row r="175" spans="1:25" ht="18.75" customHeight="1">
      <c r="A175" s="197"/>
      <c r="B175" s="173"/>
      <c r="C175" s="197"/>
      <c r="D175" s="197"/>
      <c r="E175" s="197"/>
      <c r="F175" s="197"/>
      <c r="G175" s="197"/>
      <c r="H175" s="173"/>
      <c r="I175" s="173"/>
      <c r="J175" s="173"/>
      <c r="K175" s="173"/>
      <c r="L175" s="173"/>
      <c r="M175" s="173"/>
      <c r="N175" s="173"/>
      <c r="O175" s="173"/>
      <c r="P175" s="173"/>
      <c r="Q175" s="173"/>
      <c r="R175" s="173"/>
      <c r="S175" s="173"/>
      <c r="T175" s="173"/>
      <c r="U175" s="173"/>
      <c r="V175" s="173"/>
      <c r="W175" s="173"/>
      <c r="X175" s="173"/>
      <c r="Y175" s="173"/>
    </row>
    <row r="176" spans="1:25" ht="18.75" customHeight="1">
      <c r="A176" s="197"/>
      <c r="B176" s="173"/>
      <c r="C176" s="197"/>
      <c r="D176" s="197"/>
      <c r="E176" s="197"/>
      <c r="F176" s="197"/>
      <c r="G176" s="197"/>
      <c r="H176" s="173"/>
      <c r="I176" s="173"/>
      <c r="J176" s="173"/>
      <c r="K176" s="173"/>
      <c r="L176" s="173"/>
      <c r="M176" s="173"/>
      <c r="N176" s="173"/>
      <c r="O176" s="173"/>
      <c r="P176" s="173"/>
      <c r="Q176" s="173"/>
      <c r="R176" s="173"/>
      <c r="S176" s="173"/>
      <c r="T176" s="173"/>
      <c r="U176" s="173"/>
      <c r="V176" s="173"/>
      <c r="W176" s="173"/>
      <c r="X176" s="173"/>
      <c r="Y176" s="173"/>
    </row>
    <row r="177" spans="1:25" ht="18.75" customHeight="1">
      <c r="A177" s="197"/>
      <c r="B177" s="173"/>
      <c r="C177" s="197"/>
      <c r="D177" s="197"/>
      <c r="E177" s="197"/>
      <c r="F177" s="197"/>
      <c r="G177" s="197"/>
      <c r="H177" s="173"/>
      <c r="I177" s="173"/>
      <c r="J177" s="173"/>
      <c r="K177" s="173"/>
      <c r="L177" s="173"/>
      <c r="M177" s="173"/>
      <c r="N177" s="173"/>
      <c r="O177" s="173"/>
      <c r="P177" s="173"/>
      <c r="Q177" s="173"/>
      <c r="R177" s="173"/>
      <c r="S177" s="173"/>
      <c r="T177" s="173"/>
      <c r="U177" s="173"/>
      <c r="V177" s="173"/>
      <c r="W177" s="173"/>
      <c r="X177" s="173"/>
      <c r="Y177" s="173"/>
    </row>
    <row r="178" spans="1:25" ht="18.75" customHeight="1">
      <c r="A178" s="197"/>
      <c r="B178" s="173"/>
      <c r="C178" s="197"/>
      <c r="D178" s="197"/>
      <c r="E178" s="197"/>
      <c r="F178" s="197"/>
      <c r="G178" s="197"/>
      <c r="H178" s="173"/>
      <c r="I178" s="173"/>
      <c r="J178" s="173"/>
      <c r="K178" s="173"/>
      <c r="L178" s="173"/>
      <c r="M178" s="173"/>
      <c r="N178" s="173"/>
      <c r="O178" s="173"/>
      <c r="P178" s="173"/>
      <c r="Q178" s="173"/>
      <c r="R178" s="173"/>
      <c r="S178" s="173"/>
      <c r="T178" s="173"/>
      <c r="U178" s="173"/>
      <c r="V178" s="173"/>
      <c r="W178" s="173"/>
      <c r="X178" s="173"/>
      <c r="Y178" s="173"/>
    </row>
    <row r="179" spans="1:25" ht="18.75" customHeight="1">
      <c r="A179" s="197"/>
      <c r="B179" s="173"/>
      <c r="C179" s="197"/>
      <c r="D179" s="197"/>
      <c r="E179" s="197"/>
      <c r="F179" s="197"/>
      <c r="G179" s="197"/>
      <c r="H179" s="173"/>
      <c r="I179" s="173"/>
      <c r="J179" s="173"/>
      <c r="K179" s="173"/>
      <c r="L179" s="173"/>
      <c r="M179" s="173"/>
      <c r="N179" s="173"/>
      <c r="O179" s="173"/>
      <c r="P179" s="173"/>
      <c r="Q179" s="173"/>
      <c r="R179" s="173"/>
      <c r="S179" s="173"/>
      <c r="T179" s="173"/>
      <c r="U179" s="173"/>
      <c r="V179" s="173"/>
      <c r="W179" s="173"/>
      <c r="X179" s="173"/>
      <c r="Y179" s="173"/>
    </row>
    <row r="180" spans="1:25" ht="18.75" customHeight="1">
      <c r="A180" s="197"/>
      <c r="B180" s="173"/>
      <c r="C180" s="197"/>
      <c r="D180" s="197"/>
      <c r="E180" s="197"/>
      <c r="F180" s="197"/>
      <c r="G180" s="197"/>
      <c r="H180" s="173"/>
      <c r="I180" s="173"/>
      <c r="J180" s="173"/>
      <c r="K180" s="173"/>
      <c r="L180" s="173"/>
      <c r="M180" s="173"/>
      <c r="N180" s="173"/>
      <c r="O180" s="173"/>
      <c r="P180" s="173"/>
      <c r="Q180" s="173"/>
      <c r="R180" s="173"/>
      <c r="S180" s="173"/>
      <c r="T180" s="173"/>
      <c r="U180" s="173"/>
      <c r="V180" s="173"/>
      <c r="W180" s="173"/>
      <c r="X180" s="173"/>
      <c r="Y180" s="173"/>
    </row>
    <row r="181" spans="1:25" ht="18.75" customHeight="1">
      <c r="A181" s="197"/>
      <c r="B181" s="173"/>
      <c r="C181" s="197"/>
      <c r="D181" s="197"/>
      <c r="E181" s="197"/>
      <c r="F181" s="197"/>
      <c r="G181" s="197"/>
      <c r="H181" s="173"/>
      <c r="I181" s="173"/>
      <c r="J181" s="173"/>
      <c r="K181" s="173"/>
      <c r="L181" s="173"/>
      <c r="M181" s="173"/>
      <c r="N181" s="173"/>
      <c r="O181" s="173"/>
      <c r="P181" s="173"/>
      <c r="Q181" s="173"/>
      <c r="R181" s="173"/>
      <c r="S181" s="173"/>
      <c r="T181" s="173"/>
      <c r="U181" s="173"/>
      <c r="V181" s="173"/>
      <c r="W181" s="173"/>
      <c r="X181" s="173"/>
      <c r="Y181" s="173"/>
    </row>
    <row r="182" spans="1:25" ht="18.75" customHeight="1">
      <c r="A182" s="197"/>
      <c r="B182" s="173"/>
      <c r="C182" s="197"/>
      <c r="D182" s="197"/>
      <c r="E182" s="197"/>
      <c r="F182" s="197"/>
      <c r="G182" s="197"/>
      <c r="H182" s="173"/>
      <c r="I182" s="173"/>
      <c r="J182" s="173"/>
      <c r="K182" s="173"/>
      <c r="L182" s="173"/>
      <c r="M182" s="173"/>
      <c r="N182" s="173"/>
      <c r="O182" s="173"/>
      <c r="P182" s="173"/>
      <c r="Q182" s="173"/>
      <c r="R182" s="173"/>
      <c r="S182" s="173"/>
      <c r="T182" s="173"/>
      <c r="U182" s="173"/>
      <c r="V182" s="173"/>
      <c r="W182" s="173"/>
      <c r="X182" s="173"/>
      <c r="Y182" s="173"/>
    </row>
    <row r="183" spans="1:25" ht="18.75" customHeight="1">
      <c r="A183" s="197"/>
      <c r="B183" s="173"/>
      <c r="C183" s="197"/>
      <c r="D183" s="197"/>
      <c r="E183" s="197"/>
      <c r="F183" s="197"/>
      <c r="G183" s="197"/>
      <c r="H183" s="173"/>
      <c r="I183" s="173"/>
      <c r="J183" s="173"/>
      <c r="K183" s="173"/>
      <c r="L183" s="173"/>
      <c r="M183" s="173"/>
      <c r="N183" s="173"/>
      <c r="O183" s="173"/>
      <c r="P183" s="173"/>
      <c r="Q183" s="173"/>
      <c r="R183" s="173"/>
      <c r="S183" s="173"/>
      <c r="T183" s="173"/>
      <c r="U183" s="173"/>
      <c r="V183" s="173"/>
      <c r="W183" s="173"/>
      <c r="X183" s="173"/>
      <c r="Y183" s="173"/>
    </row>
    <row r="184" spans="1:25" ht="18.75" customHeight="1">
      <c r="A184" s="197"/>
      <c r="B184" s="173"/>
      <c r="C184" s="197"/>
      <c r="D184" s="197"/>
      <c r="E184" s="197"/>
      <c r="F184" s="197"/>
      <c r="G184" s="197"/>
      <c r="H184" s="173"/>
      <c r="I184" s="173"/>
      <c r="J184" s="173"/>
      <c r="K184" s="173"/>
      <c r="L184" s="173"/>
      <c r="M184" s="173"/>
      <c r="N184" s="173"/>
      <c r="O184" s="173"/>
      <c r="P184" s="173"/>
      <c r="Q184" s="173"/>
      <c r="R184" s="173"/>
      <c r="S184" s="173"/>
      <c r="T184" s="173"/>
      <c r="U184" s="173"/>
      <c r="V184" s="173"/>
      <c r="W184" s="173"/>
      <c r="X184" s="173"/>
      <c r="Y184" s="173"/>
    </row>
    <row r="185" spans="1:25" ht="18.75" customHeight="1">
      <c r="A185" s="197"/>
      <c r="B185" s="173"/>
      <c r="C185" s="197"/>
      <c r="D185" s="197"/>
      <c r="E185" s="197"/>
      <c r="F185" s="197"/>
      <c r="G185" s="197"/>
      <c r="H185" s="173"/>
      <c r="I185" s="173"/>
      <c r="J185" s="173"/>
      <c r="K185" s="173"/>
      <c r="L185" s="173"/>
      <c r="M185" s="173"/>
      <c r="N185" s="173"/>
      <c r="O185" s="173"/>
      <c r="P185" s="173"/>
      <c r="Q185" s="173"/>
      <c r="R185" s="173"/>
      <c r="S185" s="173"/>
      <c r="T185" s="173"/>
      <c r="U185" s="173"/>
      <c r="V185" s="173"/>
      <c r="W185" s="173"/>
      <c r="X185" s="173"/>
      <c r="Y185" s="173"/>
    </row>
    <row r="186" spans="1:25" ht="18.75" customHeight="1">
      <c r="A186" s="197"/>
      <c r="B186" s="173"/>
      <c r="C186" s="197"/>
      <c r="D186" s="197"/>
      <c r="E186" s="197"/>
      <c r="F186" s="197"/>
      <c r="G186" s="197"/>
      <c r="H186" s="173"/>
      <c r="I186" s="173"/>
      <c r="J186" s="173"/>
      <c r="K186" s="173"/>
      <c r="L186" s="173"/>
      <c r="M186" s="173"/>
      <c r="N186" s="173"/>
      <c r="O186" s="173"/>
      <c r="P186" s="173"/>
      <c r="Q186" s="173"/>
      <c r="R186" s="173"/>
      <c r="S186" s="173"/>
      <c r="T186" s="173"/>
      <c r="U186" s="173"/>
      <c r="V186" s="173"/>
      <c r="W186" s="173"/>
      <c r="X186" s="173"/>
      <c r="Y186" s="173"/>
    </row>
    <row r="187" spans="1:25" ht="18.75" customHeight="1">
      <c r="A187" s="197"/>
      <c r="B187" s="173"/>
      <c r="C187" s="197"/>
      <c r="D187" s="197"/>
      <c r="E187" s="197"/>
      <c r="F187" s="197"/>
      <c r="G187" s="197"/>
      <c r="H187" s="173"/>
      <c r="I187" s="173"/>
      <c r="J187" s="173"/>
      <c r="K187" s="173"/>
      <c r="L187" s="173"/>
      <c r="M187" s="173"/>
      <c r="N187" s="173"/>
      <c r="O187" s="173"/>
      <c r="P187" s="173"/>
      <c r="Q187" s="173"/>
      <c r="R187" s="173"/>
      <c r="S187" s="173"/>
      <c r="T187" s="173"/>
      <c r="U187" s="173"/>
      <c r="V187" s="173"/>
      <c r="W187" s="173"/>
      <c r="X187" s="173"/>
      <c r="Y187" s="173"/>
    </row>
    <row r="188" spans="1:25" ht="18.75" customHeight="1">
      <c r="A188" s="197"/>
      <c r="B188" s="173"/>
      <c r="C188" s="197"/>
      <c r="D188" s="197"/>
      <c r="E188" s="197"/>
      <c r="F188" s="197"/>
      <c r="G188" s="197"/>
      <c r="H188" s="173"/>
      <c r="I188" s="173"/>
      <c r="J188" s="173"/>
      <c r="K188" s="173"/>
      <c r="L188" s="173"/>
      <c r="M188" s="173"/>
      <c r="N188" s="173"/>
      <c r="O188" s="173"/>
      <c r="P188" s="173"/>
      <c r="Q188" s="173"/>
      <c r="R188" s="173"/>
      <c r="S188" s="173"/>
      <c r="T188" s="173"/>
      <c r="U188" s="173"/>
      <c r="V188" s="173"/>
      <c r="W188" s="173"/>
      <c r="X188" s="173"/>
      <c r="Y188" s="173"/>
    </row>
    <row r="189" spans="1:25" ht="18.75" customHeight="1">
      <c r="A189" s="197"/>
      <c r="B189" s="173"/>
      <c r="C189" s="197"/>
      <c r="D189" s="197"/>
      <c r="E189" s="197"/>
      <c r="F189" s="197"/>
      <c r="G189" s="197"/>
      <c r="H189" s="173"/>
      <c r="I189" s="173"/>
      <c r="J189" s="173"/>
      <c r="K189" s="173"/>
      <c r="L189" s="173"/>
      <c r="M189" s="173"/>
      <c r="N189" s="173"/>
      <c r="O189" s="173"/>
      <c r="P189" s="173"/>
      <c r="Q189" s="173"/>
      <c r="R189" s="173"/>
      <c r="S189" s="173"/>
      <c r="T189" s="173"/>
      <c r="U189" s="173"/>
      <c r="V189" s="173"/>
      <c r="W189" s="173"/>
      <c r="X189" s="173"/>
      <c r="Y189" s="173"/>
    </row>
    <row r="190" spans="1:25" ht="18.75" customHeight="1">
      <c r="A190" s="197"/>
      <c r="B190" s="173"/>
      <c r="C190" s="197"/>
      <c r="D190" s="197"/>
      <c r="E190" s="197"/>
      <c r="F190" s="197"/>
      <c r="G190" s="197"/>
      <c r="H190" s="173"/>
      <c r="I190" s="173"/>
      <c r="J190" s="173"/>
      <c r="K190" s="173"/>
      <c r="L190" s="173"/>
      <c r="M190" s="173"/>
      <c r="N190" s="173"/>
      <c r="O190" s="173"/>
      <c r="P190" s="173"/>
      <c r="Q190" s="173"/>
      <c r="R190" s="173"/>
      <c r="S190" s="173"/>
      <c r="T190" s="173"/>
      <c r="U190" s="173"/>
      <c r="V190" s="173"/>
      <c r="W190" s="173"/>
      <c r="X190" s="173"/>
      <c r="Y190" s="173"/>
    </row>
    <row r="191" spans="1:25" ht="18.75" customHeight="1">
      <c r="A191" s="197"/>
      <c r="B191" s="173"/>
      <c r="C191" s="197"/>
      <c r="D191" s="197"/>
      <c r="E191" s="197"/>
      <c r="F191" s="197"/>
      <c r="G191" s="197"/>
      <c r="H191" s="173"/>
      <c r="I191" s="173"/>
      <c r="J191" s="173"/>
      <c r="K191" s="173"/>
      <c r="L191" s="173"/>
      <c r="M191" s="173"/>
      <c r="N191" s="173"/>
      <c r="O191" s="173"/>
      <c r="P191" s="173"/>
      <c r="Q191" s="173"/>
      <c r="R191" s="173"/>
      <c r="S191" s="173"/>
      <c r="T191" s="173"/>
      <c r="U191" s="173"/>
      <c r="V191" s="173"/>
      <c r="W191" s="173"/>
      <c r="X191" s="173"/>
      <c r="Y191" s="173"/>
    </row>
    <row r="192" spans="1:25" ht="18.75" customHeight="1">
      <c r="A192" s="197"/>
      <c r="B192" s="173"/>
      <c r="C192" s="197"/>
      <c r="D192" s="197"/>
      <c r="E192" s="197"/>
      <c r="F192" s="197"/>
      <c r="G192" s="197"/>
      <c r="H192" s="173"/>
      <c r="I192" s="173"/>
      <c r="J192" s="173"/>
      <c r="K192" s="173"/>
      <c r="L192" s="173"/>
      <c r="M192" s="173"/>
      <c r="N192" s="173"/>
      <c r="O192" s="173"/>
      <c r="P192" s="173"/>
      <c r="Q192" s="173"/>
      <c r="R192" s="173"/>
      <c r="S192" s="173"/>
      <c r="T192" s="173"/>
      <c r="U192" s="173"/>
      <c r="V192" s="173"/>
      <c r="W192" s="173"/>
      <c r="X192" s="173"/>
      <c r="Y192" s="173"/>
    </row>
    <row r="193" spans="1:25" ht="18.75" customHeight="1">
      <c r="A193" s="197"/>
      <c r="B193" s="173"/>
      <c r="C193" s="197"/>
      <c r="D193" s="197"/>
      <c r="E193" s="197"/>
      <c r="F193" s="197"/>
      <c r="G193" s="197"/>
      <c r="H193" s="173"/>
      <c r="I193" s="173"/>
      <c r="J193" s="173"/>
      <c r="K193" s="173"/>
      <c r="L193" s="173"/>
      <c r="M193" s="173"/>
      <c r="N193" s="173"/>
      <c r="O193" s="173"/>
      <c r="P193" s="173"/>
      <c r="Q193" s="173"/>
      <c r="R193" s="173"/>
      <c r="S193" s="173"/>
      <c r="T193" s="173"/>
      <c r="U193" s="173"/>
      <c r="V193" s="173"/>
      <c r="W193" s="173"/>
      <c r="X193" s="173"/>
      <c r="Y193" s="173"/>
    </row>
    <row r="194" spans="1:25" ht="18.75" customHeight="1">
      <c r="A194" s="197"/>
      <c r="B194" s="173"/>
      <c r="C194" s="197"/>
      <c r="D194" s="197"/>
      <c r="E194" s="197"/>
      <c r="F194" s="197"/>
      <c r="G194" s="197"/>
      <c r="H194" s="173"/>
      <c r="I194" s="173"/>
      <c r="J194" s="173"/>
      <c r="K194" s="173"/>
      <c r="L194" s="173"/>
      <c r="M194" s="173"/>
      <c r="N194" s="173"/>
      <c r="O194" s="173"/>
      <c r="P194" s="173"/>
      <c r="Q194" s="173"/>
      <c r="R194" s="173"/>
      <c r="S194" s="173"/>
      <c r="T194" s="173"/>
      <c r="U194" s="173"/>
      <c r="V194" s="173"/>
      <c r="W194" s="173"/>
      <c r="X194" s="173"/>
      <c r="Y194" s="173"/>
    </row>
    <row r="195" spans="1:25" ht="18.75" customHeight="1">
      <c r="A195" s="197"/>
      <c r="B195" s="173"/>
      <c r="C195" s="197"/>
      <c r="D195" s="197"/>
      <c r="E195" s="197"/>
      <c r="F195" s="197"/>
      <c r="G195" s="197"/>
      <c r="H195" s="173"/>
      <c r="I195" s="173"/>
      <c r="J195" s="173"/>
      <c r="K195" s="173"/>
      <c r="L195" s="173"/>
      <c r="M195" s="173"/>
      <c r="N195" s="173"/>
      <c r="O195" s="173"/>
      <c r="P195" s="173"/>
      <c r="Q195" s="173"/>
      <c r="R195" s="173"/>
      <c r="S195" s="173"/>
      <c r="T195" s="173"/>
      <c r="U195" s="173"/>
      <c r="V195" s="173"/>
      <c r="W195" s="173"/>
      <c r="X195" s="173"/>
      <c r="Y195" s="173"/>
    </row>
    <row r="196" spans="1:25" ht="18.75" customHeight="1">
      <c r="A196" s="197"/>
      <c r="B196" s="173"/>
      <c r="C196" s="197"/>
      <c r="D196" s="197"/>
      <c r="E196" s="197"/>
      <c r="F196" s="197"/>
      <c r="G196" s="197"/>
      <c r="H196" s="173"/>
      <c r="I196" s="173"/>
      <c r="J196" s="173"/>
      <c r="K196" s="173"/>
      <c r="L196" s="173"/>
      <c r="M196" s="173"/>
      <c r="N196" s="173"/>
      <c r="O196" s="173"/>
      <c r="P196" s="173"/>
      <c r="Q196" s="173"/>
      <c r="R196" s="173"/>
      <c r="S196" s="173"/>
      <c r="T196" s="173"/>
      <c r="U196" s="173"/>
      <c r="V196" s="173"/>
      <c r="W196" s="173"/>
      <c r="X196" s="173"/>
      <c r="Y196" s="173"/>
    </row>
    <row r="197" spans="1:25" ht="18.75" customHeight="1">
      <c r="A197" s="197"/>
      <c r="B197" s="173"/>
      <c r="C197" s="197"/>
      <c r="D197" s="197"/>
      <c r="E197" s="197"/>
      <c r="F197" s="197"/>
      <c r="G197" s="197"/>
      <c r="H197" s="173"/>
      <c r="I197" s="173"/>
      <c r="J197" s="173"/>
      <c r="K197" s="173"/>
      <c r="L197" s="173"/>
      <c r="M197" s="173"/>
      <c r="N197" s="173"/>
      <c r="O197" s="173"/>
      <c r="P197" s="173"/>
      <c r="Q197" s="173"/>
      <c r="R197" s="173"/>
      <c r="S197" s="173"/>
      <c r="T197" s="173"/>
      <c r="U197" s="173"/>
      <c r="V197" s="173"/>
      <c r="W197" s="173"/>
      <c r="X197" s="173"/>
      <c r="Y197" s="173"/>
    </row>
    <row r="198" spans="1:25" ht="18.75" customHeight="1">
      <c r="A198" s="197"/>
      <c r="B198" s="173"/>
      <c r="C198" s="197"/>
      <c r="D198" s="197"/>
      <c r="E198" s="197"/>
      <c r="F198" s="197"/>
      <c r="G198" s="197"/>
      <c r="H198" s="173"/>
      <c r="I198" s="173"/>
      <c r="J198" s="173"/>
      <c r="K198" s="173"/>
      <c r="L198" s="173"/>
      <c r="M198" s="173"/>
      <c r="N198" s="173"/>
      <c r="O198" s="173"/>
      <c r="P198" s="173"/>
      <c r="Q198" s="173"/>
      <c r="R198" s="173"/>
      <c r="S198" s="173"/>
      <c r="T198" s="173"/>
      <c r="U198" s="173"/>
      <c r="V198" s="173"/>
      <c r="W198" s="173"/>
      <c r="X198" s="173"/>
      <c r="Y198" s="173"/>
    </row>
    <row r="199" spans="1:25" ht="18.75" customHeight="1">
      <c r="A199" s="197"/>
      <c r="B199" s="173"/>
      <c r="C199" s="197"/>
      <c r="D199" s="197"/>
      <c r="E199" s="197"/>
      <c r="F199" s="197"/>
      <c r="G199" s="197"/>
      <c r="H199" s="173"/>
      <c r="I199" s="173"/>
      <c r="J199" s="173"/>
      <c r="K199" s="173"/>
      <c r="L199" s="173"/>
      <c r="M199" s="173"/>
      <c r="N199" s="173"/>
      <c r="O199" s="173"/>
      <c r="P199" s="173"/>
      <c r="Q199" s="173"/>
      <c r="R199" s="173"/>
      <c r="S199" s="173"/>
      <c r="T199" s="173"/>
      <c r="U199" s="173"/>
      <c r="V199" s="173"/>
      <c r="W199" s="173"/>
      <c r="X199" s="173"/>
      <c r="Y199" s="173"/>
    </row>
    <row r="200" spans="1:25" ht="18.75" customHeight="1">
      <c r="A200" s="197"/>
      <c r="B200" s="173"/>
      <c r="C200" s="197"/>
      <c r="D200" s="197"/>
      <c r="E200" s="197"/>
      <c r="F200" s="197"/>
      <c r="G200" s="197"/>
      <c r="H200" s="173"/>
      <c r="I200" s="173"/>
      <c r="J200" s="173"/>
      <c r="K200" s="173"/>
      <c r="L200" s="173"/>
      <c r="M200" s="173"/>
      <c r="N200" s="173"/>
      <c r="O200" s="173"/>
      <c r="P200" s="173"/>
      <c r="Q200" s="173"/>
      <c r="R200" s="173"/>
      <c r="S200" s="173"/>
      <c r="T200" s="173"/>
      <c r="U200" s="173"/>
      <c r="V200" s="173"/>
      <c r="W200" s="173"/>
      <c r="X200" s="173"/>
      <c r="Y200" s="173"/>
    </row>
    <row r="201" spans="1:25" ht="18.75" customHeight="1">
      <c r="A201" s="197"/>
      <c r="B201" s="173"/>
      <c r="C201" s="197"/>
      <c r="D201" s="197"/>
      <c r="E201" s="197"/>
      <c r="F201" s="197"/>
      <c r="G201" s="197"/>
      <c r="H201" s="173"/>
      <c r="I201" s="173"/>
      <c r="J201" s="173"/>
      <c r="K201" s="173"/>
      <c r="L201" s="173"/>
      <c r="M201" s="173"/>
      <c r="N201" s="173"/>
      <c r="O201" s="173"/>
      <c r="P201" s="173"/>
      <c r="Q201" s="173"/>
      <c r="R201" s="173"/>
      <c r="S201" s="173"/>
      <c r="T201" s="173"/>
      <c r="U201" s="173"/>
      <c r="V201" s="173"/>
      <c r="W201" s="173"/>
      <c r="X201" s="173"/>
      <c r="Y201" s="173"/>
    </row>
    <row r="202" spans="1:25" ht="18.75" customHeight="1">
      <c r="A202" s="197"/>
      <c r="B202" s="173"/>
      <c r="C202" s="197"/>
      <c r="D202" s="197"/>
      <c r="E202" s="197"/>
      <c r="F202" s="197"/>
      <c r="G202" s="197"/>
      <c r="H202" s="173"/>
      <c r="I202" s="173"/>
      <c r="J202" s="173"/>
      <c r="K202" s="173"/>
      <c r="L202" s="173"/>
      <c r="M202" s="173"/>
      <c r="N202" s="173"/>
      <c r="O202" s="173"/>
      <c r="P202" s="173"/>
      <c r="Q202" s="173"/>
      <c r="R202" s="173"/>
      <c r="S202" s="173"/>
      <c r="T202" s="173"/>
      <c r="U202" s="173"/>
      <c r="V202" s="173"/>
      <c r="W202" s="173"/>
      <c r="X202" s="173"/>
      <c r="Y202" s="173"/>
    </row>
    <row r="203" spans="1:25" ht="18.75" customHeight="1">
      <c r="A203" s="197"/>
      <c r="B203" s="173"/>
      <c r="C203" s="197"/>
      <c r="D203" s="197"/>
      <c r="E203" s="197"/>
      <c r="F203" s="197"/>
      <c r="G203" s="197"/>
      <c r="H203" s="173"/>
      <c r="I203" s="173"/>
      <c r="J203" s="173"/>
      <c r="K203" s="173"/>
      <c r="L203" s="173"/>
      <c r="M203" s="173"/>
      <c r="N203" s="173"/>
      <c r="O203" s="173"/>
      <c r="P203" s="173"/>
      <c r="Q203" s="173"/>
      <c r="R203" s="173"/>
      <c r="S203" s="173"/>
      <c r="T203" s="173"/>
      <c r="U203" s="173"/>
      <c r="V203" s="173"/>
      <c r="W203" s="173"/>
      <c r="X203" s="173"/>
      <c r="Y203" s="173"/>
    </row>
    <row r="204" spans="1:25" ht="18.75" customHeight="1">
      <c r="A204" s="197"/>
      <c r="B204" s="173"/>
      <c r="C204" s="197"/>
      <c r="D204" s="197"/>
      <c r="E204" s="197"/>
      <c r="F204" s="197"/>
      <c r="G204" s="197"/>
      <c r="H204" s="173"/>
      <c r="I204" s="173"/>
      <c r="J204" s="173"/>
      <c r="K204" s="173"/>
      <c r="L204" s="173"/>
      <c r="M204" s="173"/>
      <c r="N204" s="173"/>
      <c r="O204" s="173"/>
      <c r="P204" s="173"/>
      <c r="Q204" s="173"/>
      <c r="R204" s="173"/>
      <c r="S204" s="173"/>
      <c r="T204" s="173"/>
      <c r="U204" s="173"/>
      <c r="V204" s="173"/>
      <c r="W204" s="173"/>
      <c r="X204" s="173"/>
      <c r="Y204" s="173"/>
    </row>
    <row r="205" spans="1:25" ht="18.75" customHeight="1">
      <c r="A205" s="197"/>
      <c r="B205" s="173"/>
      <c r="C205" s="197"/>
      <c r="D205" s="197"/>
      <c r="E205" s="197"/>
      <c r="F205" s="197"/>
      <c r="G205" s="197"/>
      <c r="H205" s="173"/>
      <c r="I205" s="173"/>
      <c r="J205" s="173"/>
      <c r="K205" s="173"/>
      <c r="L205" s="173"/>
      <c r="M205" s="173"/>
      <c r="N205" s="173"/>
      <c r="O205" s="173"/>
      <c r="P205" s="173"/>
      <c r="Q205" s="173"/>
      <c r="R205" s="173"/>
      <c r="S205" s="173"/>
      <c r="T205" s="173"/>
      <c r="U205" s="173"/>
      <c r="V205" s="173"/>
      <c r="W205" s="173"/>
      <c r="X205" s="173"/>
      <c r="Y205" s="173"/>
    </row>
    <row r="206" spans="1:25" ht="18.75" customHeight="1">
      <c r="A206" s="197"/>
      <c r="B206" s="173"/>
      <c r="C206" s="197"/>
      <c r="D206" s="197"/>
      <c r="E206" s="197"/>
      <c r="F206" s="197"/>
      <c r="G206" s="197"/>
      <c r="H206" s="173"/>
      <c r="I206" s="173"/>
      <c r="J206" s="173"/>
      <c r="K206" s="173"/>
      <c r="L206" s="173"/>
      <c r="M206" s="173"/>
      <c r="N206" s="173"/>
      <c r="O206" s="173"/>
      <c r="P206" s="173"/>
      <c r="Q206" s="173"/>
      <c r="R206" s="173"/>
      <c r="S206" s="173"/>
      <c r="T206" s="173"/>
      <c r="U206" s="173"/>
      <c r="V206" s="173"/>
      <c r="W206" s="173"/>
      <c r="X206" s="173"/>
      <c r="Y206" s="173"/>
    </row>
    <row r="207" spans="1:25" ht="18.75" customHeight="1">
      <c r="A207" s="197"/>
      <c r="B207" s="173"/>
      <c r="C207" s="197"/>
      <c r="D207" s="197"/>
      <c r="E207" s="197"/>
      <c r="F207" s="197"/>
      <c r="G207" s="197"/>
      <c r="H207" s="173"/>
      <c r="I207" s="173"/>
      <c r="J207" s="173"/>
      <c r="K207" s="173"/>
      <c r="L207" s="173"/>
      <c r="M207" s="173"/>
      <c r="N207" s="173"/>
      <c r="O207" s="173"/>
      <c r="P207" s="173"/>
      <c r="Q207" s="173"/>
      <c r="R207" s="173"/>
      <c r="S207" s="173"/>
      <c r="T207" s="173"/>
      <c r="U207" s="173"/>
      <c r="V207" s="173"/>
      <c r="W207" s="173"/>
      <c r="X207" s="173"/>
      <c r="Y207" s="173"/>
    </row>
    <row r="208" spans="1:25" ht="18.75" customHeight="1">
      <c r="A208" s="197"/>
      <c r="B208" s="173"/>
      <c r="C208" s="197"/>
      <c r="D208" s="197"/>
      <c r="E208" s="197"/>
      <c r="F208" s="197"/>
      <c r="G208" s="197"/>
      <c r="H208" s="173"/>
      <c r="I208" s="173"/>
      <c r="J208" s="173"/>
      <c r="K208" s="173"/>
      <c r="L208" s="173"/>
      <c r="M208" s="173"/>
      <c r="N208" s="173"/>
      <c r="O208" s="173"/>
      <c r="P208" s="173"/>
      <c r="Q208" s="173"/>
      <c r="R208" s="173"/>
      <c r="S208" s="173"/>
      <c r="T208" s="173"/>
      <c r="U208" s="173"/>
      <c r="V208" s="173"/>
      <c r="W208" s="173"/>
      <c r="X208" s="173"/>
      <c r="Y208" s="173"/>
    </row>
    <row r="209" spans="1:25" ht="18.75" customHeight="1">
      <c r="A209" s="197"/>
      <c r="B209" s="173"/>
      <c r="C209" s="197"/>
      <c r="D209" s="197"/>
      <c r="E209" s="197"/>
      <c r="F209" s="197"/>
      <c r="G209" s="197"/>
      <c r="H209" s="173"/>
      <c r="I209" s="173"/>
      <c r="J209" s="173"/>
      <c r="K209" s="173"/>
      <c r="L209" s="173"/>
      <c r="M209" s="173"/>
      <c r="N209" s="173"/>
      <c r="O209" s="173"/>
      <c r="P209" s="173"/>
      <c r="Q209" s="173"/>
      <c r="R209" s="173"/>
      <c r="S209" s="173"/>
      <c r="T209" s="173"/>
      <c r="U209" s="173"/>
      <c r="V209" s="173"/>
      <c r="W209" s="173"/>
      <c r="X209" s="173"/>
      <c r="Y209" s="173"/>
    </row>
    <row r="210" spans="1:25" ht="18.75" customHeight="1">
      <c r="A210" s="197"/>
      <c r="B210" s="173"/>
      <c r="C210" s="197"/>
      <c r="D210" s="197"/>
      <c r="E210" s="197"/>
      <c r="F210" s="197"/>
      <c r="G210" s="197"/>
      <c r="H210" s="173"/>
      <c r="I210" s="173"/>
      <c r="J210" s="173"/>
      <c r="K210" s="173"/>
      <c r="L210" s="173"/>
      <c r="M210" s="173"/>
      <c r="N210" s="173"/>
      <c r="O210" s="173"/>
      <c r="P210" s="173"/>
      <c r="Q210" s="173"/>
      <c r="R210" s="173"/>
      <c r="S210" s="173"/>
      <c r="T210" s="173"/>
      <c r="U210" s="173"/>
      <c r="V210" s="173"/>
      <c r="W210" s="173"/>
      <c r="X210" s="173"/>
      <c r="Y210" s="173"/>
    </row>
    <row r="211" spans="1:25" ht="18.75" customHeight="1">
      <c r="A211" s="197"/>
      <c r="B211" s="173"/>
      <c r="C211" s="197"/>
      <c r="D211" s="197"/>
      <c r="E211" s="197"/>
      <c r="F211" s="197"/>
      <c r="G211" s="197"/>
      <c r="H211" s="173"/>
      <c r="I211" s="173"/>
      <c r="J211" s="173"/>
      <c r="K211" s="173"/>
      <c r="L211" s="173"/>
      <c r="M211" s="173"/>
      <c r="N211" s="173"/>
      <c r="O211" s="173"/>
      <c r="P211" s="173"/>
      <c r="Q211" s="173"/>
      <c r="R211" s="173"/>
      <c r="S211" s="173"/>
      <c r="T211" s="173"/>
      <c r="U211" s="173"/>
      <c r="V211" s="173"/>
      <c r="W211" s="173"/>
      <c r="X211" s="173"/>
      <c r="Y211" s="173"/>
    </row>
    <row r="212" spans="1:25" ht="18.75" customHeight="1">
      <c r="A212" s="197"/>
      <c r="B212" s="173"/>
      <c r="C212" s="197"/>
      <c r="D212" s="197"/>
      <c r="E212" s="197"/>
      <c r="F212" s="197"/>
      <c r="G212" s="197"/>
      <c r="H212" s="173"/>
      <c r="I212" s="173"/>
      <c r="J212" s="173"/>
      <c r="K212" s="173"/>
      <c r="L212" s="173"/>
      <c r="M212" s="173"/>
      <c r="N212" s="173"/>
      <c r="O212" s="173"/>
      <c r="P212" s="173"/>
      <c r="Q212" s="173"/>
      <c r="R212" s="173"/>
      <c r="S212" s="173"/>
      <c r="T212" s="173"/>
      <c r="U212" s="173"/>
      <c r="V212" s="173"/>
      <c r="W212" s="173"/>
      <c r="X212" s="173"/>
      <c r="Y212" s="173"/>
    </row>
    <row r="213" spans="1:25" ht="18.75" customHeight="1">
      <c r="A213" s="197"/>
      <c r="B213" s="173"/>
      <c r="C213" s="197"/>
      <c r="D213" s="197"/>
      <c r="E213" s="197"/>
      <c r="F213" s="197"/>
      <c r="G213" s="197"/>
      <c r="H213" s="173"/>
      <c r="I213" s="173"/>
      <c r="J213" s="173"/>
      <c r="K213" s="173"/>
      <c r="L213" s="173"/>
      <c r="M213" s="173"/>
      <c r="N213" s="173"/>
      <c r="O213" s="173"/>
      <c r="P213" s="173"/>
      <c r="Q213" s="173"/>
      <c r="R213" s="173"/>
      <c r="S213" s="173"/>
      <c r="T213" s="173"/>
      <c r="U213" s="173"/>
      <c r="V213" s="173"/>
      <c r="W213" s="173"/>
      <c r="X213" s="173"/>
      <c r="Y213" s="173"/>
    </row>
    <row r="214" spans="1:25" ht="18.75" customHeight="1">
      <c r="A214" s="197"/>
      <c r="B214" s="173"/>
      <c r="C214" s="197"/>
      <c r="D214" s="197"/>
      <c r="E214" s="197"/>
      <c r="F214" s="197"/>
      <c r="G214" s="197"/>
      <c r="H214" s="173"/>
      <c r="I214" s="173"/>
      <c r="J214" s="173"/>
      <c r="K214" s="173"/>
      <c r="L214" s="173"/>
      <c r="M214" s="173"/>
      <c r="N214" s="173"/>
      <c r="O214" s="173"/>
      <c r="P214" s="173"/>
      <c r="Q214" s="173"/>
      <c r="R214" s="173"/>
      <c r="S214" s="173"/>
      <c r="T214" s="173"/>
      <c r="U214" s="173"/>
      <c r="V214" s="173"/>
      <c r="W214" s="173"/>
      <c r="X214" s="173"/>
      <c r="Y214" s="173"/>
    </row>
    <row r="215" spans="1:25" ht="18.75" customHeight="1">
      <c r="A215" s="197"/>
      <c r="B215" s="173"/>
      <c r="C215" s="197"/>
      <c r="D215" s="197"/>
      <c r="E215" s="197"/>
      <c r="F215" s="197"/>
      <c r="G215" s="197"/>
      <c r="H215" s="173"/>
      <c r="I215" s="173"/>
      <c r="J215" s="173"/>
      <c r="K215" s="173"/>
      <c r="L215" s="173"/>
      <c r="M215" s="173"/>
      <c r="N215" s="173"/>
      <c r="O215" s="173"/>
      <c r="P215" s="173"/>
      <c r="Q215" s="173"/>
      <c r="R215" s="173"/>
      <c r="S215" s="173"/>
      <c r="T215" s="173"/>
      <c r="U215" s="173"/>
      <c r="V215" s="173"/>
      <c r="W215" s="173"/>
      <c r="X215" s="173"/>
      <c r="Y215" s="173"/>
    </row>
    <row r="216" spans="1:25" ht="18.75" customHeight="1">
      <c r="A216" s="197"/>
      <c r="B216" s="173"/>
      <c r="C216" s="197"/>
      <c r="D216" s="197"/>
      <c r="E216" s="197"/>
      <c r="F216" s="197"/>
      <c r="G216" s="197"/>
      <c r="H216" s="173"/>
      <c r="I216" s="173"/>
      <c r="J216" s="173"/>
      <c r="K216" s="173"/>
      <c r="L216" s="173"/>
      <c r="M216" s="173"/>
      <c r="N216" s="173"/>
      <c r="O216" s="173"/>
      <c r="P216" s="173"/>
      <c r="Q216" s="173"/>
      <c r="R216" s="173"/>
      <c r="S216" s="173"/>
      <c r="T216" s="173"/>
      <c r="U216" s="173"/>
      <c r="V216" s="173"/>
      <c r="W216" s="173"/>
      <c r="X216" s="173"/>
      <c r="Y216" s="173"/>
    </row>
    <row r="217" spans="1:25" ht="18.75" customHeight="1">
      <c r="A217" s="197"/>
      <c r="B217" s="173"/>
      <c r="C217" s="197"/>
      <c r="D217" s="197"/>
      <c r="E217" s="197"/>
      <c r="F217" s="197"/>
      <c r="G217" s="197"/>
      <c r="H217" s="173"/>
      <c r="I217" s="173"/>
      <c r="J217" s="173"/>
      <c r="K217" s="173"/>
      <c r="L217" s="173"/>
      <c r="M217" s="173"/>
      <c r="N217" s="173"/>
      <c r="O217" s="173"/>
      <c r="P217" s="173"/>
      <c r="Q217" s="173"/>
      <c r="R217" s="173"/>
      <c r="S217" s="173"/>
      <c r="T217" s="173"/>
      <c r="U217" s="173"/>
      <c r="V217" s="173"/>
      <c r="W217" s="173"/>
      <c r="X217" s="173"/>
      <c r="Y217" s="173"/>
    </row>
    <row r="218" spans="1:25" ht="18.75" customHeight="1">
      <c r="A218" s="197"/>
      <c r="B218" s="173"/>
      <c r="C218" s="197"/>
      <c r="D218" s="197"/>
      <c r="E218" s="197"/>
      <c r="F218" s="197"/>
      <c r="G218" s="197"/>
      <c r="H218" s="173"/>
      <c r="I218" s="173"/>
      <c r="J218" s="173"/>
      <c r="K218" s="173"/>
      <c r="L218" s="173"/>
      <c r="M218" s="173"/>
      <c r="N218" s="173"/>
      <c r="O218" s="173"/>
      <c r="P218" s="173"/>
      <c r="Q218" s="173"/>
      <c r="R218" s="173"/>
      <c r="S218" s="173"/>
      <c r="T218" s="173"/>
      <c r="U218" s="173"/>
      <c r="V218" s="173"/>
      <c r="W218" s="173"/>
      <c r="X218" s="173"/>
      <c r="Y218" s="173"/>
    </row>
    <row r="219" spans="1:25" ht="18.75" customHeight="1">
      <c r="A219" s="197"/>
      <c r="B219" s="173"/>
      <c r="C219" s="197"/>
      <c r="D219" s="197"/>
      <c r="E219" s="197"/>
      <c r="F219" s="197"/>
      <c r="G219" s="197"/>
      <c r="H219" s="173"/>
      <c r="I219" s="173"/>
      <c r="J219" s="173"/>
      <c r="K219" s="173"/>
      <c r="L219" s="173"/>
      <c r="M219" s="173"/>
      <c r="N219" s="173"/>
      <c r="O219" s="173"/>
      <c r="P219" s="173"/>
      <c r="Q219" s="173"/>
      <c r="R219" s="173"/>
      <c r="S219" s="173"/>
      <c r="T219" s="173"/>
      <c r="U219" s="173"/>
      <c r="V219" s="173"/>
      <c r="W219" s="173"/>
      <c r="X219" s="173"/>
      <c r="Y219" s="173"/>
    </row>
    <row r="220" spans="1:25" ht="18.75" customHeight="1">
      <c r="A220" s="197"/>
      <c r="B220" s="173"/>
      <c r="C220" s="197"/>
      <c r="D220" s="197"/>
      <c r="E220" s="197"/>
      <c r="F220" s="197"/>
      <c r="G220" s="197"/>
      <c r="H220" s="173"/>
      <c r="I220" s="173"/>
      <c r="J220" s="173"/>
      <c r="K220" s="173"/>
      <c r="L220" s="173"/>
      <c r="M220" s="173"/>
      <c r="N220" s="173"/>
      <c r="O220" s="173"/>
      <c r="P220" s="173"/>
      <c r="Q220" s="173"/>
      <c r="R220" s="173"/>
      <c r="S220" s="173"/>
      <c r="T220" s="173"/>
      <c r="U220" s="173"/>
      <c r="V220" s="173"/>
      <c r="W220" s="173"/>
      <c r="X220" s="173"/>
      <c r="Y220" s="173"/>
    </row>
    <row r="221" spans="1:25" ht="18.75" customHeight="1">
      <c r="A221" s="197"/>
      <c r="B221" s="173"/>
      <c r="C221" s="197"/>
      <c r="D221" s="197"/>
      <c r="E221" s="197"/>
      <c r="F221" s="197"/>
      <c r="G221" s="197"/>
      <c r="H221" s="173"/>
      <c r="I221" s="173"/>
      <c r="J221" s="173"/>
      <c r="K221" s="173"/>
      <c r="L221" s="173"/>
      <c r="M221" s="173"/>
      <c r="N221" s="173"/>
      <c r="O221" s="173"/>
      <c r="P221" s="173"/>
      <c r="Q221" s="173"/>
      <c r="R221" s="173"/>
      <c r="S221" s="173"/>
      <c r="T221" s="173"/>
      <c r="U221" s="173"/>
      <c r="V221" s="173"/>
      <c r="W221" s="173"/>
      <c r="X221" s="173"/>
      <c r="Y221" s="173"/>
    </row>
    <row r="222" spans="1:25" ht="18.75" customHeight="1">
      <c r="A222" s="197"/>
      <c r="B222" s="173"/>
      <c r="C222" s="197"/>
      <c r="D222" s="197"/>
      <c r="E222" s="197"/>
      <c r="F222" s="197"/>
      <c r="G222" s="197"/>
      <c r="H222" s="173"/>
      <c r="I222" s="173"/>
      <c r="J222" s="173"/>
      <c r="K222" s="173"/>
      <c r="L222" s="173"/>
      <c r="M222" s="173"/>
      <c r="N222" s="173"/>
      <c r="O222" s="173"/>
      <c r="P222" s="173"/>
      <c r="Q222" s="173"/>
      <c r="R222" s="173"/>
      <c r="S222" s="173"/>
      <c r="T222" s="173"/>
      <c r="U222" s="173"/>
      <c r="V222" s="173"/>
      <c r="W222" s="173"/>
      <c r="X222" s="173"/>
      <c r="Y222" s="173"/>
    </row>
    <row r="223" spans="1:25" ht="18.75" customHeight="1">
      <c r="A223" s="197"/>
      <c r="B223" s="173"/>
      <c r="C223" s="197"/>
      <c r="D223" s="197"/>
      <c r="E223" s="197"/>
      <c r="F223" s="197"/>
      <c r="G223" s="197"/>
      <c r="H223" s="173"/>
      <c r="I223" s="173"/>
      <c r="J223" s="173"/>
      <c r="K223" s="173"/>
      <c r="L223" s="173"/>
      <c r="M223" s="173"/>
      <c r="N223" s="173"/>
      <c r="O223" s="173"/>
      <c r="P223" s="173"/>
      <c r="Q223" s="173"/>
      <c r="R223" s="173"/>
      <c r="S223" s="173"/>
      <c r="T223" s="173"/>
      <c r="U223" s="173"/>
      <c r="V223" s="173"/>
      <c r="W223" s="173"/>
      <c r="X223" s="173"/>
      <c r="Y223" s="173"/>
    </row>
    <row r="224" spans="1:25" ht="18.75" customHeight="1">
      <c r="A224" s="197"/>
      <c r="B224" s="173"/>
      <c r="C224" s="197"/>
      <c r="D224" s="197"/>
      <c r="E224" s="197"/>
      <c r="F224" s="197"/>
      <c r="G224" s="197"/>
      <c r="H224" s="173"/>
      <c r="I224" s="173"/>
      <c r="J224" s="173"/>
      <c r="K224" s="173"/>
      <c r="L224" s="173"/>
      <c r="M224" s="173"/>
      <c r="N224" s="173"/>
      <c r="O224" s="173"/>
      <c r="P224" s="173"/>
      <c r="Q224" s="173"/>
      <c r="R224" s="173"/>
      <c r="S224" s="173"/>
      <c r="T224" s="173"/>
      <c r="U224" s="173"/>
      <c r="V224" s="173"/>
      <c r="W224" s="173"/>
      <c r="X224" s="173"/>
      <c r="Y224" s="173"/>
    </row>
    <row r="225" spans="1:25" ht="18.75" customHeight="1">
      <c r="A225" s="197"/>
      <c r="B225" s="173"/>
      <c r="C225" s="197"/>
      <c r="D225" s="197"/>
      <c r="E225" s="197"/>
      <c r="F225" s="197"/>
      <c r="G225" s="197"/>
      <c r="H225" s="173"/>
      <c r="I225" s="173"/>
      <c r="J225" s="173"/>
      <c r="K225" s="173"/>
      <c r="L225" s="173"/>
      <c r="M225" s="173"/>
      <c r="N225" s="173"/>
      <c r="O225" s="173"/>
      <c r="P225" s="173"/>
      <c r="Q225" s="173"/>
      <c r="R225" s="173"/>
      <c r="S225" s="173"/>
      <c r="T225" s="173"/>
      <c r="U225" s="173"/>
      <c r="V225" s="173"/>
      <c r="W225" s="173"/>
      <c r="X225" s="173"/>
      <c r="Y225" s="173"/>
    </row>
    <row r="226" spans="1:25" ht="18.75" customHeight="1">
      <c r="A226" s="197"/>
      <c r="B226" s="173"/>
      <c r="C226" s="197"/>
      <c r="D226" s="197"/>
      <c r="E226" s="197"/>
      <c r="F226" s="197"/>
      <c r="G226" s="197"/>
      <c r="H226" s="173"/>
      <c r="I226" s="173"/>
      <c r="J226" s="173"/>
      <c r="K226" s="173"/>
      <c r="L226" s="173"/>
      <c r="M226" s="173"/>
      <c r="N226" s="173"/>
      <c r="O226" s="173"/>
      <c r="P226" s="173"/>
      <c r="Q226" s="173"/>
      <c r="R226" s="173"/>
      <c r="S226" s="173"/>
      <c r="T226" s="173"/>
      <c r="U226" s="173"/>
      <c r="V226" s="173"/>
      <c r="W226" s="173"/>
      <c r="X226" s="173"/>
      <c r="Y226" s="173"/>
    </row>
    <row r="227" spans="1:25" ht="18.75" customHeight="1">
      <c r="A227" s="197"/>
      <c r="B227" s="173"/>
      <c r="C227" s="197"/>
      <c r="D227" s="197"/>
      <c r="E227" s="197"/>
      <c r="F227" s="197"/>
      <c r="G227" s="197"/>
      <c r="H227" s="173"/>
      <c r="I227" s="173"/>
      <c r="J227" s="173"/>
      <c r="K227" s="173"/>
      <c r="L227" s="173"/>
      <c r="M227" s="173"/>
      <c r="N227" s="173"/>
      <c r="O227" s="173"/>
      <c r="P227" s="173"/>
      <c r="Q227" s="173"/>
      <c r="R227" s="173"/>
      <c r="S227" s="173"/>
      <c r="T227" s="173"/>
      <c r="U227" s="173"/>
      <c r="V227" s="173"/>
      <c r="W227" s="173"/>
      <c r="X227" s="173"/>
      <c r="Y227" s="173"/>
    </row>
    <row r="228" spans="1:25" ht="18.75" customHeight="1">
      <c r="A228" s="197"/>
      <c r="B228" s="173"/>
      <c r="C228" s="197"/>
      <c r="D228" s="197"/>
      <c r="E228" s="197"/>
      <c r="F228" s="197"/>
      <c r="G228" s="197"/>
      <c r="H228" s="173"/>
      <c r="I228" s="173"/>
      <c r="J228" s="173"/>
      <c r="K228" s="173"/>
      <c r="L228" s="173"/>
      <c r="M228" s="173"/>
      <c r="N228" s="173"/>
      <c r="O228" s="173"/>
      <c r="P228" s="173"/>
      <c r="Q228" s="173"/>
      <c r="R228" s="173"/>
      <c r="S228" s="173"/>
      <c r="T228" s="173"/>
      <c r="U228" s="173"/>
      <c r="V228" s="173"/>
      <c r="W228" s="173"/>
      <c r="X228" s="173"/>
      <c r="Y228" s="173"/>
    </row>
    <row r="229" spans="1:25" ht="18.75" customHeight="1">
      <c r="A229" s="197"/>
      <c r="B229" s="173"/>
      <c r="C229" s="197"/>
      <c r="D229" s="197"/>
      <c r="E229" s="197"/>
      <c r="F229" s="197"/>
      <c r="G229" s="197"/>
      <c r="H229" s="173"/>
      <c r="I229" s="173"/>
      <c r="J229" s="173"/>
      <c r="K229" s="173"/>
      <c r="L229" s="173"/>
      <c r="M229" s="173"/>
      <c r="N229" s="173"/>
      <c r="O229" s="173"/>
      <c r="P229" s="173"/>
      <c r="Q229" s="173"/>
      <c r="R229" s="173"/>
      <c r="S229" s="173"/>
      <c r="T229" s="173"/>
      <c r="U229" s="173"/>
      <c r="V229" s="173"/>
      <c r="W229" s="173"/>
      <c r="X229" s="173"/>
      <c r="Y229" s="173"/>
    </row>
    <row r="230" spans="1:25" ht="18.75" customHeight="1">
      <c r="A230" s="197"/>
      <c r="B230" s="173"/>
      <c r="C230" s="197"/>
      <c r="D230" s="197"/>
      <c r="E230" s="197"/>
      <c r="F230" s="197"/>
      <c r="G230" s="197"/>
      <c r="H230" s="173"/>
      <c r="I230" s="173"/>
      <c r="J230" s="173"/>
      <c r="K230" s="173"/>
      <c r="L230" s="173"/>
      <c r="M230" s="173"/>
      <c r="N230" s="173"/>
      <c r="O230" s="173"/>
      <c r="P230" s="173"/>
      <c r="Q230" s="173"/>
      <c r="R230" s="173"/>
      <c r="S230" s="173"/>
      <c r="T230" s="173"/>
      <c r="U230" s="173"/>
      <c r="V230" s="173"/>
      <c r="W230" s="173"/>
      <c r="X230" s="173"/>
      <c r="Y230" s="173"/>
    </row>
    <row r="231" spans="1:25" ht="18.75" customHeight="1">
      <c r="A231" s="197"/>
      <c r="B231" s="173"/>
      <c r="C231" s="197"/>
      <c r="D231" s="197"/>
      <c r="E231" s="197"/>
      <c r="F231" s="197"/>
      <c r="G231" s="197"/>
      <c r="H231" s="173"/>
      <c r="I231" s="173"/>
      <c r="J231" s="173"/>
      <c r="K231" s="173"/>
      <c r="L231" s="173"/>
      <c r="M231" s="173"/>
      <c r="N231" s="173"/>
      <c r="O231" s="173"/>
      <c r="P231" s="173"/>
      <c r="Q231" s="173"/>
      <c r="R231" s="173"/>
      <c r="S231" s="173"/>
      <c r="T231" s="173"/>
      <c r="U231" s="173"/>
      <c r="V231" s="173"/>
      <c r="W231" s="173"/>
      <c r="X231" s="173"/>
      <c r="Y231" s="173"/>
    </row>
    <row r="232" spans="1:25" ht="18.75" customHeight="1">
      <c r="A232" s="197"/>
      <c r="B232" s="173"/>
      <c r="C232" s="197"/>
      <c r="D232" s="197"/>
      <c r="E232" s="197"/>
      <c r="F232" s="197"/>
      <c r="G232" s="197"/>
      <c r="H232" s="173"/>
      <c r="I232" s="173"/>
      <c r="J232" s="173"/>
      <c r="K232" s="173"/>
      <c r="L232" s="173"/>
      <c r="M232" s="173"/>
      <c r="N232" s="173"/>
      <c r="O232" s="173"/>
      <c r="P232" s="173"/>
      <c r="Q232" s="173"/>
      <c r="R232" s="173"/>
      <c r="S232" s="173"/>
      <c r="T232" s="173"/>
      <c r="U232" s="173"/>
      <c r="V232" s="173"/>
      <c r="W232" s="173"/>
      <c r="X232" s="173"/>
      <c r="Y232" s="173"/>
    </row>
    <row r="233" spans="1:25" ht="18.75" customHeight="1">
      <c r="A233" s="197"/>
      <c r="B233" s="173"/>
      <c r="C233" s="197"/>
      <c r="D233" s="197"/>
      <c r="E233" s="197"/>
      <c r="F233" s="197"/>
      <c r="G233" s="197"/>
      <c r="H233" s="173"/>
      <c r="I233" s="173"/>
      <c r="J233" s="173"/>
      <c r="K233" s="173"/>
      <c r="L233" s="173"/>
      <c r="M233" s="173"/>
      <c r="N233" s="173"/>
      <c r="O233" s="173"/>
      <c r="P233" s="173"/>
      <c r="Q233" s="173"/>
      <c r="R233" s="173"/>
      <c r="S233" s="173"/>
      <c r="T233" s="173"/>
      <c r="U233" s="173"/>
      <c r="V233" s="173"/>
      <c r="W233" s="173"/>
      <c r="X233" s="173"/>
      <c r="Y233" s="173"/>
    </row>
    <row r="234" spans="1:25" ht="18.75" customHeight="1">
      <c r="A234" s="197"/>
      <c r="B234" s="173"/>
      <c r="C234" s="197"/>
      <c r="D234" s="197"/>
      <c r="E234" s="197"/>
      <c r="F234" s="197"/>
      <c r="G234" s="197"/>
      <c r="H234" s="173"/>
      <c r="I234" s="173"/>
      <c r="J234" s="173"/>
      <c r="K234" s="173"/>
      <c r="L234" s="173"/>
      <c r="M234" s="173"/>
      <c r="N234" s="173"/>
      <c r="O234" s="173"/>
      <c r="P234" s="173"/>
      <c r="Q234" s="173"/>
      <c r="R234" s="173"/>
      <c r="S234" s="173"/>
      <c r="T234" s="173"/>
      <c r="U234" s="173"/>
      <c r="V234" s="173"/>
      <c r="W234" s="173"/>
      <c r="X234" s="173"/>
      <c r="Y234" s="173"/>
    </row>
    <row r="235" spans="1:25" ht="18.75" customHeight="1">
      <c r="A235" s="197"/>
      <c r="B235" s="173"/>
      <c r="C235" s="197"/>
      <c r="D235" s="197"/>
      <c r="E235" s="197"/>
      <c r="F235" s="197"/>
      <c r="G235" s="197"/>
      <c r="H235" s="173"/>
      <c r="I235" s="173"/>
      <c r="J235" s="173"/>
      <c r="K235" s="173"/>
      <c r="L235" s="173"/>
      <c r="M235" s="173"/>
      <c r="N235" s="173"/>
      <c r="O235" s="173"/>
      <c r="P235" s="173"/>
      <c r="Q235" s="173"/>
      <c r="R235" s="173"/>
      <c r="S235" s="173"/>
      <c r="T235" s="173"/>
      <c r="U235" s="173"/>
      <c r="V235" s="173"/>
      <c r="W235" s="173"/>
      <c r="X235" s="173"/>
      <c r="Y235" s="173"/>
    </row>
    <row r="236" spans="1:25" ht="18.75" customHeight="1">
      <c r="A236" s="197"/>
      <c r="B236" s="173"/>
      <c r="C236" s="197"/>
      <c r="D236" s="197"/>
      <c r="E236" s="197"/>
      <c r="F236" s="197"/>
      <c r="G236" s="197"/>
      <c r="H236" s="173"/>
      <c r="I236" s="173"/>
      <c r="J236" s="173"/>
      <c r="K236" s="173"/>
      <c r="L236" s="173"/>
      <c r="M236" s="173"/>
      <c r="N236" s="173"/>
      <c r="O236" s="173"/>
      <c r="P236" s="173"/>
      <c r="Q236" s="173"/>
      <c r="R236" s="173"/>
      <c r="S236" s="173"/>
      <c r="T236" s="173"/>
      <c r="U236" s="173"/>
      <c r="V236" s="173"/>
      <c r="W236" s="173"/>
      <c r="X236" s="173"/>
      <c r="Y236" s="173"/>
    </row>
    <row r="237" spans="1:25" ht="18.75" customHeight="1">
      <c r="A237" s="197"/>
      <c r="B237" s="173"/>
      <c r="C237" s="197"/>
      <c r="D237" s="197"/>
      <c r="E237" s="197"/>
      <c r="F237" s="197"/>
      <c r="G237" s="197"/>
      <c r="H237" s="173"/>
      <c r="I237" s="173"/>
      <c r="J237" s="173"/>
      <c r="K237" s="173"/>
      <c r="L237" s="173"/>
      <c r="M237" s="173"/>
      <c r="N237" s="173"/>
      <c r="O237" s="173"/>
      <c r="P237" s="173"/>
      <c r="Q237" s="173"/>
      <c r="R237" s="173"/>
      <c r="S237" s="173"/>
      <c r="T237" s="173"/>
      <c r="U237" s="173"/>
      <c r="V237" s="173"/>
      <c r="W237" s="173"/>
      <c r="X237" s="173"/>
      <c r="Y237" s="173"/>
    </row>
    <row r="238" spans="1:25" ht="18.75" customHeight="1">
      <c r="A238" s="197"/>
      <c r="B238" s="173"/>
      <c r="C238" s="197"/>
      <c r="D238" s="197"/>
      <c r="E238" s="197"/>
      <c r="F238" s="197"/>
      <c r="G238" s="197"/>
      <c r="H238" s="173"/>
      <c r="I238" s="173"/>
      <c r="J238" s="173"/>
      <c r="K238" s="173"/>
      <c r="L238" s="173"/>
      <c r="M238" s="173"/>
      <c r="N238" s="173"/>
      <c r="O238" s="173"/>
      <c r="P238" s="173"/>
      <c r="Q238" s="173"/>
      <c r="R238" s="173"/>
      <c r="S238" s="173"/>
      <c r="T238" s="173"/>
      <c r="U238" s="173"/>
      <c r="V238" s="173"/>
      <c r="W238" s="173"/>
      <c r="X238" s="173"/>
      <c r="Y238" s="173"/>
    </row>
    <row r="239" spans="1:25" ht="18.75" customHeight="1">
      <c r="A239" s="197"/>
      <c r="B239" s="173"/>
      <c r="C239" s="197"/>
      <c r="D239" s="197"/>
      <c r="E239" s="197"/>
      <c r="F239" s="197"/>
      <c r="G239" s="197"/>
      <c r="H239" s="173"/>
      <c r="I239" s="173"/>
      <c r="J239" s="173"/>
      <c r="K239" s="173"/>
      <c r="L239" s="173"/>
      <c r="M239" s="173"/>
      <c r="N239" s="173"/>
      <c r="O239" s="173"/>
      <c r="P239" s="173"/>
      <c r="Q239" s="173"/>
      <c r="R239" s="173"/>
      <c r="S239" s="173"/>
      <c r="T239" s="173"/>
      <c r="U239" s="173"/>
      <c r="V239" s="173"/>
      <c r="W239" s="173"/>
      <c r="X239" s="173"/>
      <c r="Y239" s="173"/>
    </row>
    <row r="240" spans="1:25" ht="18.75" customHeight="1">
      <c r="A240" s="197"/>
      <c r="B240" s="173"/>
      <c r="C240" s="197"/>
      <c r="D240" s="197"/>
      <c r="E240" s="197"/>
      <c r="F240" s="197"/>
      <c r="G240" s="197"/>
      <c r="H240" s="173"/>
      <c r="I240" s="173"/>
      <c r="J240" s="173"/>
      <c r="K240" s="173"/>
      <c r="L240" s="173"/>
      <c r="M240" s="173"/>
      <c r="N240" s="173"/>
      <c r="O240" s="173"/>
      <c r="P240" s="173"/>
      <c r="Q240" s="173"/>
      <c r="R240" s="173"/>
      <c r="S240" s="173"/>
      <c r="T240" s="173"/>
      <c r="U240" s="173"/>
      <c r="V240" s="173"/>
      <c r="W240" s="173"/>
      <c r="X240" s="173"/>
      <c r="Y240" s="173"/>
    </row>
    <row r="241" spans="1:25" ht="18.75" customHeight="1">
      <c r="A241" s="197"/>
      <c r="B241" s="173"/>
      <c r="C241" s="197"/>
      <c r="D241" s="197"/>
      <c r="E241" s="197"/>
      <c r="F241" s="197"/>
      <c r="G241" s="197"/>
      <c r="H241" s="173"/>
      <c r="I241" s="173"/>
      <c r="J241" s="173"/>
      <c r="K241" s="173"/>
      <c r="L241" s="173"/>
      <c r="M241" s="173"/>
      <c r="N241" s="173"/>
      <c r="O241" s="173"/>
      <c r="P241" s="173"/>
      <c r="Q241" s="173"/>
      <c r="R241" s="173"/>
      <c r="S241" s="173"/>
      <c r="T241" s="173"/>
      <c r="U241" s="173"/>
      <c r="V241" s="173"/>
      <c r="W241" s="173"/>
      <c r="X241" s="173"/>
      <c r="Y241" s="173"/>
    </row>
    <row r="242" spans="1:25" ht="18.75" customHeight="1">
      <c r="A242" s="197"/>
      <c r="B242" s="173"/>
      <c r="C242" s="197"/>
      <c r="D242" s="197"/>
      <c r="E242" s="197"/>
      <c r="F242" s="197"/>
      <c r="G242" s="197"/>
      <c r="H242" s="173"/>
      <c r="I242" s="173"/>
      <c r="J242" s="173"/>
      <c r="K242" s="173"/>
      <c r="L242" s="173"/>
      <c r="M242" s="173"/>
      <c r="N242" s="173"/>
      <c r="O242" s="173"/>
      <c r="P242" s="173"/>
      <c r="Q242" s="173"/>
      <c r="R242" s="173"/>
      <c r="S242" s="173"/>
      <c r="T242" s="173"/>
      <c r="U242" s="173"/>
      <c r="V242" s="173"/>
      <c r="W242" s="173"/>
      <c r="X242" s="173"/>
      <c r="Y242" s="173"/>
    </row>
    <row r="243" spans="1:25" ht="18.75" customHeight="1">
      <c r="A243" s="197"/>
      <c r="B243" s="173"/>
      <c r="C243" s="197"/>
      <c r="D243" s="197"/>
      <c r="E243" s="197"/>
      <c r="F243" s="197"/>
      <c r="G243" s="197"/>
      <c r="H243" s="173"/>
      <c r="I243" s="173"/>
      <c r="J243" s="173"/>
      <c r="K243" s="173"/>
      <c r="L243" s="173"/>
      <c r="M243" s="173"/>
      <c r="N243" s="173"/>
      <c r="O243" s="173"/>
      <c r="P243" s="173"/>
      <c r="Q243" s="173"/>
      <c r="R243" s="173"/>
      <c r="S243" s="173"/>
      <c r="T243" s="173"/>
      <c r="U243" s="173"/>
      <c r="V243" s="173"/>
      <c r="W243" s="173"/>
      <c r="X243" s="173"/>
      <c r="Y243" s="173"/>
    </row>
    <row r="244" spans="1:25" ht="18.75" customHeight="1">
      <c r="A244" s="197"/>
      <c r="B244" s="173"/>
      <c r="C244" s="197"/>
      <c r="D244" s="197"/>
      <c r="E244" s="197"/>
      <c r="F244" s="197"/>
      <c r="G244" s="197"/>
      <c r="H244" s="173"/>
      <c r="I244" s="173"/>
      <c r="J244" s="173"/>
      <c r="K244" s="173"/>
      <c r="L244" s="173"/>
      <c r="M244" s="173"/>
      <c r="N244" s="173"/>
      <c r="O244" s="173"/>
      <c r="P244" s="173"/>
      <c r="Q244" s="173"/>
      <c r="R244" s="173"/>
      <c r="S244" s="173"/>
      <c r="T244" s="173"/>
      <c r="U244" s="173"/>
      <c r="V244" s="173"/>
      <c r="W244" s="173"/>
      <c r="X244" s="173"/>
      <c r="Y244" s="173"/>
    </row>
    <row r="245" spans="1:25" ht="18.75" customHeight="1">
      <c r="A245" s="197"/>
      <c r="B245" s="173"/>
      <c r="C245" s="197"/>
      <c r="D245" s="197"/>
      <c r="E245" s="197"/>
      <c r="F245" s="197"/>
      <c r="G245" s="197"/>
      <c r="H245" s="173"/>
      <c r="I245" s="173"/>
      <c r="J245" s="173"/>
      <c r="K245" s="173"/>
      <c r="L245" s="173"/>
      <c r="M245" s="173"/>
      <c r="N245" s="173"/>
      <c r="O245" s="173"/>
      <c r="P245" s="173"/>
      <c r="Q245" s="173"/>
      <c r="R245" s="173"/>
      <c r="S245" s="173"/>
      <c r="T245" s="173"/>
      <c r="U245" s="173"/>
      <c r="V245" s="173"/>
      <c r="W245" s="173"/>
      <c r="X245" s="173"/>
      <c r="Y245" s="173"/>
    </row>
    <row r="246" spans="1:25" ht="18.75" customHeight="1">
      <c r="A246" s="197"/>
      <c r="B246" s="173"/>
      <c r="C246" s="197"/>
      <c r="D246" s="197"/>
      <c r="E246" s="197"/>
      <c r="F246" s="197"/>
      <c r="G246" s="197"/>
      <c r="H246" s="173"/>
      <c r="I246" s="173"/>
      <c r="J246" s="173"/>
      <c r="K246" s="173"/>
      <c r="L246" s="173"/>
      <c r="M246" s="173"/>
      <c r="N246" s="173"/>
      <c r="O246" s="173"/>
      <c r="P246" s="173"/>
      <c r="Q246" s="173"/>
      <c r="R246" s="173"/>
      <c r="S246" s="173"/>
      <c r="T246" s="173"/>
      <c r="U246" s="173"/>
      <c r="V246" s="173"/>
      <c r="W246" s="173"/>
      <c r="X246" s="173"/>
      <c r="Y246" s="173"/>
    </row>
    <row r="247" spans="1:25" ht="18.75" customHeight="1">
      <c r="A247" s="197"/>
      <c r="B247" s="173"/>
      <c r="C247" s="197"/>
      <c r="D247" s="197"/>
      <c r="E247" s="197"/>
      <c r="F247" s="197"/>
      <c r="G247" s="197"/>
      <c r="H247" s="173"/>
      <c r="I247" s="173"/>
      <c r="J247" s="173"/>
      <c r="K247" s="173"/>
      <c r="L247" s="173"/>
      <c r="M247" s="173"/>
      <c r="N247" s="173"/>
      <c r="O247" s="173"/>
      <c r="P247" s="173"/>
      <c r="Q247" s="173"/>
      <c r="R247" s="173"/>
      <c r="S247" s="173"/>
      <c r="T247" s="173"/>
      <c r="U247" s="173"/>
      <c r="V247" s="173"/>
      <c r="W247" s="173"/>
      <c r="X247" s="173"/>
      <c r="Y247" s="173"/>
    </row>
    <row r="248" spans="1:25" ht="18.75" customHeight="1">
      <c r="A248" s="197"/>
      <c r="B248" s="173"/>
      <c r="C248" s="197"/>
      <c r="D248" s="197"/>
      <c r="E248" s="197"/>
      <c r="F248" s="197"/>
      <c r="G248" s="197"/>
      <c r="H248" s="173"/>
      <c r="I248" s="173"/>
      <c r="J248" s="173"/>
      <c r="K248" s="173"/>
      <c r="L248" s="173"/>
      <c r="M248" s="173"/>
      <c r="N248" s="173"/>
      <c r="O248" s="173"/>
      <c r="P248" s="173"/>
      <c r="Q248" s="173"/>
      <c r="R248" s="173"/>
      <c r="S248" s="173"/>
      <c r="T248" s="173"/>
      <c r="U248" s="173"/>
      <c r="V248" s="173"/>
      <c r="W248" s="173"/>
      <c r="X248" s="173"/>
      <c r="Y248" s="173"/>
    </row>
    <row r="249" spans="1:25" ht="18.75" customHeight="1">
      <c r="A249" s="197"/>
      <c r="B249" s="173"/>
      <c r="C249" s="197"/>
      <c r="D249" s="197"/>
      <c r="E249" s="197"/>
      <c r="F249" s="197"/>
      <c r="G249" s="197"/>
      <c r="H249" s="173"/>
      <c r="I249" s="173"/>
      <c r="J249" s="173"/>
      <c r="K249" s="173"/>
      <c r="L249" s="173"/>
      <c r="M249" s="173"/>
      <c r="N249" s="173"/>
      <c r="O249" s="173"/>
      <c r="P249" s="173"/>
      <c r="Q249" s="173"/>
      <c r="R249" s="173"/>
      <c r="S249" s="173"/>
      <c r="T249" s="173"/>
      <c r="U249" s="173"/>
      <c r="V249" s="173"/>
      <c r="W249" s="173"/>
      <c r="X249" s="173"/>
      <c r="Y249" s="173"/>
    </row>
    <row r="250" spans="1:25" ht="18.75" customHeight="1">
      <c r="A250" s="197"/>
      <c r="B250" s="173"/>
      <c r="C250" s="197"/>
      <c r="D250" s="197"/>
      <c r="E250" s="197"/>
      <c r="F250" s="197"/>
      <c r="G250" s="197"/>
      <c r="H250" s="173"/>
      <c r="I250" s="173"/>
      <c r="J250" s="173"/>
      <c r="K250" s="173"/>
      <c r="L250" s="173"/>
      <c r="M250" s="173"/>
      <c r="N250" s="173"/>
      <c r="O250" s="173"/>
      <c r="P250" s="173"/>
      <c r="Q250" s="173"/>
      <c r="R250" s="173"/>
      <c r="S250" s="173"/>
      <c r="T250" s="173"/>
      <c r="U250" s="173"/>
      <c r="V250" s="173"/>
      <c r="W250" s="173"/>
      <c r="X250" s="173"/>
      <c r="Y250" s="173"/>
    </row>
    <row r="251" spans="1:25" ht="18.75" customHeight="1">
      <c r="A251" s="197"/>
      <c r="B251" s="173"/>
      <c r="C251" s="197"/>
      <c r="D251" s="197"/>
      <c r="E251" s="197"/>
      <c r="F251" s="197"/>
      <c r="G251" s="197"/>
      <c r="H251" s="173"/>
      <c r="I251" s="173"/>
      <c r="J251" s="173"/>
      <c r="K251" s="173"/>
      <c r="L251" s="173"/>
      <c r="M251" s="173"/>
      <c r="N251" s="173"/>
      <c r="O251" s="173"/>
      <c r="P251" s="173"/>
      <c r="Q251" s="173"/>
      <c r="R251" s="173"/>
      <c r="S251" s="173"/>
      <c r="T251" s="173"/>
      <c r="U251" s="173"/>
      <c r="V251" s="173"/>
      <c r="W251" s="173"/>
      <c r="X251" s="173"/>
      <c r="Y251" s="173"/>
    </row>
    <row r="252" spans="1:25" ht="18.75" customHeight="1">
      <c r="A252" s="197"/>
      <c r="B252" s="173"/>
      <c r="C252" s="197"/>
      <c r="D252" s="197"/>
      <c r="E252" s="197"/>
      <c r="F252" s="197"/>
      <c r="G252" s="197"/>
      <c r="H252" s="173"/>
      <c r="I252" s="173"/>
      <c r="J252" s="173"/>
      <c r="K252" s="173"/>
      <c r="L252" s="173"/>
      <c r="M252" s="173"/>
      <c r="N252" s="173"/>
      <c r="O252" s="173"/>
      <c r="P252" s="173"/>
      <c r="Q252" s="173"/>
      <c r="R252" s="173"/>
      <c r="S252" s="173"/>
      <c r="T252" s="173"/>
      <c r="U252" s="173"/>
      <c r="V252" s="173"/>
      <c r="W252" s="173"/>
      <c r="X252" s="173"/>
      <c r="Y252" s="173"/>
    </row>
    <row r="253" spans="1:25" ht="18.75" customHeight="1">
      <c r="A253" s="197"/>
      <c r="B253" s="173"/>
      <c r="C253" s="197"/>
      <c r="D253" s="197"/>
      <c r="E253" s="197"/>
      <c r="F253" s="197"/>
      <c r="G253" s="197"/>
      <c r="H253" s="173"/>
      <c r="I253" s="173"/>
      <c r="J253" s="173"/>
      <c r="K253" s="173"/>
      <c r="L253" s="173"/>
      <c r="M253" s="173"/>
      <c r="N253" s="173"/>
      <c r="O253" s="173"/>
      <c r="P253" s="173"/>
      <c r="Q253" s="173"/>
      <c r="R253" s="173"/>
      <c r="S253" s="173"/>
      <c r="T253" s="173"/>
      <c r="U253" s="173"/>
      <c r="V253" s="173"/>
      <c r="W253" s="173"/>
      <c r="X253" s="173"/>
      <c r="Y253" s="173"/>
    </row>
    <row r="254" spans="1:25" ht="18.75" customHeight="1">
      <c r="A254" s="197"/>
      <c r="B254" s="173"/>
      <c r="C254" s="197"/>
      <c r="D254" s="197"/>
      <c r="E254" s="197"/>
      <c r="F254" s="197"/>
      <c r="G254" s="197"/>
      <c r="H254" s="173"/>
      <c r="I254" s="173"/>
      <c r="J254" s="173"/>
      <c r="K254" s="173"/>
      <c r="L254" s="173"/>
      <c r="M254" s="173"/>
      <c r="N254" s="173"/>
      <c r="O254" s="173"/>
      <c r="P254" s="173"/>
      <c r="Q254" s="173"/>
      <c r="R254" s="173"/>
      <c r="S254" s="173"/>
      <c r="T254" s="173"/>
      <c r="U254" s="173"/>
      <c r="V254" s="173"/>
      <c r="W254" s="173"/>
      <c r="X254" s="173"/>
      <c r="Y254" s="173"/>
    </row>
    <row r="255" spans="1:25" ht="18.75" customHeight="1">
      <c r="A255" s="197"/>
      <c r="B255" s="173"/>
      <c r="C255" s="197"/>
      <c r="D255" s="197"/>
      <c r="E255" s="197"/>
      <c r="F255" s="197"/>
      <c r="G255" s="197"/>
      <c r="H255" s="173"/>
      <c r="I255" s="173"/>
      <c r="J255" s="173"/>
      <c r="K255" s="173"/>
      <c r="L255" s="173"/>
      <c r="M255" s="173"/>
      <c r="N255" s="173"/>
      <c r="O255" s="173"/>
      <c r="P255" s="173"/>
      <c r="Q255" s="173"/>
      <c r="R255" s="173"/>
      <c r="S255" s="173"/>
      <c r="T255" s="173"/>
      <c r="U255" s="173"/>
      <c r="V255" s="173"/>
      <c r="W255" s="173"/>
      <c r="X255" s="173"/>
      <c r="Y255" s="173"/>
    </row>
    <row r="256" spans="1:25" ht="18.75" customHeight="1">
      <c r="A256" s="197"/>
      <c r="B256" s="173"/>
      <c r="C256" s="197"/>
      <c r="D256" s="197"/>
      <c r="E256" s="197"/>
      <c r="F256" s="197"/>
      <c r="G256" s="197"/>
      <c r="H256" s="173"/>
      <c r="I256" s="173"/>
      <c r="J256" s="173"/>
      <c r="K256" s="173"/>
      <c r="L256" s="173"/>
      <c r="M256" s="173"/>
      <c r="N256" s="173"/>
      <c r="O256" s="173"/>
      <c r="P256" s="173"/>
      <c r="Q256" s="173"/>
      <c r="R256" s="173"/>
      <c r="S256" s="173"/>
      <c r="T256" s="173"/>
      <c r="U256" s="173"/>
      <c r="V256" s="173"/>
      <c r="W256" s="173"/>
      <c r="X256" s="173"/>
      <c r="Y256" s="173"/>
    </row>
    <row r="257" spans="1:25" ht="18.75" customHeight="1">
      <c r="A257" s="197"/>
      <c r="B257" s="173"/>
      <c r="C257" s="197"/>
      <c r="D257" s="197"/>
      <c r="E257" s="197"/>
      <c r="F257" s="197"/>
      <c r="G257" s="197"/>
      <c r="H257" s="173"/>
      <c r="I257" s="173"/>
      <c r="J257" s="173"/>
      <c r="K257" s="173"/>
      <c r="L257" s="173"/>
      <c r="M257" s="173"/>
      <c r="N257" s="173"/>
      <c r="O257" s="173"/>
      <c r="P257" s="173"/>
      <c r="Q257" s="173"/>
      <c r="R257" s="173"/>
      <c r="S257" s="173"/>
      <c r="T257" s="173"/>
      <c r="U257" s="173"/>
      <c r="V257" s="173"/>
      <c r="W257" s="173"/>
      <c r="X257" s="173"/>
      <c r="Y257" s="173"/>
    </row>
    <row r="258" spans="1:25" ht="18.75" customHeight="1">
      <c r="A258" s="197"/>
      <c r="B258" s="173"/>
      <c r="C258" s="197"/>
      <c r="D258" s="197"/>
      <c r="E258" s="197"/>
      <c r="F258" s="197"/>
      <c r="G258" s="197"/>
      <c r="H258" s="173"/>
      <c r="I258" s="173"/>
      <c r="J258" s="173"/>
      <c r="K258" s="173"/>
      <c r="L258" s="173"/>
      <c r="M258" s="173"/>
      <c r="N258" s="173"/>
      <c r="O258" s="173"/>
      <c r="P258" s="173"/>
      <c r="Q258" s="173"/>
      <c r="R258" s="173"/>
      <c r="S258" s="173"/>
      <c r="T258" s="173"/>
      <c r="U258" s="173"/>
      <c r="V258" s="173"/>
      <c r="W258" s="173"/>
      <c r="X258" s="173"/>
      <c r="Y258" s="173"/>
    </row>
    <row r="259" spans="1:25" ht="18.75" customHeight="1">
      <c r="A259" s="197"/>
      <c r="B259" s="173"/>
      <c r="C259" s="197"/>
      <c r="D259" s="197"/>
      <c r="E259" s="197"/>
      <c r="F259" s="197"/>
      <c r="G259" s="197"/>
      <c r="H259" s="173"/>
      <c r="I259" s="173"/>
      <c r="J259" s="173"/>
      <c r="K259" s="173"/>
      <c r="L259" s="173"/>
      <c r="M259" s="173"/>
      <c r="N259" s="173"/>
      <c r="O259" s="173"/>
      <c r="P259" s="173"/>
      <c r="Q259" s="173"/>
      <c r="R259" s="173"/>
      <c r="S259" s="173"/>
      <c r="T259" s="173"/>
      <c r="U259" s="173"/>
      <c r="V259" s="173"/>
      <c r="W259" s="173"/>
      <c r="X259" s="173"/>
      <c r="Y259" s="173"/>
    </row>
    <row r="260" spans="1:25" ht="18.75" customHeight="1">
      <c r="A260" s="197"/>
      <c r="B260" s="173"/>
      <c r="C260" s="197"/>
      <c r="D260" s="197"/>
      <c r="E260" s="197"/>
      <c r="F260" s="197"/>
      <c r="G260" s="197"/>
      <c r="H260" s="173"/>
      <c r="I260" s="173"/>
      <c r="J260" s="173"/>
      <c r="K260" s="173"/>
      <c r="L260" s="173"/>
      <c r="M260" s="173"/>
      <c r="N260" s="173"/>
      <c r="O260" s="173"/>
      <c r="P260" s="173"/>
      <c r="Q260" s="173"/>
      <c r="R260" s="173"/>
      <c r="S260" s="173"/>
      <c r="T260" s="173"/>
      <c r="U260" s="173"/>
      <c r="V260" s="173"/>
      <c r="W260" s="173"/>
      <c r="X260" s="173"/>
      <c r="Y260" s="173"/>
    </row>
    <row r="261" spans="1:25" ht="18.75" customHeight="1">
      <c r="A261" s="197"/>
      <c r="B261" s="173"/>
      <c r="C261" s="197"/>
      <c r="D261" s="197"/>
      <c r="E261" s="197"/>
      <c r="F261" s="197"/>
      <c r="G261" s="197"/>
      <c r="H261" s="173"/>
      <c r="I261" s="173"/>
      <c r="J261" s="173"/>
      <c r="K261" s="173"/>
      <c r="L261" s="173"/>
      <c r="M261" s="173"/>
      <c r="N261" s="173"/>
      <c r="O261" s="173"/>
      <c r="P261" s="173"/>
      <c r="Q261" s="173"/>
      <c r="R261" s="173"/>
      <c r="S261" s="173"/>
      <c r="T261" s="173"/>
      <c r="U261" s="173"/>
      <c r="V261" s="173"/>
      <c r="W261" s="173"/>
      <c r="X261" s="173"/>
      <c r="Y261" s="173"/>
    </row>
    <row r="262" spans="1:25" ht="18.75" customHeight="1">
      <c r="A262" s="197"/>
      <c r="B262" s="173"/>
      <c r="C262" s="197"/>
      <c r="D262" s="197"/>
      <c r="E262" s="197"/>
      <c r="F262" s="197"/>
      <c r="G262" s="197"/>
      <c r="H262" s="173"/>
      <c r="I262" s="173"/>
      <c r="J262" s="173"/>
      <c r="K262" s="173"/>
      <c r="L262" s="173"/>
      <c r="M262" s="173"/>
      <c r="N262" s="173"/>
      <c r="O262" s="173"/>
      <c r="P262" s="173"/>
      <c r="Q262" s="173"/>
      <c r="R262" s="173"/>
      <c r="S262" s="173"/>
      <c r="T262" s="173"/>
      <c r="U262" s="173"/>
      <c r="V262" s="173"/>
      <c r="W262" s="173"/>
      <c r="X262" s="173"/>
      <c r="Y262" s="173"/>
    </row>
    <row r="263" spans="1:25" ht="18.75" customHeight="1">
      <c r="A263" s="197"/>
      <c r="B263" s="173"/>
      <c r="C263" s="197"/>
      <c r="D263" s="197"/>
      <c r="E263" s="197"/>
      <c r="F263" s="197"/>
      <c r="G263" s="197"/>
      <c r="H263" s="173"/>
      <c r="I263" s="173"/>
      <c r="J263" s="173"/>
      <c r="K263" s="173"/>
      <c r="L263" s="173"/>
      <c r="M263" s="173"/>
      <c r="N263" s="173"/>
      <c r="O263" s="173"/>
      <c r="P263" s="173"/>
      <c r="Q263" s="173"/>
      <c r="R263" s="173"/>
      <c r="S263" s="173"/>
      <c r="T263" s="173"/>
      <c r="U263" s="173"/>
      <c r="V263" s="173"/>
      <c r="W263" s="173"/>
      <c r="X263" s="173"/>
      <c r="Y263" s="173"/>
    </row>
    <row r="264" spans="1:25" ht="18.75" customHeight="1">
      <c r="A264" s="197"/>
      <c r="B264" s="173"/>
      <c r="C264" s="197"/>
      <c r="D264" s="197"/>
      <c r="E264" s="197"/>
      <c r="F264" s="197"/>
      <c r="G264" s="197"/>
      <c r="H264" s="173"/>
      <c r="I264" s="173"/>
      <c r="J264" s="173"/>
      <c r="K264" s="173"/>
      <c r="L264" s="173"/>
      <c r="M264" s="173"/>
      <c r="N264" s="173"/>
      <c r="O264" s="173"/>
      <c r="P264" s="173"/>
      <c r="Q264" s="173"/>
      <c r="R264" s="173"/>
      <c r="S264" s="173"/>
      <c r="T264" s="173"/>
      <c r="U264" s="173"/>
      <c r="V264" s="173"/>
      <c r="W264" s="173"/>
      <c r="X264" s="173"/>
      <c r="Y264" s="173"/>
    </row>
    <row r="265" spans="1:25" ht="18.75" customHeight="1">
      <c r="A265" s="197"/>
      <c r="B265" s="173"/>
      <c r="C265" s="197"/>
      <c r="D265" s="197"/>
      <c r="E265" s="197"/>
      <c r="F265" s="197"/>
      <c r="G265" s="197"/>
      <c r="H265" s="173"/>
      <c r="I265" s="173"/>
      <c r="J265" s="173"/>
      <c r="K265" s="173"/>
      <c r="L265" s="173"/>
      <c r="M265" s="173"/>
      <c r="N265" s="173"/>
      <c r="O265" s="173"/>
      <c r="P265" s="173"/>
      <c r="Q265" s="173"/>
      <c r="R265" s="173"/>
      <c r="S265" s="173"/>
      <c r="T265" s="173"/>
      <c r="U265" s="173"/>
      <c r="V265" s="173"/>
      <c r="W265" s="173"/>
      <c r="X265" s="173"/>
      <c r="Y265" s="173"/>
    </row>
    <row r="266" spans="1:25" ht="18.75" customHeight="1">
      <c r="A266" s="197"/>
      <c r="B266" s="173"/>
      <c r="C266" s="197"/>
      <c r="D266" s="197"/>
      <c r="E266" s="197"/>
      <c r="F266" s="197"/>
      <c r="G266" s="197"/>
      <c r="H266" s="173"/>
      <c r="I266" s="173"/>
      <c r="J266" s="173"/>
      <c r="K266" s="173"/>
      <c r="L266" s="173"/>
      <c r="M266" s="173"/>
      <c r="N266" s="173"/>
      <c r="O266" s="173"/>
      <c r="P266" s="173"/>
      <c r="Q266" s="173"/>
      <c r="R266" s="173"/>
      <c r="S266" s="173"/>
      <c r="T266" s="173"/>
      <c r="U266" s="173"/>
      <c r="V266" s="173"/>
      <c r="W266" s="173"/>
      <c r="X266" s="173"/>
      <c r="Y266" s="173"/>
    </row>
    <row r="267" spans="1:25" ht="18.75" customHeight="1">
      <c r="A267" s="197"/>
      <c r="B267" s="173"/>
      <c r="C267" s="197"/>
      <c r="D267" s="197"/>
      <c r="E267" s="197"/>
      <c r="F267" s="197"/>
      <c r="G267" s="197"/>
      <c r="H267" s="173"/>
      <c r="I267" s="173"/>
      <c r="J267" s="173"/>
      <c r="K267" s="173"/>
      <c r="L267" s="173"/>
      <c r="M267" s="173"/>
      <c r="N267" s="173"/>
      <c r="O267" s="173"/>
      <c r="P267" s="173"/>
      <c r="Q267" s="173"/>
      <c r="R267" s="173"/>
      <c r="S267" s="173"/>
      <c r="T267" s="173"/>
      <c r="U267" s="173"/>
      <c r="V267" s="173"/>
      <c r="W267" s="173"/>
      <c r="X267" s="173"/>
      <c r="Y267" s="173"/>
    </row>
    <row r="268" spans="1:25" ht="18.75" customHeight="1">
      <c r="A268" s="197"/>
      <c r="B268" s="173"/>
      <c r="C268" s="197"/>
      <c r="D268" s="197"/>
      <c r="E268" s="197"/>
      <c r="F268" s="197"/>
      <c r="G268" s="197"/>
      <c r="H268" s="173"/>
      <c r="I268" s="173"/>
      <c r="J268" s="173"/>
      <c r="K268" s="173"/>
      <c r="L268" s="173"/>
      <c r="M268" s="173"/>
      <c r="N268" s="173"/>
      <c r="O268" s="173"/>
      <c r="P268" s="173"/>
      <c r="Q268" s="173"/>
      <c r="R268" s="173"/>
      <c r="S268" s="173"/>
      <c r="T268" s="173"/>
      <c r="U268" s="173"/>
      <c r="V268" s="173"/>
      <c r="W268" s="173"/>
      <c r="X268" s="173"/>
      <c r="Y268" s="173"/>
    </row>
    <row r="269" spans="1:25" ht="18.75" customHeight="1">
      <c r="A269" s="197"/>
      <c r="B269" s="173"/>
      <c r="C269" s="197"/>
      <c r="D269" s="197"/>
      <c r="E269" s="197"/>
      <c r="F269" s="197"/>
      <c r="G269" s="197"/>
      <c r="H269" s="173"/>
      <c r="I269" s="173"/>
      <c r="J269" s="173"/>
      <c r="K269" s="173"/>
      <c r="L269" s="173"/>
      <c r="M269" s="173"/>
      <c r="N269" s="173"/>
      <c r="O269" s="173"/>
      <c r="P269" s="173"/>
      <c r="Q269" s="173"/>
      <c r="R269" s="173"/>
      <c r="S269" s="173"/>
      <c r="T269" s="173"/>
      <c r="U269" s="173"/>
      <c r="V269" s="173"/>
      <c r="W269" s="173"/>
      <c r="X269" s="173"/>
      <c r="Y269" s="173"/>
    </row>
    <row r="270" spans="1:25" ht="18.75" customHeight="1">
      <c r="A270" s="197"/>
      <c r="B270" s="173"/>
      <c r="C270" s="197"/>
      <c r="D270" s="197"/>
      <c r="E270" s="197"/>
      <c r="F270" s="197"/>
      <c r="G270" s="197"/>
      <c r="H270" s="173"/>
      <c r="I270" s="173"/>
      <c r="J270" s="173"/>
      <c r="K270" s="173"/>
      <c r="L270" s="173"/>
      <c r="M270" s="173"/>
      <c r="N270" s="173"/>
      <c r="O270" s="173"/>
      <c r="P270" s="173"/>
      <c r="Q270" s="173"/>
      <c r="R270" s="173"/>
      <c r="S270" s="173"/>
      <c r="T270" s="173"/>
      <c r="U270" s="173"/>
      <c r="V270" s="173"/>
      <c r="W270" s="173"/>
      <c r="X270" s="173"/>
      <c r="Y270" s="173"/>
    </row>
    <row r="271" spans="1:25" ht="18.75" customHeight="1">
      <c r="A271" s="197"/>
      <c r="B271" s="173"/>
      <c r="C271" s="197"/>
      <c r="D271" s="197"/>
      <c r="E271" s="197"/>
      <c r="F271" s="197"/>
      <c r="G271" s="197"/>
      <c r="H271" s="173"/>
      <c r="I271" s="173"/>
      <c r="J271" s="173"/>
      <c r="K271" s="173"/>
      <c r="L271" s="173"/>
      <c r="M271" s="173"/>
      <c r="N271" s="173"/>
      <c r="O271" s="173"/>
      <c r="P271" s="173"/>
      <c r="Q271" s="173"/>
      <c r="R271" s="173"/>
      <c r="S271" s="173"/>
      <c r="T271" s="173"/>
      <c r="U271" s="173"/>
      <c r="V271" s="173"/>
      <c r="W271" s="173"/>
      <c r="X271" s="173"/>
      <c r="Y271" s="173"/>
    </row>
    <row r="272" spans="1:25" ht="18.75" customHeight="1">
      <c r="A272" s="197"/>
      <c r="B272" s="173"/>
      <c r="C272" s="197"/>
      <c r="D272" s="197"/>
      <c r="E272" s="197"/>
      <c r="F272" s="197"/>
      <c r="G272" s="197"/>
      <c r="H272" s="173"/>
      <c r="I272" s="173"/>
      <c r="J272" s="173"/>
      <c r="K272" s="173"/>
      <c r="L272" s="173"/>
      <c r="M272" s="173"/>
      <c r="N272" s="173"/>
      <c r="O272" s="173"/>
      <c r="P272" s="173"/>
      <c r="Q272" s="173"/>
      <c r="R272" s="173"/>
      <c r="S272" s="173"/>
      <c r="T272" s="173"/>
      <c r="U272" s="173"/>
      <c r="V272" s="173"/>
      <c r="W272" s="173"/>
      <c r="X272" s="173"/>
      <c r="Y272" s="173"/>
    </row>
    <row r="273" spans="1:25" ht="18.75" customHeight="1">
      <c r="A273" s="197"/>
      <c r="B273" s="173"/>
      <c r="C273" s="197"/>
      <c r="D273" s="197"/>
      <c r="E273" s="197"/>
      <c r="F273" s="197"/>
      <c r="G273" s="197"/>
      <c r="H273" s="173"/>
      <c r="I273" s="173"/>
      <c r="J273" s="173"/>
      <c r="K273" s="173"/>
      <c r="L273" s="173"/>
      <c r="M273" s="173"/>
      <c r="N273" s="173"/>
      <c r="O273" s="173"/>
      <c r="P273" s="173"/>
      <c r="Q273" s="173"/>
      <c r="R273" s="173"/>
      <c r="S273" s="173"/>
      <c r="T273" s="173"/>
      <c r="U273" s="173"/>
      <c r="V273" s="173"/>
      <c r="W273" s="173"/>
      <c r="X273" s="173"/>
      <c r="Y273" s="173"/>
    </row>
    <row r="274" spans="1:25" ht="18.75" customHeight="1">
      <c r="A274" s="197"/>
      <c r="B274" s="173"/>
      <c r="C274" s="197"/>
      <c r="D274" s="197"/>
      <c r="E274" s="197"/>
      <c r="F274" s="197"/>
      <c r="G274" s="197"/>
      <c r="H274" s="173"/>
      <c r="I274" s="173"/>
      <c r="J274" s="173"/>
      <c r="K274" s="173"/>
      <c r="L274" s="173"/>
      <c r="M274" s="173"/>
      <c r="N274" s="173"/>
      <c r="O274" s="173"/>
      <c r="P274" s="173"/>
      <c r="Q274" s="173"/>
      <c r="R274" s="173"/>
      <c r="S274" s="173"/>
      <c r="T274" s="173"/>
      <c r="U274" s="173"/>
      <c r="V274" s="173"/>
      <c r="W274" s="173"/>
      <c r="X274" s="173"/>
      <c r="Y274" s="173"/>
    </row>
    <row r="275" spans="1:25" ht="18.75" customHeight="1">
      <c r="A275" s="197"/>
      <c r="B275" s="173"/>
      <c r="C275" s="197"/>
      <c r="D275" s="197"/>
      <c r="E275" s="197"/>
      <c r="F275" s="197"/>
      <c r="G275" s="197"/>
      <c r="H275" s="173"/>
      <c r="I275" s="173"/>
      <c r="J275" s="173"/>
      <c r="K275" s="173"/>
      <c r="L275" s="173"/>
      <c r="M275" s="173"/>
      <c r="N275" s="173"/>
      <c r="O275" s="173"/>
      <c r="P275" s="173"/>
      <c r="Q275" s="173"/>
      <c r="R275" s="173"/>
      <c r="S275" s="173"/>
      <c r="T275" s="173"/>
      <c r="U275" s="173"/>
      <c r="V275" s="173"/>
      <c r="W275" s="173"/>
      <c r="X275" s="173"/>
      <c r="Y275" s="173"/>
    </row>
    <row r="276" spans="1:25" ht="18.75" customHeight="1">
      <c r="A276" s="197"/>
      <c r="B276" s="173"/>
      <c r="C276" s="197"/>
      <c r="D276" s="197"/>
      <c r="E276" s="197"/>
      <c r="F276" s="197"/>
      <c r="G276" s="197"/>
      <c r="H276" s="173"/>
      <c r="I276" s="173"/>
      <c r="J276" s="173"/>
      <c r="K276" s="173"/>
      <c r="L276" s="173"/>
      <c r="M276" s="173"/>
      <c r="N276" s="173"/>
      <c r="O276" s="173"/>
      <c r="P276" s="173"/>
      <c r="Q276" s="173"/>
      <c r="R276" s="173"/>
      <c r="S276" s="173"/>
      <c r="T276" s="173"/>
      <c r="U276" s="173"/>
      <c r="V276" s="173"/>
      <c r="W276" s="173"/>
      <c r="X276" s="173"/>
      <c r="Y276" s="173"/>
    </row>
    <row r="277" spans="1:25" ht="18.75" customHeight="1">
      <c r="A277" s="197"/>
      <c r="B277" s="173"/>
      <c r="C277" s="197"/>
      <c r="D277" s="197"/>
      <c r="E277" s="197"/>
      <c r="F277" s="197"/>
      <c r="G277" s="197"/>
      <c r="H277" s="173"/>
      <c r="I277" s="173"/>
      <c r="J277" s="173"/>
      <c r="K277" s="173"/>
      <c r="L277" s="173"/>
      <c r="M277" s="173"/>
      <c r="N277" s="173"/>
      <c r="O277" s="173"/>
      <c r="P277" s="173"/>
      <c r="Q277" s="173"/>
      <c r="R277" s="173"/>
      <c r="S277" s="173"/>
      <c r="T277" s="173"/>
      <c r="U277" s="173"/>
      <c r="V277" s="173"/>
      <c r="W277" s="173"/>
      <c r="X277" s="173"/>
      <c r="Y277" s="173"/>
    </row>
    <row r="278" spans="1:25" ht="18.75" customHeight="1">
      <c r="A278" s="197"/>
      <c r="B278" s="173"/>
      <c r="C278" s="197"/>
      <c r="D278" s="197"/>
      <c r="E278" s="197"/>
      <c r="F278" s="197"/>
      <c r="G278" s="197"/>
      <c r="H278" s="173"/>
      <c r="I278" s="173"/>
      <c r="J278" s="173"/>
      <c r="K278" s="173"/>
      <c r="L278" s="173"/>
      <c r="M278" s="173"/>
      <c r="N278" s="173"/>
      <c r="O278" s="173"/>
      <c r="P278" s="173"/>
      <c r="Q278" s="173"/>
      <c r="R278" s="173"/>
      <c r="S278" s="173"/>
      <c r="T278" s="173"/>
      <c r="U278" s="173"/>
      <c r="V278" s="173"/>
      <c r="W278" s="173"/>
      <c r="X278" s="173"/>
      <c r="Y278" s="173"/>
    </row>
    <row r="279" spans="1:25" ht="18.75" customHeight="1">
      <c r="A279" s="197"/>
      <c r="B279" s="173"/>
      <c r="C279" s="197"/>
      <c r="D279" s="197"/>
      <c r="E279" s="197"/>
      <c r="F279" s="197"/>
      <c r="G279" s="197"/>
      <c r="H279" s="173"/>
      <c r="I279" s="173"/>
      <c r="J279" s="173"/>
      <c r="K279" s="173"/>
      <c r="L279" s="173"/>
      <c r="M279" s="173"/>
      <c r="N279" s="173"/>
      <c r="O279" s="173"/>
      <c r="P279" s="173"/>
      <c r="Q279" s="173"/>
      <c r="R279" s="173"/>
      <c r="S279" s="173"/>
      <c r="T279" s="173"/>
      <c r="U279" s="173"/>
      <c r="V279" s="173"/>
      <c r="W279" s="173"/>
      <c r="X279" s="173"/>
      <c r="Y279" s="173"/>
    </row>
    <row r="280" spans="1:25" ht="18.75" customHeight="1">
      <c r="A280" s="197"/>
      <c r="B280" s="173"/>
      <c r="C280" s="197"/>
      <c r="D280" s="197"/>
      <c r="E280" s="197"/>
      <c r="F280" s="197"/>
      <c r="G280" s="197"/>
      <c r="H280" s="173"/>
      <c r="I280" s="173"/>
      <c r="J280" s="173"/>
      <c r="K280" s="173"/>
      <c r="L280" s="173"/>
      <c r="M280" s="173"/>
      <c r="N280" s="173"/>
      <c r="O280" s="173"/>
      <c r="P280" s="173"/>
      <c r="Q280" s="173"/>
      <c r="R280" s="173"/>
      <c r="S280" s="173"/>
      <c r="T280" s="173"/>
      <c r="U280" s="173"/>
      <c r="V280" s="173"/>
      <c r="W280" s="173"/>
      <c r="X280" s="173"/>
      <c r="Y280" s="173"/>
    </row>
    <row r="281" spans="1:25" ht="18.75" customHeight="1">
      <c r="A281" s="197"/>
      <c r="B281" s="173"/>
      <c r="C281" s="197"/>
      <c r="D281" s="197"/>
      <c r="E281" s="197"/>
      <c r="F281" s="197"/>
      <c r="G281" s="197"/>
      <c r="H281" s="173"/>
      <c r="I281" s="173"/>
      <c r="J281" s="173"/>
      <c r="K281" s="173"/>
      <c r="L281" s="173"/>
      <c r="M281" s="173"/>
      <c r="N281" s="173"/>
      <c r="O281" s="173"/>
      <c r="P281" s="173"/>
      <c r="Q281" s="173"/>
      <c r="R281" s="173"/>
      <c r="S281" s="173"/>
      <c r="T281" s="173"/>
      <c r="U281" s="173"/>
      <c r="V281" s="173"/>
      <c r="W281" s="173"/>
      <c r="X281" s="173"/>
      <c r="Y281" s="173"/>
    </row>
    <row r="282" spans="1:25" ht="18.75" customHeight="1">
      <c r="A282" s="197"/>
      <c r="B282" s="173"/>
      <c r="C282" s="197"/>
      <c r="D282" s="197"/>
      <c r="E282" s="197"/>
      <c r="F282" s="197"/>
      <c r="G282" s="197"/>
      <c r="H282" s="173"/>
      <c r="I282" s="173"/>
      <c r="J282" s="173"/>
      <c r="K282" s="173"/>
      <c r="L282" s="173"/>
      <c r="M282" s="173"/>
      <c r="N282" s="173"/>
      <c r="O282" s="173"/>
      <c r="P282" s="173"/>
      <c r="Q282" s="173"/>
      <c r="R282" s="173"/>
      <c r="S282" s="173"/>
      <c r="T282" s="173"/>
      <c r="U282" s="173"/>
      <c r="V282" s="173"/>
      <c r="W282" s="173"/>
      <c r="X282" s="173"/>
      <c r="Y282" s="173"/>
    </row>
    <row r="283" spans="1:25" ht="18.75" customHeight="1">
      <c r="A283" s="197"/>
      <c r="B283" s="173"/>
      <c r="C283" s="197"/>
      <c r="D283" s="197"/>
      <c r="E283" s="197"/>
      <c r="F283" s="197"/>
      <c r="G283" s="197"/>
      <c r="H283" s="173"/>
      <c r="I283" s="173"/>
      <c r="J283" s="173"/>
      <c r="K283" s="173"/>
      <c r="L283" s="173"/>
      <c r="M283" s="173"/>
      <c r="N283" s="173"/>
      <c r="O283" s="173"/>
      <c r="P283" s="173"/>
      <c r="Q283" s="173"/>
      <c r="R283" s="173"/>
      <c r="S283" s="173"/>
      <c r="T283" s="173"/>
      <c r="U283" s="173"/>
      <c r="V283" s="173"/>
      <c r="W283" s="173"/>
      <c r="X283" s="173"/>
      <c r="Y283" s="173"/>
    </row>
    <row r="284" spans="1:25" ht="18.75" customHeight="1">
      <c r="A284" s="197"/>
      <c r="B284" s="173"/>
      <c r="C284" s="197"/>
      <c r="D284" s="197"/>
      <c r="E284" s="197"/>
      <c r="F284" s="197"/>
      <c r="G284" s="197"/>
      <c r="H284" s="173"/>
      <c r="I284" s="173"/>
      <c r="J284" s="173"/>
      <c r="K284" s="173"/>
      <c r="L284" s="173"/>
      <c r="M284" s="173"/>
      <c r="N284" s="173"/>
      <c r="O284" s="173"/>
      <c r="P284" s="173"/>
      <c r="Q284" s="173"/>
      <c r="R284" s="173"/>
      <c r="S284" s="173"/>
      <c r="T284" s="173"/>
      <c r="U284" s="173"/>
      <c r="V284" s="173"/>
      <c r="W284" s="173"/>
      <c r="X284" s="173"/>
      <c r="Y284" s="173"/>
    </row>
    <row r="285" spans="1:25" ht="18.75" customHeight="1">
      <c r="A285" s="197"/>
      <c r="B285" s="173"/>
      <c r="C285" s="197"/>
      <c r="D285" s="197"/>
      <c r="E285" s="197"/>
      <c r="F285" s="197"/>
      <c r="G285" s="197"/>
      <c r="H285" s="173"/>
      <c r="I285" s="173"/>
      <c r="J285" s="173"/>
      <c r="K285" s="173"/>
      <c r="L285" s="173"/>
      <c r="M285" s="173"/>
      <c r="N285" s="173"/>
      <c r="O285" s="173"/>
      <c r="P285" s="173"/>
      <c r="Q285" s="173"/>
      <c r="R285" s="173"/>
      <c r="S285" s="173"/>
      <c r="T285" s="173"/>
      <c r="U285" s="173"/>
      <c r="V285" s="173"/>
      <c r="W285" s="173"/>
      <c r="X285" s="173"/>
      <c r="Y285" s="173"/>
    </row>
    <row r="286" spans="1:25" ht="18.75" customHeight="1">
      <c r="A286" s="197"/>
      <c r="B286" s="173"/>
      <c r="C286" s="197"/>
      <c r="D286" s="197"/>
      <c r="E286" s="197"/>
      <c r="F286" s="197"/>
      <c r="G286" s="197"/>
      <c r="H286" s="173"/>
      <c r="I286" s="173"/>
      <c r="J286" s="173"/>
      <c r="K286" s="173"/>
      <c r="L286" s="173"/>
      <c r="M286" s="173"/>
      <c r="N286" s="173"/>
      <c r="O286" s="173"/>
      <c r="P286" s="173"/>
      <c r="Q286" s="173"/>
      <c r="R286" s="173"/>
      <c r="S286" s="173"/>
      <c r="T286" s="173"/>
      <c r="U286" s="173"/>
      <c r="V286" s="173"/>
      <c r="W286" s="173"/>
      <c r="X286" s="173"/>
      <c r="Y286" s="173"/>
    </row>
    <row r="287" spans="1:25" ht="18.75" customHeight="1">
      <c r="A287" s="197"/>
      <c r="B287" s="173"/>
      <c r="C287" s="197"/>
      <c r="D287" s="197"/>
      <c r="E287" s="197"/>
      <c r="F287" s="197"/>
      <c r="G287" s="197"/>
      <c r="H287" s="173"/>
      <c r="I287" s="173"/>
      <c r="J287" s="173"/>
      <c r="K287" s="173"/>
      <c r="L287" s="173"/>
      <c r="M287" s="173"/>
      <c r="N287" s="173"/>
      <c r="O287" s="173"/>
      <c r="P287" s="173"/>
      <c r="Q287" s="173"/>
      <c r="R287" s="173"/>
      <c r="S287" s="173"/>
      <c r="T287" s="173"/>
      <c r="U287" s="173"/>
      <c r="V287" s="173"/>
      <c r="W287" s="173"/>
      <c r="X287" s="173"/>
      <c r="Y287" s="173"/>
    </row>
    <row r="288" spans="1:25" ht="18.75" customHeight="1">
      <c r="A288" s="197"/>
      <c r="B288" s="173"/>
      <c r="C288" s="197"/>
      <c r="D288" s="197"/>
      <c r="E288" s="197"/>
      <c r="F288" s="197"/>
      <c r="G288" s="197"/>
      <c r="H288" s="173"/>
      <c r="I288" s="173"/>
      <c r="J288" s="173"/>
      <c r="K288" s="173"/>
      <c r="L288" s="173"/>
      <c r="M288" s="173"/>
      <c r="N288" s="173"/>
      <c r="O288" s="173"/>
      <c r="P288" s="173"/>
      <c r="Q288" s="173"/>
      <c r="R288" s="173"/>
      <c r="S288" s="173"/>
      <c r="T288" s="173"/>
      <c r="U288" s="173"/>
      <c r="V288" s="173"/>
      <c r="W288" s="173"/>
      <c r="X288" s="173"/>
      <c r="Y288" s="173"/>
    </row>
    <row r="289" spans="1:25" ht="18.75" customHeight="1">
      <c r="A289" s="197"/>
      <c r="B289" s="173"/>
      <c r="C289" s="197"/>
      <c r="D289" s="197"/>
      <c r="E289" s="197"/>
      <c r="F289" s="197"/>
      <c r="G289" s="197"/>
      <c r="H289" s="173"/>
      <c r="I289" s="173"/>
      <c r="J289" s="173"/>
      <c r="K289" s="173"/>
      <c r="L289" s="173"/>
      <c r="M289" s="173"/>
      <c r="N289" s="173"/>
      <c r="O289" s="173"/>
      <c r="P289" s="173"/>
      <c r="Q289" s="173"/>
      <c r="R289" s="173"/>
      <c r="S289" s="173"/>
      <c r="T289" s="173"/>
      <c r="U289" s="173"/>
      <c r="V289" s="173"/>
      <c r="W289" s="173"/>
      <c r="X289" s="173"/>
      <c r="Y289" s="173"/>
    </row>
    <row r="290" spans="1:25" ht="18.75" customHeight="1">
      <c r="A290" s="197"/>
      <c r="B290" s="173"/>
      <c r="C290" s="197"/>
      <c r="D290" s="197"/>
      <c r="E290" s="197"/>
      <c r="F290" s="197"/>
      <c r="G290" s="197"/>
      <c r="H290" s="173"/>
      <c r="I290" s="173"/>
      <c r="J290" s="173"/>
      <c r="K290" s="173"/>
      <c r="L290" s="173"/>
      <c r="M290" s="173"/>
      <c r="N290" s="173"/>
      <c r="O290" s="173"/>
      <c r="P290" s="173"/>
      <c r="Q290" s="173"/>
      <c r="R290" s="173"/>
      <c r="S290" s="173"/>
      <c r="T290" s="173"/>
      <c r="U290" s="173"/>
      <c r="V290" s="173"/>
      <c r="W290" s="173"/>
      <c r="X290" s="173"/>
      <c r="Y290" s="173"/>
    </row>
    <row r="291" spans="1:25" ht="18.75" customHeight="1">
      <c r="A291" s="197"/>
      <c r="B291" s="173"/>
      <c r="C291" s="197"/>
      <c r="D291" s="197"/>
      <c r="E291" s="197"/>
      <c r="F291" s="197"/>
      <c r="G291" s="197"/>
      <c r="H291" s="173"/>
      <c r="I291" s="173"/>
      <c r="J291" s="173"/>
      <c r="K291" s="173"/>
      <c r="L291" s="173"/>
      <c r="M291" s="173"/>
      <c r="N291" s="173"/>
      <c r="O291" s="173"/>
      <c r="P291" s="173"/>
      <c r="Q291" s="173"/>
      <c r="R291" s="173"/>
      <c r="S291" s="173"/>
      <c r="T291" s="173"/>
      <c r="U291" s="173"/>
      <c r="V291" s="173"/>
      <c r="W291" s="173"/>
      <c r="X291" s="173"/>
      <c r="Y291" s="173"/>
    </row>
    <row r="292" spans="1:25" ht="18.75" customHeight="1">
      <c r="A292" s="197"/>
      <c r="B292" s="173"/>
      <c r="C292" s="197"/>
      <c r="D292" s="197"/>
      <c r="E292" s="197"/>
      <c r="F292" s="197"/>
      <c r="G292" s="197"/>
      <c r="H292" s="173"/>
      <c r="I292" s="173"/>
      <c r="J292" s="173"/>
      <c r="K292" s="173"/>
      <c r="L292" s="173"/>
      <c r="M292" s="173"/>
      <c r="N292" s="173"/>
      <c r="O292" s="173"/>
      <c r="P292" s="173"/>
      <c r="Q292" s="173"/>
      <c r="R292" s="173"/>
      <c r="S292" s="173"/>
      <c r="T292" s="173"/>
      <c r="U292" s="173"/>
      <c r="V292" s="173"/>
      <c r="W292" s="173"/>
      <c r="X292" s="173"/>
      <c r="Y292" s="173"/>
    </row>
    <row r="293" spans="1:25" ht="18.75" customHeight="1">
      <c r="A293" s="197"/>
      <c r="B293" s="173"/>
      <c r="C293" s="197"/>
      <c r="D293" s="197"/>
      <c r="E293" s="197"/>
      <c r="F293" s="197"/>
      <c r="G293" s="197"/>
      <c r="H293" s="173"/>
      <c r="I293" s="173"/>
      <c r="J293" s="173"/>
      <c r="K293" s="173"/>
      <c r="L293" s="173"/>
      <c r="M293" s="173"/>
      <c r="N293" s="173"/>
      <c r="O293" s="173"/>
      <c r="P293" s="173"/>
      <c r="Q293" s="173"/>
      <c r="R293" s="173"/>
      <c r="S293" s="173"/>
      <c r="T293" s="173"/>
      <c r="U293" s="173"/>
      <c r="V293" s="173"/>
      <c r="W293" s="173"/>
      <c r="X293" s="173"/>
      <c r="Y293" s="173"/>
    </row>
    <row r="294" spans="1:25" ht="18.75" customHeight="1">
      <c r="A294" s="197"/>
      <c r="B294" s="173"/>
      <c r="C294" s="197"/>
      <c r="D294" s="197"/>
      <c r="E294" s="197"/>
      <c r="F294" s="197"/>
      <c r="G294" s="197"/>
      <c r="H294" s="173"/>
      <c r="I294" s="173"/>
      <c r="J294" s="173"/>
      <c r="K294" s="173"/>
      <c r="L294" s="173"/>
      <c r="M294" s="173"/>
      <c r="N294" s="173"/>
      <c r="O294" s="173"/>
      <c r="P294" s="173"/>
      <c r="Q294" s="173"/>
      <c r="R294" s="173"/>
      <c r="S294" s="173"/>
      <c r="T294" s="173"/>
      <c r="U294" s="173"/>
      <c r="V294" s="173"/>
      <c r="W294" s="173"/>
      <c r="X294" s="173"/>
      <c r="Y294" s="173"/>
    </row>
    <row r="295" spans="1:25" ht="18.75" customHeight="1">
      <c r="A295" s="197"/>
      <c r="B295" s="173"/>
      <c r="C295" s="197"/>
      <c r="D295" s="197"/>
      <c r="E295" s="197"/>
      <c r="F295" s="197"/>
      <c r="G295" s="197"/>
      <c r="H295" s="173"/>
      <c r="I295" s="173"/>
      <c r="J295" s="173"/>
      <c r="K295" s="173"/>
      <c r="L295" s="173"/>
      <c r="M295" s="173"/>
      <c r="N295" s="173"/>
      <c r="O295" s="173"/>
      <c r="P295" s="173"/>
      <c r="Q295" s="173"/>
      <c r="R295" s="173"/>
      <c r="S295" s="173"/>
      <c r="T295" s="173"/>
      <c r="U295" s="173"/>
      <c r="V295" s="173"/>
      <c r="W295" s="173"/>
      <c r="X295" s="173"/>
      <c r="Y295" s="173"/>
    </row>
    <row r="296" spans="1:25" ht="18.75" customHeight="1">
      <c r="A296" s="197"/>
      <c r="B296" s="173"/>
      <c r="C296" s="197"/>
      <c r="D296" s="197"/>
      <c r="E296" s="197"/>
      <c r="F296" s="197"/>
      <c r="G296" s="197"/>
      <c r="H296" s="173"/>
      <c r="I296" s="173"/>
      <c r="J296" s="173"/>
      <c r="K296" s="173"/>
      <c r="L296" s="173"/>
      <c r="M296" s="173"/>
      <c r="N296" s="173"/>
      <c r="O296" s="173"/>
      <c r="P296" s="173"/>
      <c r="Q296" s="173"/>
      <c r="R296" s="173"/>
      <c r="S296" s="173"/>
      <c r="T296" s="173"/>
      <c r="U296" s="173"/>
      <c r="V296" s="173"/>
      <c r="W296" s="173"/>
      <c r="X296" s="173"/>
      <c r="Y296" s="173"/>
    </row>
    <row r="297" spans="1:25" ht="18.75" customHeight="1">
      <c r="A297" s="197"/>
      <c r="B297" s="173"/>
      <c r="C297" s="197"/>
      <c r="D297" s="197"/>
      <c r="E297" s="197"/>
      <c r="F297" s="197"/>
      <c r="G297" s="197"/>
      <c r="H297" s="173"/>
      <c r="I297" s="173"/>
      <c r="J297" s="173"/>
      <c r="K297" s="173"/>
      <c r="L297" s="173"/>
      <c r="M297" s="173"/>
      <c r="N297" s="173"/>
      <c r="O297" s="173"/>
      <c r="P297" s="173"/>
      <c r="Q297" s="173"/>
      <c r="R297" s="173"/>
      <c r="S297" s="173"/>
      <c r="T297" s="173"/>
      <c r="U297" s="173"/>
      <c r="V297" s="173"/>
      <c r="W297" s="173"/>
      <c r="X297" s="173"/>
      <c r="Y297" s="173"/>
    </row>
    <row r="298" spans="1:25" ht="18.75" customHeight="1">
      <c r="A298" s="197"/>
      <c r="B298" s="173"/>
      <c r="C298" s="197"/>
      <c r="D298" s="197"/>
      <c r="E298" s="197"/>
      <c r="F298" s="197"/>
      <c r="G298" s="197"/>
      <c r="H298" s="173"/>
      <c r="I298" s="173"/>
      <c r="J298" s="173"/>
      <c r="K298" s="173"/>
      <c r="L298" s="173"/>
      <c r="M298" s="173"/>
      <c r="N298" s="173"/>
      <c r="O298" s="173"/>
      <c r="P298" s="173"/>
      <c r="Q298" s="173"/>
      <c r="R298" s="173"/>
      <c r="S298" s="173"/>
      <c r="T298" s="173"/>
      <c r="U298" s="173"/>
      <c r="V298" s="173"/>
      <c r="W298" s="173"/>
      <c r="X298" s="173"/>
      <c r="Y298" s="173"/>
    </row>
    <row r="299" spans="1:25" ht="18.75" customHeight="1">
      <c r="A299" s="197"/>
      <c r="B299" s="173"/>
      <c r="C299" s="197"/>
      <c r="D299" s="197"/>
      <c r="E299" s="197"/>
      <c r="F299" s="197"/>
      <c r="G299" s="197"/>
      <c r="H299" s="173"/>
      <c r="I299" s="173"/>
      <c r="J299" s="173"/>
      <c r="K299" s="173"/>
      <c r="L299" s="173"/>
      <c r="M299" s="173"/>
      <c r="N299" s="173"/>
      <c r="O299" s="173"/>
      <c r="P299" s="173"/>
      <c r="Q299" s="173"/>
      <c r="R299" s="173"/>
      <c r="S299" s="173"/>
      <c r="T299" s="173"/>
      <c r="U299" s="173"/>
      <c r="V299" s="173"/>
      <c r="W299" s="173"/>
      <c r="X299" s="173"/>
      <c r="Y299" s="173"/>
    </row>
    <row r="300" spans="1:25" ht="18.75" customHeight="1">
      <c r="A300" s="197"/>
      <c r="B300" s="173"/>
      <c r="C300" s="197"/>
      <c r="D300" s="197"/>
      <c r="E300" s="197"/>
      <c r="F300" s="197"/>
      <c r="G300" s="197"/>
      <c r="H300" s="173"/>
      <c r="I300" s="173"/>
      <c r="J300" s="173"/>
      <c r="K300" s="173"/>
      <c r="L300" s="173"/>
      <c r="M300" s="173"/>
      <c r="N300" s="173"/>
      <c r="O300" s="173"/>
      <c r="P300" s="173"/>
      <c r="Q300" s="173"/>
      <c r="R300" s="173"/>
      <c r="S300" s="173"/>
      <c r="T300" s="173"/>
      <c r="U300" s="173"/>
      <c r="V300" s="173"/>
      <c r="W300" s="173"/>
      <c r="X300" s="173"/>
      <c r="Y300" s="173"/>
    </row>
    <row r="301" spans="1:25" ht="18.75" customHeight="1">
      <c r="A301" s="197"/>
      <c r="B301" s="173"/>
      <c r="C301" s="197"/>
      <c r="D301" s="197"/>
      <c r="E301" s="197"/>
      <c r="F301" s="197"/>
      <c r="G301" s="197"/>
      <c r="H301" s="173"/>
      <c r="I301" s="173"/>
      <c r="J301" s="173"/>
      <c r="K301" s="173"/>
      <c r="L301" s="173"/>
      <c r="M301" s="173"/>
      <c r="N301" s="173"/>
      <c r="O301" s="173"/>
      <c r="P301" s="173"/>
      <c r="Q301" s="173"/>
      <c r="R301" s="173"/>
      <c r="S301" s="173"/>
      <c r="T301" s="173"/>
      <c r="U301" s="173"/>
      <c r="V301" s="173"/>
      <c r="W301" s="173"/>
      <c r="X301" s="173"/>
      <c r="Y301" s="173"/>
    </row>
    <row r="302" spans="1:25" ht="18.75" customHeight="1">
      <c r="A302" s="197"/>
      <c r="B302" s="173"/>
      <c r="C302" s="197"/>
      <c r="D302" s="197"/>
      <c r="E302" s="197"/>
      <c r="F302" s="197"/>
      <c r="G302" s="197"/>
      <c r="H302" s="173"/>
      <c r="I302" s="173"/>
      <c r="J302" s="173"/>
      <c r="K302" s="173"/>
      <c r="L302" s="173"/>
      <c r="M302" s="173"/>
      <c r="N302" s="173"/>
      <c r="O302" s="173"/>
      <c r="P302" s="173"/>
      <c r="Q302" s="173"/>
      <c r="R302" s="173"/>
      <c r="S302" s="173"/>
      <c r="T302" s="173"/>
      <c r="U302" s="173"/>
      <c r="V302" s="173"/>
      <c r="W302" s="173"/>
      <c r="X302" s="173"/>
      <c r="Y302" s="173"/>
    </row>
    <row r="303" spans="1:25" ht="18.75" customHeight="1">
      <c r="A303" s="197"/>
      <c r="B303" s="173"/>
      <c r="C303" s="197"/>
      <c r="D303" s="197"/>
      <c r="E303" s="197"/>
      <c r="F303" s="197"/>
      <c r="G303" s="197"/>
      <c r="H303" s="173"/>
      <c r="I303" s="173"/>
      <c r="J303" s="173"/>
      <c r="K303" s="173"/>
      <c r="L303" s="173"/>
      <c r="M303" s="173"/>
      <c r="N303" s="173"/>
      <c r="O303" s="173"/>
      <c r="P303" s="173"/>
      <c r="Q303" s="173"/>
      <c r="R303" s="173"/>
      <c r="S303" s="173"/>
      <c r="T303" s="173"/>
      <c r="U303" s="173"/>
      <c r="V303" s="173"/>
      <c r="W303" s="173"/>
      <c r="X303" s="173"/>
      <c r="Y303" s="173"/>
    </row>
    <row r="304" spans="1:25" ht="18.75" customHeight="1">
      <c r="A304" s="197"/>
      <c r="B304" s="173"/>
      <c r="C304" s="197"/>
      <c r="D304" s="197"/>
      <c r="E304" s="197"/>
      <c r="F304" s="197"/>
      <c r="G304" s="197"/>
      <c r="H304" s="173"/>
      <c r="I304" s="173"/>
      <c r="J304" s="173"/>
      <c r="K304" s="173"/>
      <c r="L304" s="173"/>
      <c r="M304" s="173"/>
      <c r="N304" s="173"/>
      <c r="O304" s="173"/>
      <c r="P304" s="173"/>
      <c r="Q304" s="173"/>
      <c r="R304" s="173"/>
      <c r="S304" s="173"/>
      <c r="T304" s="173"/>
      <c r="U304" s="173"/>
      <c r="V304" s="173"/>
      <c r="W304" s="173"/>
      <c r="X304" s="173"/>
      <c r="Y304" s="173"/>
    </row>
    <row r="305" spans="1:25" ht="18.75" customHeight="1">
      <c r="A305" s="197"/>
      <c r="B305" s="173"/>
      <c r="C305" s="197"/>
      <c r="D305" s="197"/>
      <c r="E305" s="197"/>
      <c r="F305" s="197"/>
      <c r="G305" s="197"/>
      <c r="H305" s="173"/>
      <c r="I305" s="173"/>
      <c r="J305" s="173"/>
      <c r="K305" s="173"/>
      <c r="L305" s="173"/>
      <c r="M305" s="173"/>
      <c r="N305" s="173"/>
      <c r="O305" s="173"/>
      <c r="P305" s="173"/>
      <c r="Q305" s="173"/>
      <c r="R305" s="173"/>
      <c r="S305" s="173"/>
      <c r="T305" s="173"/>
      <c r="U305" s="173"/>
      <c r="V305" s="173"/>
      <c r="W305" s="173"/>
      <c r="X305" s="173"/>
      <c r="Y305" s="173"/>
    </row>
    <row r="306" spans="1:25" ht="18.75" customHeight="1">
      <c r="A306" s="197"/>
      <c r="B306" s="173"/>
      <c r="C306" s="197"/>
      <c r="D306" s="197"/>
      <c r="E306" s="197"/>
      <c r="F306" s="197"/>
      <c r="G306" s="197"/>
      <c r="H306" s="173"/>
      <c r="I306" s="173"/>
      <c r="J306" s="173"/>
      <c r="K306" s="173"/>
      <c r="L306" s="173"/>
      <c r="M306" s="173"/>
      <c r="N306" s="173"/>
      <c r="O306" s="173"/>
      <c r="P306" s="173"/>
      <c r="Q306" s="173"/>
      <c r="R306" s="173"/>
      <c r="S306" s="173"/>
      <c r="T306" s="173"/>
      <c r="U306" s="173"/>
      <c r="V306" s="173"/>
      <c r="W306" s="173"/>
      <c r="X306" s="173"/>
      <c r="Y306" s="173"/>
    </row>
    <row r="307" spans="1:25" ht="18.75" customHeight="1">
      <c r="A307" s="197"/>
      <c r="B307" s="173"/>
      <c r="C307" s="197"/>
      <c r="D307" s="197"/>
      <c r="E307" s="197"/>
      <c r="F307" s="197"/>
      <c r="G307" s="197"/>
      <c r="H307" s="173"/>
      <c r="I307" s="173"/>
      <c r="J307" s="173"/>
      <c r="K307" s="173"/>
      <c r="L307" s="173"/>
      <c r="M307" s="173"/>
      <c r="N307" s="173"/>
      <c r="O307" s="173"/>
      <c r="P307" s="173"/>
      <c r="Q307" s="173"/>
      <c r="R307" s="173"/>
      <c r="S307" s="173"/>
      <c r="T307" s="173"/>
      <c r="U307" s="173"/>
      <c r="V307" s="173"/>
      <c r="W307" s="173"/>
      <c r="X307" s="173"/>
      <c r="Y307" s="173"/>
    </row>
    <row r="308" spans="1:25" ht="18.75" customHeight="1">
      <c r="A308" s="197"/>
      <c r="B308" s="173"/>
      <c r="C308" s="197"/>
      <c r="D308" s="197"/>
      <c r="E308" s="197"/>
      <c r="F308" s="197"/>
      <c r="G308" s="197"/>
      <c r="H308" s="173"/>
      <c r="I308" s="173"/>
      <c r="J308" s="173"/>
      <c r="K308" s="173"/>
      <c r="L308" s="173"/>
      <c r="M308" s="173"/>
      <c r="N308" s="173"/>
      <c r="O308" s="173"/>
      <c r="P308" s="173"/>
      <c r="Q308" s="173"/>
      <c r="R308" s="173"/>
      <c r="S308" s="173"/>
      <c r="T308" s="173"/>
      <c r="U308" s="173"/>
      <c r="V308" s="173"/>
      <c r="W308" s="173"/>
      <c r="X308" s="173"/>
      <c r="Y308" s="173"/>
    </row>
    <row r="309" spans="1:25" ht="18.75" customHeight="1">
      <c r="A309" s="197"/>
      <c r="B309" s="173"/>
      <c r="C309" s="197"/>
      <c r="D309" s="197"/>
      <c r="E309" s="197"/>
      <c r="F309" s="197"/>
      <c r="G309" s="197"/>
      <c r="H309" s="173"/>
      <c r="I309" s="173"/>
      <c r="J309" s="173"/>
      <c r="K309" s="173"/>
      <c r="L309" s="173"/>
      <c r="M309" s="173"/>
      <c r="N309" s="173"/>
      <c r="O309" s="173"/>
      <c r="P309" s="173"/>
      <c r="Q309" s="173"/>
      <c r="R309" s="173"/>
      <c r="S309" s="173"/>
      <c r="T309" s="173"/>
      <c r="U309" s="173"/>
      <c r="V309" s="173"/>
      <c r="W309" s="173"/>
      <c r="X309" s="173"/>
      <c r="Y309" s="173"/>
    </row>
    <row r="310" spans="1:25" ht="18.75" customHeight="1">
      <c r="A310" s="197"/>
      <c r="B310" s="173"/>
      <c r="C310" s="197"/>
      <c r="D310" s="197"/>
      <c r="E310" s="197"/>
      <c r="F310" s="197"/>
      <c r="G310" s="197"/>
      <c r="H310" s="173"/>
      <c r="I310" s="173"/>
      <c r="J310" s="173"/>
      <c r="K310" s="173"/>
      <c r="L310" s="173"/>
      <c r="M310" s="173"/>
      <c r="N310" s="173"/>
      <c r="O310" s="173"/>
      <c r="P310" s="173"/>
      <c r="Q310" s="173"/>
      <c r="R310" s="173"/>
      <c r="S310" s="173"/>
      <c r="T310" s="173"/>
      <c r="U310" s="173"/>
      <c r="V310" s="173"/>
      <c r="W310" s="173"/>
      <c r="X310" s="173"/>
      <c r="Y310" s="173"/>
    </row>
    <row r="311" spans="1:25" ht="18.75" customHeight="1">
      <c r="A311" s="197"/>
      <c r="B311" s="173"/>
      <c r="C311" s="197"/>
      <c r="D311" s="197"/>
      <c r="E311" s="197"/>
      <c r="F311" s="197"/>
      <c r="G311" s="197"/>
      <c r="H311" s="173"/>
      <c r="I311" s="173"/>
      <c r="J311" s="173"/>
      <c r="K311" s="173"/>
      <c r="L311" s="173"/>
      <c r="M311" s="173"/>
      <c r="N311" s="173"/>
      <c r="O311" s="173"/>
      <c r="P311" s="173"/>
      <c r="Q311" s="173"/>
      <c r="R311" s="173"/>
      <c r="S311" s="173"/>
      <c r="T311" s="173"/>
      <c r="U311" s="173"/>
      <c r="V311" s="173"/>
      <c r="W311" s="173"/>
      <c r="X311" s="173"/>
      <c r="Y311" s="173"/>
    </row>
    <row r="312" spans="1:25" ht="18.75" customHeight="1">
      <c r="A312" s="197"/>
      <c r="B312" s="173"/>
      <c r="C312" s="197"/>
      <c r="D312" s="197"/>
      <c r="E312" s="197"/>
      <c r="F312" s="197"/>
      <c r="G312" s="197"/>
      <c r="H312" s="173"/>
      <c r="I312" s="173"/>
      <c r="J312" s="173"/>
      <c r="K312" s="173"/>
      <c r="L312" s="173"/>
      <c r="M312" s="173"/>
      <c r="N312" s="173"/>
      <c r="O312" s="173"/>
      <c r="P312" s="173"/>
      <c r="Q312" s="173"/>
      <c r="R312" s="173"/>
      <c r="S312" s="173"/>
      <c r="T312" s="173"/>
      <c r="U312" s="173"/>
      <c r="V312" s="173"/>
      <c r="W312" s="173"/>
      <c r="X312" s="173"/>
      <c r="Y312" s="173"/>
    </row>
    <row r="313" spans="1:25" ht="18.75" customHeight="1">
      <c r="A313" s="197"/>
      <c r="B313" s="173"/>
      <c r="C313" s="197"/>
      <c r="D313" s="197"/>
      <c r="E313" s="197"/>
      <c r="F313" s="197"/>
      <c r="G313" s="197"/>
      <c r="H313" s="173"/>
      <c r="I313" s="173"/>
      <c r="J313" s="173"/>
      <c r="K313" s="173"/>
      <c r="L313" s="173"/>
      <c r="M313" s="173"/>
      <c r="N313" s="173"/>
      <c r="O313" s="173"/>
      <c r="P313" s="173"/>
      <c r="Q313" s="173"/>
      <c r="R313" s="173"/>
      <c r="S313" s="173"/>
      <c r="T313" s="173"/>
      <c r="U313" s="173"/>
      <c r="V313" s="173"/>
      <c r="W313" s="173"/>
      <c r="X313" s="173"/>
      <c r="Y313" s="173"/>
    </row>
    <row r="314" spans="1:25" ht="18.75" customHeight="1">
      <c r="A314" s="197"/>
      <c r="B314" s="173"/>
      <c r="C314" s="197"/>
      <c r="D314" s="197"/>
      <c r="E314" s="197"/>
      <c r="F314" s="197"/>
      <c r="G314" s="197"/>
      <c r="H314" s="173"/>
      <c r="I314" s="173"/>
      <c r="J314" s="173"/>
      <c r="K314" s="173"/>
      <c r="L314" s="173"/>
      <c r="M314" s="173"/>
      <c r="N314" s="173"/>
      <c r="O314" s="173"/>
      <c r="P314" s="173"/>
      <c r="Q314" s="173"/>
      <c r="R314" s="173"/>
      <c r="S314" s="173"/>
      <c r="T314" s="173"/>
      <c r="U314" s="173"/>
      <c r="V314" s="173"/>
      <c r="W314" s="173"/>
      <c r="X314" s="173"/>
      <c r="Y314" s="173"/>
    </row>
    <row r="315" spans="1:25" ht="18.75" customHeight="1">
      <c r="A315" s="197"/>
      <c r="B315" s="173"/>
      <c r="C315" s="197"/>
      <c r="D315" s="197"/>
      <c r="E315" s="197"/>
      <c r="F315" s="197"/>
      <c r="G315" s="197"/>
      <c r="H315" s="173"/>
      <c r="I315" s="173"/>
      <c r="J315" s="173"/>
      <c r="K315" s="173"/>
      <c r="L315" s="173"/>
      <c r="M315" s="173"/>
      <c r="N315" s="173"/>
      <c r="O315" s="173"/>
      <c r="P315" s="173"/>
      <c r="Q315" s="173"/>
      <c r="R315" s="173"/>
      <c r="S315" s="173"/>
      <c r="T315" s="173"/>
      <c r="U315" s="173"/>
      <c r="V315" s="173"/>
      <c r="W315" s="173"/>
      <c r="X315" s="173"/>
      <c r="Y315" s="173"/>
    </row>
    <row r="316" spans="1:25" ht="18.75" customHeight="1">
      <c r="A316" s="197"/>
      <c r="B316" s="173"/>
      <c r="C316" s="197"/>
      <c r="D316" s="197"/>
      <c r="E316" s="197"/>
      <c r="F316" s="197"/>
      <c r="G316" s="197"/>
      <c r="H316" s="173"/>
      <c r="I316" s="173"/>
      <c r="J316" s="173"/>
      <c r="K316" s="173"/>
      <c r="L316" s="173"/>
      <c r="M316" s="173"/>
      <c r="N316" s="173"/>
      <c r="O316" s="173"/>
      <c r="P316" s="173"/>
      <c r="Q316" s="173"/>
      <c r="R316" s="173"/>
      <c r="S316" s="173"/>
      <c r="T316" s="173"/>
      <c r="U316" s="173"/>
      <c r="V316" s="173"/>
      <c r="W316" s="173"/>
      <c r="X316" s="173"/>
      <c r="Y316" s="173"/>
    </row>
    <row r="317" spans="1:25" ht="18.75" customHeight="1">
      <c r="A317" s="197"/>
      <c r="B317" s="173"/>
      <c r="C317" s="197"/>
      <c r="D317" s="197"/>
      <c r="E317" s="197"/>
      <c r="F317" s="197"/>
      <c r="G317" s="197"/>
      <c r="H317" s="173"/>
      <c r="I317" s="173"/>
      <c r="J317" s="173"/>
      <c r="K317" s="173"/>
      <c r="L317" s="173"/>
      <c r="M317" s="173"/>
      <c r="N317" s="173"/>
      <c r="O317" s="173"/>
      <c r="P317" s="173"/>
      <c r="Q317" s="173"/>
      <c r="R317" s="173"/>
      <c r="S317" s="173"/>
      <c r="T317" s="173"/>
      <c r="U317" s="173"/>
      <c r="V317" s="173"/>
      <c r="W317" s="173"/>
      <c r="X317" s="173"/>
      <c r="Y317" s="173"/>
    </row>
    <row r="318" spans="1:25" ht="18.75" customHeight="1">
      <c r="A318" s="197"/>
      <c r="B318" s="173"/>
      <c r="C318" s="197"/>
      <c r="D318" s="197"/>
      <c r="E318" s="197"/>
      <c r="F318" s="197"/>
      <c r="G318" s="197"/>
      <c r="H318" s="173"/>
      <c r="I318" s="173"/>
      <c r="J318" s="173"/>
      <c r="K318" s="173"/>
      <c r="L318" s="173"/>
      <c r="M318" s="173"/>
      <c r="N318" s="173"/>
      <c r="O318" s="173"/>
      <c r="P318" s="173"/>
      <c r="Q318" s="173"/>
      <c r="R318" s="173"/>
      <c r="S318" s="173"/>
      <c r="T318" s="173"/>
      <c r="U318" s="173"/>
      <c r="V318" s="173"/>
      <c r="W318" s="173"/>
      <c r="X318" s="173"/>
      <c r="Y318" s="173"/>
    </row>
    <row r="319" spans="1:25" ht="18.75" customHeight="1">
      <c r="A319" s="197"/>
      <c r="B319" s="173"/>
      <c r="C319" s="197"/>
      <c r="D319" s="197"/>
      <c r="E319" s="197"/>
      <c r="F319" s="197"/>
      <c r="G319" s="197"/>
      <c r="H319" s="173"/>
      <c r="I319" s="173"/>
      <c r="J319" s="173"/>
      <c r="K319" s="173"/>
      <c r="L319" s="173"/>
      <c r="M319" s="173"/>
      <c r="N319" s="173"/>
      <c r="O319" s="173"/>
      <c r="P319" s="173"/>
      <c r="Q319" s="173"/>
      <c r="R319" s="173"/>
      <c r="S319" s="173"/>
      <c r="T319" s="173"/>
      <c r="U319" s="173"/>
      <c r="V319" s="173"/>
      <c r="W319" s="173"/>
      <c r="X319" s="173"/>
      <c r="Y319" s="173"/>
    </row>
    <row r="320" spans="1:25" ht="18.75" customHeight="1">
      <c r="A320" s="197"/>
      <c r="B320" s="173"/>
      <c r="C320" s="197"/>
      <c r="D320" s="197"/>
      <c r="E320" s="197"/>
      <c r="F320" s="197"/>
      <c r="G320" s="197"/>
      <c r="H320" s="173"/>
      <c r="I320" s="173"/>
      <c r="J320" s="173"/>
      <c r="K320" s="173"/>
      <c r="L320" s="173"/>
      <c r="M320" s="173"/>
      <c r="N320" s="173"/>
      <c r="O320" s="173"/>
      <c r="P320" s="173"/>
      <c r="Q320" s="173"/>
      <c r="R320" s="173"/>
      <c r="S320" s="173"/>
      <c r="T320" s="173"/>
      <c r="U320" s="173"/>
      <c r="V320" s="173"/>
      <c r="W320" s="173"/>
      <c r="X320" s="173"/>
      <c r="Y320" s="173"/>
    </row>
    <row r="321" spans="1:25" ht="18.75" customHeight="1">
      <c r="A321" s="197"/>
      <c r="B321" s="173"/>
      <c r="C321" s="197"/>
      <c r="D321" s="197"/>
      <c r="E321" s="197"/>
      <c r="F321" s="197"/>
      <c r="G321" s="197"/>
      <c r="H321" s="173"/>
      <c r="I321" s="173"/>
      <c r="J321" s="173"/>
      <c r="K321" s="173"/>
      <c r="L321" s="173"/>
      <c r="M321" s="173"/>
      <c r="N321" s="173"/>
      <c r="O321" s="173"/>
      <c r="P321" s="173"/>
      <c r="Q321" s="173"/>
      <c r="R321" s="173"/>
      <c r="S321" s="173"/>
      <c r="T321" s="173"/>
      <c r="U321" s="173"/>
      <c r="V321" s="173"/>
      <c r="W321" s="173"/>
      <c r="X321" s="173"/>
      <c r="Y321" s="173"/>
    </row>
    <row r="322" spans="1:25" ht="18.75" customHeight="1">
      <c r="A322" s="197"/>
      <c r="B322" s="173"/>
      <c r="C322" s="197"/>
      <c r="D322" s="197"/>
      <c r="E322" s="197"/>
      <c r="F322" s="197"/>
      <c r="G322" s="197"/>
      <c r="H322" s="173"/>
      <c r="I322" s="173"/>
      <c r="J322" s="173"/>
      <c r="K322" s="173"/>
      <c r="L322" s="173"/>
      <c r="M322" s="173"/>
      <c r="N322" s="173"/>
      <c r="O322" s="173"/>
      <c r="P322" s="173"/>
      <c r="Q322" s="173"/>
      <c r="R322" s="173"/>
      <c r="S322" s="173"/>
      <c r="T322" s="173"/>
      <c r="U322" s="173"/>
      <c r="V322" s="173"/>
      <c r="W322" s="173"/>
      <c r="X322" s="173"/>
      <c r="Y322" s="173"/>
    </row>
    <row r="323" spans="1:25" ht="18.75" customHeight="1">
      <c r="A323" s="197"/>
      <c r="B323" s="173"/>
      <c r="C323" s="197"/>
      <c r="D323" s="197"/>
      <c r="E323" s="197"/>
      <c r="F323" s="197"/>
      <c r="G323" s="197"/>
      <c r="H323" s="173"/>
      <c r="I323" s="173"/>
      <c r="J323" s="173"/>
      <c r="K323" s="173"/>
      <c r="L323" s="173"/>
      <c r="M323" s="173"/>
      <c r="N323" s="173"/>
      <c r="O323" s="173"/>
      <c r="P323" s="173"/>
      <c r="Q323" s="173"/>
      <c r="R323" s="173"/>
      <c r="S323" s="173"/>
      <c r="T323" s="173"/>
      <c r="U323" s="173"/>
      <c r="V323" s="173"/>
      <c r="W323" s="173"/>
      <c r="X323" s="173"/>
      <c r="Y323" s="173"/>
    </row>
    <row r="324" spans="1:25" ht="18.75" customHeight="1">
      <c r="A324" s="197"/>
      <c r="B324" s="173"/>
      <c r="C324" s="197"/>
      <c r="D324" s="197"/>
      <c r="E324" s="197"/>
      <c r="F324" s="197"/>
      <c r="G324" s="197"/>
      <c r="H324" s="173"/>
      <c r="I324" s="173"/>
      <c r="J324" s="173"/>
      <c r="K324" s="173"/>
      <c r="L324" s="173"/>
      <c r="M324" s="173"/>
      <c r="N324" s="173"/>
      <c r="O324" s="173"/>
      <c r="P324" s="173"/>
      <c r="Q324" s="173"/>
      <c r="R324" s="173"/>
      <c r="S324" s="173"/>
      <c r="T324" s="173"/>
      <c r="U324" s="173"/>
      <c r="V324" s="173"/>
      <c r="W324" s="173"/>
      <c r="X324" s="173"/>
      <c r="Y324" s="173"/>
    </row>
    <row r="325" spans="1:25" ht="18.75" customHeight="1">
      <c r="A325" s="197"/>
      <c r="B325" s="173"/>
      <c r="C325" s="197"/>
      <c r="D325" s="197"/>
      <c r="E325" s="197"/>
      <c r="F325" s="197"/>
      <c r="G325" s="197"/>
      <c r="H325" s="173"/>
      <c r="I325" s="173"/>
      <c r="J325" s="173"/>
      <c r="K325" s="173"/>
      <c r="L325" s="173"/>
      <c r="M325" s="173"/>
      <c r="N325" s="173"/>
      <c r="O325" s="173"/>
      <c r="P325" s="173"/>
      <c r="Q325" s="173"/>
      <c r="R325" s="173"/>
      <c r="S325" s="173"/>
      <c r="T325" s="173"/>
      <c r="U325" s="173"/>
      <c r="V325" s="173"/>
      <c r="W325" s="173"/>
      <c r="X325" s="173"/>
      <c r="Y325" s="173"/>
    </row>
    <row r="326" spans="1:25" ht="18.75" customHeight="1">
      <c r="A326" s="197"/>
      <c r="B326" s="173"/>
      <c r="C326" s="197"/>
      <c r="D326" s="197"/>
      <c r="E326" s="197"/>
      <c r="F326" s="197"/>
      <c r="G326" s="197"/>
      <c r="H326" s="173"/>
      <c r="I326" s="173"/>
      <c r="J326" s="173"/>
      <c r="K326" s="173"/>
      <c r="L326" s="173"/>
      <c r="M326" s="173"/>
      <c r="N326" s="173"/>
      <c r="O326" s="173"/>
      <c r="P326" s="173"/>
      <c r="Q326" s="173"/>
      <c r="R326" s="173"/>
      <c r="S326" s="173"/>
      <c r="T326" s="173"/>
      <c r="U326" s="173"/>
      <c r="V326" s="173"/>
      <c r="W326" s="173"/>
      <c r="X326" s="173"/>
      <c r="Y326" s="173"/>
    </row>
    <row r="327" spans="1:25" ht="18.75" customHeight="1">
      <c r="A327" s="197"/>
      <c r="B327" s="173"/>
      <c r="C327" s="197"/>
      <c r="D327" s="197"/>
      <c r="E327" s="197"/>
      <c r="F327" s="197"/>
      <c r="G327" s="197"/>
      <c r="H327" s="173"/>
      <c r="I327" s="173"/>
      <c r="J327" s="173"/>
      <c r="K327" s="173"/>
      <c r="L327" s="173"/>
      <c r="M327" s="173"/>
      <c r="N327" s="173"/>
      <c r="O327" s="173"/>
      <c r="P327" s="173"/>
      <c r="Q327" s="173"/>
      <c r="R327" s="173"/>
      <c r="S327" s="173"/>
      <c r="T327" s="173"/>
      <c r="U327" s="173"/>
      <c r="V327" s="173"/>
      <c r="W327" s="173"/>
      <c r="X327" s="173"/>
      <c r="Y327" s="173"/>
    </row>
    <row r="328" spans="1:25" ht="18.75" customHeight="1">
      <c r="A328" s="197"/>
      <c r="B328" s="173"/>
      <c r="C328" s="197"/>
      <c r="D328" s="197"/>
      <c r="E328" s="197"/>
      <c r="F328" s="197"/>
      <c r="G328" s="197"/>
      <c r="H328" s="173"/>
      <c r="I328" s="173"/>
      <c r="J328" s="173"/>
      <c r="K328" s="173"/>
      <c r="L328" s="173"/>
      <c r="M328" s="173"/>
      <c r="N328" s="173"/>
      <c r="O328" s="173"/>
      <c r="P328" s="173"/>
      <c r="Q328" s="173"/>
      <c r="R328" s="173"/>
      <c r="S328" s="173"/>
      <c r="T328" s="173"/>
      <c r="U328" s="173"/>
      <c r="V328" s="173"/>
      <c r="W328" s="173"/>
      <c r="X328" s="173"/>
      <c r="Y328" s="173"/>
    </row>
    <row r="329" spans="1:25" ht="18.75" customHeight="1">
      <c r="A329" s="197"/>
      <c r="B329" s="173"/>
      <c r="C329" s="197"/>
      <c r="D329" s="197"/>
      <c r="E329" s="197"/>
      <c r="F329" s="197"/>
      <c r="G329" s="197"/>
      <c r="H329" s="173"/>
      <c r="I329" s="173"/>
      <c r="J329" s="173"/>
      <c r="K329" s="173"/>
      <c r="L329" s="173"/>
      <c r="M329" s="173"/>
      <c r="N329" s="173"/>
      <c r="O329" s="173"/>
      <c r="P329" s="173"/>
      <c r="Q329" s="173"/>
      <c r="R329" s="173"/>
      <c r="S329" s="173"/>
      <c r="T329" s="173"/>
      <c r="U329" s="173"/>
      <c r="V329" s="173"/>
      <c r="W329" s="173"/>
      <c r="X329" s="173"/>
      <c r="Y329" s="173"/>
    </row>
    <row r="330" spans="1:25" ht="18.75" customHeight="1">
      <c r="A330" s="197"/>
      <c r="B330" s="173"/>
      <c r="C330" s="197"/>
      <c r="D330" s="197"/>
      <c r="E330" s="197"/>
      <c r="F330" s="197"/>
      <c r="G330" s="197"/>
      <c r="H330" s="173"/>
      <c r="I330" s="173"/>
      <c r="J330" s="173"/>
      <c r="K330" s="173"/>
      <c r="L330" s="173"/>
      <c r="M330" s="173"/>
      <c r="N330" s="173"/>
      <c r="O330" s="173"/>
      <c r="P330" s="173"/>
      <c r="Q330" s="173"/>
      <c r="R330" s="173"/>
      <c r="S330" s="173"/>
      <c r="T330" s="173"/>
      <c r="U330" s="173"/>
      <c r="V330" s="173"/>
      <c r="W330" s="173"/>
      <c r="X330" s="173"/>
      <c r="Y330" s="173"/>
    </row>
    <row r="331" spans="1:25" ht="18.75" customHeight="1">
      <c r="A331" s="197"/>
      <c r="B331" s="173"/>
      <c r="C331" s="197"/>
      <c r="D331" s="197"/>
      <c r="E331" s="197"/>
      <c r="F331" s="197"/>
      <c r="G331" s="197"/>
      <c r="H331" s="173"/>
      <c r="I331" s="173"/>
      <c r="J331" s="173"/>
      <c r="K331" s="173"/>
      <c r="L331" s="173"/>
      <c r="M331" s="173"/>
      <c r="N331" s="173"/>
      <c r="O331" s="173"/>
      <c r="P331" s="173"/>
      <c r="Q331" s="173"/>
      <c r="R331" s="173"/>
      <c r="S331" s="173"/>
      <c r="T331" s="173"/>
      <c r="U331" s="173"/>
      <c r="V331" s="173"/>
      <c r="W331" s="173"/>
      <c r="X331" s="173"/>
      <c r="Y331" s="173"/>
    </row>
    <row r="332" spans="1:25" ht="18.75" customHeight="1">
      <c r="A332" s="197"/>
      <c r="B332" s="173"/>
      <c r="C332" s="197"/>
      <c r="D332" s="197"/>
      <c r="E332" s="197"/>
      <c r="F332" s="197"/>
      <c r="G332" s="197"/>
      <c r="H332" s="173"/>
      <c r="I332" s="173"/>
      <c r="J332" s="173"/>
      <c r="K332" s="173"/>
      <c r="L332" s="173"/>
      <c r="M332" s="173"/>
      <c r="N332" s="173"/>
      <c r="O332" s="173"/>
      <c r="P332" s="173"/>
      <c r="Q332" s="173"/>
      <c r="R332" s="173"/>
      <c r="S332" s="173"/>
      <c r="T332" s="173"/>
      <c r="U332" s="173"/>
      <c r="V332" s="173"/>
      <c r="W332" s="173"/>
      <c r="X332" s="173"/>
      <c r="Y332" s="173"/>
    </row>
    <row r="333" spans="1:25" ht="18.75" customHeight="1">
      <c r="A333" s="197"/>
      <c r="B333" s="173"/>
      <c r="C333" s="197"/>
      <c r="D333" s="197"/>
      <c r="E333" s="197"/>
      <c r="F333" s="197"/>
      <c r="G333" s="197"/>
      <c r="H333" s="173"/>
      <c r="I333" s="173"/>
      <c r="J333" s="173"/>
      <c r="K333" s="173"/>
      <c r="L333" s="173"/>
      <c r="M333" s="173"/>
      <c r="N333" s="173"/>
      <c r="O333" s="173"/>
      <c r="P333" s="173"/>
      <c r="Q333" s="173"/>
      <c r="R333" s="173"/>
      <c r="S333" s="173"/>
      <c r="T333" s="173"/>
      <c r="U333" s="173"/>
      <c r="V333" s="173"/>
      <c r="W333" s="173"/>
      <c r="X333" s="173"/>
      <c r="Y333" s="173"/>
    </row>
    <row r="334" spans="1:25" ht="18.75" customHeight="1">
      <c r="A334" s="197"/>
      <c r="B334" s="173"/>
      <c r="C334" s="197"/>
      <c r="D334" s="197"/>
      <c r="E334" s="197"/>
      <c r="F334" s="197"/>
      <c r="G334" s="197"/>
      <c r="H334" s="173"/>
      <c r="I334" s="173"/>
      <c r="J334" s="173"/>
      <c r="K334" s="173"/>
      <c r="L334" s="173"/>
      <c r="M334" s="173"/>
      <c r="N334" s="173"/>
      <c r="O334" s="173"/>
      <c r="P334" s="173"/>
      <c r="Q334" s="173"/>
      <c r="R334" s="173"/>
      <c r="S334" s="173"/>
      <c r="T334" s="173"/>
      <c r="U334" s="173"/>
      <c r="V334" s="173"/>
      <c r="W334" s="173"/>
      <c r="X334" s="173"/>
      <c r="Y334" s="173"/>
    </row>
    <row r="335" spans="1:25" ht="18.75" customHeight="1">
      <c r="A335" s="197"/>
      <c r="B335" s="173"/>
      <c r="C335" s="197"/>
      <c r="D335" s="197"/>
      <c r="E335" s="197"/>
      <c r="F335" s="197"/>
      <c r="G335" s="197"/>
      <c r="H335" s="173"/>
      <c r="I335" s="173"/>
      <c r="J335" s="173"/>
      <c r="K335" s="173"/>
      <c r="L335" s="173"/>
      <c r="M335" s="173"/>
      <c r="N335" s="173"/>
      <c r="O335" s="173"/>
      <c r="P335" s="173"/>
      <c r="Q335" s="173"/>
      <c r="R335" s="173"/>
      <c r="S335" s="173"/>
      <c r="T335" s="173"/>
      <c r="U335" s="173"/>
      <c r="V335" s="173"/>
      <c r="W335" s="173"/>
      <c r="X335" s="173"/>
      <c r="Y335" s="173"/>
    </row>
    <row r="336" spans="1:25" ht="18.75" customHeight="1">
      <c r="A336" s="197"/>
      <c r="B336" s="173"/>
      <c r="C336" s="197"/>
      <c r="D336" s="197"/>
      <c r="E336" s="197"/>
      <c r="F336" s="197"/>
      <c r="G336" s="197"/>
      <c r="H336" s="173"/>
      <c r="I336" s="173"/>
      <c r="J336" s="173"/>
      <c r="K336" s="173"/>
      <c r="L336" s="173"/>
      <c r="M336" s="173"/>
      <c r="N336" s="173"/>
      <c r="O336" s="173"/>
      <c r="P336" s="173"/>
      <c r="Q336" s="173"/>
      <c r="R336" s="173"/>
      <c r="S336" s="173"/>
      <c r="T336" s="173"/>
      <c r="U336" s="173"/>
      <c r="V336" s="173"/>
      <c r="W336" s="173"/>
      <c r="X336" s="173"/>
      <c r="Y336" s="173"/>
    </row>
    <row r="337" spans="1:25" ht="18.75" customHeight="1">
      <c r="A337" s="197"/>
      <c r="B337" s="173"/>
      <c r="C337" s="197"/>
      <c r="D337" s="197"/>
      <c r="E337" s="197"/>
      <c r="F337" s="197"/>
      <c r="G337" s="197"/>
      <c r="H337" s="173"/>
      <c r="I337" s="173"/>
      <c r="J337" s="173"/>
      <c r="K337" s="173"/>
      <c r="L337" s="173"/>
      <c r="M337" s="173"/>
      <c r="N337" s="173"/>
      <c r="O337" s="173"/>
      <c r="P337" s="173"/>
      <c r="Q337" s="173"/>
      <c r="R337" s="173"/>
      <c r="S337" s="173"/>
      <c r="T337" s="173"/>
      <c r="U337" s="173"/>
      <c r="V337" s="173"/>
      <c r="W337" s="173"/>
      <c r="X337" s="173"/>
      <c r="Y337" s="173"/>
    </row>
    <row r="338" spans="1:25" ht="18.75" customHeight="1">
      <c r="A338" s="197"/>
      <c r="B338" s="173"/>
      <c r="C338" s="197"/>
      <c r="D338" s="197"/>
      <c r="E338" s="197"/>
      <c r="F338" s="197"/>
      <c r="G338" s="197"/>
      <c r="H338" s="173"/>
      <c r="I338" s="173"/>
      <c r="J338" s="173"/>
      <c r="K338" s="173"/>
      <c r="L338" s="173"/>
      <c r="M338" s="173"/>
      <c r="N338" s="173"/>
      <c r="O338" s="173"/>
      <c r="P338" s="173"/>
      <c r="Q338" s="173"/>
      <c r="R338" s="173"/>
      <c r="S338" s="173"/>
      <c r="T338" s="173"/>
      <c r="U338" s="173"/>
      <c r="V338" s="173"/>
      <c r="W338" s="173"/>
      <c r="X338" s="173"/>
      <c r="Y338" s="173"/>
    </row>
    <row r="339" spans="1:25" ht="18.75" customHeight="1">
      <c r="A339" s="197"/>
      <c r="B339" s="173"/>
      <c r="C339" s="197"/>
      <c r="D339" s="197"/>
      <c r="E339" s="197"/>
      <c r="F339" s="197"/>
      <c r="G339" s="197"/>
      <c r="H339" s="173"/>
      <c r="I339" s="173"/>
      <c r="J339" s="173"/>
      <c r="K339" s="173"/>
      <c r="L339" s="173"/>
      <c r="M339" s="173"/>
      <c r="N339" s="173"/>
      <c r="O339" s="173"/>
      <c r="P339" s="173"/>
      <c r="Q339" s="173"/>
      <c r="R339" s="173"/>
      <c r="S339" s="173"/>
      <c r="T339" s="173"/>
      <c r="U339" s="173"/>
      <c r="V339" s="173"/>
      <c r="W339" s="173"/>
      <c r="X339" s="173"/>
      <c r="Y339" s="173"/>
    </row>
    <row r="340" spans="1:25" ht="18.75" customHeight="1">
      <c r="A340" s="197"/>
      <c r="B340" s="173"/>
      <c r="C340" s="197"/>
      <c r="D340" s="197"/>
      <c r="E340" s="197"/>
      <c r="F340" s="197"/>
      <c r="G340" s="197"/>
      <c r="H340" s="173"/>
      <c r="I340" s="173"/>
      <c r="J340" s="173"/>
      <c r="K340" s="173"/>
      <c r="L340" s="173"/>
      <c r="M340" s="173"/>
      <c r="N340" s="173"/>
      <c r="O340" s="173"/>
      <c r="P340" s="173"/>
      <c r="Q340" s="173"/>
      <c r="R340" s="173"/>
      <c r="S340" s="173"/>
      <c r="T340" s="173"/>
      <c r="U340" s="173"/>
      <c r="V340" s="173"/>
      <c r="W340" s="173"/>
      <c r="X340" s="173"/>
      <c r="Y340" s="173"/>
    </row>
    <row r="341" spans="1:25" ht="18.75" customHeight="1">
      <c r="A341" s="197"/>
      <c r="B341" s="173"/>
      <c r="C341" s="197"/>
      <c r="D341" s="197"/>
      <c r="E341" s="197"/>
      <c r="F341" s="197"/>
      <c r="G341" s="197"/>
      <c r="H341" s="173"/>
      <c r="I341" s="173"/>
      <c r="J341" s="173"/>
      <c r="K341" s="173"/>
      <c r="L341" s="173"/>
      <c r="M341" s="173"/>
      <c r="N341" s="173"/>
      <c r="O341" s="173"/>
      <c r="P341" s="173"/>
      <c r="Q341" s="173"/>
      <c r="R341" s="173"/>
      <c r="S341" s="173"/>
      <c r="T341" s="173"/>
      <c r="U341" s="173"/>
      <c r="V341" s="173"/>
      <c r="W341" s="173"/>
      <c r="X341" s="173"/>
      <c r="Y341" s="173"/>
    </row>
    <row r="342" spans="1:25" ht="18.75" customHeight="1">
      <c r="A342" s="197"/>
      <c r="B342" s="173"/>
      <c r="C342" s="197"/>
      <c r="D342" s="197"/>
      <c r="E342" s="197"/>
      <c r="F342" s="197"/>
      <c r="G342" s="197"/>
      <c r="H342" s="173"/>
      <c r="I342" s="173"/>
      <c r="J342" s="173"/>
      <c r="K342" s="173"/>
      <c r="L342" s="173"/>
      <c r="M342" s="173"/>
      <c r="N342" s="173"/>
      <c r="O342" s="173"/>
      <c r="P342" s="173"/>
      <c r="Q342" s="173"/>
      <c r="R342" s="173"/>
      <c r="S342" s="173"/>
      <c r="T342" s="173"/>
      <c r="U342" s="173"/>
      <c r="V342" s="173"/>
      <c r="W342" s="173"/>
      <c r="X342" s="173"/>
      <c r="Y342" s="173"/>
    </row>
    <row r="343" spans="1:25" ht="18.75" customHeight="1">
      <c r="A343" s="197"/>
      <c r="B343" s="173"/>
      <c r="C343" s="197"/>
      <c r="D343" s="197"/>
      <c r="E343" s="197"/>
      <c r="F343" s="197"/>
      <c r="G343" s="197"/>
      <c r="H343" s="173"/>
      <c r="I343" s="173"/>
      <c r="J343" s="173"/>
      <c r="K343" s="173"/>
      <c r="L343" s="173"/>
      <c r="M343" s="173"/>
      <c r="N343" s="173"/>
      <c r="O343" s="173"/>
      <c r="P343" s="173"/>
      <c r="Q343" s="173"/>
      <c r="R343" s="173"/>
      <c r="S343" s="173"/>
      <c r="T343" s="173"/>
      <c r="U343" s="173"/>
      <c r="V343" s="173"/>
      <c r="W343" s="173"/>
      <c r="X343" s="173"/>
      <c r="Y343" s="173"/>
    </row>
    <row r="344" spans="1:25" ht="18.75" customHeight="1">
      <c r="A344" s="197"/>
      <c r="B344" s="173"/>
      <c r="C344" s="197"/>
      <c r="D344" s="197"/>
      <c r="E344" s="197"/>
      <c r="F344" s="197"/>
      <c r="G344" s="197"/>
      <c r="H344" s="173"/>
      <c r="I344" s="173"/>
      <c r="J344" s="173"/>
      <c r="K344" s="173"/>
      <c r="L344" s="173"/>
      <c r="M344" s="173"/>
      <c r="N344" s="173"/>
      <c r="O344" s="173"/>
      <c r="P344" s="173"/>
      <c r="Q344" s="173"/>
      <c r="R344" s="173"/>
      <c r="S344" s="173"/>
      <c r="T344" s="173"/>
      <c r="U344" s="173"/>
      <c r="V344" s="173"/>
      <c r="W344" s="173"/>
      <c r="X344" s="173"/>
      <c r="Y344" s="173"/>
    </row>
    <row r="345" spans="1:25" ht="18.75" customHeight="1">
      <c r="A345" s="197"/>
      <c r="B345" s="173"/>
      <c r="C345" s="197"/>
      <c r="D345" s="197"/>
      <c r="E345" s="197"/>
      <c r="F345" s="197"/>
      <c r="G345" s="197"/>
      <c r="H345" s="173"/>
      <c r="I345" s="173"/>
      <c r="J345" s="173"/>
      <c r="K345" s="173"/>
      <c r="L345" s="173"/>
      <c r="M345" s="173"/>
      <c r="N345" s="173"/>
      <c r="O345" s="173"/>
      <c r="P345" s="173"/>
      <c r="Q345" s="173"/>
      <c r="R345" s="173"/>
      <c r="S345" s="173"/>
      <c r="T345" s="173"/>
      <c r="U345" s="173"/>
      <c r="V345" s="173"/>
      <c r="W345" s="173"/>
      <c r="X345" s="173"/>
      <c r="Y345" s="173"/>
    </row>
    <row r="346" spans="1:25" ht="18.75" customHeight="1">
      <c r="A346" s="197"/>
      <c r="B346" s="173"/>
      <c r="C346" s="197"/>
      <c r="D346" s="197"/>
      <c r="E346" s="197"/>
      <c r="F346" s="197"/>
      <c r="G346" s="197"/>
      <c r="H346" s="173"/>
      <c r="I346" s="173"/>
      <c r="J346" s="173"/>
      <c r="K346" s="173"/>
      <c r="L346" s="173"/>
      <c r="M346" s="173"/>
      <c r="N346" s="173"/>
      <c r="O346" s="173"/>
      <c r="P346" s="173"/>
      <c r="Q346" s="173"/>
      <c r="R346" s="173"/>
      <c r="S346" s="173"/>
      <c r="T346" s="173"/>
      <c r="U346" s="173"/>
      <c r="V346" s="173"/>
      <c r="W346" s="173"/>
      <c r="X346" s="173"/>
      <c r="Y346" s="173"/>
    </row>
    <row r="347" spans="1:25" ht="18.75" customHeight="1">
      <c r="A347" s="197"/>
      <c r="B347" s="173"/>
      <c r="C347" s="197"/>
      <c r="D347" s="197"/>
      <c r="E347" s="197"/>
      <c r="F347" s="197"/>
      <c r="G347" s="197"/>
      <c r="H347" s="173"/>
      <c r="I347" s="173"/>
      <c r="J347" s="173"/>
      <c r="K347" s="173"/>
      <c r="L347" s="173"/>
      <c r="M347" s="173"/>
      <c r="N347" s="173"/>
      <c r="O347" s="173"/>
      <c r="P347" s="173"/>
      <c r="Q347" s="173"/>
      <c r="R347" s="173"/>
      <c r="S347" s="173"/>
      <c r="T347" s="173"/>
      <c r="U347" s="173"/>
      <c r="V347" s="173"/>
      <c r="W347" s="173"/>
      <c r="X347" s="173"/>
      <c r="Y347" s="173"/>
    </row>
    <row r="348" spans="1:25" ht="18.75" customHeight="1">
      <c r="A348" s="197"/>
      <c r="B348" s="173"/>
      <c r="C348" s="197"/>
      <c r="D348" s="197"/>
      <c r="E348" s="197"/>
      <c r="F348" s="197"/>
      <c r="G348" s="197"/>
      <c r="H348" s="173"/>
      <c r="I348" s="173"/>
      <c r="J348" s="173"/>
      <c r="K348" s="173"/>
      <c r="L348" s="173"/>
      <c r="M348" s="173"/>
      <c r="N348" s="173"/>
      <c r="O348" s="173"/>
      <c r="P348" s="173"/>
      <c r="Q348" s="173"/>
      <c r="R348" s="173"/>
      <c r="S348" s="173"/>
      <c r="T348" s="173"/>
      <c r="U348" s="173"/>
      <c r="V348" s="173"/>
      <c r="W348" s="173"/>
      <c r="X348" s="173"/>
      <c r="Y348" s="173"/>
    </row>
    <row r="349" spans="1:25" ht="18.75" customHeight="1">
      <c r="A349" s="197"/>
      <c r="B349" s="173"/>
      <c r="C349" s="197"/>
      <c r="D349" s="197"/>
      <c r="E349" s="197"/>
      <c r="F349" s="197"/>
      <c r="G349" s="197"/>
      <c r="H349" s="173"/>
      <c r="I349" s="173"/>
      <c r="J349" s="173"/>
      <c r="K349" s="173"/>
      <c r="L349" s="173"/>
      <c r="M349" s="173"/>
      <c r="N349" s="173"/>
      <c r="O349" s="173"/>
      <c r="P349" s="173"/>
      <c r="Q349" s="173"/>
      <c r="R349" s="173"/>
      <c r="S349" s="173"/>
      <c r="T349" s="173"/>
      <c r="U349" s="173"/>
      <c r="V349" s="173"/>
      <c r="W349" s="173"/>
      <c r="X349" s="173"/>
      <c r="Y349" s="173"/>
    </row>
    <row r="350" spans="1:25" ht="18.75" customHeight="1">
      <c r="A350" s="197"/>
      <c r="B350" s="173"/>
      <c r="C350" s="197"/>
      <c r="D350" s="197"/>
      <c r="E350" s="197"/>
      <c r="F350" s="197"/>
      <c r="G350" s="197"/>
      <c r="H350" s="173"/>
      <c r="I350" s="173"/>
      <c r="J350" s="173"/>
      <c r="K350" s="173"/>
      <c r="L350" s="173"/>
      <c r="M350" s="173"/>
      <c r="N350" s="173"/>
      <c r="O350" s="173"/>
      <c r="P350" s="173"/>
      <c r="Q350" s="173"/>
      <c r="R350" s="173"/>
      <c r="S350" s="173"/>
      <c r="T350" s="173"/>
      <c r="U350" s="173"/>
      <c r="V350" s="173"/>
      <c r="W350" s="173"/>
      <c r="X350" s="173"/>
      <c r="Y350" s="173"/>
    </row>
    <row r="351" spans="1:25" ht="18.75" customHeight="1">
      <c r="A351" s="197"/>
      <c r="B351" s="173"/>
      <c r="C351" s="197"/>
      <c r="D351" s="197"/>
      <c r="E351" s="197"/>
      <c r="F351" s="197"/>
      <c r="G351" s="197"/>
      <c r="H351" s="173"/>
      <c r="I351" s="173"/>
      <c r="J351" s="173"/>
      <c r="K351" s="173"/>
      <c r="L351" s="173"/>
      <c r="M351" s="173"/>
      <c r="N351" s="173"/>
      <c r="O351" s="173"/>
      <c r="P351" s="173"/>
      <c r="Q351" s="173"/>
      <c r="R351" s="173"/>
      <c r="S351" s="173"/>
      <c r="T351" s="173"/>
      <c r="U351" s="173"/>
      <c r="V351" s="173"/>
      <c r="W351" s="173"/>
      <c r="X351" s="173"/>
      <c r="Y351" s="173"/>
    </row>
    <row r="352" spans="1:25" ht="18.75" customHeight="1">
      <c r="A352" s="197"/>
      <c r="B352" s="173"/>
      <c r="C352" s="197"/>
      <c r="D352" s="197"/>
      <c r="E352" s="197"/>
      <c r="F352" s="197"/>
      <c r="G352" s="197"/>
      <c r="H352" s="173"/>
      <c r="I352" s="173"/>
      <c r="J352" s="173"/>
      <c r="K352" s="173"/>
      <c r="L352" s="173"/>
      <c r="M352" s="173"/>
      <c r="N352" s="173"/>
      <c r="O352" s="173"/>
      <c r="P352" s="173"/>
      <c r="Q352" s="173"/>
      <c r="R352" s="173"/>
      <c r="S352" s="173"/>
      <c r="T352" s="173"/>
      <c r="U352" s="173"/>
      <c r="V352" s="173"/>
      <c r="W352" s="173"/>
      <c r="X352" s="173"/>
      <c r="Y352" s="173"/>
    </row>
    <row r="353" spans="1:25" ht="18.75" customHeight="1">
      <c r="A353" s="197"/>
      <c r="B353" s="173"/>
      <c r="C353" s="197"/>
      <c r="D353" s="197"/>
      <c r="E353" s="197"/>
      <c r="F353" s="197"/>
      <c r="G353" s="197"/>
      <c r="H353" s="173"/>
      <c r="I353" s="173"/>
      <c r="J353" s="173"/>
      <c r="K353" s="173"/>
      <c r="L353" s="173"/>
      <c r="M353" s="173"/>
      <c r="N353" s="173"/>
      <c r="O353" s="173"/>
      <c r="P353" s="173"/>
      <c r="Q353" s="173"/>
      <c r="R353" s="173"/>
      <c r="S353" s="173"/>
      <c r="T353" s="173"/>
      <c r="U353" s="173"/>
      <c r="V353" s="173"/>
      <c r="W353" s="173"/>
      <c r="X353" s="173"/>
      <c r="Y353" s="173"/>
    </row>
    <row r="354" spans="1:25" ht="18.75" customHeight="1">
      <c r="A354" s="197"/>
      <c r="B354" s="173"/>
      <c r="C354" s="197"/>
      <c r="D354" s="197"/>
      <c r="E354" s="197"/>
      <c r="F354" s="197"/>
      <c r="G354" s="197"/>
      <c r="H354" s="173"/>
      <c r="I354" s="173"/>
      <c r="J354" s="173"/>
      <c r="K354" s="173"/>
      <c r="L354" s="173"/>
      <c r="M354" s="173"/>
      <c r="N354" s="173"/>
      <c r="O354" s="173"/>
      <c r="P354" s="173"/>
      <c r="Q354" s="173"/>
      <c r="R354" s="173"/>
      <c r="S354" s="173"/>
      <c r="T354" s="173"/>
      <c r="U354" s="173"/>
      <c r="V354" s="173"/>
      <c r="W354" s="173"/>
      <c r="X354" s="173"/>
      <c r="Y354" s="173"/>
    </row>
    <row r="355" spans="1:25" ht="18.75" customHeight="1">
      <c r="A355" s="197"/>
      <c r="B355" s="173"/>
      <c r="C355" s="197"/>
      <c r="D355" s="197"/>
      <c r="E355" s="197"/>
      <c r="F355" s="197"/>
      <c r="G355" s="197"/>
      <c r="H355" s="173"/>
      <c r="I355" s="173"/>
      <c r="J355" s="173"/>
      <c r="K355" s="173"/>
      <c r="L355" s="173"/>
      <c r="M355" s="173"/>
      <c r="N355" s="173"/>
      <c r="O355" s="173"/>
      <c r="P355" s="173"/>
      <c r="Q355" s="173"/>
      <c r="R355" s="173"/>
      <c r="S355" s="173"/>
      <c r="T355" s="173"/>
      <c r="U355" s="173"/>
      <c r="V355" s="173"/>
      <c r="W355" s="173"/>
      <c r="X355" s="173"/>
      <c r="Y355" s="173"/>
    </row>
    <row r="356" spans="1:25" ht="18.75" customHeight="1">
      <c r="A356" s="197"/>
      <c r="B356" s="173"/>
      <c r="C356" s="197"/>
      <c r="D356" s="197"/>
      <c r="E356" s="197"/>
      <c r="F356" s="197"/>
      <c r="G356" s="197"/>
      <c r="H356" s="173"/>
      <c r="I356" s="173"/>
      <c r="J356" s="173"/>
      <c r="K356" s="173"/>
      <c r="L356" s="173"/>
      <c r="M356" s="173"/>
      <c r="N356" s="173"/>
      <c r="O356" s="173"/>
      <c r="P356" s="173"/>
      <c r="Q356" s="173"/>
      <c r="R356" s="173"/>
      <c r="S356" s="173"/>
      <c r="T356" s="173"/>
      <c r="U356" s="173"/>
      <c r="V356" s="173"/>
      <c r="W356" s="173"/>
      <c r="X356" s="173"/>
      <c r="Y356" s="173"/>
    </row>
    <row r="357" spans="1:25" ht="18.75" customHeight="1">
      <c r="A357" s="197"/>
      <c r="B357" s="173"/>
      <c r="C357" s="197"/>
      <c r="D357" s="197"/>
      <c r="E357" s="197"/>
      <c r="F357" s="197"/>
      <c r="G357" s="197"/>
      <c r="H357" s="173"/>
      <c r="I357" s="173"/>
      <c r="J357" s="173"/>
      <c r="K357" s="173"/>
      <c r="L357" s="173"/>
      <c r="M357" s="173"/>
      <c r="N357" s="173"/>
      <c r="O357" s="173"/>
      <c r="P357" s="173"/>
      <c r="Q357" s="173"/>
      <c r="R357" s="173"/>
      <c r="S357" s="173"/>
      <c r="T357" s="173"/>
      <c r="U357" s="173"/>
      <c r="V357" s="173"/>
      <c r="W357" s="173"/>
      <c r="X357" s="173"/>
      <c r="Y357" s="173"/>
    </row>
    <row r="358" spans="1:25" ht="18.75" customHeight="1">
      <c r="A358" s="197"/>
      <c r="B358" s="173"/>
      <c r="C358" s="197"/>
      <c r="D358" s="197"/>
      <c r="E358" s="197"/>
      <c r="F358" s="197"/>
      <c r="G358" s="197"/>
      <c r="H358" s="173"/>
      <c r="I358" s="173"/>
      <c r="J358" s="173"/>
      <c r="K358" s="173"/>
      <c r="L358" s="173"/>
      <c r="M358" s="173"/>
      <c r="N358" s="173"/>
      <c r="O358" s="173"/>
      <c r="P358" s="173"/>
      <c r="Q358" s="173"/>
      <c r="R358" s="173"/>
      <c r="S358" s="173"/>
      <c r="T358" s="173"/>
      <c r="U358" s="173"/>
      <c r="V358" s="173"/>
      <c r="W358" s="173"/>
      <c r="X358" s="173"/>
      <c r="Y358" s="173"/>
    </row>
    <row r="359" spans="1:25" ht="18.75" customHeight="1">
      <c r="A359" s="197"/>
      <c r="B359" s="173"/>
      <c r="C359" s="197"/>
      <c r="D359" s="197"/>
      <c r="E359" s="197"/>
      <c r="F359" s="197"/>
      <c r="G359" s="197"/>
      <c r="H359" s="173"/>
      <c r="I359" s="173"/>
      <c r="J359" s="173"/>
      <c r="K359" s="173"/>
      <c r="L359" s="173"/>
      <c r="M359" s="173"/>
      <c r="N359" s="173"/>
      <c r="O359" s="173"/>
      <c r="P359" s="173"/>
      <c r="Q359" s="173"/>
      <c r="R359" s="173"/>
      <c r="S359" s="173"/>
      <c r="T359" s="173"/>
      <c r="U359" s="173"/>
      <c r="V359" s="173"/>
      <c r="W359" s="173"/>
      <c r="X359" s="173"/>
      <c r="Y359" s="173"/>
    </row>
    <row r="360" spans="1:25" ht="18.75" customHeight="1">
      <c r="A360" s="197"/>
      <c r="B360" s="173"/>
      <c r="C360" s="197"/>
      <c r="D360" s="197"/>
      <c r="E360" s="197"/>
      <c r="F360" s="197"/>
      <c r="G360" s="197"/>
      <c r="H360" s="173"/>
      <c r="I360" s="173"/>
      <c r="J360" s="173"/>
      <c r="K360" s="173"/>
      <c r="L360" s="173"/>
      <c r="M360" s="173"/>
      <c r="N360" s="173"/>
      <c r="O360" s="173"/>
      <c r="P360" s="173"/>
      <c r="Q360" s="173"/>
      <c r="R360" s="173"/>
      <c r="S360" s="173"/>
      <c r="T360" s="173"/>
      <c r="U360" s="173"/>
      <c r="V360" s="173"/>
      <c r="W360" s="173"/>
      <c r="X360" s="173"/>
      <c r="Y360" s="173"/>
    </row>
    <row r="361" spans="1:25" ht="18.75" customHeight="1">
      <c r="A361" s="197"/>
      <c r="B361" s="173"/>
      <c r="C361" s="197"/>
      <c r="D361" s="197"/>
      <c r="E361" s="197"/>
      <c r="F361" s="197"/>
      <c r="G361" s="197"/>
      <c r="H361" s="173"/>
      <c r="I361" s="173"/>
      <c r="J361" s="173"/>
      <c r="K361" s="173"/>
      <c r="L361" s="173"/>
      <c r="M361" s="173"/>
      <c r="N361" s="173"/>
      <c r="O361" s="173"/>
      <c r="P361" s="173"/>
      <c r="Q361" s="173"/>
      <c r="R361" s="173"/>
      <c r="S361" s="173"/>
      <c r="T361" s="173"/>
      <c r="U361" s="173"/>
      <c r="V361" s="173"/>
      <c r="W361" s="173"/>
      <c r="X361" s="173"/>
      <c r="Y361" s="173"/>
    </row>
    <row r="362" spans="1:25" ht="18.75" customHeight="1">
      <c r="A362" s="197"/>
      <c r="B362" s="173"/>
      <c r="C362" s="197"/>
      <c r="D362" s="197"/>
      <c r="E362" s="197"/>
      <c r="F362" s="197"/>
      <c r="G362" s="197"/>
      <c r="H362" s="173"/>
      <c r="I362" s="173"/>
      <c r="J362" s="173"/>
      <c r="K362" s="173"/>
      <c r="L362" s="173"/>
      <c r="M362" s="173"/>
      <c r="N362" s="173"/>
      <c r="O362" s="173"/>
      <c r="P362" s="173"/>
      <c r="Q362" s="173"/>
      <c r="R362" s="173"/>
      <c r="S362" s="173"/>
      <c r="T362" s="173"/>
      <c r="U362" s="173"/>
      <c r="V362" s="173"/>
      <c r="W362" s="173"/>
      <c r="X362" s="173"/>
      <c r="Y362" s="173"/>
    </row>
    <row r="363" spans="1:25" ht="18.75" customHeight="1">
      <c r="A363" s="197"/>
      <c r="B363" s="173"/>
      <c r="C363" s="197"/>
      <c r="D363" s="197"/>
      <c r="E363" s="197"/>
      <c r="F363" s="197"/>
      <c r="G363" s="197"/>
      <c r="H363" s="173"/>
      <c r="I363" s="173"/>
      <c r="J363" s="173"/>
      <c r="K363" s="173"/>
      <c r="L363" s="173"/>
      <c r="M363" s="173"/>
      <c r="N363" s="173"/>
      <c r="O363" s="173"/>
      <c r="P363" s="173"/>
      <c r="Q363" s="173"/>
      <c r="R363" s="173"/>
      <c r="S363" s="173"/>
      <c r="T363" s="173"/>
      <c r="U363" s="173"/>
      <c r="V363" s="173"/>
      <c r="W363" s="173"/>
      <c r="X363" s="173"/>
      <c r="Y363" s="173"/>
    </row>
    <row r="364" spans="1:25" ht="18.75" customHeight="1">
      <c r="A364" s="197"/>
      <c r="B364" s="173"/>
      <c r="C364" s="197"/>
      <c r="D364" s="197"/>
      <c r="E364" s="197"/>
      <c r="F364" s="197"/>
      <c r="G364" s="197"/>
      <c r="H364" s="173"/>
      <c r="I364" s="173"/>
      <c r="J364" s="173"/>
      <c r="K364" s="173"/>
      <c r="L364" s="173"/>
      <c r="M364" s="173"/>
      <c r="N364" s="173"/>
      <c r="O364" s="173"/>
      <c r="P364" s="173"/>
      <c r="Q364" s="173"/>
      <c r="R364" s="173"/>
      <c r="S364" s="173"/>
      <c r="T364" s="173"/>
      <c r="U364" s="173"/>
      <c r="V364" s="173"/>
      <c r="W364" s="173"/>
      <c r="X364" s="173"/>
      <c r="Y364" s="173"/>
    </row>
    <row r="365" spans="1:25" ht="18.75" customHeight="1">
      <c r="A365" s="197"/>
      <c r="B365" s="173"/>
      <c r="C365" s="197"/>
      <c r="D365" s="197"/>
      <c r="E365" s="197"/>
      <c r="F365" s="197"/>
      <c r="G365" s="197"/>
      <c r="H365" s="173"/>
      <c r="I365" s="173"/>
      <c r="J365" s="173"/>
      <c r="K365" s="173"/>
      <c r="L365" s="173"/>
      <c r="M365" s="173"/>
      <c r="N365" s="173"/>
      <c r="O365" s="173"/>
      <c r="P365" s="173"/>
      <c r="Q365" s="173"/>
      <c r="R365" s="173"/>
      <c r="S365" s="173"/>
      <c r="T365" s="173"/>
      <c r="U365" s="173"/>
      <c r="V365" s="173"/>
      <c r="W365" s="173"/>
      <c r="X365" s="173"/>
      <c r="Y365" s="173"/>
    </row>
    <row r="366" spans="1:25" ht="18.75" customHeight="1">
      <c r="A366" s="197"/>
      <c r="B366" s="173"/>
      <c r="C366" s="197"/>
      <c r="D366" s="197"/>
      <c r="E366" s="197"/>
      <c r="F366" s="197"/>
      <c r="G366" s="197"/>
      <c r="H366" s="173"/>
      <c r="I366" s="173"/>
      <c r="J366" s="173"/>
      <c r="K366" s="173"/>
      <c r="L366" s="173"/>
      <c r="M366" s="173"/>
      <c r="N366" s="173"/>
      <c r="O366" s="173"/>
      <c r="P366" s="173"/>
      <c r="Q366" s="173"/>
      <c r="R366" s="173"/>
      <c r="S366" s="173"/>
      <c r="T366" s="173"/>
      <c r="U366" s="173"/>
      <c r="V366" s="173"/>
      <c r="W366" s="173"/>
      <c r="X366" s="173"/>
      <c r="Y366" s="173"/>
    </row>
    <row r="367" spans="1:25" ht="18.75" customHeight="1">
      <c r="A367" s="197"/>
      <c r="B367" s="173"/>
      <c r="C367" s="197"/>
      <c r="D367" s="197"/>
      <c r="E367" s="197"/>
      <c r="F367" s="197"/>
      <c r="G367" s="197"/>
      <c r="H367" s="173"/>
      <c r="I367" s="173"/>
      <c r="J367" s="173"/>
      <c r="K367" s="173"/>
      <c r="L367" s="173"/>
      <c r="M367" s="173"/>
      <c r="N367" s="173"/>
      <c r="O367" s="173"/>
      <c r="P367" s="173"/>
      <c r="Q367" s="173"/>
      <c r="R367" s="173"/>
      <c r="S367" s="173"/>
      <c r="T367" s="173"/>
      <c r="U367" s="173"/>
      <c r="V367" s="173"/>
      <c r="W367" s="173"/>
      <c r="X367" s="173"/>
      <c r="Y367" s="173"/>
    </row>
    <row r="368" spans="1:25" ht="18.75" customHeight="1">
      <c r="A368" s="197"/>
      <c r="B368" s="173"/>
      <c r="C368" s="197"/>
      <c r="D368" s="197"/>
      <c r="E368" s="197"/>
      <c r="F368" s="197"/>
      <c r="G368" s="197"/>
      <c r="H368" s="173"/>
      <c r="I368" s="173"/>
      <c r="J368" s="173"/>
      <c r="K368" s="173"/>
      <c r="L368" s="173"/>
      <c r="M368" s="173"/>
      <c r="N368" s="173"/>
      <c r="O368" s="173"/>
      <c r="P368" s="173"/>
      <c r="Q368" s="173"/>
      <c r="R368" s="173"/>
      <c r="S368" s="173"/>
      <c r="T368" s="173"/>
      <c r="U368" s="173"/>
      <c r="V368" s="173"/>
      <c r="W368" s="173"/>
      <c r="X368" s="173"/>
      <c r="Y368" s="173"/>
    </row>
    <row r="369" spans="1:25" ht="18.75" customHeight="1">
      <c r="A369" s="197"/>
      <c r="B369" s="173"/>
      <c r="C369" s="197"/>
      <c r="D369" s="197"/>
      <c r="E369" s="197"/>
      <c r="F369" s="197"/>
      <c r="G369" s="197"/>
      <c r="H369" s="173"/>
      <c r="I369" s="173"/>
      <c r="J369" s="173"/>
      <c r="K369" s="173"/>
      <c r="L369" s="173"/>
      <c r="M369" s="173"/>
      <c r="N369" s="173"/>
      <c r="O369" s="173"/>
      <c r="P369" s="173"/>
      <c r="Q369" s="173"/>
      <c r="R369" s="173"/>
      <c r="S369" s="173"/>
      <c r="T369" s="173"/>
      <c r="U369" s="173"/>
      <c r="V369" s="173"/>
      <c r="W369" s="173"/>
      <c r="X369" s="173"/>
      <c r="Y369" s="173"/>
    </row>
    <row r="370" spans="1:25" ht="18.75" customHeight="1">
      <c r="A370" s="197"/>
      <c r="B370" s="173"/>
      <c r="C370" s="197"/>
      <c r="D370" s="197"/>
      <c r="E370" s="197"/>
      <c r="F370" s="197"/>
      <c r="G370" s="197"/>
      <c r="H370" s="173"/>
      <c r="I370" s="173"/>
      <c r="J370" s="173"/>
      <c r="K370" s="173"/>
      <c r="L370" s="173"/>
      <c r="M370" s="173"/>
      <c r="N370" s="173"/>
      <c r="O370" s="173"/>
      <c r="P370" s="173"/>
      <c r="Q370" s="173"/>
      <c r="R370" s="173"/>
      <c r="S370" s="173"/>
      <c r="T370" s="173"/>
      <c r="U370" s="173"/>
      <c r="V370" s="173"/>
      <c r="W370" s="173"/>
      <c r="X370" s="173"/>
      <c r="Y370" s="173"/>
    </row>
    <row r="371" spans="1:25" ht="18.75" customHeight="1">
      <c r="A371" s="197"/>
      <c r="B371" s="173"/>
      <c r="C371" s="197"/>
      <c r="D371" s="197"/>
      <c r="E371" s="197"/>
      <c r="F371" s="197"/>
      <c r="G371" s="197"/>
      <c r="H371" s="173"/>
      <c r="I371" s="173"/>
      <c r="J371" s="173"/>
      <c r="K371" s="173"/>
      <c r="L371" s="173"/>
      <c r="M371" s="173"/>
      <c r="N371" s="173"/>
      <c r="O371" s="173"/>
      <c r="P371" s="173"/>
      <c r="Q371" s="173"/>
      <c r="R371" s="173"/>
      <c r="S371" s="173"/>
      <c r="T371" s="173"/>
      <c r="U371" s="173"/>
      <c r="V371" s="173"/>
      <c r="W371" s="173"/>
      <c r="X371" s="173"/>
      <c r="Y371" s="173"/>
    </row>
    <row r="372" spans="1:25" ht="18.75" customHeight="1">
      <c r="A372" s="197"/>
      <c r="B372" s="173"/>
      <c r="C372" s="197"/>
      <c r="D372" s="197"/>
      <c r="E372" s="197"/>
      <c r="F372" s="197"/>
      <c r="G372" s="197"/>
      <c r="H372" s="173"/>
      <c r="I372" s="173"/>
      <c r="J372" s="173"/>
      <c r="K372" s="173"/>
      <c r="L372" s="173"/>
      <c r="M372" s="173"/>
      <c r="N372" s="173"/>
      <c r="O372" s="173"/>
      <c r="P372" s="173"/>
      <c r="Q372" s="173"/>
      <c r="R372" s="173"/>
      <c r="S372" s="173"/>
      <c r="T372" s="173"/>
      <c r="U372" s="173"/>
      <c r="V372" s="173"/>
      <c r="W372" s="173"/>
      <c r="X372" s="173"/>
      <c r="Y372" s="173"/>
    </row>
    <row r="373" spans="1:25" ht="18.75" customHeight="1">
      <c r="A373" s="197"/>
      <c r="B373" s="173"/>
      <c r="C373" s="197"/>
      <c r="D373" s="197"/>
      <c r="E373" s="197"/>
      <c r="F373" s="197"/>
      <c r="G373" s="197"/>
      <c r="H373" s="173"/>
      <c r="I373" s="173"/>
      <c r="J373" s="173"/>
      <c r="K373" s="173"/>
      <c r="L373" s="173"/>
      <c r="M373" s="173"/>
      <c r="N373" s="173"/>
      <c r="O373" s="173"/>
      <c r="P373" s="173"/>
      <c r="Q373" s="173"/>
      <c r="R373" s="173"/>
      <c r="S373" s="173"/>
      <c r="T373" s="173"/>
      <c r="U373" s="173"/>
      <c r="V373" s="173"/>
      <c r="W373" s="173"/>
      <c r="X373" s="173"/>
      <c r="Y373" s="173"/>
    </row>
    <row r="374" spans="1:25" ht="18.75" customHeight="1">
      <c r="A374" s="197"/>
      <c r="B374" s="173"/>
      <c r="C374" s="197"/>
      <c r="D374" s="197"/>
      <c r="E374" s="197"/>
      <c r="F374" s="197"/>
      <c r="G374" s="197"/>
      <c r="H374" s="173"/>
      <c r="I374" s="173"/>
      <c r="J374" s="173"/>
      <c r="K374" s="173"/>
      <c r="L374" s="173"/>
      <c r="M374" s="173"/>
      <c r="N374" s="173"/>
      <c r="O374" s="173"/>
      <c r="P374" s="173"/>
      <c r="Q374" s="173"/>
      <c r="R374" s="173"/>
      <c r="S374" s="173"/>
      <c r="T374" s="173"/>
      <c r="U374" s="173"/>
      <c r="V374" s="173"/>
      <c r="W374" s="173"/>
      <c r="X374" s="173"/>
      <c r="Y374" s="173"/>
    </row>
    <row r="375" spans="1:25" ht="18.75" customHeight="1">
      <c r="A375" s="197"/>
      <c r="B375" s="173"/>
      <c r="C375" s="197"/>
      <c r="D375" s="197"/>
      <c r="E375" s="197"/>
      <c r="F375" s="197"/>
      <c r="G375" s="197"/>
      <c r="H375" s="173"/>
      <c r="I375" s="173"/>
      <c r="J375" s="173"/>
      <c r="K375" s="173"/>
      <c r="L375" s="173"/>
      <c r="M375" s="173"/>
      <c r="N375" s="173"/>
      <c r="O375" s="173"/>
      <c r="P375" s="173"/>
      <c r="Q375" s="173"/>
      <c r="R375" s="173"/>
      <c r="S375" s="173"/>
      <c r="T375" s="173"/>
      <c r="U375" s="173"/>
      <c r="V375" s="173"/>
      <c r="W375" s="173"/>
      <c r="X375" s="173"/>
      <c r="Y375" s="173"/>
    </row>
    <row r="376" spans="1:25" ht="18.75" customHeight="1">
      <c r="A376" s="197"/>
      <c r="B376" s="173"/>
      <c r="C376" s="197"/>
      <c r="D376" s="197"/>
      <c r="E376" s="197"/>
      <c r="F376" s="197"/>
      <c r="G376" s="197"/>
      <c r="H376" s="173"/>
      <c r="I376" s="173"/>
      <c r="J376" s="173"/>
      <c r="K376" s="173"/>
      <c r="L376" s="173"/>
      <c r="M376" s="173"/>
      <c r="N376" s="173"/>
      <c r="O376" s="173"/>
      <c r="P376" s="173"/>
      <c r="Q376" s="173"/>
      <c r="R376" s="173"/>
      <c r="S376" s="173"/>
      <c r="T376" s="173"/>
      <c r="U376" s="173"/>
      <c r="V376" s="173"/>
      <c r="W376" s="173"/>
      <c r="X376" s="173"/>
      <c r="Y376" s="173"/>
    </row>
    <row r="377" spans="1:25" ht="18.75" customHeight="1">
      <c r="A377" s="197"/>
      <c r="B377" s="173"/>
      <c r="C377" s="197"/>
      <c r="D377" s="197"/>
      <c r="E377" s="197"/>
      <c r="F377" s="197"/>
      <c r="G377" s="197"/>
      <c r="H377" s="173"/>
      <c r="I377" s="173"/>
      <c r="J377" s="173"/>
      <c r="K377" s="173"/>
      <c r="L377" s="173"/>
      <c r="M377" s="173"/>
      <c r="N377" s="173"/>
      <c r="O377" s="173"/>
      <c r="P377" s="173"/>
      <c r="Q377" s="173"/>
      <c r="R377" s="173"/>
      <c r="S377" s="173"/>
      <c r="T377" s="173"/>
      <c r="U377" s="173"/>
      <c r="V377" s="173"/>
      <c r="W377" s="173"/>
      <c r="X377" s="173"/>
      <c r="Y377" s="173"/>
    </row>
    <row r="378" spans="1:25" ht="18.75" customHeight="1">
      <c r="A378" s="197"/>
      <c r="B378" s="173"/>
      <c r="C378" s="197"/>
      <c r="D378" s="197"/>
      <c r="E378" s="197"/>
      <c r="F378" s="197"/>
      <c r="G378" s="197"/>
      <c r="H378" s="173"/>
      <c r="I378" s="173"/>
      <c r="J378" s="173"/>
      <c r="K378" s="173"/>
      <c r="L378" s="173"/>
      <c r="M378" s="173"/>
      <c r="N378" s="173"/>
      <c r="O378" s="173"/>
      <c r="P378" s="173"/>
      <c r="Q378" s="173"/>
      <c r="R378" s="173"/>
      <c r="S378" s="173"/>
      <c r="T378" s="173"/>
      <c r="U378" s="173"/>
      <c r="V378" s="173"/>
      <c r="W378" s="173"/>
      <c r="X378" s="173"/>
      <c r="Y378" s="173"/>
    </row>
    <row r="379" spans="1:25" ht="18.75" customHeight="1">
      <c r="A379" s="197"/>
      <c r="B379" s="173"/>
      <c r="C379" s="197"/>
      <c r="D379" s="197"/>
      <c r="E379" s="197"/>
      <c r="F379" s="197"/>
      <c r="G379" s="197"/>
      <c r="H379" s="173"/>
      <c r="I379" s="173"/>
      <c r="J379" s="173"/>
      <c r="K379" s="173"/>
      <c r="L379" s="173"/>
      <c r="M379" s="173"/>
      <c r="N379" s="173"/>
      <c r="O379" s="173"/>
      <c r="P379" s="173"/>
      <c r="Q379" s="173"/>
      <c r="R379" s="173"/>
      <c r="S379" s="173"/>
      <c r="T379" s="173"/>
      <c r="U379" s="173"/>
      <c r="V379" s="173"/>
      <c r="W379" s="173"/>
      <c r="X379" s="173"/>
      <c r="Y379" s="173"/>
    </row>
    <row r="380" spans="1:25" ht="18.75" customHeight="1">
      <c r="A380" s="197"/>
      <c r="B380" s="173"/>
      <c r="C380" s="197"/>
      <c r="D380" s="197"/>
      <c r="E380" s="197"/>
      <c r="F380" s="197"/>
      <c r="G380" s="197"/>
      <c r="H380" s="173"/>
      <c r="I380" s="173"/>
      <c r="J380" s="173"/>
      <c r="K380" s="173"/>
      <c r="L380" s="173"/>
      <c r="M380" s="173"/>
      <c r="N380" s="173"/>
      <c r="O380" s="173"/>
      <c r="P380" s="173"/>
      <c r="Q380" s="173"/>
      <c r="R380" s="173"/>
      <c r="S380" s="173"/>
      <c r="T380" s="173"/>
      <c r="U380" s="173"/>
      <c r="V380" s="173"/>
      <c r="W380" s="173"/>
      <c r="X380" s="173"/>
      <c r="Y380" s="173"/>
    </row>
    <row r="381" spans="1:25" ht="18.75" customHeight="1">
      <c r="A381" s="197"/>
      <c r="B381" s="173"/>
      <c r="C381" s="197"/>
      <c r="D381" s="197"/>
      <c r="E381" s="197"/>
      <c r="F381" s="197"/>
      <c r="G381" s="197"/>
      <c r="H381" s="173"/>
      <c r="I381" s="173"/>
      <c r="J381" s="173"/>
      <c r="K381" s="173"/>
      <c r="L381" s="173"/>
      <c r="M381" s="173"/>
      <c r="N381" s="173"/>
      <c r="O381" s="173"/>
      <c r="P381" s="173"/>
      <c r="Q381" s="173"/>
      <c r="R381" s="173"/>
      <c r="S381" s="173"/>
      <c r="T381" s="173"/>
      <c r="U381" s="173"/>
      <c r="V381" s="173"/>
      <c r="W381" s="173"/>
      <c r="X381" s="173"/>
      <c r="Y381" s="173"/>
    </row>
    <row r="382" spans="1:25" ht="18.75" customHeight="1">
      <c r="A382" s="197"/>
      <c r="B382" s="173"/>
      <c r="C382" s="197"/>
      <c r="D382" s="197"/>
      <c r="E382" s="197"/>
      <c r="F382" s="197"/>
      <c r="G382" s="197"/>
      <c r="H382" s="173"/>
      <c r="I382" s="173"/>
      <c r="J382" s="173"/>
      <c r="K382" s="173"/>
      <c r="L382" s="173"/>
      <c r="M382" s="173"/>
      <c r="N382" s="173"/>
      <c r="O382" s="173"/>
      <c r="P382" s="173"/>
      <c r="Q382" s="173"/>
      <c r="R382" s="173"/>
      <c r="S382" s="173"/>
      <c r="T382" s="173"/>
      <c r="U382" s="173"/>
      <c r="V382" s="173"/>
      <c r="W382" s="173"/>
      <c r="X382" s="173"/>
      <c r="Y382" s="173"/>
    </row>
    <row r="383" spans="1:25" ht="18.75" customHeight="1">
      <c r="A383" s="197"/>
      <c r="B383" s="173"/>
      <c r="C383" s="197"/>
      <c r="D383" s="197"/>
      <c r="E383" s="197"/>
      <c r="F383" s="197"/>
      <c r="G383" s="197"/>
      <c r="H383" s="173"/>
      <c r="I383" s="173"/>
      <c r="J383" s="173"/>
      <c r="K383" s="173"/>
      <c r="L383" s="173"/>
      <c r="M383" s="173"/>
      <c r="N383" s="173"/>
      <c r="O383" s="173"/>
      <c r="P383" s="173"/>
      <c r="Q383" s="173"/>
      <c r="R383" s="173"/>
      <c r="S383" s="173"/>
      <c r="T383" s="173"/>
      <c r="U383" s="173"/>
      <c r="V383" s="173"/>
      <c r="W383" s="173"/>
      <c r="X383" s="173"/>
      <c r="Y383" s="173"/>
    </row>
    <row r="384" spans="1:25" ht="18.75" customHeight="1">
      <c r="A384" s="197"/>
      <c r="B384" s="173"/>
      <c r="C384" s="197"/>
      <c r="D384" s="197"/>
      <c r="E384" s="197"/>
      <c r="F384" s="197"/>
      <c r="G384" s="197"/>
      <c r="H384" s="173"/>
      <c r="I384" s="173"/>
      <c r="J384" s="173"/>
      <c r="K384" s="173"/>
      <c r="L384" s="173"/>
      <c r="M384" s="173"/>
      <c r="N384" s="173"/>
      <c r="O384" s="173"/>
      <c r="P384" s="173"/>
      <c r="Q384" s="173"/>
      <c r="R384" s="173"/>
      <c r="S384" s="173"/>
      <c r="T384" s="173"/>
      <c r="U384" s="173"/>
      <c r="V384" s="173"/>
      <c r="W384" s="173"/>
      <c r="X384" s="173"/>
      <c r="Y384" s="173"/>
    </row>
    <row r="385" spans="1:25" ht="18.75" customHeight="1">
      <c r="A385" s="197"/>
      <c r="B385" s="173"/>
      <c r="C385" s="197"/>
      <c r="D385" s="197"/>
      <c r="E385" s="197"/>
      <c r="F385" s="197"/>
      <c r="G385" s="197"/>
      <c r="H385" s="173"/>
      <c r="I385" s="173"/>
      <c r="J385" s="173"/>
      <c r="K385" s="173"/>
      <c r="L385" s="173"/>
      <c r="M385" s="173"/>
      <c r="N385" s="173"/>
      <c r="O385" s="173"/>
      <c r="P385" s="173"/>
      <c r="Q385" s="173"/>
      <c r="R385" s="173"/>
      <c r="S385" s="173"/>
      <c r="T385" s="173"/>
      <c r="U385" s="173"/>
      <c r="V385" s="173"/>
      <c r="W385" s="173"/>
      <c r="X385" s="173"/>
      <c r="Y385" s="173"/>
    </row>
    <row r="386" spans="1:25" ht="18.75" customHeight="1">
      <c r="A386" s="197"/>
      <c r="B386" s="173"/>
      <c r="C386" s="197"/>
      <c r="D386" s="197"/>
      <c r="E386" s="197"/>
      <c r="F386" s="197"/>
      <c r="G386" s="197"/>
      <c r="H386" s="173"/>
      <c r="I386" s="173"/>
      <c r="J386" s="173"/>
      <c r="K386" s="173"/>
      <c r="L386" s="173"/>
      <c r="M386" s="173"/>
      <c r="N386" s="173"/>
      <c r="O386" s="173"/>
      <c r="P386" s="173"/>
      <c r="Q386" s="173"/>
      <c r="R386" s="173"/>
      <c r="S386" s="173"/>
      <c r="T386" s="173"/>
      <c r="U386" s="173"/>
      <c r="V386" s="173"/>
      <c r="W386" s="173"/>
      <c r="X386" s="173"/>
      <c r="Y386" s="173"/>
    </row>
    <row r="387" spans="1:25" ht="18.75" customHeight="1">
      <c r="A387" s="197"/>
      <c r="B387" s="173"/>
      <c r="C387" s="197"/>
      <c r="D387" s="197"/>
      <c r="E387" s="197"/>
      <c r="F387" s="197"/>
      <c r="G387" s="197"/>
      <c r="H387" s="173"/>
      <c r="I387" s="173"/>
      <c r="J387" s="173"/>
      <c r="K387" s="173"/>
      <c r="L387" s="173"/>
      <c r="M387" s="173"/>
      <c r="N387" s="173"/>
      <c r="O387" s="173"/>
      <c r="P387" s="173"/>
      <c r="Q387" s="173"/>
      <c r="R387" s="173"/>
      <c r="S387" s="173"/>
      <c r="T387" s="173"/>
      <c r="U387" s="173"/>
      <c r="V387" s="173"/>
      <c r="W387" s="173"/>
      <c r="X387" s="173"/>
      <c r="Y387" s="173"/>
    </row>
    <row r="388" spans="1:25" ht="18.75" customHeight="1">
      <c r="A388" s="197"/>
      <c r="B388" s="173"/>
      <c r="C388" s="197"/>
      <c r="D388" s="197"/>
      <c r="E388" s="197"/>
      <c r="F388" s="197"/>
      <c r="G388" s="197"/>
      <c r="H388" s="173"/>
      <c r="I388" s="173"/>
      <c r="J388" s="173"/>
      <c r="K388" s="173"/>
      <c r="L388" s="173"/>
      <c r="M388" s="173"/>
      <c r="N388" s="173"/>
      <c r="O388" s="173"/>
      <c r="P388" s="173"/>
      <c r="Q388" s="173"/>
      <c r="R388" s="173"/>
      <c r="S388" s="173"/>
      <c r="T388" s="173"/>
      <c r="U388" s="173"/>
      <c r="V388" s="173"/>
      <c r="W388" s="173"/>
      <c r="X388" s="173"/>
      <c r="Y388" s="173"/>
    </row>
    <row r="389" spans="1:25" ht="18.75" customHeight="1">
      <c r="A389" s="197"/>
      <c r="B389" s="173"/>
      <c r="C389" s="197"/>
      <c r="D389" s="197"/>
      <c r="E389" s="197"/>
      <c r="F389" s="197"/>
      <c r="G389" s="197"/>
      <c r="H389" s="173"/>
      <c r="I389" s="173"/>
      <c r="J389" s="173"/>
      <c r="K389" s="173"/>
      <c r="L389" s="173"/>
      <c r="M389" s="173"/>
      <c r="N389" s="173"/>
      <c r="O389" s="173"/>
      <c r="P389" s="173"/>
      <c r="Q389" s="173"/>
      <c r="R389" s="173"/>
      <c r="S389" s="173"/>
      <c r="T389" s="173"/>
      <c r="U389" s="173"/>
      <c r="V389" s="173"/>
      <c r="W389" s="173"/>
      <c r="X389" s="173"/>
      <c r="Y389" s="173"/>
    </row>
    <row r="390" spans="1:25" ht="18.75" customHeight="1">
      <c r="A390" s="197"/>
      <c r="B390" s="173"/>
      <c r="C390" s="197"/>
      <c r="D390" s="197"/>
      <c r="E390" s="197"/>
      <c r="F390" s="197"/>
      <c r="G390" s="197"/>
      <c r="H390" s="173"/>
      <c r="I390" s="173"/>
      <c r="J390" s="173"/>
      <c r="K390" s="173"/>
      <c r="L390" s="173"/>
      <c r="M390" s="173"/>
      <c r="N390" s="173"/>
      <c r="O390" s="173"/>
      <c r="P390" s="173"/>
      <c r="Q390" s="173"/>
      <c r="R390" s="173"/>
      <c r="S390" s="173"/>
      <c r="T390" s="173"/>
      <c r="U390" s="173"/>
      <c r="V390" s="173"/>
      <c r="W390" s="173"/>
      <c r="X390" s="173"/>
      <c r="Y390" s="173"/>
    </row>
    <row r="391" spans="1:25" ht="18.75" customHeight="1">
      <c r="A391" s="197"/>
      <c r="B391" s="173"/>
      <c r="C391" s="197"/>
      <c r="D391" s="197"/>
      <c r="E391" s="197"/>
      <c r="F391" s="197"/>
      <c r="G391" s="197"/>
      <c r="H391" s="173"/>
      <c r="I391" s="173"/>
      <c r="J391" s="173"/>
      <c r="K391" s="173"/>
      <c r="L391" s="173"/>
      <c r="M391" s="173"/>
      <c r="N391" s="173"/>
      <c r="O391" s="173"/>
      <c r="P391" s="173"/>
      <c r="Q391" s="173"/>
      <c r="R391" s="173"/>
      <c r="S391" s="173"/>
      <c r="T391" s="173"/>
      <c r="U391" s="173"/>
      <c r="V391" s="173"/>
      <c r="W391" s="173"/>
      <c r="X391" s="173"/>
      <c r="Y391" s="173"/>
    </row>
    <row r="392" spans="1:25" ht="18.75" customHeight="1">
      <c r="A392" s="197"/>
      <c r="B392" s="173"/>
      <c r="C392" s="197"/>
      <c r="D392" s="197"/>
      <c r="E392" s="197"/>
      <c r="F392" s="197"/>
      <c r="G392" s="197"/>
      <c r="H392" s="173"/>
      <c r="I392" s="173"/>
      <c r="J392" s="173"/>
      <c r="K392" s="173"/>
      <c r="L392" s="173"/>
      <c r="M392" s="173"/>
      <c r="N392" s="173"/>
      <c r="O392" s="173"/>
      <c r="P392" s="173"/>
      <c r="Q392" s="173"/>
      <c r="R392" s="173"/>
      <c r="S392" s="173"/>
      <c r="T392" s="173"/>
      <c r="U392" s="173"/>
      <c r="V392" s="173"/>
      <c r="W392" s="173"/>
      <c r="X392" s="173"/>
      <c r="Y392" s="173"/>
    </row>
    <row r="393" spans="1:25" ht="18.75" customHeight="1">
      <c r="A393" s="197"/>
      <c r="B393" s="173"/>
      <c r="C393" s="197"/>
      <c r="D393" s="197"/>
      <c r="E393" s="197"/>
      <c r="F393" s="197"/>
      <c r="G393" s="197"/>
      <c r="H393" s="173"/>
      <c r="I393" s="173"/>
      <c r="J393" s="173"/>
      <c r="K393" s="173"/>
      <c r="L393" s="173"/>
      <c r="M393" s="173"/>
      <c r="N393" s="173"/>
      <c r="O393" s="173"/>
      <c r="P393" s="173"/>
      <c r="Q393" s="173"/>
      <c r="R393" s="173"/>
      <c r="S393" s="173"/>
      <c r="T393" s="173"/>
      <c r="U393" s="173"/>
      <c r="V393" s="173"/>
      <c r="W393" s="173"/>
      <c r="X393" s="173"/>
      <c r="Y393" s="173"/>
    </row>
    <row r="394" spans="1:25" ht="18.75" customHeight="1">
      <c r="A394" s="197"/>
      <c r="B394" s="173"/>
      <c r="C394" s="197"/>
      <c r="D394" s="197"/>
      <c r="E394" s="197"/>
      <c r="F394" s="197"/>
      <c r="G394" s="197"/>
      <c r="H394" s="173"/>
      <c r="I394" s="173"/>
      <c r="J394" s="173"/>
      <c r="K394" s="173"/>
      <c r="L394" s="173"/>
      <c r="M394" s="173"/>
      <c r="N394" s="173"/>
      <c r="O394" s="173"/>
      <c r="P394" s="173"/>
      <c r="Q394" s="173"/>
      <c r="R394" s="173"/>
      <c r="S394" s="173"/>
      <c r="T394" s="173"/>
      <c r="U394" s="173"/>
      <c r="V394" s="173"/>
      <c r="W394" s="173"/>
      <c r="X394" s="173"/>
      <c r="Y394" s="173"/>
    </row>
    <row r="395" spans="1:25" ht="18.75" customHeight="1">
      <c r="A395" s="197"/>
      <c r="B395" s="173"/>
      <c r="C395" s="197"/>
      <c r="D395" s="197"/>
      <c r="E395" s="197"/>
      <c r="F395" s="197"/>
      <c r="G395" s="197"/>
      <c r="H395" s="173"/>
      <c r="I395" s="173"/>
      <c r="J395" s="173"/>
      <c r="K395" s="173"/>
      <c r="L395" s="173"/>
      <c r="M395" s="173"/>
      <c r="N395" s="173"/>
      <c r="O395" s="173"/>
      <c r="P395" s="173"/>
      <c r="Q395" s="173"/>
      <c r="R395" s="173"/>
      <c r="S395" s="173"/>
      <c r="T395" s="173"/>
      <c r="U395" s="173"/>
      <c r="V395" s="173"/>
      <c r="W395" s="173"/>
      <c r="X395" s="173"/>
      <c r="Y395" s="173"/>
    </row>
    <row r="396" spans="1:25" ht="18.75" customHeight="1">
      <c r="A396" s="197"/>
      <c r="B396" s="173"/>
      <c r="C396" s="197"/>
      <c r="D396" s="197"/>
      <c r="E396" s="197"/>
      <c r="F396" s="197"/>
      <c r="G396" s="197"/>
      <c r="H396" s="173"/>
      <c r="I396" s="173"/>
      <c r="J396" s="173"/>
      <c r="K396" s="173"/>
      <c r="L396" s="173"/>
      <c r="M396" s="173"/>
      <c r="N396" s="173"/>
      <c r="O396" s="173"/>
      <c r="P396" s="173"/>
      <c r="Q396" s="173"/>
      <c r="R396" s="173"/>
      <c r="S396" s="173"/>
      <c r="T396" s="173"/>
      <c r="U396" s="173"/>
      <c r="V396" s="173"/>
      <c r="W396" s="173"/>
      <c r="X396" s="173"/>
      <c r="Y396" s="173"/>
    </row>
    <row r="397" spans="1:25" ht="18.75" customHeight="1">
      <c r="A397" s="197"/>
      <c r="B397" s="173"/>
      <c r="C397" s="197"/>
      <c r="D397" s="197"/>
      <c r="E397" s="197"/>
      <c r="F397" s="197"/>
      <c r="G397" s="197"/>
      <c r="H397" s="173"/>
      <c r="I397" s="173"/>
      <c r="J397" s="173"/>
      <c r="K397" s="173"/>
      <c r="L397" s="173"/>
      <c r="M397" s="173"/>
      <c r="N397" s="173"/>
      <c r="O397" s="173"/>
      <c r="P397" s="173"/>
      <c r="Q397" s="173"/>
      <c r="R397" s="173"/>
      <c r="S397" s="173"/>
      <c r="T397" s="173"/>
      <c r="U397" s="173"/>
      <c r="V397" s="173"/>
      <c r="W397" s="173"/>
      <c r="X397" s="173"/>
      <c r="Y397" s="173"/>
    </row>
    <row r="398" spans="1:25" ht="18.75" customHeight="1">
      <c r="A398" s="197"/>
      <c r="B398" s="173"/>
      <c r="C398" s="197"/>
      <c r="D398" s="197"/>
      <c r="E398" s="197"/>
      <c r="F398" s="197"/>
      <c r="G398" s="197"/>
      <c r="H398" s="173"/>
      <c r="I398" s="173"/>
      <c r="J398" s="173"/>
      <c r="K398" s="173"/>
      <c r="L398" s="173"/>
      <c r="M398" s="173"/>
      <c r="N398" s="173"/>
      <c r="O398" s="173"/>
      <c r="P398" s="173"/>
      <c r="Q398" s="173"/>
      <c r="R398" s="173"/>
      <c r="S398" s="173"/>
      <c r="T398" s="173"/>
      <c r="U398" s="173"/>
      <c r="V398" s="173"/>
      <c r="W398" s="173"/>
      <c r="X398" s="173"/>
      <c r="Y398" s="173"/>
    </row>
    <row r="399" spans="1:25" ht="18.75" customHeight="1">
      <c r="A399" s="197"/>
      <c r="B399" s="173"/>
      <c r="C399" s="197"/>
      <c r="D399" s="197"/>
      <c r="E399" s="197"/>
      <c r="F399" s="197"/>
      <c r="G399" s="197"/>
      <c r="H399" s="173"/>
      <c r="I399" s="173"/>
      <c r="J399" s="173"/>
      <c r="K399" s="173"/>
      <c r="L399" s="173"/>
      <c r="M399" s="173"/>
      <c r="N399" s="173"/>
      <c r="O399" s="173"/>
      <c r="P399" s="173"/>
      <c r="Q399" s="173"/>
      <c r="R399" s="173"/>
      <c r="S399" s="173"/>
      <c r="T399" s="173"/>
      <c r="U399" s="173"/>
      <c r="V399" s="173"/>
      <c r="W399" s="173"/>
      <c r="X399" s="173"/>
      <c r="Y399" s="173"/>
    </row>
    <row r="400" spans="1:25" ht="18.75" customHeight="1">
      <c r="A400" s="197"/>
      <c r="B400" s="173"/>
      <c r="C400" s="197"/>
      <c r="D400" s="197"/>
      <c r="E400" s="197"/>
      <c r="F400" s="197"/>
      <c r="G400" s="197"/>
      <c r="H400" s="173"/>
      <c r="I400" s="173"/>
      <c r="J400" s="173"/>
      <c r="K400" s="173"/>
      <c r="L400" s="173"/>
      <c r="M400" s="173"/>
      <c r="N400" s="173"/>
      <c r="O400" s="173"/>
      <c r="P400" s="173"/>
      <c r="Q400" s="173"/>
      <c r="R400" s="173"/>
      <c r="S400" s="173"/>
      <c r="T400" s="173"/>
      <c r="U400" s="173"/>
      <c r="V400" s="173"/>
      <c r="W400" s="173"/>
      <c r="X400" s="173"/>
      <c r="Y400" s="173"/>
    </row>
    <row r="401" spans="1:25" ht="18.75" customHeight="1">
      <c r="A401" s="197"/>
      <c r="B401" s="173"/>
      <c r="C401" s="197"/>
      <c r="D401" s="197"/>
      <c r="E401" s="197"/>
      <c r="F401" s="197"/>
      <c r="G401" s="197"/>
      <c r="H401" s="173"/>
      <c r="I401" s="173"/>
      <c r="J401" s="173"/>
      <c r="K401" s="173"/>
      <c r="L401" s="173"/>
      <c r="M401" s="173"/>
      <c r="N401" s="173"/>
      <c r="O401" s="173"/>
      <c r="P401" s="173"/>
      <c r="Q401" s="173"/>
      <c r="R401" s="173"/>
      <c r="S401" s="173"/>
      <c r="T401" s="173"/>
      <c r="U401" s="173"/>
      <c r="V401" s="173"/>
      <c r="W401" s="173"/>
      <c r="X401" s="173"/>
      <c r="Y401" s="173"/>
    </row>
    <row r="402" spans="1:25" ht="18.75" customHeight="1">
      <c r="A402" s="197"/>
      <c r="B402" s="173"/>
      <c r="C402" s="197"/>
      <c r="D402" s="197"/>
      <c r="E402" s="197"/>
      <c r="F402" s="197"/>
      <c r="G402" s="197"/>
      <c r="H402" s="173"/>
      <c r="I402" s="173"/>
      <c r="J402" s="173"/>
      <c r="K402" s="173"/>
      <c r="L402" s="173"/>
      <c r="M402" s="173"/>
      <c r="N402" s="173"/>
      <c r="O402" s="173"/>
      <c r="P402" s="173"/>
      <c r="Q402" s="173"/>
      <c r="R402" s="173"/>
      <c r="S402" s="173"/>
      <c r="T402" s="173"/>
      <c r="U402" s="173"/>
      <c r="V402" s="173"/>
      <c r="W402" s="173"/>
      <c r="X402" s="173"/>
      <c r="Y402" s="173"/>
    </row>
    <row r="403" spans="1:25" ht="18.75" customHeight="1">
      <c r="A403" s="197"/>
      <c r="B403" s="173"/>
      <c r="C403" s="197"/>
      <c r="D403" s="197"/>
      <c r="E403" s="197"/>
      <c r="F403" s="197"/>
      <c r="G403" s="197"/>
      <c r="H403" s="173"/>
      <c r="I403" s="173"/>
      <c r="J403" s="173"/>
      <c r="K403" s="173"/>
      <c r="L403" s="173"/>
      <c r="M403" s="173"/>
      <c r="N403" s="173"/>
      <c r="O403" s="173"/>
      <c r="P403" s="173"/>
      <c r="Q403" s="173"/>
      <c r="R403" s="173"/>
      <c r="S403" s="173"/>
      <c r="T403" s="173"/>
      <c r="U403" s="173"/>
      <c r="V403" s="173"/>
      <c r="W403" s="173"/>
      <c r="X403" s="173"/>
      <c r="Y403" s="173"/>
    </row>
    <row r="404" spans="1:25" ht="18.75" customHeight="1">
      <c r="A404" s="197"/>
      <c r="B404" s="173"/>
      <c r="C404" s="197"/>
      <c r="D404" s="197"/>
      <c r="E404" s="197"/>
      <c r="F404" s="197"/>
      <c r="G404" s="197"/>
      <c r="H404" s="173"/>
      <c r="I404" s="173"/>
      <c r="J404" s="173"/>
      <c r="K404" s="173"/>
      <c r="L404" s="173"/>
      <c r="M404" s="173"/>
      <c r="N404" s="173"/>
      <c r="O404" s="173"/>
      <c r="P404" s="173"/>
      <c r="Q404" s="173"/>
      <c r="R404" s="173"/>
      <c r="S404" s="173"/>
      <c r="T404" s="173"/>
      <c r="U404" s="173"/>
      <c r="V404" s="173"/>
      <c r="W404" s="173"/>
      <c r="X404" s="173"/>
      <c r="Y404" s="173"/>
    </row>
    <row r="405" spans="1:25" ht="18.75" customHeight="1">
      <c r="A405" s="197"/>
      <c r="B405" s="173"/>
      <c r="C405" s="197"/>
      <c r="D405" s="197"/>
      <c r="E405" s="197"/>
      <c r="F405" s="197"/>
      <c r="G405" s="197"/>
      <c r="H405" s="173"/>
      <c r="I405" s="173"/>
      <c r="J405" s="173"/>
      <c r="K405" s="173"/>
      <c r="L405" s="173"/>
      <c r="M405" s="173"/>
      <c r="N405" s="173"/>
      <c r="O405" s="173"/>
      <c r="P405" s="173"/>
      <c r="Q405" s="173"/>
      <c r="R405" s="173"/>
      <c r="S405" s="173"/>
      <c r="T405" s="173"/>
      <c r="U405" s="173"/>
      <c r="V405" s="173"/>
      <c r="W405" s="173"/>
      <c r="X405" s="173"/>
      <c r="Y405" s="173"/>
    </row>
    <row r="406" spans="1:25" ht="18.75" customHeight="1">
      <c r="A406" s="197"/>
      <c r="B406" s="173"/>
      <c r="C406" s="197"/>
      <c r="D406" s="197"/>
      <c r="E406" s="197"/>
      <c r="F406" s="197"/>
      <c r="G406" s="197"/>
      <c r="H406" s="173"/>
      <c r="I406" s="173"/>
      <c r="J406" s="173"/>
      <c r="K406" s="173"/>
      <c r="L406" s="173"/>
      <c r="M406" s="173"/>
      <c r="N406" s="173"/>
      <c r="O406" s="173"/>
      <c r="P406" s="173"/>
      <c r="Q406" s="173"/>
      <c r="R406" s="173"/>
      <c r="S406" s="173"/>
      <c r="T406" s="173"/>
      <c r="U406" s="173"/>
      <c r="V406" s="173"/>
      <c r="W406" s="173"/>
      <c r="X406" s="173"/>
      <c r="Y406" s="173"/>
    </row>
    <row r="407" spans="1:25" ht="18.75" customHeight="1">
      <c r="A407" s="197"/>
      <c r="B407" s="173"/>
      <c r="C407" s="197"/>
      <c r="D407" s="197"/>
      <c r="E407" s="197"/>
      <c r="F407" s="197"/>
      <c r="G407" s="197"/>
      <c r="H407" s="173"/>
      <c r="I407" s="173"/>
      <c r="J407" s="173"/>
      <c r="K407" s="173"/>
      <c r="L407" s="173"/>
      <c r="M407" s="173"/>
      <c r="N407" s="173"/>
      <c r="O407" s="173"/>
      <c r="P407" s="173"/>
      <c r="Q407" s="173"/>
      <c r="R407" s="173"/>
      <c r="S407" s="173"/>
      <c r="T407" s="173"/>
      <c r="U407" s="173"/>
      <c r="V407" s="173"/>
      <c r="W407" s="173"/>
      <c r="X407" s="173"/>
      <c r="Y407" s="173"/>
    </row>
    <row r="408" spans="1:25" ht="18.75" customHeight="1">
      <c r="A408" s="197"/>
      <c r="B408" s="173"/>
      <c r="C408" s="197"/>
      <c r="D408" s="197"/>
      <c r="E408" s="197"/>
      <c r="F408" s="197"/>
      <c r="G408" s="197"/>
      <c r="H408" s="173"/>
      <c r="I408" s="173"/>
      <c r="J408" s="173"/>
      <c r="K408" s="173"/>
      <c r="L408" s="173"/>
      <c r="M408" s="173"/>
      <c r="N408" s="173"/>
      <c r="O408" s="173"/>
      <c r="P408" s="173"/>
      <c r="Q408" s="173"/>
      <c r="R408" s="173"/>
      <c r="S408" s="173"/>
      <c r="T408" s="173"/>
      <c r="U408" s="173"/>
      <c r="V408" s="173"/>
      <c r="W408" s="173"/>
      <c r="X408" s="173"/>
      <c r="Y408" s="173"/>
    </row>
    <row r="409" spans="1:25" ht="18.75" customHeight="1">
      <c r="A409" s="197"/>
      <c r="B409" s="173"/>
      <c r="C409" s="197"/>
      <c r="D409" s="197"/>
      <c r="E409" s="197"/>
      <c r="F409" s="197"/>
      <c r="G409" s="197"/>
      <c r="H409" s="173"/>
      <c r="I409" s="173"/>
      <c r="J409" s="173"/>
      <c r="K409" s="173"/>
      <c r="L409" s="173"/>
      <c r="M409" s="173"/>
      <c r="N409" s="173"/>
      <c r="O409" s="173"/>
      <c r="P409" s="173"/>
      <c r="Q409" s="173"/>
      <c r="R409" s="173"/>
      <c r="S409" s="173"/>
      <c r="T409" s="173"/>
      <c r="U409" s="173"/>
      <c r="V409" s="173"/>
      <c r="W409" s="173"/>
      <c r="X409" s="173"/>
      <c r="Y409" s="173"/>
    </row>
    <row r="410" spans="1:25" ht="18.75" customHeight="1">
      <c r="A410" s="197"/>
      <c r="B410" s="173"/>
      <c r="C410" s="197"/>
      <c r="D410" s="197"/>
      <c r="E410" s="197"/>
      <c r="F410" s="197"/>
      <c r="G410" s="197"/>
      <c r="H410" s="173"/>
      <c r="I410" s="173"/>
      <c r="J410" s="173"/>
      <c r="K410" s="173"/>
      <c r="L410" s="173"/>
      <c r="M410" s="173"/>
      <c r="N410" s="173"/>
      <c r="O410" s="173"/>
      <c r="P410" s="173"/>
      <c r="Q410" s="173"/>
      <c r="R410" s="173"/>
      <c r="S410" s="173"/>
      <c r="T410" s="173"/>
      <c r="U410" s="173"/>
      <c r="V410" s="173"/>
      <c r="W410" s="173"/>
      <c r="X410" s="173"/>
      <c r="Y410" s="173"/>
    </row>
    <row r="411" spans="1:25" ht="18.75" customHeight="1">
      <c r="A411" s="197"/>
      <c r="B411" s="173"/>
      <c r="C411" s="197"/>
      <c r="D411" s="197"/>
      <c r="E411" s="197"/>
      <c r="F411" s="197"/>
      <c r="G411" s="197"/>
      <c r="H411" s="173"/>
      <c r="I411" s="173"/>
      <c r="J411" s="173"/>
      <c r="K411" s="173"/>
      <c r="L411" s="173"/>
      <c r="M411" s="173"/>
      <c r="N411" s="173"/>
      <c r="O411" s="173"/>
      <c r="P411" s="173"/>
      <c r="Q411" s="173"/>
      <c r="R411" s="173"/>
      <c r="S411" s="173"/>
      <c r="T411" s="173"/>
      <c r="U411" s="173"/>
      <c r="V411" s="173"/>
      <c r="W411" s="173"/>
      <c r="X411" s="173"/>
      <c r="Y411" s="173"/>
    </row>
    <row r="412" spans="1:25" ht="18.75" customHeight="1">
      <c r="A412" s="197"/>
      <c r="B412" s="173"/>
      <c r="C412" s="197"/>
      <c r="D412" s="197"/>
      <c r="E412" s="197"/>
      <c r="F412" s="197"/>
      <c r="G412" s="197"/>
      <c r="H412" s="173"/>
      <c r="I412" s="173"/>
      <c r="J412" s="173"/>
      <c r="K412" s="173"/>
      <c r="L412" s="173"/>
      <c r="M412" s="173"/>
      <c r="N412" s="173"/>
      <c r="O412" s="173"/>
      <c r="P412" s="173"/>
      <c r="Q412" s="173"/>
      <c r="R412" s="173"/>
      <c r="S412" s="173"/>
      <c r="T412" s="173"/>
      <c r="U412" s="173"/>
      <c r="V412" s="173"/>
      <c r="W412" s="173"/>
      <c r="X412" s="173"/>
      <c r="Y412" s="173"/>
    </row>
    <row r="413" spans="1:25" ht="18.75" customHeight="1">
      <c r="A413" s="197"/>
      <c r="B413" s="173"/>
      <c r="C413" s="197"/>
      <c r="D413" s="197"/>
      <c r="E413" s="197"/>
      <c r="F413" s="197"/>
      <c r="G413" s="197"/>
      <c r="H413" s="173"/>
      <c r="I413" s="173"/>
      <c r="J413" s="173"/>
      <c r="K413" s="173"/>
      <c r="L413" s="173"/>
      <c r="M413" s="173"/>
      <c r="N413" s="173"/>
      <c r="O413" s="173"/>
      <c r="P413" s="173"/>
      <c r="Q413" s="173"/>
      <c r="R413" s="173"/>
      <c r="S413" s="173"/>
      <c r="T413" s="173"/>
      <c r="U413" s="173"/>
      <c r="V413" s="173"/>
      <c r="W413" s="173"/>
      <c r="X413" s="173"/>
      <c r="Y413" s="173"/>
    </row>
    <row r="414" spans="1:25" ht="18.75" customHeight="1">
      <c r="A414" s="197"/>
      <c r="B414" s="173"/>
      <c r="C414" s="197"/>
      <c r="D414" s="197"/>
      <c r="E414" s="197"/>
      <c r="F414" s="197"/>
      <c r="G414" s="197"/>
      <c r="H414" s="173"/>
      <c r="I414" s="173"/>
      <c r="J414" s="173"/>
      <c r="K414" s="173"/>
      <c r="L414" s="173"/>
      <c r="M414" s="173"/>
      <c r="N414" s="173"/>
      <c r="O414" s="173"/>
      <c r="P414" s="173"/>
      <c r="Q414" s="173"/>
      <c r="R414" s="173"/>
      <c r="S414" s="173"/>
      <c r="T414" s="173"/>
      <c r="U414" s="173"/>
      <c r="V414" s="173"/>
      <c r="W414" s="173"/>
      <c r="X414" s="173"/>
      <c r="Y414" s="173"/>
    </row>
    <row r="415" spans="1:25" ht="18.75" customHeight="1">
      <c r="A415" s="197"/>
      <c r="B415" s="173"/>
      <c r="C415" s="197"/>
      <c r="D415" s="197"/>
      <c r="E415" s="197"/>
      <c r="F415" s="197"/>
      <c r="G415" s="197"/>
      <c r="H415" s="173"/>
      <c r="I415" s="173"/>
      <c r="J415" s="173"/>
      <c r="K415" s="173"/>
      <c r="L415" s="173"/>
      <c r="M415" s="173"/>
      <c r="N415" s="173"/>
      <c r="O415" s="173"/>
      <c r="P415" s="173"/>
      <c r="Q415" s="173"/>
      <c r="R415" s="173"/>
      <c r="S415" s="173"/>
      <c r="T415" s="173"/>
      <c r="U415" s="173"/>
      <c r="V415" s="173"/>
      <c r="W415" s="173"/>
      <c r="X415" s="173"/>
      <c r="Y415" s="173"/>
    </row>
    <row r="416" spans="1:25" ht="18.75" customHeight="1">
      <c r="A416" s="197"/>
      <c r="B416" s="173"/>
      <c r="C416" s="197"/>
      <c r="D416" s="197"/>
      <c r="E416" s="197"/>
      <c r="F416" s="197"/>
      <c r="G416" s="197"/>
      <c r="H416" s="173"/>
      <c r="I416" s="173"/>
      <c r="J416" s="173"/>
      <c r="K416" s="173"/>
      <c r="L416" s="173"/>
      <c r="M416" s="173"/>
      <c r="N416" s="173"/>
      <c r="O416" s="173"/>
      <c r="P416" s="173"/>
      <c r="Q416" s="173"/>
      <c r="R416" s="173"/>
      <c r="S416" s="173"/>
      <c r="T416" s="173"/>
      <c r="U416" s="173"/>
      <c r="V416" s="173"/>
      <c r="W416" s="173"/>
      <c r="X416" s="173"/>
      <c r="Y416" s="173"/>
    </row>
    <row r="417" spans="1:25" ht="18.75" customHeight="1">
      <c r="A417" s="197"/>
      <c r="B417" s="173"/>
      <c r="C417" s="197"/>
      <c r="D417" s="197"/>
      <c r="E417" s="197"/>
      <c r="F417" s="197"/>
      <c r="G417" s="197"/>
      <c r="H417" s="173"/>
      <c r="I417" s="173"/>
      <c r="J417" s="173"/>
      <c r="K417" s="173"/>
      <c r="L417" s="173"/>
      <c r="M417" s="173"/>
      <c r="N417" s="173"/>
      <c r="O417" s="173"/>
      <c r="P417" s="173"/>
      <c r="Q417" s="173"/>
      <c r="R417" s="173"/>
      <c r="S417" s="173"/>
      <c r="T417" s="173"/>
      <c r="U417" s="173"/>
      <c r="V417" s="173"/>
      <c r="W417" s="173"/>
      <c r="X417" s="173"/>
      <c r="Y417" s="173"/>
    </row>
    <row r="418" spans="1:25" ht="18.75" customHeight="1">
      <c r="A418" s="197"/>
      <c r="B418" s="173"/>
      <c r="C418" s="197"/>
      <c r="D418" s="197"/>
      <c r="E418" s="197"/>
      <c r="F418" s="197"/>
      <c r="G418" s="197"/>
      <c r="H418" s="173"/>
      <c r="I418" s="173"/>
      <c r="J418" s="173"/>
      <c r="K418" s="173"/>
      <c r="L418" s="173"/>
      <c r="M418" s="173"/>
      <c r="N418" s="173"/>
      <c r="O418" s="173"/>
      <c r="P418" s="173"/>
      <c r="Q418" s="173"/>
      <c r="R418" s="173"/>
      <c r="S418" s="173"/>
      <c r="T418" s="173"/>
      <c r="U418" s="173"/>
      <c r="V418" s="173"/>
      <c r="W418" s="173"/>
      <c r="X418" s="173"/>
      <c r="Y418" s="173"/>
    </row>
    <row r="419" spans="1:25" ht="18.75" customHeight="1">
      <c r="A419" s="197"/>
      <c r="B419" s="173"/>
      <c r="C419" s="197"/>
      <c r="D419" s="197"/>
      <c r="E419" s="197"/>
      <c r="F419" s="197"/>
      <c r="G419" s="197"/>
      <c r="H419" s="173"/>
      <c r="I419" s="173"/>
      <c r="J419" s="173"/>
      <c r="K419" s="173"/>
      <c r="L419" s="173"/>
      <c r="M419" s="173"/>
      <c r="N419" s="173"/>
      <c r="O419" s="173"/>
      <c r="P419" s="173"/>
      <c r="Q419" s="173"/>
      <c r="R419" s="173"/>
      <c r="S419" s="173"/>
      <c r="T419" s="173"/>
      <c r="U419" s="173"/>
      <c r="V419" s="173"/>
      <c r="W419" s="173"/>
      <c r="X419" s="173"/>
      <c r="Y419" s="173"/>
    </row>
    <row r="420" spans="1:25" ht="18.75" customHeight="1">
      <c r="A420" s="197"/>
      <c r="B420" s="173"/>
      <c r="C420" s="197"/>
      <c r="D420" s="197"/>
      <c r="E420" s="197"/>
      <c r="F420" s="197"/>
      <c r="G420" s="197"/>
      <c r="H420" s="173"/>
      <c r="I420" s="173"/>
      <c r="J420" s="173"/>
      <c r="K420" s="173"/>
      <c r="L420" s="173"/>
      <c r="M420" s="173"/>
      <c r="N420" s="173"/>
      <c r="O420" s="173"/>
      <c r="P420" s="173"/>
      <c r="Q420" s="173"/>
      <c r="R420" s="173"/>
      <c r="S420" s="173"/>
      <c r="T420" s="173"/>
      <c r="U420" s="173"/>
      <c r="V420" s="173"/>
      <c r="W420" s="173"/>
      <c r="X420" s="173"/>
      <c r="Y420" s="173"/>
    </row>
    <row r="421" spans="1:25" ht="18.75" customHeight="1">
      <c r="A421" s="197"/>
      <c r="B421" s="173"/>
      <c r="C421" s="197"/>
      <c r="D421" s="197"/>
      <c r="E421" s="197"/>
      <c r="F421" s="197"/>
      <c r="G421" s="197"/>
      <c r="H421" s="173"/>
      <c r="I421" s="173"/>
      <c r="J421" s="173"/>
      <c r="K421" s="173"/>
      <c r="L421" s="173"/>
      <c r="M421" s="173"/>
      <c r="N421" s="173"/>
      <c r="O421" s="173"/>
      <c r="P421" s="173"/>
      <c r="Q421" s="173"/>
      <c r="R421" s="173"/>
      <c r="S421" s="173"/>
      <c r="T421" s="173"/>
      <c r="U421" s="173"/>
      <c r="V421" s="173"/>
      <c r="W421" s="173"/>
      <c r="X421" s="173"/>
      <c r="Y421" s="173"/>
    </row>
    <row r="422" spans="1:25" ht="18.75" customHeight="1">
      <c r="A422" s="197"/>
      <c r="B422" s="173"/>
      <c r="C422" s="197"/>
      <c r="D422" s="197"/>
      <c r="E422" s="197"/>
      <c r="F422" s="197"/>
      <c r="G422" s="197"/>
      <c r="H422" s="173"/>
      <c r="I422" s="173"/>
      <c r="J422" s="173"/>
      <c r="K422" s="173"/>
      <c r="L422" s="173"/>
      <c r="M422" s="173"/>
      <c r="N422" s="173"/>
      <c r="O422" s="173"/>
      <c r="P422" s="173"/>
      <c r="Q422" s="173"/>
      <c r="R422" s="173"/>
      <c r="S422" s="173"/>
      <c r="T422" s="173"/>
      <c r="U422" s="173"/>
      <c r="V422" s="173"/>
      <c r="W422" s="173"/>
      <c r="X422" s="173"/>
      <c r="Y422" s="173"/>
    </row>
    <row r="423" spans="1:25" ht="18.75" customHeight="1">
      <c r="A423" s="197"/>
      <c r="B423" s="173"/>
      <c r="C423" s="197"/>
      <c r="D423" s="197"/>
      <c r="E423" s="197"/>
      <c r="F423" s="197"/>
      <c r="G423" s="197"/>
      <c r="H423" s="173"/>
      <c r="I423" s="173"/>
      <c r="J423" s="173"/>
      <c r="K423" s="173"/>
      <c r="L423" s="173"/>
      <c r="M423" s="173"/>
      <c r="N423" s="173"/>
      <c r="O423" s="173"/>
      <c r="P423" s="173"/>
      <c r="Q423" s="173"/>
      <c r="R423" s="173"/>
      <c r="S423" s="173"/>
      <c r="T423" s="173"/>
      <c r="U423" s="173"/>
      <c r="V423" s="173"/>
      <c r="W423" s="173"/>
      <c r="X423" s="173"/>
      <c r="Y423" s="173"/>
    </row>
    <row r="424" spans="1:25" ht="18.75" customHeight="1">
      <c r="A424" s="197"/>
      <c r="B424" s="173"/>
      <c r="C424" s="197"/>
      <c r="D424" s="197"/>
      <c r="E424" s="197"/>
      <c r="F424" s="197"/>
      <c r="G424" s="197"/>
      <c r="H424" s="173"/>
      <c r="I424" s="173"/>
      <c r="J424" s="173"/>
      <c r="K424" s="173"/>
      <c r="L424" s="173"/>
      <c r="M424" s="173"/>
      <c r="N424" s="173"/>
      <c r="O424" s="173"/>
      <c r="P424" s="173"/>
      <c r="Q424" s="173"/>
      <c r="R424" s="173"/>
      <c r="S424" s="173"/>
      <c r="T424" s="173"/>
      <c r="U424" s="173"/>
      <c r="V424" s="173"/>
      <c r="W424" s="173"/>
      <c r="X424" s="173"/>
      <c r="Y424" s="173"/>
    </row>
    <row r="425" spans="1:25" ht="18.75" customHeight="1">
      <c r="A425" s="197"/>
      <c r="B425" s="173"/>
      <c r="C425" s="197"/>
      <c r="D425" s="197"/>
      <c r="E425" s="197"/>
      <c r="F425" s="197"/>
      <c r="G425" s="197"/>
      <c r="H425" s="173"/>
      <c r="I425" s="173"/>
      <c r="J425" s="173"/>
      <c r="K425" s="173"/>
      <c r="L425" s="173"/>
      <c r="M425" s="173"/>
      <c r="N425" s="173"/>
      <c r="O425" s="173"/>
      <c r="P425" s="173"/>
      <c r="Q425" s="173"/>
      <c r="R425" s="173"/>
      <c r="S425" s="173"/>
      <c r="T425" s="173"/>
      <c r="U425" s="173"/>
      <c r="V425" s="173"/>
      <c r="W425" s="173"/>
      <c r="X425" s="173"/>
      <c r="Y425" s="173"/>
    </row>
    <row r="426" spans="1:25" ht="18.75" customHeight="1">
      <c r="A426" s="197"/>
      <c r="B426" s="173"/>
      <c r="C426" s="197"/>
      <c r="D426" s="197"/>
      <c r="E426" s="197"/>
      <c r="F426" s="197"/>
      <c r="G426" s="197"/>
      <c r="H426" s="173"/>
      <c r="I426" s="173"/>
      <c r="J426" s="173"/>
      <c r="K426" s="173"/>
      <c r="L426" s="173"/>
      <c r="M426" s="173"/>
      <c r="N426" s="173"/>
      <c r="O426" s="173"/>
      <c r="P426" s="173"/>
      <c r="Q426" s="173"/>
      <c r="R426" s="173"/>
      <c r="S426" s="173"/>
      <c r="T426" s="173"/>
      <c r="U426" s="173"/>
      <c r="V426" s="173"/>
      <c r="W426" s="173"/>
      <c r="X426" s="173"/>
      <c r="Y426" s="173"/>
    </row>
    <row r="427" spans="1:25" ht="18.75" customHeight="1">
      <c r="A427" s="197"/>
      <c r="B427" s="173"/>
      <c r="C427" s="197"/>
      <c r="D427" s="197"/>
      <c r="E427" s="197"/>
      <c r="F427" s="197"/>
      <c r="G427" s="197"/>
      <c r="H427" s="173"/>
      <c r="I427" s="173"/>
      <c r="J427" s="173"/>
      <c r="K427" s="173"/>
      <c r="L427" s="173"/>
      <c r="M427" s="173"/>
      <c r="N427" s="173"/>
      <c r="O427" s="173"/>
      <c r="P427" s="173"/>
      <c r="Q427" s="173"/>
      <c r="R427" s="173"/>
      <c r="S427" s="173"/>
      <c r="T427" s="173"/>
      <c r="U427" s="173"/>
      <c r="V427" s="173"/>
      <c r="W427" s="173"/>
      <c r="X427" s="173"/>
      <c r="Y427" s="173"/>
    </row>
    <row r="428" spans="1:25" ht="18.75" customHeight="1">
      <c r="A428" s="197"/>
      <c r="B428" s="173"/>
      <c r="C428" s="197"/>
      <c r="D428" s="197"/>
      <c r="E428" s="197"/>
      <c r="F428" s="197"/>
      <c r="G428" s="197"/>
      <c r="H428" s="173"/>
      <c r="I428" s="173"/>
      <c r="J428" s="173"/>
      <c r="K428" s="173"/>
      <c r="L428" s="173"/>
      <c r="M428" s="173"/>
      <c r="N428" s="173"/>
      <c r="O428" s="173"/>
      <c r="P428" s="173"/>
      <c r="Q428" s="173"/>
      <c r="R428" s="173"/>
      <c r="S428" s="173"/>
      <c r="T428" s="173"/>
      <c r="U428" s="173"/>
      <c r="V428" s="173"/>
      <c r="W428" s="173"/>
      <c r="X428" s="173"/>
      <c r="Y428" s="173"/>
    </row>
    <row r="429" spans="1:25" ht="18.75" customHeight="1">
      <c r="A429" s="197"/>
      <c r="B429" s="173"/>
      <c r="C429" s="197"/>
      <c r="D429" s="197"/>
      <c r="E429" s="197"/>
      <c r="F429" s="197"/>
      <c r="G429" s="197"/>
      <c r="H429" s="173"/>
      <c r="I429" s="173"/>
      <c r="J429" s="173"/>
      <c r="K429" s="173"/>
      <c r="L429" s="173"/>
      <c r="M429" s="173"/>
      <c r="N429" s="173"/>
      <c r="O429" s="173"/>
      <c r="P429" s="173"/>
      <c r="Q429" s="173"/>
      <c r="R429" s="173"/>
      <c r="S429" s="173"/>
      <c r="T429" s="173"/>
      <c r="U429" s="173"/>
      <c r="V429" s="173"/>
      <c r="W429" s="173"/>
      <c r="X429" s="173"/>
      <c r="Y429" s="173"/>
    </row>
    <row r="430" spans="1:25" ht="18.75" customHeight="1">
      <c r="A430" s="197"/>
      <c r="B430" s="173"/>
      <c r="C430" s="197"/>
      <c r="D430" s="197"/>
      <c r="E430" s="197"/>
      <c r="F430" s="197"/>
      <c r="G430" s="197"/>
      <c r="H430" s="173"/>
      <c r="I430" s="173"/>
      <c r="J430" s="173"/>
      <c r="K430" s="173"/>
      <c r="L430" s="173"/>
      <c r="M430" s="173"/>
      <c r="N430" s="173"/>
      <c r="O430" s="173"/>
      <c r="P430" s="173"/>
      <c r="Q430" s="173"/>
      <c r="R430" s="173"/>
      <c r="S430" s="173"/>
      <c r="T430" s="173"/>
      <c r="U430" s="173"/>
      <c r="V430" s="173"/>
      <c r="W430" s="173"/>
      <c r="X430" s="173"/>
      <c r="Y430" s="173"/>
    </row>
    <row r="431" spans="1:25" ht="18.75" customHeight="1">
      <c r="A431" s="197"/>
      <c r="B431" s="173"/>
      <c r="C431" s="197"/>
      <c r="D431" s="197"/>
      <c r="E431" s="197"/>
      <c r="F431" s="197"/>
      <c r="G431" s="197"/>
      <c r="H431" s="173"/>
      <c r="I431" s="173"/>
      <c r="J431" s="173"/>
      <c r="K431" s="173"/>
      <c r="L431" s="173"/>
      <c r="M431" s="173"/>
      <c r="N431" s="173"/>
      <c r="O431" s="173"/>
      <c r="P431" s="173"/>
      <c r="Q431" s="173"/>
      <c r="R431" s="173"/>
      <c r="S431" s="173"/>
      <c r="T431" s="173"/>
      <c r="U431" s="173"/>
      <c r="V431" s="173"/>
      <c r="W431" s="173"/>
      <c r="X431" s="173"/>
      <c r="Y431" s="173"/>
    </row>
    <row r="432" spans="1:25" ht="18.75" customHeight="1">
      <c r="A432" s="197"/>
      <c r="B432" s="173"/>
      <c r="C432" s="197"/>
      <c r="D432" s="197"/>
      <c r="E432" s="197"/>
      <c r="F432" s="197"/>
      <c r="G432" s="197"/>
      <c r="H432" s="173"/>
      <c r="I432" s="173"/>
      <c r="J432" s="173"/>
      <c r="K432" s="173"/>
      <c r="L432" s="173"/>
      <c r="M432" s="173"/>
      <c r="N432" s="173"/>
      <c r="O432" s="173"/>
      <c r="P432" s="173"/>
      <c r="Q432" s="173"/>
      <c r="R432" s="173"/>
      <c r="S432" s="173"/>
      <c r="T432" s="173"/>
      <c r="U432" s="173"/>
      <c r="V432" s="173"/>
      <c r="W432" s="173"/>
      <c r="X432" s="173"/>
      <c r="Y432" s="173"/>
    </row>
    <row r="433" spans="1:25" ht="18.75" customHeight="1">
      <c r="A433" s="197"/>
      <c r="B433" s="173"/>
      <c r="C433" s="197"/>
      <c r="D433" s="197"/>
      <c r="E433" s="197"/>
      <c r="F433" s="197"/>
      <c r="G433" s="197"/>
      <c r="H433" s="173"/>
      <c r="I433" s="173"/>
      <c r="J433" s="173"/>
      <c r="K433" s="173"/>
      <c r="L433" s="173"/>
      <c r="M433" s="173"/>
      <c r="N433" s="173"/>
      <c r="O433" s="173"/>
      <c r="P433" s="173"/>
      <c r="Q433" s="173"/>
      <c r="R433" s="173"/>
      <c r="S433" s="173"/>
      <c r="T433" s="173"/>
      <c r="U433" s="173"/>
      <c r="V433" s="173"/>
      <c r="W433" s="173"/>
      <c r="X433" s="173"/>
      <c r="Y433" s="173"/>
    </row>
    <row r="434" spans="1:25" ht="18.75" customHeight="1">
      <c r="A434" s="197"/>
      <c r="B434" s="173"/>
      <c r="C434" s="197"/>
      <c r="D434" s="197"/>
      <c r="E434" s="197"/>
      <c r="F434" s="197"/>
      <c r="G434" s="197"/>
      <c r="H434" s="173"/>
      <c r="I434" s="173"/>
      <c r="J434" s="173"/>
      <c r="K434" s="173"/>
      <c r="L434" s="173"/>
      <c r="M434" s="173"/>
      <c r="N434" s="173"/>
      <c r="O434" s="173"/>
      <c r="P434" s="173"/>
      <c r="Q434" s="173"/>
      <c r="R434" s="173"/>
      <c r="S434" s="173"/>
      <c r="T434" s="173"/>
      <c r="U434" s="173"/>
      <c r="V434" s="173"/>
      <c r="W434" s="173"/>
      <c r="X434" s="173"/>
      <c r="Y434" s="173"/>
    </row>
    <row r="435" spans="1:25" ht="18.75" customHeight="1">
      <c r="A435" s="197"/>
      <c r="B435" s="173"/>
      <c r="C435" s="197"/>
      <c r="D435" s="197"/>
      <c r="E435" s="197"/>
      <c r="F435" s="197"/>
      <c r="G435" s="197"/>
      <c r="H435" s="173"/>
      <c r="I435" s="173"/>
      <c r="J435" s="173"/>
      <c r="K435" s="173"/>
      <c r="L435" s="173"/>
      <c r="M435" s="173"/>
      <c r="N435" s="173"/>
      <c r="O435" s="173"/>
      <c r="P435" s="173"/>
      <c r="Q435" s="173"/>
      <c r="R435" s="173"/>
      <c r="S435" s="173"/>
      <c r="T435" s="173"/>
      <c r="U435" s="173"/>
      <c r="V435" s="173"/>
      <c r="W435" s="173"/>
      <c r="X435" s="173"/>
      <c r="Y435" s="173"/>
    </row>
    <row r="436" spans="1:25" ht="18.75" customHeight="1">
      <c r="A436" s="197"/>
      <c r="B436" s="173"/>
      <c r="C436" s="197"/>
      <c r="D436" s="197"/>
      <c r="E436" s="197"/>
      <c r="F436" s="197"/>
      <c r="G436" s="197"/>
      <c r="H436" s="173"/>
      <c r="I436" s="173"/>
      <c r="J436" s="173"/>
      <c r="K436" s="173"/>
      <c r="L436" s="173"/>
      <c r="M436" s="173"/>
      <c r="N436" s="173"/>
      <c r="O436" s="173"/>
      <c r="P436" s="173"/>
      <c r="Q436" s="173"/>
      <c r="R436" s="173"/>
      <c r="S436" s="173"/>
      <c r="T436" s="173"/>
      <c r="U436" s="173"/>
      <c r="V436" s="173"/>
      <c r="W436" s="173"/>
      <c r="X436" s="173"/>
      <c r="Y436" s="173"/>
    </row>
    <row r="437" spans="1:25" ht="18.75" customHeight="1">
      <c r="A437" s="197"/>
      <c r="B437" s="173"/>
      <c r="C437" s="197"/>
      <c r="D437" s="197"/>
      <c r="E437" s="197"/>
      <c r="F437" s="197"/>
      <c r="G437" s="197"/>
      <c r="H437" s="173"/>
      <c r="I437" s="173"/>
      <c r="J437" s="173"/>
      <c r="K437" s="173"/>
      <c r="L437" s="173"/>
      <c r="M437" s="173"/>
      <c r="N437" s="173"/>
      <c r="O437" s="173"/>
      <c r="P437" s="173"/>
      <c r="Q437" s="173"/>
      <c r="R437" s="173"/>
      <c r="S437" s="173"/>
      <c r="T437" s="173"/>
      <c r="U437" s="173"/>
      <c r="V437" s="173"/>
      <c r="W437" s="173"/>
      <c r="X437" s="173"/>
      <c r="Y437" s="173"/>
    </row>
    <row r="438" spans="1:25" ht="18.75" customHeight="1">
      <c r="A438" s="197"/>
      <c r="B438" s="173"/>
      <c r="C438" s="197"/>
      <c r="D438" s="197"/>
      <c r="E438" s="197"/>
      <c r="F438" s="197"/>
      <c r="G438" s="197"/>
      <c r="H438" s="173"/>
      <c r="I438" s="173"/>
      <c r="J438" s="173"/>
      <c r="K438" s="173"/>
      <c r="L438" s="173"/>
      <c r="M438" s="173"/>
      <c r="N438" s="173"/>
      <c r="O438" s="173"/>
      <c r="P438" s="173"/>
      <c r="Q438" s="173"/>
      <c r="R438" s="173"/>
      <c r="S438" s="173"/>
      <c r="T438" s="173"/>
      <c r="U438" s="173"/>
      <c r="V438" s="173"/>
      <c r="W438" s="173"/>
      <c r="X438" s="173"/>
      <c r="Y438" s="173"/>
    </row>
    <row r="439" spans="1:25" ht="18.75" customHeight="1">
      <c r="A439" s="197"/>
      <c r="B439" s="173"/>
      <c r="C439" s="197"/>
      <c r="D439" s="197"/>
      <c r="E439" s="197"/>
      <c r="F439" s="197"/>
      <c r="G439" s="197"/>
      <c r="H439" s="173"/>
      <c r="I439" s="173"/>
      <c r="J439" s="173"/>
      <c r="K439" s="173"/>
      <c r="L439" s="173"/>
      <c r="M439" s="173"/>
      <c r="N439" s="173"/>
      <c r="O439" s="173"/>
      <c r="P439" s="173"/>
      <c r="Q439" s="173"/>
      <c r="R439" s="173"/>
      <c r="S439" s="173"/>
      <c r="T439" s="173"/>
      <c r="U439" s="173"/>
      <c r="V439" s="173"/>
      <c r="W439" s="173"/>
      <c r="X439" s="173"/>
      <c r="Y439" s="173"/>
    </row>
    <row r="440" spans="1:25" ht="18.75" customHeight="1">
      <c r="A440" s="197"/>
      <c r="B440" s="173"/>
      <c r="C440" s="197"/>
      <c r="D440" s="197"/>
      <c r="E440" s="197"/>
      <c r="F440" s="197"/>
      <c r="G440" s="197"/>
      <c r="H440" s="173"/>
      <c r="I440" s="173"/>
      <c r="J440" s="173"/>
      <c r="K440" s="173"/>
      <c r="L440" s="173"/>
      <c r="M440" s="173"/>
      <c r="N440" s="173"/>
      <c r="O440" s="173"/>
      <c r="P440" s="173"/>
      <c r="Q440" s="173"/>
      <c r="R440" s="173"/>
      <c r="S440" s="173"/>
      <c r="T440" s="173"/>
      <c r="U440" s="173"/>
      <c r="V440" s="173"/>
      <c r="W440" s="173"/>
      <c r="X440" s="173"/>
      <c r="Y440" s="173"/>
    </row>
    <row r="441" spans="1:25" ht="18.75" customHeight="1">
      <c r="A441" s="197"/>
      <c r="B441" s="173"/>
      <c r="C441" s="197"/>
      <c r="D441" s="197"/>
      <c r="E441" s="197"/>
      <c r="F441" s="197"/>
      <c r="G441" s="197"/>
      <c r="H441" s="173"/>
      <c r="I441" s="173"/>
      <c r="J441" s="173"/>
      <c r="K441" s="173"/>
      <c r="L441" s="173"/>
      <c r="M441" s="173"/>
      <c r="N441" s="173"/>
      <c r="O441" s="173"/>
      <c r="P441" s="173"/>
      <c r="Q441" s="173"/>
      <c r="R441" s="173"/>
      <c r="S441" s="173"/>
      <c r="T441" s="173"/>
      <c r="U441" s="173"/>
      <c r="V441" s="173"/>
      <c r="W441" s="173"/>
      <c r="X441" s="173"/>
      <c r="Y441" s="173"/>
    </row>
    <row r="442" spans="1:25" ht="18.75" customHeight="1">
      <c r="A442" s="197"/>
      <c r="B442" s="173"/>
      <c r="C442" s="197"/>
      <c r="D442" s="197"/>
      <c r="E442" s="197"/>
      <c r="F442" s="197"/>
      <c r="G442" s="197"/>
      <c r="H442" s="173"/>
      <c r="I442" s="173"/>
      <c r="J442" s="173"/>
      <c r="K442" s="173"/>
      <c r="L442" s="173"/>
      <c r="M442" s="173"/>
      <c r="N442" s="173"/>
      <c r="O442" s="173"/>
      <c r="P442" s="173"/>
      <c r="Q442" s="173"/>
      <c r="R442" s="173"/>
      <c r="S442" s="173"/>
      <c r="T442" s="173"/>
      <c r="U442" s="173"/>
      <c r="V442" s="173"/>
      <c r="W442" s="173"/>
      <c r="X442" s="173"/>
      <c r="Y442" s="173"/>
    </row>
    <row r="443" spans="1:25" ht="18.75" customHeight="1">
      <c r="A443" s="197"/>
      <c r="B443" s="173"/>
      <c r="C443" s="197"/>
      <c r="D443" s="197"/>
      <c r="E443" s="197"/>
      <c r="F443" s="197"/>
      <c r="G443" s="197"/>
      <c r="H443" s="173"/>
      <c r="I443" s="173"/>
      <c r="J443" s="173"/>
      <c r="K443" s="173"/>
      <c r="L443" s="173"/>
      <c r="M443" s="173"/>
      <c r="N443" s="173"/>
      <c r="O443" s="173"/>
      <c r="P443" s="173"/>
      <c r="Q443" s="173"/>
      <c r="R443" s="173"/>
      <c r="S443" s="173"/>
      <c r="T443" s="173"/>
      <c r="U443" s="173"/>
      <c r="V443" s="173"/>
      <c r="W443" s="173"/>
      <c r="X443" s="173"/>
      <c r="Y443" s="173"/>
    </row>
    <row r="444" spans="1:25" ht="18.75" customHeight="1">
      <c r="A444" s="197"/>
      <c r="B444" s="173"/>
      <c r="C444" s="197"/>
      <c r="D444" s="197"/>
      <c r="E444" s="197"/>
      <c r="F444" s="197"/>
      <c r="G444" s="197"/>
      <c r="H444" s="173"/>
      <c r="I444" s="173"/>
      <c r="J444" s="173"/>
      <c r="K444" s="173"/>
      <c r="L444" s="173"/>
      <c r="M444" s="173"/>
      <c r="N444" s="173"/>
      <c r="O444" s="173"/>
      <c r="P444" s="173"/>
      <c r="Q444" s="173"/>
      <c r="R444" s="173"/>
      <c r="S444" s="173"/>
      <c r="T444" s="173"/>
      <c r="U444" s="173"/>
      <c r="V444" s="173"/>
      <c r="W444" s="173"/>
      <c r="X444" s="173"/>
      <c r="Y444" s="173"/>
    </row>
    <row r="445" spans="1:25" ht="18.75" customHeight="1">
      <c r="A445" s="197"/>
      <c r="B445" s="173"/>
      <c r="C445" s="197"/>
      <c r="D445" s="197"/>
      <c r="E445" s="197"/>
      <c r="F445" s="197"/>
      <c r="G445" s="197"/>
      <c r="H445" s="173"/>
      <c r="I445" s="173"/>
      <c r="J445" s="173"/>
      <c r="K445" s="173"/>
      <c r="L445" s="173"/>
      <c r="M445" s="173"/>
      <c r="N445" s="173"/>
      <c r="O445" s="173"/>
      <c r="P445" s="173"/>
      <c r="Q445" s="173"/>
      <c r="R445" s="173"/>
      <c r="S445" s="173"/>
      <c r="T445" s="173"/>
      <c r="U445" s="173"/>
      <c r="V445" s="173"/>
      <c r="W445" s="173"/>
      <c r="X445" s="173"/>
      <c r="Y445" s="173"/>
    </row>
    <row r="446" spans="1:25" ht="18.75" customHeight="1">
      <c r="A446" s="197"/>
      <c r="B446" s="173"/>
      <c r="C446" s="197"/>
      <c r="D446" s="197"/>
      <c r="E446" s="197"/>
      <c r="F446" s="197"/>
      <c r="G446" s="197"/>
      <c r="H446" s="173"/>
      <c r="I446" s="173"/>
      <c r="J446" s="173"/>
      <c r="K446" s="173"/>
      <c r="L446" s="173"/>
      <c r="M446" s="173"/>
      <c r="N446" s="173"/>
      <c r="O446" s="173"/>
      <c r="P446" s="173"/>
      <c r="Q446" s="173"/>
      <c r="R446" s="173"/>
      <c r="S446" s="173"/>
      <c r="T446" s="173"/>
      <c r="U446" s="173"/>
      <c r="V446" s="173"/>
      <c r="W446" s="173"/>
      <c r="X446" s="173"/>
      <c r="Y446" s="173"/>
    </row>
    <row r="447" spans="1:25" ht="18.75" customHeight="1">
      <c r="A447" s="197"/>
      <c r="B447" s="173"/>
      <c r="C447" s="197"/>
      <c r="D447" s="197"/>
      <c r="E447" s="197"/>
      <c r="F447" s="197"/>
      <c r="G447" s="197"/>
      <c r="H447" s="173"/>
      <c r="I447" s="173"/>
      <c r="J447" s="173"/>
      <c r="K447" s="173"/>
      <c r="L447" s="173"/>
      <c r="M447" s="173"/>
      <c r="N447" s="173"/>
      <c r="O447" s="173"/>
      <c r="P447" s="173"/>
      <c r="Q447" s="173"/>
      <c r="R447" s="173"/>
      <c r="S447" s="173"/>
      <c r="T447" s="173"/>
      <c r="U447" s="173"/>
      <c r="V447" s="173"/>
      <c r="W447" s="173"/>
      <c r="X447" s="173"/>
      <c r="Y447" s="173"/>
    </row>
    <row r="448" spans="1:25" ht="18.75" customHeight="1">
      <c r="A448" s="197"/>
      <c r="B448" s="173"/>
      <c r="C448" s="197"/>
      <c r="D448" s="197"/>
      <c r="E448" s="197"/>
      <c r="F448" s="197"/>
      <c r="G448" s="197"/>
      <c r="H448" s="173"/>
      <c r="I448" s="173"/>
      <c r="J448" s="173"/>
      <c r="K448" s="173"/>
      <c r="L448" s="173"/>
      <c r="M448" s="173"/>
      <c r="N448" s="173"/>
      <c r="O448" s="173"/>
      <c r="P448" s="173"/>
      <c r="Q448" s="173"/>
      <c r="R448" s="173"/>
      <c r="S448" s="173"/>
      <c r="T448" s="173"/>
      <c r="U448" s="173"/>
      <c r="V448" s="173"/>
      <c r="W448" s="173"/>
      <c r="X448" s="173"/>
      <c r="Y448" s="173"/>
    </row>
    <row r="449" spans="1:25" ht="18.75" customHeight="1">
      <c r="A449" s="197"/>
      <c r="B449" s="173"/>
      <c r="C449" s="197"/>
      <c r="D449" s="197"/>
      <c r="E449" s="197"/>
      <c r="F449" s="197"/>
      <c r="G449" s="197"/>
      <c r="H449" s="173"/>
      <c r="I449" s="173"/>
      <c r="J449" s="173"/>
      <c r="K449" s="173"/>
      <c r="L449" s="173"/>
      <c r="M449" s="173"/>
      <c r="N449" s="173"/>
      <c r="O449" s="173"/>
      <c r="P449" s="173"/>
      <c r="Q449" s="173"/>
      <c r="R449" s="173"/>
      <c r="S449" s="173"/>
      <c r="T449" s="173"/>
      <c r="U449" s="173"/>
      <c r="V449" s="173"/>
      <c r="W449" s="173"/>
      <c r="X449" s="173"/>
      <c r="Y449" s="173"/>
    </row>
    <row r="450" spans="1:25" ht="18.75" customHeight="1">
      <c r="A450" s="197"/>
      <c r="B450" s="173"/>
      <c r="C450" s="197"/>
      <c r="D450" s="197"/>
      <c r="E450" s="197"/>
      <c r="F450" s="197"/>
      <c r="G450" s="197"/>
      <c r="H450" s="173"/>
      <c r="I450" s="173"/>
      <c r="J450" s="173"/>
      <c r="K450" s="173"/>
      <c r="L450" s="173"/>
      <c r="M450" s="173"/>
      <c r="N450" s="173"/>
      <c r="O450" s="173"/>
      <c r="P450" s="173"/>
      <c r="Q450" s="173"/>
      <c r="R450" s="173"/>
      <c r="S450" s="173"/>
      <c r="T450" s="173"/>
      <c r="U450" s="173"/>
      <c r="V450" s="173"/>
      <c r="W450" s="173"/>
      <c r="X450" s="173"/>
      <c r="Y450" s="173"/>
    </row>
    <row r="451" spans="1:25" ht="18.75" customHeight="1">
      <c r="A451" s="197"/>
      <c r="B451" s="173"/>
      <c r="C451" s="197"/>
      <c r="D451" s="197"/>
      <c r="E451" s="197"/>
      <c r="F451" s="197"/>
      <c r="G451" s="197"/>
      <c r="H451" s="173"/>
      <c r="I451" s="173"/>
      <c r="J451" s="173"/>
      <c r="K451" s="173"/>
      <c r="L451" s="173"/>
      <c r="M451" s="173"/>
      <c r="N451" s="173"/>
      <c r="O451" s="173"/>
      <c r="P451" s="173"/>
      <c r="Q451" s="173"/>
      <c r="R451" s="173"/>
      <c r="S451" s="173"/>
      <c r="T451" s="173"/>
      <c r="U451" s="173"/>
      <c r="V451" s="173"/>
      <c r="W451" s="173"/>
      <c r="X451" s="173"/>
      <c r="Y451" s="173"/>
    </row>
    <row r="452" spans="1:25" ht="18.75" customHeight="1">
      <c r="A452" s="197"/>
      <c r="B452" s="173"/>
      <c r="C452" s="197"/>
      <c r="D452" s="197"/>
      <c r="E452" s="197"/>
      <c r="F452" s="197"/>
      <c r="G452" s="197"/>
      <c r="H452" s="173"/>
      <c r="I452" s="173"/>
      <c r="J452" s="173"/>
      <c r="K452" s="173"/>
      <c r="L452" s="173"/>
      <c r="M452" s="173"/>
      <c r="N452" s="173"/>
      <c r="O452" s="173"/>
      <c r="P452" s="173"/>
      <c r="Q452" s="173"/>
      <c r="R452" s="173"/>
      <c r="S452" s="173"/>
      <c r="T452" s="173"/>
      <c r="U452" s="173"/>
      <c r="V452" s="173"/>
      <c r="W452" s="173"/>
      <c r="X452" s="173"/>
      <c r="Y452" s="173"/>
    </row>
    <row r="453" spans="1:25" ht="18.75" customHeight="1">
      <c r="A453" s="197"/>
      <c r="B453" s="173"/>
      <c r="C453" s="197"/>
      <c r="D453" s="197"/>
      <c r="E453" s="197"/>
      <c r="F453" s="197"/>
      <c r="G453" s="197"/>
      <c r="H453" s="173"/>
      <c r="I453" s="173"/>
      <c r="J453" s="173"/>
      <c r="K453" s="173"/>
      <c r="L453" s="173"/>
      <c r="M453" s="173"/>
      <c r="N453" s="173"/>
      <c r="O453" s="173"/>
      <c r="P453" s="173"/>
      <c r="Q453" s="173"/>
      <c r="R453" s="173"/>
      <c r="S453" s="173"/>
      <c r="T453" s="173"/>
      <c r="U453" s="173"/>
      <c r="V453" s="173"/>
      <c r="W453" s="173"/>
      <c r="X453" s="173"/>
      <c r="Y453" s="173"/>
    </row>
    <row r="454" spans="1:25" ht="18.75" customHeight="1">
      <c r="A454" s="197"/>
      <c r="B454" s="173"/>
      <c r="C454" s="197"/>
      <c r="D454" s="197"/>
      <c r="E454" s="197"/>
      <c r="F454" s="197"/>
      <c r="G454" s="197"/>
      <c r="H454" s="173"/>
      <c r="I454" s="173"/>
      <c r="J454" s="173"/>
      <c r="K454" s="173"/>
      <c r="L454" s="173"/>
      <c r="M454" s="173"/>
      <c r="N454" s="173"/>
      <c r="O454" s="173"/>
      <c r="P454" s="173"/>
      <c r="Q454" s="173"/>
      <c r="R454" s="173"/>
      <c r="S454" s="173"/>
      <c r="T454" s="173"/>
      <c r="U454" s="173"/>
      <c r="V454" s="173"/>
      <c r="W454" s="173"/>
      <c r="X454" s="173"/>
      <c r="Y454" s="173"/>
    </row>
    <row r="455" spans="1:25" ht="18.75" customHeight="1">
      <c r="A455" s="197"/>
      <c r="B455" s="173"/>
      <c r="C455" s="197"/>
      <c r="D455" s="197"/>
      <c r="E455" s="197"/>
      <c r="F455" s="197"/>
      <c r="G455" s="197"/>
      <c r="H455" s="173"/>
      <c r="I455" s="173"/>
      <c r="J455" s="173"/>
      <c r="K455" s="173"/>
      <c r="L455" s="173"/>
      <c r="M455" s="173"/>
      <c r="N455" s="173"/>
      <c r="O455" s="173"/>
      <c r="P455" s="173"/>
      <c r="Q455" s="173"/>
      <c r="R455" s="173"/>
      <c r="S455" s="173"/>
      <c r="T455" s="173"/>
      <c r="U455" s="173"/>
      <c r="V455" s="173"/>
      <c r="W455" s="173"/>
      <c r="X455" s="173"/>
      <c r="Y455" s="173"/>
    </row>
    <row r="456" spans="1:25" ht="18.75" customHeight="1">
      <c r="A456" s="197"/>
      <c r="B456" s="173"/>
      <c r="C456" s="197"/>
      <c r="D456" s="197"/>
      <c r="E456" s="197"/>
      <c r="F456" s="197"/>
      <c r="G456" s="197"/>
      <c r="H456" s="173"/>
      <c r="I456" s="173"/>
      <c r="J456" s="173"/>
      <c r="K456" s="173"/>
      <c r="L456" s="173"/>
      <c r="M456" s="173"/>
      <c r="N456" s="173"/>
      <c r="O456" s="173"/>
      <c r="P456" s="173"/>
      <c r="Q456" s="173"/>
      <c r="R456" s="173"/>
      <c r="S456" s="173"/>
      <c r="T456" s="173"/>
      <c r="U456" s="173"/>
      <c r="V456" s="173"/>
      <c r="W456" s="173"/>
      <c r="X456" s="173"/>
      <c r="Y456" s="173"/>
    </row>
    <row r="457" spans="1:25" ht="18.75" customHeight="1">
      <c r="A457" s="197"/>
      <c r="B457" s="173"/>
      <c r="C457" s="197"/>
      <c r="D457" s="197"/>
      <c r="E457" s="197"/>
      <c r="F457" s="197"/>
      <c r="G457" s="197"/>
      <c r="H457" s="173"/>
      <c r="I457" s="173"/>
      <c r="J457" s="173"/>
      <c r="K457" s="173"/>
      <c r="L457" s="173"/>
      <c r="M457" s="173"/>
      <c r="N457" s="173"/>
      <c r="O457" s="173"/>
      <c r="P457" s="173"/>
      <c r="Q457" s="173"/>
      <c r="R457" s="173"/>
      <c r="S457" s="173"/>
      <c r="T457" s="173"/>
      <c r="U457" s="173"/>
      <c r="V457" s="173"/>
      <c r="W457" s="173"/>
      <c r="X457" s="173"/>
      <c r="Y457" s="173"/>
    </row>
    <row r="458" spans="1:25" ht="18.75" customHeight="1">
      <c r="A458" s="197"/>
      <c r="B458" s="173"/>
      <c r="C458" s="197"/>
      <c r="D458" s="197"/>
      <c r="E458" s="197"/>
      <c r="F458" s="197"/>
      <c r="G458" s="197"/>
      <c r="H458" s="173"/>
      <c r="I458" s="173"/>
      <c r="J458" s="173"/>
      <c r="K458" s="173"/>
      <c r="L458" s="173"/>
      <c r="M458" s="173"/>
      <c r="N458" s="173"/>
      <c r="O458" s="173"/>
      <c r="P458" s="173"/>
      <c r="Q458" s="173"/>
      <c r="R458" s="173"/>
      <c r="S458" s="173"/>
      <c r="T458" s="173"/>
      <c r="U458" s="173"/>
      <c r="V458" s="173"/>
      <c r="W458" s="173"/>
      <c r="X458" s="173"/>
      <c r="Y458" s="173"/>
    </row>
    <row r="459" spans="1:25" ht="18.75" customHeight="1">
      <c r="A459" s="197"/>
      <c r="B459" s="173"/>
      <c r="C459" s="197"/>
      <c r="D459" s="197"/>
      <c r="E459" s="197"/>
      <c r="F459" s="197"/>
      <c r="G459" s="197"/>
      <c r="H459" s="173"/>
      <c r="I459" s="173"/>
      <c r="J459" s="173"/>
      <c r="K459" s="173"/>
      <c r="L459" s="173"/>
      <c r="M459" s="173"/>
      <c r="N459" s="173"/>
      <c r="O459" s="173"/>
      <c r="P459" s="173"/>
      <c r="Q459" s="173"/>
      <c r="R459" s="173"/>
      <c r="S459" s="173"/>
      <c r="T459" s="173"/>
      <c r="U459" s="173"/>
      <c r="V459" s="173"/>
      <c r="W459" s="173"/>
      <c r="X459" s="173"/>
      <c r="Y459" s="173"/>
    </row>
    <row r="460" spans="1:25" ht="18.75" customHeight="1">
      <c r="A460" s="197"/>
      <c r="B460" s="173"/>
      <c r="C460" s="197"/>
      <c r="D460" s="197"/>
      <c r="E460" s="197"/>
      <c r="F460" s="197"/>
      <c r="G460" s="197"/>
      <c r="H460" s="173"/>
      <c r="I460" s="173"/>
      <c r="J460" s="173"/>
      <c r="K460" s="173"/>
      <c r="L460" s="173"/>
      <c r="M460" s="173"/>
      <c r="N460" s="173"/>
      <c r="O460" s="173"/>
      <c r="P460" s="173"/>
      <c r="Q460" s="173"/>
      <c r="R460" s="173"/>
      <c r="S460" s="173"/>
      <c r="T460" s="173"/>
      <c r="U460" s="173"/>
      <c r="V460" s="173"/>
      <c r="W460" s="173"/>
      <c r="X460" s="173"/>
      <c r="Y460" s="173"/>
    </row>
    <row r="461" spans="1:25" ht="18.75" customHeight="1">
      <c r="A461" s="197"/>
      <c r="B461" s="173"/>
      <c r="C461" s="197"/>
      <c r="D461" s="197"/>
      <c r="E461" s="197"/>
      <c r="F461" s="197"/>
      <c r="G461" s="197"/>
      <c r="H461" s="173"/>
      <c r="I461" s="173"/>
      <c r="J461" s="173"/>
      <c r="K461" s="173"/>
      <c r="L461" s="173"/>
      <c r="M461" s="173"/>
      <c r="N461" s="173"/>
      <c r="O461" s="173"/>
      <c r="P461" s="173"/>
      <c r="Q461" s="173"/>
      <c r="R461" s="173"/>
      <c r="S461" s="173"/>
      <c r="T461" s="173"/>
      <c r="U461" s="173"/>
      <c r="V461" s="173"/>
      <c r="W461" s="173"/>
      <c r="X461" s="173"/>
      <c r="Y461" s="173"/>
    </row>
    <row r="462" spans="1:25" ht="18.75" customHeight="1">
      <c r="A462" s="197"/>
      <c r="B462" s="173"/>
      <c r="C462" s="197"/>
      <c r="D462" s="197"/>
      <c r="E462" s="197"/>
      <c r="F462" s="197"/>
      <c r="G462" s="197"/>
      <c r="H462" s="173"/>
      <c r="I462" s="173"/>
      <c r="J462" s="173"/>
      <c r="K462" s="173"/>
      <c r="L462" s="173"/>
      <c r="M462" s="173"/>
      <c r="N462" s="173"/>
      <c r="O462" s="173"/>
      <c r="P462" s="173"/>
      <c r="Q462" s="173"/>
      <c r="R462" s="173"/>
      <c r="S462" s="173"/>
      <c r="T462" s="173"/>
      <c r="U462" s="173"/>
      <c r="V462" s="173"/>
      <c r="W462" s="173"/>
      <c r="X462" s="173"/>
      <c r="Y462" s="173"/>
    </row>
    <row r="463" spans="1:25" ht="18.75" customHeight="1">
      <c r="A463" s="197"/>
      <c r="B463" s="173"/>
      <c r="C463" s="197"/>
      <c r="D463" s="197"/>
      <c r="E463" s="197"/>
      <c r="F463" s="197"/>
      <c r="G463" s="197"/>
      <c r="H463" s="173"/>
      <c r="I463" s="173"/>
      <c r="J463" s="173"/>
      <c r="K463" s="173"/>
      <c r="L463" s="173"/>
      <c r="M463" s="173"/>
      <c r="N463" s="173"/>
      <c r="O463" s="173"/>
      <c r="P463" s="173"/>
      <c r="Q463" s="173"/>
      <c r="R463" s="173"/>
      <c r="S463" s="173"/>
      <c r="T463" s="173"/>
      <c r="U463" s="173"/>
      <c r="V463" s="173"/>
      <c r="W463" s="173"/>
      <c r="X463" s="173"/>
      <c r="Y463" s="173"/>
    </row>
    <row r="464" spans="1:25" ht="18.75" customHeight="1">
      <c r="A464" s="197"/>
      <c r="B464" s="173"/>
      <c r="C464" s="197"/>
      <c r="D464" s="197"/>
      <c r="E464" s="197"/>
      <c r="F464" s="197"/>
      <c r="G464" s="197"/>
      <c r="H464" s="173"/>
      <c r="I464" s="173"/>
      <c r="J464" s="173"/>
      <c r="K464" s="173"/>
      <c r="L464" s="173"/>
      <c r="M464" s="173"/>
      <c r="N464" s="173"/>
      <c r="O464" s="173"/>
      <c r="P464" s="173"/>
      <c r="Q464" s="173"/>
      <c r="R464" s="173"/>
      <c r="S464" s="173"/>
      <c r="T464" s="173"/>
      <c r="U464" s="173"/>
      <c r="V464" s="173"/>
      <c r="W464" s="173"/>
      <c r="X464" s="173"/>
      <c r="Y464" s="173"/>
    </row>
    <row r="465" spans="1:25" ht="18.75" customHeight="1">
      <c r="A465" s="197"/>
      <c r="B465" s="173"/>
      <c r="C465" s="197"/>
      <c r="D465" s="197"/>
      <c r="E465" s="197"/>
      <c r="F465" s="197"/>
      <c r="G465" s="197"/>
      <c r="H465" s="173"/>
      <c r="I465" s="173"/>
      <c r="J465" s="173"/>
      <c r="K465" s="173"/>
      <c r="L465" s="173"/>
      <c r="M465" s="173"/>
      <c r="N465" s="173"/>
      <c r="O465" s="173"/>
      <c r="P465" s="173"/>
      <c r="Q465" s="173"/>
      <c r="R465" s="173"/>
      <c r="S465" s="173"/>
      <c r="T465" s="173"/>
      <c r="U465" s="173"/>
      <c r="V465" s="173"/>
      <c r="W465" s="173"/>
      <c r="X465" s="173"/>
      <c r="Y465" s="173"/>
    </row>
    <row r="466" spans="1:25" ht="18.75" customHeight="1">
      <c r="A466" s="197"/>
      <c r="B466" s="173"/>
      <c r="C466" s="197"/>
      <c r="D466" s="197"/>
      <c r="E466" s="197"/>
      <c r="F466" s="197"/>
      <c r="G466" s="197"/>
      <c r="H466" s="173"/>
      <c r="I466" s="173"/>
      <c r="J466" s="173"/>
      <c r="K466" s="173"/>
      <c r="L466" s="173"/>
      <c r="M466" s="173"/>
      <c r="N466" s="173"/>
      <c r="O466" s="173"/>
      <c r="P466" s="173"/>
      <c r="Q466" s="173"/>
      <c r="R466" s="173"/>
      <c r="S466" s="173"/>
      <c r="T466" s="173"/>
      <c r="U466" s="173"/>
      <c r="V466" s="173"/>
      <c r="W466" s="173"/>
      <c r="X466" s="173"/>
      <c r="Y466" s="173"/>
    </row>
    <row r="467" spans="1:25" ht="18.75" customHeight="1">
      <c r="A467" s="197"/>
      <c r="B467" s="173"/>
      <c r="C467" s="197"/>
      <c r="D467" s="197"/>
      <c r="E467" s="197"/>
      <c r="F467" s="197"/>
      <c r="G467" s="197"/>
      <c r="H467" s="173"/>
      <c r="I467" s="173"/>
      <c r="J467" s="173"/>
      <c r="K467" s="173"/>
      <c r="L467" s="173"/>
      <c r="M467" s="173"/>
      <c r="N467" s="173"/>
      <c r="O467" s="173"/>
      <c r="P467" s="173"/>
      <c r="Q467" s="173"/>
      <c r="R467" s="173"/>
      <c r="S467" s="173"/>
      <c r="T467" s="173"/>
      <c r="U467" s="173"/>
      <c r="V467" s="173"/>
      <c r="W467" s="173"/>
      <c r="X467" s="173"/>
      <c r="Y467" s="173"/>
    </row>
    <row r="468" spans="1:25" ht="18.75" customHeight="1">
      <c r="A468" s="197"/>
      <c r="B468" s="173"/>
      <c r="C468" s="197"/>
      <c r="D468" s="197"/>
      <c r="E468" s="197"/>
      <c r="F468" s="197"/>
      <c r="G468" s="197"/>
      <c r="H468" s="173"/>
      <c r="I468" s="173"/>
      <c r="J468" s="173"/>
      <c r="K468" s="173"/>
      <c r="L468" s="173"/>
      <c r="M468" s="173"/>
      <c r="N468" s="173"/>
      <c r="O468" s="173"/>
      <c r="P468" s="173"/>
      <c r="Q468" s="173"/>
      <c r="R468" s="173"/>
      <c r="S468" s="173"/>
      <c r="T468" s="173"/>
      <c r="U468" s="173"/>
      <c r="V468" s="173"/>
      <c r="W468" s="173"/>
      <c r="X468" s="173"/>
      <c r="Y468" s="173"/>
    </row>
    <row r="469" spans="1:25" ht="18.75" customHeight="1">
      <c r="A469" s="197"/>
      <c r="B469" s="173"/>
      <c r="C469" s="197"/>
      <c r="D469" s="197"/>
      <c r="E469" s="197"/>
      <c r="F469" s="197"/>
      <c r="G469" s="197"/>
      <c r="H469" s="173"/>
      <c r="I469" s="173"/>
      <c r="J469" s="173"/>
      <c r="K469" s="173"/>
      <c r="L469" s="173"/>
      <c r="M469" s="173"/>
      <c r="N469" s="173"/>
      <c r="O469" s="173"/>
      <c r="P469" s="173"/>
      <c r="Q469" s="173"/>
      <c r="R469" s="173"/>
      <c r="S469" s="173"/>
      <c r="T469" s="173"/>
      <c r="U469" s="173"/>
      <c r="V469" s="173"/>
      <c r="W469" s="173"/>
      <c r="X469" s="173"/>
      <c r="Y469" s="173"/>
    </row>
    <row r="470" spans="1:25" ht="18.75" customHeight="1">
      <c r="A470" s="197"/>
      <c r="B470" s="173"/>
      <c r="C470" s="197"/>
      <c r="D470" s="197"/>
      <c r="E470" s="197"/>
      <c r="F470" s="197"/>
      <c r="G470" s="197"/>
      <c r="H470" s="173"/>
      <c r="I470" s="173"/>
      <c r="J470" s="173"/>
      <c r="K470" s="173"/>
      <c r="L470" s="173"/>
      <c r="M470" s="173"/>
      <c r="N470" s="173"/>
      <c r="O470" s="173"/>
      <c r="P470" s="173"/>
      <c r="Q470" s="173"/>
      <c r="R470" s="173"/>
      <c r="S470" s="173"/>
      <c r="T470" s="173"/>
      <c r="U470" s="173"/>
      <c r="V470" s="173"/>
      <c r="W470" s="173"/>
      <c r="X470" s="173"/>
      <c r="Y470" s="173"/>
    </row>
    <row r="471" spans="1:25" ht="18.75" customHeight="1">
      <c r="A471" s="197"/>
      <c r="B471" s="173"/>
      <c r="C471" s="197"/>
      <c r="D471" s="197"/>
      <c r="E471" s="197"/>
      <c r="F471" s="197"/>
      <c r="G471" s="197"/>
      <c r="H471" s="173"/>
      <c r="I471" s="173"/>
      <c r="J471" s="173"/>
      <c r="K471" s="173"/>
      <c r="L471" s="173"/>
      <c r="M471" s="173"/>
      <c r="N471" s="173"/>
      <c r="O471" s="173"/>
      <c r="P471" s="173"/>
      <c r="Q471" s="173"/>
      <c r="R471" s="173"/>
      <c r="S471" s="173"/>
      <c r="T471" s="173"/>
      <c r="U471" s="173"/>
      <c r="V471" s="173"/>
      <c r="W471" s="173"/>
      <c r="X471" s="173"/>
      <c r="Y471" s="173"/>
    </row>
    <row r="472" spans="1:25" ht="18.75" customHeight="1">
      <c r="A472" s="197"/>
      <c r="B472" s="173"/>
      <c r="C472" s="197"/>
      <c r="D472" s="197"/>
      <c r="E472" s="197"/>
      <c r="F472" s="197"/>
      <c r="G472" s="197"/>
      <c r="H472" s="173"/>
      <c r="I472" s="173"/>
      <c r="J472" s="173"/>
      <c r="K472" s="173"/>
      <c r="L472" s="173"/>
      <c r="M472" s="173"/>
      <c r="N472" s="173"/>
      <c r="O472" s="173"/>
      <c r="P472" s="173"/>
      <c r="Q472" s="173"/>
      <c r="R472" s="173"/>
      <c r="S472" s="173"/>
      <c r="T472" s="173"/>
      <c r="U472" s="173"/>
      <c r="V472" s="173"/>
      <c r="W472" s="173"/>
      <c r="X472" s="173"/>
      <c r="Y472" s="173"/>
    </row>
    <row r="473" spans="1:25" ht="18.75" customHeight="1">
      <c r="A473" s="197"/>
      <c r="B473" s="173"/>
      <c r="C473" s="197"/>
      <c r="D473" s="197"/>
      <c r="E473" s="197"/>
      <c r="F473" s="197"/>
      <c r="G473" s="197"/>
      <c r="H473" s="173"/>
      <c r="I473" s="173"/>
      <c r="J473" s="173"/>
      <c r="K473" s="173"/>
      <c r="L473" s="173"/>
      <c r="M473" s="173"/>
      <c r="N473" s="173"/>
      <c r="O473" s="173"/>
      <c r="P473" s="173"/>
      <c r="Q473" s="173"/>
      <c r="R473" s="173"/>
      <c r="S473" s="173"/>
      <c r="T473" s="173"/>
      <c r="U473" s="173"/>
      <c r="V473" s="173"/>
      <c r="W473" s="173"/>
      <c r="X473" s="173"/>
      <c r="Y473" s="173"/>
    </row>
    <row r="474" spans="1:25" ht="18.75" customHeight="1">
      <c r="A474" s="197"/>
      <c r="B474" s="173"/>
      <c r="C474" s="197"/>
      <c r="D474" s="197"/>
      <c r="E474" s="197"/>
      <c r="F474" s="197"/>
      <c r="G474" s="197"/>
      <c r="H474" s="173"/>
      <c r="I474" s="173"/>
      <c r="J474" s="173"/>
      <c r="K474" s="173"/>
      <c r="L474" s="173"/>
      <c r="M474" s="173"/>
      <c r="N474" s="173"/>
      <c r="O474" s="173"/>
      <c r="P474" s="173"/>
      <c r="Q474" s="173"/>
      <c r="R474" s="173"/>
      <c r="S474" s="173"/>
      <c r="T474" s="173"/>
      <c r="U474" s="173"/>
      <c r="V474" s="173"/>
      <c r="W474" s="173"/>
      <c r="X474" s="173"/>
      <c r="Y474" s="173"/>
    </row>
    <row r="475" spans="1:25" ht="18.75" customHeight="1">
      <c r="A475" s="197"/>
      <c r="B475" s="173"/>
      <c r="C475" s="197"/>
      <c r="D475" s="197"/>
      <c r="E475" s="197"/>
      <c r="F475" s="197"/>
      <c r="G475" s="197"/>
      <c r="H475" s="173"/>
      <c r="I475" s="173"/>
      <c r="J475" s="173"/>
      <c r="K475" s="173"/>
      <c r="L475" s="173"/>
      <c r="M475" s="173"/>
      <c r="N475" s="173"/>
      <c r="O475" s="173"/>
      <c r="P475" s="173"/>
      <c r="Q475" s="173"/>
      <c r="R475" s="173"/>
      <c r="S475" s="173"/>
      <c r="T475" s="173"/>
      <c r="U475" s="173"/>
      <c r="V475" s="173"/>
      <c r="W475" s="173"/>
      <c r="X475" s="173"/>
      <c r="Y475" s="173"/>
    </row>
    <row r="476" spans="1:25" ht="18.75" customHeight="1">
      <c r="A476" s="197"/>
      <c r="B476" s="173"/>
      <c r="C476" s="197"/>
      <c r="D476" s="197"/>
      <c r="E476" s="197"/>
      <c r="F476" s="197"/>
      <c r="G476" s="197"/>
      <c r="H476" s="173"/>
      <c r="I476" s="173"/>
      <c r="J476" s="173"/>
      <c r="K476" s="173"/>
      <c r="L476" s="173"/>
      <c r="M476" s="173"/>
      <c r="N476" s="173"/>
      <c r="O476" s="173"/>
      <c r="P476" s="173"/>
      <c r="Q476" s="173"/>
      <c r="R476" s="173"/>
      <c r="S476" s="173"/>
      <c r="T476" s="173"/>
      <c r="U476" s="173"/>
      <c r="V476" s="173"/>
      <c r="W476" s="173"/>
      <c r="X476" s="173"/>
      <c r="Y476" s="173"/>
    </row>
    <row r="477" spans="1:25" ht="18.75" customHeight="1">
      <c r="A477" s="197"/>
      <c r="B477" s="173"/>
      <c r="C477" s="197"/>
      <c r="D477" s="197"/>
      <c r="E477" s="197"/>
      <c r="F477" s="197"/>
      <c r="G477" s="197"/>
      <c r="H477" s="173"/>
      <c r="I477" s="173"/>
      <c r="J477" s="173"/>
      <c r="K477" s="173"/>
      <c r="L477" s="173"/>
      <c r="M477" s="173"/>
      <c r="N477" s="173"/>
      <c r="O477" s="173"/>
      <c r="P477" s="173"/>
      <c r="Q477" s="173"/>
      <c r="R477" s="173"/>
      <c r="S477" s="173"/>
      <c r="T477" s="173"/>
      <c r="U477" s="173"/>
      <c r="V477" s="173"/>
      <c r="W477" s="173"/>
      <c r="X477" s="173"/>
      <c r="Y477" s="173"/>
    </row>
    <row r="478" spans="1:25" ht="18.75" customHeight="1">
      <c r="A478" s="197"/>
      <c r="B478" s="173"/>
      <c r="C478" s="197"/>
      <c r="D478" s="197"/>
      <c r="E478" s="197"/>
      <c r="F478" s="197"/>
      <c r="G478" s="197"/>
      <c r="H478" s="173"/>
      <c r="I478" s="173"/>
      <c r="J478" s="173"/>
      <c r="K478" s="173"/>
      <c r="L478" s="173"/>
      <c r="M478" s="173"/>
      <c r="N478" s="173"/>
      <c r="O478" s="173"/>
      <c r="P478" s="173"/>
      <c r="Q478" s="173"/>
      <c r="R478" s="173"/>
      <c r="S478" s="173"/>
      <c r="T478" s="173"/>
      <c r="U478" s="173"/>
      <c r="V478" s="173"/>
      <c r="W478" s="173"/>
      <c r="X478" s="173"/>
      <c r="Y478" s="173"/>
    </row>
    <row r="479" spans="1:25" ht="18.75" customHeight="1">
      <c r="A479" s="197"/>
      <c r="B479" s="173"/>
      <c r="C479" s="197"/>
      <c r="D479" s="197"/>
      <c r="E479" s="197"/>
      <c r="F479" s="197"/>
      <c r="G479" s="197"/>
      <c r="H479" s="173"/>
      <c r="I479" s="173"/>
      <c r="J479" s="173"/>
      <c r="K479" s="173"/>
      <c r="L479" s="173"/>
      <c r="M479" s="173"/>
      <c r="N479" s="173"/>
      <c r="O479" s="173"/>
      <c r="P479" s="173"/>
      <c r="Q479" s="173"/>
      <c r="R479" s="173"/>
      <c r="S479" s="173"/>
      <c r="T479" s="173"/>
      <c r="U479" s="173"/>
      <c r="V479" s="173"/>
      <c r="W479" s="173"/>
      <c r="X479" s="173"/>
      <c r="Y479" s="173"/>
    </row>
    <row r="480" spans="1:25" ht="18.75" customHeight="1">
      <c r="A480" s="197"/>
      <c r="B480" s="173"/>
      <c r="C480" s="197"/>
      <c r="D480" s="197"/>
      <c r="E480" s="197"/>
      <c r="F480" s="197"/>
      <c r="G480" s="197"/>
      <c r="H480" s="173"/>
      <c r="I480" s="173"/>
      <c r="J480" s="173"/>
      <c r="K480" s="173"/>
      <c r="L480" s="173"/>
      <c r="M480" s="173"/>
      <c r="N480" s="173"/>
      <c r="O480" s="173"/>
      <c r="P480" s="173"/>
      <c r="Q480" s="173"/>
      <c r="R480" s="173"/>
      <c r="S480" s="173"/>
      <c r="T480" s="173"/>
      <c r="U480" s="173"/>
      <c r="V480" s="173"/>
      <c r="W480" s="173"/>
      <c r="X480" s="173"/>
      <c r="Y480" s="173"/>
    </row>
    <row r="481" spans="1:25" ht="18.75" customHeight="1">
      <c r="A481" s="197"/>
      <c r="B481" s="173"/>
      <c r="C481" s="197"/>
      <c r="D481" s="197"/>
      <c r="E481" s="197"/>
      <c r="F481" s="197"/>
      <c r="G481" s="197"/>
      <c r="H481" s="173"/>
      <c r="I481" s="173"/>
      <c r="J481" s="173"/>
      <c r="K481" s="173"/>
      <c r="L481" s="173"/>
      <c r="M481" s="173"/>
      <c r="N481" s="173"/>
      <c r="O481" s="173"/>
      <c r="P481" s="173"/>
      <c r="Q481" s="173"/>
      <c r="R481" s="173"/>
      <c r="S481" s="173"/>
      <c r="T481" s="173"/>
      <c r="U481" s="173"/>
      <c r="V481" s="173"/>
      <c r="W481" s="173"/>
      <c r="X481" s="173"/>
      <c r="Y481" s="173"/>
    </row>
    <row r="482" spans="1:25" ht="18.75" customHeight="1">
      <c r="A482" s="197"/>
      <c r="B482" s="173"/>
      <c r="C482" s="197"/>
      <c r="D482" s="197"/>
      <c r="E482" s="197"/>
      <c r="F482" s="197"/>
      <c r="G482" s="197"/>
      <c r="H482" s="173"/>
      <c r="I482" s="173"/>
      <c r="J482" s="173"/>
      <c r="K482" s="173"/>
      <c r="L482" s="173"/>
      <c r="M482" s="173"/>
      <c r="N482" s="173"/>
      <c r="O482" s="173"/>
      <c r="P482" s="173"/>
      <c r="Q482" s="173"/>
      <c r="R482" s="173"/>
      <c r="S482" s="173"/>
      <c r="T482" s="173"/>
      <c r="U482" s="173"/>
      <c r="V482" s="173"/>
      <c r="W482" s="173"/>
      <c r="X482" s="173"/>
      <c r="Y482" s="173"/>
    </row>
    <row r="483" spans="1:25" ht="18.75" customHeight="1">
      <c r="A483" s="197"/>
      <c r="B483" s="173"/>
      <c r="C483" s="197"/>
      <c r="D483" s="197"/>
      <c r="E483" s="197"/>
      <c r="F483" s="197"/>
      <c r="G483" s="197"/>
      <c r="H483" s="173"/>
      <c r="I483" s="173"/>
      <c r="J483" s="173"/>
      <c r="K483" s="173"/>
      <c r="L483" s="173"/>
      <c r="M483" s="173"/>
      <c r="N483" s="173"/>
      <c r="O483" s="173"/>
      <c r="P483" s="173"/>
      <c r="Q483" s="173"/>
      <c r="R483" s="173"/>
      <c r="S483" s="173"/>
      <c r="T483" s="173"/>
      <c r="U483" s="173"/>
      <c r="V483" s="173"/>
      <c r="W483" s="173"/>
      <c r="X483" s="173"/>
      <c r="Y483" s="173"/>
    </row>
    <row r="484" spans="1:25" ht="18.75" customHeight="1">
      <c r="A484" s="197"/>
      <c r="B484" s="173"/>
      <c r="C484" s="197"/>
      <c r="D484" s="197"/>
      <c r="E484" s="197"/>
      <c r="F484" s="197"/>
      <c r="G484" s="197"/>
      <c r="H484" s="173"/>
      <c r="I484" s="173"/>
      <c r="J484" s="173"/>
      <c r="K484" s="173"/>
      <c r="L484" s="173"/>
      <c r="M484" s="173"/>
      <c r="N484" s="173"/>
      <c r="O484" s="173"/>
      <c r="P484" s="173"/>
      <c r="Q484" s="173"/>
      <c r="R484" s="173"/>
      <c r="S484" s="173"/>
      <c r="T484" s="173"/>
      <c r="U484" s="173"/>
      <c r="V484" s="173"/>
      <c r="W484" s="173"/>
      <c r="X484" s="173"/>
      <c r="Y484" s="173"/>
    </row>
    <row r="485" spans="1:25" ht="18.75" customHeight="1">
      <c r="A485" s="197"/>
      <c r="B485" s="173"/>
      <c r="C485" s="197"/>
      <c r="D485" s="197"/>
      <c r="E485" s="197"/>
      <c r="F485" s="197"/>
      <c r="G485" s="197"/>
      <c r="H485" s="173"/>
      <c r="I485" s="173"/>
      <c r="J485" s="173"/>
      <c r="K485" s="173"/>
      <c r="L485" s="173"/>
      <c r="M485" s="173"/>
      <c r="N485" s="173"/>
      <c r="O485" s="173"/>
      <c r="P485" s="173"/>
      <c r="Q485" s="173"/>
      <c r="R485" s="173"/>
      <c r="S485" s="173"/>
      <c r="T485" s="173"/>
      <c r="U485" s="173"/>
      <c r="V485" s="173"/>
      <c r="W485" s="173"/>
      <c r="X485" s="173"/>
      <c r="Y485" s="173"/>
    </row>
    <row r="486" spans="1:25" ht="18.75" customHeight="1">
      <c r="A486" s="197"/>
      <c r="B486" s="173"/>
      <c r="C486" s="197"/>
      <c r="D486" s="197"/>
      <c r="E486" s="197"/>
      <c r="F486" s="197"/>
      <c r="G486" s="197"/>
      <c r="H486" s="173"/>
      <c r="I486" s="173"/>
      <c r="J486" s="173"/>
      <c r="K486" s="173"/>
      <c r="L486" s="173"/>
      <c r="M486" s="173"/>
      <c r="N486" s="173"/>
      <c r="O486" s="173"/>
      <c r="P486" s="173"/>
      <c r="Q486" s="173"/>
      <c r="R486" s="173"/>
      <c r="S486" s="173"/>
      <c r="T486" s="173"/>
      <c r="U486" s="173"/>
      <c r="V486" s="173"/>
      <c r="W486" s="173"/>
      <c r="X486" s="173"/>
      <c r="Y486" s="173"/>
    </row>
    <row r="487" spans="1:25" ht="18.75" customHeight="1">
      <c r="A487" s="197"/>
      <c r="B487" s="173"/>
      <c r="C487" s="197"/>
      <c r="D487" s="197"/>
      <c r="E487" s="197"/>
      <c r="F487" s="197"/>
      <c r="G487" s="197"/>
      <c r="H487" s="173"/>
      <c r="I487" s="173"/>
      <c r="J487" s="173"/>
      <c r="K487" s="173"/>
      <c r="L487" s="173"/>
      <c r="M487" s="173"/>
      <c r="N487" s="173"/>
      <c r="O487" s="173"/>
      <c r="P487" s="173"/>
      <c r="Q487" s="173"/>
      <c r="R487" s="173"/>
      <c r="S487" s="173"/>
      <c r="T487" s="173"/>
      <c r="U487" s="173"/>
      <c r="V487" s="173"/>
      <c r="W487" s="173"/>
      <c r="X487" s="173"/>
      <c r="Y487" s="173"/>
    </row>
    <row r="488" spans="1:25" ht="18.75" customHeight="1">
      <c r="A488" s="197"/>
      <c r="B488" s="173"/>
      <c r="C488" s="197"/>
      <c r="D488" s="197"/>
      <c r="E488" s="197"/>
      <c r="F488" s="197"/>
      <c r="G488" s="197"/>
      <c r="H488" s="173"/>
      <c r="I488" s="173"/>
      <c r="J488" s="173"/>
      <c r="K488" s="173"/>
      <c r="L488" s="173"/>
      <c r="M488" s="173"/>
      <c r="N488" s="173"/>
      <c r="O488" s="173"/>
      <c r="P488" s="173"/>
      <c r="Q488" s="173"/>
      <c r="R488" s="173"/>
      <c r="S488" s="173"/>
      <c r="T488" s="173"/>
      <c r="U488" s="173"/>
      <c r="V488" s="173"/>
      <c r="W488" s="173"/>
      <c r="X488" s="173"/>
      <c r="Y488" s="173"/>
    </row>
    <row r="489" spans="1:25" ht="18.75" customHeight="1">
      <c r="A489" s="197"/>
      <c r="B489" s="173"/>
      <c r="C489" s="197"/>
      <c r="D489" s="197"/>
      <c r="E489" s="197"/>
      <c r="F489" s="197"/>
      <c r="G489" s="197"/>
      <c r="H489" s="173"/>
      <c r="I489" s="173"/>
      <c r="J489" s="173"/>
      <c r="K489" s="173"/>
      <c r="L489" s="173"/>
      <c r="M489" s="173"/>
      <c r="N489" s="173"/>
      <c r="O489" s="173"/>
      <c r="P489" s="173"/>
      <c r="Q489" s="173"/>
      <c r="R489" s="173"/>
      <c r="S489" s="173"/>
      <c r="T489" s="173"/>
      <c r="U489" s="173"/>
      <c r="V489" s="173"/>
      <c r="W489" s="173"/>
      <c r="X489" s="173"/>
      <c r="Y489" s="173"/>
    </row>
    <row r="490" spans="1:25" ht="18.75" customHeight="1">
      <c r="A490" s="197"/>
      <c r="B490" s="173"/>
      <c r="C490" s="197"/>
      <c r="D490" s="197"/>
      <c r="E490" s="197"/>
      <c r="F490" s="197"/>
      <c r="G490" s="197"/>
      <c r="H490" s="173"/>
      <c r="I490" s="173"/>
      <c r="J490" s="173"/>
      <c r="K490" s="173"/>
      <c r="L490" s="173"/>
      <c r="M490" s="173"/>
      <c r="N490" s="173"/>
      <c r="O490" s="173"/>
      <c r="P490" s="173"/>
      <c r="Q490" s="173"/>
      <c r="R490" s="173"/>
      <c r="S490" s="173"/>
      <c r="T490" s="173"/>
      <c r="U490" s="173"/>
      <c r="V490" s="173"/>
      <c r="W490" s="173"/>
      <c r="X490" s="173"/>
      <c r="Y490" s="173"/>
    </row>
    <row r="491" spans="1:25" ht="18.75" customHeight="1">
      <c r="A491" s="197"/>
      <c r="B491" s="173"/>
      <c r="C491" s="197"/>
      <c r="D491" s="197"/>
      <c r="E491" s="197"/>
      <c r="F491" s="197"/>
      <c r="G491" s="197"/>
      <c r="H491" s="173"/>
      <c r="I491" s="173"/>
      <c r="J491" s="173"/>
      <c r="K491" s="173"/>
      <c r="L491" s="173"/>
      <c r="M491" s="173"/>
      <c r="N491" s="173"/>
      <c r="O491" s="173"/>
      <c r="P491" s="173"/>
      <c r="Q491" s="173"/>
      <c r="R491" s="173"/>
      <c r="S491" s="173"/>
      <c r="T491" s="173"/>
      <c r="U491" s="173"/>
      <c r="V491" s="173"/>
      <c r="W491" s="173"/>
      <c r="X491" s="173"/>
      <c r="Y491" s="173"/>
    </row>
    <row r="492" spans="1:25" ht="18.75" customHeight="1">
      <c r="A492" s="197"/>
      <c r="B492" s="173"/>
      <c r="C492" s="197"/>
      <c r="D492" s="197"/>
      <c r="E492" s="197"/>
      <c r="F492" s="197"/>
      <c r="G492" s="197"/>
      <c r="H492" s="173"/>
      <c r="I492" s="173"/>
      <c r="J492" s="173"/>
      <c r="K492" s="173"/>
      <c r="L492" s="173"/>
      <c r="M492" s="173"/>
      <c r="N492" s="173"/>
      <c r="O492" s="173"/>
      <c r="P492" s="173"/>
      <c r="Q492" s="173"/>
      <c r="R492" s="173"/>
      <c r="S492" s="173"/>
      <c r="T492" s="173"/>
      <c r="U492" s="173"/>
      <c r="V492" s="173"/>
      <c r="W492" s="173"/>
      <c r="X492" s="173"/>
      <c r="Y492" s="173"/>
    </row>
    <row r="493" spans="1:25" ht="18.75" customHeight="1">
      <c r="A493" s="197"/>
      <c r="B493" s="173"/>
      <c r="C493" s="197"/>
      <c r="D493" s="197"/>
      <c r="E493" s="197"/>
      <c r="F493" s="197"/>
      <c r="G493" s="197"/>
      <c r="H493" s="173"/>
      <c r="I493" s="173"/>
      <c r="J493" s="173"/>
      <c r="K493" s="173"/>
      <c r="L493" s="173"/>
      <c r="M493" s="173"/>
      <c r="N493" s="173"/>
      <c r="O493" s="173"/>
      <c r="P493" s="173"/>
      <c r="Q493" s="173"/>
      <c r="R493" s="173"/>
      <c r="S493" s="173"/>
      <c r="T493" s="173"/>
      <c r="U493" s="173"/>
      <c r="V493" s="173"/>
      <c r="W493" s="173"/>
      <c r="X493" s="173"/>
      <c r="Y493" s="173"/>
    </row>
    <row r="494" spans="1:25" ht="18.75" customHeight="1">
      <c r="A494" s="197"/>
      <c r="B494" s="173"/>
      <c r="C494" s="197"/>
      <c r="D494" s="197"/>
      <c r="E494" s="197"/>
      <c r="F494" s="197"/>
      <c r="G494" s="197"/>
      <c r="H494" s="173"/>
      <c r="I494" s="173"/>
      <c r="J494" s="173"/>
      <c r="K494" s="173"/>
      <c r="L494" s="173"/>
      <c r="M494" s="173"/>
      <c r="N494" s="173"/>
      <c r="O494" s="173"/>
      <c r="P494" s="173"/>
      <c r="Q494" s="173"/>
      <c r="R494" s="173"/>
      <c r="S494" s="173"/>
      <c r="T494" s="173"/>
      <c r="U494" s="173"/>
      <c r="V494" s="173"/>
      <c r="W494" s="173"/>
      <c r="X494" s="173"/>
      <c r="Y494" s="173"/>
    </row>
    <row r="495" spans="1:25" ht="18.75" customHeight="1">
      <c r="A495" s="197"/>
      <c r="B495" s="173"/>
      <c r="C495" s="197"/>
      <c r="D495" s="197"/>
      <c r="E495" s="197"/>
      <c r="F495" s="197"/>
      <c r="G495" s="197"/>
      <c r="H495" s="173"/>
      <c r="I495" s="173"/>
      <c r="J495" s="173"/>
      <c r="K495" s="173"/>
      <c r="L495" s="173"/>
      <c r="M495" s="173"/>
      <c r="N495" s="173"/>
      <c r="O495" s="173"/>
      <c r="P495" s="173"/>
      <c r="Q495" s="173"/>
      <c r="R495" s="173"/>
      <c r="S495" s="173"/>
      <c r="T495" s="173"/>
      <c r="U495" s="173"/>
      <c r="V495" s="173"/>
      <c r="W495" s="173"/>
      <c r="X495" s="173"/>
      <c r="Y495" s="173"/>
    </row>
    <row r="496" spans="1:25" ht="18.75" customHeight="1">
      <c r="A496" s="197"/>
      <c r="B496" s="173"/>
      <c r="C496" s="197"/>
      <c r="D496" s="197"/>
      <c r="E496" s="197"/>
      <c r="F496" s="197"/>
      <c r="G496" s="197"/>
      <c r="H496" s="173"/>
      <c r="I496" s="173"/>
      <c r="J496" s="173"/>
      <c r="K496" s="173"/>
      <c r="L496" s="173"/>
      <c r="M496" s="173"/>
      <c r="N496" s="173"/>
      <c r="O496" s="173"/>
      <c r="P496" s="173"/>
      <c r="Q496" s="173"/>
      <c r="R496" s="173"/>
      <c r="S496" s="173"/>
      <c r="T496" s="173"/>
      <c r="U496" s="173"/>
      <c r="V496" s="173"/>
      <c r="W496" s="173"/>
      <c r="X496" s="173"/>
      <c r="Y496" s="173"/>
    </row>
    <row r="497" spans="1:25" ht="18.75" customHeight="1">
      <c r="A497" s="197"/>
      <c r="B497" s="173"/>
      <c r="C497" s="197"/>
      <c r="D497" s="197"/>
      <c r="E497" s="197"/>
      <c r="F497" s="197"/>
      <c r="G497" s="197"/>
      <c r="H497" s="173"/>
      <c r="I497" s="173"/>
      <c r="J497" s="173"/>
      <c r="K497" s="173"/>
      <c r="L497" s="173"/>
      <c r="M497" s="173"/>
      <c r="N497" s="173"/>
      <c r="O497" s="173"/>
      <c r="P497" s="173"/>
      <c r="Q497" s="173"/>
      <c r="R497" s="173"/>
      <c r="S497" s="173"/>
      <c r="T497" s="173"/>
      <c r="U497" s="173"/>
      <c r="V497" s="173"/>
      <c r="W497" s="173"/>
      <c r="X497" s="173"/>
      <c r="Y497" s="173"/>
    </row>
    <row r="498" spans="1:25" ht="18.75" customHeight="1">
      <c r="A498" s="197"/>
      <c r="B498" s="173"/>
      <c r="C498" s="197"/>
      <c r="D498" s="197"/>
      <c r="E498" s="197"/>
      <c r="F498" s="197"/>
      <c r="G498" s="197"/>
      <c r="H498" s="173"/>
      <c r="I498" s="173"/>
      <c r="J498" s="173"/>
      <c r="K498" s="173"/>
      <c r="L498" s="173"/>
      <c r="M498" s="173"/>
      <c r="N498" s="173"/>
      <c r="O498" s="173"/>
      <c r="P498" s="173"/>
      <c r="Q498" s="173"/>
      <c r="R498" s="173"/>
      <c r="S498" s="173"/>
      <c r="T498" s="173"/>
      <c r="U498" s="173"/>
      <c r="V498" s="173"/>
      <c r="W498" s="173"/>
      <c r="X498" s="173"/>
      <c r="Y498" s="173"/>
    </row>
    <row r="499" spans="1:25" ht="18.75" customHeight="1">
      <c r="A499" s="197"/>
      <c r="B499" s="173"/>
      <c r="C499" s="197"/>
      <c r="D499" s="197"/>
      <c r="E499" s="197"/>
      <c r="F499" s="197"/>
      <c r="G499" s="197"/>
      <c r="H499" s="173"/>
      <c r="I499" s="173"/>
      <c r="J499" s="173"/>
      <c r="K499" s="173"/>
      <c r="L499" s="173"/>
      <c r="M499" s="173"/>
      <c r="N499" s="173"/>
      <c r="O499" s="173"/>
      <c r="P499" s="173"/>
      <c r="Q499" s="173"/>
      <c r="R499" s="173"/>
      <c r="S499" s="173"/>
      <c r="T499" s="173"/>
      <c r="U499" s="173"/>
      <c r="V499" s="173"/>
      <c r="W499" s="173"/>
      <c r="X499" s="173"/>
      <c r="Y499" s="173"/>
    </row>
    <row r="500" spans="1:25" ht="18.75" customHeight="1">
      <c r="A500" s="197"/>
      <c r="B500" s="173"/>
      <c r="C500" s="197"/>
      <c r="D500" s="197"/>
      <c r="E500" s="197"/>
      <c r="F500" s="197"/>
      <c r="G500" s="197"/>
      <c r="H500" s="173"/>
      <c r="I500" s="173"/>
      <c r="J500" s="173"/>
      <c r="K500" s="173"/>
      <c r="L500" s="173"/>
      <c r="M500" s="173"/>
      <c r="N500" s="173"/>
      <c r="O500" s="173"/>
      <c r="P500" s="173"/>
      <c r="Q500" s="173"/>
      <c r="R500" s="173"/>
      <c r="S500" s="173"/>
      <c r="T500" s="173"/>
      <c r="U500" s="173"/>
      <c r="V500" s="173"/>
      <c r="W500" s="173"/>
      <c r="X500" s="173"/>
      <c r="Y500" s="173"/>
    </row>
    <row r="501" spans="1:25" ht="18.75" customHeight="1">
      <c r="A501" s="197"/>
      <c r="B501" s="173"/>
      <c r="C501" s="197"/>
      <c r="D501" s="197"/>
      <c r="E501" s="197"/>
      <c r="F501" s="197"/>
      <c r="G501" s="197"/>
      <c r="H501" s="173"/>
      <c r="I501" s="173"/>
      <c r="J501" s="173"/>
      <c r="K501" s="173"/>
      <c r="L501" s="173"/>
      <c r="M501" s="173"/>
      <c r="N501" s="173"/>
      <c r="O501" s="173"/>
      <c r="P501" s="173"/>
      <c r="Q501" s="173"/>
      <c r="R501" s="173"/>
      <c r="S501" s="173"/>
      <c r="T501" s="173"/>
      <c r="U501" s="173"/>
      <c r="V501" s="173"/>
      <c r="W501" s="173"/>
      <c r="X501" s="173"/>
      <c r="Y501" s="173"/>
    </row>
    <row r="502" spans="1:25" ht="18.75" customHeight="1">
      <c r="A502" s="197"/>
      <c r="B502" s="173"/>
      <c r="C502" s="197"/>
      <c r="D502" s="197"/>
      <c r="E502" s="197"/>
      <c r="F502" s="197"/>
      <c r="G502" s="197"/>
      <c r="H502" s="173"/>
      <c r="I502" s="173"/>
      <c r="J502" s="173"/>
      <c r="K502" s="173"/>
      <c r="L502" s="173"/>
      <c r="M502" s="173"/>
      <c r="N502" s="173"/>
      <c r="O502" s="173"/>
      <c r="P502" s="173"/>
      <c r="Q502" s="173"/>
      <c r="R502" s="173"/>
      <c r="S502" s="173"/>
      <c r="T502" s="173"/>
      <c r="U502" s="173"/>
      <c r="V502" s="173"/>
      <c r="W502" s="173"/>
      <c r="X502" s="173"/>
      <c r="Y502" s="173"/>
    </row>
    <row r="503" spans="1:25" ht="18.75" customHeight="1">
      <c r="A503" s="197"/>
      <c r="B503" s="173"/>
      <c r="C503" s="197"/>
      <c r="D503" s="197"/>
      <c r="E503" s="197"/>
      <c r="F503" s="197"/>
      <c r="G503" s="197"/>
      <c r="H503" s="173"/>
      <c r="I503" s="173"/>
      <c r="J503" s="173"/>
      <c r="K503" s="173"/>
      <c r="L503" s="173"/>
      <c r="M503" s="173"/>
      <c r="N503" s="173"/>
      <c r="O503" s="173"/>
      <c r="P503" s="173"/>
      <c r="Q503" s="173"/>
      <c r="R503" s="173"/>
      <c r="S503" s="173"/>
      <c r="T503" s="173"/>
      <c r="U503" s="173"/>
      <c r="V503" s="173"/>
      <c r="W503" s="173"/>
      <c r="X503" s="173"/>
      <c r="Y503" s="173"/>
    </row>
    <row r="504" spans="1:25" ht="18.75" customHeight="1">
      <c r="A504" s="197"/>
      <c r="B504" s="173"/>
      <c r="C504" s="197"/>
      <c r="D504" s="197"/>
      <c r="E504" s="197"/>
      <c r="F504" s="197"/>
      <c r="G504" s="197"/>
      <c r="H504" s="173"/>
      <c r="I504" s="173"/>
      <c r="J504" s="173"/>
      <c r="K504" s="173"/>
      <c r="L504" s="173"/>
      <c r="M504" s="173"/>
      <c r="N504" s="173"/>
      <c r="O504" s="173"/>
      <c r="P504" s="173"/>
      <c r="Q504" s="173"/>
      <c r="R504" s="173"/>
      <c r="S504" s="173"/>
      <c r="T504" s="173"/>
      <c r="U504" s="173"/>
      <c r="V504" s="173"/>
      <c r="W504" s="173"/>
      <c r="X504" s="173"/>
      <c r="Y504" s="173"/>
    </row>
    <row r="505" spans="1:25" ht="18.75" customHeight="1">
      <c r="A505" s="197"/>
      <c r="B505" s="173"/>
      <c r="C505" s="197"/>
      <c r="D505" s="197"/>
      <c r="E505" s="197"/>
      <c r="F505" s="197"/>
      <c r="G505" s="197"/>
      <c r="H505" s="173"/>
      <c r="I505" s="173"/>
      <c r="J505" s="173"/>
      <c r="K505" s="173"/>
      <c r="L505" s="173"/>
      <c r="M505" s="173"/>
      <c r="N505" s="173"/>
      <c r="O505" s="173"/>
      <c r="P505" s="173"/>
      <c r="Q505" s="173"/>
      <c r="R505" s="173"/>
      <c r="S505" s="173"/>
      <c r="T505" s="173"/>
      <c r="U505" s="173"/>
      <c r="V505" s="173"/>
      <c r="W505" s="173"/>
      <c r="X505" s="173"/>
      <c r="Y505" s="173"/>
    </row>
    <row r="506" spans="1:25" ht="18.75" customHeight="1">
      <c r="A506" s="197"/>
      <c r="B506" s="173"/>
      <c r="C506" s="197"/>
      <c r="D506" s="197"/>
      <c r="E506" s="197"/>
      <c r="F506" s="197"/>
      <c r="G506" s="197"/>
      <c r="H506" s="173"/>
      <c r="I506" s="173"/>
      <c r="J506" s="173"/>
      <c r="K506" s="173"/>
      <c r="L506" s="173"/>
      <c r="M506" s="173"/>
      <c r="N506" s="173"/>
      <c r="O506" s="173"/>
      <c r="P506" s="173"/>
      <c r="Q506" s="173"/>
      <c r="R506" s="173"/>
      <c r="S506" s="173"/>
      <c r="T506" s="173"/>
      <c r="U506" s="173"/>
      <c r="V506" s="173"/>
      <c r="W506" s="173"/>
      <c r="X506" s="173"/>
      <c r="Y506" s="173"/>
    </row>
    <row r="507" spans="1:25" ht="18.75" customHeight="1">
      <c r="A507" s="197"/>
      <c r="B507" s="173"/>
      <c r="C507" s="197"/>
      <c r="D507" s="197"/>
      <c r="E507" s="197"/>
      <c r="F507" s="197"/>
      <c r="G507" s="197"/>
      <c r="H507" s="173"/>
      <c r="I507" s="173"/>
      <c r="J507" s="173"/>
      <c r="K507" s="173"/>
      <c r="L507" s="173"/>
      <c r="M507" s="173"/>
      <c r="N507" s="173"/>
      <c r="O507" s="173"/>
      <c r="P507" s="173"/>
      <c r="Q507" s="173"/>
      <c r="R507" s="173"/>
      <c r="S507" s="173"/>
      <c r="T507" s="173"/>
      <c r="U507" s="173"/>
      <c r="V507" s="173"/>
      <c r="W507" s="173"/>
      <c r="X507" s="173"/>
      <c r="Y507" s="173"/>
    </row>
    <row r="508" spans="1:25" ht="18.75" customHeight="1">
      <c r="A508" s="197"/>
      <c r="B508" s="173"/>
      <c r="C508" s="197"/>
      <c r="D508" s="197"/>
      <c r="E508" s="197"/>
      <c r="F508" s="197"/>
      <c r="G508" s="197"/>
      <c r="H508" s="173"/>
      <c r="I508" s="173"/>
      <c r="J508" s="173"/>
      <c r="K508" s="173"/>
      <c r="L508" s="173"/>
      <c r="M508" s="173"/>
      <c r="N508" s="173"/>
      <c r="O508" s="173"/>
      <c r="P508" s="173"/>
      <c r="Q508" s="173"/>
      <c r="R508" s="173"/>
      <c r="S508" s="173"/>
      <c r="T508" s="173"/>
      <c r="U508" s="173"/>
      <c r="V508" s="173"/>
      <c r="W508" s="173"/>
      <c r="X508" s="173"/>
      <c r="Y508" s="173"/>
    </row>
    <row r="509" spans="1:25" ht="18.75" customHeight="1">
      <c r="A509" s="197"/>
      <c r="B509" s="173"/>
      <c r="C509" s="197"/>
      <c r="D509" s="197"/>
      <c r="E509" s="197"/>
      <c r="F509" s="197"/>
      <c r="G509" s="197"/>
      <c r="H509" s="173"/>
      <c r="I509" s="173"/>
      <c r="J509" s="173"/>
      <c r="K509" s="173"/>
      <c r="L509" s="173"/>
      <c r="M509" s="173"/>
      <c r="N509" s="173"/>
      <c r="O509" s="173"/>
      <c r="P509" s="173"/>
      <c r="Q509" s="173"/>
      <c r="R509" s="173"/>
      <c r="S509" s="173"/>
      <c r="T509" s="173"/>
      <c r="U509" s="173"/>
      <c r="V509" s="173"/>
      <c r="W509" s="173"/>
      <c r="X509" s="173"/>
      <c r="Y509" s="173"/>
    </row>
    <row r="510" spans="1:25" ht="18.75" customHeight="1">
      <c r="A510" s="197"/>
      <c r="B510" s="173"/>
      <c r="C510" s="197"/>
      <c r="D510" s="197"/>
      <c r="E510" s="197"/>
      <c r="F510" s="197"/>
      <c r="G510" s="197"/>
      <c r="H510" s="173"/>
      <c r="I510" s="173"/>
      <c r="J510" s="173"/>
      <c r="K510" s="173"/>
      <c r="L510" s="173"/>
      <c r="M510" s="173"/>
      <c r="N510" s="173"/>
      <c r="O510" s="173"/>
      <c r="P510" s="173"/>
      <c r="Q510" s="173"/>
      <c r="R510" s="173"/>
      <c r="S510" s="173"/>
      <c r="T510" s="173"/>
      <c r="U510" s="173"/>
      <c r="V510" s="173"/>
      <c r="W510" s="173"/>
      <c r="X510" s="173"/>
      <c r="Y510" s="173"/>
    </row>
    <row r="511" spans="1:25" ht="18.75" customHeight="1">
      <c r="A511" s="197"/>
      <c r="B511" s="173"/>
      <c r="C511" s="197"/>
      <c r="D511" s="197"/>
      <c r="E511" s="197"/>
      <c r="F511" s="197"/>
      <c r="G511" s="197"/>
      <c r="H511" s="173"/>
      <c r="I511" s="173"/>
      <c r="J511" s="173"/>
      <c r="K511" s="173"/>
      <c r="L511" s="173"/>
      <c r="M511" s="173"/>
      <c r="N511" s="173"/>
      <c r="O511" s="173"/>
      <c r="P511" s="173"/>
      <c r="Q511" s="173"/>
      <c r="R511" s="173"/>
      <c r="S511" s="173"/>
      <c r="T511" s="173"/>
      <c r="U511" s="173"/>
      <c r="V511" s="173"/>
      <c r="W511" s="173"/>
      <c r="X511" s="173"/>
      <c r="Y511" s="173"/>
    </row>
    <row r="512" spans="1:25" ht="18.75" customHeight="1">
      <c r="A512" s="197"/>
      <c r="B512" s="173"/>
      <c r="C512" s="197"/>
      <c r="D512" s="197"/>
      <c r="E512" s="197"/>
      <c r="F512" s="197"/>
      <c r="G512" s="197"/>
      <c r="H512" s="173"/>
      <c r="I512" s="173"/>
      <c r="J512" s="173"/>
      <c r="K512" s="173"/>
      <c r="L512" s="173"/>
      <c r="M512" s="173"/>
      <c r="N512" s="173"/>
      <c r="O512" s="173"/>
      <c r="P512" s="173"/>
      <c r="Q512" s="173"/>
      <c r="R512" s="173"/>
      <c r="S512" s="173"/>
      <c r="T512" s="173"/>
      <c r="U512" s="173"/>
      <c r="V512" s="173"/>
      <c r="W512" s="173"/>
      <c r="X512" s="173"/>
      <c r="Y512" s="173"/>
    </row>
    <row r="513" spans="1:25" ht="18.75" customHeight="1">
      <c r="A513" s="197"/>
      <c r="B513" s="173"/>
      <c r="C513" s="197"/>
      <c r="D513" s="197"/>
      <c r="E513" s="197"/>
      <c r="F513" s="197"/>
      <c r="G513" s="197"/>
      <c r="H513" s="173"/>
      <c r="I513" s="173"/>
      <c r="J513" s="173"/>
      <c r="K513" s="173"/>
      <c r="L513" s="173"/>
      <c r="M513" s="173"/>
      <c r="N513" s="173"/>
      <c r="O513" s="173"/>
      <c r="P513" s="173"/>
      <c r="Q513" s="173"/>
      <c r="R513" s="173"/>
      <c r="S513" s="173"/>
      <c r="T513" s="173"/>
      <c r="U513" s="173"/>
      <c r="V513" s="173"/>
      <c r="W513" s="173"/>
      <c r="X513" s="173"/>
      <c r="Y513" s="173"/>
    </row>
    <row r="514" spans="1:25" ht="18.75" customHeight="1">
      <c r="A514" s="197"/>
      <c r="B514" s="173"/>
      <c r="C514" s="197"/>
      <c r="D514" s="197"/>
      <c r="E514" s="197"/>
      <c r="F514" s="197"/>
      <c r="G514" s="197"/>
      <c r="H514" s="173"/>
      <c r="I514" s="173"/>
      <c r="J514" s="173"/>
      <c r="K514" s="173"/>
      <c r="L514" s="173"/>
      <c r="M514" s="173"/>
      <c r="N514" s="173"/>
      <c r="O514" s="173"/>
      <c r="P514" s="173"/>
      <c r="Q514" s="173"/>
      <c r="R514" s="173"/>
      <c r="S514" s="173"/>
      <c r="T514" s="173"/>
      <c r="U514" s="173"/>
      <c r="V514" s="173"/>
      <c r="W514" s="173"/>
      <c r="X514" s="173"/>
      <c r="Y514" s="173"/>
    </row>
    <row r="515" spans="1:25" ht="18.75" customHeight="1">
      <c r="A515" s="197"/>
      <c r="B515" s="173"/>
      <c r="C515" s="197"/>
      <c r="D515" s="197"/>
      <c r="E515" s="197"/>
      <c r="F515" s="197"/>
      <c r="G515" s="197"/>
      <c r="H515" s="173"/>
      <c r="I515" s="173"/>
      <c r="J515" s="173"/>
      <c r="K515" s="173"/>
      <c r="L515" s="173"/>
      <c r="M515" s="173"/>
      <c r="N515" s="173"/>
      <c r="O515" s="173"/>
      <c r="P515" s="173"/>
      <c r="Q515" s="173"/>
      <c r="R515" s="173"/>
      <c r="S515" s="173"/>
      <c r="T515" s="173"/>
      <c r="U515" s="173"/>
      <c r="V515" s="173"/>
      <c r="W515" s="173"/>
      <c r="X515" s="173"/>
      <c r="Y515" s="173"/>
    </row>
    <row r="516" spans="1:25" ht="18.75" customHeight="1">
      <c r="A516" s="197"/>
      <c r="B516" s="173"/>
      <c r="C516" s="197"/>
      <c r="D516" s="197"/>
      <c r="E516" s="197"/>
      <c r="F516" s="197"/>
      <c r="G516" s="197"/>
      <c r="H516" s="173"/>
      <c r="I516" s="173"/>
      <c r="J516" s="173"/>
      <c r="K516" s="173"/>
      <c r="L516" s="173"/>
      <c r="M516" s="173"/>
      <c r="N516" s="173"/>
      <c r="O516" s="173"/>
      <c r="P516" s="173"/>
      <c r="Q516" s="173"/>
      <c r="R516" s="173"/>
      <c r="S516" s="173"/>
      <c r="T516" s="173"/>
      <c r="U516" s="173"/>
      <c r="V516" s="173"/>
      <c r="W516" s="173"/>
      <c r="X516" s="173"/>
      <c r="Y516" s="173"/>
    </row>
    <row r="517" spans="1:25" ht="18.75" customHeight="1">
      <c r="A517" s="197"/>
      <c r="B517" s="173"/>
      <c r="C517" s="197"/>
      <c r="D517" s="197"/>
      <c r="E517" s="197"/>
      <c r="F517" s="197"/>
      <c r="G517" s="197"/>
      <c r="H517" s="173"/>
      <c r="I517" s="173"/>
      <c r="J517" s="173"/>
      <c r="K517" s="173"/>
      <c r="L517" s="173"/>
      <c r="M517" s="173"/>
      <c r="N517" s="173"/>
      <c r="O517" s="173"/>
      <c r="P517" s="173"/>
      <c r="Q517" s="173"/>
      <c r="R517" s="173"/>
      <c r="S517" s="173"/>
      <c r="T517" s="173"/>
      <c r="U517" s="173"/>
      <c r="V517" s="173"/>
      <c r="W517" s="173"/>
      <c r="X517" s="173"/>
      <c r="Y517" s="173"/>
    </row>
    <row r="518" spans="1:25" ht="18.75" customHeight="1">
      <c r="A518" s="197"/>
      <c r="B518" s="173"/>
      <c r="C518" s="197"/>
      <c r="D518" s="197"/>
      <c r="E518" s="197"/>
      <c r="F518" s="197"/>
      <c r="G518" s="197"/>
      <c r="H518" s="173"/>
      <c r="I518" s="173"/>
      <c r="J518" s="173"/>
      <c r="K518" s="173"/>
      <c r="L518" s="173"/>
      <c r="M518" s="173"/>
      <c r="N518" s="173"/>
      <c r="O518" s="173"/>
      <c r="P518" s="173"/>
      <c r="Q518" s="173"/>
      <c r="R518" s="173"/>
      <c r="S518" s="173"/>
      <c r="T518" s="173"/>
      <c r="U518" s="173"/>
      <c r="V518" s="173"/>
      <c r="W518" s="173"/>
      <c r="X518" s="173"/>
      <c r="Y518" s="173"/>
    </row>
    <row r="519" spans="1:25" ht="18.75" customHeight="1">
      <c r="A519" s="197"/>
      <c r="B519" s="173"/>
      <c r="C519" s="197"/>
      <c r="D519" s="197"/>
      <c r="E519" s="197"/>
      <c r="F519" s="197"/>
      <c r="G519" s="197"/>
      <c r="H519" s="173"/>
      <c r="I519" s="173"/>
      <c r="J519" s="173"/>
      <c r="K519" s="173"/>
      <c r="L519" s="173"/>
      <c r="M519" s="173"/>
      <c r="N519" s="173"/>
      <c r="O519" s="173"/>
      <c r="P519" s="173"/>
      <c r="Q519" s="173"/>
      <c r="R519" s="173"/>
      <c r="S519" s="173"/>
      <c r="T519" s="173"/>
      <c r="U519" s="173"/>
      <c r="V519" s="173"/>
      <c r="W519" s="173"/>
      <c r="X519" s="173"/>
      <c r="Y519" s="173"/>
    </row>
    <row r="520" spans="1:25" ht="18.75" customHeight="1">
      <c r="A520" s="197"/>
      <c r="B520" s="173"/>
      <c r="C520" s="197"/>
      <c r="D520" s="197"/>
      <c r="E520" s="197"/>
      <c r="F520" s="197"/>
      <c r="G520" s="197"/>
      <c r="H520" s="173"/>
      <c r="I520" s="173"/>
      <c r="J520" s="173"/>
      <c r="K520" s="173"/>
      <c r="L520" s="173"/>
      <c r="M520" s="173"/>
      <c r="N520" s="173"/>
      <c r="O520" s="173"/>
      <c r="P520" s="173"/>
      <c r="Q520" s="173"/>
      <c r="R520" s="173"/>
      <c r="S520" s="173"/>
      <c r="T520" s="173"/>
      <c r="U520" s="173"/>
      <c r="V520" s="173"/>
      <c r="W520" s="173"/>
      <c r="X520" s="173"/>
      <c r="Y520" s="173"/>
    </row>
    <row r="521" spans="1:25" ht="18.75" customHeight="1">
      <c r="A521" s="197"/>
      <c r="B521" s="173"/>
      <c r="C521" s="197"/>
      <c r="D521" s="197"/>
      <c r="E521" s="197"/>
      <c r="F521" s="197"/>
      <c r="G521" s="197"/>
      <c r="H521" s="173"/>
      <c r="I521" s="173"/>
      <c r="J521" s="173"/>
      <c r="K521" s="173"/>
      <c r="L521" s="173"/>
      <c r="M521" s="173"/>
      <c r="N521" s="173"/>
      <c r="O521" s="173"/>
      <c r="P521" s="173"/>
      <c r="Q521" s="173"/>
      <c r="R521" s="173"/>
      <c r="S521" s="173"/>
      <c r="T521" s="173"/>
      <c r="U521" s="173"/>
      <c r="V521" s="173"/>
      <c r="W521" s="173"/>
      <c r="X521" s="173"/>
      <c r="Y521" s="173"/>
    </row>
    <row r="522" spans="1:25" ht="18.75" customHeight="1">
      <c r="A522" s="197"/>
      <c r="B522" s="173"/>
      <c r="C522" s="197"/>
      <c r="D522" s="197"/>
      <c r="E522" s="197"/>
      <c r="F522" s="197"/>
      <c r="G522" s="197"/>
      <c r="H522" s="173"/>
      <c r="I522" s="173"/>
      <c r="J522" s="173"/>
      <c r="K522" s="173"/>
      <c r="L522" s="173"/>
      <c r="M522" s="173"/>
      <c r="N522" s="173"/>
      <c r="O522" s="173"/>
      <c r="P522" s="173"/>
      <c r="Q522" s="173"/>
      <c r="R522" s="173"/>
      <c r="S522" s="173"/>
      <c r="T522" s="173"/>
      <c r="U522" s="173"/>
      <c r="V522" s="173"/>
      <c r="W522" s="173"/>
      <c r="X522" s="173"/>
      <c r="Y522" s="173"/>
    </row>
    <row r="523" spans="1:25" ht="18.75" customHeight="1">
      <c r="A523" s="197"/>
      <c r="B523" s="173"/>
      <c r="C523" s="197"/>
      <c r="D523" s="197"/>
      <c r="E523" s="197"/>
      <c r="F523" s="197"/>
      <c r="G523" s="197"/>
      <c r="H523" s="173"/>
      <c r="I523" s="173"/>
      <c r="J523" s="173"/>
      <c r="K523" s="173"/>
      <c r="L523" s="173"/>
      <c r="M523" s="173"/>
      <c r="N523" s="173"/>
      <c r="O523" s="173"/>
      <c r="P523" s="173"/>
      <c r="Q523" s="173"/>
      <c r="R523" s="173"/>
      <c r="S523" s="173"/>
      <c r="T523" s="173"/>
      <c r="U523" s="173"/>
      <c r="V523" s="173"/>
      <c r="W523" s="173"/>
      <c r="X523" s="173"/>
      <c r="Y523" s="173"/>
    </row>
    <row r="524" spans="1:25" ht="18.75" customHeight="1">
      <c r="A524" s="197"/>
      <c r="B524" s="173"/>
      <c r="C524" s="197"/>
      <c r="D524" s="197"/>
      <c r="E524" s="197"/>
      <c r="F524" s="197"/>
      <c r="G524" s="197"/>
      <c r="H524" s="173"/>
      <c r="I524" s="173"/>
      <c r="J524" s="173"/>
      <c r="K524" s="173"/>
      <c r="L524" s="173"/>
      <c r="M524" s="173"/>
      <c r="N524" s="173"/>
      <c r="O524" s="173"/>
      <c r="P524" s="173"/>
      <c r="Q524" s="173"/>
      <c r="R524" s="173"/>
      <c r="S524" s="173"/>
      <c r="T524" s="173"/>
      <c r="U524" s="173"/>
      <c r="V524" s="173"/>
      <c r="W524" s="173"/>
      <c r="X524" s="173"/>
      <c r="Y524" s="173"/>
    </row>
    <row r="525" spans="1:25" ht="18.75" customHeight="1">
      <c r="A525" s="197"/>
      <c r="B525" s="173"/>
      <c r="C525" s="197"/>
      <c r="D525" s="197"/>
      <c r="E525" s="197"/>
      <c r="F525" s="197"/>
      <c r="G525" s="197"/>
      <c r="H525" s="173"/>
      <c r="I525" s="173"/>
      <c r="J525" s="173"/>
      <c r="K525" s="173"/>
      <c r="L525" s="173"/>
      <c r="M525" s="173"/>
      <c r="N525" s="173"/>
      <c r="O525" s="173"/>
      <c r="P525" s="173"/>
      <c r="Q525" s="173"/>
      <c r="R525" s="173"/>
      <c r="S525" s="173"/>
      <c r="T525" s="173"/>
      <c r="U525" s="173"/>
      <c r="V525" s="173"/>
      <c r="W525" s="173"/>
      <c r="X525" s="173"/>
      <c r="Y525" s="173"/>
    </row>
    <row r="526" spans="1:25" ht="18.75" customHeight="1">
      <c r="A526" s="197"/>
      <c r="B526" s="173"/>
      <c r="C526" s="197"/>
      <c r="D526" s="197"/>
      <c r="E526" s="197"/>
      <c r="F526" s="197"/>
      <c r="G526" s="197"/>
      <c r="H526" s="173"/>
      <c r="I526" s="173"/>
      <c r="J526" s="173"/>
      <c r="K526" s="173"/>
      <c r="L526" s="173"/>
      <c r="M526" s="173"/>
      <c r="N526" s="173"/>
      <c r="O526" s="173"/>
      <c r="P526" s="173"/>
      <c r="Q526" s="173"/>
      <c r="R526" s="173"/>
      <c r="S526" s="173"/>
      <c r="T526" s="173"/>
      <c r="U526" s="173"/>
      <c r="V526" s="173"/>
      <c r="W526" s="173"/>
      <c r="X526" s="173"/>
      <c r="Y526" s="173"/>
    </row>
    <row r="527" spans="1:25" ht="18.75" customHeight="1">
      <c r="A527" s="197"/>
      <c r="B527" s="173"/>
      <c r="C527" s="197"/>
      <c r="D527" s="197"/>
      <c r="E527" s="197"/>
      <c r="F527" s="197"/>
      <c r="G527" s="197"/>
      <c r="H527" s="173"/>
      <c r="I527" s="173"/>
      <c r="J527" s="173"/>
      <c r="K527" s="173"/>
      <c r="L527" s="173"/>
      <c r="M527" s="173"/>
      <c r="N527" s="173"/>
      <c r="O527" s="173"/>
      <c r="P527" s="173"/>
      <c r="Q527" s="173"/>
      <c r="R527" s="173"/>
      <c r="S527" s="173"/>
      <c r="T527" s="173"/>
      <c r="U527" s="173"/>
      <c r="V527" s="173"/>
      <c r="W527" s="173"/>
      <c r="X527" s="173"/>
      <c r="Y527" s="173"/>
    </row>
    <row r="528" spans="1:25" ht="18.75" customHeight="1">
      <c r="A528" s="197"/>
      <c r="B528" s="173"/>
      <c r="C528" s="197"/>
      <c r="D528" s="197"/>
      <c r="E528" s="197"/>
      <c r="F528" s="197"/>
      <c r="G528" s="197"/>
      <c r="H528" s="173"/>
      <c r="I528" s="173"/>
      <c r="J528" s="173"/>
      <c r="K528" s="173"/>
      <c r="L528" s="173"/>
      <c r="M528" s="173"/>
      <c r="N528" s="173"/>
      <c r="O528" s="173"/>
      <c r="P528" s="173"/>
      <c r="Q528" s="173"/>
      <c r="R528" s="173"/>
      <c r="S528" s="173"/>
      <c r="T528" s="173"/>
      <c r="U528" s="173"/>
      <c r="V528" s="173"/>
      <c r="W528" s="173"/>
      <c r="X528" s="173"/>
      <c r="Y528" s="173"/>
    </row>
    <row r="529" spans="1:25" ht="18.75" customHeight="1">
      <c r="A529" s="197"/>
      <c r="B529" s="173"/>
      <c r="C529" s="197"/>
      <c r="D529" s="197"/>
      <c r="E529" s="197"/>
      <c r="F529" s="197"/>
      <c r="G529" s="197"/>
      <c r="H529" s="173"/>
      <c r="I529" s="173"/>
      <c r="J529" s="173"/>
      <c r="K529" s="173"/>
      <c r="L529" s="173"/>
      <c r="M529" s="173"/>
      <c r="N529" s="173"/>
      <c r="O529" s="173"/>
      <c r="P529" s="173"/>
      <c r="Q529" s="173"/>
      <c r="R529" s="173"/>
      <c r="S529" s="173"/>
      <c r="T529" s="173"/>
      <c r="U529" s="173"/>
      <c r="V529" s="173"/>
      <c r="W529" s="173"/>
      <c r="X529" s="173"/>
      <c r="Y529" s="173"/>
    </row>
    <row r="530" spans="1:25" ht="18.75" customHeight="1">
      <c r="A530" s="197"/>
      <c r="B530" s="173"/>
      <c r="C530" s="197"/>
      <c r="D530" s="197"/>
      <c r="E530" s="197"/>
      <c r="F530" s="197"/>
      <c r="G530" s="197"/>
      <c r="H530" s="173"/>
      <c r="I530" s="173"/>
      <c r="J530" s="173"/>
      <c r="K530" s="173"/>
      <c r="L530" s="173"/>
      <c r="M530" s="173"/>
      <c r="N530" s="173"/>
      <c r="O530" s="173"/>
      <c r="P530" s="173"/>
      <c r="Q530" s="173"/>
      <c r="R530" s="173"/>
      <c r="S530" s="173"/>
      <c r="T530" s="173"/>
      <c r="U530" s="173"/>
      <c r="V530" s="173"/>
      <c r="W530" s="173"/>
      <c r="X530" s="173"/>
      <c r="Y530" s="173"/>
    </row>
    <row r="531" spans="1:25" ht="18.75" customHeight="1">
      <c r="A531" s="197"/>
      <c r="B531" s="173"/>
      <c r="C531" s="197"/>
      <c r="D531" s="197"/>
      <c r="E531" s="197"/>
      <c r="F531" s="197"/>
      <c r="G531" s="197"/>
      <c r="H531" s="173"/>
      <c r="I531" s="173"/>
      <c r="J531" s="173"/>
      <c r="K531" s="173"/>
      <c r="L531" s="173"/>
      <c r="M531" s="173"/>
      <c r="N531" s="173"/>
      <c r="O531" s="173"/>
      <c r="P531" s="173"/>
      <c r="Q531" s="173"/>
      <c r="R531" s="173"/>
      <c r="S531" s="173"/>
      <c r="T531" s="173"/>
      <c r="U531" s="173"/>
      <c r="V531" s="173"/>
      <c r="W531" s="173"/>
      <c r="X531" s="173"/>
      <c r="Y531" s="173"/>
    </row>
    <row r="532" spans="1:25" ht="18.75" customHeight="1">
      <c r="A532" s="197"/>
      <c r="B532" s="173"/>
      <c r="C532" s="197"/>
      <c r="D532" s="197"/>
      <c r="E532" s="197"/>
      <c r="F532" s="197"/>
      <c r="G532" s="197"/>
      <c r="H532" s="173"/>
      <c r="I532" s="173"/>
      <c r="J532" s="173"/>
      <c r="K532" s="173"/>
      <c r="L532" s="173"/>
      <c r="M532" s="173"/>
      <c r="N532" s="173"/>
      <c r="O532" s="173"/>
      <c r="P532" s="173"/>
      <c r="Q532" s="173"/>
      <c r="R532" s="173"/>
      <c r="S532" s="173"/>
      <c r="T532" s="173"/>
      <c r="U532" s="173"/>
      <c r="V532" s="173"/>
      <c r="W532" s="173"/>
      <c r="X532" s="173"/>
      <c r="Y532" s="173"/>
    </row>
    <row r="533" spans="1:25" ht="18.75" customHeight="1">
      <c r="A533" s="197"/>
      <c r="B533" s="173"/>
      <c r="C533" s="197"/>
      <c r="D533" s="197"/>
      <c r="E533" s="197"/>
      <c r="F533" s="197"/>
      <c r="G533" s="197"/>
      <c r="H533" s="173"/>
      <c r="I533" s="173"/>
      <c r="J533" s="173"/>
      <c r="K533" s="173"/>
      <c r="L533" s="173"/>
      <c r="M533" s="173"/>
      <c r="N533" s="173"/>
      <c r="O533" s="173"/>
      <c r="P533" s="173"/>
      <c r="Q533" s="173"/>
      <c r="R533" s="173"/>
      <c r="S533" s="173"/>
      <c r="T533" s="173"/>
      <c r="U533" s="173"/>
      <c r="V533" s="173"/>
      <c r="W533" s="173"/>
      <c r="X533" s="173"/>
      <c r="Y533" s="173"/>
    </row>
    <row r="534" spans="1:25" ht="18.75" customHeight="1">
      <c r="A534" s="197"/>
      <c r="B534" s="173"/>
      <c r="C534" s="197"/>
      <c r="D534" s="197"/>
      <c r="E534" s="197"/>
      <c r="F534" s="197"/>
      <c r="G534" s="197"/>
      <c r="H534" s="173"/>
      <c r="I534" s="173"/>
      <c r="J534" s="173"/>
      <c r="K534" s="173"/>
      <c r="L534" s="173"/>
      <c r="M534" s="173"/>
      <c r="N534" s="173"/>
      <c r="O534" s="173"/>
      <c r="P534" s="173"/>
      <c r="Q534" s="173"/>
      <c r="R534" s="173"/>
      <c r="S534" s="173"/>
      <c r="T534" s="173"/>
      <c r="U534" s="173"/>
      <c r="V534" s="173"/>
      <c r="W534" s="173"/>
      <c r="X534" s="173"/>
      <c r="Y534" s="173"/>
    </row>
    <row r="535" spans="1:25" ht="18.75" customHeight="1">
      <c r="A535" s="197"/>
      <c r="B535" s="173"/>
      <c r="C535" s="197"/>
      <c r="D535" s="197"/>
      <c r="E535" s="197"/>
      <c r="F535" s="197"/>
      <c r="G535" s="197"/>
      <c r="H535" s="173"/>
      <c r="I535" s="173"/>
      <c r="J535" s="173"/>
      <c r="K535" s="173"/>
      <c r="L535" s="173"/>
      <c r="M535" s="173"/>
      <c r="N535" s="173"/>
      <c r="O535" s="173"/>
      <c r="P535" s="173"/>
      <c r="Q535" s="173"/>
      <c r="R535" s="173"/>
      <c r="S535" s="173"/>
      <c r="T535" s="173"/>
      <c r="U535" s="173"/>
      <c r="V535" s="173"/>
      <c r="W535" s="173"/>
      <c r="X535" s="173"/>
      <c r="Y535" s="173"/>
    </row>
    <row r="536" spans="1:25" ht="18.75" customHeight="1">
      <c r="A536" s="197"/>
      <c r="B536" s="173"/>
      <c r="C536" s="197"/>
      <c r="D536" s="197"/>
      <c r="E536" s="197"/>
      <c r="F536" s="197"/>
      <c r="G536" s="197"/>
      <c r="H536" s="173"/>
      <c r="I536" s="173"/>
      <c r="J536" s="173"/>
      <c r="K536" s="173"/>
      <c r="L536" s="173"/>
      <c r="M536" s="173"/>
      <c r="N536" s="173"/>
      <c r="O536" s="173"/>
      <c r="P536" s="173"/>
      <c r="Q536" s="173"/>
      <c r="R536" s="173"/>
      <c r="S536" s="173"/>
      <c r="T536" s="173"/>
      <c r="U536" s="173"/>
      <c r="V536" s="173"/>
      <c r="W536" s="173"/>
      <c r="X536" s="173"/>
      <c r="Y536" s="173"/>
    </row>
    <row r="537" spans="1:25" ht="18.75" customHeight="1">
      <c r="A537" s="197"/>
      <c r="B537" s="173"/>
      <c r="C537" s="197"/>
      <c r="D537" s="197"/>
      <c r="E537" s="197"/>
      <c r="F537" s="197"/>
      <c r="G537" s="197"/>
      <c r="H537" s="173"/>
      <c r="I537" s="173"/>
      <c r="J537" s="173"/>
      <c r="K537" s="173"/>
      <c r="L537" s="173"/>
      <c r="M537" s="173"/>
      <c r="N537" s="173"/>
      <c r="O537" s="173"/>
      <c r="P537" s="173"/>
      <c r="Q537" s="173"/>
      <c r="R537" s="173"/>
      <c r="S537" s="173"/>
      <c r="T537" s="173"/>
      <c r="U537" s="173"/>
      <c r="V537" s="173"/>
      <c r="W537" s="173"/>
      <c r="X537" s="173"/>
      <c r="Y537" s="173"/>
    </row>
    <row r="538" spans="1:25" ht="18.75" customHeight="1">
      <c r="A538" s="197"/>
      <c r="B538" s="173"/>
      <c r="C538" s="197"/>
      <c r="D538" s="197"/>
      <c r="E538" s="197"/>
      <c r="F538" s="197"/>
      <c r="G538" s="197"/>
      <c r="H538" s="173"/>
      <c r="I538" s="173"/>
      <c r="J538" s="173"/>
      <c r="K538" s="173"/>
      <c r="L538" s="173"/>
      <c r="M538" s="173"/>
      <c r="N538" s="173"/>
      <c r="O538" s="173"/>
      <c r="P538" s="173"/>
      <c r="Q538" s="173"/>
      <c r="R538" s="173"/>
      <c r="S538" s="173"/>
      <c r="T538" s="173"/>
      <c r="U538" s="173"/>
      <c r="V538" s="173"/>
      <c r="W538" s="173"/>
      <c r="X538" s="173"/>
      <c r="Y538" s="173"/>
    </row>
    <row r="539" spans="1:25" ht="18.75" customHeight="1">
      <c r="A539" s="197"/>
      <c r="B539" s="173"/>
      <c r="C539" s="197"/>
      <c r="D539" s="197"/>
      <c r="E539" s="197"/>
      <c r="F539" s="197"/>
      <c r="G539" s="197"/>
      <c r="H539" s="173"/>
      <c r="I539" s="173"/>
      <c r="J539" s="173"/>
      <c r="K539" s="173"/>
      <c r="L539" s="173"/>
      <c r="M539" s="173"/>
      <c r="N539" s="173"/>
      <c r="O539" s="173"/>
      <c r="P539" s="173"/>
      <c r="Q539" s="173"/>
      <c r="R539" s="173"/>
      <c r="S539" s="173"/>
      <c r="T539" s="173"/>
      <c r="U539" s="173"/>
      <c r="V539" s="173"/>
      <c r="W539" s="173"/>
      <c r="X539" s="173"/>
      <c r="Y539" s="173"/>
    </row>
    <row r="540" spans="1:25" ht="18.75" customHeight="1">
      <c r="A540" s="197"/>
      <c r="B540" s="173"/>
      <c r="C540" s="197"/>
      <c r="D540" s="197"/>
      <c r="E540" s="197"/>
      <c r="F540" s="197"/>
      <c r="G540" s="197"/>
      <c r="H540" s="173"/>
      <c r="I540" s="173"/>
      <c r="J540" s="173"/>
      <c r="K540" s="173"/>
      <c r="L540" s="173"/>
      <c r="M540" s="173"/>
      <c r="N540" s="173"/>
      <c r="O540" s="173"/>
      <c r="P540" s="173"/>
      <c r="Q540" s="173"/>
      <c r="R540" s="173"/>
      <c r="S540" s="173"/>
      <c r="T540" s="173"/>
      <c r="U540" s="173"/>
      <c r="V540" s="173"/>
      <c r="W540" s="173"/>
      <c r="X540" s="173"/>
      <c r="Y540" s="173"/>
    </row>
    <row r="541" spans="1:25" ht="18.75" customHeight="1">
      <c r="A541" s="197"/>
      <c r="B541" s="173"/>
      <c r="C541" s="197"/>
      <c r="D541" s="197"/>
      <c r="E541" s="197"/>
      <c r="F541" s="197"/>
      <c r="G541" s="197"/>
      <c r="H541" s="173"/>
      <c r="I541" s="173"/>
      <c r="J541" s="173"/>
      <c r="K541" s="173"/>
      <c r="L541" s="173"/>
      <c r="M541" s="173"/>
      <c r="N541" s="173"/>
      <c r="O541" s="173"/>
      <c r="P541" s="173"/>
      <c r="Q541" s="173"/>
      <c r="R541" s="173"/>
      <c r="S541" s="173"/>
      <c r="T541" s="173"/>
      <c r="U541" s="173"/>
      <c r="V541" s="173"/>
      <c r="W541" s="173"/>
      <c r="X541" s="173"/>
      <c r="Y541" s="173"/>
    </row>
    <row r="542" spans="1:25" ht="18.75" customHeight="1">
      <c r="A542" s="197"/>
      <c r="B542" s="173"/>
      <c r="C542" s="197"/>
      <c r="D542" s="197"/>
      <c r="E542" s="197"/>
      <c r="F542" s="197"/>
      <c r="G542" s="197"/>
      <c r="H542" s="173"/>
      <c r="I542" s="173"/>
      <c r="J542" s="173"/>
      <c r="K542" s="173"/>
      <c r="L542" s="173"/>
      <c r="M542" s="173"/>
      <c r="N542" s="173"/>
      <c r="O542" s="173"/>
      <c r="P542" s="173"/>
      <c r="Q542" s="173"/>
      <c r="R542" s="173"/>
      <c r="S542" s="173"/>
      <c r="T542" s="173"/>
      <c r="U542" s="173"/>
      <c r="V542" s="173"/>
      <c r="W542" s="173"/>
      <c r="X542" s="173"/>
      <c r="Y542" s="173"/>
    </row>
    <row r="543" spans="1:25" ht="18.75" customHeight="1">
      <c r="A543" s="197"/>
      <c r="B543" s="173"/>
      <c r="C543" s="197"/>
      <c r="D543" s="197"/>
      <c r="E543" s="197"/>
      <c r="F543" s="197"/>
      <c r="G543" s="197"/>
      <c r="H543" s="173"/>
      <c r="I543" s="173"/>
      <c r="J543" s="173"/>
      <c r="K543" s="173"/>
      <c r="L543" s="173"/>
      <c r="M543" s="173"/>
      <c r="N543" s="173"/>
      <c r="O543" s="173"/>
      <c r="P543" s="173"/>
      <c r="Q543" s="173"/>
      <c r="R543" s="173"/>
      <c r="S543" s="173"/>
      <c r="T543" s="173"/>
      <c r="U543" s="173"/>
      <c r="V543" s="173"/>
      <c r="W543" s="173"/>
      <c r="X543" s="173"/>
      <c r="Y543" s="173"/>
    </row>
    <row r="544" spans="1:25" ht="18.75" customHeight="1">
      <c r="A544" s="197"/>
      <c r="B544" s="173"/>
      <c r="C544" s="197"/>
      <c r="D544" s="197"/>
      <c r="E544" s="197"/>
      <c r="F544" s="197"/>
      <c r="G544" s="197"/>
      <c r="H544" s="173"/>
      <c r="I544" s="173"/>
      <c r="J544" s="173"/>
      <c r="K544" s="173"/>
      <c r="L544" s="173"/>
      <c r="M544" s="173"/>
      <c r="N544" s="173"/>
      <c r="O544" s="173"/>
      <c r="P544" s="173"/>
      <c r="Q544" s="173"/>
      <c r="R544" s="173"/>
      <c r="S544" s="173"/>
      <c r="T544" s="173"/>
      <c r="U544" s="173"/>
      <c r="V544" s="173"/>
      <c r="W544" s="173"/>
      <c r="X544" s="173"/>
      <c r="Y544" s="173"/>
    </row>
    <row r="545" spans="1:25" ht="18.75" customHeight="1">
      <c r="A545" s="197"/>
      <c r="B545" s="173"/>
      <c r="C545" s="197"/>
      <c r="D545" s="197"/>
      <c r="E545" s="197"/>
      <c r="F545" s="197"/>
      <c r="G545" s="197"/>
      <c r="H545" s="173"/>
      <c r="I545" s="173"/>
      <c r="J545" s="173"/>
      <c r="K545" s="173"/>
      <c r="L545" s="173"/>
      <c r="M545" s="173"/>
      <c r="N545" s="173"/>
      <c r="O545" s="173"/>
      <c r="P545" s="173"/>
      <c r="Q545" s="173"/>
      <c r="R545" s="173"/>
      <c r="S545" s="173"/>
      <c r="T545" s="173"/>
      <c r="U545" s="173"/>
      <c r="V545" s="173"/>
      <c r="W545" s="173"/>
      <c r="X545" s="173"/>
      <c r="Y545" s="173"/>
    </row>
    <row r="546" spans="1:25" ht="18.75" customHeight="1">
      <c r="A546" s="197"/>
      <c r="B546" s="173"/>
      <c r="C546" s="197"/>
      <c r="D546" s="197"/>
      <c r="E546" s="197"/>
      <c r="F546" s="197"/>
      <c r="G546" s="197"/>
      <c r="H546" s="173"/>
      <c r="I546" s="173"/>
      <c r="J546" s="173"/>
      <c r="K546" s="173"/>
      <c r="L546" s="173"/>
      <c r="M546" s="173"/>
      <c r="N546" s="173"/>
      <c r="O546" s="173"/>
      <c r="P546" s="173"/>
      <c r="Q546" s="173"/>
      <c r="R546" s="173"/>
      <c r="S546" s="173"/>
      <c r="T546" s="173"/>
      <c r="U546" s="173"/>
      <c r="V546" s="173"/>
      <c r="W546" s="173"/>
      <c r="X546" s="173"/>
      <c r="Y546" s="173"/>
    </row>
    <row r="547" spans="1:25" ht="18.75" customHeight="1">
      <c r="A547" s="197"/>
      <c r="B547" s="173"/>
      <c r="C547" s="197"/>
      <c r="D547" s="197"/>
      <c r="E547" s="197"/>
      <c r="F547" s="197"/>
      <c r="G547" s="197"/>
      <c r="H547" s="173"/>
      <c r="I547" s="173"/>
      <c r="J547" s="173"/>
      <c r="K547" s="173"/>
      <c r="L547" s="173"/>
      <c r="M547" s="173"/>
      <c r="N547" s="173"/>
      <c r="O547" s="173"/>
      <c r="P547" s="173"/>
      <c r="Q547" s="173"/>
      <c r="R547" s="173"/>
      <c r="S547" s="173"/>
      <c r="T547" s="173"/>
      <c r="U547" s="173"/>
      <c r="V547" s="173"/>
      <c r="W547" s="173"/>
      <c r="X547" s="173"/>
      <c r="Y547" s="173"/>
    </row>
    <row r="548" spans="1:25" ht="18.75" customHeight="1">
      <c r="A548" s="197"/>
      <c r="B548" s="173"/>
      <c r="C548" s="197"/>
      <c r="D548" s="197"/>
      <c r="E548" s="197"/>
      <c r="F548" s="197"/>
      <c r="G548" s="197"/>
      <c r="H548" s="173"/>
      <c r="I548" s="173"/>
      <c r="J548" s="173"/>
      <c r="K548" s="173"/>
      <c r="L548" s="173"/>
      <c r="M548" s="173"/>
      <c r="N548" s="173"/>
      <c r="O548" s="173"/>
      <c r="P548" s="173"/>
      <c r="Q548" s="173"/>
      <c r="R548" s="173"/>
      <c r="S548" s="173"/>
      <c r="T548" s="173"/>
      <c r="U548" s="173"/>
      <c r="V548" s="173"/>
      <c r="W548" s="173"/>
      <c r="X548" s="173"/>
      <c r="Y548" s="173"/>
    </row>
    <row r="549" spans="1:25" ht="18.75" customHeight="1">
      <c r="A549" s="197"/>
      <c r="B549" s="173"/>
      <c r="C549" s="197"/>
      <c r="D549" s="197"/>
      <c r="E549" s="197"/>
      <c r="F549" s="197"/>
      <c r="G549" s="197"/>
      <c r="H549" s="173"/>
      <c r="I549" s="173"/>
      <c r="J549" s="173"/>
      <c r="K549" s="173"/>
      <c r="L549" s="173"/>
      <c r="M549" s="173"/>
      <c r="N549" s="173"/>
      <c r="O549" s="173"/>
      <c r="P549" s="173"/>
      <c r="Q549" s="173"/>
      <c r="R549" s="173"/>
      <c r="S549" s="173"/>
      <c r="T549" s="173"/>
      <c r="U549" s="173"/>
      <c r="V549" s="173"/>
      <c r="W549" s="173"/>
      <c r="X549" s="173"/>
      <c r="Y549" s="173"/>
    </row>
    <row r="550" spans="1:25" ht="18.75" customHeight="1">
      <c r="A550" s="197"/>
      <c r="B550" s="173"/>
      <c r="C550" s="197"/>
      <c r="D550" s="197"/>
      <c r="E550" s="197"/>
      <c r="F550" s="197"/>
      <c r="G550" s="197"/>
      <c r="H550" s="173"/>
      <c r="I550" s="173"/>
      <c r="J550" s="173"/>
      <c r="K550" s="173"/>
      <c r="L550" s="173"/>
      <c r="M550" s="173"/>
      <c r="N550" s="173"/>
      <c r="O550" s="173"/>
      <c r="P550" s="173"/>
      <c r="Q550" s="173"/>
      <c r="R550" s="173"/>
      <c r="S550" s="173"/>
      <c r="T550" s="173"/>
      <c r="U550" s="173"/>
      <c r="V550" s="173"/>
      <c r="W550" s="173"/>
      <c r="X550" s="173"/>
      <c r="Y550" s="173"/>
    </row>
    <row r="551" spans="1:25" ht="18.75" customHeight="1">
      <c r="A551" s="197"/>
      <c r="B551" s="173"/>
      <c r="C551" s="197"/>
      <c r="D551" s="197"/>
      <c r="E551" s="197"/>
      <c r="F551" s="197"/>
      <c r="G551" s="197"/>
      <c r="H551" s="173"/>
      <c r="I551" s="173"/>
      <c r="J551" s="173"/>
      <c r="K551" s="173"/>
      <c r="L551" s="173"/>
      <c r="M551" s="173"/>
      <c r="N551" s="173"/>
      <c r="O551" s="173"/>
      <c r="P551" s="173"/>
      <c r="Q551" s="173"/>
      <c r="R551" s="173"/>
      <c r="S551" s="173"/>
      <c r="T551" s="173"/>
      <c r="U551" s="173"/>
      <c r="V551" s="173"/>
      <c r="W551" s="173"/>
      <c r="X551" s="173"/>
      <c r="Y551" s="173"/>
    </row>
    <row r="552" spans="1:25" ht="18.75" customHeight="1">
      <c r="A552" s="197"/>
      <c r="B552" s="173"/>
      <c r="C552" s="197"/>
      <c r="D552" s="197"/>
      <c r="E552" s="197"/>
      <c r="F552" s="197"/>
      <c r="G552" s="197"/>
      <c r="H552" s="173"/>
      <c r="I552" s="173"/>
      <c r="J552" s="173"/>
      <c r="K552" s="173"/>
      <c r="L552" s="173"/>
      <c r="M552" s="173"/>
      <c r="N552" s="173"/>
      <c r="O552" s="173"/>
      <c r="P552" s="173"/>
      <c r="Q552" s="173"/>
      <c r="R552" s="173"/>
      <c r="S552" s="173"/>
      <c r="T552" s="173"/>
      <c r="U552" s="173"/>
      <c r="V552" s="173"/>
      <c r="W552" s="173"/>
      <c r="X552" s="173"/>
      <c r="Y552" s="173"/>
    </row>
    <row r="553" spans="1:25" ht="18.75" customHeight="1">
      <c r="A553" s="197"/>
      <c r="B553" s="173"/>
      <c r="C553" s="197"/>
      <c r="D553" s="197"/>
      <c r="E553" s="197"/>
      <c r="F553" s="197"/>
      <c r="G553" s="197"/>
      <c r="H553" s="173"/>
      <c r="I553" s="173"/>
      <c r="J553" s="173"/>
      <c r="K553" s="173"/>
      <c r="L553" s="173"/>
      <c r="M553" s="173"/>
      <c r="N553" s="173"/>
      <c r="O553" s="173"/>
      <c r="P553" s="173"/>
      <c r="Q553" s="173"/>
      <c r="R553" s="173"/>
      <c r="S553" s="173"/>
      <c r="T553" s="173"/>
      <c r="U553" s="173"/>
      <c r="V553" s="173"/>
      <c r="W553" s="173"/>
      <c r="X553" s="173"/>
      <c r="Y553" s="173"/>
    </row>
    <row r="554" spans="1:25" ht="18.75" customHeight="1">
      <c r="A554" s="197"/>
      <c r="B554" s="173"/>
      <c r="C554" s="197"/>
      <c r="D554" s="197"/>
      <c r="E554" s="197"/>
      <c r="F554" s="197"/>
      <c r="G554" s="197"/>
      <c r="H554" s="173"/>
      <c r="I554" s="173"/>
      <c r="J554" s="173"/>
      <c r="K554" s="173"/>
      <c r="L554" s="173"/>
      <c r="M554" s="173"/>
      <c r="N554" s="173"/>
      <c r="O554" s="173"/>
      <c r="P554" s="173"/>
      <c r="Q554" s="173"/>
      <c r="R554" s="173"/>
      <c r="S554" s="173"/>
      <c r="T554" s="173"/>
      <c r="U554" s="173"/>
      <c r="V554" s="173"/>
      <c r="W554" s="173"/>
      <c r="X554" s="173"/>
      <c r="Y554" s="173"/>
    </row>
    <row r="555" spans="1:25" ht="18.75" customHeight="1">
      <c r="A555" s="197"/>
      <c r="B555" s="173"/>
      <c r="C555" s="197"/>
      <c r="D555" s="197"/>
      <c r="E555" s="197"/>
      <c r="F555" s="197"/>
      <c r="G555" s="197"/>
      <c r="H555" s="173"/>
      <c r="I555" s="173"/>
      <c r="J555" s="173"/>
      <c r="K555" s="173"/>
      <c r="L555" s="173"/>
      <c r="M555" s="173"/>
      <c r="N555" s="173"/>
      <c r="O555" s="173"/>
      <c r="P555" s="173"/>
      <c r="Q555" s="173"/>
      <c r="R555" s="173"/>
      <c r="S555" s="173"/>
      <c r="T555" s="173"/>
      <c r="U555" s="173"/>
      <c r="V555" s="173"/>
      <c r="W555" s="173"/>
      <c r="X555" s="173"/>
      <c r="Y555" s="173"/>
    </row>
    <row r="556" spans="1:25" ht="18.75" customHeight="1">
      <c r="A556" s="197"/>
      <c r="B556" s="173"/>
      <c r="C556" s="197"/>
      <c r="D556" s="197"/>
      <c r="E556" s="197"/>
      <c r="F556" s="197"/>
      <c r="G556" s="197"/>
      <c r="H556" s="173"/>
      <c r="I556" s="173"/>
      <c r="J556" s="173"/>
      <c r="K556" s="173"/>
      <c r="L556" s="173"/>
      <c r="M556" s="173"/>
      <c r="N556" s="173"/>
      <c r="O556" s="173"/>
      <c r="P556" s="173"/>
      <c r="Q556" s="173"/>
      <c r="R556" s="173"/>
      <c r="S556" s="173"/>
      <c r="T556" s="173"/>
      <c r="U556" s="173"/>
      <c r="V556" s="173"/>
      <c r="W556" s="173"/>
      <c r="X556" s="173"/>
      <c r="Y556" s="173"/>
    </row>
    <row r="557" spans="1:25" ht="18.75" customHeight="1">
      <c r="A557" s="197"/>
      <c r="B557" s="173"/>
      <c r="C557" s="197"/>
      <c r="D557" s="197"/>
      <c r="E557" s="197"/>
      <c r="F557" s="197"/>
      <c r="G557" s="197"/>
      <c r="H557" s="173"/>
      <c r="I557" s="173"/>
      <c r="J557" s="173"/>
      <c r="K557" s="173"/>
      <c r="L557" s="173"/>
      <c r="M557" s="173"/>
      <c r="N557" s="173"/>
      <c r="O557" s="173"/>
      <c r="P557" s="173"/>
      <c r="Q557" s="173"/>
      <c r="R557" s="173"/>
      <c r="S557" s="173"/>
      <c r="T557" s="173"/>
      <c r="U557" s="173"/>
      <c r="V557" s="173"/>
      <c r="W557" s="173"/>
      <c r="X557" s="173"/>
      <c r="Y557" s="173"/>
    </row>
    <row r="558" spans="1:25" ht="18.75" customHeight="1">
      <c r="A558" s="197"/>
      <c r="B558" s="173"/>
      <c r="C558" s="197"/>
      <c r="D558" s="197"/>
      <c r="E558" s="197"/>
      <c r="F558" s="197"/>
      <c r="G558" s="197"/>
      <c r="H558" s="173"/>
      <c r="I558" s="173"/>
      <c r="J558" s="173"/>
      <c r="K558" s="173"/>
      <c r="L558" s="173"/>
      <c r="M558" s="173"/>
      <c r="N558" s="173"/>
      <c r="O558" s="173"/>
      <c r="P558" s="173"/>
      <c r="Q558" s="173"/>
      <c r="R558" s="173"/>
      <c r="S558" s="173"/>
      <c r="T558" s="173"/>
      <c r="U558" s="173"/>
      <c r="V558" s="173"/>
      <c r="W558" s="173"/>
      <c r="X558" s="173"/>
      <c r="Y558" s="173"/>
    </row>
    <row r="559" spans="1:25" ht="18.75" customHeight="1">
      <c r="A559" s="197"/>
      <c r="B559" s="173"/>
      <c r="C559" s="197"/>
      <c r="D559" s="197"/>
      <c r="E559" s="197"/>
      <c r="F559" s="197"/>
      <c r="G559" s="197"/>
      <c r="H559" s="173"/>
      <c r="I559" s="173"/>
      <c r="J559" s="173"/>
      <c r="K559" s="173"/>
      <c r="L559" s="173"/>
      <c r="M559" s="173"/>
      <c r="N559" s="173"/>
      <c r="O559" s="173"/>
      <c r="P559" s="173"/>
      <c r="Q559" s="173"/>
      <c r="R559" s="173"/>
      <c r="S559" s="173"/>
      <c r="T559" s="173"/>
      <c r="U559" s="173"/>
      <c r="V559" s="173"/>
      <c r="W559" s="173"/>
      <c r="X559" s="173"/>
      <c r="Y559" s="173"/>
    </row>
    <row r="560" spans="1:25" ht="18.75" customHeight="1">
      <c r="A560" s="197"/>
      <c r="B560" s="173"/>
      <c r="C560" s="197"/>
      <c r="D560" s="197"/>
      <c r="E560" s="197"/>
      <c r="F560" s="197"/>
      <c r="G560" s="197"/>
      <c r="H560" s="173"/>
      <c r="I560" s="173"/>
      <c r="J560" s="173"/>
      <c r="K560" s="173"/>
      <c r="L560" s="173"/>
      <c r="M560" s="173"/>
      <c r="N560" s="173"/>
      <c r="O560" s="173"/>
      <c r="P560" s="173"/>
      <c r="Q560" s="173"/>
      <c r="R560" s="173"/>
      <c r="S560" s="173"/>
      <c r="T560" s="173"/>
      <c r="U560" s="173"/>
      <c r="V560" s="173"/>
      <c r="W560" s="173"/>
      <c r="X560" s="173"/>
      <c r="Y560" s="173"/>
    </row>
    <row r="561" spans="1:25" ht="18.75" customHeight="1">
      <c r="A561" s="197"/>
      <c r="B561" s="173"/>
      <c r="C561" s="197"/>
      <c r="D561" s="197"/>
      <c r="E561" s="197"/>
      <c r="F561" s="197"/>
      <c r="G561" s="197"/>
      <c r="H561" s="173"/>
      <c r="I561" s="173"/>
      <c r="J561" s="173"/>
      <c r="K561" s="173"/>
      <c r="L561" s="173"/>
      <c r="M561" s="173"/>
      <c r="N561" s="173"/>
      <c r="O561" s="173"/>
      <c r="P561" s="173"/>
      <c r="Q561" s="173"/>
      <c r="R561" s="173"/>
      <c r="S561" s="173"/>
      <c r="T561" s="173"/>
      <c r="U561" s="173"/>
      <c r="V561" s="173"/>
      <c r="W561" s="173"/>
      <c r="X561" s="173"/>
      <c r="Y561" s="173"/>
    </row>
    <row r="562" spans="1:25" ht="18.75" customHeight="1">
      <c r="A562" s="197"/>
      <c r="B562" s="173"/>
      <c r="C562" s="197"/>
      <c r="D562" s="197"/>
      <c r="E562" s="197"/>
      <c r="F562" s="197"/>
      <c r="G562" s="197"/>
      <c r="H562" s="173"/>
      <c r="I562" s="173"/>
      <c r="J562" s="173"/>
      <c r="K562" s="173"/>
      <c r="L562" s="173"/>
      <c r="M562" s="173"/>
      <c r="N562" s="173"/>
      <c r="O562" s="173"/>
      <c r="P562" s="173"/>
      <c r="Q562" s="173"/>
      <c r="R562" s="173"/>
      <c r="S562" s="173"/>
      <c r="T562" s="173"/>
      <c r="U562" s="173"/>
      <c r="V562" s="173"/>
      <c r="W562" s="173"/>
      <c r="X562" s="173"/>
      <c r="Y562" s="173"/>
    </row>
    <row r="563" spans="1:25" ht="18.75" customHeight="1">
      <c r="A563" s="197"/>
      <c r="B563" s="173"/>
      <c r="C563" s="197"/>
      <c r="D563" s="197"/>
      <c r="E563" s="197"/>
      <c r="F563" s="197"/>
      <c r="G563" s="197"/>
      <c r="H563" s="173"/>
      <c r="I563" s="173"/>
      <c r="J563" s="173"/>
      <c r="K563" s="173"/>
      <c r="L563" s="173"/>
      <c r="M563" s="173"/>
      <c r="N563" s="173"/>
      <c r="O563" s="173"/>
      <c r="P563" s="173"/>
      <c r="Q563" s="173"/>
      <c r="R563" s="173"/>
      <c r="S563" s="173"/>
      <c r="T563" s="173"/>
      <c r="U563" s="173"/>
      <c r="V563" s="173"/>
      <c r="W563" s="173"/>
      <c r="X563" s="173"/>
      <c r="Y563" s="173"/>
    </row>
    <row r="564" spans="1:25" ht="18.75" customHeight="1">
      <c r="A564" s="197"/>
      <c r="B564" s="173"/>
      <c r="C564" s="197"/>
      <c r="D564" s="197"/>
      <c r="E564" s="197"/>
      <c r="F564" s="197"/>
      <c r="G564" s="197"/>
      <c r="H564" s="173"/>
      <c r="I564" s="173"/>
      <c r="J564" s="173"/>
      <c r="K564" s="173"/>
      <c r="L564" s="173"/>
      <c r="M564" s="173"/>
      <c r="N564" s="173"/>
      <c r="O564" s="173"/>
      <c r="P564" s="173"/>
      <c r="Q564" s="173"/>
      <c r="R564" s="173"/>
      <c r="S564" s="173"/>
      <c r="T564" s="173"/>
      <c r="U564" s="173"/>
      <c r="V564" s="173"/>
      <c r="W564" s="173"/>
      <c r="X564" s="173"/>
      <c r="Y564" s="173"/>
    </row>
    <row r="565" spans="1:25" ht="18.75" customHeight="1">
      <c r="A565" s="197"/>
      <c r="B565" s="173"/>
      <c r="C565" s="197"/>
      <c r="D565" s="197"/>
      <c r="E565" s="197"/>
      <c r="F565" s="197"/>
      <c r="G565" s="197"/>
      <c r="H565" s="173"/>
      <c r="I565" s="173"/>
      <c r="J565" s="173"/>
      <c r="K565" s="173"/>
      <c r="L565" s="173"/>
      <c r="M565" s="173"/>
      <c r="N565" s="173"/>
      <c r="O565" s="173"/>
      <c r="P565" s="173"/>
      <c r="Q565" s="173"/>
      <c r="R565" s="173"/>
      <c r="S565" s="173"/>
      <c r="T565" s="173"/>
      <c r="U565" s="173"/>
      <c r="V565" s="173"/>
      <c r="W565" s="173"/>
      <c r="X565" s="173"/>
      <c r="Y565" s="173"/>
    </row>
    <row r="566" spans="1:25" ht="18.75" customHeight="1">
      <c r="A566" s="197"/>
      <c r="B566" s="173"/>
      <c r="C566" s="197"/>
      <c r="D566" s="197"/>
      <c r="E566" s="197"/>
      <c r="F566" s="197"/>
      <c r="G566" s="197"/>
      <c r="H566" s="173"/>
      <c r="I566" s="173"/>
      <c r="J566" s="173"/>
      <c r="K566" s="173"/>
      <c r="L566" s="173"/>
      <c r="M566" s="173"/>
      <c r="N566" s="173"/>
      <c r="O566" s="173"/>
      <c r="P566" s="173"/>
      <c r="Q566" s="173"/>
      <c r="R566" s="173"/>
      <c r="S566" s="173"/>
      <c r="T566" s="173"/>
      <c r="U566" s="173"/>
      <c r="V566" s="173"/>
      <c r="W566" s="173"/>
      <c r="X566" s="173"/>
      <c r="Y566" s="173"/>
    </row>
    <row r="567" spans="1:25" ht="18.75" customHeight="1">
      <c r="A567" s="197"/>
      <c r="B567" s="173"/>
      <c r="C567" s="197"/>
      <c r="D567" s="197"/>
      <c r="E567" s="197"/>
      <c r="F567" s="197"/>
      <c r="G567" s="197"/>
      <c r="H567" s="173"/>
      <c r="I567" s="173"/>
      <c r="J567" s="173"/>
      <c r="K567" s="173"/>
      <c r="L567" s="173"/>
      <c r="M567" s="173"/>
      <c r="N567" s="173"/>
      <c r="O567" s="173"/>
      <c r="P567" s="173"/>
      <c r="Q567" s="173"/>
      <c r="R567" s="173"/>
      <c r="S567" s="173"/>
      <c r="T567" s="173"/>
      <c r="U567" s="173"/>
      <c r="V567" s="173"/>
      <c r="W567" s="173"/>
      <c r="X567" s="173"/>
      <c r="Y567" s="173"/>
    </row>
    <row r="568" spans="1:25" ht="18.75" customHeight="1">
      <c r="A568" s="197"/>
      <c r="B568" s="173"/>
      <c r="C568" s="197"/>
      <c r="D568" s="197"/>
      <c r="E568" s="197"/>
      <c r="F568" s="197"/>
      <c r="G568" s="197"/>
      <c r="H568" s="173"/>
      <c r="I568" s="173"/>
      <c r="J568" s="173"/>
      <c r="K568" s="173"/>
      <c r="L568" s="173"/>
      <c r="M568" s="173"/>
      <c r="N568" s="173"/>
      <c r="O568" s="173"/>
      <c r="P568" s="173"/>
      <c r="Q568" s="173"/>
      <c r="R568" s="173"/>
      <c r="S568" s="173"/>
      <c r="T568" s="173"/>
      <c r="U568" s="173"/>
      <c r="V568" s="173"/>
      <c r="W568" s="173"/>
      <c r="X568" s="173"/>
      <c r="Y568" s="173"/>
    </row>
    <row r="569" spans="1:25" ht="18.75" customHeight="1">
      <c r="A569" s="197"/>
      <c r="B569" s="173"/>
      <c r="C569" s="197"/>
      <c r="D569" s="197"/>
      <c r="E569" s="197"/>
      <c r="F569" s="197"/>
      <c r="G569" s="197"/>
      <c r="H569" s="173"/>
      <c r="I569" s="173"/>
      <c r="J569" s="173"/>
      <c r="K569" s="173"/>
      <c r="L569" s="173"/>
      <c r="M569" s="173"/>
      <c r="N569" s="173"/>
      <c r="O569" s="173"/>
      <c r="P569" s="173"/>
      <c r="Q569" s="173"/>
      <c r="R569" s="173"/>
      <c r="S569" s="173"/>
      <c r="T569" s="173"/>
      <c r="U569" s="173"/>
      <c r="V569" s="173"/>
      <c r="W569" s="173"/>
      <c r="X569" s="173"/>
      <c r="Y569" s="173"/>
    </row>
    <row r="570" spans="1:25" ht="18.75" customHeight="1">
      <c r="A570" s="197"/>
      <c r="B570" s="173"/>
      <c r="C570" s="197"/>
      <c r="D570" s="197"/>
      <c r="E570" s="197"/>
      <c r="F570" s="197"/>
      <c r="G570" s="197"/>
      <c r="H570" s="173"/>
      <c r="I570" s="173"/>
      <c r="J570" s="173"/>
      <c r="K570" s="173"/>
      <c r="L570" s="173"/>
      <c r="M570" s="173"/>
      <c r="N570" s="173"/>
      <c r="O570" s="173"/>
      <c r="P570" s="173"/>
      <c r="Q570" s="173"/>
      <c r="R570" s="173"/>
      <c r="S570" s="173"/>
      <c r="T570" s="173"/>
      <c r="U570" s="173"/>
      <c r="V570" s="173"/>
      <c r="W570" s="173"/>
      <c r="X570" s="173"/>
      <c r="Y570" s="173"/>
    </row>
    <row r="571" spans="1:25" ht="18.75" customHeight="1">
      <c r="A571" s="197"/>
      <c r="B571" s="173"/>
      <c r="C571" s="197"/>
      <c r="D571" s="197"/>
      <c r="E571" s="197"/>
      <c r="F571" s="197"/>
      <c r="G571" s="197"/>
      <c r="H571" s="173"/>
      <c r="I571" s="173"/>
      <c r="J571" s="173"/>
      <c r="K571" s="173"/>
      <c r="L571" s="173"/>
      <c r="M571" s="173"/>
      <c r="N571" s="173"/>
      <c r="O571" s="173"/>
      <c r="P571" s="173"/>
      <c r="Q571" s="173"/>
      <c r="R571" s="173"/>
      <c r="S571" s="173"/>
      <c r="T571" s="173"/>
      <c r="U571" s="173"/>
      <c r="V571" s="173"/>
      <c r="W571" s="173"/>
      <c r="X571" s="173"/>
      <c r="Y571" s="173"/>
    </row>
    <row r="572" spans="1:25" ht="18.75" customHeight="1">
      <c r="A572" s="197"/>
      <c r="B572" s="173"/>
      <c r="C572" s="197"/>
      <c r="D572" s="197"/>
      <c r="E572" s="197"/>
      <c r="F572" s="197"/>
      <c r="G572" s="197"/>
      <c r="H572" s="173"/>
      <c r="I572" s="173"/>
      <c r="J572" s="173"/>
      <c r="K572" s="173"/>
      <c r="L572" s="173"/>
      <c r="M572" s="173"/>
      <c r="N572" s="173"/>
      <c r="O572" s="173"/>
      <c r="P572" s="173"/>
      <c r="Q572" s="173"/>
      <c r="R572" s="173"/>
      <c r="S572" s="173"/>
      <c r="T572" s="173"/>
      <c r="U572" s="173"/>
      <c r="V572" s="173"/>
      <c r="W572" s="173"/>
      <c r="X572" s="173"/>
      <c r="Y572" s="173"/>
    </row>
    <row r="573" spans="1:25" ht="18.75" customHeight="1">
      <c r="A573" s="197"/>
      <c r="B573" s="173"/>
      <c r="C573" s="197"/>
      <c r="D573" s="197"/>
      <c r="E573" s="197"/>
      <c r="F573" s="197"/>
      <c r="G573" s="197"/>
      <c r="H573" s="173"/>
      <c r="I573" s="173"/>
      <c r="J573" s="173"/>
      <c r="K573" s="173"/>
      <c r="L573" s="173"/>
      <c r="M573" s="173"/>
      <c r="N573" s="173"/>
      <c r="O573" s="173"/>
      <c r="P573" s="173"/>
      <c r="Q573" s="173"/>
      <c r="R573" s="173"/>
      <c r="S573" s="173"/>
      <c r="T573" s="173"/>
      <c r="U573" s="173"/>
      <c r="V573" s="173"/>
      <c r="W573" s="173"/>
      <c r="X573" s="173"/>
      <c r="Y573" s="173"/>
    </row>
    <row r="574" spans="1:25" ht="18.75" customHeight="1">
      <c r="A574" s="197"/>
      <c r="B574" s="173"/>
      <c r="C574" s="197"/>
      <c r="D574" s="197"/>
      <c r="E574" s="197"/>
      <c r="F574" s="197"/>
      <c r="G574" s="197"/>
      <c r="H574" s="173"/>
      <c r="I574" s="173"/>
      <c r="J574" s="173"/>
      <c r="K574" s="173"/>
      <c r="L574" s="173"/>
      <c r="M574" s="173"/>
      <c r="N574" s="173"/>
      <c r="O574" s="173"/>
      <c r="P574" s="173"/>
      <c r="Q574" s="173"/>
      <c r="R574" s="173"/>
      <c r="S574" s="173"/>
      <c r="T574" s="173"/>
      <c r="U574" s="173"/>
      <c r="V574" s="173"/>
      <c r="W574" s="173"/>
      <c r="X574" s="173"/>
      <c r="Y574" s="173"/>
    </row>
    <row r="575" spans="1:25" ht="18.75" customHeight="1">
      <c r="A575" s="197"/>
      <c r="B575" s="173"/>
      <c r="C575" s="197"/>
      <c r="D575" s="197"/>
      <c r="E575" s="197"/>
      <c r="F575" s="197"/>
      <c r="G575" s="197"/>
      <c r="H575" s="173"/>
      <c r="I575" s="173"/>
      <c r="J575" s="173"/>
      <c r="K575" s="173"/>
      <c r="L575" s="173"/>
      <c r="M575" s="173"/>
      <c r="N575" s="173"/>
      <c r="O575" s="173"/>
      <c r="P575" s="173"/>
      <c r="Q575" s="173"/>
      <c r="R575" s="173"/>
      <c r="S575" s="173"/>
      <c r="T575" s="173"/>
      <c r="U575" s="173"/>
      <c r="V575" s="173"/>
      <c r="W575" s="173"/>
      <c r="X575" s="173"/>
      <c r="Y575" s="173"/>
    </row>
    <row r="576" spans="1:25" ht="18.75" customHeight="1">
      <c r="A576" s="197"/>
      <c r="B576" s="173"/>
      <c r="C576" s="197"/>
      <c r="D576" s="197"/>
      <c r="E576" s="197"/>
      <c r="F576" s="197"/>
      <c r="G576" s="197"/>
      <c r="H576" s="173"/>
      <c r="I576" s="173"/>
      <c r="J576" s="173"/>
      <c r="K576" s="173"/>
      <c r="L576" s="173"/>
      <c r="M576" s="173"/>
      <c r="N576" s="173"/>
      <c r="O576" s="173"/>
      <c r="P576" s="173"/>
      <c r="Q576" s="173"/>
      <c r="R576" s="173"/>
      <c r="S576" s="173"/>
      <c r="T576" s="173"/>
      <c r="U576" s="173"/>
      <c r="V576" s="173"/>
      <c r="W576" s="173"/>
      <c r="X576" s="173"/>
      <c r="Y576" s="173"/>
    </row>
    <row r="577" spans="1:25" ht="18.75" customHeight="1">
      <c r="A577" s="197"/>
      <c r="B577" s="173"/>
      <c r="C577" s="197"/>
      <c r="D577" s="197"/>
      <c r="E577" s="197"/>
      <c r="F577" s="197"/>
      <c r="G577" s="197"/>
      <c r="H577" s="173"/>
      <c r="I577" s="173"/>
      <c r="J577" s="173"/>
      <c r="K577" s="173"/>
      <c r="L577" s="173"/>
      <c r="M577" s="173"/>
      <c r="N577" s="173"/>
      <c r="O577" s="173"/>
      <c r="P577" s="173"/>
      <c r="Q577" s="173"/>
      <c r="R577" s="173"/>
      <c r="S577" s="173"/>
      <c r="T577" s="173"/>
      <c r="U577" s="173"/>
      <c r="V577" s="173"/>
      <c r="W577" s="173"/>
      <c r="X577" s="173"/>
      <c r="Y577" s="173"/>
    </row>
    <row r="578" spans="1:25" ht="18.75" customHeight="1">
      <c r="A578" s="197"/>
      <c r="B578" s="173"/>
      <c r="C578" s="197"/>
      <c r="D578" s="197"/>
      <c r="E578" s="197"/>
      <c r="F578" s="197"/>
      <c r="G578" s="197"/>
      <c r="H578" s="173"/>
      <c r="I578" s="173"/>
      <c r="J578" s="173"/>
      <c r="K578" s="173"/>
      <c r="L578" s="173"/>
      <c r="M578" s="173"/>
      <c r="N578" s="173"/>
      <c r="O578" s="173"/>
      <c r="P578" s="173"/>
      <c r="Q578" s="173"/>
      <c r="R578" s="173"/>
      <c r="S578" s="173"/>
      <c r="T578" s="173"/>
      <c r="U578" s="173"/>
      <c r="V578" s="173"/>
      <c r="W578" s="173"/>
      <c r="X578" s="173"/>
      <c r="Y578" s="173"/>
    </row>
    <row r="579" spans="1:25" ht="18.75" customHeight="1">
      <c r="A579" s="197"/>
      <c r="B579" s="173"/>
      <c r="C579" s="197"/>
      <c r="D579" s="197"/>
      <c r="E579" s="197"/>
      <c r="F579" s="197"/>
      <c r="G579" s="197"/>
      <c r="H579" s="173"/>
      <c r="I579" s="173"/>
      <c r="J579" s="173"/>
      <c r="K579" s="173"/>
      <c r="L579" s="173"/>
      <c r="M579" s="173"/>
      <c r="N579" s="173"/>
      <c r="O579" s="173"/>
      <c r="P579" s="173"/>
      <c r="Q579" s="173"/>
      <c r="R579" s="173"/>
      <c r="S579" s="173"/>
      <c r="T579" s="173"/>
      <c r="U579" s="173"/>
      <c r="V579" s="173"/>
      <c r="W579" s="173"/>
      <c r="X579" s="173"/>
      <c r="Y579" s="173"/>
    </row>
    <row r="580" spans="1:25" ht="18.75" customHeight="1">
      <c r="A580" s="197"/>
      <c r="B580" s="173"/>
      <c r="C580" s="197"/>
      <c r="D580" s="197"/>
      <c r="E580" s="197"/>
      <c r="F580" s="197"/>
      <c r="G580" s="197"/>
      <c r="H580" s="173"/>
      <c r="I580" s="173"/>
      <c r="J580" s="173"/>
      <c r="K580" s="173"/>
      <c r="L580" s="173"/>
      <c r="M580" s="173"/>
      <c r="N580" s="173"/>
      <c r="O580" s="173"/>
      <c r="P580" s="173"/>
      <c r="Q580" s="173"/>
      <c r="R580" s="173"/>
      <c r="S580" s="173"/>
      <c r="T580" s="173"/>
      <c r="U580" s="173"/>
      <c r="V580" s="173"/>
      <c r="W580" s="173"/>
      <c r="X580" s="173"/>
      <c r="Y580" s="173"/>
    </row>
    <row r="581" spans="1:25" ht="18.75" customHeight="1">
      <c r="A581" s="197"/>
      <c r="B581" s="173"/>
      <c r="C581" s="197"/>
      <c r="D581" s="197"/>
      <c r="E581" s="197"/>
      <c r="F581" s="197"/>
      <c r="G581" s="197"/>
      <c r="H581" s="173"/>
      <c r="I581" s="173"/>
      <c r="J581" s="173"/>
      <c r="K581" s="173"/>
      <c r="L581" s="173"/>
      <c r="M581" s="173"/>
      <c r="N581" s="173"/>
      <c r="O581" s="173"/>
      <c r="P581" s="173"/>
      <c r="Q581" s="173"/>
      <c r="R581" s="173"/>
      <c r="S581" s="173"/>
      <c r="T581" s="173"/>
      <c r="U581" s="173"/>
      <c r="V581" s="173"/>
      <c r="W581" s="173"/>
      <c r="X581" s="173"/>
      <c r="Y581" s="173"/>
    </row>
    <row r="582" spans="1:25" ht="18.75" customHeight="1">
      <c r="A582" s="197"/>
      <c r="B582" s="173"/>
      <c r="C582" s="197"/>
      <c r="D582" s="197"/>
      <c r="E582" s="197"/>
      <c r="F582" s="197"/>
      <c r="G582" s="197"/>
      <c r="H582" s="173"/>
      <c r="I582" s="173"/>
      <c r="J582" s="173"/>
      <c r="K582" s="173"/>
      <c r="L582" s="173"/>
      <c r="M582" s="173"/>
      <c r="N582" s="173"/>
      <c r="O582" s="173"/>
      <c r="P582" s="173"/>
      <c r="Q582" s="173"/>
      <c r="R582" s="173"/>
      <c r="S582" s="173"/>
      <c r="T582" s="173"/>
      <c r="U582" s="173"/>
      <c r="V582" s="173"/>
      <c r="W582" s="173"/>
      <c r="X582" s="173"/>
      <c r="Y582" s="173"/>
    </row>
    <row r="583" spans="1:25" ht="18.75" customHeight="1">
      <c r="A583" s="197"/>
      <c r="B583" s="173"/>
      <c r="C583" s="197"/>
      <c r="D583" s="197"/>
      <c r="E583" s="197"/>
      <c r="F583" s="197"/>
      <c r="G583" s="197"/>
      <c r="H583" s="173"/>
      <c r="I583" s="173"/>
      <c r="J583" s="173"/>
      <c r="K583" s="173"/>
      <c r="L583" s="173"/>
      <c r="M583" s="173"/>
      <c r="N583" s="173"/>
      <c r="O583" s="173"/>
      <c r="P583" s="173"/>
      <c r="Q583" s="173"/>
      <c r="R583" s="173"/>
      <c r="S583" s="173"/>
      <c r="T583" s="173"/>
      <c r="U583" s="173"/>
      <c r="V583" s="173"/>
      <c r="W583" s="173"/>
      <c r="X583" s="173"/>
      <c r="Y583" s="173"/>
    </row>
    <row r="584" spans="1:25" ht="18.75" customHeight="1">
      <c r="A584" s="197"/>
      <c r="B584" s="173"/>
      <c r="C584" s="197"/>
      <c r="D584" s="197"/>
      <c r="E584" s="197"/>
      <c r="F584" s="197"/>
      <c r="G584" s="197"/>
      <c r="H584" s="173"/>
      <c r="I584" s="173"/>
      <c r="J584" s="173"/>
      <c r="K584" s="173"/>
      <c r="L584" s="173"/>
      <c r="M584" s="173"/>
      <c r="N584" s="173"/>
      <c r="O584" s="173"/>
      <c r="P584" s="173"/>
      <c r="Q584" s="173"/>
      <c r="R584" s="173"/>
      <c r="S584" s="173"/>
      <c r="T584" s="173"/>
      <c r="U584" s="173"/>
      <c r="V584" s="173"/>
      <c r="W584" s="173"/>
      <c r="X584" s="173"/>
      <c r="Y584" s="173"/>
    </row>
    <row r="585" spans="1:25" ht="18.75" customHeight="1">
      <c r="A585" s="197"/>
      <c r="B585" s="173"/>
      <c r="C585" s="197"/>
      <c r="D585" s="197"/>
      <c r="E585" s="197"/>
      <c r="F585" s="197"/>
      <c r="G585" s="197"/>
      <c r="H585" s="173"/>
      <c r="I585" s="173"/>
      <c r="J585" s="173"/>
      <c r="K585" s="173"/>
      <c r="L585" s="173"/>
      <c r="M585" s="173"/>
      <c r="N585" s="173"/>
      <c r="O585" s="173"/>
      <c r="P585" s="173"/>
      <c r="Q585" s="173"/>
      <c r="R585" s="173"/>
      <c r="S585" s="173"/>
      <c r="T585" s="173"/>
      <c r="U585" s="173"/>
      <c r="V585" s="173"/>
      <c r="W585" s="173"/>
      <c r="X585" s="173"/>
      <c r="Y585" s="173"/>
    </row>
    <row r="586" spans="1:25" ht="18.75" customHeight="1">
      <c r="A586" s="197"/>
      <c r="B586" s="173"/>
      <c r="C586" s="197"/>
      <c r="D586" s="197"/>
      <c r="E586" s="197"/>
      <c r="F586" s="197"/>
      <c r="G586" s="197"/>
      <c r="H586" s="173"/>
      <c r="I586" s="173"/>
      <c r="J586" s="173"/>
      <c r="K586" s="173"/>
      <c r="L586" s="173"/>
      <c r="M586" s="173"/>
      <c r="N586" s="173"/>
      <c r="O586" s="173"/>
      <c r="P586" s="173"/>
      <c r="Q586" s="173"/>
      <c r="R586" s="173"/>
      <c r="S586" s="173"/>
      <c r="T586" s="173"/>
      <c r="U586" s="173"/>
      <c r="V586" s="173"/>
      <c r="W586" s="173"/>
      <c r="X586" s="173"/>
      <c r="Y586" s="173"/>
    </row>
    <row r="587" spans="1:25" ht="18.75" customHeight="1">
      <c r="A587" s="197"/>
      <c r="B587" s="173"/>
      <c r="C587" s="197"/>
      <c r="D587" s="197"/>
      <c r="E587" s="197"/>
      <c r="F587" s="197"/>
      <c r="G587" s="197"/>
      <c r="H587" s="173"/>
      <c r="I587" s="173"/>
      <c r="J587" s="173"/>
      <c r="K587" s="173"/>
      <c r="L587" s="173"/>
      <c r="M587" s="173"/>
      <c r="N587" s="173"/>
      <c r="O587" s="173"/>
      <c r="P587" s="173"/>
      <c r="Q587" s="173"/>
      <c r="R587" s="173"/>
      <c r="S587" s="173"/>
      <c r="T587" s="173"/>
      <c r="U587" s="173"/>
      <c r="V587" s="173"/>
      <c r="W587" s="173"/>
      <c r="X587" s="173"/>
      <c r="Y587" s="173"/>
    </row>
    <row r="588" spans="1:25" ht="18.75" customHeight="1">
      <c r="A588" s="197"/>
      <c r="B588" s="173"/>
      <c r="C588" s="197"/>
      <c r="D588" s="197"/>
      <c r="E588" s="197"/>
      <c r="F588" s="197"/>
      <c r="G588" s="197"/>
      <c r="H588" s="173"/>
      <c r="I588" s="173"/>
      <c r="J588" s="173"/>
      <c r="K588" s="173"/>
      <c r="L588" s="173"/>
      <c r="M588" s="173"/>
      <c r="N588" s="173"/>
      <c r="O588" s="173"/>
      <c r="P588" s="173"/>
      <c r="Q588" s="173"/>
      <c r="R588" s="173"/>
      <c r="S588" s="173"/>
      <c r="T588" s="173"/>
      <c r="U588" s="173"/>
      <c r="V588" s="173"/>
      <c r="W588" s="173"/>
      <c r="X588" s="173"/>
      <c r="Y588" s="173"/>
    </row>
    <row r="589" spans="1:25" ht="18.75" customHeight="1">
      <c r="A589" s="197"/>
      <c r="B589" s="173"/>
      <c r="C589" s="197"/>
      <c r="D589" s="197"/>
      <c r="E589" s="197"/>
      <c r="F589" s="197"/>
      <c r="G589" s="197"/>
      <c r="H589" s="173"/>
      <c r="I589" s="173"/>
      <c r="J589" s="173"/>
      <c r="K589" s="173"/>
      <c r="L589" s="173"/>
      <c r="M589" s="173"/>
      <c r="N589" s="173"/>
      <c r="O589" s="173"/>
      <c r="P589" s="173"/>
      <c r="Q589" s="173"/>
      <c r="R589" s="173"/>
      <c r="S589" s="173"/>
      <c r="T589" s="173"/>
      <c r="U589" s="173"/>
      <c r="V589" s="173"/>
      <c r="W589" s="173"/>
      <c r="X589" s="173"/>
      <c r="Y589" s="173"/>
    </row>
    <row r="590" spans="1:25" ht="18.75" customHeight="1">
      <c r="A590" s="197"/>
      <c r="B590" s="173"/>
      <c r="C590" s="197"/>
      <c r="D590" s="197"/>
      <c r="E590" s="197"/>
      <c r="F590" s="197"/>
      <c r="G590" s="197"/>
      <c r="H590" s="173"/>
      <c r="I590" s="173"/>
      <c r="J590" s="173"/>
      <c r="K590" s="173"/>
      <c r="L590" s="173"/>
      <c r="M590" s="173"/>
      <c r="N590" s="173"/>
      <c r="O590" s="173"/>
      <c r="P590" s="173"/>
      <c r="Q590" s="173"/>
      <c r="R590" s="173"/>
      <c r="S590" s="173"/>
      <c r="T590" s="173"/>
      <c r="U590" s="173"/>
      <c r="V590" s="173"/>
      <c r="W590" s="173"/>
      <c r="X590" s="173"/>
      <c r="Y590" s="173"/>
    </row>
    <row r="591" spans="1:25" ht="18.75" customHeight="1">
      <c r="A591" s="197"/>
      <c r="B591" s="173"/>
      <c r="C591" s="197"/>
      <c r="D591" s="197"/>
      <c r="E591" s="197"/>
      <c r="F591" s="197"/>
      <c r="G591" s="197"/>
      <c r="H591" s="173"/>
      <c r="I591" s="173"/>
      <c r="J591" s="173"/>
      <c r="K591" s="173"/>
      <c r="L591" s="173"/>
      <c r="M591" s="173"/>
      <c r="N591" s="173"/>
      <c r="O591" s="173"/>
      <c r="P591" s="173"/>
      <c r="Q591" s="173"/>
      <c r="R591" s="173"/>
      <c r="S591" s="173"/>
      <c r="T591" s="173"/>
      <c r="U591" s="173"/>
      <c r="V591" s="173"/>
      <c r="W591" s="173"/>
      <c r="X591" s="173"/>
      <c r="Y591" s="173"/>
    </row>
    <row r="592" spans="1:25" ht="18.75" customHeight="1">
      <c r="A592" s="197"/>
      <c r="B592" s="173"/>
      <c r="C592" s="197"/>
      <c r="D592" s="197"/>
      <c r="E592" s="197"/>
      <c r="F592" s="197"/>
      <c r="G592" s="197"/>
      <c r="H592" s="173"/>
      <c r="I592" s="173"/>
      <c r="J592" s="173"/>
      <c r="K592" s="173"/>
      <c r="L592" s="173"/>
      <c r="M592" s="173"/>
      <c r="N592" s="173"/>
      <c r="O592" s="173"/>
      <c r="P592" s="173"/>
      <c r="Q592" s="173"/>
      <c r="R592" s="173"/>
      <c r="S592" s="173"/>
      <c r="T592" s="173"/>
      <c r="U592" s="173"/>
      <c r="V592" s="173"/>
      <c r="W592" s="173"/>
      <c r="X592" s="173"/>
      <c r="Y592" s="173"/>
    </row>
    <row r="593" spans="1:25" ht="18.75" customHeight="1">
      <c r="A593" s="197"/>
      <c r="B593" s="173"/>
      <c r="C593" s="197"/>
      <c r="D593" s="197"/>
      <c r="E593" s="197"/>
      <c r="F593" s="197"/>
      <c r="G593" s="197"/>
      <c r="H593" s="173"/>
      <c r="I593" s="173"/>
      <c r="J593" s="173"/>
      <c r="K593" s="173"/>
      <c r="L593" s="173"/>
      <c r="M593" s="173"/>
      <c r="N593" s="173"/>
      <c r="O593" s="173"/>
      <c r="P593" s="173"/>
      <c r="Q593" s="173"/>
      <c r="R593" s="173"/>
      <c r="S593" s="173"/>
      <c r="T593" s="173"/>
      <c r="U593" s="173"/>
      <c r="V593" s="173"/>
      <c r="W593" s="173"/>
      <c r="X593" s="173"/>
      <c r="Y593" s="173"/>
    </row>
    <row r="594" spans="1:25" ht="18.75" customHeight="1">
      <c r="A594" s="197"/>
      <c r="B594" s="173"/>
      <c r="C594" s="197"/>
      <c r="D594" s="197"/>
      <c r="E594" s="197"/>
      <c r="F594" s="197"/>
      <c r="G594" s="197"/>
      <c r="H594" s="173"/>
      <c r="I594" s="173"/>
      <c r="J594" s="173"/>
      <c r="K594" s="173"/>
      <c r="L594" s="173"/>
      <c r="M594" s="173"/>
      <c r="N594" s="173"/>
      <c r="O594" s="173"/>
      <c r="P594" s="173"/>
      <c r="Q594" s="173"/>
      <c r="R594" s="173"/>
      <c r="S594" s="173"/>
      <c r="T594" s="173"/>
      <c r="U594" s="173"/>
      <c r="V594" s="173"/>
      <c r="W594" s="173"/>
      <c r="X594" s="173"/>
      <c r="Y594" s="173"/>
    </row>
    <row r="595" spans="1:25" ht="18.75" customHeight="1">
      <c r="A595" s="197"/>
      <c r="B595" s="173"/>
      <c r="C595" s="197"/>
      <c r="D595" s="197"/>
      <c r="E595" s="197"/>
      <c r="F595" s="197"/>
      <c r="G595" s="197"/>
      <c r="H595" s="173"/>
      <c r="I595" s="173"/>
      <c r="J595" s="173"/>
      <c r="K595" s="173"/>
      <c r="L595" s="173"/>
      <c r="M595" s="173"/>
      <c r="N595" s="173"/>
      <c r="O595" s="173"/>
      <c r="P595" s="173"/>
      <c r="Q595" s="173"/>
      <c r="R595" s="173"/>
      <c r="S595" s="173"/>
      <c r="T595" s="173"/>
      <c r="U595" s="173"/>
      <c r="V595" s="173"/>
      <c r="W595" s="173"/>
      <c r="X595" s="173"/>
      <c r="Y595" s="173"/>
    </row>
    <row r="596" spans="1:25" ht="18.75" customHeight="1">
      <c r="A596" s="197"/>
      <c r="B596" s="173"/>
      <c r="C596" s="197"/>
      <c r="D596" s="197"/>
      <c r="E596" s="197"/>
      <c r="F596" s="197"/>
      <c r="G596" s="197"/>
      <c r="H596" s="173"/>
      <c r="I596" s="173"/>
      <c r="J596" s="173"/>
      <c r="K596" s="173"/>
      <c r="L596" s="173"/>
      <c r="M596" s="173"/>
      <c r="N596" s="173"/>
      <c r="O596" s="173"/>
      <c r="P596" s="173"/>
      <c r="Q596" s="173"/>
      <c r="R596" s="173"/>
      <c r="S596" s="173"/>
      <c r="T596" s="173"/>
      <c r="U596" s="173"/>
      <c r="V596" s="173"/>
      <c r="W596" s="173"/>
      <c r="X596" s="173"/>
      <c r="Y596" s="173"/>
    </row>
    <row r="597" spans="1:25" ht="18.75" customHeight="1">
      <c r="A597" s="197"/>
      <c r="B597" s="173"/>
      <c r="C597" s="197"/>
      <c r="D597" s="197"/>
      <c r="E597" s="197"/>
      <c r="F597" s="197"/>
      <c r="G597" s="197"/>
      <c r="H597" s="173"/>
      <c r="I597" s="173"/>
      <c r="J597" s="173"/>
      <c r="K597" s="173"/>
      <c r="L597" s="173"/>
      <c r="M597" s="173"/>
      <c r="N597" s="173"/>
      <c r="O597" s="173"/>
      <c r="P597" s="173"/>
      <c r="Q597" s="173"/>
      <c r="R597" s="173"/>
      <c r="S597" s="173"/>
      <c r="T597" s="173"/>
      <c r="U597" s="173"/>
      <c r="V597" s="173"/>
      <c r="W597" s="173"/>
      <c r="X597" s="173"/>
      <c r="Y597" s="173"/>
    </row>
    <row r="598" spans="1:25" ht="18.75" customHeight="1">
      <c r="A598" s="197"/>
      <c r="B598" s="173"/>
      <c r="C598" s="197"/>
      <c r="D598" s="197"/>
      <c r="E598" s="197"/>
      <c r="F598" s="197"/>
      <c r="G598" s="197"/>
      <c r="H598" s="173"/>
      <c r="I598" s="173"/>
      <c r="J598" s="173"/>
      <c r="K598" s="173"/>
      <c r="L598" s="173"/>
      <c r="M598" s="173"/>
      <c r="N598" s="173"/>
      <c r="O598" s="173"/>
      <c r="P598" s="173"/>
      <c r="Q598" s="173"/>
      <c r="R598" s="173"/>
      <c r="S598" s="173"/>
      <c r="T598" s="173"/>
      <c r="U598" s="173"/>
      <c r="V598" s="173"/>
      <c r="W598" s="173"/>
      <c r="X598" s="173"/>
      <c r="Y598" s="173"/>
    </row>
    <row r="599" spans="1:25" ht="18.75" customHeight="1">
      <c r="A599" s="197"/>
      <c r="B599" s="173"/>
      <c r="C599" s="197"/>
      <c r="D599" s="197"/>
      <c r="E599" s="197"/>
      <c r="F599" s="197"/>
      <c r="G599" s="197"/>
      <c r="H599" s="173"/>
      <c r="I599" s="173"/>
      <c r="J599" s="173"/>
      <c r="K599" s="173"/>
      <c r="L599" s="173"/>
      <c r="M599" s="173"/>
      <c r="N599" s="173"/>
      <c r="O599" s="173"/>
      <c r="P599" s="173"/>
      <c r="Q599" s="173"/>
      <c r="R599" s="173"/>
      <c r="S599" s="173"/>
      <c r="T599" s="173"/>
      <c r="U599" s="173"/>
      <c r="V599" s="173"/>
      <c r="W599" s="173"/>
      <c r="X599" s="173"/>
      <c r="Y599" s="173"/>
    </row>
    <row r="600" spans="1:25" ht="18.75" customHeight="1">
      <c r="A600" s="197"/>
      <c r="B600" s="173"/>
      <c r="C600" s="197"/>
      <c r="D600" s="197"/>
      <c r="E600" s="197"/>
      <c r="F600" s="197"/>
      <c r="G600" s="197"/>
      <c r="H600" s="173"/>
      <c r="I600" s="173"/>
      <c r="J600" s="173"/>
      <c r="K600" s="173"/>
      <c r="L600" s="173"/>
      <c r="M600" s="173"/>
      <c r="N600" s="173"/>
      <c r="O600" s="173"/>
      <c r="P600" s="173"/>
      <c r="Q600" s="173"/>
      <c r="R600" s="173"/>
      <c r="S600" s="173"/>
      <c r="T600" s="173"/>
      <c r="U600" s="173"/>
      <c r="V600" s="173"/>
      <c r="W600" s="173"/>
      <c r="X600" s="173"/>
      <c r="Y600" s="173"/>
    </row>
    <row r="601" spans="1:25" ht="18.75" customHeight="1">
      <c r="A601" s="197"/>
      <c r="B601" s="173"/>
      <c r="C601" s="197"/>
      <c r="D601" s="197"/>
      <c r="E601" s="197"/>
      <c r="F601" s="197"/>
      <c r="G601" s="197"/>
      <c r="H601" s="173"/>
      <c r="I601" s="173"/>
      <c r="J601" s="173"/>
      <c r="K601" s="173"/>
      <c r="L601" s="173"/>
      <c r="M601" s="173"/>
      <c r="N601" s="173"/>
      <c r="O601" s="173"/>
      <c r="P601" s="173"/>
      <c r="Q601" s="173"/>
      <c r="R601" s="173"/>
      <c r="S601" s="173"/>
      <c r="T601" s="173"/>
      <c r="U601" s="173"/>
      <c r="V601" s="173"/>
      <c r="W601" s="173"/>
      <c r="X601" s="173"/>
      <c r="Y601" s="173"/>
    </row>
    <row r="602" spans="1:25" ht="18.75" customHeight="1">
      <c r="A602" s="197"/>
      <c r="B602" s="173"/>
      <c r="C602" s="197"/>
      <c r="D602" s="197"/>
      <c r="E602" s="197"/>
      <c r="F602" s="197"/>
      <c r="G602" s="197"/>
      <c r="H602" s="173"/>
      <c r="I602" s="173"/>
      <c r="J602" s="173"/>
      <c r="K602" s="173"/>
      <c r="L602" s="173"/>
      <c r="M602" s="173"/>
      <c r="N602" s="173"/>
      <c r="O602" s="173"/>
      <c r="P602" s="173"/>
      <c r="Q602" s="173"/>
      <c r="R602" s="173"/>
      <c r="S602" s="173"/>
      <c r="T602" s="173"/>
      <c r="U602" s="173"/>
      <c r="V602" s="173"/>
      <c r="W602" s="173"/>
      <c r="X602" s="173"/>
      <c r="Y602" s="173"/>
    </row>
    <row r="603" spans="1:25" ht="18.75" customHeight="1">
      <c r="A603" s="197"/>
      <c r="B603" s="173"/>
      <c r="C603" s="197"/>
      <c r="D603" s="197"/>
      <c r="E603" s="197"/>
      <c r="F603" s="197"/>
      <c r="G603" s="197"/>
      <c r="H603" s="173"/>
      <c r="I603" s="173"/>
      <c r="J603" s="173"/>
      <c r="K603" s="173"/>
      <c r="L603" s="173"/>
      <c r="M603" s="173"/>
      <c r="N603" s="173"/>
      <c r="O603" s="173"/>
      <c r="P603" s="173"/>
      <c r="Q603" s="173"/>
      <c r="R603" s="173"/>
      <c r="S603" s="173"/>
      <c r="T603" s="173"/>
      <c r="U603" s="173"/>
      <c r="V603" s="173"/>
      <c r="W603" s="173"/>
      <c r="X603" s="173"/>
      <c r="Y603" s="173"/>
    </row>
    <row r="604" spans="1:25" ht="18.75" customHeight="1">
      <c r="A604" s="197"/>
      <c r="B604" s="173"/>
      <c r="C604" s="197"/>
      <c r="D604" s="197"/>
      <c r="E604" s="197"/>
      <c r="F604" s="197"/>
      <c r="G604" s="197"/>
      <c r="H604" s="173"/>
      <c r="I604" s="173"/>
      <c r="J604" s="173"/>
      <c r="K604" s="173"/>
      <c r="L604" s="173"/>
      <c r="M604" s="173"/>
      <c r="N604" s="173"/>
      <c r="O604" s="173"/>
      <c r="P604" s="173"/>
      <c r="Q604" s="173"/>
      <c r="R604" s="173"/>
      <c r="S604" s="173"/>
      <c r="T604" s="173"/>
      <c r="U604" s="173"/>
      <c r="V604" s="173"/>
      <c r="W604" s="173"/>
      <c r="X604" s="173"/>
      <c r="Y604" s="173"/>
    </row>
    <row r="605" spans="1:25" ht="18.75" customHeight="1">
      <c r="A605" s="197"/>
      <c r="B605" s="173"/>
      <c r="C605" s="197"/>
      <c r="D605" s="197"/>
      <c r="E605" s="197"/>
      <c r="F605" s="197"/>
      <c r="G605" s="197"/>
      <c r="H605" s="173"/>
      <c r="I605" s="173"/>
      <c r="J605" s="173"/>
      <c r="K605" s="173"/>
      <c r="L605" s="173"/>
      <c r="M605" s="173"/>
      <c r="N605" s="173"/>
      <c r="O605" s="173"/>
      <c r="P605" s="173"/>
      <c r="Q605" s="173"/>
      <c r="R605" s="173"/>
      <c r="S605" s="173"/>
      <c r="T605" s="173"/>
      <c r="U605" s="173"/>
      <c r="V605" s="173"/>
      <c r="W605" s="173"/>
      <c r="X605" s="173"/>
      <c r="Y605" s="173"/>
    </row>
    <row r="606" spans="1:25" ht="18.75" customHeight="1">
      <c r="A606" s="197"/>
      <c r="B606" s="173"/>
      <c r="C606" s="197"/>
      <c r="D606" s="197"/>
      <c r="E606" s="197"/>
      <c r="F606" s="197"/>
      <c r="G606" s="197"/>
      <c r="H606" s="173"/>
      <c r="I606" s="173"/>
      <c r="J606" s="173"/>
      <c r="K606" s="173"/>
      <c r="L606" s="173"/>
      <c r="M606" s="173"/>
      <c r="N606" s="173"/>
      <c r="O606" s="173"/>
      <c r="P606" s="173"/>
      <c r="Q606" s="173"/>
      <c r="R606" s="173"/>
      <c r="S606" s="173"/>
      <c r="T606" s="173"/>
      <c r="U606" s="173"/>
      <c r="V606" s="173"/>
      <c r="W606" s="173"/>
      <c r="X606" s="173"/>
      <c r="Y606" s="173"/>
    </row>
    <row r="607" spans="1:25" ht="18.75" customHeight="1">
      <c r="A607" s="197"/>
      <c r="B607" s="173"/>
      <c r="C607" s="197"/>
      <c r="D607" s="197"/>
      <c r="E607" s="197"/>
      <c r="F607" s="197"/>
      <c r="G607" s="197"/>
      <c r="H607" s="173"/>
      <c r="I607" s="173"/>
      <c r="J607" s="173"/>
      <c r="K607" s="173"/>
      <c r="L607" s="173"/>
      <c r="M607" s="173"/>
      <c r="N607" s="173"/>
      <c r="O607" s="173"/>
      <c r="P607" s="173"/>
      <c r="Q607" s="173"/>
      <c r="R607" s="173"/>
      <c r="S607" s="173"/>
      <c r="T607" s="173"/>
      <c r="U607" s="173"/>
      <c r="V607" s="173"/>
      <c r="W607" s="173"/>
      <c r="X607" s="173"/>
      <c r="Y607" s="173"/>
    </row>
    <row r="608" spans="1:25" ht="18.75" customHeight="1">
      <c r="A608" s="197"/>
      <c r="B608" s="173"/>
      <c r="C608" s="197"/>
      <c r="D608" s="197"/>
      <c r="E608" s="197"/>
      <c r="F608" s="197"/>
      <c r="G608" s="197"/>
      <c r="H608" s="173"/>
      <c r="I608" s="173"/>
      <c r="J608" s="173"/>
      <c r="K608" s="173"/>
      <c r="L608" s="173"/>
      <c r="M608" s="173"/>
      <c r="N608" s="173"/>
      <c r="O608" s="173"/>
      <c r="P608" s="173"/>
      <c r="Q608" s="173"/>
      <c r="R608" s="173"/>
      <c r="S608" s="173"/>
      <c r="T608" s="173"/>
      <c r="U608" s="173"/>
      <c r="V608" s="173"/>
      <c r="W608" s="173"/>
      <c r="X608" s="173"/>
      <c r="Y608" s="173"/>
    </row>
    <row r="609" spans="1:25" ht="18.75" customHeight="1">
      <c r="A609" s="197"/>
      <c r="B609" s="173"/>
      <c r="C609" s="197"/>
      <c r="D609" s="197"/>
      <c r="E609" s="197"/>
      <c r="F609" s="197"/>
      <c r="G609" s="197"/>
      <c r="H609" s="173"/>
      <c r="I609" s="173"/>
      <c r="J609" s="173"/>
      <c r="K609" s="173"/>
      <c r="L609" s="173"/>
      <c r="M609" s="173"/>
      <c r="N609" s="173"/>
      <c r="O609" s="173"/>
      <c r="P609" s="173"/>
      <c r="Q609" s="173"/>
      <c r="R609" s="173"/>
      <c r="S609" s="173"/>
      <c r="T609" s="173"/>
      <c r="U609" s="173"/>
      <c r="V609" s="173"/>
      <c r="W609" s="173"/>
      <c r="X609" s="173"/>
      <c r="Y609" s="173"/>
    </row>
    <row r="610" spans="1:25" ht="18.75" customHeight="1">
      <c r="A610" s="197"/>
      <c r="B610" s="173"/>
      <c r="C610" s="197"/>
      <c r="D610" s="197"/>
      <c r="E610" s="197"/>
      <c r="F610" s="197"/>
      <c r="G610" s="197"/>
      <c r="H610" s="173"/>
      <c r="I610" s="173"/>
      <c r="J610" s="173"/>
      <c r="K610" s="173"/>
      <c r="L610" s="173"/>
      <c r="M610" s="173"/>
      <c r="N610" s="173"/>
      <c r="O610" s="173"/>
      <c r="P610" s="173"/>
      <c r="Q610" s="173"/>
      <c r="R610" s="173"/>
      <c r="S610" s="173"/>
      <c r="T610" s="173"/>
      <c r="U610" s="173"/>
      <c r="V610" s="173"/>
      <c r="W610" s="173"/>
      <c r="X610" s="173"/>
      <c r="Y610" s="173"/>
    </row>
    <row r="611" spans="1:25" ht="18.75" customHeight="1">
      <c r="A611" s="197"/>
      <c r="B611" s="173"/>
      <c r="C611" s="197"/>
      <c r="D611" s="197"/>
      <c r="E611" s="197"/>
      <c r="F611" s="197"/>
      <c r="G611" s="197"/>
      <c r="H611" s="173"/>
      <c r="I611" s="173"/>
      <c r="J611" s="173"/>
      <c r="K611" s="173"/>
      <c r="L611" s="173"/>
      <c r="M611" s="173"/>
      <c r="N611" s="173"/>
      <c r="O611" s="173"/>
      <c r="P611" s="173"/>
      <c r="Q611" s="173"/>
      <c r="R611" s="173"/>
      <c r="S611" s="173"/>
      <c r="T611" s="173"/>
      <c r="U611" s="173"/>
      <c r="V611" s="173"/>
      <c r="W611" s="173"/>
      <c r="X611" s="173"/>
      <c r="Y611" s="173"/>
    </row>
    <row r="612" spans="1:25" ht="18.75" customHeight="1">
      <c r="A612" s="197"/>
      <c r="B612" s="173"/>
      <c r="C612" s="197"/>
      <c r="D612" s="197"/>
      <c r="E612" s="197"/>
      <c r="F612" s="197"/>
      <c r="G612" s="197"/>
      <c r="H612" s="173"/>
      <c r="I612" s="173"/>
      <c r="J612" s="173"/>
      <c r="K612" s="173"/>
      <c r="L612" s="173"/>
      <c r="M612" s="173"/>
      <c r="N612" s="173"/>
      <c r="O612" s="173"/>
      <c r="P612" s="173"/>
      <c r="Q612" s="173"/>
      <c r="R612" s="173"/>
      <c r="S612" s="173"/>
      <c r="T612" s="173"/>
      <c r="U612" s="173"/>
      <c r="V612" s="173"/>
      <c r="W612" s="173"/>
      <c r="X612" s="173"/>
      <c r="Y612" s="173"/>
    </row>
    <row r="613" spans="1:25" ht="18.75" customHeight="1">
      <c r="A613" s="197"/>
      <c r="B613" s="173"/>
      <c r="C613" s="197"/>
      <c r="D613" s="197"/>
      <c r="E613" s="197"/>
      <c r="F613" s="197"/>
      <c r="G613" s="197"/>
      <c r="H613" s="173"/>
      <c r="I613" s="173"/>
      <c r="J613" s="173"/>
      <c r="K613" s="173"/>
      <c r="L613" s="173"/>
      <c r="M613" s="173"/>
      <c r="N613" s="173"/>
      <c r="O613" s="173"/>
      <c r="P613" s="173"/>
      <c r="Q613" s="173"/>
      <c r="R613" s="173"/>
      <c r="S613" s="173"/>
      <c r="T613" s="173"/>
      <c r="U613" s="173"/>
      <c r="V613" s="173"/>
      <c r="W613" s="173"/>
      <c r="X613" s="173"/>
      <c r="Y613" s="173"/>
    </row>
    <row r="614" spans="1:25" ht="18.75" customHeight="1">
      <c r="A614" s="197"/>
      <c r="B614" s="173"/>
      <c r="C614" s="197"/>
      <c r="D614" s="197"/>
      <c r="E614" s="197"/>
      <c r="F614" s="197"/>
      <c r="G614" s="197"/>
      <c r="H614" s="173"/>
      <c r="I614" s="173"/>
      <c r="J614" s="173"/>
      <c r="K614" s="173"/>
      <c r="L614" s="173"/>
      <c r="M614" s="173"/>
      <c r="N614" s="173"/>
      <c r="O614" s="173"/>
      <c r="P614" s="173"/>
      <c r="Q614" s="173"/>
      <c r="R614" s="173"/>
      <c r="S614" s="173"/>
      <c r="T614" s="173"/>
      <c r="U614" s="173"/>
      <c r="V614" s="173"/>
      <c r="W614" s="173"/>
      <c r="X614" s="173"/>
      <c r="Y614" s="173"/>
    </row>
    <row r="615" spans="1:25" ht="18.75" customHeight="1">
      <c r="A615" s="197"/>
      <c r="B615" s="173"/>
      <c r="C615" s="197"/>
      <c r="D615" s="197"/>
      <c r="E615" s="197"/>
      <c r="F615" s="197"/>
      <c r="G615" s="197"/>
      <c r="H615" s="173"/>
      <c r="I615" s="173"/>
      <c r="J615" s="173"/>
      <c r="K615" s="173"/>
      <c r="L615" s="173"/>
      <c r="M615" s="173"/>
      <c r="N615" s="173"/>
      <c r="O615" s="173"/>
      <c r="P615" s="173"/>
      <c r="Q615" s="173"/>
      <c r="R615" s="173"/>
      <c r="S615" s="173"/>
      <c r="T615" s="173"/>
      <c r="U615" s="173"/>
      <c r="V615" s="173"/>
      <c r="W615" s="173"/>
      <c r="X615" s="173"/>
      <c r="Y615" s="173"/>
    </row>
    <row r="616" spans="1:25" ht="18.75" customHeight="1">
      <c r="A616" s="197"/>
      <c r="B616" s="173"/>
      <c r="C616" s="197"/>
      <c r="D616" s="197"/>
      <c r="E616" s="197"/>
      <c r="F616" s="197"/>
      <c r="G616" s="197"/>
      <c r="H616" s="173"/>
      <c r="I616" s="173"/>
      <c r="J616" s="173"/>
      <c r="K616" s="173"/>
      <c r="L616" s="173"/>
      <c r="M616" s="173"/>
      <c r="N616" s="173"/>
      <c r="O616" s="173"/>
      <c r="P616" s="173"/>
      <c r="Q616" s="173"/>
      <c r="R616" s="173"/>
      <c r="S616" s="173"/>
      <c r="T616" s="173"/>
      <c r="U616" s="173"/>
      <c r="V616" s="173"/>
      <c r="W616" s="173"/>
      <c r="X616" s="173"/>
      <c r="Y616" s="173"/>
    </row>
    <row r="617" spans="1:25" ht="18.75" customHeight="1">
      <c r="A617" s="197"/>
      <c r="B617" s="173"/>
      <c r="C617" s="197"/>
      <c r="D617" s="197"/>
      <c r="E617" s="197"/>
      <c r="F617" s="197"/>
      <c r="G617" s="197"/>
      <c r="H617" s="173"/>
      <c r="I617" s="173"/>
      <c r="J617" s="173"/>
      <c r="K617" s="173"/>
      <c r="L617" s="173"/>
      <c r="M617" s="173"/>
      <c r="N617" s="173"/>
      <c r="O617" s="173"/>
      <c r="P617" s="173"/>
      <c r="Q617" s="173"/>
      <c r="R617" s="173"/>
      <c r="S617" s="173"/>
      <c r="T617" s="173"/>
      <c r="U617" s="173"/>
      <c r="V617" s="173"/>
      <c r="W617" s="173"/>
      <c r="X617" s="173"/>
      <c r="Y617" s="173"/>
    </row>
    <row r="618" spans="1:25" ht="18.75" customHeight="1">
      <c r="A618" s="197"/>
      <c r="B618" s="173"/>
      <c r="C618" s="197"/>
      <c r="D618" s="197"/>
      <c r="E618" s="197"/>
      <c r="F618" s="197"/>
      <c r="G618" s="197"/>
      <c r="H618" s="173"/>
      <c r="I618" s="173"/>
      <c r="J618" s="173"/>
      <c r="K618" s="173"/>
      <c r="L618" s="173"/>
      <c r="M618" s="173"/>
      <c r="N618" s="173"/>
      <c r="O618" s="173"/>
      <c r="P618" s="173"/>
      <c r="Q618" s="173"/>
      <c r="R618" s="173"/>
      <c r="S618" s="173"/>
      <c r="T618" s="173"/>
      <c r="U618" s="173"/>
      <c r="V618" s="173"/>
      <c r="W618" s="173"/>
      <c r="X618" s="173"/>
      <c r="Y618" s="173"/>
    </row>
    <row r="619" spans="1:25" ht="18.75" customHeight="1">
      <c r="A619" s="197"/>
      <c r="B619" s="173"/>
      <c r="C619" s="197"/>
      <c r="D619" s="197"/>
      <c r="E619" s="197"/>
      <c r="F619" s="197"/>
      <c r="G619" s="197"/>
      <c r="H619" s="173"/>
      <c r="I619" s="173"/>
      <c r="J619" s="173"/>
      <c r="K619" s="173"/>
      <c r="L619" s="173"/>
      <c r="M619" s="173"/>
      <c r="N619" s="173"/>
      <c r="O619" s="173"/>
      <c r="P619" s="173"/>
      <c r="Q619" s="173"/>
      <c r="R619" s="173"/>
      <c r="S619" s="173"/>
      <c r="T619" s="173"/>
      <c r="U619" s="173"/>
      <c r="V619" s="173"/>
      <c r="W619" s="173"/>
      <c r="X619" s="173"/>
      <c r="Y619" s="173"/>
    </row>
    <row r="620" spans="1:25" ht="18.75" customHeight="1">
      <c r="A620" s="197"/>
      <c r="B620" s="173"/>
      <c r="C620" s="197"/>
      <c r="D620" s="197"/>
      <c r="E620" s="197"/>
      <c r="F620" s="197"/>
      <c r="G620" s="197"/>
      <c r="H620" s="173"/>
      <c r="I620" s="173"/>
      <c r="J620" s="173"/>
      <c r="K620" s="173"/>
      <c r="L620" s="173"/>
      <c r="M620" s="173"/>
      <c r="N620" s="173"/>
      <c r="O620" s="173"/>
      <c r="P620" s="173"/>
      <c r="Q620" s="173"/>
      <c r="R620" s="173"/>
      <c r="S620" s="173"/>
      <c r="T620" s="173"/>
      <c r="U620" s="173"/>
      <c r="V620" s="173"/>
      <c r="W620" s="173"/>
      <c r="X620" s="173"/>
      <c r="Y620" s="173"/>
    </row>
    <row r="621" spans="1:25" ht="18.75" customHeight="1">
      <c r="A621" s="197"/>
      <c r="B621" s="173"/>
      <c r="C621" s="197"/>
      <c r="D621" s="197"/>
      <c r="E621" s="197"/>
      <c r="F621" s="197"/>
      <c r="G621" s="197"/>
      <c r="H621" s="173"/>
      <c r="I621" s="173"/>
      <c r="J621" s="173"/>
      <c r="K621" s="173"/>
      <c r="L621" s="173"/>
      <c r="M621" s="173"/>
      <c r="N621" s="173"/>
      <c r="O621" s="173"/>
      <c r="P621" s="173"/>
      <c r="Q621" s="173"/>
      <c r="R621" s="173"/>
      <c r="S621" s="173"/>
      <c r="T621" s="173"/>
      <c r="U621" s="173"/>
      <c r="V621" s="173"/>
      <c r="W621" s="173"/>
      <c r="X621" s="173"/>
      <c r="Y621" s="173"/>
    </row>
    <row r="622" spans="1:25" ht="18.75" customHeight="1">
      <c r="A622" s="197"/>
      <c r="B622" s="173"/>
      <c r="C622" s="197"/>
      <c r="D622" s="197"/>
      <c r="E622" s="197"/>
      <c r="F622" s="197"/>
      <c r="G622" s="197"/>
      <c r="H622" s="173"/>
      <c r="I622" s="173"/>
      <c r="J622" s="173"/>
      <c r="K622" s="173"/>
      <c r="L622" s="173"/>
      <c r="M622" s="173"/>
      <c r="N622" s="173"/>
      <c r="O622" s="173"/>
      <c r="P622" s="173"/>
      <c r="Q622" s="173"/>
      <c r="R622" s="173"/>
      <c r="S622" s="173"/>
      <c r="T622" s="173"/>
      <c r="U622" s="173"/>
      <c r="V622" s="173"/>
      <c r="W622" s="173"/>
      <c r="X622" s="173"/>
      <c r="Y622" s="173"/>
    </row>
    <row r="623" spans="1:25" ht="18.75" customHeight="1">
      <c r="A623" s="197"/>
      <c r="B623" s="173"/>
      <c r="C623" s="197"/>
      <c r="D623" s="197"/>
      <c r="E623" s="197"/>
      <c r="F623" s="197"/>
      <c r="G623" s="197"/>
      <c r="H623" s="173"/>
      <c r="I623" s="173"/>
      <c r="J623" s="173"/>
      <c r="K623" s="173"/>
      <c r="L623" s="173"/>
      <c r="M623" s="173"/>
      <c r="N623" s="173"/>
      <c r="O623" s="173"/>
      <c r="P623" s="173"/>
      <c r="Q623" s="173"/>
      <c r="R623" s="173"/>
      <c r="S623" s="173"/>
      <c r="T623" s="173"/>
      <c r="U623" s="173"/>
      <c r="V623" s="173"/>
      <c r="W623" s="173"/>
      <c r="X623" s="173"/>
      <c r="Y623" s="173"/>
    </row>
    <row r="624" spans="1:25" ht="18.75" customHeight="1">
      <c r="A624" s="197"/>
      <c r="B624" s="173"/>
      <c r="C624" s="197"/>
      <c r="D624" s="197"/>
      <c r="E624" s="197"/>
      <c r="F624" s="197"/>
      <c r="G624" s="197"/>
      <c r="H624" s="173"/>
      <c r="I624" s="173"/>
      <c r="J624" s="173"/>
      <c r="K624" s="173"/>
      <c r="L624" s="173"/>
      <c r="M624" s="173"/>
      <c r="N624" s="173"/>
      <c r="O624" s="173"/>
      <c r="P624" s="173"/>
      <c r="Q624" s="173"/>
      <c r="R624" s="173"/>
      <c r="S624" s="173"/>
      <c r="T624" s="173"/>
      <c r="U624" s="173"/>
      <c r="V624" s="173"/>
      <c r="W624" s="173"/>
      <c r="X624" s="173"/>
      <c r="Y624" s="173"/>
    </row>
    <row r="625" spans="1:25" ht="18.75" customHeight="1">
      <c r="A625" s="197"/>
      <c r="B625" s="173"/>
      <c r="C625" s="197"/>
      <c r="D625" s="197"/>
      <c r="E625" s="197"/>
      <c r="F625" s="197"/>
      <c r="G625" s="197"/>
      <c r="H625" s="173"/>
      <c r="I625" s="173"/>
      <c r="J625" s="173"/>
      <c r="K625" s="173"/>
      <c r="L625" s="173"/>
      <c r="M625" s="173"/>
      <c r="N625" s="173"/>
      <c r="O625" s="173"/>
      <c r="P625" s="173"/>
      <c r="Q625" s="173"/>
      <c r="R625" s="173"/>
      <c r="S625" s="173"/>
      <c r="T625" s="173"/>
      <c r="U625" s="173"/>
      <c r="V625" s="173"/>
      <c r="W625" s="173"/>
      <c r="X625" s="173"/>
      <c r="Y625" s="173"/>
    </row>
    <row r="626" spans="1:25" ht="18.75" customHeight="1">
      <c r="A626" s="197"/>
      <c r="B626" s="173"/>
      <c r="C626" s="197"/>
      <c r="D626" s="197"/>
      <c r="E626" s="197"/>
      <c r="F626" s="197"/>
      <c r="G626" s="197"/>
      <c r="H626" s="173"/>
      <c r="I626" s="173"/>
      <c r="J626" s="173"/>
      <c r="K626" s="173"/>
      <c r="L626" s="173"/>
      <c r="M626" s="173"/>
      <c r="N626" s="173"/>
      <c r="O626" s="173"/>
      <c r="P626" s="173"/>
      <c r="Q626" s="173"/>
      <c r="R626" s="173"/>
      <c r="S626" s="173"/>
      <c r="T626" s="173"/>
      <c r="U626" s="173"/>
      <c r="V626" s="173"/>
      <c r="W626" s="173"/>
      <c r="X626" s="173"/>
      <c r="Y626" s="173"/>
    </row>
    <row r="627" spans="1:25" ht="18.75" customHeight="1">
      <c r="A627" s="197"/>
      <c r="B627" s="173"/>
      <c r="C627" s="197"/>
      <c r="D627" s="197"/>
      <c r="E627" s="197"/>
      <c r="F627" s="197"/>
      <c r="G627" s="197"/>
      <c r="H627" s="173"/>
      <c r="I627" s="173"/>
      <c r="J627" s="173"/>
      <c r="K627" s="173"/>
      <c r="L627" s="173"/>
      <c r="M627" s="173"/>
      <c r="N627" s="173"/>
      <c r="O627" s="173"/>
      <c r="P627" s="173"/>
      <c r="Q627" s="173"/>
      <c r="R627" s="173"/>
      <c r="S627" s="173"/>
      <c r="T627" s="173"/>
      <c r="U627" s="173"/>
      <c r="V627" s="173"/>
      <c r="W627" s="173"/>
      <c r="X627" s="173"/>
      <c r="Y627" s="173"/>
    </row>
    <row r="628" spans="1:25" ht="18.75" customHeight="1">
      <c r="A628" s="197"/>
      <c r="B628" s="173"/>
      <c r="C628" s="197"/>
      <c r="D628" s="197"/>
      <c r="E628" s="197"/>
      <c r="F628" s="197"/>
      <c r="G628" s="197"/>
      <c r="H628" s="173"/>
      <c r="I628" s="173"/>
      <c r="J628" s="173"/>
      <c r="K628" s="173"/>
      <c r="L628" s="173"/>
      <c r="M628" s="173"/>
      <c r="N628" s="173"/>
      <c r="O628" s="173"/>
      <c r="P628" s="173"/>
      <c r="Q628" s="173"/>
      <c r="R628" s="173"/>
      <c r="S628" s="173"/>
      <c r="T628" s="173"/>
      <c r="U628" s="173"/>
      <c r="V628" s="173"/>
      <c r="W628" s="173"/>
      <c r="X628" s="173"/>
      <c r="Y628" s="173"/>
    </row>
    <row r="629" spans="1:25" ht="18.75" customHeight="1">
      <c r="A629" s="197"/>
      <c r="B629" s="173"/>
      <c r="C629" s="197"/>
      <c r="D629" s="197"/>
      <c r="E629" s="197"/>
      <c r="F629" s="197"/>
      <c r="G629" s="197"/>
      <c r="H629" s="173"/>
      <c r="I629" s="173"/>
      <c r="J629" s="173"/>
      <c r="K629" s="173"/>
      <c r="L629" s="173"/>
      <c r="M629" s="173"/>
      <c r="N629" s="173"/>
      <c r="O629" s="173"/>
      <c r="P629" s="173"/>
      <c r="Q629" s="173"/>
      <c r="R629" s="173"/>
      <c r="S629" s="173"/>
      <c r="T629" s="173"/>
      <c r="U629" s="173"/>
      <c r="V629" s="173"/>
      <c r="W629" s="173"/>
      <c r="X629" s="173"/>
      <c r="Y629" s="173"/>
    </row>
    <row r="630" spans="1:25" ht="18.75" customHeight="1">
      <c r="A630" s="197"/>
      <c r="B630" s="173"/>
      <c r="C630" s="197"/>
      <c r="D630" s="197"/>
      <c r="E630" s="197"/>
      <c r="F630" s="197"/>
      <c r="G630" s="197"/>
      <c r="H630" s="173"/>
      <c r="I630" s="173"/>
      <c r="J630" s="173"/>
      <c r="K630" s="173"/>
      <c r="L630" s="173"/>
      <c r="M630" s="173"/>
      <c r="N630" s="173"/>
      <c r="O630" s="173"/>
      <c r="P630" s="173"/>
      <c r="Q630" s="173"/>
      <c r="R630" s="173"/>
      <c r="S630" s="173"/>
      <c r="T630" s="173"/>
      <c r="U630" s="173"/>
      <c r="V630" s="173"/>
      <c r="W630" s="173"/>
      <c r="X630" s="173"/>
      <c r="Y630" s="173"/>
    </row>
    <row r="631" spans="1:25" ht="18.75" customHeight="1">
      <c r="A631" s="197"/>
      <c r="B631" s="173"/>
      <c r="C631" s="197"/>
      <c r="D631" s="197"/>
      <c r="E631" s="197"/>
      <c r="F631" s="197"/>
      <c r="G631" s="197"/>
      <c r="H631" s="173"/>
      <c r="I631" s="173"/>
      <c r="J631" s="173"/>
      <c r="K631" s="173"/>
      <c r="L631" s="173"/>
      <c r="M631" s="173"/>
      <c r="N631" s="173"/>
      <c r="O631" s="173"/>
      <c r="P631" s="173"/>
      <c r="Q631" s="173"/>
      <c r="R631" s="173"/>
      <c r="S631" s="173"/>
      <c r="T631" s="173"/>
      <c r="U631" s="173"/>
      <c r="V631" s="173"/>
      <c r="W631" s="173"/>
      <c r="X631" s="173"/>
      <c r="Y631" s="173"/>
    </row>
    <row r="632" spans="1:25" ht="18.75" customHeight="1">
      <c r="A632" s="197"/>
      <c r="B632" s="173"/>
      <c r="C632" s="197"/>
      <c r="D632" s="197"/>
      <c r="E632" s="197"/>
      <c r="F632" s="197"/>
      <c r="G632" s="197"/>
      <c r="H632" s="173"/>
      <c r="I632" s="173"/>
      <c r="J632" s="173"/>
      <c r="K632" s="173"/>
      <c r="L632" s="173"/>
      <c r="M632" s="173"/>
      <c r="N632" s="173"/>
      <c r="O632" s="173"/>
      <c r="P632" s="173"/>
      <c r="Q632" s="173"/>
      <c r="R632" s="173"/>
      <c r="S632" s="173"/>
      <c r="T632" s="173"/>
      <c r="U632" s="173"/>
      <c r="V632" s="173"/>
      <c r="W632" s="173"/>
      <c r="X632" s="173"/>
      <c r="Y632" s="173"/>
    </row>
    <row r="633" spans="1:25" ht="18.75" customHeight="1">
      <c r="A633" s="197"/>
      <c r="B633" s="173"/>
      <c r="C633" s="197"/>
      <c r="D633" s="197"/>
      <c r="E633" s="197"/>
      <c r="F633" s="197"/>
      <c r="G633" s="197"/>
      <c r="H633" s="173"/>
      <c r="I633" s="173"/>
      <c r="J633" s="173"/>
      <c r="K633" s="173"/>
      <c r="L633" s="173"/>
      <c r="M633" s="173"/>
      <c r="N633" s="173"/>
      <c r="O633" s="173"/>
      <c r="P633" s="173"/>
      <c r="Q633" s="173"/>
      <c r="R633" s="173"/>
      <c r="S633" s="173"/>
      <c r="T633" s="173"/>
      <c r="U633" s="173"/>
      <c r="V633" s="173"/>
      <c r="W633" s="173"/>
      <c r="X633" s="173"/>
      <c r="Y633" s="173"/>
    </row>
    <row r="634" spans="1:25" ht="18.75" customHeight="1">
      <c r="A634" s="197"/>
      <c r="B634" s="173"/>
      <c r="C634" s="197"/>
      <c r="D634" s="197"/>
      <c r="E634" s="197"/>
      <c r="F634" s="197"/>
      <c r="G634" s="197"/>
      <c r="H634" s="173"/>
      <c r="I634" s="173"/>
      <c r="J634" s="173"/>
      <c r="K634" s="173"/>
      <c r="L634" s="173"/>
      <c r="M634" s="173"/>
      <c r="N634" s="173"/>
      <c r="O634" s="173"/>
      <c r="P634" s="173"/>
      <c r="Q634" s="173"/>
      <c r="R634" s="173"/>
      <c r="S634" s="173"/>
      <c r="T634" s="173"/>
      <c r="U634" s="173"/>
      <c r="V634" s="173"/>
      <c r="W634" s="173"/>
      <c r="X634" s="173"/>
      <c r="Y634" s="173"/>
    </row>
    <row r="635" spans="1:25" ht="18.75" customHeight="1">
      <c r="A635" s="197"/>
      <c r="B635" s="173"/>
      <c r="C635" s="197"/>
      <c r="D635" s="197"/>
      <c r="E635" s="197"/>
      <c r="F635" s="197"/>
      <c r="G635" s="197"/>
      <c r="H635" s="173"/>
      <c r="I635" s="173"/>
      <c r="J635" s="173"/>
      <c r="K635" s="173"/>
      <c r="L635" s="173"/>
      <c r="M635" s="173"/>
      <c r="N635" s="173"/>
      <c r="O635" s="173"/>
      <c r="P635" s="173"/>
      <c r="Q635" s="173"/>
      <c r="R635" s="173"/>
      <c r="S635" s="173"/>
      <c r="T635" s="173"/>
      <c r="U635" s="173"/>
      <c r="V635" s="173"/>
      <c r="W635" s="173"/>
      <c r="X635" s="173"/>
      <c r="Y635" s="173"/>
    </row>
    <row r="636" spans="1:25" ht="18.75" customHeight="1">
      <c r="A636" s="197"/>
      <c r="B636" s="173"/>
      <c r="C636" s="197"/>
      <c r="D636" s="197"/>
      <c r="E636" s="197"/>
      <c r="F636" s="197"/>
      <c r="G636" s="197"/>
      <c r="H636" s="173"/>
      <c r="I636" s="173"/>
      <c r="J636" s="173"/>
      <c r="K636" s="173"/>
      <c r="L636" s="173"/>
      <c r="M636" s="173"/>
      <c r="N636" s="173"/>
      <c r="O636" s="173"/>
      <c r="P636" s="173"/>
      <c r="Q636" s="173"/>
      <c r="R636" s="173"/>
      <c r="S636" s="173"/>
      <c r="T636" s="173"/>
      <c r="U636" s="173"/>
      <c r="V636" s="173"/>
      <c r="W636" s="173"/>
      <c r="X636" s="173"/>
      <c r="Y636" s="173"/>
    </row>
    <row r="637" spans="1:25" ht="18.75" customHeight="1">
      <c r="A637" s="197"/>
      <c r="B637" s="173"/>
      <c r="C637" s="197"/>
      <c r="D637" s="197"/>
      <c r="E637" s="197"/>
      <c r="F637" s="197"/>
      <c r="G637" s="197"/>
      <c r="H637" s="173"/>
      <c r="I637" s="173"/>
      <c r="J637" s="173"/>
      <c r="K637" s="173"/>
      <c r="L637" s="173"/>
      <c r="M637" s="173"/>
      <c r="N637" s="173"/>
      <c r="O637" s="173"/>
      <c r="P637" s="173"/>
      <c r="Q637" s="173"/>
      <c r="R637" s="173"/>
      <c r="S637" s="173"/>
      <c r="T637" s="173"/>
      <c r="U637" s="173"/>
      <c r="V637" s="173"/>
      <c r="W637" s="173"/>
      <c r="X637" s="173"/>
      <c r="Y637" s="173"/>
    </row>
    <row r="638" spans="1:25" ht="18.75" customHeight="1">
      <c r="A638" s="197"/>
      <c r="B638" s="173"/>
      <c r="C638" s="197"/>
      <c r="D638" s="197"/>
      <c r="E638" s="197"/>
      <c r="F638" s="197"/>
      <c r="G638" s="197"/>
      <c r="H638" s="173"/>
      <c r="I638" s="173"/>
      <c r="J638" s="173"/>
      <c r="K638" s="173"/>
      <c r="L638" s="173"/>
      <c r="M638" s="173"/>
      <c r="N638" s="173"/>
      <c r="O638" s="173"/>
      <c r="P638" s="173"/>
      <c r="Q638" s="173"/>
      <c r="R638" s="173"/>
      <c r="S638" s="173"/>
      <c r="T638" s="173"/>
      <c r="U638" s="173"/>
      <c r="V638" s="173"/>
      <c r="W638" s="173"/>
      <c r="X638" s="173"/>
      <c r="Y638" s="173"/>
    </row>
    <row r="639" spans="1:25" ht="18.75" customHeight="1">
      <c r="A639" s="197"/>
      <c r="B639" s="173"/>
      <c r="C639" s="197"/>
      <c r="D639" s="197"/>
      <c r="E639" s="197"/>
      <c r="F639" s="197"/>
      <c r="G639" s="197"/>
      <c r="H639" s="173"/>
      <c r="I639" s="173"/>
      <c r="J639" s="173"/>
      <c r="K639" s="173"/>
      <c r="L639" s="173"/>
      <c r="M639" s="173"/>
      <c r="N639" s="173"/>
      <c r="O639" s="173"/>
      <c r="P639" s="173"/>
      <c r="Q639" s="173"/>
      <c r="R639" s="173"/>
      <c r="S639" s="173"/>
      <c r="T639" s="173"/>
      <c r="U639" s="173"/>
      <c r="V639" s="173"/>
      <c r="W639" s="173"/>
      <c r="X639" s="173"/>
      <c r="Y639" s="173"/>
    </row>
    <row r="640" spans="1:25" ht="18.75" customHeight="1">
      <c r="A640" s="197"/>
      <c r="B640" s="173"/>
      <c r="C640" s="197"/>
      <c r="D640" s="197"/>
      <c r="E640" s="197"/>
      <c r="F640" s="197"/>
      <c r="G640" s="197"/>
      <c r="H640" s="173"/>
      <c r="I640" s="173"/>
      <c r="J640" s="173"/>
      <c r="K640" s="173"/>
      <c r="L640" s="173"/>
      <c r="M640" s="173"/>
      <c r="N640" s="173"/>
      <c r="O640" s="173"/>
      <c r="P640" s="173"/>
      <c r="Q640" s="173"/>
      <c r="R640" s="173"/>
      <c r="S640" s="173"/>
      <c r="T640" s="173"/>
      <c r="U640" s="173"/>
      <c r="V640" s="173"/>
      <c r="W640" s="173"/>
      <c r="X640" s="173"/>
      <c r="Y640" s="173"/>
    </row>
    <row r="641" spans="1:25" ht="18.75" customHeight="1">
      <c r="A641" s="197"/>
      <c r="B641" s="173"/>
      <c r="C641" s="197"/>
      <c r="D641" s="197"/>
      <c r="E641" s="197"/>
      <c r="F641" s="197"/>
      <c r="G641" s="197"/>
      <c r="H641" s="173"/>
      <c r="I641" s="173"/>
      <c r="J641" s="173"/>
      <c r="K641" s="173"/>
      <c r="L641" s="173"/>
      <c r="M641" s="173"/>
      <c r="N641" s="173"/>
      <c r="O641" s="173"/>
      <c r="P641" s="173"/>
      <c r="Q641" s="173"/>
      <c r="R641" s="173"/>
      <c r="S641" s="173"/>
      <c r="T641" s="173"/>
      <c r="U641" s="173"/>
      <c r="V641" s="173"/>
      <c r="W641" s="173"/>
      <c r="X641" s="173"/>
      <c r="Y641" s="173"/>
    </row>
    <row r="642" spans="1:25" ht="18.75" customHeight="1">
      <c r="A642" s="197"/>
      <c r="B642" s="173"/>
      <c r="C642" s="197"/>
      <c r="D642" s="197"/>
      <c r="E642" s="197"/>
      <c r="F642" s="197"/>
      <c r="G642" s="197"/>
      <c r="H642" s="173"/>
      <c r="I642" s="173"/>
      <c r="J642" s="173"/>
      <c r="K642" s="173"/>
      <c r="L642" s="173"/>
      <c r="M642" s="173"/>
      <c r="N642" s="173"/>
      <c r="O642" s="173"/>
      <c r="P642" s="173"/>
      <c r="Q642" s="173"/>
      <c r="R642" s="173"/>
      <c r="S642" s="173"/>
      <c r="T642" s="173"/>
      <c r="U642" s="173"/>
      <c r="V642" s="173"/>
      <c r="W642" s="173"/>
      <c r="X642" s="173"/>
      <c r="Y642" s="173"/>
    </row>
    <row r="643" spans="1:25" ht="18.75" customHeight="1">
      <c r="A643" s="197"/>
      <c r="B643" s="173"/>
      <c r="C643" s="197"/>
      <c r="D643" s="197"/>
      <c r="E643" s="197"/>
      <c r="F643" s="197"/>
      <c r="G643" s="197"/>
      <c r="H643" s="173"/>
      <c r="I643" s="173"/>
      <c r="J643" s="173"/>
      <c r="K643" s="173"/>
      <c r="L643" s="173"/>
      <c r="M643" s="173"/>
      <c r="N643" s="173"/>
      <c r="O643" s="173"/>
      <c r="P643" s="173"/>
      <c r="Q643" s="173"/>
      <c r="R643" s="173"/>
      <c r="S643" s="173"/>
      <c r="T643" s="173"/>
      <c r="U643" s="173"/>
      <c r="V643" s="173"/>
      <c r="W643" s="173"/>
      <c r="X643" s="173"/>
      <c r="Y643" s="173"/>
    </row>
    <row r="644" spans="1:25" ht="18.75" customHeight="1">
      <c r="A644" s="197"/>
      <c r="B644" s="173"/>
      <c r="C644" s="197"/>
      <c r="D644" s="197"/>
      <c r="E644" s="197"/>
      <c r="F644" s="197"/>
      <c r="G644" s="197"/>
      <c r="H644" s="173"/>
      <c r="I644" s="173"/>
      <c r="J644" s="173"/>
      <c r="K644" s="173"/>
      <c r="L644" s="173"/>
      <c r="M644" s="173"/>
      <c r="N644" s="173"/>
      <c r="O644" s="173"/>
      <c r="P644" s="173"/>
      <c r="Q644" s="173"/>
      <c r="R644" s="173"/>
      <c r="S644" s="173"/>
      <c r="T644" s="173"/>
      <c r="U644" s="173"/>
      <c r="V644" s="173"/>
      <c r="W644" s="173"/>
      <c r="X644" s="173"/>
      <c r="Y644" s="173"/>
    </row>
    <row r="645" spans="1:25" ht="18.75" customHeight="1">
      <c r="A645" s="197"/>
      <c r="B645" s="173"/>
      <c r="C645" s="197"/>
      <c r="D645" s="197"/>
      <c r="E645" s="197"/>
      <c r="F645" s="197"/>
      <c r="G645" s="197"/>
      <c r="H645" s="173"/>
      <c r="I645" s="173"/>
      <c r="J645" s="173"/>
      <c r="K645" s="173"/>
      <c r="L645" s="173"/>
      <c r="M645" s="173"/>
      <c r="N645" s="173"/>
      <c r="O645" s="173"/>
      <c r="P645" s="173"/>
      <c r="Q645" s="173"/>
      <c r="R645" s="173"/>
      <c r="S645" s="173"/>
      <c r="T645" s="173"/>
      <c r="U645" s="173"/>
      <c r="V645" s="173"/>
      <c r="W645" s="173"/>
      <c r="X645" s="173"/>
      <c r="Y645" s="173"/>
    </row>
    <row r="646" spans="1:25" ht="18.75" customHeight="1">
      <c r="A646" s="197"/>
      <c r="B646" s="173"/>
      <c r="C646" s="197"/>
      <c r="D646" s="197"/>
      <c r="E646" s="197"/>
      <c r="F646" s="197"/>
      <c r="G646" s="197"/>
      <c r="H646" s="173"/>
      <c r="I646" s="173"/>
      <c r="J646" s="173"/>
      <c r="K646" s="173"/>
      <c r="L646" s="173"/>
      <c r="M646" s="173"/>
      <c r="N646" s="173"/>
      <c r="O646" s="173"/>
      <c r="P646" s="173"/>
      <c r="Q646" s="173"/>
      <c r="R646" s="173"/>
      <c r="S646" s="173"/>
      <c r="T646" s="173"/>
      <c r="U646" s="173"/>
      <c r="V646" s="173"/>
      <c r="W646" s="173"/>
      <c r="X646" s="173"/>
      <c r="Y646" s="173"/>
    </row>
    <row r="647" spans="1:25" ht="18.75" customHeight="1">
      <c r="A647" s="197"/>
      <c r="B647" s="173"/>
      <c r="C647" s="197"/>
      <c r="D647" s="197"/>
      <c r="E647" s="197"/>
      <c r="F647" s="197"/>
      <c r="G647" s="197"/>
      <c r="H647" s="173"/>
      <c r="I647" s="173"/>
      <c r="J647" s="173"/>
      <c r="K647" s="173"/>
      <c r="L647" s="173"/>
      <c r="M647" s="173"/>
      <c r="N647" s="173"/>
      <c r="O647" s="173"/>
      <c r="P647" s="173"/>
      <c r="Q647" s="173"/>
      <c r="R647" s="173"/>
      <c r="S647" s="173"/>
      <c r="T647" s="173"/>
      <c r="U647" s="173"/>
      <c r="V647" s="173"/>
      <c r="W647" s="173"/>
      <c r="X647" s="173"/>
      <c r="Y647" s="173"/>
    </row>
    <row r="648" spans="1:25" ht="18.75" customHeight="1">
      <c r="A648" s="197"/>
      <c r="B648" s="173"/>
      <c r="C648" s="197"/>
      <c r="D648" s="197"/>
      <c r="E648" s="197"/>
      <c r="F648" s="197"/>
      <c r="G648" s="197"/>
      <c r="H648" s="173"/>
      <c r="I648" s="173"/>
      <c r="J648" s="173"/>
      <c r="K648" s="173"/>
      <c r="L648" s="173"/>
      <c r="M648" s="173"/>
      <c r="N648" s="173"/>
      <c r="O648" s="173"/>
      <c r="P648" s="173"/>
      <c r="Q648" s="173"/>
      <c r="R648" s="173"/>
      <c r="S648" s="173"/>
      <c r="T648" s="173"/>
      <c r="U648" s="173"/>
      <c r="V648" s="173"/>
      <c r="W648" s="173"/>
      <c r="X648" s="173"/>
      <c r="Y648" s="173"/>
    </row>
    <row r="649" spans="1:25" ht="18.75" customHeight="1">
      <c r="A649" s="197"/>
      <c r="B649" s="173"/>
      <c r="C649" s="197"/>
      <c r="D649" s="197"/>
      <c r="E649" s="197"/>
      <c r="F649" s="197"/>
      <c r="G649" s="197"/>
      <c r="H649" s="173"/>
      <c r="I649" s="173"/>
      <c r="J649" s="173"/>
      <c r="K649" s="173"/>
      <c r="L649" s="173"/>
      <c r="M649" s="173"/>
      <c r="N649" s="173"/>
      <c r="O649" s="173"/>
      <c r="P649" s="173"/>
      <c r="Q649" s="173"/>
      <c r="R649" s="173"/>
      <c r="S649" s="173"/>
      <c r="T649" s="173"/>
      <c r="U649" s="173"/>
      <c r="V649" s="173"/>
      <c r="W649" s="173"/>
      <c r="X649" s="173"/>
      <c r="Y649" s="173"/>
    </row>
    <row r="650" spans="1:25" ht="18.75" customHeight="1">
      <c r="A650" s="197"/>
      <c r="B650" s="173"/>
      <c r="C650" s="197"/>
      <c r="D650" s="197"/>
      <c r="E650" s="197"/>
      <c r="F650" s="197"/>
      <c r="G650" s="197"/>
      <c r="H650" s="173"/>
      <c r="I650" s="173"/>
      <c r="J650" s="173"/>
      <c r="K650" s="173"/>
      <c r="L650" s="173"/>
      <c r="M650" s="173"/>
      <c r="N650" s="173"/>
      <c r="O650" s="173"/>
      <c r="P650" s="173"/>
      <c r="Q650" s="173"/>
      <c r="R650" s="173"/>
      <c r="S650" s="173"/>
      <c r="T650" s="173"/>
      <c r="U650" s="173"/>
      <c r="V650" s="173"/>
      <c r="W650" s="173"/>
      <c r="X650" s="173"/>
      <c r="Y650" s="173"/>
    </row>
    <row r="651" spans="1:25" ht="18.75" customHeight="1">
      <c r="A651" s="197"/>
      <c r="B651" s="173"/>
      <c r="C651" s="197"/>
      <c r="D651" s="197"/>
      <c r="E651" s="197"/>
      <c r="F651" s="197"/>
      <c r="G651" s="197"/>
      <c r="H651" s="173"/>
      <c r="I651" s="173"/>
      <c r="J651" s="173"/>
      <c r="K651" s="173"/>
      <c r="L651" s="173"/>
      <c r="M651" s="173"/>
      <c r="N651" s="173"/>
      <c r="O651" s="173"/>
      <c r="P651" s="173"/>
      <c r="Q651" s="173"/>
      <c r="R651" s="173"/>
      <c r="S651" s="173"/>
      <c r="T651" s="173"/>
      <c r="U651" s="173"/>
      <c r="V651" s="173"/>
      <c r="W651" s="173"/>
      <c r="X651" s="173"/>
      <c r="Y651" s="173"/>
    </row>
    <row r="652" spans="1:25" ht="18.75" customHeight="1">
      <c r="A652" s="197"/>
      <c r="B652" s="173"/>
      <c r="C652" s="197"/>
      <c r="D652" s="197"/>
      <c r="E652" s="197"/>
      <c r="F652" s="197"/>
      <c r="G652" s="197"/>
      <c r="H652" s="173"/>
      <c r="I652" s="173"/>
      <c r="J652" s="173"/>
      <c r="K652" s="173"/>
      <c r="L652" s="173"/>
      <c r="M652" s="173"/>
      <c r="N652" s="173"/>
      <c r="O652" s="173"/>
      <c r="P652" s="173"/>
      <c r="Q652" s="173"/>
      <c r="R652" s="173"/>
      <c r="S652" s="173"/>
      <c r="T652" s="173"/>
      <c r="U652" s="173"/>
      <c r="V652" s="173"/>
      <c r="W652" s="173"/>
      <c r="X652" s="173"/>
      <c r="Y652" s="173"/>
    </row>
    <row r="653" spans="1:25" ht="18.75" customHeight="1">
      <c r="A653" s="197"/>
      <c r="B653" s="173"/>
      <c r="C653" s="197"/>
      <c r="D653" s="197"/>
      <c r="E653" s="197"/>
      <c r="F653" s="197"/>
      <c r="G653" s="197"/>
      <c r="H653" s="173"/>
      <c r="I653" s="173"/>
      <c r="J653" s="173"/>
      <c r="K653" s="173"/>
      <c r="L653" s="173"/>
      <c r="M653" s="173"/>
      <c r="N653" s="173"/>
      <c r="O653" s="173"/>
      <c r="P653" s="173"/>
      <c r="Q653" s="173"/>
      <c r="R653" s="173"/>
      <c r="S653" s="173"/>
      <c r="T653" s="173"/>
      <c r="U653" s="173"/>
      <c r="V653" s="173"/>
      <c r="W653" s="173"/>
      <c r="X653" s="173"/>
      <c r="Y653" s="173"/>
    </row>
    <row r="654" spans="1:25" ht="18.75" customHeight="1">
      <c r="A654" s="197"/>
      <c r="B654" s="173"/>
      <c r="C654" s="197"/>
      <c r="D654" s="197"/>
      <c r="E654" s="197"/>
      <c r="F654" s="197"/>
      <c r="G654" s="197"/>
      <c r="H654" s="173"/>
      <c r="I654" s="173"/>
      <c r="J654" s="173"/>
      <c r="K654" s="173"/>
      <c r="L654" s="173"/>
      <c r="M654" s="173"/>
      <c r="N654" s="173"/>
      <c r="O654" s="173"/>
      <c r="P654" s="173"/>
      <c r="Q654" s="173"/>
      <c r="R654" s="173"/>
      <c r="S654" s="173"/>
      <c r="T654" s="173"/>
      <c r="U654" s="173"/>
      <c r="V654" s="173"/>
      <c r="W654" s="173"/>
      <c r="X654" s="173"/>
      <c r="Y654" s="173"/>
    </row>
    <row r="655" spans="1:25" ht="18.75" customHeight="1">
      <c r="A655" s="197"/>
      <c r="B655" s="173"/>
      <c r="C655" s="197"/>
      <c r="D655" s="197"/>
      <c r="E655" s="197"/>
      <c r="F655" s="197"/>
      <c r="G655" s="197"/>
      <c r="H655" s="173"/>
      <c r="I655" s="173"/>
      <c r="J655" s="173"/>
      <c r="K655" s="173"/>
      <c r="L655" s="173"/>
      <c r="M655" s="173"/>
      <c r="N655" s="173"/>
      <c r="O655" s="173"/>
      <c r="P655" s="173"/>
      <c r="Q655" s="173"/>
      <c r="R655" s="173"/>
      <c r="S655" s="173"/>
      <c r="T655" s="173"/>
      <c r="U655" s="173"/>
      <c r="V655" s="173"/>
      <c r="W655" s="173"/>
      <c r="X655" s="173"/>
      <c r="Y655" s="173"/>
    </row>
    <row r="656" spans="1:25" ht="18.75" customHeight="1">
      <c r="A656" s="197"/>
      <c r="B656" s="173"/>
      <c r="C656" s="197"/>
      <c r="D656" s="197"/>
      <c r="E656" s="197"/>
      <c r="F656" s="197"/>
      <c r="G656" s="197"/>
      <c r="H656" s="173"/>
      <c r="I656" s="173"/>
      <c r="J656" s="173"/>
      <c r="K656" s="173"/>
      <c r="L656" s="173"/>
      <c r="M656" s="173"/>
      <c r="N656" s="173"/>
      <c r="O656" s="173"/>
      <c r="P656" s="173"/>
      <c r="Q656" s="173"/>
      <c r="R656" s="173"/>
      <c r="S656" s="173"/>
      <c r="T656" s="173"/>
      <c r="U656" s="173"/>
      <c r="V656" s="173"/>
      <c r="W656" s="173"/>
      <c r="X656" s="173"/>
      <c r="Y656" s="173"/>
    </row>
    <row r="657" spans="1:25" ht="18.75" customHeight="1">
      <c r="A657" s="197"/>
      <c r="B657" s="173"/>
      <c r="C657" s="197"/>
      <c r="D657" s="197"/>
      <c r="E657" s="197"/>
      <c r="F657" s="197"/>
      <c r="G657" s="197"/>
      <c r="H657" s="173"/>
      <c r="I657" s="173"/>
      <c r="J657" s="173"/>
      <c r="K657" s="173"/>
      <c r="L657" s="173"/>
      <c r="M657" s="173"/>
      <c r="N657" s="173"/>
      <c r="O657" s="173"/>
      <c r="P657" s="173"/>
      <c r="Q657" s="173"/>
      <c r="R657" s="173"/>
      <c r="S657" s="173"/>
      <c r="T657" s="173"/>
      <c r="U657" s="173"/>
      <c r="V657" s="173"/>
      <c r="W657" s="173"/>
      <c r="X657" s="173"/>
      <c r="Y657" s="173"/>
    </row>
    <row r="658" spans="1:25" ht="18.75" customHeight="1">
      <c r="A658" s="197"/>
      <c r="B658" s="173"/>
      <c r="C658" s="197"/>
      <c r="D658" s="197"/>
      <c r="E658" s="197"/>
      <c r="F658" s="197"/>
      <c r="G658" s="197"/>
      <c r="H658" s="173"/>
      <c r="I658" s="173"/>
      <c r="J658" s="173"/>
      <c r="K658" s="173"/>
      <c r="L658" s="173"/>
      <c r="M658" s="173"/>
      <c r="N658" s="173"/>
      <c r="O658" s="173"/>
      <c r="P658" s="173"/>
      <c r="Q658" s="173"/>
      <c r="R658" s="173"/>
      <c r="S658" s="173"/>
      <c r="T658" s="173"/>
      <c r="U658" s="173"/>
      <c r="V658" s="173"/>
      <c r="W658" s="173"/>
      <c r="X658" s="173"/>
      <c r="Y658" s="173"/>
    </row>
    <row r="659" spans="1:25" ht="18.75" customHeight="1">
      <c r="A659" s="197"/>
      <c r="B659" s="173"/>
      <c r="C659" s="197"/>
      <c r="D659" s="197"/>
      <c r="E659" s="197"/>
      <c r="F659" s="197"/>
      <c r="G659" s="197"/>
      <c r="H659" s="173"/>
      <c r="I659" s="173"/>
      <c r="J659" s="173"/>
      <c r="K659" s="173"/>
      <c r="L659" s="173"/>
      <c r="M659" s="173"/>
      <c r="N659" s="173"/>
      <c r="O659" s="173"/>
      <c r="P659" s="173"/>
      <c r="Q659" s="173"/>
      <c r="R659" s="173"/>
      <c r="S659" s="173"/>
      <c r="T659" s="173"/>
      <c r="U659" s="173"/>
      <c r="V659" s="173"/>
      <c r="W659" s="173"/>
      <c r="X659" s="173"/>
      <c r="Y659" s="173"/>
    </row>
    <row r="660" spans="1:25" ht="18.75" customHeight="1">
      <c r="A660" s="197"/>
      <c r="B660" s="173"/>
      <c r="C660" s="197"/>
      <c r="D660" s="197"/>
      <c r="E660" s="197"/>
      <c r="F660" s="197"/>
      <c r="G660" s="197"/>
      <c r="H660" s="173"/>
      <c r="I660" s="173"/>
      <c r="J660" s="173"/>
      <c r="K660" s="173"/>
      <c r="L660" s="173"/>
      <c r="M660" s="173"/>
      <c r="N660" s="173"/>
      <c r="O660" s="173"/>
      <c r="P660" s="173"/>
      <c r="Q660" s="173"/>
      <c r="R660" s="173"/>
      <c r="S660" s="173"/>
      <c r="T660" s="173"/>
      <c r="U660" s="173"/>
      <c r="V660" s="173"/>
      <c r="W660" s="173"/>
      <c r="X660" s="173"/>
      <c r="Y660" s="173"/>
    </row>
    <row r="661" spans="1:25" ht="18.75" customHeight="1">
      <c r="A661" s="197"/>
      <c r="B661" s="173"/>
      <c r="C661" s="197"/>
      <c r="D661" s="197"/>
      <c r="E661" s="197"/>
      <c r="F661" s="197"/>
      <c r="G661" s="197"/>
      <c r="H661" s="173"/>
      <c r="I661" s="173"/>
      <c r="J661" s="173"/>
      <c r="K661" s="173"/>
      <c r="L661" s="173"/>
      <c r="M661" s="173"/>
      <c r="N661" s="173"/>
      <c r="O661" s="173"/>
      <c r="P661" s="173"/>
      <c r="Q661" s="173"/>
      <c r="R661" s="173"/>
      <c r="S661" s="173"/>
      <c r="T661" s="173"/>
      <c r="U661" s="173"/>
      <c r="V661" s="173"/>
      <c r="W661" s="173"/>
      <c r="X661" s="173"/>
      <c r="Y661" s="173"/>
    </row>
    <row r="662" spans="1:25" ht="18.75" customHeight="1">
      <c r="A662" s="197"/>
      <c r="B662" s="173"/>
      <c r="C662" s="197"/>
      <c r="D662" s="197"/>
      <c r="E662" s="197"/>
      <c r="F662" s="197"/>
      <c r="G662" s="197"/>
      <c r="H662" s="173"/>
      <c r="I662" s="173"/>
      <c r="J662" s="173"/>
      <c r="K662" s="173"/>
      <c r="L662" s="173"/>
      <c r="M662" s="173"/>
      <c r="N662" s="173"/>
      <c r="O662" s="173"/>
      <c r="P662" s="173"/>
      <c r="Q662" s="173"/>
      <c r="R662" s="173"/>
      <c r="S662" s="173"/>
      <c r="T662" s="173"/>
      <c r="U662" s="173"/>
      <c r="V662" s="173"/>
      <c r="W662" s="173"/>
      <c r="X662" s="173"/>
      <c r="Y662" s="173"/>
    </row>
    <row r="663" spans="1:25" ht="18.75" customHeight="1">
      <c r="A663" s="197"/>
      <c r="B663" s="173"/>
      <c r="C663" s="197"/>
      <c r="D663" s="197"/>
      <c r="E663" s="197"/>
      <c r="F663" s="197"/>
      <c r="G663" s="197"/>
      <c r="H663" s="173"/>
      <c r="I663" s="173"/>
      <c r="J663" s="173"/>
      <c r="K663" s="173"/>
      <c r="L663" s="173"/>
      <c r="M663" s="173"/>
      <c r="N663" s="173"/>
      <c r="O663" s="173"/>
      <c r="P663" s="173"/>
      <c r="Q663" s="173"/>
      <c r="R663" s="173"/>
      <c r="S663" s="173"/>
      <c r="T663" s="173"/>
      <c r="U663" s="173"/>
      <c r="V663" s="173"/>
      <c r="W663" s="173"/>
      <c r="X663" s="173"/>
      <c r="Y663" s="173"/>
    </row>
    <row r="664" spans="1:25" ht="18.75" customHeight="1">
      <c r="A664" s="197"/>
      <c r="B664" s="173"/>
      <c r="C664" s="197"/>
      <c r="D664" s="197"/>
      <c r="E664" s="197"/>
      <c r="F664" s="197"/>
      <c r="G664" s="197"/>
      <c r="H664" s="173"/>
      <c r="I664" s="173"/>
      <c r="J664" s="173"/>
      <c r="K664" s="173"/>
      <c r="L664" s="173"/>
      <c r="M664" s="173"/>
      <c r="N664" s="173"/>
      <c r="O664" s="173"/>
      <c r="P664" s="173"/>
      <c r="Q664" s="173"/>
      <c r="R664" s="173"/>
      <c r="S664" s="173"/>
      <c r="T664" s="173"/>
      <c r="U664" s="173"/>
      <c r="V664" s="173"/>
      <c r="W664" s="173"/>
      <c r="X664" s="173"/>
      <c r="Y664" s="173"/>
    </row>
    <row r="665" spans="1:25" ht="18.75" customHeight="1">
      <c r="A665" s="197"/>
      <c r="B665" s="173"/>
      <c r="C665" s="197"/>
      <c r="D665" s="197"/>
      <c r="E665" s="197"/>
      <c r="F665" s="197"/>
      <c r="G665" s="197"/>
      <c r="H665" s="173"/>
      <c r="I665" s="173"/>
      <c r="J665" s="173"/>
      <c r="K665" s="173"/>
      <c r="L665" s="173"/>
      <c r="M665" s="173"/>
      <c r="N665" s="173"/>
      <c r="O665" s="173"/>
      <c r="P665" s="173"/>
      <c r="Q665" s="173"/>
      <c r="R665" s="173"/>
      <c r="S665" s="173"/>
      <c r="T665" s="173"/>
      <c r="U665" s="173"/>
      <c r="V665" s="173"/>
      <c r="W665" s="173"/>
      <c r="X665" s="173"/>
      <c r="Y665" s="173"/>
    </row>
    <row r="666" spans="1:25" ht="18.75" customHeight="1">
      <c r="A666" s="197"/>
      <c r="B666" s="173"/>
      <c r="C666" s="197"/>
      <c r="D666" s="197"/>
      <c r="E666" s="197"/>
      <c r="F666" s="197"/>
      <c r="G666" s="197"/>
      <c r="H666" s="173"/>
      <c r="I666" s="173"/>
      <c r="J666" s="173"/>
      <c r="K666" s="173"/>
      <c r="L666" s="173"/>
      <c r="M666" s="173"/>
      <c r="N666" s="173"/>
      <c r="O666" s="173"/>
      <c r="P666" s="173"/>
      <c r="Q666" s="173"/>
      <c r="R666" s="173"/>
      <c r="S666" s="173"/>
      <c r="T666" s="173"/>
      <c r="U666" s="173"/>
      <c r="V666" s="173"/>
      <c r="W666" s="173"/>
      <c r="X666" s="173"/>
      <c r="Y666" s="173"/>
    </row>
    <row r="667" spans="1:25" ht="18.75" customHeight="1">
      <c r="A667" s="197"/>
      <c r="B667" s="173"/>
      <c r="C667" s="197"/>
      <c r="D667" s="197"/>
      <c r="E667" s="197"/>
      <c r="F667" s="197"/>
      <c r="G667" s="197"/>
      <c r="H667" s="173"/>
      <c r="I667" s="173"/>
      <c r="J667" s="173"/>
      <c r="K667" s="173"/>
      <c r="L667" s="173"/>
      <c r="M667" s="173"/>
      <c r="N667" s="173"/>
      <c r="O667" s="173"/>
      <c r="P667" s="173"/>
      <c r="Q667" s="173"/>
      <c r="R667" s="173"/>
      <c r="S667" s="173"/>
      <c r="T667" s="173"/>
      <c r="U667" s="173"/>
      <c r="V667" s="173"/>
      <c r="W667" s="173"/>
      <c r="X667" s="173"/>
      <c r="Y667" s="173"/>
    </row>
    <row r="668" spans="1:25" ht="18.75" customHeight="1">
      <c r="A668" s="197"/>
      <c r="B668" s="173"/>
      <c r="C668" s="197"/>
      <c r="D668" s="197"/>
      <c r="E668" s="197"/>
      <c r="F668" s="197"/>
      <c r="G668" s="197"/>
      <c r="H668" s="173"/>
      <c r="I668" s="173"/>
      <c r="J668" s="173"/>
      <c r="K668" s="173"/>
      <c r="L668" s="173"/>
      <c r="M668" s="173"/>
      <c r="N668" s="173"/>
      <c r="O668" s="173"/>
      <c r="P668" s="173"/>
      <c r="Q668" s="173"/>
      <c r="R668" s="173"/>
      <c r="S668" s="173"/>
      <c r="T668" s="173"/>
      <c r="U668" s="173"/>
      <c r="V668" s="173"/>
      <c r="W668" s="173"/>
      <c r="X668" s="173"/>
      <c r="Y668" s="173"/>
    </row>
    <row r="669" spans="1:25" ht="18.75" customHeight="1">
      <c r="A669" s="197"/>
      <c r="B669" s="173"/>
      <c r="C669" s="197"/>
      <c r="D669" s="197"/>
      <c r="E669" s="197"/>
      <c r="F669" s="197"/>
      <c r="G669" s="197"/>
      <c r="H669" s="173"/>
      <c r="I669" s="173"/>
      <c r="J669" s="173"/>
      <c r="K669" s="173"/>
      <c r="L669" s="173"/>
      <c r="M669" s="173"/>
      <c r="N669" s="173"/>
      <c r="O669" s="173"/>
      <c r="P669" s="173"/>
      <c r="Q669" s="173"/>
      <c r="R669" s="173"/>
      <c r="S669" s="173"/>
      <c r="T669" s="173"/>
      <c r="U669" s="173"/>
      <c r="V669" s="173"/>
      <c r="W669" s="173"/>
      <c r="X669" s="173"/>
      <c r="Y669" s="173"/>
    </row>
    <row r="670" spans="1:25" ht="18.75" customHeight="1">
      <c r="A670" s="197"/>
      <c r="B670" s="173"/>
      <c r="C670" s="197"/>
      <c r="D670" s="197"/>
      <c r="E670" s="197"/>
      <c r="F670" s="197"/>
      <c r="G670" s="197"/>
      <c r="H670" s="173"/>
      <c r="I670" s="173"/>
      <c r="J670" s="173"/>
      <c r="K670" s="173"/>
      <c r="L670" s="173"/>
      <c r="M670" s="173"/>
      <c r="N670" s="173"/>
      <c r="O670" s="173"/>
      <c r="P670" s="173"/>
      <c r="Q670" s="173"/>
      <c r="R670" s="173"/>
      <c r="S670" s="173"/>
      <c r="T670" s="173"/>
      <c r="U670" s="173"/>
      <c r="V670" s="173"/>
      <c r="W670" s="173"/>
      <c r="X670" s="173"/>
      <c r="Y670" s="173"/>
    </row>
    <row r="671" spans="1:25" ht="18.75" customHeight="1">
      <c r="A671" s="197"/>
      <c r="B671" s="173"/>
      <c r="C671" s="197"/>
      <c r="D671" s="197"/>
      <c r="E671" s="197"/>
      <c r="F671" s="197"/>
      <c r="G671" s="197"/>
      <c r="H671" s="173"/>
      <c r="I671" s="173"/>
      <c r="J671" s="173"/>
      <c r="K671" s="173"/>
      <c r="L671" s="173"/>
      <c r="M671" s="173"/>
      <c r="N671" s="173"/>
      <c r="O671" s="173"/>
      <c r="P671" s="173"/>
      <c r="Q671" s="173"/>
      <c r="R671" s="173"/>
      <c r="S671" s="173"/>
      <c r="T671" s="173"/>
      <c r="U671" s="173"/>
      <c r="V671" s="173"/>
      <c r="W671" s="173"/>
      <c r="X671" s="173"/>
      <c r="Y671" s="173"/>
    </row>
    <row r="672" spans="1:25" ht="18.75" customHeight="1">
      <c r="A672" s="197"/>
      <c r="B672" s="173"/>
      <c r="C672" s="197"/>
      <c r="D672" s="197"/>
      <c r="E672" s="197"/>
      <c r="F672" s="197"/>
      <c r="G672" s="197"/>
      <c r="H672" s="173"/>
      <c r="I672" s="173"/>
      <c r="J672" s="173"/>
      <c r="K672" s="173"/>
      <c r="L672" s="173"/>
      <c r="M672" s="173"/>
      <c r="N672" s="173"/>
      <c r="O672" s="173"/>
      <c r="P672" s="173"/>
      <c r="Q672" s="173"/>
      <c r="R672" s="173"/>
      <c r="S672" s="173"/>
      <c r="T672" s="173"/>
      <c r="U672" s="173"/>
      <c r="V672" s="173"/>
      <c r="W672" s="173"/>
      <c r="X672" s="173"/>
      <c r="Y672" s="173"/>
    </row>
    <row r="673" spans="1:25" ht="18.75" customHeight="1">
      <c r="A673" s="197"/>
      <c r="B673" s="173"/>
      <c r="C673" s="197"/>
      <c r="D673" s="197"/>
      <c r="E673" s="197"/>
      <c r="F673" s="197"/>
      <c r="G673" s="197"/>
      <c r="H673" s="173"/>
      <c r="I673" s="173"/>
      <c r="J673" s="173"/>
      <c r="K673" s="173"/>
      <c r="L673" s="173"/>
      <c r="M673" s="173"/>
      <c r="N673" s="173"/>
      <c r="O673" s="173"/>
      <c r="P673" s="173"/>
      <c r="Q673" s="173"/>
      <c r="R673" s="173"/>
      <c r="S673" s="173"/>
      <c r="T673" s="173"/>
      <c r="U673" s="173"/>
      <c r="V673" s="173"/>
      <c r="W673" s="173"/>
      <c r="X673" s="173"/>
      <c r="Y673" s="173"/>
    </row>
    <row r="674" spans="1:25" ht="18.75" customHeight="1">
      <c r="A674" s="197"/>
      <c r="B674" s="173"/>
      <c r="C674" s="197"/>
      <c r="D674" s="197"/>
      <c r="E674" s="197"/>
      <c r="F674" s="197"/>
      <c r="G674" s="197"/>
      <c r="H674" s="173"/>
      <c r="I674" s="173"/>
      <c r="J674" s="173"/>
      <c r="K674" s="173"/>
      <c r="L674" s="173"/>
      <c r="M674" s="173"/>
      <c r="N674" s="173"/>
      <c r="O674" s="173"/>
      <c r="P674" s="173"/>
      <c r="Q674" s="173"/>
      <c r="R674" s="173"/>
      <c r="S674" s="173"/>
      <c r="T674" s="173"/>
      <c r="U674" s="173"/>
      <c r="V674" s="173"/>
      <c r="W674" s="173"/>
      <c r="X674" s="173"/>
      <c r="Y674" s="173"/>
    </row>
    <row r="675" spans="1:25" ht="18.75" customHeight="1">
      <c r="A675" s="197"/>
      <c r="B675" s="173"/>
      <c r="C675" s="197"/>
      <c r="D675" s="197"/>
      <c r="E675" s="197"/>
      <c r="F675" s="197"/>
      <c r="G675" s="197"/>
      <c r="H675" s="173"/>
      <c r="I675" s="173"/>
      <c r="J675" s="173"/>
      <c r="K675" s="173"/>
      <c r="L675" s="173"/>
      <c r="M675" s="173"/>
      <c r="N675" s="173"/>
      <c r="O675" s="173"/>
      <c r="P675" s="173"/>
      <c r="Q675" s="173"/>
      <c r="R675" s="173"/>
      <c r="S675" s="173"/>
      <c r="T675" s="173"/>
      <c r="U675" s="173"/>
      <c r="V675" s="173"/>
      <c r="W675" s="173"/>
      <c r="X675" s="173"/>
      <c r="Y675" s="173"/>
    </row>
    <row r="676" spans="1:25" ht="18.75" customHeight="1">
      <c r="A676" s="197"/>
      <c r="B676" s="173"/>
      <c r="C676" s="197"/>
      <c r="D676" s="197"/>
      <c r="E676" s="197"/>
      <c r="F676" s="197"/>
      <c r="G676" s="197"/>
      <c r="H676" s="173"/>
      <c r="I676" s="173"/>
      <c r="J676" s="173"/>
      <c r="K676" s="173"/>
      <c r="L676" s="173"/>
      <c r="M676" s="173"/>
      <c r="N676" s="173"/>
      <c r="O676" s="173"/>
      <c r="P676" s="173"/>
      <c r="Q676" s="173"/>
      <c r="R676" s="173"/>
      <c r="S676" s="173"/>
      <c r="T676" s="173"/>
      <c r="U676" s="173"/>
      <c r="V676" s="173"/>
      <c r="W676" s="173"/>
      <c r="X676" s="173"/>
      <c r="Y676" s="173"/>
    </row>
    <row r="677" spans="1:25" ht="18.75" customHeight="1">
      <c r="A677" s="197"/>
      <c r="B677" s="173"/>
      <c r="C677" s="197"/>
      <c r="D677" s="197"/>
      <c r="E677" s="197"/>
      <c r="F677" s="197"/>
      <c r="G677" s="197"/>
      <c r="H677" s="173"/>
      <c r="I677" s="173"/>
      <c r="J677" s="173"/>
      <c r="K677" s="173"/>
      <c r="L677" s="173"/>
      <c r="M677" s="173"/>
      <c r="N677" s="173"/>
      <c r="O677" s="173"/>
      <c r="P677" s="173"/>
      <c r="Q677" s="173"/>
      <c r="R677" s="173"/>
      <c r="S677" s="173"/>
      <c r="T677" s="173"/>
      <c r="U677" s="173"/>
      <c r="V677" s="173"/>
      <c r="W677" s="173"/>
      <c r="X677" s="173"/>
      <c r="Y677" s="173"/>
    </row>
    <row r="678" spans="1:25" ht="18.75" customHeight="1">
      <c r="A678" s="197"/>
      <c r="B678" s="173"/>
      <c r="C678" s="197"/>
      <c r="D678" s="197"/>
      <c r="E678" s="197"/>
      <c r="F678" s="197"/>
      <c r="G678" s="197"/>
      <c r="H678" s="173"/>
      <c r="I678" s="173"/>
      <c r="J678" s="173"/>
      <c r="K678" s="173"/>
      <c r="L678" s="173"/>
      <c r="M678" s="173"/>
      <c r="N678" s="173"/>
      <c r="O678" s="173"/>
      <c r="P678" s="173"/>
      <c r="Q678" s="173"/>
      <c r="R678" s="173"/>
      <c r="S678" s="173"/>
      <c r="T678" s="173"/>
      <c r="U678" s="173"/>
      <c r="V678" s="173"/>
      <c r="W678" s="173"/>
      <c r="X678" s="173"/>
      <c r="Y678" s="173"/>
    </row>
    <row r="679" spans="1:25" ht="18.75" customHeight="1">
      <c r="A679" s="197"/>
      <c r="B679" s="173"/>
      <c r="C679" s="197"/>
      <c r="D679" s="197"/>
      <c r="E679" s="197"/>
      <c r="F679" s="197"/>
      <c r="G679" s="197"/>
      <c r="H679" s="173"/>
      <c r="I679" s="173"/>
      <c r="J679" s="173"/>
      <c r="K679" s="173"/>
      <c r="L679" s="173"/>
      <c r="M679" s="173"/>
      <c r="N679" s="173"/>
      <c r="O679" s="173"/>
      <c r="P679" s="173"/>
      <c r="Q679" s="173"/>
      <c r="R679" s="173"/>
      <c r="S679" s="173"/>
      <c r="T679" s="173"/>
      <c r="U679" s="173"/>
      <c r="V679" s="173"/>
      <c r="W679" s="173"/>
      <c r="X679" s="173"/>
      <c r="Y679" s="173"/>
    </row>
    <row r="680" spans="1:25" ht="18.75" customHeight="1">
      <c r="A680" s="197"/>
      <c r="B680" s="173"/>
      <c r="C680" s="197"/>
      <c r="D680" s="197"/>
      <c r="E680" s="197"/>
      <c r="F680" s="197"/>
      <c r="G680" s="197"/>
      <c r="H680" s="173"/>
      <c r="I680" s="173"/>
      <c r="J680" s="173"/>
      <c r="K680" s="173"/>
      <c r="L680" s="173"/>
      <c r="M680" s="173"/>
      <c r="N680" s="173"/>
      <c r="O680" s="173"/>
      <c r="P680" s="173"/>
      <c r="Q680" s="173"/>
      <c r="R680" s="173"/>
      <c r="S680" s="173"/>
      <c r="T680" s="173"/>
      <c r="U680" s="173"/>
      <c r="V680" s="173"/>
      <c r="W680" s="173"/>
      <c r="X680" s="173"/>
      <c r="Y680" s="173"/>
    </row>
    <row r="681" spans="1:25" ht="18.75" customHeight="1">
      <c r="A681" s="197"/>
      <c r="B681" s="173"/>
      <c r="C681" s="197"/>
      <c r="D681" s="197"/>
      <c r="E681" s="197"/>
      <c r="F681" s="197"/>
      <c r="G681" s="197"/>
      <c r="H681" s="173"/>
      <c r="I681" s="173"/>
      <c r="J681" s="173"/>
      <c r="K681" s="173"/>
      <c r="L681" s="173"/>
      <c r="M681" s="173"/>
      <c r="N681" s="173"/>
      <c r="O681" s="173"/>
      <c r="P681" s="173"/>
      <c r="Q681" s="173"/>
      <c r="R681" s="173"/>
      <c r="S681" s="173"/>
      <c r="T681" s="173"/>
      <c r="U681" s="173"/>
      <c r="V681" s="173"/>
      <c r="W681" s="173"/>
      <c r="X681" s="173"/>
      <c r="Y681" s="173"/>
    </row>
    <row r="682" spans="1:25" ht="18.75" customHeight="1">
      <c r="A682" s="197"/>
      <c r="B682" s="173"/>
      <c r="C682" s="197"/>
      <c r="D682" s="197"/>
      <c r="E682" s="197"/>
      <c r="F682" s="197"/>
      <c r="G682" s="197"/>
      <c r="H682" s="173"/>
      <c r="I682" s="173"/>
      <c r="J682" s="173"/>
      <c r="K682" s="173"/>
      <c r="L682" s="173"/>
      <c r="M682" s="173"/>
      <c r="N682" s="173"/>
      <c r="O682" s="173"/>
      <c r="P682" s="173"/>
      <c r="Q682" s="173"/>
      <c r="R682" s="173"/>
      <c r="S682" s="173"/>
      <c r="T682" s="173"/>
      <c r="U682" s="173"/>
      <c r="V682" s="173"/>
      <c r="W682" s="173"/>
      <c r="X682" s="173"/>
      <c r="Y682" s="173"/>
    </row>
    <row r="683" spans="1:25" ht="18.75" customHeight="1">
      <c r="A683" s="197"/>
      <c r="B683" s="173"/>
      <c r="C683" s="197"/>
      <c r="D683" s="197"/>
      <c r="E683" s="197"/>
      <c r="F683" s="197"/>
      <c r="G683" s="197"/>
      <c r="H683" s="173"/>
      <c r="I683" s="173"/>
      <c r="J683" s="173"/>
      <c r="K683" s="173"/>
      <c r="L683" s="173"/>
      <c r="M683" s="173"/>
      <c r="N683" s="173"/>
      <c r="O683" s="173"/>
      <c r="P683" s="173"/>
      <c r="Q683" s="173"/>
      <c r="R683" s="173"/>
      <c r="S683" s="173"/>
      <c r="T683" s="173"/>
      <c r="U683" s="173"/>
      <c r="V683" s="173"/>
      <c r="W683" s="173"/>
      <c r="X683" s="173"/>
      <c r="Y683" s="173"/>
    </row>
    <row r="684" spans="1:25" ht="18.75" customHeight="1">
      <c r="A684" s="197"/>
      <c r="B684" s="173"/>
      <c r="C684" s="197"/>
      <c r="D684" s="197"/>
      <c r="E684" s="197"/>
      <c r="F684" s="197"/>
      <c r="G684" s="197"/>
      <c r="H684" s="173"/>
      <c r="I684" s="173"/>
      <c r="J684" s="173"/>
      <c r="K684" s="173"/>
      <c r="L684" s="173"/>
      <c r="M684" s="173"/>
      <c r="N684" s="173"/>
      <c r="O684" s="173"/>
      <c r="P684" s="173"/>
      <c r="Q684" s="173"/>
      <c r="R684" s="173"/>
      <c r="S684" s="173"/>
      <c r="T684" s="173"/>
      <c r="U684" s="173"/>
      <c r="V684" s="173"/>
      <c r="W684" s="173"/>
      <c r="X684" s="173"/>
      <c r="Y684" s="173"/>
    </row>
    <row r="685" spans="1:25" ht="18.75" customHeight="1">
      <c r="A685" s="197"/>
      <c r="B685" s="173"/>
      <c r="C685" s="197"/>
      <c r="D685" s="197"/>
      <c r="E685" s="197"/>
      <c r="F685" s="197"/>
      <c r="G685" s="197"/>
      <c r="H685" s="173"/>
      <c r="I685" s="173"/>
      <c r="J685" s="173"/>
      <c r="K685" s="173"/>
      <c r="L685" s="173"/>
      <c r="M685" s="173"/>
      <c r="N685" s="173"/>
      <c r="O685" s="173"/>
      <c r="P685" s="173"/>
      <c r="Q685" s="173"/>
      <c r="R685" s="173"/>
      <c r="S685" s="173"/>
      <c r="T685" s="173"/>
      <c r="U685" s="173"/>
      <c r="V685" s="173"/>
      <c r="W685" s="173"/>
      <c r="X685" s="173"/>
      <c r="Y685" s="173"/>
    </row>
    <row r="686" spans="1:25" ht="18.75" customHeight="1">
      <c r="A686" s="197"/>
      <c r="B686" s="173"/>
      <c r="C686" s="197"/>
      <c r="D686" s="197"/>
      <c r="E686" s="197"/>
      <c r="F686" s="197"/>
      <c r="G686" s="197"/>
      <c r="H686" s="173"/>
      <c r="I686" s="173"/>
      <c r="J686" s="173"/>
      <c r="K686" s="173"/>
      <c r="L686" s="173"/>
      <c r="M686" s="173"/>
      <c r="N686" s="173"/>
      <c r="O686" s="173"/>
      <c r="P686" s="173"/>
      <c r="Q686" s="173"/>
      <c r="R686" s="173"/>
      <c r="S686" s="173"/>
      <c r="T686" s="173"/>
      <c r="U686" s="173"/>
      <c r="V686" s="173"/>
      <c r="W686" s="173"/>
      <c r="X686" s="173"/>
      <c r="Y686" s="173"/>
    </row>
    <row r="687" spans="1:25" ht="18.75" customHeight="1">
      <c r="A687" s="197"/>
      <c r="B687" s="173"/>
      <c r="C687" s="197"/>
      <c r="D687" s="197"/>
      <c r="E687" s="197"/>
      <c r="F687" s="197"/>
      <c r="G687" s="197"/>
      <c r="H687" s="173"/>
      <c r="I687" s="173"/>
      <c r="J687" s="173"/>
      <c r="K687" s="173"/>
      <c r="L687" s="173"/>
      <c r="M687" s="173"/>
      <c r="N687" s="173"/>
      <c r="O687" s="173"/>
      <c r="P687" s="173"/>
      <c r="Q687" s="173"/>
      <c r="R687" s="173"/>
      <c r="S687" s="173"/>
      <c r="T687" s="173"/>
      <c r="U687" s="173"/>
      <c r="V687" s="173"/>
      <c r="W687" s="173"/>
      <c r="X687" s="173"/>
      <c r="Y687" s="173"/>
    </row>
    <row r="688" spans="1:25" ht="18.75" customHeight="1">
      <c r="A688" s="197"/>
      <c r="B688" s="173"/>
      <c r="C688" s="197"/>
      <c r="D688" s="197"/>
      <c r="E688" s="197"/>
      <c r="F688" s="197"/>
      <c r="G688" s="197"/>
      <c r="H688" s="173"/>
      <c r="I688" s="173"/>
      <c r="J688" s="173"/>
      <c r="K688" s="173"/>
      <c r="L688" s="173"/>
      <c r="M688" s="173"/>
      <c r="N688" s="173"/>
      <c r="O688" s="173"/>
      <c r="P688" s="173"/>
      <c r="Q688" s="173"/>
      <c r="R688" s="173"/>
      <c r="S688" s="173"/>
      <c r="T688" s="173"/>
      <c r="U688" s="173"/>
      <c r="V688" s="173"/>
      <c r="W688" s="173"/>
      <c r="X688" s="173"/>
      <c r="Y688" s="173"/>
    </row>
    <row r="689" spans="1:25" ht="18.75" customHeight="1">
      <c r="A689" s="197"/>
      <c r="B689" s="173"/>
      <c r="C689" s="197"/>
      <c r="D689" s="197"/>
      <c r="E689" s="197"/>
      <c r="F689" s="197"/>
      <c r="G689" s="197"/>
      <c r="H689" s="173"/>
      <c r="I689" s="173"/>
      <c r="J689" s="173"/>
      <c r="K689" s="173"/>
      <c r="L689" s="173"/>
      <c r="M689" s="173"/>
      <c r="N689" s="173"/>
      <c r="O689" s="173"/>
      <c r="P689" s="173"/>
      <c r="Q689" s="173"/>
      <c r="R689" s="173"/>
      <c r="S689" s="173"/>
      <c r="T689" s="173"/>
      <c r="U689" s="173"/>
      <c r="V689" s="173"/>
      <c r="W689" s="173"/>
      <c r="X689" s="173"/>
      <c r="Y689" s="173"/>
    </row>
    <row r="690" spans="1:25" ht="18.75" customHeight="1">
      <c r="A690" s="197"/>
      <c r="B690" s="173"/>
      <c r="C690" s="197"/>
      <c r="D690" s="197"/>
      <c r="E690" s="197"/>
      <c r="F690" s="197"/>
      <c r="G690" s="197"/>
      <c r="H690" s="173"/>
      <c r="I690" s="173"/>
      <c r="J690" s="173"/>
      <c r="K690" s="173"/>
      <c r="L690" s="173"/>
      <c r="M690" s="173"/>
      <c r="N690" s="173"/>
      <c r="O690" s="173"/>
      <c r="P690" s="173"/>
      <c r="Q690" s="173"/>
      <c r="R690" s="173"/>
      <c r="S690" s="173"/>
      <c r="T690" s="173"/>
      <c r="U690" s="173"/>
      <c r="V690" s="173"/>
      <c r="W690" s="173"/>
      <c r="X690" s="173"/>
      <c r="Y690" s="173"/>
    </row>
    <row r="691" spans="1:25" ht="18.75" customHeight="1">
      <c r="A691" s="197"/>
      <c r="B691" s="173"/>
      <c r="C691" s="197"/>
      <c r="D691" s="197"/>
      <c r="E691" s="197"/>
      <c r="F691" s="197"/>
      <c r="G691" s="197"/>
      <c r="H691" s="173"/>
      <c r="I691" s="173"/>
      <c r="J691" s="173"/>
      <c r="K691" s="173"/>
      <c r="L691" s="173"/>
      <c r="M691" s="173"/>
      <c r="N691" s="173"/>
      <c r="O691" s="173"/>
      <c r="P691" s="173"/>
      <c r="Q691" s="173"/>
      <c r="R691" s="173"/>
      <c r="S691" s="173"/>
      <c r="T691" s="173"/>
      <c r="U691" s="173"/>
      <c r="V691" s="173"/>
      <c r="W691" s="173"/>
      <c r="X691" s="173"/>
      <c r="Y691" s="173"/>
    </row>
    <row r="692" spans="1:25" ht="18.75" customHeight="1">
      <c r="A692" s="197"/>
      <c r="B692" s="173"/>
      <c r="C692" s="197"/>
      <c r="D692" s="197"/>
      <c r="E692" s="197"/>
      <c r="F692" s="197"/>
      <c r="G692" s="197"/>
      <c r="H692" s="173"/>
      <c r="I692" s="173"/>
      <c r="J692" s="173"/>
      <c r="K692" s="173"/>
      <c r="L692" s="173"/>
      <c r="M692" s="173"/>
      <c r="N692" s="173"/>
      <c r="O692" s="173"/>
      <c r="P692" s="173"/>
      <c r="Q692" s="173"/>
      <c r="R692" s="173"/>
      <c r="S692" s="173"/>
      <c r="T692" s="173"/>
      <c r="U692" s="173"/>
      <c r="V692" s="173"/>
      <c r="W692" s="173"/>
      <c r="X692" s="173"/>
      <c r="Y692" s="173"/>
    </row>
    <row r="693" spans="1:25" ht="18.75" customHeight="1">
      <c r="A693" s="197"/>
      <c r="B693" s="173"/>
      <c r="C693" s="197"/>
      <c r="D693" s="197"/>
      <c r="E693" s="197"/>
      <c r="F693" s="197"/>
      <c r="G693" s="197"/>
      <c r="H693" s="173"/>
      <c r="I693" s="173"/>
      <c r="J693" s="173"/>
      <c r="K693" s="173"/>
      <c r="L693" s="173"/>
      <c r="M693" s="173"/>
      <c r="N693" s="173"/>
      <c r="O693" s="173"/>
      <c r="P693" s="173"/>
      <c r="Q693" s="173"/>
      <c r="R693" s="173"/>
      <c r="S693" s="173"/>
      <c r="T693" s="173"/>
      <c r="U693" s="173"/>
      <c r="V693" s="173"/>
      <c r="W693" s="173"/>
      <c r="X693" s="173"/>
      <c r="Y693" s="173"/>
    </row>
    <row r="694" spans="1:25" ht="18.75" customHeight="1">
      <c r="A694" s="197"/>
      <c r="B694" s="173"/>
      <c r="C694" s="197"/>
      <c r="D694" s="197"/>
      <c r="E694" s="197"/>
      <c r="F694" s="197"/>
      <c r="G694" s="197"/>
      <c r="H694" s="173"/>
      <c r="I694" s="173"/>
      <c r="J694" s="173"/>
      <c r="K694" s="173"/>
      <c r="L694" s="173"/>
      <c r="M694" s="173"/>
      <c r="N694" s="173"/>
      <c r="O694" s="173"/>
      <c r="P694" s="173"/>
      <c r="Q694" s="173"/>
      <c r="R694" s="173"/>
      <c r="S694" s="173"/>
      <c r="T694" s="173"/>
      <c r="U694" s="173"/>
      <c r="V694" s="173"/>
      <c r="W694" s="173"/>
      <c r="X694" s="173"/>
      <c r="Y694" s="173"/>
    </row>
    <row r="695" spans="1:25" ht="18.75" customHeight="1">
      <c r="A695" s="197"/>
      <c r="B695" s="173"/>
      <c r="C695" s="197"/>
      <c r="D695" s="197"/>
      <c r="E695" s="197"/>
      <c r="F695" s="197"/>
      <c r="G695" s="197"/>
      <c r="H695" s="173"/>
      <c r="I695" s="173"/>
      <c r="J695" s="173"/>
      <c r="K695" s="173"/>
      <c r="L695" s="173"/>
      <c r="M695" s="173"/>
      <c r="N695" s="173"/>
      <c r="O695" s="173"/>
      <c r="P695" s="173"/>
      <c r="Q695" s="173"/>
      <c r="R695" s="173"/>
      <c r="S695" s="173"/>
      <c r="T695" s="173"/>
      <c r="U695" s="173"/>
      <c r="V695" s="173"/>
      <c r="W695" s="173"/>
      <c r="X695" s="173"/>
      <c r="Y695" s="173"/>
    </row>
    <row r="696" spans="1:25" ht="18.75" customHeight="1">
      <c r="A696" s="197"/>
      <c r="B696" s="173"/>
      <c r="C696" s="197"/>
      <c r="D696" s="197"/>
      <c r="E696" s="197"/>
      <c r="F696" s="197"/>
      <c r="G696" s="197"/>
      <c r="H696" s="173"/>
      <c r="I696" s="173"/>
      <c r="J696" s="173"/>
      <c r="K696" s="173"/>
      <c r="L696" s="173"/>
      <c r="M696" s="173"/>
      <c r="N696" s="173"/>
      <c r="O696" s="173"/>
      <c r="P696" s="173"/>
      <c r="Q696" s="173"/>
      <c r="R696" s="173"/>
      <c r="S696" s="173"/>
      <c r="T696" s="173"/>
      <c r="U696" s="173"/>
      <c r="V696" s="173"/>
      <c r="W696" s="173"/>
      <c r="X696" s="173"/>
      <c r="Y696" s="173"/>
    </row>
    <row r="697" spans="1:25" ht="18.75" customHeight="1">
      <c r="A697" s="197"/>
      <c r="B697" s="173"/>
      <c r="C697" s="197"/>
      <c r="D697" s="197"/>
      <c r="E697" s="197"/>
      <c r="F697" s="197"/>
      <c r="G697" s="197"/>
      <c r="H697" s="173"/>
      <c r="I697" s="173"/>
      <c r="J697" s="173"/>
      <c r="K697" s="173"/>
      <c r="L697" s="173"/>
      <c r="M697" s="173"/>
      <c r="N697" s="173"/>
      <c r="O697" s="173"/>
      <c r="P697" s="173"/>
      <c r="Q697" s="173"/>
      <c r="R697" s="173"/>
      <c r="S697" s="173"/>
      <c r="T697" s="173"/>
      <c r="U697" s="173"/>
      <c r="V697" s="173"/>
      <c r="W697" s="173"/>
      <c r="X697" s="173"/>
      <c r="Y697" s="173"/>
    </row>
    <row r="698" spans="1:25" ht="18.75" customHeight="1">
      <c r="A698" s="197"/>
      <c r="B698" s="173"/>
      <c r="C698" s="197"/>
      <c r="D698" s="197"/>
      <c r="E698" s="197"/>
      <c r="F698" s="197"/>
      <c r="G698" s="197"/>
      <c r="H698" s="173"/>
      <c r="I698" s="173"/>
      <c r="J698" s="173"/>
      <c r="K698" s="173"/>
      <c r="L698" s="173"/>
      <c r="M698" s="173"/>
      <c r="N698" s="173"/>
      <c r="O698" s="173"/>
      <c r="P698" s="173"/>
      <c r="Q698" s="173"/>
      <c r="R698" s="173"/>
      <c r="S698" s="173"/>
      <c r="T698" s="173"/>
      <c r="U698" s="173"/>
      <c r="V698" s="173"/>
      <c r="W698" s="173"/>
      <c r="X698" s="173"/>
      <c r="Y698" s="173"/>
    </row>
    <row r="699" spans="1:25" ht="18.75" customHeight="1">
      <c r="A699" s="197"/>
      <c r="B699" s="173"/>
      <c r="C699" s="197"/>
      <c r="D699" s="197"/>
      <c r="E699" s="197"/>
      <c r="F699" s="197"/>
      <c r="G699" s="197"/>
      <c r="H699" s="173"/>
      <c r="I699" s="173"/>
      <c r="J699" s="173"/>
      <c r="K699" s="173"/>
      <c r="L699" s="173"/>
      <c r="M699" s="173"/>
      <c r="N699" s="173"/>
      <c r="O699" s="173"/>
      <c r="P699" s="173"/>
      <c r="Q699" s="173"/>
      <c r="R699" s="173"/>
      <c r="S699" s="173"/>
      <c r="T699" s="173"/>
      <c r="U699" s="173"/>
      <c r="V699" s="173"/>
      <c r="W699" s="173"/>
      <c r="X699" s="173"/>
      <c r="Y699" s="173"/>
    </row>
    <row r="700" spans="1:25" ht="18.75" customHeight="1">
      <c r="A700" s="197"/>
      <c r="B700" s="173"/>
      <c r="C700" s="197"/>
      <c r="D700" s="197"/>
      <c r="E700" s="197"/>
      <c r="F700" s="197"/>
      <c r="G700" s="197"/>
      <c r="H700" s="173"/>
      <c r="I700" s="173"/>
      <c r="J700" s="173"/>
      <c r="K700" s="173"/>
      <c r="L700" s="173"/>
      <c r="M700" s="173"/>
      <c r="N700" s="173"/>
      <c r="O700" s="173"/>
      <c r="P700" s="173"/>
      <c r="Q700" s="173"/>
      <c r="R700" s="173"/>
      <c r="S700" s="173"/>
      <c r="T700" s="173"/>
      <c r="U700" s="173"/>
      <c r="V700" s="173"/>
      <c r="W700" s="173"/>
      <c r="X700" s="173"/>
      <c r="Y700" s="173"/>
    </row>
    <row r="701" spans="1:25" ht="18.75" customHeight="1">
      <c r="A701" s="197"/>
      <c r="B701" s="173"/>
      <c r="C701" s="197"/>
      <c r="D701" s="197"/>
      <c r="E701" s="197"/>
      <c r="F701" s="197"/>
      <c r="G701" s="197"/>
      <c r="H701" s="173"/>
      <c r="I701" s="173"/>
      <c r="J701" s="173"/>
      <c r="K701" s="173"/>
      <c r="L701" s="173"/>
      <c r="M701" s="173"/>
      <c r="N701" s="173"/>
      <c r="O701" s="173"/>
      <c r="P701" s="173"/>
      <c r="Q701" s="173"/>
      <c r="R701" s="173"/>
      <c r="S701" s="173"/>
      <c r="T701" s="173"/>
      <c r="U701" s="173"/>
      <c r="V701" s="173"/>
      <c r="W701" s="173"/>
      <c r="X701" s="173"/>
      <c r="Y701" s="173"/>
    </row>
    <row r="702" spans="1:25" ht="18.75" customHeight="1">
      <c r="A702" s="197"/>
      <c r="B702" s="173"/>
      <c r="C702" s="197"/>
      <c r="D702" s="197"/>
      <c r="E702" s="197"/>
      <c r="F702" s="197"/>
      <c r="G702" s="197"/>
      <c r="H702" s="173"/>
      <c r="I702" s="173"/>
      <c r="J702" s="173"/>
      <c r="K702" s="173"/>
      <c r="L702" s="173"/>
      <c r="M702" s="173"/>
      <c r="N702" s="173"/>
      <c r="O702" s="173"/>
      <c r="P702" s="173"/>
      <c r="Q702" s="173"/>
      <c r="R702" s="173"/>
      <c r="S702" s="173"/>
      <c r="T702" s="173"/>
      <c r="U702" s="173"/>
      <c r="V702" s="173"/>
      <c r="W702" s="173"/>
      <c r="X702" s="173"/>
      <c r="Y702" s="173"/>
    </row>
    <row r="703" spans="1:25" ht="18.75" customHeight="1">
      <c r="A703" s="197"/>
      <c r="B703" s="173"/>
      <c r="C703" s="197"/>
      <c r="D703" s="197"/>
      <c r="E703" s="197"/>
      <c r="F703" s="197"/>
      <c r="G703" s="197"/>
      <c r="H703" s="173"/>
      <c r="I703" s="173"/>
      <c r="J703" s="173"/>
      <c r="K703" s="173"/>
      <c r="L703" s="173"/>
      <c r="M703" s="173"/>
      <c r="N703" s="173"/>
      <c r="O703" s="173"/>
      <c r="P703" s="173"/>
      <c r="Q703" s="173"/>
      <c r="R703" s="173"/>
      <c r="S703" s="173"/>
      <c r="T703" s="173"/>
      <c r="U703" s="173"/>
      <c r="V703" s="173"/>
      <c r="W703" s="173"/>
      <c r="X703" s="173"/>
      <c r="Y703" s="173"/>
    </row>
    <row r="704" spans="1:25" ht="18.75" customHeight="1">
      <c r="A704" s="197"/>
      <c r="B704" s="173"/>
      <c r="C704" s="197"/>
      <c r="D704" s="197"/>
      <c r="E704" s="197"/>
      <c r="F704" s="197"/>
      <c r="G704" s="197"/>
      <c r="H704" s="173"/>
      <c r="I704" s="173"/>
      <c r="J704" s="173"/>
      <c r="K704" s="173"/>
      <c r="L704" s="173"/>
      <c r="M704" s="173"/>
      <c r="N704" s="173"/>
      <c r="O704" s="173"/>
      <c r="P704" s="173"/>
      <c r="Q704" s="173"/>
      <c r="R704" s="173"/>
      <c r="S704" s="173"/>
      <c r="T704" s="173"/>
      <c r="U704" s="173"/>
      <c r="V704" s="173"/>
      <c r="W704" s="173"/>
      <c r="X704" s="173"/>
      <c r="Y704" s="173"/>
    </row>
    <row r="705" spans="1:25" ht="18.75" customHeight="1">
      <c r="A705" s="197"/>
      <c r="B705" s="173"/>
      <c r="C705" s="197"/>
      <c r="D705" s="197"/>
      <c r="E705" s="197"/>
      <c r="F705" s="197"/>
      <c r="G705" s="197"/>
      <c r="H705" s="173"/>
      <c r="I705" s="173"/>
      <c r="J705" s="173"/>
      <c r="K705" s="173"/>
      <c r="L705" s="173"/>
      <c r="M705" s="173"/>
      <c r="N705" s="173"/>
      <c r="O705" s="173"/>
      <c r="P705" s="173"/>
      <c r="Q705" s="173"/>
      <c r="R705" s="173"/>
      <c r="S705" s="173"/>
      <c r="T705" s="173"/>
      <c r="U705" s="173"/>
      <c r="V705" s="173"/>
      <c r="W705" s="173"/>
      <c r="X705" s="173"/>
      <c r="Y705" s="173"/>
    </row>
    <row r="706" spans="1:25" ht="18.75" customHeight="1">
      <c r="A706" s="197"/>
      <c r="B706" s="173"/>
      <c r="C706" s="197"/>
      <c r="D706" s="197"/>
      <c r="E706" s="197"/>
      <c r="F706" s="197"/>
      <c r="G706" s="197"/>
      <c r="H706" s="173"/>
      <c r="I706" s="173"/>
      <c r="J706" s="173"/>
      <c r="K706" s="173"/>
      <c r="L706" s="173"/>
      <c r="M706" s="173"/>
      <c r="N706" s="173"/>
      <c r="O706" s="173"/>
      <c r="P706" s="173"/>
      <c r="Q706" s="173"/>
      <c r="R706" s="173"/>
      <c r="S706" s="173"/>
      <c r="T706" s="173"/>
      <c r="U706" s="173"/>
      <c r="V706" s="173"/>
      <c r="W706" s="173"/>
      <c r="X706" s="173"/>
      <c r="Y706" s="173"/>
    </row>
    <row r="707" spans="1:25" ht="18.75" customHeight="1">
      <c r="A707" s="197"/>
      <c r="B707" s="173"/>
      <c r="C707" s="197"/>
      <c r="D707" s="197"/>
      <c r="E707" s="197"/>
      <c r="F707" s="197"/>
      <c r="G707" s="197"/>
      <c r="H707" s="173"/>
      <c r="I707" s="173"/>
      <c r="J707" s="173"/>
      <c r="K707" s="173"/>
      <c r="L707" s="173"/>
      <c r="M707" s="173"/>
      <c r="N707" s="173"/>
      <c r="O707" s="173"/>
      <c r="P707" s="173"/>
      <c r="Q707" s="173"/>
      <c r="R707" s="173"/>
      <c r="S707" s="173"/>
      <c r="T707" s="173"/>
      <c r="U707" s="173"/>
      <c r="V707" s="173"/>
      <c r="W707" s="173"/>
      <c r="X707" s="173"/>
      <c r="Y707" s="173"/>
    </row>
    <row r="708" spans="1:25" ht="18.75" customHeight="1">
      <c r="A708" s="197"/>
      <c r="B708" s="173"/>
      <c r="C708" s="197"/>
      <c r="D708" s="197"/>
      <c r="E708" s="197"/>
      <c r="F708" s="197"/>
      <c r="G708" s="197"/>
      <c r="H708" s="173"/>
      <c r="I708" s="173"/>
      <c r="J708" s="173"/>
      <c r="K708" s="173"/>
      <c r="L708" s="173"/>
      <c r="M708" s="173"/>
      <c r="N708" s="173"/>
      <c r="O708" s="173"/>
      <c r="P708" s="173"/>
      <c r="Q708" s="173"/>
      <c r="R708" s="173"/>
      <c r="S708" s="173"/>
      <c r="T708" s="173"/>
      <c r="U708" s="173"/>
      <c r="V708" s="173"/>
      <c r="W708" s="173"/>
      <c r="X708" s="173"/>
      <c r="Y708" s="173"/>
    </row>
    <row r="709" spans="1:25" ht="18.75" customHeight="1">
      <c r="A709" s="197"/>
      <c r="B709" s="173"/>
      <c r="C709" s="197"/>
      <c r="D709" s="197"/>
      <c r="E709" s="197"/>
      <c r="F709" s="197"/>
      <c r="G709" s="197"/>
      <c r="H709" s="173"/>
      <c r="I709" s="173"/>
      <c r="J709" s="173"/>
      <c r="K709" s="173"/>
      <c r="L709" s="173"/>
      <c r="M709" s="173"/>
      <c r="N709" s="173"/>
      <c r="O709" s="173"/>
      <c r="P709" s="173"/>
      <c r="Q709" s="173"/>
      <c r="R709" s="173"/>
      <c r="S709" s="173"/>
      <c r="T709" s="173"/>
      <c r="U709" s="173"/>
      <c r="V709" s="173"/>
      <c r="W709" s="173"/>
      <c r="X709" s="173"/>
      <c r="Y709" s="173"/>
    </row>
    <row r="710" spans="1:25" ht="18.75" customHeight="1">
      <c r="A710" s="197"/>
      <c r="B710" s="173"/>
      <c r="C710" s="197"/>
      <c r="D710" s="197"/>
      <c r="E710" s="197"/>
      <c r="F710" s="197"/>
      <c r="G710" s="197"/>
      <c r="H710" s="173"/>
      <c r="I710" s="173"/>
      <c r="J710" s="173"/>
      <c r="K710" s="173"/>
      <c r="L710" s="173"/>
      <c r="M710" s="173"/>
      <c r="N710" s="173"/>
      <c r="O710" s="173"/>
      <c r="P710" s="173"/>
      <c r="Q710" s="173"/>
      <c r="R710" s="173"/>
      <c r="S710" s="173"/>
      <c r="T710" s="173"/>
      <c r="U710" s="173"/>
      <c r="V710" s="173"/>
      <c r="W710" s="173"/>
      <c r="X710" s="173"/>
      <c r="Y710" s="173"/>
    </row>
    <row r="711" spans="1:25" ht="18.75" customHeight="1">
      <c r="A711" s="197"/>
      <c r="B711" s="173"/>
      <c r="C711" s="197"/>
      <c r="D711" s="197"/>
      <c r="E711" s="197"/>
      <c r="F711" s="197"/>
      <c r="G711" s="197"/>
      <c r="H711" s="173"/>
      <c r="I711" s="173"/>
      <c r="J711" s="173"/>
      <c r="K711" s="173"/>
      <c r="L711" s="173"/>
      <c r="M711" s="173"/>
      <c r="N711" s="173"/>
      <c r="O711" s="173"/>
      <c r="P711" s="173"/>
      <c r="Q711" s="173"/>
      <c r="R711" s="173"/>
      <c r="S711" s="173"/>
      <c r="T711" s="173"/>
      <c r="U711" s="173"/>
      <c r="V711" s="173"/>
      <c r="W711" s="173"/>
      <c r="X711" s="173"/>
      <c r="Y711" s="173"/>
    </row>
    <row r="712" spans="1:25" ht="18.75" customHeight="1">
      <c r="A712" s="197"/>
      <c r="B712" s="173"/>
      <c r="C712" s="197"/>
      <c r="D712" s="197"/>
      <c r="E712" s="197"/>
      <c r="F712" s="197"/>
      <c r="G712" s="197"/>
      <c r="H712" s="173"/>
      <c r="I712" s="173"/>
      <c r="J712" s="173"/>
      <c r="K712" s="173"/>
      <c r="L712" s="173"/>
      <c r="M712" s="173"/>
      <c r="N712" s="173"/>
      <c r="O712" s="173"/>
      <c r="P712" s="173"/>
      <c r="Q712" s="173"/>
      <c r="R712" s="173"/>
      <c r="S712" s="173"/>
      <c r="T712" s="173"/>
      <c r="U712" s="173"/>
      <c r="V712" s="173"/>
      <c r="W712" s="173"/>
      <c r="X712" s="173"/>
      <c r="Y712" s="173"/>
    </row>
    <row r="713" spans="1:25" ht="18.75" customHeight="1">
      <c r="A713" s="197"/>
      <c r="B713" s="173"/>
      <c r="C713" s="197"/>
      <c r="D713" s="197"/>
      <c r="E713" s="197"/>
      <c r="F713" s="197"/>
      <c r="G713" s="197"/>
      <c r="H713" s="173"/>
      <c r="I713" s="173"/>
      <c r="J713" s="173"/>
      <c r="K713" s="173"/>
      <c r="L713" s="173"/>
      <c r="M713" s="173"/>
      <c r="N713" s="173"/>
      <c r="O713" s="173"/>
      <c r="P713" s="173"/>
      <c r="Q713" s="173"/>
      <c r="R713" s="173"/>
      <c r="S713" s="173"/>
      <c r="T713" s="173"/>
      <c r="U713" s="173"/>
      <c r="V713" s="173"/>
      <c r="W713" s="173"/>
      <c r="X713" s="173"/>
      <c r="Y713" s="173"/>
    </row>
    <row r="714" spans="1:25" ht="18.75" customHeight="1">
      <c r="A714" s="197"/>
      <c r="B714" s="173"/>
      <c r="C714" s="197"/>
      <c r="D714" s="197"/>
      <c r="E714" s="197"/>
      <c r="F714" s="197"/>
      <c r="G714" s="197"/>
      <c r="H714" s="173"/>
      <c r="I714" s="173"/>
      <c r="J714" s="173"/>
      <c r="K714" s="173"/>
      <c r="L714" s="173"/>
      <c r="M714" s="173"/>
      <c r="N714" s="173"/>
      <c r="O714" s="173"/>
      <c r="P714" s="173"/>
      <c r="Q714" s="173"/>
      <c r="R714" s="173"/>
      <c r="S714" s="173"/>
      <c r="T714" s="173"/>
      <c r="U714" s="173"/>
      <c r="V714" s="173"/>
      <c r="W714" s="173"/>
      <c r="X714" s="173"/>
      <c r="Y714" s="173"/>
    </row>
    <row r="715" spans="1:25" ht="18.75" customHeight="1">
      <c r="A715" s="197"/>
      <c r="B715" s="173"/>
      <c r="C715" s="197"/>
      <c r="D715" s="197"/>
      <c r="E715" s="197"/>
      <c r="F715" s="197"/>
      <c r="G715" s="197"/>
      <c r="H715" s="173"/>
      <c r="I715" s="173"/>
      <c r="J715" s="173"/>
      <c r="K715" s="173"/>
      <c r="L715" s="173"/>
      <c r="M715" s="173"/>
      <c r="N715" s="173"/>
      <c r="O715" s="173"/>
      <c r="P715" s="173"/>
      <c r="Q715" s="173"/>
      <c r="R715" s="173"/>
      <c r="S715" s="173"/>
      <c r="T715" s="173"/>
      <c r="U715" s="173"/>
      <c r="V715" s="173"/>
      <c r="W715" s="173"/>
      <c r="X715" s="173"/>
      <c r="Y715" s="173"/>
    </row>
    <row r="716" spans="1:25" ht="18.75" customHeight="1">
      <c r="A716" s="197"/>
      <c r="B716" s="173"/>
      <c r="C716" s="197"/>
      <c r="D716" s="197"/>
      <c r="E716" s="197"/>
      <c r="F716" s="197"/>
      <c r="G716" s="197"/>
      <c r="H716" s="173"/>
      <c r="I716" s="173"/>
      <c r="J716" s="173"/>
      <c r="K716" s="173"/>
      <c r="L716" s="173"/>
      <c r="M716" s="173"/>
      <c r="N716" s="173"/>
      <c r="O716" s="173"/>
      <c r="P716" s="173"/>
      <c r="Q716" s="173"/>
      <c r="R716" s="173"/>
      <c r="S716" s="173"/>
      <c r="T716" s="173"/>
      <c r="U716" s="173"/>
      <c r="V716" s="173"/>
      <c r="W716" s="173"/>
      <c r="X716" s="173"/>
      <c r="Y716" s="173"/>
    </row>
    <row r="717" spans="1:25" ht="18.75" customHeight="1">
      <c r="A717" s="197"/>
      <c r="B717" s="173"/>
      <c r="C717" s="197"/>
      <c r="D717" s="197"/>
      <c r="E717" s="197"/>
      <c r="F717" s="197"/>
      <c r="G717" s="197"/>
      <c r="H717" s="173"/>
      <c r="I717" s="173"/>
      <c r="J717" s="173"/>
      <c r="K717" s="173"/>
      <c r="L717" s="173"/>
      <c r="M717" s="173"/>
      <c r="N717" s="173"/>
      <c r="O717" s="173"/>
      <c r="P717" s="173"/>
      <c r="Q717" s="173"/>
      <c r="R717" s="173"/>
      <c r="S717" s="173"/>
      <c r="T717" s="173"/>
      <c r="U717" s="173"/>
      <c r="V717" s="173"/>
      <c r="W717" s="173"/>
      <c r="X717" s="173"/>
      <c r="Y717" s="173"/>
    </row>
    <row r="718" spans="1:25" ht="18.75" customHeight="1">
      <c r="A718" s="197"/>
      <c r="B718" s="173"/>
      <c r="C718" s="197"/>
      <c r="D718" s="197"/>
      <c r="E718" s="197"/>
      <c r="F718" s="197"/>
      <c r="G718" s="197"/>
      <c r="H718" s="173"/>
      <c r="I718" s="173"/>
      <c r="J718" s="173"/>
      <c r="K718" s="173"/>
      <c r="L718" s="173"/>
      <c r="M718" s="173"/>
      <c r="N718" s="173"/>
      <c r="O718" s="173"/>
      <c r="P718" s="173"/>
      <c r="Q718" s="173"/>
      <c r="R718" s="173"/>
      <c r="S718" s="173"/>
      <c r="T718" s="173"/>
      <c r="U718" s="173"/>
      <c r="V718" s="173"/>
      <c r="W718" s="173"/>
      <c r="X718" s="173"/>
      <c r="Y718" s="173"/>
    </row>
    <row r="719" spans="1:25" ht="18.75" customHeight="1">
      <c r="A719" s="197"/>
      <c r="B719" s="173"/>
      <c r="C719" s="197"/>
      <c r="D719" s="197"/>
      <c r="E719" s="197"/>
      <c r="F719" s="197"/>
      <c r="G719" s="197"/>
      <c r="H719" s="173"/>
      <c r="I719" s="173"/>
      <c r="J719" s="173"/>
      <c r="K719" s="173"/>
      <c r="L719" s="173"/>
      <c r="M719" s="173"/>
      <c r="N719" s="173"/>
      <c r="O719" s="173"/>
      <c r="P719" s="173"/>
      <c r="Q719" s="173"/>
      <c r="R719" s="173"/>
      <c r="S719" s="173"/>
      <c r="T719" s="173"/>
      <c r="U719" s="173"/>
      <c r="V719" s="173"/>
      <c r="W719" s="173"/>
      <c r="X719" s="173"/>
      <c r="Y719" s="173"/>
    </row>
    <row r="720" spans="1:25" ht="18.75" customHeight="1">
      <c r="A720" s="197"/>
      <c r="B720" s="173"/>
      <c r="C720" s="197"/>
      <c r="D720" s="197"/>
      <c r="E720" s="197"/>
      <c r="F720" s="197"/>
      <c r="G720" s="197"/>
      <c r="H720" s="173"/>
      <c r="I720" s="173"/>
      <c r="J720" s="173"/>
      <c r="K720" s="173"/>
      <c r="L720" s="173"/>
      <c r="M720" s="173"/>
      <c r="N720" s="173"/>
      <c r="O720" s="173"/>
      <c r="P720" s="173"/>
      <c r="Q720" s="173"/>
      <c r="R720" s="173"/>
      <c r="S720" s="173"/>
      <c r="T720" s="173"/>
      <c r="U720" s="173"/>
      <c r="V720" s="173"/>
      <c r="W720" s="173"/>
      <c r="X720" s="173"/>
      <c r="Y720" s="173"/>
    </row>
    <row r="721" spans="1:25" ht="18.75" customHeight="1">
      <c r="A721" s="197"/>
      <c r="B721" s="173"/>
      <c r="C721" s="197"/>
      <c r="D721" s="197"/>
      <c r="E721" s="197"/>
      <c r="F721" s="197"/>
      <c r="G721" s="197"/>
      <c r="H721" s="173"/>
      <c r="I721" s="173"/>
      <c r="J721" s="173"/>
      <c r="K721" s="173"/>
      <c r="L721" s="173"/>
      <c r="M721" s="173"/>
      <c r="N721" s="173"/>
      <c r="O721" s="173"/>
      <c r="P721" s="173"/>
      <c r="Q721" s="173"/>
      <c r="R721" s="173"/>
      <c r="S721" s="173"/>
      <c r="T721" s="173"/>
      <c r="U721" s="173"/>
      <c r="V721" s="173"/>
      <c r="W721" s="173"/>
      <c r="X721" s="173"/>
      <c r="Y721" s="173"/>
    </row>
    <row r="722" spans="1:25" ht="18.75" customHeight="1">
      <c r="A722" s="197"/>
      <c r="B722" s="173"/>
      <c r="C722" s="197"/>
      <c r="D722" s="197"/>
      <c r="E722" s="197"/>
      <c r="F722" s="197"/>
      <c r="G722" s="197"/>
      <c r="H722" s="173"/>
      <c r="I722" s="173"/>
      <c r="J722" s="173"/>
      <c r="K722" s="173"/>
      <c r="L722" s="173"/>
      <c r="M722" s="173"/>
      <c r="N722" s="173"/>
      <c r="O722" s="173"/>
      <c r="P722" s="173"/>
      <c r="Q722" s="173"/>
      <c r="R722" s="173"/>
      <c r="S722" s="173"/>
      <c r="T722" s="173"/>
      <c r="U722" s="173"/>
      <c r="V722" s="173"/>
      <c r="W722" s="173"/>
      <c r="X722" s="173"/>
      <c r="Y722" s="173"/>
    </row>
    <row r="723" spans="1:25" ht="18.75" customHeight="1">
      <c r="A723" s="197"/>
      <c r="B723" s="173"/>
      <c r="C723" s="197"/>
      <c r="D723" s="197"/>
      <c r="E723" s="197"/>
      <c r="F723" s="197"/>
      <c r="G723" s="197"/>
      <c r="H723" s="173"/>
      <c r="I723" s="173"/>
      <c r="J723" s="173"/>
      <c r="K723" s="173"/>
      <c r="L723" s="173"/>
      <c r="M723" s="173"/>
      <c r="N723" s="173"/>
      <c r="O723" s="173"/>
      <c r="P723" s="173"/>
      <c r="Q723" s="173"/>
      <c r="R723" s="173"/>
      <c r="S723" s="173"/>
      <c r="T723" s="173"/>
      <c r="U723" s="173"/>
      <c r="V723" s="173"/>
      <c r="W723" s="173"/>
      <c r="X723" s="173"/>
      <c r="Y723" s="173"/>
    </row>
    <row r="724" spans="1:25" ht="18.75" customHeight="1">
      <c r="A724" s="197"/>
      <c r="B724" s="173"/>
      <c r="C724" s="197"/>
      <c r="D724" s="197"/>
      <c r="E724" s="197"/>
      <c r="F724" s="197"/>
      <c r="G724" s="197"/>
      <c r="H724" s="173"/>
      <c r="I724" s="173"/>
      <c r="J724" s="173"/>
      <c r="K724" s="173"/>
      <c r="L724" s="173"/>
      <c r="M724" s="173"/>
      <c r="N724" s="173"/>
      <c r="O724" s="173"/>
      <c r="P724" s="173"/>
      <c r="Q724" s="173"/>
      <c r="R724" s="173"/>
      <c r="S724" s="173"/>
      <c r="T724" s="173"/>
      <c r="U724" s="173"/>
      <c r="V724" s="173"/>
      <c r="W724" s="173"/>
      <c r="X724" s="173"/>
      <c r="Y724" s="173"/>
    </row>
    <row r="725" spans="1:25" ht="18.75" customHeight="1">
      <c r="A725" s="197"/>
      <c r="B725" s="173"/>
      <c r="C725" s="197"/>
      <c r="D725" s="197"/>
      <c r="E725" s="197"/>
      <c r="F725" s="197"/>
      <c r="G725" s="197"/>
      <c r="H725" s="173"/>
      <c r="I725" s="173"/>
      <c r="J725" s="173"/>
      <c r="K725" s="173"/>
      <c r="L725" s="173"/>
      <c r="M725" s="173"/>
      <c r="N725" s="173"/>
      <c r="O725" s="173"/>
      <c r="P725" s="173"/>
      <c r="Q725" s="173"/>
      <c r="R725" s="173"/>
      <c r="S725" s="173"/>
      <c r="T725" s="173"/>
      <c r="U725" s="173"/>
      <c r="V725" s="173"/>
      <c r="W725" s="173"/>
      <c r="X725" s="173"/>
      <c r="Y725" s="173"/>
    </row>
    <row r="726" spans="1:25" ht="18.75" customHeight="1">
      <c r="A726" s="197"/>
      <c r="B726" s="173"/>
      <c r="C726" s="197"/>
      <c r="D726" s="197"/>
      <c r="E726" s="197"/>
      <c r="F726" s="197"/>
      <c r="G726" s="197"/>
      <c r="H726" s="173"/>
      <c r="I726" s="173"/>
      <c r="J726" s="173"/>
      <c r="K726" s="173"/>
      <c r="L726" s="173"/>
      <c r="M726" s="173"/>
      <c r="N726" s="173"/>
      <c r="O726" s="173"/>
      <c r="P726" s="173"/>
      <c r="Q726" s="173"/>
      <c r="R726" s="173"/>
      <c r="S726" s="173"/>
      <c r="T726" s="173"/>
      <c r="U726" s="173"/>
      <c r="V726" s="173"/>
      <c r="W726" s="173"/>
      <c r="X726" s="173"/>
      <c r="Y726" s="173"/>
    </row>
    <row r="727" spans="1:25" ht="18.75" customHeight="1">
      <c r="A727" s="197"/>
      <c r="B727" s="173"/>
      <c r="C727" s="197"/>
      <c r="D727" s="197"/>
      <c r="E727" s="197"/>
      <c r="F727" s="197"/>
      <c r="G727" s="197"/>
      <c r="H727" s="173"/>
      <c r="I727" s="173"/>
      <c r="J727" s="173"/>
      <c r="K727" s="173"/>
      <c r="L727" s="173"/>
      <c r="M727" s="173"/>
      <c r="N727" s="173"/>
      <c r="O727" s="173"/>
      <c r="P727" s="173"/>
      <c r="Q727" s="173"/>
      <c r="R727" s="173"/>
      <c r="S727" s="173"/>
      <c r="T727" s="173"/>
      <c r="U727" s="173"/>
      <c r="V727" s="173"/>
      <c r="W727" s="173"/>
      <c r="X727" s="173"/>
      <c r="Y727" s="173"/>
    </row>
    <row r="728" spans="1:25" ht="18.75" customHeight="1">
      <c r="A728" s="197"/>
      <c r="B728" s="173"/>
      <c r="C728" s="197"/>
      <c r="D728" s="197"/>
      <c r="E728" s="197"/>
      <c r="F728" s="197"/>
      <c r="G728" s="197"/>
      <c r="H728" s="173"/>
      <c r="I728" s="173"/>
      <c r="J728" s="173"/>
      <c r="K728" s="173"/>
      <c r="L728" s="173"/>
      <c r="M728" s="173"/>
      <c r="N728" s="173"/>
      <c r="O728" s="173"/>
      <c r="P728" s="173"/>
      <c r="Q728" s="173"/>
      <c r="R728" s="173"/>
      <c r="S728" s="173"/>
      <c r="T728" s="173"/>
      <c r="U728" s="173"/>
      <c r="V728" s="173"/>
      <c r="W728" s="173"/>
      <c r="X728" s="173"/>
      <c r="Y728" s="173"/>
    </row>
    <row r="729" spans="1:25" ht="18.75" customHeight="1">
      <c r="A729" s="197"/>
      <c r="B729" s="173"/>
      <c r="C729" s="197"/>
      <c r="D729" s="197"/>
      <c r="E729" s="197"/>
      <c r="F729" s="197"/>
      <c r="G729" s="197"/>
      <c r="H729" s="173"/>
      <c r="I729" s="173"/>
      <c r="J729" s="173"/>
      <c r="K729" s="173"/>
      <c r="L729" s="173"/>
      <c r="M729" s="173"/>
      <c r="N729" s="173"/>
      <c r="O729" s="173"/>
      <c r="P729" s="173"/>
      <c r="Q729" s="173"/>
      <c r="R729" s="173"/>
      <c r="S729" s="173"/>
      <c r="T729" s="173"/>
      <c r="U729" s="173"/>
      <c r="V729" s="173"/>
      <c r="W729" s="173"/>
      <c r="X729" s="173"/>
      <c r="Y729" s="173"/>
    </row>
    <row r="730" spans="1:25" ht="18.75" customHeight="1">
      <c r="A730" s="197"/>
      <c r="B730" s="173"/>
      <c r="C730" s="197"/>
      <c r="D730" s="197"/>
      <c r="E730" s="197"/>
      <c r="F730" s="197"/>
      <c r="G730" s="197"/>
      <c r="H730" s="173"/>
      <c r="I730" s="173"/>
      <c r="J730" s="173"/>
      <c r="K730" s="173"/>
      <c r="L730" s="173"/>
      <c r="M730" s="173"/>
      <c r="N730" s="173"/>
      <c r="O730" s="173"/>
      <c r="P730" s="173"/>
      <c r="Q730" s="173"/>
      <c r="R730" s="173"/>
      <c r="S730" s="173"/>
      <c r="T730" s="173"/>
      <c r="U730" s="173"/>
      <c r="V730" s="173"/>
      <c r="W730" s="173"/>
      <c r="X730" s="173"/>
      <c r="Y730" s="173"/>
    </row>
    <row r="731" spans="1:25" ht="18.75" customHeight="1">
      <c r="A731" s="197"/>
      <c r="B731" s="173"/>
      <c r="C731" s="197"/>
      <c r="D731" s="197"/>
      <c r="E731" s="197"/>
      <c r="F731" s="197"/>
      <c r="G731" s="197"/>
      <c r="H731" s="173"/>
      <c r="I731" s="173"/>
      <c r="J731" s="173"/>
      <c r="K731" s="173"/>
      <c r="L731" s="173"/>
      <c r="M731" s="173"/>
      <c r="N731" s="173"/>
      <c r="O731" s="173"/>
      <c r="P731" s="173"/>
      <c r="Q731" s="173"/>
      <c r="R731" s="173"/>
      <c r="S731" s="173"/>
      <c r="T731" s="173"/>
      <c r="U731" s="173"/>
      <c r="V731" s="173"/>
      <c r="W731" s="173"/>
      <c r="X731" s="173"/>
      <c r="Y731" s="173"/>
    </row>
    <row r="732" spans="1:25" ht="18.75" customHeight="1">
      <c r="A732" s="197"/>
      <c r="B732" s="173"/>
      <c r="C732" s="197"/>
      <c r="D732" s="197"/>
      <c r="E732" s="197"/>
      <c r="F732" s="197"/>
      <c r="G732" s="197"/>
      <c r="H732" s="173"/>
      <c r="I732" s="173"/>
      <c r="J732" s="173"/>
      <c r="K732" s="173"/>
      <c r="L732" s="173"/>
      <c r="M732" s="173"/>
      <c r="N732" s="173"/>
      <c r="O732" s="173"/>
      <c r="P732" s="173"/>
      <c r="Q732" s="173"/>
      <c r="R732" s="173"/>
      <c r="S732" s="173"/>
      <c r="T732" s="173"/>
      <c r="U732" s="173"/>
      <c r="V732" s="173"/>
      <c r="W732" s="173"/>
      <c r="X732" s="173"/>
      <c r="Y732" s="173"/>
    </row>
    <row r="733" spans="1:25" ht="18.75" customHeight="1">
      <c r="A733" s="197"/>
      <c r="B733" s="173"/>
      <c r="C733" s="197"/>
      <c r="D733" s="197"/>
      <c r="E733" s="197"/>
      <c r="F733" s="197"/>
      <c r="G733" s="197"/>
      <c r="H733" s="173"/>
      <c r="I733" s="173"/>
      <c r="J733" s="173"/>
      <c r="K733" s="173"/>
      <c r="L733" s="173"/>
      <c r="M733" s="173"/>
      <c r="N733" s="173"/>
      <c r="O733" s="173"/>
      <c r="P733" s="173"/>
      <c r="Q733" s="173"/>
      <c r="R733" s="173"/>
      <c r="S733" s="173"/>
      <c r="T733" s="173"/>
      <c r="U733" s="173"/>
      <c r="V733" s="173"/>
      <c r="W733" s="173"/>
      <c r="X733" s="173"/>
      <c r="Y733" s="173"/>
    </row>
    <row r="734" spans="1:25" ht="18.75" customHeight="1">
      <c r="A734" s="197"/>
      <c r="B734" s="173"/>
      <c r="C734" s="197"/>
      <c r="D734" s="197"/>
      <c r="E734" s="197"/>
      <c r="F734" s="197"/>
      <c r="G734" s="197"/>
      <c r="H734" s="173"/>
      <c r="I734" s="173"/>
      <c r="J734" s="173"/>
      <c r="K734" s="173"/>
      <c r="L734" s="173"/>
      <c r="M734" s="173"/>
      <c r="N734" s="173"/>
      <c r="O734" s="173"/>
      <c r="P734" s="173"/>
      <c r="Q734" s="173"/>
      <c r="R734" s="173"/>
      <c r="S734" s="173"/>
      <c r="T734" s="173"/>
      <c r="U734" s="173"/>
      <c r="V734" s="173"/>
      <c r="W734" s="173"/>
      <c r="X734" s="173"/>
      <c r="Y734" s="173"/>
    </row>
    <row r="735" spans="1:25" ht="18.75" customHeight="1">
      <c r="A735" s="197"/>
      <c r="B735" s="173"/>
      <c r="C735" s="197"/>
      <c r="D735" s="197"/>
      <c r="E735" s="197"/>
      <c r="F735" s="197"/>
      <c r="G735" s="197"/>
      <c r="H735" s="173"/>
      <c r="I735" s="173"/>
      <c r="J735" s="173"/>
      <c r="K735" s="173"/>
      <c r="L735" s="173"/>
      <c r="M735" s="173"/>
      <c r="N735" s="173"/>
      <c r="O735" s="173"/>
      <c r="P735" s="173"/>
      <c r="Q735" s="173"/>
      <c r="R735" s="173"/>
      <c r="S735" s="173"/>
      <c r="T735" s="173"/>
      <c r="U735" s="173"/>
      <c r="V735" s="173"/>
      <c r="W735" s="173"/>
      <c r="X735" s="173"/>
      <c r="Y735" s="173"/>
    </row>
    <row r="736" spans="1:25" ht="18.75" customHeight="1">
      <c r="A736" s="197"/>
      <c r="B736" s="173"/>
      <c r="C736" s="197"/>
      <c r="D736" s="197"/>
      <c r="E736" s="197"/>
      <c r="F736" s="197"/>
      <c r="G736" s="197"/>
      <c r="H736" s="173"/>
      <c r="I736" s="173"/>
      <c r="J736" s="173"/>
      <c r="K736" s="173"/>
      <c r="L736" s="173"/>
      <c r="M736" s="173"/>
      <c r="N736" s="173"/>
      <c r="O736" s="173"/>
      <c r="P736" s="173"/>
      <c r="Q736" s="173"/>
      <c r="R736" s="173"/>
      <c r="S736" s="173"/>
      <c r="T736" s="173"/>
      <c r="U736" s="173"/>
      <c r="V736" s="173"/>
      <c r="W736" s="173"/>
      <c r="X736" s="173"/>
      <c r="Y736" s="173"/>
    </row>
    <row r="737" spans="1:25" ht="18.75" customHeight="1">
      <c r="A737" s="197"/>
      <c r="B737" s="173"/>
      <c r="C737" s="197"/>
      <c r="D737" s="197"/>
      <c r="E737" s="197"/>
      <c r="F737" s="197"/>
      <c r="G737" s="197"/>
      <c r="H737" s="173"/>
      <c r="I737" s="173"/>
      <c r="J737" s="173"/>
      <c r="K737" s="173"/>
      <c r="L737" s="173"/>
      <c r="M737" s="173"/>
      <c r="N737" s="173"/>
      <c r="O737" s="173"/>
      <c r="P737" s="173"/>
      <c r="Q737" s="173"/>
      <c r="R737" s="173"/>
      <c r="S737" s="173"/>
      <c r="T737" s="173"/>
      <c r="U737" s="173"/>
      <c r="V737" s="173"/>
      <c r="W737" s="173"/>
      <c r="X737" s="173"/>
      <c r="Y737" s="173"/>
    </row>
    <row r="738" spans="1:25" ht="18.75" customHeight="1">
      <c r="A738" s="197"/>
      <c r="B738" s="173"/>
      <c r="C738" s="197"/>
      <c r="D738" s="197"/>
      <c r="E738" s="197"/>
      <c r="F738" s="197"/>
      <c r="G738" s="197"/>
      <c r="H738" s="173"/>
      <c r="I738" s="173"/>
      <c r="J738" s="173"/>
      <c r="K738" s="173"/>
      <c r="L738" s="173"/>
      <c r="M738" s="173"/>
      <c r="N738" s="173"/>
      <c r="O738" s="173"/>
      <c r="P738" s="173"/>
      <c r="Q738" s="173"/>
      <c r="R738" s="173"/>
      <c r="S738" s="173"/>
      <c r="T738" s="173"/>
      <c r="U738" s="173"/>
      <c r="V738" s="173"/>
      <c r="W738" s="173"/>
      <c r="X738" s="173"/>
      <c r="Y738" s="173"/>
    </row>
    <row r="739" spans="1:25" ht="18.75" customHeight="1">
      <c r="A739" s="197"/>
      <c r="B739" s="173"/>
      <c r="C739" s="197"/>
      <c r="D739" s="197"/>
      <c r="E739" s="197"/>
      <c r="F739" s="197"/>
      <c r="G739" s="197"/>
      <c r="H739" s="173"/>
      <c r="I739" s="173"/>
      <c r="J739" s="173"/>
      <c r="K739" s="173"/>
      <c r="L739" s="173"/>
      <c r="M739" s="173"/>
      <c r="N739" s="173"/>
      <c r="O739" s="173"/>
      <c r="P739" s="173"/>
      <c r="Q739" s="173"/>
      <c r="R739" s="173"/>
      <c r="S739" s="173"/>
      <c r="T739" s="173"/>
      <c r="U739" s="173"/>
      <c r="V739" s="173"/>
      <c r="W739" s="173"/>
      <c r="X739" s="173"/>
      <c r="Y739" s="173"/>
    </row>
    <row r="740" spans="1:25" ht="18.75" customHeight="1">
      <c r="A740" s="197"/>
      <c r="B740" s="173"/>
      <c r="C740" s="197"/>
      <c r="D740" s="197"/>
      <c r="E740" s="197"/>
      <c r="F740" s="197"/>
      <c r="G740" s="197"/>
      <c r="H740" s="173"/>
      <c r="I740" s="173"/>
      <c r="J740" s="173"/>
      <c r="K740" s="173"/>
      <c r="L740" s="173"/>
      <c r="M740" s="173"/>
      <c r="N740" s="173"/>
      <c r="O740" s="173"/>
      <c r="P740" s="173"/>
      <c r="Q740" s="173"/>
      <c r="R740" s="173"/>
      <c r="S740" s="173"/>
      <c r="T740" s="173"/>
      <c r="U740" s="173"/>
      <c r="V740" s="173"/>
      <c r="W740" s="173"/>
      <c r="X740" s="173"/>
      <c r="Y740" s="173"/>
    </row>
    <row r="741" spans="1:25" ht="18.75" customHeight="1">
      <c r="A741" s="197"/>
      <c r="B741" s="173"/>
      <c r="C741" s="197"/>
      <c r="D741" s="197"/>
      <c r="E741" s="197"/>
      <c r="F741" s="197"/>
      <c r="G741" s="197"/>
      <c r="H741" s="173"/>
      <c r="I741" s="173"/>
      <c r="J741" s="173"/>
      <c r="K741" s="173"/>
      <c r="L741" s="173"/>
      <c r="M741" s="173"/>
      <c r="N741" s="173"/>
      <c r="O741" s="173"/>
      <c r="P741" s="173"/>
      <c r="Q741" s="173"/>
      <c r="R741" s="173"/>
      <c r="S741" s="173"/>
      <c r="T741" s="173"/>
      <c r="U741" s="173"/>
      <c r="V741" s="173"/>
      <c r="W741" s="173"/>
      <c r="X741" s="173"/>
      <c r="Y741" s="173"/>
    </row>
    <row r="742" spans="1:25" ht="18.75" customHeight="1">
      <c r="A742" s="197"/>
      <c r="B742" s="173"/>
      <c r="C742" s="197"/>
      <c r="D742" s="197"/>
      <c r="E742" s="197"/>
      <c r="F742" s="197"/>
      <c r="G742" s="197"/>
      <c r="H742" s="173"/>
      <c r="I742" s="173"/>
      <c r="J742" s="173"/>
      <c r="K742" s="173"/>
      <c r="L742" s="173"/>
      <c r="M742" s="173"/>
      <c r="N742" s="173"/>
      <c r="O742" s="173"/>
      <c r="P742" s="173"/>
      <c r="Q742" s="173"/>
      <c r="R742" s="173"/>
      <c r="S742" s="173"/>
      <c r="T742" s="173"/>
      <c r="U742" s="173"/>
      <c r="V742" s="173"/>
      <c r="W742" s="173"/>
      <c r="X742" s="173"/>
      <c r="Y742" s="173"/>
    </row>
    <row r="743" spans="1:25" ht="18.75" customHeight="1">
      <c r="A743" s="197"/>
      <c r="B743" s="173"/>
      <c r="C743" s="197"/>
      <c r="D743" s="197"/>
      <c r="E743" s="197"/>
      <c r="F743" s="197"/>
      <c r="G743" s="197"/>
      <c r="H743" s="173"/>
      <c r="I743" s="173"/>
      <c r="J743" s="173"/>
      <c r="K743" s="173"/>
      <c r="L743" s="173"/>
      <c r="M743" s="173"/>
      <c r="N743" s="173"/>
      <c r="O743" s="173"/>
      <c r="P743" s="173"/>
      <c r="Q743" s="173"/>
      <c r="R743" s="173"/>
      <c r="S743" s="173"/>
      <c r="T743" s="173"/>
      <c r="U743" s="173"/>
      <c r="V743" s="173"/>
      <c r="W743" s="173"/>
      <c r="X743" s="173"/>
      <c r="Y743" s="173"/>
    </row>
    <row r="744" spans="1:25" ht="18.75" customHeight="1">
      <c r="A744" s="197"/>
      <c r="B744" s="173"/>
      <c r="C744" s="197"/>
      <c r="D744" s="197"/>
      <c r="E744" s="197"/>
      <c r="F744" s="197"/>
      <c r="G744" s="197"/>
      <c r="H744" s="173"/>
      <c r="I744" s="173"/>
      <c r="J744" s="173"/>
      <c r="K744" s="173"/>
      <c r="L744" s="173"/>
      <c r="M744" s="173"/>
      <c r="N744" s="173"/>
      <c r="O744" s="173"/>
      <c r="P744" s="173"/>
      <c r="Q744" s="173"/>
      <c r="R744" s="173"/>
      <c r="S744" s="173"/>
      <c r="T744" s="173"/>
      <c r="U744" s="173"/>
      <c r="V744" s="173"/>
      <c r="W744" s="173"/>
      <c r="X744" s="173"/>
      <c r="Y744" s="173"/>
    </row>
    <row r="745" spans="1:25" ht="18.75" customHeight="1">
      <c r="A745" s="197"/>
      <c r="B745" s="173"/>
      <c r="C745" s="197"/>
      <c r="D745" s="197"/>
      <c r="E745" s="197"/>
      <c r="F745" s="197"/>
      <c r="G745" s="197"/>
      <c r="H745" s="173"/>
      <c r="I745" s="173"/>
      <c r="J745" s="173"/>
      <c r="K745" s="173"/>
      <c r="L745" s="173"/>
      <c r="M745" s="173"/>
      <c r="N745" s="173"/>
      <c r="O745" s="173"/>
      <c r="P745" s="173"/>
      <c r="Q745" s="173"/>
      <c r="R745" s="173"/>
      <c r="S745" s="173"/>
      <c r="T745" s="173"/>
      <c r="U745" s="173"/>
      <c r="V745" s="173"/>
      <c r="W745" s="173"/>
      <c r="X745" s="173"/>
      <c r="Y745" s="173"/>
    </row>
    <row r="746" spans="1:25" ht="18.75" customHeight="1">
      <c r="A746" s="197"/>
      <c r="B746" s="173"/>
      <c r="C746" s="197"/>
      <c r="D746" s="197"/>
      <c r="E746" s="197"/>
      <c r="F746" s="197"/>
      <c r="G746" s="197"/>
      <c r="H746" s="173"/>
      <c r="I746" s="173"/>
      <c r="J746" s="173"/>
      <c r="K746" s="173"/>
      <c r="L746" s="173"/>
      <c r="M746" s="173"/>
      <c r="N746" s="173"/>
      <c r="O746" s="173"/>
      <c r="P746" s="173"/>
      <c r="Q746" s="173"/>
      <c r="R746" s="173"/>
      <c r="S746" s="173"/>
      <c r="T746" s="173"/>
      <c r="U746" s="173"/>
      <c r="V746" s="173"/>
      <c r="W746" s="173"/>
      <c r="X746" s="173"/>
      <c r="Y746" s="173"/>
    </row>
    <row r="747" spans="1:25" ht="18.75" customHeight="1">
      <c r="A747" s="197"/>
      <c r="B747" s="173"/>
      <c r="C747" s="197"/>
      <c r="D747" s="197"/>
      <c r="E747" s="197"/>
      <c r="F747" s="197"/>
      <c r="G747" s="197"/>
      <c r="H747" s="173"/>
      <c r="I747" s="173"/>
      <c r="J747" s="173"/>
      <c r="K747" s="173"/>
      <c r="L747" s="173"/>
      <c r="M747" s="173"/>
      <c r="N747" s="173"/>
      <c r="O747" s="173"/>
      <c r="P747" s="173"/>
      <c r="Q747" s="173"/>
      <c r="R747" s="173"/>
      <c r="S747" s="173"/>
      <c r="T747" s="173"/>
      <c r="U747" s="173"/>
      <c r="V747" s="173"/>
      <c r="W747" s="173"/>
      <c r="X747" s="173"/>
      <c r="Y747" s="173"/>
    </row>
    <row r="748" spans="1:25" ht="18.75" customHeight="1">
      <c r="A748" s="197"/>
      <c r="B748" s="173"/>
      <c r="C748" s="197"/>
      <c r="D748" s="197"/>
      <c r="E748" s="197"/>
      <c r="F748" s="197"/>
      <c r="G748" s="197"/>
      <c r="H748" s="173"/>
      <c r="I748" s="173"/>
      <c r="J748" s="173"/>
      <c r="K748" s="173"/>
      <c r="L748" s="173"/>
      <c r="M748" s="173"/>
      <c r="N748" s="173"/>
      <c r="O748" s="173"/>
      <c r="P748" s="173"/>
      <c r="Q748" s="173"/>
      <c r="R748" s="173"/>
      <c r="S748" s="173"/>
      <c r="T748" s="173"/>
      <c r="U748" s="173"/>
      <c r="V748" s="173"/>
      <c r="W748" s="173"/>
      <c r="X748" s="173"/>
      <c r="Y748" s="173"/>
    </row>
    <row r="749" spans="1:25" ht="18.75" customHeight="1">
      <c r="A749" s="197"/>
      <c r="B749" s="173"/>
      <c r="C749" s="197"/>
      <c r="D749" s="197"/>
      <c r="E749" s="197"/>
      <c r="F749" s="197"/>
      <c r="G749" s="197"/>
      <c r="H749" s="173"/>
      <c r="I749" s="173"/>
      <c r="J749" s="173"/>
      <c r="K749" s="173"/>
      <c r="L749" s="173"/>
      <c r="M749" s="173"/>
      <c r="N749" s="173"/>
      <c r="O749" s="173"/>
      <c r="P749" s="173"/>
      <c r="Q749" s="173"/>
      <c r="R749" s="173"/>
      <c r="S749" s="173"/>
      <c r="T749" s="173"/>
      <c r="U749" s="173"/>
      <c r="V749" s="173"/>
      <c r="W749" s="173"/>
      <c r="X749" s="173"/>
      <c r="Y749" s="173"/>
    </row>
    <row r="750" spans="1:25" ht="18.75" customHeight="1">
      <c r="A750" s="197"/>
      <c r="B750" s="173"/>
      <c r="C750" s="197"/>
      <c r="D750" s="197"/>
      <c r="E750" s="197"/>
      <c r="F750" s="197"/>
      <c r="G750" s="197"/>
      <c r="H750" s="173"/>
      <c r="I750" s="173"/>
      <c r="J750" s="173"/>
      <c r="K750" s="173"/>
      <c r="L750" s="173"/>
      <c r="M750" s="173"/>
      <c r="N750" s="173"/>
      <c r="O750" s="173"/>
      <c r="P750" s="173"/>
      <c r="Q750" s="173"/>
      <c r="R750" s="173"/>
      <c r="S750" s="173"/>
      <c r="T750" s="173"/>
      <c r="U750" s="173"/>
      <c r="V750" s="173"/>
      <c r="W750" s="173"/>
      <c r="X750" s="173"/>
      <c r="Y750" s="173"/>
    </row>
    <row r="751" spans="1:25" ht="18.75" customHeight="1">
      <c r="A751" s="197"/>
      <c r="B751" s="173"/>
      <c r="C751" s="197"/>
      <c r="D751" s="197"/>
      <c r="E751" s="197"/>
      <c r="F751" s="197"/>
      <c r="G751" s="197"/>
      <c r="H751" s="173"/>
      <c r="I751" s="173"/>
      <c r="J751" s="173"/>
      <c r="K751" s="173"/>
      <c r="L751" s="173"/>
      <c r="M751" s="173"/>
      <c r="N751" s="173"/>
      <c r="O751" s="173"/>
      <c r="P751" s="173"/>
      <c r="Q751" s="173"/>
      <c r="R751" s="173"/>
      <c r="S751" s="173"/>
      <c r="T751" s="173"/>
      <c r="U751" s="173"/>
      <c r="V751" s="173"/>
      <c r="W751" s="173"/>
      <c r="X751" s="173"/>
      <c r="Y751" s="173"/>
    </row>
    <row r="752" spans="1:25" ht="18.75" customHeight="1">
      <c r="A752" s="197"/>
      <c r="B752" s="173"/>
      <c r="C752" s="197"/>
      <c r="D752" s="197"/>
      <c r="E752" s="197"/>
      <c r="F752" s="197"/>
      <c r="G752" s="197"/>
      <c r="H752" s="173"/>
      <c r="I752" s="173"/>
      <c r="J752" s="173"/>
      <c r="K752" s="173"/>
      <c r="L752" s="173"/>
      <c r="M752" s="173"/>
      <c r="N752" s="173"/>
      <c r="O752" s="173"/>
      <c r="P752" s="173"/>
      <c r="Q752" s="173"/>
      <c r="R752" s="173"/>
      <c r="S752" s="173"/>
      <c r="T752" s="173"/>
      <c r="U752" s="173"/>
      <c r="V752" s="173"/>
      <c r="W752" s="173"/>
      <c r="X752" s="173"/>
      <c r="Y752" s="173"/>
    </row>
    <row r="753" spans="1:25" ht="18.75" customHeight="1">
      <c r="A753" s="197"/>
      <c r="B753" s="173"/>
      <c r="C753" s="197"/>
      <c r="D753" s="197"/>
      <c r="E753" s="197"/>
      <c r="F753" s="197"/>
      <c r="G753" s="197"/>
      <c r="H753" s="173"/>
      <c r="I753" s="173"/>
      <c r="J753" s="173"/>
      <c r="K753" s="173"/>
      <c r="L753" s="173"/>
      <c r="M753" s="173"/>
      <c r="N753" s="173"/>
      <c r="O753" s="173"/>
      <c r="P753" s="173"/>
      <c r="Q753" s="173"/>
      <c r="R753" s="173"/>
      <c r="S753" s="173"/>
      <c r="T753" s="173"/>
      <c r="U753" s="173"/>
      <c r="V753" s="173"/>
      <c r="W753" s="173"/>
      <c r="X753" s="173"/>
      <c r="Y753" s="173"/>
    </row>
    <row r="754" spans="1:25" ht="18.75" customHeight="1">
      <c r="A754" s="197"/>
      <c r="B754" s="173"/>
      <c r="C754" s="197"/>
      <c r="D754" s="197"/>
      <c r="E754" s="197"/>
      <c r="F754" s="197"/>
      <c r="G754" s="197"/>
      <c r="H754" s="173"/>
      <c r="I754" s="173"/>
      <c r="J754" s="173"/>
      <c r="K754" s="173"/>
      <c r="L754" s="173"/>
      <c r="M754" s="173"/>
      <c r="N754" s="173"/>
      <c r="O754" s="173"/>
      <c r="P754" s="173"/>
      <c r="Q754" s="173"/>
      <c r="R754" s="173"/>
      <c r="S754" s="173"/>
      <c r="T754" s="173"/>
      <c r="U754" s="173"/>
      <c r="V754" s="173"/>
      <c r="W754" s="173"/>
      <c r="X754" s="173"/>
      <c r="Y754" s="173"/>
    </row>
    <row r="755" spans="1:25" ht="18.75" customHeight="1">
      <c r="A755" s="197"/>
      <c r="B755" s="173"/>
      <c r="C755" s="197"/>
      <c r="D755" s="197"/>
      <c r="E755" s="197"/>
      <c r="F755" s="197"/>
      <c r="G755" s="197"/>
      <c r="H755" s="173"/>
      <c r="I755" s="173"/>
      <c r="J755" s="173"/>
      <c r="K755" s="173"/>
      <c r="L755" s="173"/>
      <c r="M755" s="173"/>
      <c r="N755" s="173"/>
      <c r="O755" s="173"/>
      <c r="P755" s="173"/>
      <c r="Q755" s="173"/>
      <c r="R755" s="173"/>
      <c r="S755" s="173"/>
      <c r="T755" s="173"/>
      <c r="U755" s="173"/>
      <c r="V755" s="173"/>
      <c r="W755" s="173"/>
      <c r="X755" s="173"/>
      <c r="Y755" s="173"/>
    </row>
    <row r="756" spans="1:25" ht="18.75" customHeight="1">
      <c r="A756" s="197"/>
      <c r="B756" s="173"/>
      <c r="C756" s="197"/>
      <c r="D756" s="197"/>
      <c r="E756" s="197"/>
      <c r="F756" s="197"/>
      <c r="G756" s="197"/>
      <c r="H756" s="173"/>
      <c r="I756" s="173"/>
      <c r="J756" s="173"/>
      <c r="K756" s="173"/>
      <c r="L756" s="173"/>
      <c r="M756" s="173"/>
      <c r="N756" s="173"/>
      <c r="O756" s="173"/>
      <c r="P756" s="173"/>
      <c r="Q756" s="173"/>
      <c r="R756" s="173"/>
      <c r="S756" s="173"/>
      <c r="T756" s="173"/>
      <c r="U756" s="173"/>
      <c r="V756" s="173"/>
      <c r="W756" s="173"/>
      <c r="X756" s="173"/>
      <c r="Y756" s="173"/>
    </row>
    <row r="757" spans="1:25" ht="18.75" customHeight="1">
      <c r="A757" s="197"/>
      <c r="B757" s="173"/>
      <c r="C757" s="197"/>
      <c r="D757" s="197"/>
      <c r="E757" s="197"/>
      <c r="F757" s="197"/>
      <c r="G757" s="197"/>
      <c r="H757" s="173"/>
      <c r="I757" s="173"/>
      <c r="J757" s="173"/>
      <c r="K757" s="173"/>
      <c r="L757" s="173"/>
      <c r="M757" s="173"/>
      <c r="N757" s="173"/>
      <c r="O757" s="173"/>
      <c r="P757" s="173"/>
      <c r="Q757" s="173"/>
      <c r="R757" s="173"/>
      <c r="S757" s="173"/>
      <c r="T757" s="173"/>
      <c r="U757" s="173"/>
      <c r="V757" s="173"/>
      <c r="W757" s="173"/>
      <c r="X757" s="173"/>
      <c r="Y757" s="173"/>
    </row>
    <row r="758" spans="1:25" ht="18.75" customHeight="1">
      <c r="A758" s="197"/>
      <c r="B758" s="173"/>
      <c r="C758" s="197"/>
      <c r="D758" s="197"/>
      <c r="E758" s="197"/>
      <c r="F758" s="197"/>
      <c r="G758" s="197"/>
      <c r="H758" s="173"/>
      <c r="I758" s="173"/>
      <c r="J758" s="173"/>
      <c r="K758" s="173"/>
      <c r="L758" s="173"/>
      <c r="M758" s="173"/>
      <c r="N758" s="173"/>
      <c r="O758" s="173"/>
      <c r="P758" s="173"/>
      <c r="Q758" s="173"/>
      <c r="R758" s="173"/>
      <c r="S758" s="173"/>
      <c r="T758" s="173"/>
      <c r="U758" s="173"/>
      <c r="V758" s="173"/>
      <c r="W758" s="173"/>
      <c r="X758" s="173"/>
      <c r="Y758" s="173"/>
    </row>
    <row r="759" spans="1:25" ht="18.75" customHeight="1">
      <c r="A759" s="197"/>
      <c r="B759" s="173"/>
      <c r="C759" s="197"/>
      <c r="D759" s="197"/>
      <c r="E759" s="197"/>
      <c r="F759" s="197"/>
      <c r="G759" s="197"/>
      <c r="H759" s="173"/>
      <c r="I759" s="173"/>
      <c r="J759" s="173"/>
      <c r="K759" s="173"/>
      <c r="L759" s="173"/>
      <c r="M759" s="173"/>
      <c r="N759" s="173"/>
      <c r="O759" s="173"/>
      <c r="P759" s="173"/>
      <c r="Q759" s="173"/>
      <c r="R759" s="173"/>
      <c r="S759" s="173"/>
      <c r="T759" s="173"/>
      <c r="U759" s="173"/>
      <c r="V759" s="173"/>
      <c r="W759" s="173"/>
      <c r="X759" s="173"/>
      <c r="Y759" s="173"/>
    </row>
    <row r="760" spans="1:25" ht="18.75" customHeight="1">
      <c r="A760" s="197"/>
      <c r="B760" s="173"/>
      <c r="C760" s="197"/>
      <c r="D760" s="197"/>
      <c r="E760" s="197"/>
      <c r="F760" s="197"/>
      <c r="G760" s="197"/>
      <c r="H760" s="173"/>
      <c r="I760" s="173"/>
      <c r="J760" s="173"/>
      <c r="K760" s="173"/>
      <c r="L760" s="173"/>
      <c r="M760" s="173"/>
      <c r="N760" s="173"/>
      <c r="O760" s="173"/>
      <c r="P760" s="173"/>
      <c r="Q760" s="173"/>
      <c r="R760" s="173"/>
      <c r="S760" s="173"/>
      <c r="T760" s="173"/>
      <c r="U760" s="173"/>
      <c r="V760" s="173"/>
      <c r="W760" s="173"/>
      <c r="X760" s="173"/>
      <c r="Y760" s="173"/>
    </row>
    <row r="761" spans="1:25" ht="18.75" customHeight="1">
      <c r="A761" s="197"/>
      <c r="B761" s="173"/>
      <c r="C761" s="197"/>
      <c r="D761" s="197"/>
      <c r="E761" s="197"/>
      <c r="F761" s="197"/>
      <c r="G761" s="197"/>
      <c r="H761" s="173"/>
      <c r="I761" s="173"/>
      <c r="J761" s="173"/>
      <c r="K761" s="173"/>
      <c r="L761" s="173"/>
      <c r="M761" s="173"/>
      <c r="N761" s="173"/>
      <c r="O761" s="173"/>
      <c r="P761" s="173"/>
      <c r="Q761" s="173"/>
      <c r="R761" s="173"/>
      <c r="S761" s="173"/>
      <c r="T761" s="173"/>
      <c r="U761" s="173"/>
      <c r="V761" s="173"/>
      <c r="W761" s="173"/>
      <c r="X761" s="173"/>
      <c r="Y761" s="173"/>
    </row>
    <row r="762" spans="1:25" ht="18.75" customHeight="1">
      <c r="A762" s="197"/>
      <c r="B762" s="173"/>
      <c r="C762" s="197"/>
      <c r="D762" s="197"/>
      <c r="E762" s="197"/>
      <c r="F762" s="197"/>
      <c r="G762" s="197"/>
      <c r="H762" s="173"/>
      <c r="I762" s="173"/>
      <c r="J762" s="173"/>
      <c r="K762" s="173"/>
      <c r="L762" s="173"/>
      <c r="M762" s="173"/>
      <c r="N762" s="173"/>
      <c r="O762" s="173"/>
      <c r="P762" s="173"/>
      <c r="Q762" s="173"/>
      <c r="R762" s="173"/>
      <c r="S762" s="173"/>
      <c r="T762" s="173"/>
      <c r="U762" s="173"/>
      <c r="V762" s="173"/>
      <c r="W762" s="173"/>
      <c r="X762" s="173"/>
      <c r="Y762" s="173"/>
    </row>
    <row r="763" spans="1:25" ht="18.75" customHeight="1">
      <c r="A763" s="197"/>
      <c r="B763" s="173"/>
      <c r="C763" s="197"/>
      <c r="D763" s="197"/>
      <c r="E763" s="197"/>
      <c r="F763" s="197"/>
      <c r="G763" s="197"/>
      <c r="H763" s="173"/>
      <c r="I763" s="173"/>
      <c r="J763" s="173"/>
      <c r="K763" s="173"/>
      <c r="L763" s="173"/>
      <c r="M763" s="173"/>
      <c r="N763" s="173"/>
      <c r="O763" s="173"/>
      <c r="P763" s="173"/>
      <c r="Q763" s="173"/>
      <c r="R763" s="173"/>
      <c r="S763" s="173"/>
      <c r="T763" s="173"/>
      <c r="U763" s="173"/>
      <c r="V763" s="173"/>
      <c r="W763" s="173"/>
      <c r="X763" s="173"/>
      <c r="Y763" s="173"/>
    </row>
    <row r="764" spans="1:25" ht="18.75" customHeight="1">
      <c r="A764" s="197"/>
      <c r="B764" s="173"/>
      <c r="C764" s="197"/>
      <c r="D764" s="197"/>
      <c r="E764" s="197"/>
      <c r="F764" s="197"/>
      <c r="G764" s="197"/>
      <c r="H764" s="173"/>
      <c r="I764" s="173"/>
      <c r="J764" s="173"/>
      <c r="K764" s="173"/>
      <c r="L764" s="173"/>
      <c r="M764" s="173"/>
      <c r="N764" s="173"/>
      <c r="O764" s="173"/>
      <c r="P764" s="173"/>
      <c r="Q764" s="173"/>
      <c r="R764" s="173"/>
      <c r="S764" s="173"/>
      <c r="T764" s="173"/>
      <c r="U764" s="173"/>
      <c r="V764" s="173"/>
      <c r="W764" s="173"/>
      <c r="X764" s="173"/>
      <c r="Y764" s="173"/>
    </row>
    <row r="765" spans="1:25" ht="18.75" customHeight="1">
      <c r="A765" s="197"/>
      <c r="B765" s="173"/>
      <c r="C765" s="197"/>
      <c r="D765" s="197"/>
      <c r="E765" s="197"/>
      <c r="F765" s="197"/>
      <c r="G765" s="197"/>
      <c r="H765" s="173"/>
      <c r="I765" s="173"/>
      <c r="J765" s="173"/>
      <c r="K765" s="173"/>
      <c r="L765" s="173"/>
      <c r="M765" s="173"/>
      <c r="N765" s="173"/>
      <c r="O765" s="173"/>
      <c r="P765" s="173"/>
      <c r="Q765" s="173"/>
      <c r="R765" s="173"/>
      <c r="S765" s="173"/>
      <c r="T765" s="173"/>
      <c r="U765" s="173"/>
      <c r="V765" s="173"/>
      <c r="W765" s="173"/>
      <c r="X765" s="173"/>
      <c r="Y765" s="173"/>
    </row>
    <row r="766" spans="1:25" ht="18.75" customHeight="1">
      <c r="A766" s="197"/>
      <c r="B766" s="173"/>
      <c r="C766" s="197"/>
      <c r="D766" s="197"/>
      <c r="E766" s="197"/>
      <c r="F766" s="197"/>
      <c r="G766" s="197"/>
      <c r="H766" s="173"/>
      <c r="I766" s="173"/>
      <c r="J766" s="173"/>
      <c r="K766" s="173"/>
      <c r="L766" s="173"/>
      <c r="M766" s="173"/>
      <c r="N766" s="173"/>
      <c r="O766" s="173"/>
      <c r="P766" s="173"/>
      <c r="Q766" s="173"/>
      <c r="R766" s="173"/>
      <c r="S766" s="173"/>
      <c r="T766" s="173"/>
      <c r="U766" s="173"/>
      <c r="V766" s="173"/>
      <c r="W766" s="173"/>
      <c r="X766" s="173"/>
      <c r="Y766" s="173"/>
    </row>
    <row r="767" spans="1:25" ht="18.75" customHeight="1">
      <c r="A767" s="197"/>
      <c r="B767" s="173"/>
      <c r="C767" s="197"/>
      <c r="D767" s="197"/>
      <c r="E767" s="197"/>
      <c r="F767" s="197"/>
      <c r="G767" s="197"/>
      <c r="H767" s="173"/>
      <c r="I767" s="173"/>
      <c r="J767" s="173"/>
      <c r="K767" s="173"/>
      <c r="L767" s="173"/>
      <c r="M767" s="173"/>
      <c r="N767" s="173"/>
      <c r="O767" s="173"/>
      <c r="P767" s="173"/>
      <c r="Q767" s="173"/>
      <c r="R767" s="173"/>
      <c r="S767" s="173"/>
      <c r="T767" s="173"/>
      <c r="U767" s="173"/>
      <c r="V767" s="173"/>
      <c r="W767" s="173"/>
      <c r="X767" s="173"/>
      <c r="Y767" s="173"/>
    </row>
    <row r="768" spans="1:25" ht="18.75" customHeight="1">
      <c r="A768" s="197"/>
      <c r="B768" s="173"/>
      <c r="C768" s="197"/>
      <c r="D768" s="197"/>
      <c r="E768" s="197"/>
      <c r="F768" s="197"/>
      <c r="G768" s="197"/>
      <c r="H768" s="173"/>
      <c r="I768" s="173"/>
      <c r="J768" s="173"/>
      <c r="K768" s="173"/>
      <c r="L768" s="173"/>
      <c r="M768" s="173"/>
      <c r="N768" s="173"/>
      <c r="O768" s="173"/>
      <c r="P768" s="173"/>
      <c r="Q768" s="173"/>
      <c r="R768" s="173"/>
      <c r="S768" s="173"/>
      <c r="T768" s="173"/>
      <c r="U768" s="173"/>
      <c r="V768" s="173"/>
      <c r="W768" s="173"/>
      <c r="X768" s="173"/>
      <c r="Y768" s="173"/>
    </row>
    <row r="769" spans="1:25" ht="18.75" customHeight="1">
      <c r="A769" s="197"/>
      <c r="B769" s="173"/>
      <c r="C769" s="197"/>
      <c r="D769" s="197"/>
      <c r="E769" s="197"/>
      <c r="F769" s="197"/>
      <c r="G769" s="197"/>
      <c r="H769" s="173"/>
      <c r="I769" s="173"/>
      <c r="J769" s="173"/>
      <c r="K769" s="173"/>
      <c r="L769" s="173"/>
      <c r="M769" s="173"/>
      <c r="N769" s="173"/>
      <c r="O769" s="173"/>
      <c r="P769" s="173"/>
      <c r="Q769" s="173"/>
      <c r="R769" s="173"/>
      <c r="S769" s="173"/>
      <c r="T769" s="173"/>
      <c r="U769" s="173"/>
      <c r="V769" s="173"/>
      <c r="W769" s="173"/>
      <c r="X769" s="173"/>
      <c r="Y769" s="173"/>
    </row>
    <row r="770" spans="1:25" ht="18.75" customHeight="1">
      <c r="A770" s="197"/>
      <c r="B770" s="173"/>
      <c r="C770" s="197"/>
      <c r="D770" s="197"/>
      <c r="E770" s="197"/>
      <c r="F770" s="197"/>
      <c r="G770" s="197"/>
      <c r="H770" s="173"/>
      <c r="I770" s="173"/>
      <c r="J770" s="173"/>
      <c r="K770" s="173"/>
      <c r="L770" s="173"/>
      <c r="M770" s="173"/>
      <c r="N770" s="173"/>
      <c r="O770" s="173"/>
      <c r="P770" s="173"/>
      <c r="Q770" s="173"/>
      <c r="R770" s="173"/>
      <c r="S770" s="173"/>
      <c r="T770" s="173"/>
      <c r="U770" s="173"/>
      <c r="V770" s="173"/>
      <c r="W770" s="173"/>
      <c r="X770" s="173"/>
      <c r="Y770" s="173"/>
    </row>
    <row r="771" spans="1:25" ht="18.75" customHeight="1">
      <c r="A771" s="197"/>
      <c r="B771" s="173"/>
      <c r="C771" s="197"/>
      <c r="D771" s="197"/>
      <c r="E771" s="197"/>
      <c r="F771" s="197"/>
      <c r="G771" s="197"/>
      <c r="H771" s="173"/>
      <c r="I771" s="173"/>
      <c r="J771" s="173"/>
      <c r="K771" s="173"/>
      <c r="L771" s="173"/>
      <c r="M771" s="173"/>
      <c r="N771" s="173"/>
      <c r="O771" s="173"/>
      <c r="P771" s="173"/>
      <c r="Q771" s="173"/>
      <c r="R771" s="173"/>
      <c r="S771" s="173"/>
      <c r="T771" s="173"/>
      <c r="U771" s="173"/>
      <c r="V771" s="173"/>
      <c r="W771" s="173"/>
      <c r="X771" s="173"/>
      <c r="Y771" s="173"/>
    </row>
    <row r="772" spans="1:25" ht="18.75" customHeight="1">
      <c r="A772" s="197"/>
      <c r="B772" s="173"/>
      <c r="C772" s="197"/>
      <c r="D772" s="197"/>
      <c r="E772" s="197"/>
      <c r="F772" s="197"/>
      <c r="G772" s="197"/>
      <c r="H772" s="173"/>
      <c r="I772" s="173"/>
      <c r="J772" s="173"/>
      <c r="K772" s="173"/>
      <c r="L772" s="173"/>
      <c r="M772" s="173"/>
      <c r="N772" s="173"/>
      <c r="O772" s="173"/>
      <c r="P772" s="173"/>
      <c r="Q772" s="173"/>
      <c r="R772" s="173"/>
      <c r="S772" s="173"/>
      <c r="T772" s="173"/>
      <c r="U772" s="173"/>
      <c r="V772" s="173"/>
      <c r="W772" s="173"/>
      <c r="X772" s="173"/>
      <c r="Y772" s="173"/>
    </row>
    <row r="773" spans="1:25" ht="18.75" customHeight="1">
      <c r="A773" s="197"/>
      <c r="B773" s="173"/>
      <c r="C773" s="197"/>
      <c r="D773" s="197"/>
      <c r="E773" s="197"/>
      <c r="F773" s="197"/>
      <c r="G773" s="197"/>
      <c r="H773" s="173"/>
      <c r="I773" s="173"/>
      <c r="J773" s="173"/>
      <c r="K773" s="173"/>
      <c r="L773" s="173"/>
      <c r="M773" s="173"/>
      <c r="N773" s="173"/>
      <c r="O773" s="173"/>
      <c r="P773" s="173"/>
      <c r="Q773" s="173"/>
      <c r="R773" s="173"/>
      <c r="S773" s="173"/>
      <c r="T773" s="173"/>
      <c r="U773" s="173"/>
      <c r="V773" s="173"/>
      <c r="W773" s="173"/>
      <c r="X773" s="173"/>
      <c r="Y773" s="173"/>
    </row>
    <row r="774" spans="1:25" ht="18.75" customHeight="1">
      <c r="A774" s="197"/>
      <c r="B774" s="173"/>
      <c r="C774" s="197"/>
      <c r="D774" s="197"/>
      <c r="E774" s="197"/>
      <c r="F774" s="197"/>
      <c r="G774" s="197"/>
      <c r="H774" s="173"/>
      <c r="I774" s="173"/>
      <c r="J774" s="173"/>
      <c r="K774" s="173"/>
      <c r="L774" s="173"/>
      <c r="M774" s="173"/>
      <c r="N774" s="173"/>
      <c r="O774" s="173"/>
      <c r="P774" s="173"/>
      <c r="Q774" s="173"/>
      <c r="R774" s="173"/>
      <c r="S774" s="173"/>
      <c r="T774" s="173"/>
      <c r="U774" s="173"/>
      <c r="V774" s="173"/>
      <c r="W774" s="173"/>
      <c r="X774" s="173"/>
      <c r="Y774" s="173"/>
    </row>
    <row r="775" spans="1:25" ht="18.75" customHeight="1">
      <c r="A775" s="197"/>
      <c r="B775" s="173"/>
      <c r="C775" s="197"/>
      <c r="D775" s="197"/>
      <c r="E775" s="197"/>
      <c r="F775" s="197"/>
      <c r="G775" s="197"/>
      <c r="H775" s="173"/>
      <c r="I775" s="173"/>
      <c r="J775" s="173"/>
      <c r="K775" s="173"/>
      <c r="L775" s="173"/>
      <c r="M775" s="173"/>
      <c r="N775" s="173"/>
      <c r="O775" s="173"/>
      <c r="P775" s="173"/>
      <c r="Q775" s="173"/>
      <c r="R775" s="173"/>
      <c r="S775" s="173"/>
      <c r="T775" s="173"/>
      <c r="U775" s="173"/>
      <c r="V775" s="173"/>
      <c r="W775" s="173"/>
      <c r="X775" s="173"/>
      <c r="Y775" s="173"/>
    </row>
    <row r="776" spans="1:25" ht="18.75" customHeight="1">
      <c r="A776" s="197"/>
      <c r="B776" s="173"/>
      <c r="C776" s="197"/>
      <c r="D776" s="197"/>
      <c r="E776" s="197"/>
      <c r="F776" s="197"/>
      <c r="G776" s="197"/>
      <c r="H776" s="173"/>
      <c r="I776" s="173"/>
      <c r="J776" s="173"/>
      <c r="K776" s="173"/>
      <c r="L776" s="173"/>
      <c r="M776" s="173"/>
      <c r="N776" s="173"/>
      <c r="O776" s="173"/>
      <c r="P776" s="173"/>
      <c r="Q776" s="173"/>
      <c r="R776" s="173"/>
      <c r="S776" s="173"/>
      <c r="T776" s="173"/>
      <c r="U776" s="173"/>
      <c r="V776" s="173"/>
      <c r="W776" s="173"/>
      <c r="X776" s="173"/>
      <c r="Y776" s="173"/>
    </row>
    <row r="777" spans="1:25" ht="18.75" customHeight="1">
      <c r="A777" s="197"/>
      <c r="B777" s="173"/>
      <c r="C777" s="197"/>
      <c r="D777" s="197"/>
      <c r="E777" s="197"/>
      <c r="F777" s="197"/>
      <c r="G777" s="197"/>
      <c r="H777" s="173"/>
      <c r="I777" s="173"/>
      <c r="J777" s="173"/>
      <c r="K777" s="173"/>
      <c r="L777" s="173"/>
      <c r="M777" s="173"/>
      <c r="N777" s="173"/>
      <c r="O777" s="173"/>
      <c r="P777" s="173"/>
      <c r="Q777" s="173"/>
      <c r="R777" s="173"/>
      <c r="S777" s="173"/>
      <c r="T777" s="173"/>
      <c r="U777" s="173"/>
      <c r="V777" s="173"/>
      <c r="W777" s="173"/>
      <c r="X777" s="173"/>
      <c r="Y777" s="173"/>
    </row>
    <row r="778" spans="1:25" ht="18.75" customHeight="1">
      <c r="A778" s="197"/>
      <c r="B778" s="173"/>
      <c r="C778" s="197"/>
      <c r="D778" s="197"/>
      <c r="E778" s="197"/>
      <c r="F778" s="197"/>
      <c r="G778" s="197"/>
      <c r="H778" s="173"/>
      <c r="I778" s="173"/>
      <c r="J778" s="173"/>
      <c r="K778" s="173"/>
      <c r="L778" s="173"/>
      <c r="M778" s="173"/>
      <c r="N778" s="173"/>
      <c r="O778" s="173"/>
      <c r="P778" s="173"/>
      <c r="Q778" s="173"/>
      <c r="R778" s="173"/>
      <c r="S778" s="173"/>
      <c r="T778" s="173"/>
      <c r="U778" s="173"/>
      <c r="V778" s="173"/>
      <c r="W778" s="173"/>
      <c r="X778" s="173"/>
      <c r="Y778" s="173"/>
    </row>
    <row r="779" spans="1:25" ht="18.75" customHeight="1">
      <c r="A779" s="197"/>
      <c r="B779" s="173"/>
      <c r="C779" s="197"/>
      <c r="D779" s="197"/>
      <c r="E779" s="197"/>
      <c r="F779" s="197"/>
      <c r="G779" s="197"/>
      <c r="H779" s="173"/>
      <c r="I779" s="173"/>
      <c r="J779" s="173"/>
      <c r="K779" s="173"/>
      <c r="L779" s="173"/>
      <c r="M779" s="173"/>
      <c r="N779" s="173"/>
      <c r="O779" s="173"/>
      <c r="P779" s="173"/>
      <c r="Q779" s="173"/>
      <c r="R779" s="173"/>
      <c r="S779" s="173"/>
      <c r="T779" s="173"/>
      <c r="U779" s="173"/>
      <c r="V779" s="173"/>
      <c r="W779" s="173"/>
      <c r="X779" s="173"/>
      <c r="Y779" s="173"/>
    </row>
    <row r="780" spans="1:25" ht="18.75" customHeight="1">
      <c r="A780" s="197"/>
      <c r="B780" s="173"/>
      <c r="C780" s="197"/>
      <c r="D780" s="197"/>
      <c r="E780" s="197"/>
      <c r="F780" s="197"/>
      <c r="G780" s="197"/>
      <c r="H780" s="173"/>
      <c r="I780" s="173"/>
      <c r="J780" s="173"/>
      <c r="K780" s="173"/>
      <c r="L780" s="173"/>
      <c r="M780" s="173"/>
      <c r="N780" s="173"/>
      <c r="O780" s="173"/>
      <c r="P780" s="173"/>
      <c r="Q780" s="173"/>
      <c r="R780" s="173"/>
      <c r="S780" s="173"/>
      <c r="T780" s="173"/>
      <c r="U780" s="173"/>
      <c r="V780" s="173"/>
      <c r="W780" s="173"/>
      <c r="X780" s="173"/>
      <c r="Y780" s="173"/>
    </row>
    <row r="781" spans="1:25" ht="18.75" customHeight="1">
      <c r="A781" s="197"/>
      <c r="B781" s="173"/>
      <c r="C781" s="197"/>
      <c r="D781" s="197"/>
      <c r="E781" s="197"/>
      <c r="F781" s="197"/>
      <c r="G781" s="197"/>
      <c r="H781" s="173"/>
      <c r="I781" s="173"/>
      <c r="J781" s="173"/>
      <c r="K781" s="173"/>
      <c r="L781" s="173"/>
      <c r="M781" s="173"/>
      <c r="N781" s="173"/>
      <c r="O781" s="173"/>
      <c r="P781" s="173"/>
      <c r="Q781" s="173"/>
      <c r="R781" s="173"/>
      <c r="S781" s="173"/>
      <c r="T781" s="173"/>
      <c r="U781" s="173"/>
      <c r="V781" s="173"/>
      <c r="W781" s="173"/>
      <c r="X781" s="173"/>
      <c r="Y781" s="173"/>
    </row>
    <row r="782" spans="1:25" ht="18.75" customHeight="1">
      <c r="A782" s="197"/>
      <c r="B782" s="173"/>
      <c r="C782" s="197"/>
      <c r="D782" s="197"/>
      <c r="E782" s="197"/>
      <c r="F782" s="197"/>
      <c r="G782" s="197"/>
      <c r="H782" s="173"/>
      <c r="I782" s="173"/>
      <c r="J782" s="173"/>
      <c r="K782" s="173"/>
      <c r="L782" s="173"/>
      <c r="M782" s="173"/>
      <c r="N782" s="173"/>
      <c r="O782" s="173"/>
      <c r="P782" s="173"/>
      <c r="Q782" s="173"/>
      <c r="R782" s="173"/>
      <c r="S782" s="173"/>
      <c r="T782" s="173"/>
      <c r="U782" s="173"/>
      <c r="V782" s="173"/>
      <c r="W782" s="173"/>
      <c r="X782" s="173"/>
      <c r="Y782" s="173"/>
    </row>
    <row r="783" spans="1:25" ht="18.75" customHeight="1">
      <c r="A783" s="197"/>
      <c r="B783" s="173"/>
      <c r="C783" s="197"/>
      <c r="D783" s="197"/>
      <c r="E783" s="197"/>
      <c r="F783" s="197"/>
      <c r="G783" s="197"/>
      <c r="H783" s="173"/>
      <c r="I783" s="173"/>
      <c r="J783" s="173"/>
      <c r="K783" s="173"/>
      <c r="L783" s="173"/>
      <c r="M783" s="173"/>
      <c r="N783" s="173"/>
      <c r="O783" s="173"/>
      <c r="P783" s="173"/>
      <c r="Q783" s="173"/>
      <c r="R783" s="173"/>
      <c r="S783" s="173"/>
      <c r="T783" s="173"/>
      <c r="U783" s="173"/>
      <c r="V783" s="173"/>
      <c r="W783" s="173"/>
      <c r="X783" s="173"/>
      <c r="Y783" s="173"/>
    </row>
    <row r="784" spans="1:25" ht="18.75" customHeight="1">
      <c r="A784" s="197"/>
      <c r="B784" s="173"/>
      <c r="C784" s="197"/>
      <c r="D784" s="197"/>
      <c r="E784" s="197"/>
      <c r="F784" s="197"/>
      <c r="G784" s="197"/>
      <c r="H784" s="173"/>
      <c r="I784" s="173"/>
      <c r="J784" s="173"/>
      <c r="K784" s="173"/>
      <c r="L784" s="173"/>
      <c r="M784" s="173"/>
      <c r="N784" s="173"/>
      <c r="O784" s="173"/>
      <c r="P784" s="173"/>
      <c r="Q784" s="173"/>
      <c r="R784" s="173"/>
      <c r="S784" s="173"/>
      <c r="T784" s="173"/>
      <c r="U784" s="173"/>
      <c r="V784" s="173"/>
      <c r="W784" s="173"/>
      <c r="X784" s="173"/>
      <c r="Y784" s="173"/>
    </row>
    <row r="785" spans="1:25" ht="18.75" customHeight="1">
      <c r="A785" s="197"/>
      <c r="B785" s="173"/>
      <c r="C785" s="197"/>
      <c r="D785" s="197"/>
      <c r="E785" s="197"/>
      <c r="F785" s="197"/>
      <c r="G785" s="197"/>
      <c r="H785" s="173"/>
      <c r="I785" s="173"/>
      <c r="J785" s="173"/>
      <c r="K785" s="173"/>
      <c r="L785" s="173"/>
      <c r="M785" s="173"/>
      <c r="N785" s="173"/>
      <c r="O785" s="173"/>
      <c r="P785" s="173"/>
      <c r="Q785" s="173"/>
      <c r="R785" s="173"/>
      <c r="S785" s="173"/>
      <c r="T785" s="173"/>
      <c r="U785" s="173"/>
      <c r="V785" s="173"/>
      <c r="W785" s="173"/>
      <c r="X785" s="173"/>
      <c r="Y785" s="173"/>
    </row>
    <row r="786" spans="1:25" ht="18.75" customHeight="1">
      <c r="A786" s="197"/>
      <c r="B786" s="173"/>
      <c r="C786" s="197"/>
      <c r="D786" s="197"/>
      <c r="E786" s="197"/>
      <c r="F786" s="197"/>
      <c r="G786" s="197"/>
      <c r="H786" s="173"/>
      <c r="I786" s="173"/>
      <c r="J786" s="173"/>
      <c r="K786" s="173"/>
      <c r="L786" s="173"/>
      <c r="M786" s="173"/>
      <c r="N786" s="173"/>
      <c r="O786" s="173"/>
      <c r="P786" s="173"/>
      <c r="Q786" s="173"/>
      <c r="R786" s="173"/>
      <c r="S786" s="173"/>
      <c r="T786" s="173"/>
      <c r="U786" s="173"/>
      <c r="V786" s="173"/>
      <c r="W786" s="173"/>
      <c r="X786" s="173"/>
      <c r="Y786" s="173"/>
    </row>
    <row r="787" spans="1:25" ht="18.75" customHeight="1">
      <c r="A787" s="197"/>
      <c r="B787" s="173"/>
      <c r="C787" s="197"/>
      <c r="D787" s="197"/>
      <c r="E787" s="197"/>
      <c r="F787" s="197"/>
      <c r="G787" s="197"/>
      <c r="H787" s="173"/>
      <c r="I787" s="173"/>
      <c r="J787" s="173"/>
      <c r="K787" s="173"/>
      <c r="L787" s="173"/>
      <c r="M787" s="173"/>
      <c r="N787" s="173"/>
      <c r="O787" s="173"/>
      <c r="P787" s="173"/>
      <c r="Q787" s="173"/>
      <c r="R787" s="173"/>
      <c r="S787" s="173"/>
      <c r="T787" s="173"/>
      <c r="U787" s="173"/>
      <c r="V787" s="173"/>
      <c r="W787" s="173"/>
      <c r="X787" s="173"/>
      <c r="Y787" s="173"/>
    </row>
    <row r="788" spans="1:25" ht="18.75" customHeight="1">
      <c r="A788" s="197"/>
      <c r="B788" s="173"/>
      <c r="C788" s="197"/>
      <c r="D788" s="197"/>
      <c r="E788" s="197"/>
      <c r="F788" s="197"/>
      <c r="G788" s="197"/>
      <c r="H788" s="173"/>
      <c r="I788" s="173"/>
      <c r="J788" s="173"/>
      <c r="K788" s="173"/>
      <c r="L788" s="173"/>
      <c r="M788" s="173"/>
      <c r="N788" s="173"/>
      <c r="O788" s="173"/>
      <c r="P788" s="173"/>
      <c r="Q788" s="173"/>
      <c r="R788" s="173"/>
      <c r="S788" s="173"/>
      <c r="T788" s="173"/>
      <c r="U788" s="173"/>
      <c r="V788" s="173"/>
      <c r="W788" s="173"/>
      <c r="X788" s="173"/>
      <c r="Y788" s="173"/>
    </row>
    <row r="789" spans="1:25" ht="18.75" customHeight="1">
      <c r="A789" s="197"/>
      <c r="B789" s="173"/>
      <c r="C789" s="197"/>
      <c r="D789" s="197"/>
      <c r="E789" s="197"/>
      <c r="F789" s="197"/>
      <c r="G789" s="197"/>
      <c r="H789" s="173"/>
      <c r="I789" s="173"/>
      <c r="J789" s="173"/>
      <c r="K789" s="173"/>
      <c r="L789" s="173"/>
      <c r="M789" s="173"/>
      <c r="N789" s="173"/>
      <c r="O789" s="173"/>
      <c r="P789" s="173"/>
      <c r="Q789" s="173"/>
      <c r="R789" s="173"/>
      <c r="S789" s="173"/>
      <c r="T789" s="173"/>
      <c r="U789" s="173"/>
      <c r="V789" s="173"/>
      <c r="W789" s="173"/>
      <c r="X789" s="173"/>
      <c r="Y789" s="173"/>
    </row>
    <row r="790" spans="1:25" ht="18.75" customHeight="1">
      <c r="A790" s="197"/>
      <c r="B790" s="173"/>
      <c r="C790" s="197"/>
      <c r="D790" s="197"/>
      <c r="E790" s="197"/>
      <c r="F790" s="197"/>
      <c r="G790" s="197"/>
      <c r="H790" s="173"/>
      <c r="I790" s="173"/>
      <c r="J790" s="173"/>
      <c r="K790" s="173"/>
      <c r="L790" s="173"/>
      <c r="M790" s="173"/>
      <c r="N790" s="173"/>
      <c r="O790" s="173"/>
      <c r="P790" s="173"/>
      <c r="Q790" s="173"/>
      <c r="R790" s="173"/>
      <c r="S790" s="173"/>
      <c r="T790" s="173"/>
      <c r="U790" s="173"/>
      <c r="V790" s="173"/>
      <c r="W790" s="173"/>
      <c r="X790" s="173"/>
      <c r="Y790" s="173"/>
    </row>
    <row r="791" spans="1:25" ht="18.75" customHeight="1">
      <c r="A791" s="197"/>
      <c r="B791" s="173"/>
      <c r="C791" s="197"/>
      <c r="D791" s="197"/>
      <c r="E791" s="197"/>
      <c r="F791" s="197"/>
      <c r="G791" s="197"/>
      <c r="H791" s="173"/>
      <c r="I791" s="173"/>
      <c r="J791" s="173"/>
      <c r="K791" s="173"/>
      <c r="L791" s="173"/>
      <c r="M791" s="173"/>
      <c r="N791" s="173"/>
      <c r="O791" s="173"/>
      <c r="P791" s="173"/>
      <c r="Q791" s="173"/>
      <c r="R791" s="173"/>
      <c r="S791" s="173"/>
      <c r="T791" s="173"/>
      <c r="U791" s="173"/>
      <c r="V791" s="173"/>
      <c r="W791" s="173"/>
      <c r="X791" s="173"/>
      <c r="Y791" s="173"/>
    </row>
    <row r="792" spans="1:25" ht="18.75" customHeight="1">
      <c r="A792" s="197"/>
      <c r="B792" s="173"/>
      <c r="C792" s="197"/>
      <c r="D792" s="197"/>
      <c r="E792" s="197"/>
      <c r="F792" s="197"/>
      <c r="G792" s="197"/>
      <c r="H792" s="173"/>
      <c r="I792" s="173"/>
      <c r="J792" s="173"/>
      <c r="K792" s="173"/>
      <c r="L792" s="173"/>
      <c r="M792" s="173"/>
      <c r="N792" s="173"/>
      <c r="O792" s="173"/>
      <c r="P792" s="173"/>
      <c r="Q792" s="173"/>
      <c r="R792" s="173"/>
      <c r="S792" s="173"/>
      <c r="T792" s="173"/>
      <c r="U792" s="173"/>
      <c r="V792" s="173"/>
      <c r="W792" s="173"/>
      <c r="X792" s="173"/>
      <c r="Y792" s="173"/>
    </row>
    <row r="793" spans="1:25" ht="18.75" customHeight="1">
      <c r="A793" s="197"/>
      <c r="B793" s="173"/>
      <c r="C793" s="197"/>
      <c r="D793" s="197"/>
      <c r="E793" s="197"/>
      <c r="F793" s="197"/>
      <c r="G793" s="197"/>
      <c r="H793" s="173"/>
      <c r="I793" s="173"/>
      <c r="J793" s="173"/>
      <c r="K793" s="173"/>
      <c r="L793" s="173"/>
      <c r="M793" s="173"/>
      <c r="N793" s="173"/>
      <c r="O793" s="173"/>
      <c r="P793" s="173"/>
      <c r="Q793" s="173"/>
      <c r="R793" s="173"/>
      <c r="S793" s="173"/>
      <c r="T793" s="173"/>
      <c r="U793" s="173"/>
      <c r="V793" s="173"/>
      <c r="W793" s="173"/>
      <c r="X793" s="173"/>
      <c r="Y793" s="173"/>
    </row>
    <row r="794" spans="1:25" ht="18.75" customHeight="1">
      <c r="A794" s="197"/>
      <c r="B794" s="173"/>
      <c r="C794" s="197"/>
      <c r="D794" s="197"/>
      <c r="E794" s="197"/>
      <c r="F794" s="197"/>
      <c r="G794" s="197"/>
      <c r="H794" s="173"/>
      <c r="I794" s="173"/>
      <c r="J794" s="173"/>
      <c r="K794" s="173"/>
      <c r="L794" s="173"/>
      <c r="M794" s="173"/>
      <c r="N794" s="173"/>
      <c r="O794" s="173"/>
      <c r="P794" s="173"/>
      <c r="Q794" s="173"/>
      <c r="R794" s="173"/>
      <c r="S794" s="173"/>
      <c r="T794" s="173"/>
      <c r="U794" s="173"/>
      <c r="V794" s="173"/>
      <c r="W794" s="173"/>
      <c r="X794" s="173"/>
      <c r="Y794" s="173"/>
    </row>
    <row r="795" spans="1:25" ht="18.75" customHeight="1">
      <c r="A795" s="197"/>
      <c r="B795" s="173"/>
      <c r="C795" s="197"/>
      <c r="D795" s="197"/>
      <c r="E795" s="197"/>
      <c r="F795" s="197"/>
      <c r="G795" s="197"/>
      <c r="H795" s="173"/>
      <c r="I795" s="173"/>
      <c r="J795" s="173"/>
      <c r="K795" s="173"/>
      <c r="L795" s="173"/>
      <c r="M795" s="173"/>
      <c r="N795" s="173"/>
      <c r="O795" s="173"/>
      <c r="P795" s="173"/>
      <c r="Q795" s="173"/>
      <c r="R795" s="173"/>
      <c r="S795" s="173"/>
      <c r="T795" s="173"/>
      <c r="U795" s="173"/>
      <c r="V795" s="173"/>
      <c r="W795" s="173"/>
      <c r="X795" s="173"/>
      <c r="Y795" s="173"/>
    </row>
    <row r="796" spans="1:25" ht="18.75" customHeight="1">
      <c r="A796" s="197"/>
      <c r="B796" s="173"/>
      <c r="C796" s="197"/>
      <c r="D796" s="197"/>
      <c r="E796" s="197"/>
      <c r="F796" s="197"/>
      <c r="G796" s="197"/>
      <c r="H796" s="173"/>
      <c r="I796" s="173"/>
      <c r="J796" s="173"/>
      <c r="K796" s="173"/>
      <c r="L796" s="173"/>
      <c r="M796" s="173"/>
      <c r="N796" s="173"/>
      <c r="O796" s="173"/>
      <c r="P796" s="173"/>
      <c r="Q796" s="173"/>
      <c r="R796" s="173"/>
      <c r="S796" s="173"/>
      <c r="T796" s="173"/>
      <c r="U796" s="173"/>
      <c r="V796" s="173"/>
      <c r="W796" s="173"/>
      <c r="X796" s="173"/>
      <c r="Y796" s="173"/>
    </row>
    <row r="797" spans="1:25" ht="18.75" customHeight="1">
      <c r="A797" s="197"/>
      <c r="B797" s="173"/>
      <c r="C797" s="197"/>
      <c r="D797" s="197"/>
      <c r="E797" s="197"/>
      <c r="F797" s="197"/>
      <c r="G797" s="197"/>
      <c r="H797" s="173"/>
      <c r="I797" s="173"/>
      <c r="J797" s="173"/>
      <c r="K797" s="173"/>
      <c r="L797" s="173"/>
      <c r="M797" s="173"/>
      <c r="N797" s="173"/>
      <c r="O797" s="173"/>
      <c r="P797" s="173"/>
      <c r="Q797" s="173"/>
      <c r="R797" s="173"/>
      <c r="S797" s="173"/>
      <c r="T797" s="173"/>
      <c r="U797" s="173"/>
      <c r="V797" s="173"/>
      <c r="W797" s="173"/>
      <c r="X797" s="173"/>
      <c r="Y797" s="173"/>
    </row>
    <row r="798" spans="1:25" ht="18.75" customHeight="1">
      <c r="A798" s="197"/>
      <c r="B798" s="173"/>
      <c r="C798" s="197"/>
      <c r="D798" s="197"/>
      <c r="E798" s="197"/>
      <c r="F798" s="197"/>
      <c r="G798" s="197"/>
      <c r="H798" s="173"/>
      <c r="I798" s="173"/>
      <c r="J798" s="173"/>
      <c r="K798" s="173"/>
      <c r="L798" s="173"/>
      <c r="M798" s="173"/>
      <c r="N798" s="173"/>
      <c r="O798" s="173"/>
      <c r="P798" s="173"/>
      <c r="Q798" s="173"/>
      <c r="R798" s="173"/>
      <c r="S798" s="173"/>
      <c r="T798" s="173"/>
      <c r="U798" s="173"/>
      <c r="V798" s="173"/>
      <c r="W798" s="173"/>
      <c r="X798" s="173"/>
      <c r="Y798" s="173"/>
    </row>
    <row r="799" spans="1:25" ht="18.75" customHeight="1">
      <c r="A799" s="197"/>
      <c r="B799" s="173"/>
      <c r="C799" s="197"/>
      <c r="D799" s="197"/>
      <c r="E799" s="197"/>
      <c r="F799" s="197"/>
      <c r="G799" s="197"/>
      <c r="H799" s="173"/>
      <c r="I799" s="173"/>
      <c r="J799" s="173"/>
      <c r="K799" s="173"/>
      <c r="L799" s="173"/>
      <c r="M799" s="173"/>
      <c r="N799" s="173"/>
      <c r="O799" s="173"/>
      <c r="P799" s="173"/>
      <c r="Q799" s="173"/>
      <c r="R799" s="173"/>
      <c r="S799" s="173"/>
      <c r="T799" s="173"/>
      <c r="U799" s="173"/>
      <c r="V799" s="173"/>
      <c r="W799" s="173"/>
      <c r="X799" s="173"/>
      <c r="Y799" s="173"/>
    </row>
    <row r="800" spans="1:25" ht="18.75" customHeight="1">
      <c r="A800" s="197"/>
      <c r="B800" s="173"/>
      <c r="C800" s="197"/>
      <c r="D800" s="197"/>
      <c r="E800" s="197"/>
      <c r="F800" s="197"/>
      <c r="G800" s="197"/>
      <c r="H800" s="173"/>
      <c r="I800" s="173"/>
      <c r="J800" s="173"/>
      <c r="K800" s="173"/>
      <c r="L800" s="173"/>
      <c r="M800" s="173"/>
      <c r="N800" s="173"/>
      <c r="O800" s="173"/>
      <c r="P800" s="173"/>
      <c r="Q800" s="173"/>
      <c r="R800" s="173"/>
      <c r="S800" s="173"/>
      <c r="T800" s="173"/>
      <c r="U800" s="173"/>
      <c r="V800" s="173"/>
      <c r="W800" s="173"/>
      <c r="X800" s="173"/>
      <c r="Y800" s="173"/>
    </row>
    <row r="801" spans="1:25" ht="18.75" customHeight="1">
      <c r="A801" s="197"/>
      <c r="B801" s="173"/>
      <c r="C801" s="197"/>
      <c r="D801" s="197"/>
      <c r="E801" s="197"/>
      <c r="F801" s="197"/>
      <c r="G801" s="197"/>
      <c r="H801" s="173"/>
      <c r="I801" s="173"/>
      <c r="J801" s="173"/>
      <c r="K801" s="173"/>
      <c r="L801" s="173"/>
      <c r="M801" s="173"/>
      <c r="N801" s="173"/>
      <c r="O801" s="173"/>
      <c r="P801" s="173"/>
      <c r="Q801" s="173"/>
      <c r="R801" s="173"/>
      <c r="S801" s="173"/>
      <c r="T801" s="173"/>
      <c r="U801" s="173"/>
      <c r="V801" s="173"/>
      <c r="W801" s="173"/>
      <c r="X801" s="173"/>
      <c r="Y801" s="173"/>
    </row>
    <row r="802" spans="1:25" ht="18.75" customHeight="1">
      <c r="A802" s="197"/>
      <c r="B802" s="173"/>
      <c r="C802" s="197"/>
      <c r="D802" s="197"/>
      <c r="E802" s="197"/>
      <c r="F802" s="197"/>
      <c r="G802" s="197"/>
      <c r="H802" s="173"/>
      <c r="I802" s="173"/>
      <c r="J802" s="173"/>
      <c r="K802" s="173"/>
      <c r="L802" s="173"/>
      <c r="M802" s="173"/>
      <c r="N802" s="173"/>
      <c r="O802" s="173"/>
      <c r="P802" s="173"/>
      <c r="Q802" s="173"/>
      <c r="R802" s="173"/>
      <c r="S802" s="173"/>
      <c r="T802" s="173"/>
      <c r="U802" s="173"/>
      <c r="V802" s="173"/>
      <c r="W802" s="173"/>
      <c r="X802" s="173"/>
      <c r="Y802" s="173"/>
    </row>
    <row r="803" spans="1:25" ht="18.75" customHeight="1">
      <c r="A803" s="197"/>
      <c r="B803" s="173"/>
      <c r="C803" s="197"/>
      <c r="D803" s="197"/>
      <c r="E803" s="197"/>
      <c r="F803" s="197"/>
      <c r="G803" s="197"/>
      <c r="H803" s="173"/>
      <c r="I803" s="173"/>
      <c r="J803" s="173"/>
      <c r="K803" s="173"/>
      <c r="L803" s="173"/>
      <c r="M803" s="173"/>
      <c r="N803" s="173"/>
      <c r="O803" s="173"/>
      <c r="P803" s="173"/>
      <c r="Q803" s="173"/>
      <c r="R803" s="173"/>
      <c r="S803" s="173"/>
      <c r="T803" s="173"/>
      <c r="U803" s="173"/>
      <c r="V803" s="173"/>
      <c r="W803" s="173"/>
      <c r="X803" s="173"/>
      <c r="Y803" s="173"/>
    </row>
    <row r="804" spans="1:25" ht="18.75" customHeight="1">
      <c r="A804" s="197"/>
      <c r="B804" s="173"/>
      <c r="C804" s="197"/>
      <c r="D804" s="197"/>
      <c r="E804" s="197"/>
      <c r="F804" s="197"/>
      <c r="G804" s="197"/>
      <c r="H804" s="173"/>
      <c r="I804" s="173"/>
      <c r="J804" s="173"/>
      <c r="K804" s="173"/>
      <c r="L804" s="173"/>
      <c r="M804" s="173"/>
      <c r="N804" s="173"/>
      <c r="O804" s="173"/>
      <c r="P804" s="173"/>
      <c r="Q804" s="173"/>
      <c r="R804" s="173"/>
      <c r="S804" s="173"/>
      <c r="T804" s="173"/>
      <c r="U804" s="173"/>
      <c r="V804" s="173"/>
      <c r="W804" s="173"/>
      <c r="X804" s="173"/>
      <c r="Y804" s="173"/>
    </row>
    <row r="805" spans="1:25" ht="18.75" customHeight="1">
      <c r="A805" s="197"/>
      <c r="B805" s="173"/>
      <c r="C805" s="197"/>
      <c r="D805" s="197"/>
      <c r="E805" s="197"/>
      <c r="F805" s="197"/>
      <c r="G805" s="197"/>
      <c r="H805" s="173"/>
      <c r="I805" s="173"/>
      <c r="J805" s="173"/>
      <c r="K805" s="173"/>
      <c r="L805" s="173"/>
      <c r="M805" s="173"/>
      <c r="N805" s="173"/>
      <c r="O805" s="173"/>
      <c r="P805" s="173"/>
      <c r="Q805" s="173"/>
      <c r="R805" s="173"/>
      <c r="S805" s="173"/>
      <c r="T805" s="173"/>
      <c r="U805" s="173"/>
      <c r="V805" s="173"/>
      <c r="W805" s="173"/>
      <c r="X805" s="173"/>
      <c r="Y805" s="173"/>
    </row>
    <row r="806" spans="1:25" ht="18.75" customHeight="1">
      <c r="A806" s="197"/>
      <c r="B806" s="173"/>
      <c r="C806" s="197"/>
      <c r="D806" s="197"/>
      <c r="E806" s="197"/>
      <c r="F806" s="197"/>
      <c r="G806" s="197"/>
      <c r="H806" s="173"/>
      <c r="I806" s="173"/>
      <c r="J806" s="173"/>
      <c r="K806" s="173"/>
      <c r="L806" s="173"/>
      <c r="M806" s="173"/>
      <c r="N806" s="173"/>
      <c r="O806" s="173"/>
      <c r="P806" s="173"/>
      <c r="Q806" s="173"/>
      <c r="R806" s="173"/>
      <c r="S806" s="173"/>
      <c r="T806" s="173"/>
      <c r="U806" s="173"/>
      <c r="V806" s="173"/>
      <c r="W806" s="173"/>
      <c r="X806" s="173"/>
      <c r="Y806" s="173"/>
    </row>
    <row r="807" spans="1:25" ht="18.75" customHeight="1">
      <c r="A807" s="197"/>
      <c r="B807" s="173"/>
      <c r="C807" s="197"/>
      <c r="D807" s="197"/>
      <c r="E807" s="197"/>
      <c r="F807" s="197"/>
      <c r="G807" s="197"/>
      <c r="H807" s="173"/>
      <c r="I807" s="173"/>
      <c r="J807" s="173"/>
      <c r="K807" s="173"/>
      <c r="L807" s="173"/>
      <c r="M807" s="173"/>
      <c r="N807" s="173"/>
      <c r="O807" s="173"/>
      <c r="P807" s="173"/>
      <c r="Q807" s="173"/>
      <c r="R807" s="173"/>
      <c r="S807" s="173"/>
      <c r="T807" s="173"/>
      <c r="U807" s="173"/>
      <c r="V807" s="173"/>
      <c r="W807" s="173"/>
      <c r="X807" s="173"/>
      <c r="Y807" s="173"/>
    </row>
    <row r="808" spans="1:25" ht="18.75" customHeight="1">
      <c r="A808" s="197"/>
      <c r="B808" s="173"/>
      <c r="C808" s="197"/>
      <c r="D808" s="197"/>
      <c r="E808" s="197"/>
      <c r="F808" s="197"/>
      <c r="G808" s="197"/>
      <c r="H808" s="173"/>
      <c r="I808" s="173"/>
      <c r="J808" s="173"/>
      <c r="K808" s="173"/>
      <c r="L808" s="173"/>
      <c r="M808" s="173"/>
      <c r="N808" s="173"/>
      <c r="O808" s="173"/>
      <c r="P808" s="173"/>
      <c r="Q808" s="173"/>
      <c r="R808" s="173"/>
      <c r="S808" s="173"/>
      <c r="T808" s="173"/>
      <c r="U808" s="173"/>
      <c r="V808" s="173"/>
      <c r="W808" s="173"/>
      <c r="X808" s="173"/>
      <c r="Y808" s="173"/>
    </row>
    <row r="809" spans="1:25" ht="18.75" customHeight="1">
      <c r="A809" s="197"/>
      <c r="B809" s="173"/>
      <c r="C809" s="197"/>
      <c r="D809" s="197"/>
      <c r="E809" s="197"/>
      <c r="F809" s="197"/>
      <c r="G809" s="197"/>
      <c r="H809" s="173"/>
      <c r="I809" s="173"/>
      <c r="J809" s="173"/>
      <c r="K809" s="173"/>
      <c r="L809" s="173"/>
      <c r="M809" s="173"/>
      <c r="N809" s="173"/>
      <c r="O809" s="173"/>
      <c r="P809" s="173"/>
      <c r="Q809" s="173"/>
      <c r="R809" s="173"/>
      <c r="S809" s="173"/>
      <c r="T809" s="173"/>
      <c r="U809" s="173"/>
      <c r="V809" s="173"/>
      <c r="W809" s="173"/>
      <c r="X809" s="173"/>
      <c r="Y809" s="173"/>
    </row>
    <row r="810" spans="1:25" ht="18.75" customHeight="1">
      <c r="A810" s="197"/>
      <c r="B810" s="173"/>
      <c r="C810" s="197"/>
      <c r="D810" s="197"/>
      <c r="E810" s="197"/>
      <c r="F810" s="197"/>
      <c r="G810" s="197"/>
      <c r="H810" s="173"/>
      <c r="I810" s="173"/>
      <c r="J810" s="173"/>
      <c r="K810" s="173"/>
      <c r="L810" s="173"/>
      <c r="M810" s="173"/>
      <c r="N810" s="173"/>
      <c r="O810" s="173"/>
      <c r="P810" s="173"/>
      <c r="Q810" s="173"/>
      <c r="R810" s="173"/>
      <c r="S810" s="173"/>
      <c r="T810" s="173"/>
      <c r="U810" s="173"/>
      <c r="V810" s="173"/>
      <c r="W810" s="173"/>
      <c r="X810" s="173"/>
      <c r="Y810" s="173"/>
    </row>
    <row r="811" spans="1:25" ht="18.75" customHeight="1">
      <c r="A811" s="197"/>
      <c r="B811" s="173"/>
      <c r="C811" s="197"/>
      <c r="D811" s="197"/>
      <c r="E811" s="197"/>
      <c r="F811" s="197"/>
      <c r="G811" s="197"/>
      <c r="H811" s="173"/>
      <c r="I811" s="173"/>
      <c r="J811" s="173"/>
      <c r="K811" s="173"/>
      <c r="L811" s="173"/>
      <c r="M811" s="173"/>
      <c r="N811" s="173"/>
      <c r="O811" s="173"/>
      <c r="P811" s="173"/>
      <c r="Q811" s="173"/>
      <c r="R811" s="173"/>
      <c r="S811" s="173"/>
      <c r="T811" s="173"/>
      <c r="U811" s="173"/>
      <c r="V811" s="173"/>
      <c r="W811" s="173"/>
      <c r="X811" s="173"/>
      <c r="Y811" s="173"/>
    </row>
    <row r="812" spans="1:25" ht="18.75" customHeight="1">
      <c r="A812" s="197"/>
      <c r="B812" s="173"/>
      <c r="C812" s="197"/>
      <c r="D812" s="197"/>
      <c r="E812" s="197"/>
      <c r="F812" s="197"/>
      <c r="G812" s="197"/>
      <c r="H812" s="173"/>
      <c r="I812" s="173"/>
      <c r="J812" s="173"/>
      <c r="K812" s="173"/>
      <c r="L812" s="173"/>
      <c r="M812" s="173"/>
      <c r="N812" s="173"/>
      <c r="O812" s="173"/>
      <c r="P812" s="173"/>
      <c r="Q812" s="173"/>
      <c r="R812" s="173"/>
      <c r="S812" s="173"/>
      <c r="T812" s="173"/>
      <c r="U812" s="173"/>
      <c r="V812" s="173"/>
      <c r="W812" s="173"/>
      <c r="X812" s="173"/>
      <c r="Y812" s="173"/>
    </row>
    <row r="813" spans="1:25" ht="18.75" customHeight="1">
      <c r="A813" s="197"/>
      <c r="B813" s="173"/>
      <c r="C813" s="197"/>
      <c r="D813" s="197"/>
      <c r="E813" s="197"/>
      <c r="F813" s="197"/>
      <c r="G813" s="197"/>
      <c r="H813" s="173"/>
      <c r="I813" s="173"/>
      <c r="J813" s="173"/>
      <c r="K813" s="173"/>
      <c r="L813" s="173"/>
      <c r="M813" s="173"/>
      <c r="N813" s="173"/>
      <c r="O813" s="173"/>
      <c r="P813" s="173"/>
      <c r="Q813" s="173"/>
      <c r="R813" s="173"/>
      <c r="S813" s="173"/>
      <c r="T813" s="173"/>
      <c r="U813" s="173"/>
      <c r="V813" s="173"/>
      <c r="W813" s="173"/>
      <c r="X813" s="173"/>
      <c r="Y813" s="173"/>
    </row>
    <row r="814" spans="1:25" ht="18.75" customHeight="1">
      <c r="A814" s="197"/>
      <c r="B814" s="173"/>
      <c r="C814" s="197"/>
      <c r="D814" s="197"/>
      <c r="E814" s="197"/>
      <c r="F814" s="197"/>
      <c r="G814" s="197"/>
      <c r="H814" s="173"/>
      <c r="I814" s="173"/>
      <c r="J814" s="173"/>
      <c r="K814" s="173"/>
      <c r="L814" s="173"/>
      <c r="M814" s="173"/>
      <c r="N814" s="173"/>
      <c r="O814" s="173"/>
      <c r="P814" s="173"/>
      <c r="Q814" s="173"/>
      <c r="R814" s="173"/>
      <c r="S814" s="173"/>
      <c r="T814" s="173"/>
      <c r="U814" s="173"/>
      <c r="V814" s="173"/>
      <c r="W814" s="173"/>
      <c r="X814" s="173"/>
      <c r="Y814" s="173"/>
    </row>
    <row r="815" spans="1:25" ht="18.75" customHeight="1">
      <c r="A815" s="197"/>
      <c r="B815" s="173"/>
      <c r="C815" s="197"/>
      <c r="D815" s="197"/>
      <c r="E815" s="197"/>
      <c r="F815" s="197"/>
      <c r="G815" s="197"/>
      <c r="H815" s="173"/>
      <c r="I815" s="173"/>
      <c r="J815" s="173"/>
      <c r="K815" s="173"/>
      <c r="L815" s="173"/>
      <c r="M815" s="173"/>
      <c r="N815" s="173"/>
      <c r="O815" s="173"/>
      <c r="P815" s="173"/>
      <c r="Q815" s="173"/>
      <c r="R815" s="173"/>
      <c r="S815" s="173"/>
      <c r="T815" s="173"/>
      <c r="U815" s="173"/>
      <c r="V815" s="173"/>
      <c r="W815" s="173"/>
      <c r="X815" s="173"/>
      <c r="Y815" s="173"/>
    </row>
    <row r="816" spans="1:25" ht="18.75" customHeight="1">
      <c r="A816" s="197"/>
      <c r="B816" s="173"/>
      <c r="C816" s="197"/>
      <c r="D816" s="197"/>
      <c r="E816" s="197"/>
      <c r="F816" s="197"/>
      <c r="G816" s="197"/>
      <c r="H816" s="173"/>
      <c r="I816" s="173"/>
      <c r="J816" s="173"/>
      <c r="K816" s="173"/>
      <c r="L816" s="173"/>
      <c r="M816" s="173"/>
      <c r="N816" s="173"/>
      <c r="O816" s="173"/>
      <c r="P816" s="173"/>
      <c r="Q816" s="173"/>
      <c r="R816" s="173"/>
      <c r="S816" s="173"/>
      <c r="T816" s="173"/>
      <c r="U816" s="173"/>
      <c r="V816" s="173"/>
      <c r="W816" s="173"/>
      <c r="X816" s="173"/>
      <c r="Y816" s="173"/>
    </row>
    <row r="817" spans="1:25" ht="18.75" customHeight="1">
      <c r="A817" s="197"/>
      <c r="B817" s="173"/>
      <c r="C817" s="197"/>
      <c r="D817" s="197"/>
      <c r="E817" s="197"/>
      <c r="F817" s="197"/>
      <c r="G817" s="197"/>
      <c r="H817" s="173"/>
      <c r="I817" s="173"/>
      <c r="J817" s="173"/>
      <c r="K817" s="173"/>
      <c r="L817" s="173"/>
      <c r="M817" s="173"/>
      <c r="N817" s="173"/>
      <c r="O817" s="173"/>
      <c r="P817" s="173"/>
      <c r="Q817" s="173"/>
      <c r="R817" s="173"/>
      <c r="S817" s="173"/>
      <c r="T817" s="173"/>
      <c r="U817" s="173"/>
      <c r="V817" s="173"/>
      <c r="W817" s="173"/>
      <c r="X817" s="173"/>
      <c r="Y817" s="173"/>
    </row>
    <row r="818" spans="1:25" ht="18.75" customHeight="1">
      <c r="A818" s="197"/>
      <c r="B818" s="173"/>
      <c r="C818" s="197"/>
      <c r="D818" s="197"/>
      <c r="E818" s="197"/>
      <c r="F818" s="197"/>
      <c r="G818" s="197"/>
      <c r="H818" s="173"/>
      <c r="I818" s="173"/>
      <c r="J818" s="173"/>
      <c r="K818" s="173"/>
      <c r="L818" s="173"/>
      <c r="M818" s="173"/>
      <c r="N818" s="173"/>
      <c r="O818" s="173"/>
      <c r="P818" s="173"/>
      <c r="Q818" s="173"/>
      <c r="R818" s="173"/>
      <c r="S818" s="173"/>
      <c r="T818" s="173"/>
      <c r="U818" s="173"/>
      <c r="V818" s="173"/>
      <c r="W818" s="173"/>
      <c r="X818" s="173"/>
      <c r="Y818" s="173"/>
    </row>
    <row r="819" spans="1:25" ht="18.75" customHeight="1">
      <c r="A819" s="197"/>
      <c r="B819" s="173"/>
      <c r="C819" s="197"/>
      <c r="D819" s="197"/>
      <c r="E819" s="197"/>
      <c r="F819" s="197"/>
      <c r="G819" s="197"/>
      <c r="H819" s="173"/>
      <c r="I819" s="173"/>
      <c r="J819" s="173"/>
      <c r="K819" s="173"/>
      <c r="L819" s="173"/>
      <c r="M819" s="173"/>
      <c r="N819" s="173"/>
      <c r="O819" s="173"/>
      <c r="P819" s="173"/>
      <c r="Q819" s="173"/>
      <c r="R819" s="173"/>
      <c r="S819" s="173"/>
      <c r="T819" s="173"/>
      <c r="U819" s="173"/>
      <c r="V819" s="173"/>
      <c r="W819" s="173"/>
      <c r="X819" s="173"/>
      <c r="Y819" s="173"/>
    </row>
    <row r="820" spans="1:25" ht="18.75" customHeight="1">
      <c r="A820" s="197"/>
      <c r="B820" s="173"/>
      <c r="C820" s="197"/>
      <c r="D820" s="197"/>
      <c r="E820" s="197"/>
      <c r="F820" s="197"/>
      <c r="G820" s="197"/>
      <c r="H820" s="173"/>
      <c r="I820" s="173"/>
      <c r="J820" s="173"/>
      <c r="K820" s="173"/>
      <c r="L820" s="173"/>
      <c r="M820" s="173"/>
      <c r="N820" s="173"/>
      <c r="O820" s="173"/>
      <c r="P820" s="173"/>
      <c r="Q820" s="173"/>
      <c r="R820" s="173"/>
      <c r="S820" s="173"/>
      <c r="T820" s="173"/>
      <c r="U820" s="173"/>
      <c r="V820" s="173"/>
      <c r="W820" s="173"/>
      <c r="X820" s="173"/>
      <c r="Y820" s="173"/>
    </row>
    <row r="821" spans="1:25" ht="18.75" customHeight="1">
      <c r="A821" s="197"/>
      <c r="B821" s="173"/>
      <c r="C821" s="197"/>
      <c r="D821" s="197"/>
      <c r="E821" s="197"/>
      <c r="F821" s="197"/>
      <c r="G821" s="197"/>
      <c r="H821" s="173"/>
      <c r="I821" s="173"/>
      <c r="J821" s="173"/>
      <c r="K821" s="173"/>
      <c r="L821" s="173"/>
      <c r="M821" s="173"/>
      <c r="N821" s="173"/>
      <c r="O821" s="173"/>
      <c r="P821" s="173"/>
      <c r="Q821" s="173"/>
      <c r="R821" s="173"/>
      <c r="S821" s="173"/>
      <c r="T821" s="173"/>
      <c r="U821" s="173"/>
      <c r="V821" s="173"/>
      <c r="W821" s="173"/>
      <c r="X821" s="173"/>
      <c r="Y821" s="173"/>
    </row>
    <row r="822" spans="1:25" ht="18.75" customHeight="1">
      <c r="A822" s="197"/>
      <c r="B822" s="173"/>
      <c r="C822" s="197"/>
      <c r="D822" s="197"/>
      <c r="E822" s="197"/>
      <c r="F822" s="197"/>
      <c r="G822" s="197"/>
      <c r="H822" s="173"/>
      <c r="I822" s="173"/>
      <c r="J822" s="173"/>
      <c r="K822" s="173"/>
      <c r="L822" s="173"/>
      <c r="M822" s="173"/>
      <c r="N822" s="173"/>
      <c r="O822" s="173"/>
      <c r="P822" s="173"/>
      <c r="Q822" s="173"/>
      <c r="R822" s="173"/>
      <c r="S822" s="173"/>
      <c r="T822" s="173"/>
      <c r="U822" s="173"/>
      <c r="V822" s="173"/>
      <c r="W822" s="173"/>
      <c r="X822" s="173"/>
      <c r="Y822" s="173"/>
    </row>
    <row r="823" spans="1:25" ht="18.75" customHeight="1">
      <c r="A823" s="197"/>
      <c r="B823" s="173"/>
      <c r="C823" s="197"/>
      <c r="D823" s="197"/>
      <c r="E823" s="197"/>
      <c r="F823" s="197"/>
      <c r="G823" s="197"/>
      <c r="H823" s="173"/>
      <c r="I823" s="173"/>
      <c r="J823" s="173"/>
      <c r="K823" s="173"/>
      <c r="L823" s="173"/>
      <c r="M823" s="173"/>
      <c r="N823" s="173"/>
      <c r="O823" s="173"/>
      <c r="P823" s="173"/>
      <c r="Q823" s="173"/>
      <c r="R823" s="173"/>
      <c r="S823" s="173"/>
      <c r="T823" s="173"/>
      <c r="U823" s="173"/>
      <c r="V823" s="173"/>
      <c r="W823" s="173"/>
      <c r="X823" s="173"/>
      <c r="Y823" s="173"/>
    </row>
    <row r="824" spans="1:25" ht="18.75" customHeight="1">
      <c r="A824" s="197"/>
      <c r="B824" s="173"/>
      <c r="C824" s="197"/>
      <c r="D824" s="197"/>
      <c r="E824" s="197"/>
      <c r="F824" s="197"/>
      <c r="G824" s="197"/>
      <c r="H824" s="173"/>
      <c r="I824" s="173"/>
      <c r="J824" s="173"/>
      <c r="K824" s="173"/>
      <c r="L824" s="173"/>
      <c r="M824" s="173"/>
      <c r="N824" s="173"/>
      <c r="O824" s="173"/>
      <c r="P824" s="173"/>
      <c r="Q824" s="173"/>
      <c r="R824" s="173"/>
      <c r="S824" s="173"/>
      <c r="T824" s="173"/>
      <c r="U824" s="173"/>
      <c r="V824" s="173"/>
      <c r="W824" s="173"/>
      <c r="X824" s="173"/>
      <c r="Y824" s="173"/>
    </row>
    <row r="825" spans="1:25" ht="18.75" customHeight="1">
      <c r="A825" s="197"/>
      <c r="B825" s="173"/>
      <c r="C825" s="197"/>
      <c r="D825" s="197"/>
      <c r="E825" s="197"/>
      <c r="F825" s="197"/>
      <c r="G825" s="197"/>
      <c r="H825" s="173"/>
      <c r="I825" s="173"/>
      <c r="J825" s="173"/>
      <c r="K825" s="173"/>
      <c r="L825" s="173"/>
      <c r="M825" s="173"/>
      <c r="N825" s="173"/>
      <c r="O825" s="173"/>
      <c r="P825" s="173"/>
      <c r="Q825" s="173"/>
      <c r="R825" s="173"/>
      <c r="S825" s="173"/>
      <c r="T825" s="173"/>
      <c r="U825" s="173"/>
      <c r="V825" s="173"/>
      <c r="W825" s="173"/>
      <c r="X825" s="173"/>
      <c r="Y825" s="173"/>
    </row>
    <row r="826" spans="1:25" ht="18.75" customHeight="1">
      <c r="A826" s="197"/>
      <c r="B826" s="173"/>
      <c r="C826" s="197"/>
      <c r="D826" s="197"/>
      <c r="E826" s="197"/>
      <c r="F826" s="197"/>
      <c r="G826" s="197"/>
      <c r="H826" s="173"/>
      <c r="I826" s="173"/>
      <c r="J826" s="173"/>
      <c r="K826" s="173"/>
      <c r="L826" s="173"/>
      <c r="M826" s="173"/>
      <c r="N826" s="173"/>
      <c r="O826" s="173"/>
      <c r="P826" s="173"/>
      <c r="Q826" s="173"/>
      <c r="R826" s="173"/>
      <c r="S826" s="173"/>
      <c r="T826" s="173"/>
      <c r="U826" s="173"/>
      <c r="V826" s="173"/>
      <c r="W826" s="173"/>
      <c r="X826" s="173"/>
      <c r="Y826" s="173"/>
    </row>
    <row r="827" spans="1:25" ht="18.75" customHeight="1">
      <c r="A827" s="197"/>
      <c r="B827" s="173"/>
      <c r="C827" s="197"/>
      <c r="D827" s="197"/>
      <c r="E827" s="197"/>
      <c r="F827" s="197"/>
      <c r="G827" s="197"/>
      <c r="H827" s="173"/>
      <c r="I827" s="173"/>
      <c r="J827" s="173"/>
      <c r="K827" s="173"/>
      <c r="L827" s="173"/>
      <c r="M827" s="173"/>
      <c r="N827" s="173"/>
      <c r="O827" s="173"/>
      <c r="P827" s="173"/>
      <c r="Q827" s="173"/>
      <c r="R827" s="173"/>
      <c r="S827" s="173"/>
      <c r="T827" s="173"/>
      <c r="U827" s="173"/>
      <c r="V827" s="173"/>
      <c r="W827" s="173"/>
      <c r="X827" s="173"/>
      <c r="Y827" s="173"/>
    </row>
    <row r="828" spans="1:25" ht="18.75" customHeight="1">
      <c r="A828" s="197"/>
      <c r="B828" s="173"/>
      <c r="C828" s="197"/>
      <c r="D828" s="197"/>
      <c r="E828" s="197"/>
      <c r="F828" s="197"/>
      <c r="G828" s="197"/>
      <c r="H828" s="173"/>
      <c r="I828" s="173"/>
      <c r="J828" s="173"/>
      <c r="K828" s="173"/>
      <c r="L828" s="173"/>
      <c r="M828" s="173"/>
      <c r="N828" s="173"/>
      <c r="O828" s="173"/>
      <c r="P828" s="173"/>
      <c r="Q828" s="173"/>
      <c r="R828" s="173"/>
      <c r="S828" s="173"/>
      <c r="T828" s="173"/>
      <c r="U828" s="173"/>
      <c r="V828" s="173"/>
      <c r="W828" s="173"/>
      <c r="X828" s="173"/>
      <c r="Y828" s="173"/>
    </row>
    <row r="829" spans="1:25" ht="18.75" customHeight="1">
      <c r="A829" s="197"/>
      <c r="B829" s="173"/>
      <c r="C829" s="197"/>
      <c r="D829" s="197"/>
      <c r="E829" s="197"/>
      <c r="F829" s="197"/>
      <c r="G829" s="197"/>
      <c r="H829" s="173"/>
      <c r="I829" s="173"/>
      <c r="J829" s="173"/>
      <c r="K829" s="173"/>
      <c r="L829" s="173"/>
      <c r="M829" s="173"/>
      <c r="N829" s="173"/>
      <c r="O829" s="173"/>
      <c r="P829" s="173"/>
      <c r="Q829" s="173"/>
      <c r="R829" s="173"/>
      <c r="S829" s="173"/>
      <c r="T829" s="173"/>
      <c r="U829" s="173"/>
      <c r="V829" s="173"/>
      <c r="W829" s="173"/>
      <c r="X829" s="173"/>
      <c r="Y829" s="173"/>
    </row>
    <row r="830" spans="1:25" ht="18.75" customHeight="1">
      <c r="A830" s="197"/>
      <c r="B830" s="173"/>
      <c r="C830" s="197"/>
      <c r="D830" s="197"/>
      <c r="E830" s="197"/>
      <c r="F830" s="197"/>
      <c r="G830" s="197"/>
      <c r="H830" s="173"/>
      <c r="I830" s="173"/>
      <c r="J830" s="173"/>
      <c r="K830" s="173"/>
      <c r="L830" s="173"/>
      <c r="M830" s="173"/>
      <c r="N830" s="173"/>
      <c r="O830" s="173"/>
      <c r="P830" s="173"/>
      <c r="Q830" s="173"/>
      <c r="R830" s="173"/>
      <c r="S830" s="173"/>
      <c r="T830" s="173"/>
      <c r="U830" s="173"/>
      <c r="V830" s="173"/>
      <c r="W830" s="173"/>
      <c r="X830" s="173"/>
      <c r="Y830" s="173"/>
    </row>
    <row r="831" spans="1:25" ht="18.75" customHeight="1">
      <c r="A831" s="197"/>
      <c r="B831" s="173"/>
      <c r="C831" s="197"/>
      <c r="D831" s="197"/>
      <c r="E831" s="197"/>
      <c r="F831" s="197"/>
      <c r="G831" s="197"/>
      <c r="H831" s="173"/>
      <c r="I831" s="173"/>
      <c r="J831" s="173"/>
      <c r="K831" s="173"/>
      <c r="L831" s="173"/>
      <c r="M831" s="173"/>
      <c r="N831" s="173"/>
      <c r="O831" s="173"/>
      <c r="P831" s="173"/>
      <c r="Q831" s="173"/>
      <c r="R831" s="173"/>
      <c r="S831" s="173"/>
      <c r="T831" s="173"/>
      <c r="U831" s="173"/>
      <c r="V831" s="173"/>
      <c r="W831" s="173"/>
      <c r="X831" s="173"/>
      <c r="Y831" s="173"/>
    </row>
    <row r="832" spans="1:25" ht="18.75" customHeight="1">
      <c r="A832" s="197"/>
      <c r="B832" s="173"/>
      <c r="C832" s="197"/>
      <c r="D832" s="197"/>
      <c r="E832" s="197"/>
      <c r="F832" s="197"/>
      <c r="G832" s="197"/>
      <c r="H832" s="173"/>
      <c r="I832" s="173"/>
      <c r="J832" s="173"/>
      <c r="K832" s="173"/>
      <c r="L832" s="173"/>
      <c r="M832" s="173"/>
      <c r="N832" s="173"/>
      <c r="O832" s="173"/>
      <c r="P832" s="173"/>
      <c r="Q832" s="173"/>
      <c r="R832" s="173"/>
      <c r="S832" s="173"/>
      <c r="T832" s="173"/>
      <c r="U832" s="173"/>
      <c r="V832" s="173"/>
      <c r="W832" s="173"/>
      <c r="X832" s="173"/>
      <c r="Y832" s="173"/>
    </row>
    <row r="833" spans="1:25" ht="18.75" customHeight="1">
      <c r="A833" s="197"/>
      <c r="B833" s="173"/>
      <c r="C833" s="197"/>
      <c r="D833" s="197"/>
      <c r="E833" s="197"/>
      <c r="F833" s="197"/>
      <c r="G833" s="197"/>
      <c r="H833" s="173"/>
      <c r="I833" s="173"/>
      <c r="J833" s="173"/>
      <c r="K833" s="173"/>
      <c r="L833" s="173"/>
      <c r="M833" s="173"/>
      <c r="N833" s="173"/>
      <c r="O833" s="173"/>
      <c r="P833" s="173"/>
      <c r="Q833" s="173"/>
      <c r="R833" s="173"/>
      <c r="S833" s="173"/>
      <c r="T833" s="173"/>
      <c r="U833" s="173"/>
      <c r="V833" s="173"/>
      <c r="W833" s="173"/>
      <c r="X833" s="173"/>
      <c r="Y833" s="173"/>
    </row>
    <row r="834" spans="1:25" ht="18.75" customHeight="1">
      <c r="A834" s="197"/>
      <c r="B834" s="173"/>
      <c r="C834" s="197"/>
      <c r="D834" s="197"/>
      <c r="E834" s="197"/>
      <c r="F834" s="197"/>
      <c r="G834" s="197"/>
      <c r="H834" s="173"/>
      <c r="I834" s="173"/>
      <c r="J834" s="173"/>
      <c r="K834" s="173"/>
      <c r="L834" s="173"/>
      <c r="M834" s="173"/>
      <c r="N834" s="173"/>
      <c r="O834" s="173"/>
      <c r="P834" s="173"/>
      <c r="Q834" s="173"/>
      <c r="R834" s="173"/>
      <c r="S834" s="173"/>
      <c r="T834" s="173"/>
      <c r="U834" s="173"/>
      <c r="V834" s="173"/>
      <c r="W834" s="173"/>
      <c r="X834" s="173"/>
      <c r="Y834" s="173"/>
    </row>
    <row r="835" spans="1:25" ht="18.75" customHeight="1">
      <c r="A835" s="197"/>
      <c r="B835" s="173"/>
      <c r="C835" s="197"/>
      <c r="D835" s="197"/>
      <c r="E835" s="197"/>
      <c r="F835" s="197"/>
      <c r="G835" s="197"/>
      <c r="H835" s="173"/>
      <c r="I835" s="173"/>
      <c r="J835" s="173"/>
      <c r="K835" s="173"/>
      <c r="L835" s="173"/>
      <c r="M835" s="173"/>
      <c r="N835" s="173"/>
      <c r="O835" s="173"/>
      <c r="P835" s="173"/>
      <c r="Q835" s="173"/>
      <c r="R835" s="173"/>
      <c r="S835" s="173"/>
      <c r="T835" s="173"/>
      <c r="U835" s="173"/>
      <c r="V835" s="173"/>
      <c r="W835" s="173"/>
      <c r="X835" s="173"/>
      <c r="Y835" s="173"/>
    </row>
    <row r="836" spans="1:25" ht="18.75" customHeight="1">
      <c r="A836" s="197"/>
      <c r="B836" s="173"/>
      <c r="C836" s="197"/>
      <c r="D836" s="197"/>
      <c r="E836" s="197"/>
      <c r="F836" s="197"/>
      <c r="G836" s="197"/>
      <c r="H836" s="173"/>
      <c r="I836" s="173"/>
      <c r="J836" s="173"/>
      <c r="K836" s="173"/>
      <c r="L836" s="173"/>
      <c r="M836" s="173"/>
      <c r="N836" s="173"/>
      <c r="O836" s="173"/>
      <c r="P836" s="173"/>
      <c r="Q836" s="173"/>
      <c r="R836" s="173"/>
      <c r="S836" s="173"/>
      <c r="T836" s="173"/>
      <c r="U836" s="173"/>
      <c r="V836" s="173"/>
      <c r="W836" s="173"/>
      <c r="X836" s="173"/>
      <c r="Y836" s="173"/>
    </row>
    <row r="837" spans="1:25" ht="18.75" customHeight="1">
      <c r="A837" s="197"/>
      <c r="B837" s="173"/>
      <c r="C837" s="197"/>
      <c r="D837" s="197"/>
      <c r="E837" s="197"/>
      <c r="F837" s="197"/>
      <c r="G837" s="197"/>
      <c r="H837" s="173"/>
      <c r="I837" s="173"/>
      <c r="J837" s="173"/>
      <c r="K837" s="173"/>
      <c r="L837" s="173"/>
      <c r="M837" s="173"/>
      <c r="N837" s="173"/>
      <c r="O837" s="173"/>
      <c r="P837" s="173"/>
      <c r="Q837" s="173"/>
      <c r="R837" s="173"/>
      <c r="S837" s="173"/>
      <c r="T837" s="173"/>
      <c r="U837" s="173"/>
      <c r="V837" s="173"/>
      <c r="W837" s="173"/>
      <c r="X837" s="173"/>
      <c r="Y837" s="173"/>
    </row>
    <row r="838" spans="1:25" ht="18.75" customHeight="1">
      <c r="A838" s="197"/>
      <c r="B838" s="173"/>
      <c r="C838" s="197"/>
      <c r="D838" s="197"/>
      <c r="E838" s="197"/>
      <c r="F838" s="197"/>
      <c r="G838" s="197"/>
      <c r="H838" s="173"/>
      <c r="I838" s="173"/>
      <c r="J838" s="173"/>
      <c r="K838" s="173"/>
      <c r="L838" s="173"/>
      <c r="M838" s="173"/>
      <c r="N838" s="173"/>
      <c r="O838" s="173"/>
      <c r="P838" s="173"/>
      <c r="Q838" s="173"/>
      <c r="R838" s="173"/>
      <c r="S838" s="173"/>
      <c r="T838" s="173"/>
      <c r="U838" s="173"/>
      <c r="V838" s="173"/>
      <c r="W838" s="173"/>
      <c r="X838" s="173"/>
      <c r="Y838" s="173"/>
    </row>
    <row r="839" spans="1:25" ht="18.75" customHeight="1">
      <c r="A839" s="197"/>
      <c r="B839" s="173"/>
      <c r="C839" s="197"/>
      <c r="D839" s="197"/>
      <c r="E839" s="197"/>
      <c r="F839" s="197"/>
      <c r="G839" s="197"/>
      <c r="H839" s="173"/>
      <c r="I839" s="173"/>
      <c r="J839" s="173"/>
      <c r="K839" s="173"/>
      <c r="L839" s="173"/>
      <c r="M839" s="173"/>
      <c r="N839" s="173"/>
      <c r="O839" s="173"/>
      <c r="P839" s="173"/>
      <c r="Q839" s="173"/>
      <c r="R839" s="173"/>
      <c r="S839" s="173"/>
      <c r="T839" s="173"/>
      <c r="U839" s="173"/>
      <c r="V839" s="173"/>
      <c r="W839" s="173"/>
      <c r="X839" s="173"/>
      <c r="Y839" s="173"/>
    </row>
    <row r="840" spans="1:25" ht="18.75" customHeight="1">
      <c r="A840" s="197"/>
      <c r="B840" s="173"/>
      <c r="C840" s="197"/>
      <c r="D840" s="197"/>
      <c r="E840" s="197"/>
      <c r="F840" s="197"/>
      <c r="G840" s="197"/>
      <c r="H840" s="173"/>
      <c r="I840" s="173"/>
      <c r="J840" s="173"/>
      <c r="K840" s="173"/>
      <c r="L840" s="173"/>
      <c r="M840" s="173"/>
      <c r="N840" s="173"/>
      <c r="O840" s="173"/>
      <c r="P840" s="173"/>
      <c r="Q840" s="173"/>
      <c r="R840" s="173"/>
      <c r="S840" s="173"/>
      <c r="T840" s="173"/>
      <c r="U840" s="173"/>
      <c r="V840" s="173"/>
      <c r="W840" s="173"/>
      <c r="X840" s="173"/>
      <c r="Y840" s="173"/>
    </row>
    <row r="841" spans="1:25" ht="18.75" customHeight="1">
      <c r="A841" s="197"/>
      <c r="B841" s="173"/>
      <c r="C841" s="197"/>
      <c r="D841" s="197"/>
      <c r="E841" s="197"/>
      <c r="F841" s="197"/>
      <c r="G841" s="197"/>
      <c r="H841" s="173"/>
      <c r="I841" s="173"/>
      <c r="J841" s="173"/>
      <c r="K841" s="173"/>
      <c r="L841" s="173"/>
      <c r="M841" s="173"/>
      <c r="N841" s="173"/>
      <c r="O841" s="173"/>
      <c r="P841" s="173"/>
      <c r="Q841" s="173"/>
      <c r="R841" s="173"/>
      <c r="S841" s="173"/>
      <c r="T841" s="173"/>
      <c r="U841" s="173"/>
      <c r="V841" s="173"/>
      <c r="W841" s="173"/>
      <c r="X841" s="173"/>
      <c r="Y841" s="173"/>
    </row>
    <row r="842" spans="1:25" ht="18.75" customHeight="1">
      <c r="A842" s="197"/>
      <c r="B842" s="173"/>
      <c r="C842" s="197"/>
      <c r="D842" s="197"/>
      <c r="E842" s="197"/>
      <c r="F842" s="197"/>
      <c r="G842" s="197"/>
      <c r="H842" s="173"/>
      <c r="I842" s="173"/>
      <c r="J842" s="173"/>
      <c r="K842" s="173"/>
      <c r="L842" s="173"/>
      <c r="M842" s="173"/>
      <c r="N842" s="173"/>
      <c r="O842" s="173"/>
      <c r="P842" s="173"/>
      <c r="Q842" s="173"/>
      <c r="R842" s="173"/>
      <c r="S842" s="173"/>
      <c r="T842" s="173"/>
      <c r="U842" s="173"/>
      <c r="V842" s="173"/>
      <c r="W842" s="173"/>
      <c r="X842" s="173"/>
      <c r="Y842" s="173"/>
    </row>
    <row r="843" spans="1:25" ht="18.75" customHeight="1">
      <c r="A843" s="197"/>
      <c r="B843" s="173"/>
      <c r="C843" s="197"/>
      <c r="D843" s="197"/>
      <c r="E843" s="197"/>
      <c r="F843" s="197"/>
      <c r="G843" s="197"/>
      <c r="H843" s="173"/>
      <c r="I843" s="173"/>
      <c r="J843" s="173"/>
      <c r="K843" s="173"/>
      <c r="L843" s="173"/>
      <c r="M843" s="173"/>
      <c r="N843" s="173"/>
      <c r="O843" s="173"/>
      <c r="P843" s="173"/>
      <c r="Q843" s="173"/>
      <c r="R843" s="173"/>
      <c r="S843" s="173"/>
      <c r="T843" s="173"/>
      <c r="U843" s="173"/>
      <c r="V843" s="173"/>
      <c r="W843" s="173"/>
      <c r="X843" s="173"/>
      <c r="Y843" s="173"/>
    </row>
    <row r="844" spans="1:25" ht="18.75" customHeight="1">
      <c r="A844" s="197"/>
      <c r="B844" s="173"/>
      <c r="C844" s="197"/>
      <c r="D844" s="197"/>
      <c r="E844" s="197"/>
      <c r="F844" s="197"/>
      <c r="G844" s="197"/>
      <c r="H844" s="173"/>
      <c r="I844" s="173"/>
      <c r="J844" s="173"/>
      <c r="K844" s="173"/>
      <c r="L844" s="173"/>
      <c r="M844" s="173"/>
      <c r="N844" s="173"/>
      <c r="O844" s="173"/>
      <c r="P844" s="173"/>
      <c r="Q844" s="173"/>
      <c r="R844" s="173"/>
      <c r="S844" s="173"/>
      <c r="T844" s="173"/>
      <c r="U844" s="173"/>
      <c r="V844" s="173"/>
      <c r="W844" s="173"/>
      <c r="X844" s="173"/>
      <c r="Y844" s="173"/>
    </row>
    <row r="845" spans="1:25" ht="18.75" customHeight="1">
      <c r="A845" s="197"/>
      <c r="B845" s="173"/>
      <c r="C845" s="197"/>
      <c r="D845" s="197"/>
      <c r="E845" s="197"/>
      <c r="F845" s="197"/>
      <c r="G845" s="197"/>
      <c r="H845" s="173"/>
      <c r="I845" s="173"/>
      <c r="J845" s="173"/>
      <c r="K845" s="173"/>
      <c r="L845" s="173"/>
      <c r="M845" s="173"/>
      <c r="N845" s="173"/>
      <c r="O845" s="173"/>
      <c r="P845" s="173"/>
      <c r="Q845" s="173"/>
      <c r="R845" s="173"/>
      <c r="S845" s="173"/>
      <c r="T845" s="173"/>
      <c r="U845" s="173"/>
      <c r="V845" s="173"/>
      <c r="W845" s="173"/>
      <c r="X845" s="173"/>
      <c r="Y845" s="173"/>
    </row>
    <row r="846" spans="1:25" ht="18.75" customHeight="1">
      <c r="A846" s="197"/>
      <c r="B846" s="173"/>
      <c r="C846" s="197"/>
      <c r="D846" s="197"/>
      <c r="E846" s="197"/>
      <c r="F846" s="197"/>
      <c r="G846" s="197"/>
      <c r="H846" s="173"/>
      <c r="I846" s="173"/>
      <c r="J846" s="173"/>
      <c r="K846" s="173"/>
      <c r="L846" s="173"/>
      <c r="M846" s="173"/>
      <c r="N846" s="173"/>
      <c r="O846" s="173"/>
      <c r="P846" s="173"/>
      <c r="Q846" s="173"/>
      <c r="R846" s="173"/>
      <c r="S846" s="173"/>
      <c r="T846" s="173"/>
      <c r="U846" s="173"/>
      <c r="V846" s="173"/>
      <c r="W846" s="173"/>
      <c r="X846" s="173"/>
      <c r="Y846" s="173"/>
    </row>
    <row r="847" spans="1:25" ht="18.75" customHeight="1">
      <c r="A847" s="197"/>
      <c r="B847" s="173"/>
      <c r="C847" s="197"/>
      <c r="D847" s="197"/>
      <c r="E847" s="197"/>
      <c r="F847" s="197"/>
      <c r="G847" s="197"/>
      <c r="H847" s="173"/>
      <c r="I847" s="173"/>
      <c r="J847" s="173"/>
      <c r="K847" s="173"/>
      <c r="L847" s="173"/>
      <c r="M847" s="173"/>
      <c r="N847" s="173"/>
      <c r="O847" s="173"/>
      <c r="P847" s="173"/>
      <c r="Q847" s="173"/>
      <c r="R847" s="173"/>
      <c r="S847" s="173"/>
      <c r="T847" s="173"/>
      <c r="U847" s="173"/>
      <c r="V847" s="173"/>
      <c r="W847" s="173"/>
      <c r="X847" s="173"/>
      <c r="Y847" s="173"/>
    </row>
    <row r="848" spans="1:25" ht="18.75" customHeight="1">
      <c r="A848" s="197"/>
      <c r="B848" s="173"/>
      <c r="C848" s="197"/>
      <c r="D848" s="197"/>
      <c r="E848" s="197"/>
      <c r="F848" s="197"/>
      <c r="G848" s="197"/>
      <c r="H848" s="173"/>
      <c r="I848" s="173"/>
      <c r="J848" s="173"/>
      <c r="K848" s="173"/>
      <c r="L848" s="173"/>
      <c r="M848" s="173"/>
      <c r="N848" s="173"/>
      <c r="O848" s="173"/>
      <c r="P848" s="173"/>
      <c r="Q848" s="173"/>
      <c r="R848" s="173"/>
      <c r="S848" s="173"/>
      <c r="T848" s="173"/>
      <c r="U848" s="173"/>
      <c r="V848" s="173"/>
      <c r="W848" s="173"/>
      <c r="X848" s="173"/>
      <c r="Y848" s="173"/>
    </row>
    <row r="849" spans="1:25" ht="18.75" customHeight="1">
      <c r="A849" s="197"/>
      <c r="B849" s="173"/>
      <c r="C849" s="197"/>
      <c r="D849" s="197"/>
      <c r="E849" s="197"/>
      <c r="F849" s="197"/>
      <c r="G849" s="197"/>
      <c r="H849" s="173"/>
      <c r="I849" s="173"/>
      <c r="J849" s="173"/>
      <c r="K849" s="173"/>
      <c r="L849" s="173"/>
      <c r="M849" s="173"/>
      <c r="N849" s="173"/>
      <c r="O849" s="173"/>
      <c r="P849" s="173"/>
      <c r="Q849" s="173"/>
      <c r="R849" s="173"/>
      <c r="S849" s="173"/>
      <c r="T849" s="173"/>
      <c r="U849" s="173"/>
      <c r="V849" s="173"/>
      <c r="W849" s="173"/>
      <c r="X849" s="173"/>
      <c r="Y849" s="173"/>
    </row>
    <row r="850" spans="1:25" ht="18.75" customHeight="1">
      <c r="A850" s="197"/>
      <c r="B850" s="173"/>
      <c r="C850" s="197"/>
      <c r="D850" s="197"/>
      <c r="E850" s="197"/>
      <c r="F850" s="197"/>
      <c r="G850" s="197"/>
      <c r="H850" s="173"/>
      <c r="I850" s="173"/>
      <c r="J850" s="173"/>
      <c r="K850" s="173"/>
      <c r="L850" s="173"/>
      <c r="M850" s="173"/>
      <c r="N850" s="173"/>
      <c r="O850" s="173"/>
      <c r="P850" s="173"/>
      <c r="Q850" s="173"/>
      <c r="R850" s="173"/>
      <c r="S850" s="173"/>
      <c r="T850" s="173"/>
      <c r="U850" s="173"/>
      <c r="V850" s="173"/>
      <c r="W850" s="173"/>
      <c r="X850" s="173"/>
      <c r="Y850" s="173"/>
    </row>
    <row r="851" spans="1:25" ht="18.75" customHeight="1">
      <c r="A851" s="197"/>
      <c r="B851" s="173"/>
      <c r="C851" s="197"/>
      <c r="D851" s="197"/>
      <c r="E851" s="197"/>
      <c r="F851" s="197"/>
      <c r="G851" s="197"/>
      <c r="H851" s="173"/>
      <c r="I851" s="173"/>
      <c r="J851" s="173"/>
      <c r="K851" s="173"/>
      <c r="L851" s="173"/>
      <c r="M851" s="173"/>
      <c r="N851" s="173"/>
      <c r="O851" s="173"/>
      <c r="P851" s="173"/>
      <c r="Q851" s="173"/>
      <c r="R851" s="173"/>
      <c r="S851" s="173"/>
      <c r="T851" s="173"/>
      <c r="U851" s="173"/>
      <c r="V851" s="173"/>
      <c r="W851" s="173"/>
      <c r="X851" s="173"/>
      <c r="Y851" s="173"/>
    </row>
    <row r="852" spans="1:25" ht="18.75" customHeight="1">
      <c r="A852" s="197"/>
      <c r="B852" s="173"/>
      <c r="C852" s="197"/>
      <c r="D852" s="197"/>
      <c r="E852" s="197"/>
      <c r="F852" s="197"/>
      <c r="G852" s="197"/>
      <c r="H852" s="173"/>
      <c r="I852" s="173"/>
      <c r="J852" s="173"/>
      <c r="K852" s="173"/>
      <c r="L852" s="173"/>
      <c r="M852" s="173"/>
      <c r="N852" s="173"/>
      <c r="O852" s="173"/>
      <c r="P852" s="173"/>
      <c r="Q852" s="173"/>
      <c r="R852" s="173"/>
      <c r="S852" s="173"/>
      <c r="T852" s="173"/>
      <c r="U852" s="173"/>
      <c r="V852" s="173"/>
      <c r="W852" s="173"/>
      <c r="X852" s="173"/>
      <c r="Y852" s="173"/>
    </row>
    <row r="853" spans="1:25" ht="18.75" customHeight="1">
      <c r="A853" s="197"/>
      <c r="B853" s="173"/>
      <c r="C853" s="197"/>
      <c r="D853" s="197"/>
      <c r="E853" s="197"/>
      <c r="F853" s="197"/>
      <c r="G853" s="197"/>
      <c r="H853" s="173"/>
      <c r="I853" s="173"/>
      <c r="J853" s="173"/>
      <c r="K853" s="173"/>
      <c r="L853" s="173"/>
      <c r="M853" s="173"/>
      <c r="N853" s="173"/>
      <c r="O853" s="173"/>
      <c r="P853" s="173"/>
      <c r="Q853" s="173"/>
      <c r="R853" s="173"/>
      <c r="S853" s="173"/>
      <c r="T853" s="173"/>
      <c r="U853" s="173"/>
      <c r="V853" s="173"/>
      <c r="W853" s="173"/>
      <c r="X853" s="173"/>
      <c r="Y853" s="173"/>
    </row>
    <row r="854" spans="1:25" ht="18.75" customHeight="1">
      <c r="A854" s="197"/>
      <c r="B854" s="173"/>
      <c r="C854" s="197"/>
      <c r="D854" s="197"/>
      <c r="E854" s="197"/>
      <c r="F854" s="197"/>
      <c r="G854" s="197"/>
      <c r="H854" s="173"/>
      <c r="I854" s="173"/>
      <c r="J854" s="173"/>
      <c r="K854" s="173"/>
      <c r="L854" s="173"/>
      <c r="M854" s="173"/>
      <c r="N854" s="173"/>
      <c r="O854" s="173"/>
      <c r="P854" s="173"/>
      <c r="Q854" s="173"/>
      <c r="R854" s="173"/>
      <c r="S854" s="173"/>
      <c r="T854" s="173"/>
      <c r="U854" s="173"/>
      <c r="V854" s="173"/>
      <c r="W854" s="173"/>
      <c r="X854" s="173"/>
      <c r="Y854" s="173"/>
    </row>
    <row r="855" spans="1:25" ht="18.75" customHeight="1">
      <c r="A855" s="197"/>
      <c r="B855" s="173"/>
      <c r="C855" s="197"/>
      <c r="D855" s="197"/>
      <c r="E855" s="197"/>
      <c r="F855" s="197"/>
      <c r="G855" s="197"/>
      <c r="H855" s="173"/>
      <c r="I855" s="173"/>
      <c r="J855" s="173"/>
      <c r="K855" s="173"/>
      <c r="L855" s="173"/>
      <c r="M855" s="173"/>
      <c r="N855" s="173"/>
      <c r="O855" s="173"/>
      <c r="P855" s="173"/>
      <c r="Q855" s="173"/>
      <c r="R855" s="173"/>
      <c r="S855" s="173"/>
      <c r="T855" s="173"/>
      <c r="U855" s="173"/>
      <c r="V855" s="173"/>
      <c r="W855" s="173"/>
      <c r="X855" s="173"/>
      <c r="Y855" s="173"/>
    </row>
    <row r="856" spans="1:25" ht="18.75" customHeight="1">
      <c r="A856" s="197"/>
      <c r="B856" s="173"/>
      <c r="C856" s="197"/>
      <c r="D856" s="197"/>
      <c r="E856" s="197"/>
      <c r="F856" s="197"/>
      <c r="G856" s="197"/>
      <c r="H856" s="173"/>
      <c r="I856" s="173"/>
      <c r="J856" s="173"/>
      <c r="K856" s="173"/>
      <c r="L856" s="173"/>
      <c r="M856" s="173"/>
      <c r="N856" s="173"/>
      <c r="O856" s="173"/>
      <c r="P856" s="173"/>
      <c r="Q856" s="173"/>
      <c r="R856" s="173"/>
      <c r="S856" s="173"/>
      <c r="T856" s="173"/>
      <c r="U856" s="173"/>
      <c r="V856" s="173"/>
      <c r="W856" s="173"/>
      <c r="X856" s="173"/>
      <c r="Y856" s="173"/>
    </row>
    <row r="857" spans="1:25" ht="18.75" customHeight="1">
      <c r="A857" s="197"/>
      <c r="B857" s="173"/>
      <c r="C857" s="197"/>
      <c r="D857" s="197"/>
      <c r="E857" s="197"/>
      <c r="F857" s="197"/>
      <c r="G857" s="197"/>
      <c r="H857" s="173"/>
      <c r="I857" s="173"/>
      <c r="J857" s="173"/>
      <c r="K857" s="173"/>
      <c r="L857" s="173"/>
      <c r="M857" s="173"/>
      <c r="N857" s="173"/>
      <c r="O857" s="173"/>
      <c r="P857" s="173"/>
      <c r="Q857" s="173"/>
      <c r="R857" s="173"/>
      <c r="S857" s="173"/>
      <c r="T857" s="173"/>
      <c r="U857" s="173"/>
      <c r="V857" s="173"/>
      <c r="W857" s="173"/>
      <c r="X857" s="173"/>
      <c r="Y857" s="173"/>
    </row>
    <row r="858" spans="1:25" ht="18.75" customHeight="1">
      <c r="A858" s="197"/>
      <c r="B858" s="173"/>
      <c r="C858" s="197"/>
      <c r="D858" s="197"/>
      <c r="E858" s="197"/>
      <c r="F858" s="197"/>
      <c r="G858" s="197"/>
      <c r="H858" s="173"/>
      <c r="I858" s="173"/>
      <c r="J858" s="173"/>
      <c r="K858" s="173"/>
      <c r="L858" s="173"/>
      <c r="M858" s="173"/>
      <c r="N858" s="173"/>
      <c r="O858" s="173"/>
      <c r="P858" s="173"/>
      <c r="Q858" s="173"/>
      <c r="R858" s="173"/>
      <c r="S858" s="173"/>
      <c r="T858" s="173"/>
      <c r="U858" s="173"/>
      <c r="V858" s="173"/>
      <c r="W858" s="173"/>
      <c r="X858" s="173"/>
      <c r="Y858" s="173"/>
    </row>
    <row r="859" spans="1:25" ht="18.75" customHeight="1">
      <c r="A859" s="197"/>
      <c r="B859" s="173"/>
      <c r="C859" s="197"/>
      <c r="D859" s="197"/>
      <c r="E859" s="197"/>
      <c r="F859" s="197"/>
      <c r="G859" s="197"/>
      <c r="H859" s="173"/>
      <c r="I859" s="173"/>
      <c r="J859" s="173"/>
      <c r="K859" s="173"/>
      <c r="L859" s="173"/>
      <c r="M859" s="173"/>
      <c r="N859" s="173"/>
      <c r="O859" s="173"/>
      <c r="P859" s="173"/>
      <c r="Q859" s="173"/>
      <c r="R859" s="173"/>
      <c r="S859" s="173"/>
      <c r="T859" s="173"/>
      <c r="U859" s="173"/>
      <c r="V859" s="173"/>
      <c r="W859" s="173"/>
      <c r="X859" s="173"/>
      <c r="Y859" s="173"/>
    </row>
    <row r="860" spans="1:25" ht="18.75" customHeight="1">
      <c r="A860" s="197"/>
      <c r="B860" s="173"/>
      <c r="C860" s="197"/>
      <c r="D860" s="197"/>
      <c r="E860" s="197"/>
      <c r="F860" s="197"/>
      <c r="G860" s="197"/>
      <c r="H860" s="173"/>
      <c r="I860" s="173"/>
      <c r="J860" s="173"/>
      <c r="K860" s="173"/>
      <c r="L860" s="173"/>
      <c r="M860" s="173"/>
      <c r="N860" s="173"/>
      <c r="O860" s="173"/>
      <c r="P860" s="173"/>
      <c r="Q860" s="173"/>
      <c r="R860" s="173"/>
      <c r="S860" s="173"/>
      <c r="T860" s="173"/>
      <c r="U860" s="173"/>
      <c r="V860" s="173"/>
      <c r="W860" s="173"/>
      <c r="X860" s="173"/>
      <c r="Y860" s="173"/>
    </row>
    <row r="861" spans="1:25" ht="18.75" customHeight="1">
      <c r="A861" s="197"/>
      <c r="B861" s="173"/>
      <c r="C861" s="197"/>
      <c r="D861" s="197"/>
      <c r="E861" s="197"/>
      <c r="F861" s="197"/>
      <c r="G861" s="197"/>
      <c r="H861" s="173"/>
      <c r="I861" s="173"/>
      <c r="J861" s="173"/>
      <c r="K861" s="173"/>
      <c r="L861" s="173"/>
      <c r="M861" s="173"/>
      <c r="N861" s="173"/>
      <c r="O861" s="173"/>
      <c r="P861" s="173"/>
      <c r="Q861" s="173"/>
      <c r="R861" s="173"/>
      <c r="S861" s="173"/>
      <c r="T861" s="173"/>
      <c r="U861" s="173"/>
      <c r="V861" s="173"/>
      <c r="W861" s="173"/>
      <c r="X861" s="173"/>
      <c r="Y861" s="173"/>
    </row>
    <row r="862" spans="1:25" ht="18.75" customHeight="1">
      <c r="A862" s="197"/>
      <c r="B862" s="173"/>
      <c r="C862" s="197"/>
      <c r="D862" s="197"/>
      <c r="E862" s="197"/>
      <c r="F862" s="197"/>
      <c r="G862" s="197"/>
      <c r="H862" s="173"/>
      <c r="I862" s="173"/>
      <c r="J862" s="173"/>
      <c r="K862" s="173"/>
      <c r="L862" s="173"/>
      <c r="M862" s="173"/>
      <c r="N862" s="173"/>
      <c r="O862" s="173"/>
      <c r="P862" s="173"/>
      <c r="Q862" s="173"/>
      <c r="R862" s="173"/>
      <c r="S862" s="173"/>
      <c r="T862" s="173"/>
      <c r="U862" s="173"/>
      <c r="V862" s="173"/>
      <c r="W862" s="173"/>
      <c r="X862" s="173"/>
      <c r="Y862" s="173"/>
    </row>
    <row r="863" spans="1:25" ht="18.75" customHeight="1">
      <c r="A863" s="197"/>
      <c r="B863" s="173"/>
      <c r="C863" s="197"/>
      <c r="D863" s="197"/>
      <c r="E863" s="197"/>
      <c r="F863" s="197"/>
      <c r="G863" s="197"/>
      <c r="H863" s="173"/>
      <c r="I863" s="173"/>
      <c r="J863" s="173"/>
      <c r="K863" s="173"/>
      <c r="L863" s="173"/>
      <c r="M863" s="173"/>
      <c r="N863" s="173"/>
      <c r="O863" s="173"/>
      <c r="P863" s="173"/>
      <c r="Q863" s="173"/>
      <c r="R863" s="173"/>
      <c r="S863" s="173"/>
      <c r="T863" s="173"/>
      <c r="U863" s="173"/>
      <c r="V863" s="173"/>
      <c r="W863" s="173"/>
      <c r="X863" s="173"/>
      <c r="Y863" s="173"/>
    </row>
    <row r="864" spans="1:25" ht="18.75" customHeight="1">
      <c r="A864" s="197"/>
      <c r="B864" s="173"/>
      <c r="C864" s="197"/>
      <c r="D864" s="197"/>
      <c r="E864" s="197"/>
      <c r="F864" s="197"/>
      <c r="G864" s="197"/>
      <c r="H864" s="173"/>
      <c r="I864" s="173"/>
      <c r="J864" s="173"/>
      <c r="K864" s="173"/>
      <c r="L864" s="173"/>
      <c r="M864" s="173"/>
      <c r="N864" s="173"/>
      <c r="O864" s="173"/>
      <c r="P864" s="173"/>
      <c r="Q864" s="173"/>
      <c r="R864" s="173"/>
      <c r="S864" s="173"/>
      <c r="T864" s="173"/>
      <c r="U864" s="173"/>
      <c r="V864" s="173"/>
      <c r="W864" s="173"/>
      <c r="X864" s="173"/>
      <c r="Y864" s="173"/>
    </row>
    <row r="865" spans="1:25" ht="18.75" customHeight="1">
      <c r="A865" s="197"/>
      <c r="B865" s="173"/>
      <c r="C865" s="197"/>
      <c r="D865" s="197"/>
      <c r="E865" s="197"/>
      <c r="F865" s="197"/>
      <c r="G865" s="197"/>
      <c r="H865" s="173"/>
      <c r="I865" s="173"/>
      <c r="J865" s="173"/>
      <c r="K865" s="173"/>
      <c r="L865" s="173"/>
      <c r="M865" s="173"/>
      <c r="N865" s="173"/>
      <c r="O865" s="173"/>
      <c r="P865" s="173"/>
      <c r="Q865" s="173"/>
      <c r="R865" s="173"/>
      <c r="S865" s="173"/>
      <c r="T865" s="173"/>
      <c r="U865" s="173"/>
      <c r="V865" s="173"/>
      <c r="W865" s="173"/>
      <c r="X865" s="173"/>
      <c r="Y865" s="173"/>
    </row>
    <row r="866" spans="1:25" ht="18.75" customHeight="1">
      <c r="A866" s="197"/>
      <c r="B866" s="173"/>
      <c r="C866" s="197"/>
      <c r="D866" s="197"/>
      <c r="E866" s="197"/>
      <c r="F866" s="197"/>
      <c r="G866" s="197"/>
      <c r="H866" s="173"/>
      <c r="I866" s="173"/>
      <c r="J866" s="173"/>
      <c r="K866" s="173"/>
      <c r="L866" s="173"/>
      <c r="M866" s="173"/>
      <c r="N866" s="173"/>
      <c r="O866" s="173"/>
      <c r="P866" s="173"/>
      <c r="Q866" s="173"/>
      <c r="R866" s="173"/>
      <c r="S866" s="173"/>
      <c r="T866" s="173"/>
      <c r="U866" s="173"/>
      <c r="V866" s="173"/>
      <c r="W866" s="173"/>
      <c r="X866" s="173"/>
      <c r="Y866" s="173"/>
    </row>
    <row r="867" spans="1:25" ht="18.75" customHeight="1">
      <c r="A867" s="197"/>
      <c r="B867" s="173"/>
      <c r="C867" s="197"/>
      <c r="D867" s="197"/>
      <c r="E867" s="197"/>
      <c r="F867" s="197"/>
      <c r="G867" s="197"/>
      <c r="H867" s="173"/>
      <c r="I867" s="173"/>
      <c r="J867" s="173"/>
      <c r="K867" s="173"/>
      <c r="L867" s="173"/>
      <c r="M867" s="173"/>
      <c r="N867" s="173"/>
      <c r="O867" s="173"/>
      <c r="P867" s="173"/>
      <c r="Q867" s="173"/>
      <c r="R867" s="173"/>
      <c r="S867" s="173"/>
      <c r="T867" s="173"/>
      <c r="U867" s="173"/>
      <c r="V867" s="173"/>
      <c r="W867" s="173"/>
      <c r="X867" s="173"/>
      <c r="Y867" s="173"/>
    </row>
    <row r="868" spans="1:25" ht="18.75" customHeight="1">
      <c r="A868" s="197"/>
      <c r="B868" s="173"/>
      <c r="C868" s="197"/>
      <c r="D868" s="197"/>
      <c r="E868" s="197"/>
      <c r="F868" s="197"/>
      <c r="G868" s="197"/>
      <c r="H868" s="173"/>
      <c r="I868" s="173"/>
      <c r="J868" s="173"/>
      <c r="K868" s="173"/>
      <c r="L868" s="173"/>
      <c r="M868" s="173"/>
      <c r="N868" s="173"/>
      <c r="O868" s="173"/>
      <c r="P868" s="173"/>
      <c r="Q868" s="173"/>
      <c r="R868" s="173"/>
      <c r="S868" s="173"/>
      <c r="T868" s="173"/>
      <c r="U868" s="173"/>
      <c r="V868" s="173"/>
      <c r="W868" s="173"/>
      <c r="X868" s="173"/>
      <c r="Y868" s="173"/>
    </row>
    <row r="869" spans="1:25" ht="18.75" customHeight="1">
      <c r="A869" s="197"/>
      <c r="B869" s="173"/>
      <c r="C869" s="197"/>
      <c r="D869" s="197"/>
      <c r="E869" s="197"/>
      <c r="F869" s="197"/>
      <c r="G869" s="197"/>
      <c r="H869" s="173"/>
      <c r="I869" s="173"/>
      <c r="J869" s="173"/>
      <c r="K869" s="173"/>
      <c r="L869" s="173"/>
      <c r="M869" s="173"/>
      <c r="N869" s="173"/>
      <c r="O869" s="173"/>
      <c r="P869" s="173"/>
      <c r="Q869" s="173"/>
      <c r="R869" s="173"/>
      <c r="S869" s="173"/>
      <c r="T869" s="173"/>
      <c r="U869" s="173"/>
      <c r="V869" s="173"/>
      <c r="W869" s="173"/>
      <c r="X869" s="173"/>
      <c r="Y869" s="173"/>
    </row>
    <row r="870" spans="1:25" ht="18.75" customHeight="1">
      <c r="A870" s="197"/>
      <c r="B870" s="173"/>
      <c r="C870" s="197"/>
      <c r="D870" s="197"/>
      <c r="E870" s="197"/>
      <c r="F870" s="197"/>
      <c r="G870" s="197"/>
      <c r="H870" s="173"/>
      <c r="I870" s="173"/>
      <c r="J870" s="173"/>
      <c r="K870" s="173"/>
      <c r="L870" s="173"/>
      <c r="M870" s="173"/>
      <c r="N870" s="173"/>
      <c r="O870" s="173"/>
      <c r="P870" s="173"/>
      <c r="Q870" s="173"/>
      <c r="R870" s="173"/>
      <c r="S870" s="173"/>
      <c r="T870" s="173"/>
      <c r="U870" s="173"/>
      <c r="V870" s="173"/>
      <c r="W870" s="173"/>
      <c r="X870" s="173"/>
      <c r="Y870" s="173"/>
    </row>
    <row r="871" spans="1:25" ht="18.75" customHeight="1">
      <c r="A871" s="197"/>
      <c r="B871" s="173"/>
      <c r="C871" s="197"/>
      <c r="D871" s="197"/>
      <c r="E871" s="197"/>
      <c r="F871" s="197"/>
      <c r="G871" s="197"/>
      <c r="H871" s="173"/>
      <c r="I871" s="173"/>
      <c r="J871" s="173"/>
      <c r="K871" s="173"/>
      <c r="L871" s="173"/>
      <c r="M871" s="173"/>
      <c r="N871" s="173"/>
      <c r="O871" s="173"/>
      <c r="P871" s="173"/>
      <c r="Q871" s="173"/>
      <c r="R871" s="173"/>
      <c r="S871" s="173"/>
      <c r="T871" s="173"/>
      <c r="U871" s="173"/>
      <c r="V871" s="173"/>
      <c r="W871" s="173"/>
      <c r="X871" s="173"/>
      <c r="Y871" s="173"/>
    </row>
    <row r="872" spans="1:25" ht="18.75" customHeight="1">
      <c r="A872" s="197"/>
      <c r="B872" s="173"/>
      <c r="C872" s="197"/>
      <c r="D872" s="197"/>
      <c r="E872" s="197"/>
      <c r="F872" s="197"/>
      <c r="G872" s="197"/>
      <c r="H872" s="173"/>
      <c r="I872" s="173"/>
      <c r="J872" s="173"/>
      <c r="K872" s="173"/>
      <c r="L872" s="173"/>
      <c r="M872" s="173"/>
      <c r="N872" s="173"/>
      <c r="O872" s="173"/>
      <c r="P872" s="173"/>
      <c r="Q872" s="173"/>
      <c r="R872" s="173"/>
      <c r="S872" s="173"/>
      <c r="T872" s="173"/>
      <c r="U872" s="173"/>
      <c r="V872" s="173"/>
      <c r="W872" s="173"/>
      <c r="X872" s="173"/>
      <c r="Y872" s="173"/>
    </row>
    <row r="873" spans="1:25" ht="18.75" customHeight="1">
      <c r="A873" s="197"/>
      <c r="B873" s="173"/>
      <c r="C873" s="197"/>
      <c r="D873" s="197"/>
      <c r="E873" s="197"/>
      <c r="F873" s="197"/>
      <c r="G873" s="197"/>
      <c r="H873" s="173"/>
      <c r="I873" s="173"/>
      <c r="J873" s="173"/>
      <c r="K873" s="173"/>
      <c r="L873" s="173"/>
      <c r="M873" s="173"/>
      <c r="N873" s="173"/>
      <c r="O873" s="173"/>
      <c r="P873" s="173"/>
      <c r="Q873" s="173"/>
      <c r="R873" s="173"/>
      <c r="S873" s="173"/>
      <c r="T873" s="173"/>
      <c r="U873" s="173"/>
      <c r="V873" s="173"/>
      <c r="W873" s="173"/>
      <c r="X873" s="173"/>
      <c r="Y873" s="173"/>
    </row>
    <row r="874" spans="1:25" ht="18.75" customHeight="1">
      <c r="A874" s="197"/>
      <c r="B874" s="173"/>
      <c r="C874" s="197"/>
      <c r="D874" s="197"/>
      <c r="E874" s="197"/>
      <c r="F874" s="197"/>
      <c r="G874" s="197"/>
      <c r="H874" s="173"/>
      <c r="I874" s="173"/>
      <c r="J874" s="173"/>
      <c r="K874" s="173"/>
      <c r="L874" s="173"/>
      <c r="M874" s="173"/>
      <c r="N874" s="173"/>
      <c r="O874" s="173"/>
      <c r="P874" s="173"/>
      <c r="Q874" s="173"/>
      <c r="R874" s="173"/>
      <c r="S874" s="173"/>
      <c r="T874" s="173"/>
      <c r="U874" s="173"/>
      <c r="V874" s="173"/>
      <c r="W874" s="173"/>
      <c r="X874" s="173"/>
      <c r="Y874" s="173"/>
    </row>
    <row r="875" spans="1:25" ht="18.75" customHeight="1">
      <c r="A875" s="197"/>
      <c r="B875" s="173"/>
      <c r="C875" s="197"/>
      <c r="D875" s="197"/>
      <c r="E875" s="197"/>
      <c r="F875" s="197"/>
      <c r="G875" s="197"/>
      <c r="H875" s="173"/>
      <c r="I875" s="173"/>
      <c r="J875" s="173"/>
      <c r="K875" s="173"/>
      <c r="L875" s="173"/>
      <c r="M875" s="173"/>
      <c r="N875" s="173"/>
      <c r="O875" s="173"/>
      <c r="P875" s="173"/>
      <c r="Q875" s="173"/>
      <c r="R875" s="173"/>
      <c r="S875" s="173"/>
      <c r="T875" s="173"/>
      <c r="U875" s="173"/>
      <c r="V875" s="173"/>
      <c r="W875" s="173"/>
      <c r="X875" s="173"/>
      <c r="Y875" s="173"/>
    </row>
    <row r="876" spans="1:25" ht="18.75" customHeight="1">
      <c r="A876" s="197"/>
      <c r="B876" s="173"/>
      <c r="C876" s="197"/>
      <c r="D876" s="197"/>
      <c r="E876" s="197"/>
      <c r="F876" s="197"/>
      <c r="G876" s="197"/>
      <c r="H876" s="173"/>
      <c r="I876" s="173"/>
      <c r="J876" s="173"/>
      <c r="K876" s="173"/>
      <c r="L876" s="173"/>
      <c r="M876" s="173"/>
      <c r="N876" s="173"/>
      <c r="O876" s="173"/>
      <c r="P876" s="173"/>
      <c r="Q876" s="173"/>
      <c r="R876" s="173"/>
      <c r="S876" s="173"/>
      <c r="T876" s="173"/>
      <c r="U876" s="173"/>
      <c r="V876" s="173"/>
      <c r="W876" s="173"/>
      <c r="X876" s="173"/>
      <c r="Y876" s="173"/>
    </row>
    <row r="877" spans="1:25" ht="18.75" customHeight="1">
      <c r="A877" s="197"/>
      <c r="B877" s="173"/>
      <c r="C877" s="197"/>
      <c r="D877" s="197"/>
      <c r="E877" s="197"/>
      <c r="F877" s="197"/>
      <c r="G877" s="197"/>
      <c r="H877" s="173"/>
      <c r="I877" s="173"/>
      <c r="J877" s="173"/>
      <c r="K877" s="173"/>
      <c r="L877" s="173"/>
      <c r="M877" s="173"/>
      <c r="N877" s="173"/>
      <c r="O877" s="173"/>
      <c r="P877" s="173"/>
      <c r="Q877" s="173"/>
      <c r="R877" s="173"/>
      <c r="S877" s="173"/>
      <c r="T877" s="173"/>
      <c r="U877" s="173"/>
      <c r="V877" s="173"/>
      <c r="W877" s="173"/>
      <c r="X877" s="173"/>
      <c r="Y877" s="173"/>
    </row>
    <row r="878" spans="1:25" ht="18.75" customHeight="1">
      <c r="A878" s="197"/>
      <c r="B878" s="173"/>
      <c r="C878" s="197"/>
      <c r="D878" s="197"/>
      <c r="E878" s="197"/>
      <c r="F878" s="197"/>
      <c r="G878" s="197"/>
      <c r="H878" s="173"/>
      <c r="I878" s="173"/>
      <c r="J878" s="173"/>
      <c r="K878" s="173"/>
      <c r="L878" s="173"/>
      <c r="M878" s="173"/>
      <c r="N878" s="173"/>
      <c r="O878" s="173"/>
      <c r="P878" s="173"/>
      <c r="Q878" s="173"/>
      <c r="R878" s="173"/>
      <c r="S878" s="173"/>
      <c r="T878" s="173"/>
      <c r="U878" s="173"/>
      <c r="V878" s="173"/>
      <c r="W878" s="173"/>
      <c r="X878" s="173"/>
      <c r="Y878" s="173"/>
    </row>
    <row r="879" spans="1:25" ht="18.75" customHeight="1">
      <c r="A879" s="197"/>
      <c r="B879" s="173"/>
      <c r="C879" s="197"/>
      <c r="D879" s="197"/>
      <c r="E879" s="197"/>
      <c r="F879" s="197"/>
      <c r="G879" s="197"/>
      <c r="H879" s="173"/>
      <c r="I879" s="173"/>
      <c r="J879" s="173"/>
      <c r="K879" s="173"/>
      <c r="L879" s="173"/>
      <c r="M879" s="173"/>
      <c r="N879" s="173"/>
      <c r="O879" s="173"/>
      <c r="P879" s="173"/>
      <c r="Q879" s="173"/>
      <c r="R879" s="173"/>
      <c r="S879" s="173"/>
      <c r="T879" s="173"/>
      <c r="U879" s="173"/>
      <c r="V879" s="173"/>
      <c r="W879" s="173"/>
      <c r="X879" s="173"/>
      <c r="Y879" s="173"/>
    </row>
    <row r="880" spans="1:25" ht="18.75" customHeight="1">
      <c r="A880" s="197"/>
      <c r="B880" s="173"/>
      <c r="C880" s="197"/>
      <c r="D880" s="197"/>
      <c r="E880" s="197"/>
      <c r="F880" s="197"/>
      <c r="G880" s="197"/>
      <c r="H880" s="173"/>
      <c r="I880" s="173"/>
      <c r="J880" s="173"/>
      <c r="K880" s="173"/>
      <c r="L880" s="173"/>
      <c r="M880" s="173"/>
      <c r="N880" s="173"/>
      <c r="O880" s="173"/>
      <c r="P880" s="173"/>
      <c r="Q880" s="173"/>
      <c r="R880" s="173"/>
      <c r="S880" s="173"/>
      <c r="T880" s="173"/>
      <c r="U880" s="173"/>
      <c r="V880" s="173"/>
      <c r="W880" s="173"/>
      <c r="X880" s="173"/>
      <c r="Y880" s="173"/>
    </row>
    <row r="881" spans="1:25" ht="18.75" customHeight="1">
      <c r="A881" s="197"/>
      <c r="B881" s="173"/>
      <c r="C881" s="197"/>
      <c r="D881" s="197"/>
      <c r="E881" s="197"/>
      <c r="F881" s="197"/>
      <c r="G881" s="197"/>
      <c r="H881" s="173"/>
      <c r="I881" s="173"/>
      <c r="J881" s="173"/>
      <c r="K881" s="173"/>
      <c r="L881" s="173"/>
      <c r="M881" s="173"/>
      <c r="N881" s="173"/>
      <c r="O881" s="173"/>
      <c r="P881" s="173"/>
      <c r="Q881" s="173"/>
      <c r="R881" s="173"/>
      <c r="S881" s="173"/>
      <c r="T881" s="173"/>
      <c r="U881" s="173"/>
      <c r="V881" s="173"/>
      <c r="W881" s="173"/>
      <c r="X881" s="173"/>
      <c r="Y881" s="173"/>
    </row>
    <row r="882" spans="1:25" ht="18.75" customHeight="1">
      <c r="A882" s="197"/>
      <c r="B882" s="173"/>
      <c r="C882" s="197"/>
      <c r="D882" s="197"/>
      <c r="E882" s="197"/>
      <c r="F882" s="197"/>
      <c r="G882" s="197"/>
      <c r="H882" s="173"/>
      <c r="I882" s="173"/>
      <c r="J882" s="173"/>
      <c r="K882" s="173"/>
      <c r="L882" s="173"/>
      <c r="M882" s="173"/>
      <c r="N882" s="173"/>
      <c r="O882" s="173"/>
      <c r="P882" s="173"/>
      <c r="Q882" s="173"/>
      <c r="R882" s="173"/>
      <c r="S882" s="173"/>
      <c r="T882" s="173"/>
      <c r="U882" s="173"/>
      <c r="V882" s="173"/>
      <c r="W882" s="173"/>
      <c r="X882" s="173"/>
      <c r="Y882" s="173"/>
    </row>
    <row r="883" spans="1:25" ht="18.75" customHeight="1">
      <c r="A883" s="197"/>
      <c r="B883" s="173"/>
      <c r="C883" s="197"/>
      <c r="D883" s="197"/>
      <c r="E883" s="197"/>
      <c r="F883" s="197"/>
      <c r="G883" s="197"/>
      <c r="H883" s="173"/>
      <c r="I883" s="173"/>
      <c r="J883" s="173"/>
      <c r="K883" s="173"/>
      <c r="L883" s="173"/>
      <c r="M883" s="173"/>
      <c r="N883" s="173"/>
      <c r="O883" s="173"/>
      <c r="P883" s="173"/>
      <c r="Q883" s="173"/>
      <c r="R883" s="173"/>
      <c r="S883" s="173"/>
      <c r="T883" s="173"/>
      <c r="U883" s="173"/>
      <c r="V883" s="173"/>
      <c r="W883" s="173"/>
      <c r="X883" s="173"/>
      <c r="Y883" s="173"/>
    </row>
    <row r="884" spans="1:25" ht="18.75" customHeight="1">
      <c r="A884" s="197"/>
      <c r="B884" s="173"/>
      <c r="C884" s="197"/>
      <c r="D884" s="197"/>
      <c r="E884" s="197"/>
      <c r="F884" s="197"/>
      <c r="G884" s="197"/>
      <c r="H884" s="173"/>
      <c r="I884" s="173"/>
      <c r="J884" s="173"/>
      <c r="K884" s="173"/>
      <c r="L884" s="173"/>
      <c r="M884" s="173"/>
      <c r="N884" s="173"/>
      <c r="O884" s="173"/>
      <c r="P884" s="173"/>
      <c r="Q884" s="173"/>
      <c r="R884" s="173"/>
      <c r="S884" s="173"/>
      <c r="T884" s="173"/>
      <c r="U884" s="173"/>
      <c r="V884" s="173"/>
      <c r="W884" s="173"/>
      <c r="X884" s="173"/>
      <c r="Y884" s="173"/>
    </row>
    <row r="885" spans="1:25" ht="18.75" customHeight="1">
      <c r="A885" s="197"/>
      <c r="B885" s="173"/>
      <c r="C885" s="197"/>
      <c r="D885" s="197"/>
      <c r="E885" s="197"/>
      <c r="F885" s="197"/>
      <c r="G885" s="197"/>
      <c r="H885" s="173"/>
      <c r="I885" s="173"/>
      <c r="J885" s="173"/>
      <c r="K885" s="173"/>
      <c r="L885" s="173"/>
      <c r="M885" s="173"/>
      <c r="N885" s="173"/>
      <c r="O885" s="173"/>
      <c r="P885" s="173"/>
      <c r="Q885" s="173"/>
      <c r="R885" s="173"/>
      <c r="S885" s="173"/>
      <c r="T885" s="173"/>
      <c r="U885" s="173"/>
      <c r="V885" s="173"/>
      <c r="W885" s="173"/>
      <c r="X885" s="173"/>
      <c r="Y885" s="173"/>
    </row>
    <row r="886" spans="1:25" ht="18.75" customHeight="1">
      <c r="A886" s="197"/>
      <c r="B886" s="173"/>
      <c r="C886" s="197"/>
      <c r="D886" s="197"/>
      <c r="E886" s="197"/>
      <c r="F886" s="197"/>
      <c r="G886" s="197"/>
      <c r="H886" s="173"/>
      <c r="I886" s="173"/>
      <c r="J886" s="173"/>
      <c r="K886" s="173"/>
      <c r="L886" s="173"/>
      <c r="M886" s="173"/>
      <c r="N886" s="173"/>
      <c r="O886" s="173"/>
      <c r="P886" s="173"/>
      <c r="Q886" s="173"/>
      <c r="R886" s="173"/>
      <c r="S886" s="173"/>
      <c r="T886" s="173"/>
      <c r="U886" s="173"/>
      <c r="V886" s="173"/>
      <c r="W886" s="173"/>
      <c r="X886" s="173"/>
      <c r="Y886" s="173"/>
    </row>
    <row r="887" spans="1:25" ht="18.75" customHeight="1">
      <c r="A887" s="197"/>
      <c r="B887" s="173"/>
      <c r="C887" s="197"/>
      <c r="D887" s="197"/>
      <c r="E887" s="197"/>
      <c r="F887" s="197"/>
      <c r="G887" s="197"/>
      <c r="H887" s="173"/>
      <c r="I887" s="173"/>
      <c r="J887" s="173"/>
      <c r="K887" s="173"/>
      <c r="L887" s="173"/>
      <c r="M887" s="173"/>
      <c r="N887" s="173"/>
      <c r="O887" s="173"/>
      <c r="P887" s="173"/>
      <c r="Q887" s="173"/>
      <c r="R887" s="173"/>
      <c r="S887" s="173"/>
      <c r="T887" s="173"/>
      <c r="U887" s="173"/>
      <c r="V887" s="173"/>
      <c r="W887" s="173"/>
      <c r="X887" s="173"/>
      <c r="Y887" s="173"/>
    </row>
    <row r="888" spans="1:25" ht="18.75" customHeight="1">
      <c r="A888" s="197"/>
      <c r="B888" s="173"/>
      <c r="C888" s="197"/>
      <c r="D888" s="197"/>
      <c r="E888" s="197"/>
      <c r="F888" s="197"/>
      <c r="G888" s="197"/>
      <c r="H888" s="173"/>
      <c r="I888" s="173"/>
      <c r="J888" s="173"/>
      <c r="K888" s="173"/>
      <c r="L888" s="173"/>
      <c r="M888" s="173"/>
      <c r="N888" s="173"/>
      <c r="O888" s="173"/>
      <c r="P888" s="173"/>
      <c r="Q888" s="173"/>
      <c r="R888" s="173"/>
      <c r="S888" s="173"/>
      <c r="T888" s="173"/>
      <c r="U888" s="173"/>
      <c r="V888" s="173"/>
      <c r="W888" s="173"/>
      <c r="X888" s="173"/>
      <c r="Y888" s="173"/>
    </row>
    <row r="889" spans="1:25" ht="18.75" customHeight="1">
      <c r="A889" s="197"/>
      <c r="B889" s="173"/>
      <c r="C889" s="197"/>
      <c r="D889" s="197"/>
      <c r="E889" s="197"/>
      <c r="F889" s="197"/>
      <c r="G889" s="197"/>
      <c r="H889" s="173"/>
      <c r="I889" s="173"/>
      <c r="J889" s="173"/>
      <c r="K889" s="173"/>
      <c r="L889" s="173"/>
      <c r="M889" s="173"/>
      <c r="N889" s="173"/>
      <c r="O889" s="173"/>
      <c r="P889" s="173"/>
      <c r="Q889" s="173"/>
      <c r="R889" s="173"/>
      <c r="S889" s="173"/>
      <c r="T889" s="173"/>
      <c r="U889" s="173"/>
      <c r="V889" s="173"/>
      <c r="W889" s="173"/>
      <c r="X889" s="173"/>
      <c r="Y889" s="173"/>
    </row>
    <row r="890" spans="1:25" ht="18.75" customHeight="1">
      <c r="A890" s="197"/>
      <c r="B890" s="173"/>
      <c r="C890" s="197"/>
      <c r="D890" s="197"/>
      <c r="E890" s="197"/>
      <c r="F890" s="197"/>
      <c r="G890" s="197"/>
      <c r="H890" s="173"/>
      <c r="I890" s="173"/>
      <c r="J890" s="173"/>
      <c r="K890" s="173"/>
      <c r="L890" s="173"/>
      <c r="M890" s="173"/>
      <c r="N890" s="173"/>
      <c r="O890" s="173"/>
      <c r="P890" s="173"/>
      <c r="Q890" s="173"/>
      <c r="R890" s="173"/>
      <c r="S890" s="173"/>
      <c r="T890" s="173"/>
      <c r="U890" s="173"/>
      <c r="V890" s="173"/>
      <c r="W890" s="173"/>
      <c r="X890" s="173"/>
      <c r="Y890" s="173"/>
    </row>
    <row r="891" spans="1:25" ht="18.75" customHeight="1">
      <c r="A891" s="197"/>
      <c r="B891" s="173"/>
      <c r="C891" s="197"/>
      <c r="D891" s="197"/>
      <c r="E891" s="197"/>
      <c r="F891" s="197"/>
      <c r="G891" s="197"/>
      <c r="H891" s="173"/>
      <c r="I891" s="173"/>
      <c r="J891" s="173"/>
      <c r="K891" s="173"/>
      <c r="L891" s="173"/>
      <c r="M891" s="173"/>
      <c r="N891" s="173"/>
      <c r="O891" s="173"/>
      <c r="P891" s="173"/>
      <c r="Q891" s="173"/>
      <c r="R891" s="173"/>
      <c r="S891" s="173"/>
      <c r="T891" s="173"/>
      <c r="U891" s="173"/>
      <c r="V891" s="173"/>
      <c r="W891" s="173"/>
      <c r="X891" s="173"/>
      <c r="Y891" s="173"/>
    </row>
    <row r="892" spans="1:25" ht="18.75" customHeight="1">
      <c r="A892" s="197"/>
      <c r="B892" s="173"/>
      <c r="C892" s="197"/>
      <c r="D892" s="197"/>
      <c r="E892" s="197"/>
      <c r="F892" s="197"/>
      <c r="G892" s="197"/>
      <c r="H892" s="173"/>
      <c r="I892" s="173"/>
      <c r="J892" s="173"/>
      <c r="K892" s="173"/>
      <c r="L892" s="173"/>
      <c r="M892" s="173"/>
      <c r="N892" s="173"/>
      <c r="O892" s="173"/>
      <c r="P892" s="173"/>
      <c r="Q892" s="173"/>
      <c r="R892" s="173"/>
      <c r="S892" s="173"/>
      <c r="T892" s="173"/>
      <c r="U892" s="173"/>
      <c r="V892" s="173"/>
      <c r="W892" s="173"/>
      <c r="X892" s="173"/>
      <c r="Y892" s="173"/>
    </row>
    <row r="893" spans="1:25" ht="18.75" customHeight="1">
      <c r="A893" s="197"/>
      <c r="B893" s="173"/>
      <c r="C893" s="197"/>
      <c r="D893" s="197"/>
      <c r="E893" s="197"/>
      <c r="F893" s="197"/>
      <c r="G893" s="197"/>
      <c r="H893" s="173"/>
      <c r="I893" s="173"/>
      <c r="J893" s="173"/>
      <c r="K893" s="173"/>
      <c r="L893" s="173"/>
      <c r="M893" s="173"/>
      <c r="N893" s="173"/>
      <c r="O893" s="173"/>
      <c r="P893" s="173"/>
      <c r="Q893" s="173"/>
      <c r="R893" s="173"/>
      <c r="S893" s="173"/>
      <c r="T893" s="173"/>
      <c r="U893" s="173"/>
      <c r="V893" s="173"/>
      <c r="W893" s="173"/>
      <c r="X893" s="173"/>
      <c r="Y893" s="173"/>
    </row>
    <row r="894" spans="1:25" ht="18.75" customHeight="1">
      <c r="A894" s="197"/>
      <c r="B894" s="173"/>
      <c r="C894" s="197"/>
      <c r="D894" s="197"/>
      <c r="E894" s="197"/>
      <c r="F894" s="197"/>
      <c r="G894" s="197"/>
      <c r="H894" s="173"/>
      <c r="I894" s="173"/>
      <c r="J894" s="173"/>
      <c r="K894" s="173"/>
      <c r="L894" s="173"/>
      <c r="M894" s="173"/>
      <c r="N894" s="173"/>
      <c r="O894" s="173"/>
      <c r="P894" s="173"/>
      <c r="Q894" s="173"/>
      <c r="R894" s="173"/>
      <c r="S894" s="173"/>
      <c r="T894" s="173"/>
      <c r="U894" s="173"/>
      <c r="V894" s="173"/>
      <c r="W894" s="173"/>
      <c r="X894" s="173"/>
      <c r="Y894" s="173"/>
    </row>
    <row r="895" spans="1:25" ht="18.75" customHeight="1">
      <c r="A895" s="197"/>
      <c r="B895" s="173"/>
      <c r="C895" s="197"/>
      <c r="D895" s="197"/>
      <c r="E895" s="197"/>
      <c r="F895" s="197"/>
      <c r="G895" s="197"/>
      <c r="H895" s="173"/>
      <c r="I895" s="173"/>
      <c r="J895" s="173"/>
      <c r="K895" s="173"/>
      <c r="L895" s="173"/>
      <c r="M895" s="173"/>
      <c r="N895" s="173"/>
      <c r="O895" s="173"/>
      <c r="P895" s="173"/>
      <c r="Q895" s="173"/>
      <c r="R895" s="173"/>
      <c r="S895" s="173"/>
      <c r="T895" s="173"/>
      <c r="U895" s="173"/>
      <c r="V895" s="173"/>
      <c r="W895" s="173"/>
      <c r="X895" s="173"/>
      <c r="Y895" s="173"/>
    </row>
    <row r="896" spans="1:25" ht="18.75" customHeight="1">
      <c r="A896" s="197"/>
      <c r="B896" s="173"/>
      <c r="C896" s="197"/>
      <c r="D896" s="197"/>
      <c r="E896" s="197"/>
      <c r="F896" s="197"/>
      <c r="G896" s="197"/>
      <c r="H896" s="173"/>
      <c r="I896" s="173"/>
      <c r="J896" s="173"/>
      <c r="K896" s="173"/>
      <c r="L896" s="173"/>
      <c r="M896" s="173"/>
      <c r="N896" s="173"/>
      <c r="O896" s="173"/>
      <c r="P896" s="173"/>
      <c r="Q896" s="173"/>
      <c r="R896" s="173"/>
      <c r="S896" s="173"/>
      <c r="T896" s="173"/>
      <c r="U896" s="173"/>
      <c r="V896" s="173"/>
      <c r="W896" s="173"/>
      <c r="X896" s="173"/>
      <c r="Y896" s="173"/>
    </row>
    <row r="897" spans="1:25" ht="18.75" customHeight="1">
      <c r="A897" s="197"/>
      <c r="B897" s="173"/>
      <c r="C897" s="197"/>
      <c r="D897" s="197"/>
      <c r="E897" s="197"/>
      <c r="F897" s="197"/>
      <c r="G897" s="197"/>
      <c r="H897" s="173"/>
      <c r="I897" s="173"/>
      <c r="J897" s="173"/>
      <c r="K897" s="173"/>
      <c r="L897" s="173"/>
      <c r="M897" s="173"/>
      <c r="N897" s="173"/>
      <c r="O897" s="173"/>
      <c r="P897" s="173"/>
      <c r="Q897" s="173"/>
      <c r="R897" s="173"/>
      <c r="S897" s="173"/>
      <c r="T897" s="173"/>
      <c r="U897" s="173"/>
      <c r="V897" s="173"/>
      <c r="W897" s="173"/>
      <c r="X897" s="173"/>
      <c r="Y897" s="173"/>
    </row>
    <row r="898" spans="1:25" ht="18.75" customHeight="1">
      <c r="A898" s="197"/>
      <c r="B898" s="173"/>
      <c r="C898" s="197"/>
      <c r="D898" s="197"/>
      <c r="E898" s="197"/>
      <c r="F898" s="197"/>
      <c r="G898" s="197"/>
      <c r="H898" s="173"/>
      <c r="I898" s="173"/>
      <c r="J898" s="173"/>
      <c r="K898" s="173"/>
      <c r="L898" s="173"/>
      <c r="M898" s="173"/>
      <c r="N898" s="173"/>
      <c r="O898" s="173"/>
      <c r="P898" s="173"/>
      <c r="Q898" s="173"/>
      <c r="R898" s="173"/>
      <c r="S898" s="173"/>
      <c r="T898" s="173"/>
      <c r="U898" s="173"/>
      <c r="V898" s="173"/>
      <c r="W898" s="173"/>
      <c r="X898" s="173"/>
      <c r="Y898" s="173"/>
    </row>
    <row r="899" spans="1:25" ht="18.75" customHeight="1">
      <c r="A899" s="197"/>
      <c r="B899" s="173"/>
      <c r="C899" s="197"/>
      <c r="D899" s="197"/>
      <c r="E899" s="197"/>
      <c r="F899" s="197"/>
      <c r="G899" s="197"/>
      <c r="H899" s="173"/>
      <c r="I899" s="173"/>
      <c r="J899" s="173"/>
      <c r="K899" s="173"/>
      <c r="L899" s="173"/>
      <c r="M899" s="173"/>
      <c r="N899" s="173"/>
      <c r="O899" s="173"/>
      <c r="P899" s="173"/>
      <c r="Q899" s="173"/>
      <c r="R899" s="173"/>
      <c r="S899" s="173"/>
      <c r="T899" s="173"/>
      <c r="U899" s="173"/>
      <c r="V899" s="173"/>
      <c r="W899" s="173"/>
      <c r="X899" s="173"/>
      <c r="Y899" s="173"/>
    </row>
    <row r="900" spans="1:25" ht="18.75" customHeight="1">
      <c r="A900" s="197"/>
      <c r="B900" s="173"/>
      <c r="C900" s="197"/>
      <c r="D900" s="197"/>
      <c r="E900" s="197"/>
      <c r="F900" s="197"/>
      <c r="G900" s="197"/>
      <c r="H900" s="173"/>
      <c r="I900" s="173"/>
      <c r="J900" s="173"/>
      <c r="K900" s="173"/>
      <c r="L900" s="173"/>
      <c r="M900" s="173"/>
      <c r="N900" s="173"/>
      <c r="O900" s="173"/>
      <c r="P900" s="173"/>
      <c r="Q900" s="173"/>
      <c r="R900" s="173"/>
      <c r="S900" s="173"/>
      <c r="T900" s="173"/>
      <c r="U900" s="173"/>
      <c r="V900" s="173"/>
      <c r="W900" s="173"/>
      <c r="X900" s="173"/>
      <c r="Y900" s="173"/>
    </row>
    <row r="901" spans="1:25" ht="18.75" customHeight="1">
      <c r="A901" s="197"/>
      <c r="B901" s="173"/>
      <c r="C901" s="197"/>
      <c r="D901" s="197"/>
      <c r="E901" s="197"/>
      <c r="F901" s="197"/>
      <c r="G901" s="197"/>
      <c r="H901" s="173"/>
      <c r="I901" s="173"/>
      <c r="J901" s="173"/>
      <c r="K901" s="173"/>
      <c r="L901" s="173"/>
      <c r="M901" s="173"/>
      <c r="N901" s="173"/>
      <c r="O901" s="173"/>
      <c r="P901" s="173"/>
      <c r="Q901" s="173"/>
      <c r="R901" s="173"/>
      <c r="S901" s="173"/>
      <c r="T901" s="173"/>
      <c r="U901" s="173"/>
      <c r="V901" s="173"/>
      <c r="W901" s="173"/>
      <c r="X901" s="173"/>
      <c r="Y901" s="173"/>
    </row>
    <row r="902" spans="1:25" ht="18.75" customHeight="1">
      <c r="A902" s="197"/>
      <c r="B902" s="173"/>
      <c r="C902" s="197"/>
      <c r="D902" s="197"/>
      <c r="E902" s="197"/>
      <c r="F902" s="197"/>
      <c r="G902" s="197"/>
      <c r="H902" s="173"/>
      <c r="I902" s="173"/>
      <c r="J902" s="173"/>
      <c r="K902" s="173"/>
      <c r="L902" s="173"/>
      <c r="M902" s="173"/>
      <c r="N902" s="173"/>
      <c r="O902" s="173"/>
      <c r="P902" s="173"/>
      <c r="Q902" s="173"/>
      <c r="R902" s="173"/>
      <c r="S902" s="173"/>
      <c r="T902" s="173"/>
      <c r="U902" s="173"/>
      <c r="V902" s="173"/>
      <c r="W902" s="173"/>
      <c r="X902" s="173"/>
      <c r="Y902" s="173"/>
    </row>
    <row r="903" spans="1:25" ht="18.75" customHeight="1">
      <c r="A903" s="197"/>
      <c r="B903" s="173"/>
      <c r="C903" s="197"/>
      <c r="D903" s="197"/>
      <c r="E903" s="197"/>
      <c r="F903" s="197"/>
      <c r="G903" s="197"/>
      <c r="H903" s="173"/>
      <c r="I903" s="173"/>
      <c r="J903" s="173"/>
      <c r="K903" s="173"/>
      <c r="L903" s="173"/>
      <c r="M903" s="173"/>
      <c r="N903" s="173"/>
      <c r="O903" s="173"/>
      <c r="P903" s="173"/>
      <c r="Q903" s="173"/>
      <c r="R903" s="173"/>
      <c r="S903" s="173"/>
      <c r="T903" s="173"/>
      <c r="U903" s="173"/>
      <c r="V903" s="173"/>
      <c r="W903" s="173"/>
      <c r="X903" s="173"/>
      <c r="Y903" s="173"/>
    </row>
    <row r="904" spans="1:25" ht="18.75" customHeight="1">
      <c r="A904" s="197"/>
      <c r="B904" s="173"/>
      <c r="C904" s="197"/>
      <c r="D904" s="197"/>
      <c r="E904" s="197"/>
      <c r="F904" s="197"/>
      <c r="G904" s="197"/>
      <c r="H904" s="173"/>
      <c r="I904" s="173"/>
      <c r="J904" s="173"/>
      <c r="K904" s="173"/>
      <c r="L904" s="173"/>
      <c r="M904" s="173"/>
      <c r="N904" s="173"/>
      <c r="O904" s="173"/>
      <c r="P904" s="173"/>
      <c r="Q904" s="173"/>
      <c r="R904" s="173"/>
      <c r="S904" s="173"/>
      <c r="T904" s="173"/>
      <c r="U904" s="173"/>
      <c r="V904" s="173"/>
      <c r="W904" s="173"/>
      <c r="X904" s="173"/>
      <c r="Y904" s="173"/>
    </row>
    <row r="905" spans="1:25" ht="18.75" customHeight="1">
      <c r="A905" s="197"/>
      <c r="B905" s="173"/>
      <c r="C905" s="197"/>
      <c r="D905" s="197"/>
      <c r="E905" s="197"/>
      <c r="F905" s="197"/>
      <c r="G905" s="197"/>
      <c r="H905" s="173"/>
      <c r="I905" s="173"/>
      <c r="J905" s="173"/>
      <c r="K905" s="173"/>
      <c r="L905" s="173"/>
      <c r="M905" s="173"/>
      <c r="N905" s="173"/>
      <c r="O905" s="173"/>
      <c r="P905" s="173"/>
      <c r="Q905" s="173"/>
      <c r="R905" s="173"/>
      <c r="S905" s="173"/>
      <c r="T905" s="173"/>
      <c r="U905" s="173"/>
      <c r="V905" s="173"/>
      <c r="W905" s="173"/>
      <c r="X905" s="173"/>
      <c r="Y905" s="173"/>
    </row>
    <row r="906" spans="1:25" ht="18.75" customHeight="1">
      <c r="A906" s="197"/>
      <c r="B906" s="173"/>
      <c r="C906" s="197"/>
      <c r="D906" s="197"/>
      <c r="E906" s="197"/>
      <c r="F906" s="197"/>
      <c r="G906" s="197"/>
      <c r="H906" s="173"/>
      <c r="I906" s="173"/>
      <c r="J906" s="173"/>
      <c r="K906" s="173"/>
      <c r="L906" s="173"/>
      <c r="M906" s="173"/>
      <c r="N906" s="173"/>
      <c r="O906" s="173"/>
      <c r="P906" s="173"/>
      <c r="Q906" s="173"/>
      <c r="R906" s="173"/>
      <c r="S906" s="173"/>
      <c r="T906" s="173"/>
      <c r="U906" s="173"/>
      <c r="V906" s="173"/>
      <c r="W906" s="173"/>
      <c r="X906" s="173"/>
      <c r="Y906" s="173"/>
    </row>
    <row r="907" spans="1:25" ht="18.75" customHeight="1">
      <c r="A907" s="197"/>
      <c r="B907" s="173"/>
      <c r="C907" s="197"/>
      <c r="D907" s="197"/>
      <c r="E907" s="197"/>
      <c r="F907" s="197"/>
      <c r="G907" s="197"/>
      <c r="H907" s="173"/>
      <c r="I907" s="173"/>
      <c r="J907" s="173"/>
      <c r="K907" s="173"/>
      <c r="L907" s="173"/>
      <c r="M907" s="173"/>
      <c r="N907" s="173"/>
      <c r="O907" s="173"/>
      <c r="P907" s="173"/>
      <c r="Q907" s="173"/>
      <c r="R907" s="173"/>
      <c r="S907" s="173"/>
      <c r="T907" s="173"/>
      <c r="U907" s="173"/>
      <c r="V907" s="173"/>
      <c r="W907" s="173"/>
      <c r="X907" s="173"/>
      <c r="Y907" s="173"/>
    </row>
    <row r="908" spans="1:25" ht="18.75" customHeight="1">
      <c r="A908" s="197"/>
      <c r="B908" s="173"/>
      <c r="C908" s="197"/>
      <c r="D908" s="197"/>
      <c r="E908" s="197"/>
      <c r="F908" s="197"/>
      <c r="G908" s="197"/>
      <c r="H908" s="173"/>
      <c r="I908" s="173"/>
      <c r="J908" s="173"/>
      <c r="K908" s="173"/>
      <c r="L908" s="173"/>
      <c r="M908" s="173"/>
      <c r="N908" s="173"/>
      <c r="O908" s="173"/>
      <c r="P908" s="173"/>
      <c r="Q908" s="173"/>
      <c r="R908" s="173"/>
      <c r="S908" s="173"/>
      <c r="T908" s="173"/>
      <c r="U908" s="173"/>
      <c r="V908" s="173"/>
      <c r="W908" s="173"/>
      <c r="X908" s="173"/>
      <c r="Y908" s="173"/>
    </row>
    <row r="909" spans="1:25" ht="18.75" customHeight="1">
      <c r="A909" s="197"/>
      <c r="B909" s="173"/>
      <c r="C909" s="197"/>
      <c r="D909" s="197"/>
      <c r="E909" s="197"/>
      <c r="F909" s="197"/>
      <c r="G909" s="197"/>
      <c r="H909" s="173"/>
      <c r="I909" s="173"/>
      <c r="J909" s="173"/>
      <c r="K909" s="173"/>
      <c r="L909" s="173"/>
      <c r="M909" s="173"/>
      <c r="N909" s="173"/>
      <c r="O909" s="173"/>
      <c r="P909" s="173"/>
      <c r="Q909" s="173"/>
      <c r="R909" s="173"/>
      <c r="S909" s="173"/>
      <c r="T909" s="173"/>
      <c r="U909" s="173"/>
      <c r="V909" s="173"/>
      <c r="W909" s="173"/>
      <c r="X909" s="173"/>
      <c r="Y909" s="173"/>
    </row>
    <row r="910" spans="1:25" ht="18.75" customHeight="1">
      <c r="A910" s="197"/>
      <c r="B910" s="173"/>
      <c r="C910" s="197"/>
      <c r="D910" s="197"/>
      <c r="E910" s="197"/>
      <c r="F910" s="197"/>
      <c r="G910" s="197"/>
      <c r="H910" s="173"/>
      <c r="I910" s="173"/>
      <c r="J910" s="173"/>
      <c r="K910" s="173"/>
      <c r="L910" s="173"/>
      <c r="M910" s="173"/>
      <c r="N910" s="173"/>
      <c r="O910" s="173"/>
      <c r="P910" s="173"/>
      <c r="Q910" s="173"/>
      <c r="R910" s="173"/>
      <c r="S910" s="173"/>
      <c r="T910" s="173"/>
      <c r="U910" s="173"/>
      <c r="V910" s="173"/>
      <c r="W910" s="173"/>
      <c r="X910" s="173"/>
      <c r="Y910" s="173"/>
    </row>
    <row r="911" spans="1:25" ht="18.75" customHeight="1">
      <c r="A911" s="197"/>
      <c r="B911" s="173"/>
      <c r="C911" s="197"/>
      <c r="D911" s="197"/>
      <c r="E911" s="197"/>
      <c r="F911" s="197"/>
      <c r="G911" s="197"/>
      <c r="H911" s="173"/>
      <c r="I911" s="173"/>
      <c r="J911" s="173"/>
      <c r="K911" s="173"/>
      <c r="L911" s="173"/>
      <c r="M911" s="173"/>
      <c r="N911" s="173"/>
      <c r="O911" s="173"/>
      <c r="P911" s="173"/>
      <c r="Q911" s="173"/>
      <c r="R911" s="173"/>
      <c r="S911" s="173"/>
      <c r="T911" s="173"/>
      <c r="U911" s="173"/>
      <c r="V911" s="173"/>
      <c r="W911" s="173"/>
      <c r="X911" s="173"/>
      <c r="Y911" s="173"/>
    </row>
    <row r="912" spans="1:25" ht="18.75" customHeight="1">
      <c r="A912" s="197"/>
      <c r="B912" s="173"/>
      <c r="C912" s="197"/>
      <c r="D912" s="197"/>
      <c r="E912" s="197"/>
      <c r="F912" s="197"/>
      <c r="G912" s="197"/>
      <c r="H912" s="173"/>
      <c r="I912" s="173"/>
      <c r="J912" s="173"/>
      <c r="K912" s="173"/>
      <c r="L912" s="173"/>
      <c r="M912" s="173"/>
      <c r="N912" s="173"/>
      <c r="O912" s="173"/>
      <c r="P912" s="173"/>
      <c r="Q912" s="173"/>
      <c r="R912" s="173"/>
      <c r="S912" s="173"/>
      <c r="T912" s="173"/>
      <c r="U912" s="173"/>
      <c r="V912" s="173"/>
      <c r="W912" s="173"/>
      <c r="X912" s="173"/>
      <c r="Y912" s="173"/>
    </row>
    <row r="913" spans="1:25" ht="18.75" customHeight="1">
      <c r="A913" s="197"/>
      <c r="B913" s="173"/>
      <c r="C913" s="197"/>
      <c r="D913" s="197"/>
      <c r="E913" s="197"/>
      <c r="F913" s="197"/>
      <c r="G913" s="197"/>
      <c r="H913" s="173"/>
      <c r="I913" s="173"/>
      <c r="J913" s="173"/>
      <c r="K913" s="173"/>
      <c r="L913" s="173"/>
      <c r="M913" s="173"/>
      <c r="N913" s="173"/>
      <c r="O913" s="173"/>
      <c r="P913" s="173"/>
      <c r="Q913" s="173"/>
      <c r="R913" s="173"/>
      <c r="S913" s="173"/>
      <c r="T913" s="173"/>
      <c r="U913" s="173"/>
      <c r="V913" s="173"/>
      <c r="W913" s="173"/>
      <c r="X913" s="173"/>
      <c r="Y913" s="173"/>
    </row>
    <row r="914" spans="1:25" ht="18.75" customHeight="1">
      <c r="A914" s="197"/>
      <c r="B914" s="173"/>
      <c r="C914" s="197"/>
      <c r="D914" s="197"/>
      <c r="E914" s="197"/>
      <c r="F914" s="197"/>
      <c r="G914" s="197"/>
      <c r="H914" s="173"/>
      <c r="I914" s="173"/>
      <c r="J914" s="173"/>
      <c r="K914" s="173"/>
      <c r="L914" s="173"/>
      <c r="M914" s="173"/>
      <c r="N914" s="173"/>
      <c r="O914" s="173"/>
      <c r="P914" s="173"/>
      <c r="Q914" s="173"/>
      <c r="R914" s="173"/>
      <c r="S914" s="173"/>
      <c r="T914" s="173"/>
      <c r="U914" s="173"/>
      <c r="V914" s="173"/>
      <c r="W914" s="173"/>
      <c r="X914" s="173"/>
      <c r="Y914" s="173"/>
    </row>
    <row r="915" spans="1:25" ht="18.75" customHeight="1">
      <c r="A915" s="197"/>
      <c r="B915" s="173"/>
      <c r="C915" s="197"/>
      <c r="D915" s="197"/>
      <c r="E915" s="197"/>
      <c r="F915" s="197"/>
      <c r="G915" s="197"/>
      <c r="H915" s="173"/>
      <c r="I915" s="173"/>
      <c r="J915" s="173"/>
      <c r="K915" s="173"/>
      <c r="L915" s="173"/>
      <c r="M915" s="173"/>
      <c r="N915" s="173"/>
      <c r="O915" s="173"/>
      <c r="P915" s="173"/>
      <c r="Q915" s="173"/>
      <c r="R915" s="173"/>
      <c r="S915" s="173"/>
      <c r="T915" s="173"/>
      <c r="U915" s="173"/>
      <c r="V915" s="173"/>
      <c r="W915" s="173"/>
      <c r="X915" s="173"/>
      <c r="Y915" s="173"/>
    </row>
    <row r="916" spans="1:25" ht="18.75" customHeight="1">
      <c r="A916" s="197"/>
      <c r="B916" s="173"/>
      <c r="C916" s="197"/>
      <c r="D916" s="197"/>
      <c r="E916" s="197"/>
      <c r="F916" s="197"/>
      <c r="G916" s="197"/>
      <c r="H916" s="173"/>
      <c r="I916" s="173"/>
      <c r="J916" s="173"/>
      <c r="K916" s="173"/>
      <c r="L916" s="173"/>
      <c r="M916" s="173"/>
      <c r="N916" s="173"/>
      <c r="O916" s="173"/>
      <c r="P916" s="173"/>
      <c r="Q916" s="173"/>
      <c r="R916" s="173"/>
      <c r="S916" s="173"/>
      <c r="T916" s="173"/>
      <c r="U916" s="173"/>
      <c r="V916" s="173"/>
      <c r="W916" s="173"/>
      <c r="X916" s="173"/>
      <c r="Y916" s="173"/>
    </row>
    <row r="917" spans="1:25" ht="18.75" customHeight="1">
      <c r="A917" s="197"/>
      <c r="B917" s="173"/>
      <c r="C917" s="197"/>
      <c r="D917" s="197"/>
      <c r="E917" s="197"/>
      <c r="F917" s="197"/>
      <c r="G917" s="197"/>
      <c r="H917" s="173"/>
      <c r="I917" s="173"/>
      <c r="J917" s="173"/>
      <c r="K917" s="173"/>
      <c r="L917" s="173"/>
      <c r="M917" s="173"/>
      <c r="N917" s="173"/>
      <c r="O917" s="173"/>
      <c r="P917" s="173"/>
      <c r="Q917" s="173"/>
      <c r="R917" s="173"/>
      <c r="S917" s="173"/>
      <c r="T917" s="173"/>
      <c r="U917" s="173"/>
      <c r="V917" s="173"/>
      <c r="W917" s="173"/>
      <c r="X917" s="173"/>
      <c r="Y917" s="173"/>
    </row>
    <row r="918" spans="1:25" ht="18.75" customHeight="1">
      <c r="A918" s="197"/>
      <c r="B918" s="173"/>
      <c r="C918" s="197"/>
      <c r="D918" s="197"/>
      <c r="E918" s="197"/>
      <c r="F918" s="197"/>
      <c r="G918" s="197"/>
      <c r="H918" s="173"/>
      <c r="I918" s="173"/>
      <c r="J918" s="173"/>
      <c r="K918" s="173"/>
      <c r="L918" s="173"/>
      <c r="M918" s="173"/>
      <c r="N918" s="173"/>
      <c r="O918" s="173"/>
      <c r="P918" s="173"/>
      <c r="Q918" s="173"/>
      <c r="R918" s="173"/>
      <c r="S918" s="173"/>
      <c r="T918" s="173"/>
      <c r="U918" s="173"/>
      <c r="V918" s="173"/>
      <c r="W918" s="173"/>
      <c r="X918" s="173"/>
      <c r="Y918" s="173"/>
    </row>
    <row r="919" spans="1:25" ht="18.75" customHeight="1">
      <c r="A919" s="197"/>
      <c r="B919" s="173"/>
      <c r="C919" s="197"/>
      <c r="D919" s="197"/>
      <c r="E919" s="197"/>
      <c r="F919" s="197"/>
      <c r="G919" s="197"/>
      <c r="H919" s="173"/>
      <c r="I919" s="173"/>
      <c r="J919" s="173"/>
      <c r="K919" s="173"/>
      <c r="L919" s="173"/>
      <c r="M919" s="173"/>
      <c r="N919" s="173"/>
      <c r="O919" s="173"/>
      <c r="P919" s="173"/>
      <c r="Q919" s="173"/>
      <c r="R919" s="173"/>
      <c r="S919" s="173"/>
      <c r="T919" s="173"/>
      <c r="U919" s="173"/>
      <c r="V919" s="173"/>
      <c r="W919" s="173"/>
      <c r="X919" s="173"/>
      <c r="Y919" s="173"/>
    </row>
    <row r="920" spans="1:25" ht="18.75" customHeight="1">
      <c r="A920" s="197"/>
      <c r="B920" s="173"/>
      <c r="C920" s="197"/>
      <c r="D920" s="197"/>
      <c r="E920" s="197"/>
      <c r="F920" s="197"/>
      <c r="G920" s="197"/>
      <c r="H920" s="173"/>
      <c r="I920" s="173"/>
      <c r="J920" s="173"/>
      <c r="K920" s="173"/>
      <c r="L920" s="173"/>
      <c r="M920" s="173"/>
      <c r="N920" s="173"/>
      <c r="O920" s="173"/>
      <c r="P920" s="173"/>
      <c r="Q920" s="173"/>
      <c r="R920" s="173"/>
      <c r="S920" s="173"/>
      <c r="T920" s="173"/>
      <c r="U920" s="173"/>
      <c r="V920" s="173"/>
      <c r="W920" s="173"/>
      <c r="X920" s="173"/>
      <c r="Y920" s="173"/>
    </row>
    <row r="921" spans="1:25" ht="18.75" customHeight="1">
      <c r="A921" s="197"/>
      <c r="B921" s="173"/>
      <c r="C921" s="197"/>
      <c r="D921" s="197"/>
      <c r="E921" s="197"/>
      <c r="F921" s="197"/>
      <c r="G921" s="197"/>
      <c r="H921" s="173"/>
      <c r="I921" s="173"/>
      <c r="J921" s="173"/>
      <c r="K921" s="173"/>
      <c r="L921" s="173"/>
      <c r="M921" s="173"/>
      <c r="N921" s="173"/>
      <c r="O921" s="173"/>
      <c r="P921" s="173"/>
      <c r="Q921" s="173"/>
      <c r="R921" s="173"/>
      <c r="S921" s="173"/>
      <c r="T921" s="173"/>
      <c r="U921" s="173"/>
      <c r="V921" s="173"/>
      <c r="W921" s="173"/>
      <c r="X921" s="173"/>
      <c r="Y921" s="173"/>
    </row>
    <row r="922" spans="1:25" ht="18.75" customHeight="1">
      <c r="A922" s="197"/>
      <c r="B922" s="173"/>
      <c r="C922" s="197"/>
      <c r="D922" s="197"/>
      <c r="E922" s="197"/>
      <c r="F922" s="197"/>
      <c r="G922" s="197"/>
      <c r="H922" s="173"/>
      <c r="I922" s="173"/>
      <c r="J922" s="173"/>
      <c r="K922" s="173"/>
      <c r="L922" s="173"/>
      <c r="M922" s="173"/>
      <c r="N922" s="173"/>
      <c r="O922" s="173"/>
      <c r="P922" s="173"/>
      <c r="Q922" s="173"/>
      <c r="R922" s="173"/>
      <c r="S922" s="173"/>
      <c r="T922" s="173"/>
      <c r="U922" s="173"/>
      <c r="V922" s="173"/>
      <c r="W922" s="173"/>
      <c r="X922" s="173"/>
      <c r="Y922" s="173"/>
    </row>
    <row r="923" spans="1:25" ht="18.75" customHeight="1">
      <c r="A923" s="197"/>
      <c r="B923" s="173"/>
      <c r="C923" s="197"/>
      <c r="D923" s="197"/>
      <c r="E923" s="197"/>
      <c r="F923" s="197"/>
      <c r="G923" s="197"/>
      <c r="H923" s="173"/>
      <c r="I923" s="173"/>
      <c r="J923" s="173"/>
      <c r="K923" s="173"/>
      <c r="L923" s="173"/>
      <c r="M923" s="173"/>
      <c r="N923" s="173"/>
      <c r="O923" s="173"/>
      <c r="P923" s="173"/>
      <c r="Q923" s="173"/>
      <c r="R923" s="173"/>
      <c r="S923" s="173"/>
      <c r="T923" s="173"/>
      <c r="U923" s="173"/>
      <c r="V923" s="173"/>
      <c r="W923" s="173"/>
      <c r="X923" s="173"/>
      <c r="Y923" s="173"/>
    </row>
    <row r="924" spans="1:25" ht="18.75" customHeight="1">
      <c r="A924" s="197"/>
      <c r="B924" s="173"/>
      <c r="C924" s="197"/>
      <c r="D924" s="197"/>
      <c r="E924" s="197"/>
      <c r="F924" s="197"/>
      <c r="G924" s="197"/>
      <c r="H924" s="173"/>
      <c r="I924" s="173"/>
      <c r="J924" s="173"/>
      <c r="K924" s="173"/>
      <c r="L924" s="173"/>
      <c r="M924" s="173"/>
      <c r="N924" s="173"/>
      <c r="O924" s="173"/>
      <c r="P924" s="173"/>
      <c r="Q924" s="173"/>
      <c r="R924" s="173"/>
      <c r="S924" s="173"/>
      <c r="T924" s="173"/>
      <c r="U924" s="173"/>
      <c r="V924" s="173"/>
      <c r="W924" s="173"/>
      <c r="X924" s="173"/>
      <c r="Y924" s="173"/>
    </row>
    <row r="925" spans="1:25" ht="18.75" customHeight="1">
      <c r="A925" s="197"/>
      <c r="B925" s="173"/>
      <c r="C925" s="197"/>
      <c r="D925" s="197"/>
      <c r="E925" s="197"/>
      <c r="F925" s="197"/>
      <c r="G925" s="197"/>
      <c r="H925" s="173"/>
      <c r="I925" s="173"/>
      <c r="J925" s="173"/>
      <c r="K925" s="173"/>
      <c r="L925" s="173"/>
      <c r="M925" s="173"/>
      <c r="N925" s="173"/>
      <c r="O925" s="173"/>
      <c r="P925" s="173"/>
      <c r="Q925" s="173"/>
      <c r="R925" s="173"/>
      <c r="S925" s="173"/>
      <c r="T925" s="173"/>
      <c r="U925" s="173"/>
      <c r="V925" s="173"/>
      <c r="W925" s="173"/>
      <c r="X925" s="173"/>
      <c r="Y925" s="173"/>
    </row>
    <row r="926" spans="1:25" ht="18.75" customHeight="1">
      <c r="A926" s="197"/>
      <c r="B926" s="173"/>
      <c r="C926" s="197"/>
      <c r="D926" s="197"/>
      <c r="E926" s="197"/>
      <c r="F926" s="197"/>
      <c r="G926" s="197"/>
      <c r="H926" s="173"/>
      <c r="I926" s="173"/>
      <c r="J926" s="173"/>
      <c r="K926" s="173"/>
      <c r="L926" s="173"/>
      <c r="M926" s="173"/>
      <c r="N926" s="173"/>
      <c r="O926" s="173"/>
      <c r="P926" s="173"/>
      <c r="Q926" s="173"/>
      <c r="R926" s="173"/>
      <c r="S926" s="173"/>
      <c r="T926" s="173"/>
      <c r="U926" s="173"/>
      <c r="V926" s="173"/>
      <c r="W926" s="173"/>
      <c r="X926" s="173"/>
      <c r="Y926" s="173"/>
    </row>
    <row r="927" spans="1:25" ht="18.75" customHeight="1">
      <c r="A927" s="197"/>
      <c r="B927" s="173"/>
      <c r="C927" s="197"/>
      <c r="D927" s="197"/>
      <c r="E927" s="197"/>
      <c r="F927" s="197"/>
      <c r="G927" s="197"/>
      <c r="H927" s="173"/>
      <c r="I927" s="173"/>
      <c r="J927" s="173"/>
      <c r="K927" s="173"/>
      <c r="L927" s="173"/>
      <c r="M927" s="173"/>
      <c r="N927" s="173"/>
      <c r="O927" s="173"/>
      <c r="P927" s="173"/>
      <c r="Q927" s="173"/>
      <c r="R927" s="173"/>
      <c r="S927" s="173"/>
      <c r="T927" s="173"/>
      <c r="U927" s="173"/>
      <c r="V927" s="173"/>
      <c r="W927" s="173"/>
      <c r="X927" s="173"/>
      <c r="Y927" s="173"/>
    </row>
    <row r="928" spans="1:25" ht="18.75" customHeight="1">
      <c r="A928" s="197"/>
      <c r="B928" s="173"/>
      <c r="C928" s="197"/>
      <c r="D928" s="197"/>
      <c r="E928" s="197"/>
      <c r="F928" s="197"/>
      <c r="G928" s="197"/>
      <c r="H928" s="173"/>
      <c r="I928" s="173"/>
      <c r="J928" s="173"/>
      <c r="K928" s="173"/>
      <c r="L928" s="173"/>
      <c r="M928" s="173"/>
      <c r="N928" s="173"/>
      <c r="O928" s="173"/>
      <c r="P928" s="173"/>
      <c r="Q928" s="173"/>
      <c r="R928" s="173"/>
      <c r="S928" s="173"/>
      <c r="T928" s="173"/>
      <c r="U928" s="173"/>
      <c r="V928" s="173"/>
      <c r="W928" s="173"/>
      <c r="X928" s="173"/>
      <c r="Y928" s="173"/>
    </row>
    <row r="929" spans="1:25" ht="18.75" customHeight="1">
      <c r="A929" s="197"/>
      <c r="B929" s="173"/>
      <c r="C929" s="197"/>
      <c r="D929" s="197"/>
      <c r="E929" s="197"/>
      <c r="F929" s="197"/>
      <c r="G929" s="197"/>
      <c r="H929" s="173"/>
      <c r="I929" s="173"/>
      <c r="J929" s="173"/>
      <c r="K929" s="173"/>
      <c r="L929" s="173"/>
      <c r="M929" s="173"/>
      <c r="N929" s="173"/>
      <c r="O929" s="173"/>
      <c r="P929" s="173"/>
      <c r="Q929" s="173"/>
      <c r="R929" s="173"/>
      <c r="S929" s="173"/>
      <c r="T929" s="173"/>
      <c r="U929" s="173"/>
      <c r="V929" s="173"/>
      <c r="W929" s="173"/>
      <c r="X929" s="173"/>
      <c r="Y929" s="173"/>
    </row>
    <row r="930" spans="1:25" ht="18.75" customHeight="1">
      <c r="A930" s="197"/>
      <c r="B930" s="173"/>
      <c r="C930" s="197"/>
      <c r="D930" s="197"/>
      <c r="E930" s="197"/>
      <c r="F930" s="197"/>
      <c r="G930" s="197"/>
      <c r="H930" s="173"/>
      <c r="I930" s="173"/>
      <c r="J930" s="173"/>
      <c r="K930" s="173"/>
      <c r="L930" s="173"/>
      <c r="M930" s="173"/>
      <c r="N930" s="173"/>
      <c r="O930" s="173"/>
      <c r="P930" s="173"/>
      <c r="Q930" s="173"/>
      <c r="R930" s="173"/>
      <c r="S930" s="173"/>
      <c r="T930" s="173"/>
      <c r="U930" s="173"/>
      <c r="V930" s="173"/>
      <c r="W930" s="173"/>
      <c r="X930" s="173"/>
      <c r="Y930" s="173"/>
    </row>
    <row r="931" spans="1:25" ht="18.75" customHeight="1">
      <c r="A931" s="197"/>
      <c r="B931" s="173"/>
      <c r="C931" s="197"/>
      <c r="D931" s="197"/>
      <c r="E931" s="197"/>
      <c r="F931" s="197"/>
      <c r="G931" s="197"/>
      <c r="H931" s="173"/>
      <c r="I931" s="173"/>
      <c r="J931" s="173"/>
      <c r="K931" s="173"/>
      <c r="L931" s="173"/>
      <c r="M931" s="173"/>
      <c r="N931" s="173"/>
      <c r="O931" s="173"/>
      <c r="P931" s="173"/>
      <c r="Q931" s="173"/>
      <c r="R931" s="173"/>
      <c r="S931" s="173"/>
      <c r="T931" s="173"/>
      <c r="U931" s="173"/>
      <c r="V931" s="173"/>
      <c r="W931" s="173"/>
      <c r="X931" s="173"/>
      <c r="Y931" s="173"/>
    </row>
    <row r="932" spans="1:25" ht="18.75" customHeight="1">
      <c r="A932" s="197"/>
      <c r="B932" s="173"/>
      <c r="C932" s="197"/>
      <c r="D932" s="197"/>
      <c r="E932" s="197"/>
      <c r="F932" s="197"/>
      <c r="G932" s="197"/>
      <c r="H932" s="173"/>
      <c r="I932" s="173"/>
      <c r="J932" s="173"/>
      <c r="K932" s="173"/>
      <c r="L932" s="173"/>
      <c r="M932" s="173"/>
      <c r="N932" s="173"/>
      <c r="O932" s="173"/>
      <c r="P932" s="173"/>
      <c r="Q932" s="173"/>
      <c r="R932" s="173"/>
      <c r="S932" s="173"/>
      <c r="T932" s="173"/>
      <c r="U932" s="173"/>
      <c r="V932" s="173"/>
      <c r="W932" s="173"/>
      <c r="X932" s="173"/>
      <c r="Y932" s="173"/>
    </row>
    <row r="933" spans="1:25" ht="18.75" customHeight="1">
      <c r="A933" s="197"/>
      <c r="B933" s="173"/>
      <c r="C933" s="197"/>
      <c r="D933" s="197"/>
      <c r="E933" s="197"/>
      <c r="F933" s="197"/>
      <c r="G933" s="197"/>
      <c r="H933" s="173"/>
      <c r="I933" s="173"/>
      <c r="J933" s="173"/>
      <c r="K933" s="173"/>
      <c r="L933" s="173"/>
      <c r="M933" s="173"/>
      <c r="N933" s="173"/>
      <c r="O933" s="173"/>
      <c r="P933" s="173"/>
      <c r="Q933" s="173"/>
      <c r="R933" s="173"/>
      <c r="S933" s="173"/>
      <c r="T933" s="173"/>
      <c r="U933" s="173"/>
      <c r="V933" s="173"/>
      <c r="W933" s="173"/>
      <c r="X933" s="173"/>
      <c r="Y933" s="173"/>
    </row>
    <row r="934" spans="1:25" ht="18.75" customHeight="1">
      <c r="A934" s="197"/>
      <c r="B934" s="173"/>
      <c r="C934" s="197"/>
      <c r="D934" s="197"/>
      <c r="E934" s="197"/>
      <c r="F934" s="197"/>
      <c r="G934" s="197"/>
      <c r="H934" s="173"/>
      <c r="I934" s="173"/>
      <c r="J934" s="173"/>
      <c r="K934" s="173"/>
      <c r="L934" s="173"/>
      <c r="M934" s="173"/>
      <c r="N934" s="173"/>
      <c r="O934" s="173"/>
      <c r="P934" s="173"/>
      <c r="Q934" s="173"/>
      <c r="R934" s="173"/>
      <c r="S934" s="173"/>
      <c r="T934" s="173"/>
      <c r="U934" s="173"/>
      <c r="V934" s="173"/>
      <c r="W934" s="173"/>
      <c r="X934" s="173"/>
      <c r="Y934" s="173"/>
    </row>
    <row r="935" spans="1:25" ht="18.75" customHeight="1">
      <c r="A935" s="197"/>
      <c r="B935" s="173"/>
      <c r="C935" s="197"/>
      <c r="D935" s="197"/>
      <c r="E935" s="197"/>
      <c r="F935" s="197"/>
      <c r="G935" s="197"/>
      <c r="H935" s="173"/>
      <c r="I935" s="173"/>
      <c r="J935" s="173"/>
      <c r="K935" s="173"/>
      <c r="L935" s="173"/>
      <c r="M935" s="173"/>
      <c r="N935" s="173"/>
      <c r="O935" s="173"/>
      <c r="P935" s="173"/>
      <c r="Q935" s="173"/>
      <c r="R935" s="173"/>
      <c r="S935" s="173"/>
      <c r="T935" s="173"/>
      <c r="U935" s="173"/>
      <c r="V935" s="173"/>
      <c r="W935" s="173"/>
      <c r="X935" s="173"/>
      <c r="Y935" s="173"/>
    </row>
    <row r="936" spans="1:25" ht="18.75" customHeight="1">
      <c r="A936" s="197"/>
      <c r="B936" s="173"/>
      <c r="C936" s="197"/>
      <c r="D936" s="197"/>
      <c r="E936" s="197"/>
      <c r="F936" s="197"/>
      <c r="G936" s="197"/>
      <c r="H936" s="173"/>
      <c r="I936" s="173"/>
      <c r="J936" s="173"/>
      <c r="K936" s="173"/>
      <c r="L936" s="173"/>
      <c r="M936" s="173"/>
      <c r="N936" s="173"/>
      <c r="O936" s="173"/>
      <c r="P936" s="173"/>
      <c r="Q936" s="173"/>
      <c r="R936" s="173"/>
      <c r="S936" s="173"/>
      <c r="T936" s="173"/>
      <c r="U936" s="173"/>
      <c r="V936" s="173"/>
      <c r="W936" s="173"/>
      <c r="X936" s="173"/>
      <c r="Y936" s="173"/>
    </row>
    <row r="937" spans="1:25" ht="18.75" customHeight="1">
      <c r="A937" s="197"/>
      <c r="B937" s="173"/>
      <c r="C937" s="197"/>
      <c r="D937" s="197"/>
      <c r="E937" s="197"/>
      <c r="F937" s="197"/>
      <c r="G937" s="197"/>
      <c r="H937" s="173"/>
      <c r="I937" s="173"/>
      <c r="J937" s="173"/>
      <c r="K937" s="173"/>
      <c r="L937" s="173"/>
      <c r="M937" s="173"/>
      <c r="N937" s="173"/>
      <c r="O937" s="173"/>
      <c r="P937" s="173"/>
      <c r="Q937" s="173"/>
      <c r="R937" s="173"/>
      <c r="S937" s="173"/>
      <c r="T937" s="173"/>
      <c r="U937" s="173"/>
      <c r="V937" s="173"/>
      <c r="W937" s="173"/>
      <c r="X937" s="173"/>
      <c r="Y937" s="173"/>
    </row>
    <row r="938" spans="1:25" ht="18.75" customHeight="1">
      <c r="A938" s="197"/>
      <c r="B938" s="173"/>
      <c r="C938" s="197"/>
      <c r="D938" s="197"/>
      <c r="E938" s="197"/>
      <c r="F938" s="197"/>
      <c r="G938" s="197"/>
      <c r="H938" s="173"/>
      <c r="I938" s="173"/>
      <c r="J938" s="173"/>
      <c r="K938" s="173"/>
      <c r="L938" s="173"/>
      <c r="M938" s="173"/>
      <c r="N938" s="173"/>
      <c r="O938" s="173"/>
      <c r="P938" s="173"/>
      <c r="Q938" s="173"/>
      <c r="R938" s="173"/>
      <c r="S938" s="173"/>
      <c r="T938" s="173"/>
      <c r="U938" s="173"/>
      <c r="V938" s="173"/>
      <c r="W938" s="173"/>
      <c r="X938" s="173"/>
      <c r="Y938" s="173"/>
    </row>
    <row r="939" spans="1:25" ht="18.75" customHeight="1">
      <c r="A939" s="197"/>
      <c r="B939" s="173"/>
      <c r="C939" s="197"/>
      <c r="D939" s="197"/>
      <c r="E939" s="197"/>
      <c r="F939" s="197"/>
      <c r="G939" s="197"/>
      <c r="H939" s="173"/>
      <c r="I939" s="173"/>
      <c r="J939" s="173"/>
      <c r="K939" s="173"/>
      <c r="L939" s="173"/>
      <c r="M939" s="173"/>
      <c r="N939" s="173"/>
      <c r="O939" s="173"/>
      <c r="P939" s="173"/>
      <c r="Q939" s="173"/>
      <c r="R939" s="173"/>
      <c r="S939" s="173"/>
      <c r="T939" s="173"/>
      <c r="U939" s="173"/>
      <c r="V939" s="173"/>
      <c r="W939" s="173"/>
      <c r="X939" s="173"/>
      <c r="Y939" s="173"/>
    </row>
    <row r="940" spans="1:25" ht="18.75" customHeight="1">
      <c r="A940" s="197"/>
      <c r="B940" s="173"/>
      <c r="C940" s="197"/>
      <c r="D940" s="197"/>
      <c r="E940" s="197"/>
      <c r="F940" s="197"/>
      <c r="G940" s="197"/>
      <c r="H940" s="173"/>
      <c r="I940" s="173"/>
      <c r="J940" s="173"/>
      <c r="K940" s="173"/>
      <c r="L940" s="173"/>
      <c r="M940" s="173"/>
      <c r="N940" s="173"/>
      <c r="O940" s="173"/>
      <c r="P940" s="173"/>
      <c r="Q940" s="173"/>
      <c r="R940" s="173"/>
      <c r="S940" s="173"/>
      <c r="T940" s="173"/>
      <c r="U940" s="173"/>
      <c r="V940" s="173"/>
      <c r="W940" s="173"/>
      <c r="X940" s="173"/>
      <c r="Y940" s="173"/>
    </row>
    <row r="941" spans="1:25" ht="18.75" customHeight="1">
      <c r="A941" s="197"/>
      <c r="B941" s="173"/>
      <c r="C941" s="197"/>
      <c r="D941" s="197"/>
      <c r="E941" s="197"/>
      <c r="F941" s="197"/>
      <c r="G941" s="197"/>
      <c r="H941" s="173"/>
      <c r="I941" s="173"/>
      <c r="J941" s="173"/>
      <c r="K941" s="173"/>
      <c r="L941" s="173"/>
      <c r="M941" s="173"/>
      <c r="N941" s="173"/>
      <c r="O941" s="173"/>
      <c r="P941" s="173"/>
      <c r="Q941" s="173"/>
      <c r="R941" s="173"/>
      <c r="S941" s="173"/>
      <c r="T941" s="173"/>
      <c r="U941" s="173"/>
      <c r="V941" s="173"/>
      <c r="W941" s="173"/>
      <c r="X941" s="173"/>
      <c r="Y941" s="173"/>
    </row>
    <row r="942" spans="1:25" ht="18.75" customHeight="1">
      <c r="A942" s="197"/>
      <c r="B942" s="173"/>
      <c r="C942" s="197"/>
      <c r="D942" s="197"/>
      <c r="E942" s="197"/>
      <c r="F942" s="197"/>
      <c r="G942" s="197"/>
      <c r="H942" s="173"/>
      <c r="I942" s="173"/>
      <c r="J942" s="173"/>
      <c r="K942" s="173"/>
      <c r="L942" s="173"/>
      <c r="M942" s="173"/>
      <c r="N942" s="173"/>
      <c r="O942" s="173"/>
      <c r="P942" s="173"/>
      <c r="Q942" s="173"/>
      <c r="R942" s="173"/>
      <c r="S942" s="173"/>
      <c r="T942" s="173"/>
      <c r="U942" s="173"/>
      <c r="V942" s="173"/>
      <c r="W942" s="173"/>
      <c r="X942" s="173"/>
      <c r="Y942" s="173"/>
    </row>
    <row r="943" spans="1:25" ht="18.75" customHeight="1">
      <c r="A943" s="197"/>
      <c r="B943" s="173"/>
      <c r="C943" s="197"/>
      <c r="D943" s="197"/>
      <c r="E943" s="197"/>
      <c r="F943" s="197"/>
      <c r="G943" s="197"/>
      <c r="H943" s="173"/>
      <c r="I943" s="173"/>
      <c r="J943" s="173"/>
      <c r="K943" s="173"/>
      <c r="L943" s="173"/>
      <c r="M943" s="173"/>
      <c r="N943" s="173"/>
      <c r="O943" s="173"/>
      <c r="P943" s="173"/>
      <c r="Q943" s="173"/>
      <c r="R943" s="173"/>
      <c r="S943" s="173"/>
      <c r="T943" s="173"/>
      <c r="U943" s="173"/>
      <c r="V943" s="173"/>
      <c r="W943" s="173"/>
      <c r="X943" s="173"/>
      <c r="Y943" s="173"/>
    </row>
    <row r="944" spans="1:25" ht="18.75" customHeight="1">
      <c r="A944" s="197"/>
      <c r="B944" s="173"/>
      <c r="C944" s="197"/>
      <c r="D944" s="197"/>
      <c r="E944" s="197"/>
      <c r="F944" s="197"/>
      <c r="G944" s="197"/>
      <c r="H944" s="173"/>
      <c r="I944" s="173"/>
      <c r="J944" s="173"/>
      <c r="K944" s="173"/>
      <c r="L944" s="173"/>
      <c r="M944" s="173"/>
      <c r="N944" s="173"/>
      <c r="O944" s="173"/>
      <c r="P944" s="173"/>
      <c r="Q944" s="173"/>
      <c r="R944" s="173"/>
      <c r="S944" s="173"/>
      <c r="T944" s="173"/>
      <c r="U944" s="173"/>
      <c r="V944" s="173"/>
      <c r="W944" s="173"/>
      <c r="X944" s="173"/>
      <c r="Y944" s="173"/>
    </row>
    <row r="945" spans="1:25" ht="18.75" customHeight="1">
      <c r="A945" s="197"/>
      <c r="B945" s="173"/>
      <c r="C945" s="197"/>
      <c r="D945" s="197"/>
      <c r="E945" s="197"/>
      <c r="F945" s="197"/>
      <c r="G945" s="197"/>
      <c r="H945" s="173"/>
      <c r="I945" s="173"/>
      <c r="J945" s="173"/>
      <c r="K945" s="173"/>
      <c r="L945" s="173"/>
      <c r="M945" s="173"/>
      <c r="N945" s="173"/>
      <c r="O945" s="173"/>
      <c r="P945" s="173"/>
      <c r="Q945" s="173"/>
      <c r="R945" s="173"/>
      <c r="S945" s="173"/>
      <c r="T945" s="173"/>
      <c r="U945" s="173"/>
      <c r="V945" s="173"/>
      <c r="W945" s="173"/>
      <c r="X945" s="173"/>
      <c r="Y945" s="173"/>
    </row>
    <row r="946" spans="1:25" ht="18.75" customHeight="1">
      <c r="A946" s="197"/>
      <c r="B946" s="173"/>
      <c r="C946" s="197"/>
      <c r="D946" s="197"/>
      <c r="E946" s="197"/>
      <c r="F946" s="197"/>
      <c r="G946" s="197"/>
      <c r="H946" s="173"/>
      <c r="I946" s="173"/>
      <c r="J946" s="173"/>
      <c r="K946" s="173"/>
      <c r="L946" s="173"/>
      <c r="M946" s="173"/>
      <c r="N946" s="173"/>
      <c r="O946" s="173"/>
      <c r="P946" s="173"/>
      <c r="Q946" s="173"/>
      <c r="R946" s="173"/>
      <c r="S946" s="173"/>
      <c r="T946" s="173"/>
      <c r="U946" s="173"/>
      <c r="V946" s="173"/>
      <c r="W946" s="173"/>
      <c r="X946" s="173"/>
      <c r="Y946" s="173"/>
    </row>
    <row r="947" spans="1:25" ht="18.75" customHeight="1">
      <c r="A947" s="197"/>
      <c r="B947" s="173"/>
      <c r="C947" s="197"/>
      <c r="D947" s="197"/>
      <c r="E947" s="197"/>
      <c r="F947" s="197"/>
      <c r="G947" s="197"/>
      <c r="H947" s="173"/>
      <c r="I947" s="173"/>
      <c r="J947" s="173"/>
      <c r="K947" s="173"/>
      <c r="L947" s="173"/>
      <c r="M947" s="173"/>
      <c r="N947" s="173"/>
      <c r="O947" s="173"/>
      <c r="P947" s="173"/>
      <c r="Q947" s="173"/>
      <c r="R947" s="173"/>
      <c r="S947" s="173"/>
      <c r="T947" s="173"/>
      <c r="U947" s="173"/>
      <c r="V947" s="173"/>
      <c r="W947" s="173"/>
      <c r="X947" s="173"/>
      <c r="Y947" s="173"/>
    </row>
    <row r="948" spans="1:25" ht="18.75" customHeight="1">
      <c r="A948" s="197"/>
      <c r="B948" s="173"/>
      <c r="C948" s="197"/>
      <c r="D948" s="197"/>
      <c r="E948" s="197"/>
      <c r="F948" s="197"/>
      <c r="G948" s="197"/>
      <c r="H948" s="173"/>
      <c r="I948" s="173"/>
      <c r="J948" s="173"/>
      <c r="K948" s="173"/>
      <c r="L948" s="173"/>
      <c r="M948" s="173"/>
      <c r="N948" s="173"/>
      <c r="O948" s="173"/>
      <c r="P948" s="173"/>
      <c r="Q948" s="173"/>
      <c r="R948" s="173"/>
      <c r="S948" s="173"/>
      <c r="T948" s="173"/>
      <c r="U948" s="173"/>
      <c r="V948" s="173"/>
      <c r="W948" s="173"/>
      <c r="X948" s="173"/>
      <c r="Y948" s="173"/>
    </row>
    <row r="949" spans="1:25" ht="18.75" customHeight="1">
      <c r="A949" s="197"/>
      <c r="B949" s="173"/>
      <c r="C949" s="197"/>
      <c r="D949" s="197"/>
      <c r="E949" s="197"/>
      <c r="F949" s="197"/>
      <c r="G949" s="197"/>
      <c r="H949" s="173"/>
      <c r="I949" s="173"/>
      <c r="J949" s="173"/>
      <c r="K949" s="173"/>
      <c r="L949" s="173"/>
      <c r="M949" s="173"/>
      <c r="N949" s="173"/>
      <c r="O949" s="173"/>
      <c r="P949" s="173"/>
      <c r="Q949" s="173"/>
      <c r="R949" s="173"/>
      <c r="S949" s="173"/>
      <c r="T949" s="173"/>
      <c r="U949" s="173"/>
      <c r="V949" s="173"/>
      <c r="W949" s="173"/>
      <c r="X949" s="173"/>
      <c r="Y949" s="173"/>
    </row>
    <row r="950" spans="1:25" ht="18.75" customHeight="1">
      <c r="A950" s="197"/>
      <c r="B950" s="173"/>
      <c r="C950" s="197"/>
      <c r="D950" s="197"/>
      <c r="E950" s="197"/>
      <c r="F950" s="197"/>
      <c r="G950" s="197"/>
      <c r="H950" s="173"/>
      <c r="I950" s="173"/>
      <c r="J950" s="173"/>
      <c r="K950" s="173"/>
      <c r="L950" s="173"/>
      <c r="M950" s="173"/>
      <c r="N950" s="173"/>
      <c r="O950" s="173"/>
      <c r="P950" s="173"/>
      <c r="Q950" s="173"/>
      <c r="R950" s="173"/>
      <c r="S950" s="173"/>
      <c r="T950" s="173"/>
      <c r="U950" s="173"/>
      <c r="V950" s="173"/>
      <c r="W950" s="173"/>
      <c r="X950" s="173"/>
      <c r="Y950" s="173"/>
    </row>
    <row r="951" spans="1:25" ht="18.75" customHeight="1">
      <c r="A951" s="197"/>
      <c r="B951" s="173"/>
      <c r="C951" s="197"/>
      <c r="D951" s="197"/>
      <c r="E951" s="197"/>
      <c r="F951" s="197"/>
      <c r="G951" s="197"/>
      <c r="H951" s="173"/>
      <c r="I951" s="173"/>
      <c r="J951" s="173"/>
      <c r="K951" s="173"/>
      <c r="L951" s="173"/>
      <c r="M951" s="173"/>
      <c r="N951" s="173"/>
      <c r="O951" s="173"/>
      <c r="P951" s="173"/>
      <c r="Q951" s="173"/>
      <c r="R951" s="173"/>
      <c r="S951" s="173"/>
      <c r="T951" s="173"/>
      <c r="U951" s="173"/>
      <c r="V951" s="173"/>
      <c r="W951" s="173"/>
      <c r="X951" s="173"/>
      <c r="Y951" s="173"/>
    </row>
    <row r="952" spans="1:25" ht="18.75" customHeight="1">
      <c r="A952" s="197"/>
      <c r="B952" s="173"/>
      <c r="C952" s="197"/>
      <c r="D952" s="197"/>
      <c r="E952" s="197"/>
      <c r="F952" s="197"/>
      <c r="G952" s="197"/>
      <c r="H952" s="173"/>
      <c r="I952" s="173"/>
      <c r="J952" s="173"/>
      <c r="K952" s="173"/>
      <c r="L952" s="173"/>
      <c r="M952" s="173"/>
      <c r="N952" s="173"/>
      <c r="O952" s="173"/>
      <c r="P952" s="173"/>
      <c r="Q952" s="173"/>
      <c r="R952" s="173"/>
      <c r="S952" s="173"/>
      <c r="T952" s="173"/>
      <c r="U952" s="173"/>
      <c r="V952" s="173"/>
      <c r="W952" s="173"/>
      <c r="X952" s="173"/>
      <c r="Y952" s="173"/>
    </row>
    <row r="953" spans="1:25" ht="18.75" customHeight="1">
      <c r="A953" s="197"/>
      <c r="B953" s="173"/>
      <c r="C953" s="197"/>
      <c r="D953" s="197"/>
      <c r="E953" s="197"/>
      <c r="F953" s="197"/>
      <c r="G953" s="197"/>
      <c r="H953" s="173"/>
      <c r="I953" s="173"/>
      <c r="J953" s="173"/>
      <c r="K953" s="173"/>
      <c r="L953" s="173"/>
      <c r="M953" s="173"/>
      <c r="N953" s="173"/>
      <c r="O953" s="173"/>
      <c r="P953" s="173"/>
      <c r="Q953" s="173"/>
      <c r="R953" s="173"/>
      <c r="S953" s="173"/>
      <c r="T953" s="173"/>
      <c r="U953" s="173"/>
      <c r="V953" s="173"/>
      <c r="W953" s="173"/>
      <c r="X953" s="173"/>
      <c r="Y953" s="173"/>
    </row>
    <row r="954" spans="1:25" ht="18.75" customHeight="1">
      <c r="A954" s="197"/>
      <c r="B954" s="173"/>
      <c r="C954" s="197"/>
      <c r="D954" s="197"/>
      <c r="E954" s="197"/>
      <c r="F954" s="197"/>
      <c r="G954" s="197"/>
      <c r="H954" s="173"/>
      <c r="I954" s="173"/>
      <c r="J954" s="173"/>
      <c r="K954" s="173"/>
      <c r="L954" s="173"/>
      <c r="M954" s="173"/>
      <c r="N954" s="173"/>
      <c r="O954" s="173"/>
      <c r="P954" s="173"/>
      <c r="Q954" s="173"/>
      <c r="R954" s="173"/>
      <c r="S954" s="173"/>
      <c r="T954" s="173"/>
      <c r="U954" s="173"/>
      <c r="V954" s="173"/>
      <c r="W954" s="173"/>
      <c r="X954" s="173"/>
      <c r="Y954" s="173"/>
    </row>
    <row r="955" spans="1:25" ht="18.75" customHeight="1">
      <c r="A955" s="197"/>
      <c r="B955" s="173"/>
      <c r="C955" s="197"/>
      <c r="D955" s="197"/>
      <c r="E955" s="197"/>
      <c r="F955" s="197"/>
      <c r="G955" s="197"/>
      <c r="H955" s="173"/>
      <c r="I955" s="173"/>
      <c r="J955" s="173"/>
      <c r="K955" s="173"/>
      <c r="L955" s="173"/>
      <c r="M955" s="173"/>
      <c r="N955" s="173"/>
      <c r="O955" s="173"/>
      <c r="P955" s="173"/>
      <c r="Q955" s="173"/>
      <c r="R955" s="173"/>
      <c r="S955" s="173"/>
      <c r="T955" s="173"/>
      <c r="U955" s="173"/>
      <c r="V955" s="173"/>
      <c r="W955" s="173"/>
      <c r="X955" s="173"/>
      <c r="Y955" s="173"/>
    </row>
    <row r="956" spans="1:25" ht="18.75" customHeight="1">
      <c r="A956" s="197"/>
      <c r="B956" s="173"/>
      <c r="C956" s="197"/>
      <c r="D956" s="197"/>
      <c r="E956" s="197"/>
      <c r="F956" s="197"/>
      <c r="G956" s="197"/>
      <c r="H956" s="173"/>
      <c r="I956" s="173"/>
      <c r="J956" s="173"/>
      <c r="K956" s="173"/>
      <c r="L956" s="173"/>
      <c r="M956" s="173"/>
      <c r="N956" s="173"/>
      <c r="O956" s="173"/>
      <c r="P956" s="173"/>
      <c r="Q956" s="173"/>
      <c r="R956" s="173"/>
      <c r="S956" s="173"/>
      <c r="T956" s="173"/>
      <c r="U956" s="173"/>
      <c r="V956" s="173"/>
      <c r="W956" s="173"/>
      <c r="X956" s="173"/>
      <c r="Y956" s="173"/>
    </row>
    <row r="957" spans="1:25" ht="18.75" customHeight="1">
      <c r="A957" s="197"/>
      <c r="B957" s="173"/>
      <c r="C957" s="197"/>
      <c r="D957" s="197"/>
      <c r="E957" s="197"/>
      <c r="F957" s="197"/>
      <c r="G957" s="197"/>
      <c r="H957" s="173"/>
      <c r="I957" s="173"/>
      <c r="J957" s="173"/>
      <c r="K957" s="173"/>
      <c r="L957" s="173"/>
      <c r="M957" s="173"/>
      <c r="N957" s="173"/>
      <c r="O957" s="173"/>
      <c r="P957" s="173"/>
      <c r="Q957" s="173"/>
      <c r="R957" s="173"/>
      <c r="S957" s="173"/>
      <c r="T957" s="173"/>
      <c r="U957" s="173"/>
      <c r="V957" s="173"/>
      <c r="W957" s="173"/>
      <c r="X957" s="173"/>
      <c r="Y957" s="173"/>
    </row>
    <row r="958" spans="1:25" ht="18.75" customHeight="1">
      <c r="A958" s="197"/>
      <c r="B958" s="173"/>
      <c r="C958" s="197"/>
      <c r="D958" s="197"/>
      <c r="E958" s="197"/>
      <c r="F958" s="197"/>
      <c r="G958" s="197"/>
      <c r="H958" s="173"/>
      <c r="I958" s="173"/>
      <c r="J958" s="173"/>
      <c r="K958" s="173"/>
      <c r="L958" s="173"/>
      <c r="M958" s="173"/>
      <c r="N958" s="173"/>
      <c r="O958" s="173"/>
      <c r="P958" s="173"/>
      <c r="Q958" s="173"/>
      <c r="R958" s="173"/>
      <c r="S958" s="173"/>
      <c r="T958" s="173"/>
      <c r="U958" s="173"/>
      <c r="V958" s="173"/>
      <c r="W958" s="173"/>
      <c r="X958" s="173"/>
      <c r="Y958" s="173"/>
    </row>
    <row r="959" spans="1:25" ht="18.75" customHeight="1">
      <c r="A959" s="197"/>
      <c r="B959" s="173"/>
      <c r="C959" s="197"/>
      <c r="D959" s="197"/>
      <c r="E959" s="197"/>
      <c r="F959" s="197"/>
      <c r="G959" s="197"/>
      <c r="H959" s="173"/>
      <c r="I959" s="173"/>
      <c r="J959" s="173"/>
      <c r="K959" s="173"/>
      <c r="L959" s="173"/>
      <c r="M959" s="173"/>
      <c r="N959" s="173"/>
      <c r="O959" s="173"/>
      <c r="P959" s="173"/>
      <c r="Q959" s="173"/>
      <c r="R959" s="173"/>
      <c r="S959" s="173"/>
      <c r="T959" s="173"/>
      <c r="U959" s="173"/>
      <c r="V959" s="173"/>
      <c r="W959" s="173"/>
      <c r="X959" s="173"/>
      <c r="Y959" s="173"/>
    </row>
    <row r="960" spans="1:25" ht="18.75" customHeight="1">
      <c r="A960" s="197"/>
      <c r="B960" s="173"/>
      <c r="C960" s="197"/>
      <c r="D960" s="197"/>
      <c r="E960" s="197"/>
      <c r="F960" s="197"/>
      <c r="G960" s="197"/>
      <c r="H960" s="173"/>
      <c r="I960" s="173"/>
      <c r="J960" s="173"/>
      <c r="K960" s="173"/>
      <c r="L960" s="173"/>
      <c r="M960" s="173"/>
      <c r="N960" s="173"/>
      <c r="O960" s="173"/>
      <c r="P960" s="173"/>
      <c r="Q960" s="173"/>
      <c r="R960" s="173"/>
      <c r="S960" s="173"/>
      <c r="T960" s="173"/>
      <c r="U960" s="173"/>
      <c r="V960" s="173"/>
      <c r="W960" s="173"/>
      <c r="X960" s="173"/>
      <c r="Y960" s="173"/>
    </row>
    <row r="961" spans="1:25" ht="18.75" customHeight="1">
      <c r="A961" s="197"/>
      <c r="B961" s="173"/>
      <c r="C961" s="197"/>
      <c r="D961" s="197"/>
      <c r="E961" s="197"/>
      <c r="F961" s="197"/>
      <c r="G961" s="197"/>
      <c r="H961" s="173"/>
      <c r="I961" s="173"/>
      <c r="J961" s="173"/>
      <c r="K961" s="173"/>
      <c r="L961" s="173"/>
      <c r="M961" s="173"/>
      <c r="N961" s="173"/>
      <c r="O961" s="173"/>
      <c r="P961" s="173"/>
      <c r="Q961" s="173"/>
      <c r="R961" s="173"/>
      <c r="S961" s="173"/>
      <c r="T961" s="173"/>
      <c r="U961" s="173"/>
      <c r="V961" s="173"/>
      <c r="W961" s="173"/>
      <c r="X961" s="173"/>
      <c r="Y961" s="173"/>
    </row>
    <row r="962" spans="1:25" ht="18.75" customHeight="1">
      <c r="A962" s="197"/>
      <c r="B962" s="173"/>
      <c r="C962" s="197"/>
      <c r="D962" s="197"/>
      <c r="E962" s="197"/>
      <c r="F962" s="197"/>
      <c r="G962" s="197"/>
      <c r="H962" s="173"/>
      <c r="I962" s="173"/>
      <c r="J962" s="173"/>
      <c r="K962" s="173"/>
      <c r="L962" s="173"/>
      <c r="M962" s="173"/>
      <c r="N962" s="173"/>
      <c r="O962" s="173"/>
      <c r="P962" s="173"/>
      <c r="Q962" s="173"/>
      <c r="R962" s="173"/>
      <c r="S962" s="173"/>
      <c r="T962" s="173"/>
      <c r="U962" s="173"/>
      <c r="V962" s="173"/>
      <c r="W962" s="173"/>
      <c r="X962" s="173"/>
      <c r="Y962" s="173"/>
    </row>
    <row r="963" spans="1:25" ht="18.75" customHeight="1">
      <c r="A963" s="197"/>
      <c r="B963" s="173"/>
      <c r="C963" s="197"/>
      <c r="D963" s="197"/>
      <c r="E963" s="197"/>
      <c r="F963" s="197"/>
      <c r="G963" s="197"/>
      <c r="H963" s="173"/>
      <c r="I963" s="173"/>
      <c r="J963" s="173"/>
      <c r="K963" s="173"/>
      <c r="L963" s="173"/>
      <c r="M963" s="173"/>
      <c r="N963" s="173"/>
      <c r="O963" s="173"/>
      <c r="P963" s="173"/>
      <c r="Q963" s="173"/>
      <c r="R963" s="173"/>
      <c r="S963" s="173"/>
      <c r="T963" s="173"/>
      <c r="U963" s="173"/>
      <c r="V963" s="173"/>
      <c r="W963" s="173"/>
      <c r="X963" s="173"/>
      <c r="Y963" s="173"/>
    </row>
    <row r="964" spans="1:25" ht="18.75" customHeight="1">
      <c r="A964" s="197"/>
      <c r="B964" s="173"/>
      <c r="C964" s="197"/>
      <c r="D964" s="197"/>
      <c r="E964" s="197"/>
      <c r="F964" s="197"/>
      <c r="G964" s="197"/>
      <c r="H964" s="173"/>
      <c r="I964" s="173"/>
      <c r="J964" s="173"/>
      <c r="K964" s="173"/>
      <c r="L964" s="173"/>
      <c r="M964" s="173"/>
      <c r="N964" s="173"/>
      <c r="O964" s="173"/>
      <c r="P964" s="173"/>
      <c r="Q964" s="173"/>
      <c r="R964" s="173"/>
      <c r="S964" s="173"/>
      <c r="T964" s="173"/>
      <c r="U964" s="173"/>
      <c r="V964" s="173"/>
      <c r="W964" s="173"/>
      <c r="X964" s="173"/>
      <c r="Y964" s="173"/>
    </row>
    <row r="965" spans="1:25" ht="18.75" customHeight="1">
      <c r="A965" s="197"/>
      <c r="B965" s="173"/>
      <c r="C965" s="197"/>
      <c r="D965" s="197"/>
      <c r="E965" s="197"/>
      <c r="F965" s="197"/>
      <c r="G965" s="197"/>
      <c r="H965" s="173"/>
      <c r="I965" s="173"/>
      <c r="J965" s="173"/>
      <c r="K965" s="173"/>
      <c r="L965" s="173"/>
      <c r="M965" s="173"/>
      <c r="N965" s="173"/>
      <c r="O965" s="173"/>
      <c r="P965" s="173"/>
      <c r="Q965" s="173"/>
      <c r="R965" s="173"/>
      <c r="S965" s="173"/>
      <c r="T965" s="173"/>
      <c r="U965" s="173"/>
      <c r="V965" s="173"/>
      <c r="W965" s="173"/>
      <c r="X965" s="173"/>
      <c r="Y965" s="173"/>
    </row>
    <row r="966" spans="1:25" ht="18.75" customHeight="1">
      <c r="A966" s="197"/>
      <c r="B966" s="173"/>
      <c r="C966" s="197"/>
      <c r="D966" s="197"/>
      <c r="E966" s="197"/>
      <c r="F966" s="197"/>
      <c r="G966" s="197"/>
      <c r="H966" s="173"/>
      <c r="I966" s="173"/>
      <c r="J966" s="173"/>
      <c r="K966" s="173"/>
      <c r="L966" s="173"/>
      <c r="M966" s="173"/>
      <c r="N966" s="173"/>
      <c r="O966" s="173"/>
      <c r="P966" s="173"/>
      <c r="Q966" s="173"/>
      <c r="R966" s="173"/>
      <c r="S966" s="173"/>
      <c r="T966" s="173"/>
      <c r="U966" s="173"/>
      <c r="V966" s="173"/>
      <c r="W966" s="173"/>
      <c r="X966" s="173"/>
      <c r="Y966" s="173"/>
    </row>
    <row r="967" spans="1:25" ht="18.75" customHeight="1">
      <c r="A967" s="197"/>
      <c r="B967" s="173"/>
      <c r="C967" s="197"/>
      <c r="D967" s="197"/>
      <c r="E967" s="197"/>
      <c r="F967" s="197"/>
      <c r="G967" s="197"/>
      <c r="H967" s="173"/>
      <c r="I967" s="173"/>
      <c r="J967" s="173"/>
      <c r="K967" s="173"/>
      <c r="L967" s="173"/>
      <c r="M967" s="173"/>
      <c r="N967" s="173"/>
      <c r="O967" s="173"/>
      <c r="P967" s="173"/>
      <c r="Q967" s="173"/>
      <c r="R967" s="173"/>
      <c r="S967" s="173"/>
      <c r="T967" s="173"/>
      <c r="U967" s="173"/>
      <c r="V967" s="173"/>
      <c r="W967" s="173"/>
      <c r="X967" s="173"/>
      <c r="Y967" s="173"/>
    </row>
    <row r="968" spans="1:25" ht="18.75" customHeight="1">
      <c r="A968" s="197"/>
      <c r="B968" s="173"/>
      <c r="C968" s="197"/>
      <c r="D968" s="197"/>
      <c r="E968" s="197"/>
      <c r="F968" s="197"/>
      <c r="G968" s="197"/>
      <c r="H968" s="173"/>
      <c r="I968" s="173"/>
      <c r="J968" s="173"/>
      <c r="K968" s="173"/>
      <c r="L968" s="173"/>
      <c r="M968" s="173"/>
      <c r="N968" s="173"/>
      <c r="O968" s="173"/>
      <c r="P968" s="173"/>
      <c r="Q968" s="173"/>
      <c r="R968" s="173"/>
      <c r="S968" s="173"/>
      <c r="T968" s="173"/>
      <c r="U968" s="173"/>
      <c r="V968" s="173"/>
      <c r="W968" s="173"/>
      <c r="X968" s="173"/>
      <c r="Y968" s="173"/>
    </row>
    <row r="969" spans="1:25" ht="18.75" customHeight="1">
      <c r="A969" s="197"/>
      <c r="B969" s="173"/>
      <c r="C969" s="197"/>
      <c r="D969" s="197"/>
      <c r="E969" s="197"/>
      <c r="F969" s="197"/>
      <c r="G969" s="197"/>
      <c r="H969" s="173"/>
      <c r="I969" s="173"/>
      <c r="J969" s="173"/>
      <c r="K969" s="173"/>
      <c r="L969" s="173"/>
      <c r="M969" s="173"/>
      <c r="N969" s="173"/>
      <c r="O969" s="173"/>
      <c r="P969" s="173"/>
      <c r="Q969" s="173"/>
      <c r="R969" s="173"/>
      <c r="S969" s="173"/>
      <c r="T969" s="173"/>
      <c r="U969" s="173"/>
      <c r="V969" s="173"/>
      <c r="W969" s="173"/>
      <c r="X969" s="173"/>
      <c r="Y969" s="173"/>
    </row>
    <row r="970" spans="1:25" ht="18.75" customHeight="1">
      <c r="A970" s="197"/>
      <c r="B970" s="173"/>
      <c r="C970" s="197"/>
      <c r="D970" s="197"/>
      <c r="E970" s="197"/>
      <c r="F970" s="197"/>
      <c r="G970" s="197"/>
      <c r="H970" s="173"/>
      <c r="I970" s="173"/>
      <c r="J970" s="173"/>
      <c r="K970" s="173"/>
      <c r="L970" s="173"/>
      <c r="M970" s="173"/>
      <c r="N970" s="173"/>
      <c r="O970" s="173"/>
      <c r="P970" s="173"/>
      <c r="Q970" s="173"/>
      <c r="R970" s="173"/>
      <c r="S970" s="173"/>
      <c r="T970" s="173"/>
      <c r="U970" s="173"/>
      <c r="V970" s="173"/>
      <c r="W970" s="173"/>
      <c r="X970" s="173"/>
      <c r="Y970" s="173"/>
    </row>
    <row r="971" spans="1:25" ht="18.75" customHeight="1">
      <c r="A971" s="197"/>
      <c r="B971" s="173"/>
      <c r="C971" s="197"/>
      <c r="D971" s="197"/>
      <c r="E971" s="197"/>
      <c r="F971" s="197"/>
      <c r="G971" s="197"/>
      <c r="H971" s="173"/>
      <c r="I971" s="173"/>
      <c r="J971" s="173"/>
      <c r="K971" s="173"/>
      <c r="L971" s="173"/>
      <c r="M971" s="173"/>
      <c r="N971" s="173"/>
      <c r="O971" s="173"/>
      <c r="P971" s="173"/>
      <c r="Q971" s="173"/>
      <c r="R971" s="173"/>
      <c r="S971" s="173"/>
      <c r="T971" s="173"/>
      <c r="U971" s="173"/>
      <c r="V971" s="173"/>
      <c r="W971" s="173"/>
      <c r="X971" s="173"/>
      <c r="Y971" s="173"/>
    </row>
  </sheetData>
  <conditionalFormatting sqref="A3:H24">
    <cfRule type="expression" dxfId="127" priority="2">
      <formula>$A3=TRUE</formula>
    </cfRule>
    <cfRule type="expression" dxfId="126" priority="6">
      <formula>OR($E3="Done",$E3="Irrelevant")</formula>
    </cfRule>
  </conditionalFormatting>
  <conditionalFormatting sqref="B3:B24">
    <cfRule type="expression" dxfId="125" priority="1">
      <formula>$A3=TRUE</formula>
    </cfRule>
  </conditionalFormatting>
  <conditionalFormatting sqref="E3:E24">
    <cfRule type="cellIs" dxfId="124" priority="3" operator="equal">
      <formula>"Done"</formula>
    </cfRule>
    <cfRule type="cellIs" dxfId="123" priority="4" operator="equal">
      <formula>"Can be Improved"</formula>
    </cfRule>
    <cfRule type="cellIs" dxfId="122" priority="5" operator="equal">
      <formula>"To Do"</formula>
    </cfRule>
  </conditionalFormatting>
  <dataValidations count="1">
    <dataValidation type="list" allowBlank="1" sqref="E4:E17 E19:E24" xr:uid="{365ED6AF-E98E-41E9-85F6-F9EBA3E702F7}">
      <formula1>"Done,Can be Improved,To Do,Irrelevant"</formula1>
    </dataValidation>
  </dataValidations>
  <hyperlinks>
    <hyperlink ref="C4" r:id="rId1" xr:uid="{67FB148E-F97D-41E9-A814-CE548A6C71B9}"/>
    <hyperlink ref="D4" r:id="rId2" xr:uid="{DFBDBE0C-AEA1-4377-B73C-6ABA734E69C7}"/>
    <hyperlink ref="C5" r:id="rId3" xr:uid="{46B00F17-36E8-4061-8167-021B188F67C7}"/>
    <hyperlink ref="D5" r:id="rId4" xr:uid="{3CEA8170-859D-45F8-9A53-FA819D69332A}"/>
    <hyperlink ref="C6" r:id="rId5" xr:uid="{99BF5652-7881-437D-9800-EE309259E4AF}"/>
    <hyperlink ref="D6" r:id="rId6" xr:uid="{D03E14B2-2C6C-4C15-90F2-BBE4AC512A7F}"/>
    <hyperlink ref="C7" r:id="rId7" xr:uid="{D9589901-E999-4FD2-9C8A-4511DB5E6A39}"/>
    <hyperlink ref="D7" r:id="rId8" xr:uid="{1DB52056-2615-48A1-957C-7A80C9BA18D0}"/>
    <hyperlink ref="C8" r:id="rId9" xr:uid="{94967DD7-4211-4A0F-8E2E-A2B728006036}"/>
    <hyperlink ref="D8" r:id="rId10" xr:uid="{EBCEC252-12C4-45DC-9581-B592F2CE450C}"/>
    <hyperlink ref="C9" r:id="rId11" xr:uid="{8822382A-8366-4009-BE7E-527981A7751F}"/>
    <hyperlink ref="D9" r:id="rId12" xr:uid="{66B03502-020A-4252-965F-D17C3D4E7747}"/>
    <hyperlink ref="C10" r:id="rId13" xr:uid="{1AD9EAD8-8900-4E98-A513-2E862A0C4BCA}"/>
    <hyperlink ref="D10" r:id="rId14" xr:uid="{83A604E2-39D0-4148-B9E6-F4147DEFAE3A}"/>
    <hyperlink ref="C11" r:id="rId15" xr:uid="{1CAA24E8-6A5A-449B-9DEF-DE9E927C8050}"/>
    <hyperlink ref="D11" r:id="rId16" xr:uid="{027E630A-A26D-4EC7-8032-7C381E7D6EAD}"/>
    <hyperlink ref="C12" r:id="rId17" xr:uid="{07CF0456-3C95-4897-8D09-DDBFBD6ED2D4}"/>
    <hyperlink ref="D12" r:id="rId18" xr:uid="{A6E1EDDB-A595-49A9-98EF-18C83E0982EC}"/>
    <hyperlink ref="C13" r:id="rId19" xr:uid="{1C2C9A60-C04B-4909-9EF0-6265A1F9C3C4}"/>
    <hyperlink ref="D13" r:id="rId20" xr:uid="{D7B42509-DEC4-4AE5-AA74-2DD49A9A0F65}"/>
    <hyperlink ref="C14" r:id="rId21" xr:uid="{29988CA7-004D-4EFB-AF91-A14190D4F8E9}"/>
    <hyperlink ref="D14" r:id="rId22" xr:uid="{4CB1973A-E089-4B50-AC0E-819672394466}"/>
    <hyperlink ref="C15" r:id="rId23" xr:uid="{8296A5D0-B958-43D0-8DA3-5788E29CB803}"/>
    <hyperlink ref="D15" r:id="rId24" xr:uid="{3947AE7E-3A74-46DB-99FB-5B83225F39E9}"/>
    <hyperlink ref="C16" r:id="rId25" xr:uid="{3BC0E713-BC21-4960-8B93-F318A3D41C92}"/>
    <hyperlink ref="D16" r:id="rId26" xr:uid="{AE8E306B-229F-4875-AD3F-9A7A318CB9E4}"/>
    <hyperlink ref="C17" r:id="rId27" xr:uid="{A7920589-E3B1-4B3C-88B2-05501714069D}"/>
    <hyperlink ref="D17" r:id="rId28" xr:uid="{B667C44A-9488-4555-9415-60B2B635CC6A}"/>
    <hyperlink ref="C19" r:id="rId29" xr:uid="{E35256ED-4955-4A67-B35C-C1ECAD180E65}"/>
    <hyperlink ref="D19" r:id="rId30" xr:uid="{928CBEE1-B7E5-4849-94A9-345F7C1663CC}"/>
    <hyperlink ref="C20" r:id="rId31" xr:uid="{F7401182-8537-43B9-A04C-BA6341A7960C}"/>
    <hyperlink ref="D20" r:id="rId32" xr:uid="{1A631066-0362-4026-BA3A-AF41F439B85B}"/>
    <hyperlink ref="C21" r:id="rId33" xr:uid="{ACB5C1D0-733F-4818-97DF-B67504D58D5C}"/>
    <hyperlink ref="D21" r:id="rId34" xr:uid="{D1CF3831-BA0A-4684-8A46-094C32F6B41D}"/>
    <hyperlink ref="C22" r:id="rId35" xr:uid="{DB62D694-6CFA-4CF6-B013-44C223596F7C}"/>
    <hyperlink ref="D22" r:id="rId36" xr:uid="{24184097-E41E-4C7C-8409-1A4E4E0A3AE6}"/>
    <hyperlink ref="C23" r:id="rId37" xr:uid="{40D098E9-42B4-4D75-985B-26F2865E5748}"/>
    <hyperlink ref="D23" r:id="rId38" xr:uid="{1A5F3899-3CFB-4352-9D12-DED29A50CE12}"/>
    <hyperlink ref="C24" r:id="rId39" xr:uid="{B9A497BD-027F-41B0-AD2A-183E8EDFCB89}"/>
    <hyperlink ref="D24" r:id="rId40" xr:uid="{5BA2C48D-20B9-463D-B72C-F247833434CA}"/>
  </hyperlinks>
  <pageMargins left="0.7" right="0.7" top="0.75" bottom="0.75" header="0.3" footer="0.3"/>
  <drawing r:id="rId4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FDA27-4C5D-49E9-8443-9C65DF5F01AC}">
  <sheetPr>
    <outlinePr summaryBelow="0" summaryRight="0"/>
  </sheetPr>
  <dimension ref="A1:Y1025"/>
  <sheetViews>
    <sheetView showGridLines="0" workbookViewId="0">
      <pane ySplit="2" topLeftCell="A3" activePane="bottomLeft" state="frozen"/>
      <selection activeCell="F2" sqref="F2"/>
      <selection pane="bottomLeft" activeCell="F2" sqref="F2"/>
    </sheetView>
  </sheetViews>
  <sheetFormatPr defaultColWidth="12.6328125" defaultRowHeight="15.75" customHeight="1"/>
  <cols>
    <col min="1" max="1" width="6.36328125" style="2" customWidth="1"/>
    <col min="2" max="2" width="111.6328125" style="2" customWidth="1"/>
    <col min="3" max="4" width="10.08984375" style="2" customWidth="1"/>
    <col min="5" max="5" width="15.08984375" style="2" customWidth="1"/>
    <col min="6" max="6" width="10.08984375" style="2" hidden="1" customWidth="1"/>
    <col min="7" max="7" width="10.08984375" style="2" customWidth="1"/>
    <col min="8" max="8" width="16.36328125" style="2" customWidth="1"/>
    <col min="9" max="16384" width="12.6328125" style="2"/>
  </cols>
  <sheetData>
    <row r="1" spans="1:25" ht="52.5" customHeight="1">
      <c r="A1" s="170"/>
      <c r="B1" s="172" t="s">
        <v>1207</v>
      </c>
      <c r="C1" s="215"/>
      <c r="D1" s="170"/>
      <c r="E1" s="170"/>
      <c r="F1" s="170"/>
      <c r="G1" s="170"/>
      <c r="H1" s="171"/>
      <c r="I1" s="173"/>
      <c r="J1" s="173"/>
      <c r="K1" s="173"/>
      <c r="L1" s="173"/>
      <c r="M1" s="173"/>
      <c r="N1" s="173"/>
      <c r="O1" s="173"/>
      <c r="P1" s="173"/>
      <c r="Q1" s="173"/>
      <c r="R1" s="173"/>
      <c r="S1" s="173"/>
      <c r="T1" s="173"/>
      <c r="U1" s="173"/>
      <c r="V1" s="173"/>
      <c r="W1" s="173"/>
      <c r="X1" s="173"/>
      <c r="Y1" s="173"/>
    </row>
    <row r="2" spans="1:25" ht="72">
      <c r="A2" s="216" t="s">
        <v>1208</v>
      </c>
      <c r="B2" s="217" t="s">
        <v>1209</v>
      </c>
      <c r="C2" s="216" t="s">
        <v>1122</v>
      </c>
      <c r="D2" s="216" t="s">
        <v>1123</v>
      </c>
      <c r="E2" s="216" t="s">
        <v>821</v>
      </c>
      <c r="F2" s="216" t="s">
        <v>1006</v>
      </c>
      <c r="G2" s="216" t="s">
        <v>1124</v>
      </c>
      <c r="H2" s="216" t="s">
        <v>1125</v>
      </c>
      <c r="I2" s="218"/>
      <c r="J2" s="218"/>
      <c r="K2" s="218"/>
      <c r="L2" s="218"/>
      <c r="M2" s="218"/>
      <c r="N2" s="218"/>
      <c r="O2" s="218"/>
      <c r="P2" s="218"/>
      <c r="Q2" s="218"/>
      <c r="R2" s="218"/>
      <c r="S2" s="218"/>
      <c r="T2" s="218"/>
      <c r="U2" s="218"/>
      <c r="V2" s="218"/>
      <c r="W2" s="218"/>
      <c r="X2" s="218"/>
      <c r="Y2" s="218"/>
    </row>
    <row r="3" spans="1:25" ht="22.5" customHeight="1">
      <c r="A3" s="219" t="s">
        <v>998</v>
      </c>
      <c r="B3" s="220" t="s">
        <v>1210</v>
      </c>
      <c r="C3" s="221"/>
      <c r="D3" s="221"/>
      <c r="E3" s="221"/>
      <c r="F3" s="221"/>
      <c r="G3" s="221"/>
      <c r="H3" s="222"/>
      <c r="I3" s="223"/>
      <c r="J3" s="223"/>
      <c r="K3" s="223"/>
      <c r="L3" s="223"/>
      <c r="M3" s="223"/>
      <c r="N3" s="223"/>
      <c r="O3" s="223"/>
      <c r="P3" s="223"/>
      <c r="Q3" s="223"/>
      <c r="R3" s="223"/>
      <c r="S3" s="223"/>
      <c r="T3" s="223"/>
      <c r="U3" s="223"/>
      <c r="V3" s="223"/>
      <c r="W3" s="223"/>
      <c r="X3" s="223"/>
      <c r="Y3" s="223"/>
    </row>
    <row r="4" spans="1:25" ht="18.75" customHeight="1">
      <c r="A4" s="224" t="b">
        <v>0</v>
      </c>
      <c r="B4" s="225" t="s">
        <v>1211</v>
      </c>
      <c r="C4" s="239" t="s">
        <v>1128</v>
      </c>
      <c r="D4" s="239" t="s">
        <v>1128</v>
      </c>
      <c r="E4" s="227" t="s">
        <v>1002</v>
      </c>
      <c r="F4" s="227">
        <f t="shared" ref="F4:F7" si="0">IF(E4="Not Relevant","",IF(E4="Good","",IF(E4="Bad",2,1)))+G4</f>
        <v>4</v>
      </c>
      <c r="G4" s="227">
        <v>3</v>
      </c>
      <c r="H4" s="225" t="str">
        <f ca="1">IFERROR(__xludf.DUMMYFUNCTION("SPARKLINE(F4,{""charttype"",""bar"";""max"",5;""min"",1;""color1"",""#180c56""})"),"")</f>
        <v/>
      </c>
      <c r="I4" s="173"/>
      <c r="J4" s="173"/>
      <c r="K4" s="173"/>
      <c r="L4" s="173"/>
      <c r="M4" s="173"/>
      <c r="N4" s="173"/>
      <c r="O4" s="173"/>
      <c r="P4" s="173"/>
      <c r="Q4" s="173"/>
      <c r="R4" s="173"/>
      <c r="S4" s="173"/>
      <c r="T4" s="173"/>
      <c r="U4" s="173"/>
      <c r="V4" s="173"/>
      <c r="W4" s="173"/>
      <c r="X4" s="173"/>
      <c r="Y4" s="173"/>
    </row>
    <row r="5" spans="1:25" ht="18.75" customHeight="1">
      <c r="A5" s="228" t="b">
        <v>0</v>
      </c>
      <c r="B5" s="229" t="s">
        <v>1212</v>
      </c>
      <c r="C5" s="236" t="s">
        <v>1128</v>
      </c>
      <c r="D5" s="240" t="s">
        <v>1128</v>
      </c>
      <c r="E5" s="230" t="s">
        <v>1002</v>
      </c>
      <c r="F5" s="230">
        <f t="shared" si="0"/>
        <v>3</v>
      </c>
      <c r="G5" s="230">
        <v>2</v>
      </c>
      <c r="H5" s="225" t="str">
        <f ca="1">IFERROR(__xludf.DUMMYFUNCTION("SPARKLINE(F5,{""charttype"",""bar"";""max"",5;""min"",1;""color1"",""#180c56""})"),"")</f>
        <v/>
      </c>
      <c r="I5" s="173"/>
      <c r="J5" s="173"/>
      <c r="K5" s="173"/>
      <c r="L5" s="173"/>
      <c r="M5" s="173"/>
      <c r="N5" s="173"/>
      <c r="O5" s="173"/>
      <c r="P5" s="173"/>
      <c r="Q5" s="173"/>
      <c r="R5" s="173"/>
      <c r="S5" s="173"/>
      <c r="T5" s="173"/>
      <c r="U5" s="173"/>
      <c r="V5" s="173"/>
      <c r="W5" s="173"/>
      <c r="X5" s="173"/>
      <c r="Y5" s="173"/>
    </row>
    <row r="6" spans="1:25" ht="18.75" customHeight="1">
      <c r="A6" s="228" t="b">
        <v>0</v>
      </c>
      <c r="B6" s="229" t="s">
        <v>1213</v>
      </c>
      <c r="C6" s="236" t="s">
        <v>1128</v>
      </c>
      <c r="D6" s="240" t="s">
        <v>1128</v>
      </c>
      <c r="E6" s="230" t="s">
        <v>1002</v>
      </c>
      <c r="F6" s="230">
        <f t="shared" si="0"/>
        <v>3</v>
      </c>
      <c r="G6" s="230">
        <v>2</v>
      </c>
      <c r="H6" s="225" t="str">
        <f ca="1">IFERROR(__xludf.DUMMYFUNCTION("SPARKLINE(F6,{""charttype"",""bar"";""max"",5;""min"",1;""color1"",""#180c56""})"),"")</f>
        <v/>
      </c>
      <c r="I6" s="173"/>
      <c r="J6" s="173"/>
      <c r="K6" s="173"/>
      <c r="L6" s="173"/>
      <c r="M6" s="173"/>
      <c r="N6" s="173"/>
      <c r="O6" s="173"/>
      <c r="P6" s="173"/>
      <c r="Q6" s="173"/>
      <c r="R6" s="173"/>
      <c r="S6" s="173"/>
      <c r="T6" s="173"/>
      <c r="U6" s="173"/>
      <c r="V6" s="173"/>
      <c r="W6" s="173"/>
      <c r="X6" s="173"/>
      <c r="Y6" s="173"/>
    </row>
    <row r="7" spans="1:25" ht="18.75" customHeight="1">
      <c r="A7" s="228" t="b">
        <v>0</v>
      </c>
      <c r="B7" s="229" t="s">
        <v>1214</v>
      </c>
      <c r="C7" s="236" t="s">
        <v>1128</v>
      </c>
      <c r="D7" s="240" t="s">
        <v>1128</v>
      </c>
      <c r="E7" s="230" t="s">
        <v>1002</v>
      </c>
      <c r="F7" s="230">
        <f t="shared" si="0"/>
        <v>3</v>
      </c>
      <c r="G7" s="230">
        <v>2</v>
      </c>
      <c r="H7" s="225" t="str">
        <f ca="1">IFERROR(__xludf.DUMMYFUNCTION("SPARKLINE(F7,{""charttype"",""bar"";""max"",5;""min"",1;""color1"",""#180c56""})"),"")</f>
        <v/>
      </c>
      <c r="I7" s="173"/>
      <c r="J7" s="173"/>
      <c r="K7" s="173"/>
      <c r="L7" s="173"/>
      <c r="M7" s="173"/>
      <c r="N7" s="173"/>
      <c r="O7" s="173"/>
      <c r="P7" s="173"/>
      <c r="Q7" s="173"/>
      <c r="R7" s="173"/>
      <c r="S7" s="173"/>
      <c r="T7" s="173"/>
      <c r="U7" s="173"/>
      <c r="V7" s="173"/>
      <c r="W7" s="173"/>
      <c r="X7" s="173"/>
      <c r="Y7" s="173"/>
    </row>
    <row r="8" spans="1:25" ht="22.5" customHeight="1">
      <c r="A8" s="219"/>
      <c r="B8" s="220" t="s">
        <v>1215</v>
      </c>
      <c r="C8" s="221"/>
      <c r="D8" s="221"/>
      <c r="E8" s="221"/>
      <c r="F8" s="221"/>
      <c r="G8" s="221"/>
      <c r="H8" s="222"/>
      <c r="I8" s="223"/>
      <c r="J8" s="223"/>
      <c r="K8" s="223"/>
      <c r="L8" s="223"/>
      <c r="M8" s="223"/>
      <c r="N8" s="223"/>
      <c r="O8" s="223"/>
      <c r="P8" s="223"/>
      <c r="Q8" s="223"/>
      <c r="R8" s="223"/>
      <c r="S8" s="223"/>
      <c r="T8" s="223"/>
      <c r="U8" s="223"/>
      <c r="V8" s="223"/>
      <c r="W8" s="223"/>
      <c r="X8" s="223"/>
      <c r="Y8" s="223"/>
    </row>
    <row r="9" spans="1:25" ht="18.75" customHeight="1">
      <c r="A9" s="228" t="b">
        <v>0</v>
      </c>
      <c r="B9" s="229" t="s">
        <v>1216</v>
      </c>
      <c r="C9" s="236" t="s">
        <v>1128</v>
      </c>
      <c r="D9" s="240" t="s">
        <v>1128</v>
      </c>
      <c r="E9" s="230" t="s">
        <v>1002</v>
      </c>
      <c r="F9" s="227">
        <f t="shared" ref="F9:F31" si="1">IF(E9="Not Relevant","",IF(E9="Good","",IF(E9="Bad",2,1)))+G9</f>
        <v>3</v>
      </c>
      <c r="G9" s="230">
        <v>2</v>
      </c>
      <c r="H9" s="229" t="str">
        <f ca="1">IFERROR(__xludf.DUMMYFUNCTION("SPARKLINE(F9,{""charttype"",""bar"";""max"",5;""min"",1;""color1"",""#180c56""})"),"")</f>
        <v/>
      </c>
      <c r="I9" s="173"/>
      <c r="J9" s="173"/>
      <c r="K9" s="173"/>
      <c r="L9" s="173"/>
      <c r="M9" s="173"/>
      <c r="N9" s="173"/>
      <c r="O9" s="173"/>
      <c r="P9" s="173"/>
      <c r="Q9" s="173"/>
      <c r="R9" s="173"/>
      <c r="S9" s="173"/>
      <c r="T9" s="173"/>
      <c r="U9" s="173"/>
      <c r="V9" s="173"/>
      <c r="W9" s="173"/>
      <c r="X9" s="173"/>
      <c r="Y9" s="173"/>
    </row>
    <row r="10" spans="1:25" ht="18.75" customHeight="1">
      <c r="A10" s="228" t="b">
        <v>0</v>
      </c>
      <c r="B10" s="229" t="s">
        <v>1217</v>
      </c>
      <c r="C10" s="236" t="s">
        <v>1128</v>
      </c>
      <c r="D10" s="240" t="s">
        <v>1128</v>
      </c>
      <c r="E10" s="230" t="s">
        <v>1002</v>
      </c>
      <c r="F10" s="227">
        <f t="shared" si="1"/>
        <v>4</v>
      </c>
      <c r="G10" s="230">
        <v>3</v>
      </c>
      <c r="H10" s="229" t="str">
        <f ca="1">IFERROR(__xludf.DUMMYFUNCTION("SPARKLINE(F10,{""charttype"",""bar"";""max"",5;""min"",1;""color1"",""#180c56""})"),"")</f>
        <v/>
      </c>
      <c r="I10" s="173"/>
      <c r="J10" s="173"/>
      <c r="K10" s="173"/>
      <c r="L10" s="173"/>
      <c r="M10" s="173"/>
      <c r="N10" s="173"/>
      <c r="O10" s="173"/>
      <c r="P10" s="173"/>
      <c r="Q10" s="173"/>
      <c r="R10" s="173"/>
      <c r="S10" s="173"/>
      <c r="T10" s="173"/>
      <c r="U10" s="173"/>
      <c r="V10" s="173"/>
      <c r="W10" s="173"/>
      <c r="X10" s="173"/>
      <c r="Y10" s="173"/>
    </row>
    <row r="11" spans="1:25" ht="18.75" customHeight="1">
      <c r="A11" s="228" t="b">
        <v>0</v>
      </c>
      <c r="B11" s="229" t="s">
        <v>1218</v>
      </c>
      <c r="C11" s="236" t="s">
        <v>1128</v>
      </c>
      <c r="D11" s="240" t="s">
        <v>1128</v>
      </c>
      <c r="E11" s="230" t="s">
        <v>1002</v>
      </c>
      <c r="F11" s="227">
        <f t="shared" si="1"/>
        <v>4</v>
      </c>
      <c r="G11" s="230">
        <v>3</v>
      </c>
      <c r="H11" s="229" t="str">
        <f ca="1">IFERROR(__xludf.DUMMYFUNCTION("SPARKLINE(F11,{""charttype"",""bar"";""max"",5;""min"",1;""color1"",""#180c56""})"),"")</f>
        <v/>
      </c>
      <c r="I11" s="173"/>
      <c r="J11" s="173"/>
      <c r="K11" s="173"/>
      <c r="L11" s="173"/>
      <c r="M11" s="173"/>
      <c r="N11" s="173"/>
      <c r="O11" s="173"/>
      <c r="P11" s="173"/>
      <c r="Q11" s="173"/>
      <c r="R11" s="173"/>
      <c r="S11" s="173"/>
      <c r="T11" s="173"/>
      <c r="U11" s="173"/>
      <c r="V11" s="173"/>
      <c r="W11" s="173"/>
      <c r="X11" s="173"/>
      <c r="Y11" s="173"/>
    </row>
    <row r="12" spans="1:25" ht="18.75" customHeight="1">
      <c r="A12" s="228" t="b">
        <v>0</v>
      </c>
      <c r="B12" s="229" t="s">
        <v>1219</v>
      </c>
      <c r="C12" s="236" t="s">
        <v>1128</v>
      </c>
      <c r="D12" s="240" t="s">
        <v>1128</v>
      </c>
      <c r="E12" s="230" t="s">
        <v>1002</v>
      </c>
      <c r="F12" s="227">
        <f t="shared" si="1"/>
        <v>3</v>
      </c>
      <c r="G12" s="230">
        <v>2</v>
      </c>
      <c r="H12" s="229" t="str">
        <f ca="1">IFERROR(__xludf.DUMMYFUNCTION("SPARKLINE(F12,{""charttype"",""bar"";""max"",5;""min"",1;""color1"",""#180c56""})"),"")</f>
        <v/>
      </c>
      <c r="I12" s="173"/>
      <c r="J12" s="173"/>
      <c r="K12" s="173"/>
      <c r="L12" s="173"/>
      <c r="M12" s="173"/>
      <c r="N12" s="173"/>
      <c r="O12" s="173"/>
      <c r="P12" s="173"/>
      <c r="Q12" s="173"/>
      <c r="R12" s="173"/>
      <c r="S12" s="173"/>
      <c r="T12" s="173"/>
      <c r="U12" s="173"/>
      <c r="V12" s="173"/>
      <c r="W12" s="173"/>
      <c r="X12" s="173"/>
      <c r="Y12" s="173"/>
    </row>
    <row r="13" spans="1:25" ht="18.75" customHeight="1">
      <c r="A13" s="228" t="b">
        <v>0</v>
      </c>
      <c r="B13" s="229" t="s">
        <v>1220</v>
      </c>
      <c r="C13" s="236" t="s">
        <v>1128</v>
      </c>
      <c r="D13" s="240" t="s">
        <v>1128</v>
      </c>
      <c r="E13" s="230" t="s">
        <v>1002</v>
      </c>
      <c r="F13" s="227">
        <f t="shared" si="1"/>
        <v>3</v>
      </c>
      <c r="G13" s="230">
        <v>2</v>
      </c>
      <c r="H13" s="229" t="str">
        <f ca="1">IFERROR(__xludf.DUMMYFUNCTION("SPARKLINE(F13,{""charttype"",""bar"";""max"",5;""min"",1;""color1"",""#180c56""})"),"")</f>
        <v/>
      </c>
      <c r="I13" s="173"/>
      <c r="J13" s="173"/>
      <c r="K13" s="173"/>
      <c r="L13" s="173"/>
      <c r="M13" s="173"/>
      <c r="N13" s="173"/>
      <c r="O13" s="173"/>
      <c r="P13" s="173"/>
      <c r="Q13" s="173"/>
      <c r="R13" s="173"/>
      <c r="S13" s="173"/>
      <c r="T13" s="173"/>
      <c r="U13" s="173"/>
      <c r="V13" s="173"/>
      <c r="W13" s="173"/>
      <c r="X13" s="173"/>
      <c r="Y13" s="173"/>
    </row>
    <row r="14" spans="1:25" ht="18.75" customHeight="1">
      <c r="A14" s="228" t="b">
        <v>0</v>
      </c>
      <c r="B14" s="229" t="s">
        <v>1221</v>
      </c>
      <c r="C14" s="236" t="s">
        <v>1128</v>
      </c>
      <c r="D14" s="240" t="s">
        <v>1128</v>
      </c>
      <c r="E14" s="230" t="s">
        <v>1002</v>
      </c>
      <c r="F14" s="227">
        <f t="shared" si="1"/>
        <v>5</v>
      </c>
      <c r="G14" s="230">
        <v>4</v>
      </c>
      <c r="H14" s="229" t="str">
        <f ca="1">IFERROR(__xludf.DUMMYFUNCTION("SPARKLINE(F14,{""charttype"",""bar"";""max"",5;""min"",1;""color1"",""#180c56""})"),"")</f>
        <v/>
      </c>
      <c r="I14" s="173"/>
      <c r="J14" s="173"/>
      <c r="K14" s="173"/>
      <c r="L14" s="173"/>
      <c r="M14" s="173"/>
      <c r="N14" s="173"/>
      <c r="O14" s="173"/>
      <c r="P14" s="173"/>
      <c r="Q14" s="173"/>
      <c r="R14" s="173"/>
      <c r="S14" s="173"/>
      <c r="T14" s="173"/>
      <c r="U14" s="173"/>
      <c r="V14" s="173"/>
      <c r="W14" s="173"/>
      <c r="X14" s="173"/>
      <c r="Y14" s="173"/>
    </row>
    <row r="15" spans="1:25" ht="18.75" customHeight="1">
      <c r="A15" s="228" t="b">
        <v>0</v>
      </c>
      <c r="B15" s="229" t="s">
        <v>1222</v>
      </c>
      <c r="C15" s="236" t="s">
        <v>1128</v>
      </c>
      <c r="D15" s="240" t="s">
        <v>1128</v>
      </c>
      <c r="E15" s="230" t="s">
        <v>1002</v>
      </c>
      <c r="F15" s="227">
        <f t="shared" si="1"/>
        <v>3</v>
      </c>
      <c r="G15" s="230">
        <v>2</v>
      </c>
      <c r="H15" s="229" t="str">
        <f ca="1">IFERROR(__xludf.DUMMYFUNCTION("SPARKLINE(F15,{""charttype"",""bar"";""max"",5;""min"",1;""color1"",""#180c56""})"),"")</f>
        <v/>
      </c>
      <c r="I15" s="173"/>
      <c r="J15" s="173"/>
      <c r="K15" s="173"/>
      <c r="L15" s="173"/>
      <c r="M15" s="173"/>
      <c r="N15" s="173"/>
      <c r="O15" s="173"/>
      <c r="P15" s="173"/>
      <c r="Q15" s="173"/>
      <c r="R15" s="173"/>
      <c r="S15" s="173"/>
      <c r="T15" s="173"/>
      <c r="U15" s="173"/>
      <c r="V15" s="173"/>
      <c r="W15" s="173"/>
      <c r="X15" s="173"/>
      <c r="Y15" s="173"/>
    </row>
    <row r="16" spans="1:25" ht="18.75" customHeight="1">
      <c r="A16" s="228" t="b">
        <v>0</v>
      </c>
      <c r="B16" s="229" t="s">
        <v>1223</v>
      </c>
      <c r="C16" s="236" t="s">
        <v>1128</v>
      </c>
      <c r="D16" s="240" t="s">
        <v>1128</v>
      </c>
      <c r="E16" s="230" t="s">
        <v>1002</v>
      </c>
      <c r="F16" s="227">
        <f t="shared" si="1"/>
        <v>4</v>
      </c>
      <c r="G16" s="230">
        <v>3</v>
      </c>
      <c r="H16" s="229" t="str">
        <f ca="1">IFERROR(__xludf.DUMMYFUNCTION("SPARKLINE(F16,{""charttype"",""bar"";""max"",5;""min"",1;""color1"",""#180c56""})"),"")</f>
        <v/>
      </c>
      <c r="I16" s="173"/>
      <c r="J16" s="173"/>
      <c r="K16" s="173"/>
      <c r="L16" s="173"/>
      <c r="M16" s="173"/>
      <c r="N16" s="173"/>
      <c r="O16" s="173"/>
      <c r="P16" s="173"/>
      <c r="Q16" s="173"/>
      <c r="R16" s="173"/>
      <c r="S16" s="173"/>
      <c r="T16" s="173"/>
      <c r="U16" s="173"/>
      <c r="V16" s="173"/>
      <c r="W16" s="173"/>
      <c r="X16" s="173"/>
      <c r="Y16" s="173"/>
    </row>
    <row r="17" spans="1:25" ht="18.75" customHeight="1">
      <c r="A17" s="228" t="b">
        <v>0</v>
      </c>
      <c r="B17" s="229" t="s">
        <v>1224</v>
      </c>
      <c r="C17" s="236" t="s">
        <v>1128</v>
      </c>
      <c r="D17" s="240" t="s">
        <v>1128</v>
      </c>
      <c r="E17" s="230" t="s">
        <v>1002</v>
      </c>
      <c r="F17" s="227">
        <f t="shared" si="1"/>
        <v>3</v>
      </c>
      <c r="G17" s="230">
        <v>2</v>
      </c>
      <c r="H17" s="229" t="str">
        <f ca="1">IFERROR(__xludf.DUMMYFUNCTION("SPARKLINE(F17,{""charttype"",""bar"";""max"",5;""min"",1;""color1"",""#180c56""})"),"")</f>
        <v/>
      </c>
      <c r="I17" s="173"/>
      <c r="J17" s="173"/>
      <c r="K17" s="173"/>
      <c r="L17" s="173"/>
      <c r="M17" s="173"/>
      <c r="N17" s="173"/>
      <c r="O17" s="173"/>
      <c r="P17" s="173"/>
      <c r="Q17" s="173"/>
      <c r="R17" s="173"/>
      <c r="S17" s="173"/>
      <c r="T17" s="173"/>
      <c r="U17" s="173"/>
      <c r="V17" s="173"/>
      <c r="W17" s="173"/>
      <c r="X17" s="173"/>
      <c r="Y17" s="173"/>
    </row>
    <row r="18" spans="1:25" ht="18.75" customHeight="1">
      <c r="A18" s="228" t="b">
        <v>0</v>
      </c>
      <c r="B18" s="229" t="s">
        <v>1225</v>
      </c>
      <c r="C18" s="236" t="s">
        <v>1128</v>
      </c>
      <c r="D18" s="240" t="s">
        <v>1128</v>
      </c>
      <c r="E18" s="230" t="s">
        <v>1002</v>
      </c>
      <c r="F18" s="227">
        <f t="shared" si="1"/>
        <v>4</v>
      </c>
      <c r="G18" s="230">
        <v>3</v>
      </c>
      <c r="H18" s="229" t="str">
        <f ca="1">IFERROR(__xludf.DUMMYFUNCTION("SPARKLINE(F18,{""charttype"",""bar"";""max"",5;""min"",1;""color1"",""#180c56""})"),"")</f>
        <v/>
      </c>
      <c r="I18" s="173"/>
      <c r="J18" s="173"/>
      <c r="K18" s="173"/>
      <c r="L18" s="173"/>
      <c r="M18" s="173"/>
      <c r="N18" s="173"/>
      <c r="O18" s="173"/>
      <c r="P18" s="173"/>
      <c r="Q18" s="173"/>
      <c r="R18" s="173"/>
      <c r="S18" s="173"/>
      <c r="T18" s="173"/>
      <c r="U18" s="173"/>
      <c r="V18" s="173"/>
      <c r="W18" s="173"/>
      <c r="X18" s="173"/>
      <c r="Y18" s="173"/>
    </row>
    <row r="19" spans="1:25" ht="18.75" customHeight="1">
      <c r="A19" s="228" t="b">
        <v>0</v>
      </c>
      <c r="B19" s="229" t="s">
        <v>1226</v>
      </c>
      <c r="C19" s="236" t="s">
        <v>1128</v>
      </c>
      <c r="D19" s="240" t="s">
        <v>1128</v>
      </c>
      <c r="E19" s="230" t="s">
        <v>1002</v>
      </c>
      <c r="F19" s="227">
        <f t="shared" si="1"/>
        <v>4</v>
      </c>
      <c r="G19" s="230">
        <v>3</v>
      </c>
      <c r="H19" s="229" t="str">
        <f ca="1">IFERROR(__xludf.DUMMYFUNCTION("SPARKLINE(F19,{""charttype"",""bar"";""max"",5;""min"",1;""color1"",""#180c56""})"),"")</f>
        <v/>
      </c>
      <c r="I19" s="173"/>
      <c r="J19" s="173"/>
      <c r="K19" s="173"/>
      <c r="L19" s="173"/>
      <c r="M19" s="173"/>
      <c r="N19" s="173"/>
      <c r="O19" s="173"/>
      <c r="P19" s="173"/>
      <c r="Q19" s="173"/>
      <c r="R19" s="173"/>
      <c r="S19" s="173"/>
      <c r="T19" s="173"/>
      <c r="U19" s="173"/>
      <c r="V19" s="173"/>
      <c r="W19" s="173"/>
      <c r="X19" s="173"/>
      <c r="Y19" s="173"/>
    </row>
    <row r="20" spans="1:25" ht="18.75" customHeight="1">
      <c r="A20" s="228" t="b">
        <v>0</v>
      </c>
      <c r="B20" s="229" t="s">
        <v>1227</v>
      </c>
      <c r="C20" s="236" t="s">
        <v>1128</v>
      </c>
      <c r="D20" s="240" t="s">
        <v>1128</v>
      </c>
      <c r="E20" s="230" t="s">
        <v>1002</v>
      </c>
      <c r="F20" s="227">
        <f t="shared" si="1"/>
        <v>3</v>
      </c>
      <c r="G20" s="230">
        <v>2</v>
      </c>
      <c r="H20" s="229" t="str">
        <f ca="1">IFERROR(__xludf.DUMMYFUNCTION("SPARKLINE(F20,{""charttype"",""bar"";""max"",5;""min"",1;""color1"",""#180c56""})"),"")</f>
        <v/>
      </c>
      <c r="I20" s="173"/>
      <c r="J20" s="173"/>
      <c r="K20" s="173"/>
      <c r="L20" s="173"/>
      <c r="M20" s="173"/>
      <c r="N20" s="173"/>
      <c r="O20" s="173"/>
      <c r="P20" s="173"/>
      <c r="Q20" s="173"/>
      <c r="R20" s="173"/>
      <c r="S20" s="173"/>
      <c r="T20" s="173"/>
      <c r="U20" s="173"/>
      <c r="V20" s="173"/>
      <c r="W20" s="173"/>
      <c r="X20" s="173"/>
      <c r="Y20" s="173"/>
    </row>
    <row r="21" spans="1:25" ht="18.75" customHeight="1">
      <c r="A21" s="228" t="b">
        <v>0</v>
      </c>
      <c r="B21" s="229" t="s">
        <v>1228</v>
      </c>
      <c r="C21" s="236" t="s">
        <v>1128</v>
      </c>
      <c r="D21" s="240" t="s">
        <v>1128</v>
      </c>
      <c r="E21" s="230" t="s">
        <v>1002</v>
      </c>
      <c r="F21" s="227">
        <f t="shared" si="1"/>
        <v>3</v>
      </c>
      <c r="G21" s="230">
        <v>2</v>
      </c>
      <c r="H21" s="229" t="str">
        <f ca="1">IFERROR(__xludf.DUMMYFUNCTION("SPARKLINE(F21,{""charttype"",""bar"";""max"",5;""min"",1;""color1"",""#180c56""})"),"")</f>
        <v/>
      </c>
      <c r="I21" s="173"/>
      <c r="J21" s="173"/>
      <c r="K21" s="173"/>
      <c r="L21" s="173"/>
      <c r="M21" s="173"/>
      <c r="N21" s="173"/>
      <c r="O21" s="173"/>
      <c r="P21" s="173"/>
      <c r="Q21" s="173"/>
      <c r="R21" s="173"/>
      <c r="S21" s="173"/>
      <c r="T21" s="173"/>
      <c r="U21" s="173"/>
      <c r="V21" s="173"/>
      <c r="W21" s="173"/>
      <c r="X21" s="173"/>
      <c r="Y21" s="173"/>
    </row>
    <row r="22" spans="1:25" ht="18.75" customHeight="1">
      <c r="A22" s="228" t="b">
        <v>0</v>
      </c>
      <c r="B22" s="229" t="s">
        <v>1229</v>
      </c>
      <c r="C22" s="236" t="s">
        <v>1128</v>
      </c>
      <c r="D22" s="240" t="s">
        <v>1128</v>
      </c>
      <c r="E22" s="230" t="s">
        <v>1002</v>
      </c>
      <c r="F22" s="227">
        <f t="shared" si="1"/>
        <v>4</v>
      </c>
      <c r="G22" s="230">
        <v>3</v>
      </c>
      <c r="H22" s="229" t="str">
        <f ca="1">IFERROR(__xludf.DUMMYFUNCTION("SPARKLINE(F22,{""charttype"",""bar"";""max"",5;""min"",1;""color1"",""#180c56""})"),"")</f>
        <v/>
      </c>
      <c r="I22" s="173"/>
      <c r="J22" s="173"/>
      <c r="K22" s="173"/>
      <c r="L22" s="173"/>
      <c r="M22" s="173"/>
      <c r="N22" s="173"/>
      <c r="O22" s="173"/>
      <c r="P22" s="173"/>
      <c r="Q22" s="173"/>
      <c r="R22" s="173"/>
      <c r="S22" s="173"/>
      <c r="T22" s="173"/>
      <c r="U22" s="173"/>
      <c r="V22" s="173"/>
      <c r="W22" s="173"/>
      <c r="X22" s="173"/>
      <c r="Y22" s="173"/>
    </row>
    <row r="23" spans="1:25" ht="18.75" customHeight="1">
      <c r="A23" s="228" t="b">
        <v>0</v>
      </c>
      <c r="B23" s="229" t="s">
        <v>1230</v>
      </c>
      <c r="C23" s="236" t="s">
        <v>1128</v>
      </c>
      <c r="D23" s="240" t="s">
        <v>1128</v>
      </c>
      <c r="E23" s="230" t="s">
        <v>1002</v>
      </c>
      <c r="F23" s="227">
        <f t="shared" si="1"/>
        <v>2</v>
      </c>
      <c r="G23" s="230">
        <v>1</v>
      </c>
      <c r="H23" s="229" t="str">
        <f ca="1">IFERROR(__xludf.DUMMYFUNCTION("SPARKLINE(F23,{""charttype"",""bar"";""max"",5;""min"",1;""color1"",""#180c56""})"),"")</f>
        <v/>
      </c>
      <c r="I23" s="173"/>
      <c r="J23" s="173"/>
      <c r="K23" s="173"/>
      <c r="L23" s="173"/>
      <c r="M23" s="173"/>
      <c r="N23" s="173"/>
      <c r="O23" s="173"/>
      <c r="P23" s="173"/>
      <c r="Q23" s="173"/>
      <c r="R23" s="173"/>
      <c r="S23" s="173"/>
      <c r="T23" s="173"/>
      <c r="U23" s="173"/>
      <c r="V23" s="173"/>
      <c r="W23" s="173"/>
      <c r="X23" s="173"/>
      <c r="Y23" s="173"/>
    </row>
    <row r="24" spans="1:25" ht="18.75" customHeight="1">
      <c r="A24" s="228" t="b">
        <v>0</v>
      </c>
      <c r="B24" s="229" t="s">
        <v>1231</v>
      </c>
      <c r="C24" s="236" t="s">
        <v>1128</v>
      </c>
      <c r="D24" s="240" t="s">
        <v>1128</v>
      </c>
      <c r="E24" s="230" t="s">
        <v>1002</v>
      </c>
      <c r="F24" s="227">
        <f t="shared" si="1"/>
        <v>3</v>
      </c>
      <c r="G24" s="230">
        <v>2</v>
      </c>
      <c r="H24" s="229" t="str">
        <f ca="1">IFERROR(__xludf.DUMMYFUNCTION("SPARKLINE(F24,{""charttype"",""bar"";""max"",5;""min"",1;""color1"",""#180c56""})"),"")</f>
        <v/>
      </c>
      <c r="I24" s="173"/>
      <c r="J24" s="173"/>
      <c r="K24" s="173"/>
      <c r="L24" s="173"/>
      <c r="M24" s="173"/>
      <c r="N24" s="173"/>
      <c r="O24" s="173"/>
      <c r="P24" s="173"/>
      <c r="Q24" s="173"/>
      <c r="R24" s="173"/>
      <c r="S24" s="173"/>
      <c r="T24" s="173"/>
      <c r="U24" s="173"/>
      <c r="V24" s="173"/>
      <c r="W24" s="173"/>
      <c r="X24" s="173"/>
      <c r="Y24" s="173"/>
    </row>
    <row r="25" spans="1:25" ht="18.75" customHeight="1">
      <c r="A25" s="228" t="b">
        <v>0</v>
      </c>
      <c r="B25" s="229" t="s">
        <v>1232</v>
      </c>
      <c r="C25" s="236" t="s">
        <v>1128</v>
      </c>
      <c r="D25" s="240" t="s">
        <v>1128</v>
      </c>
      <c r="E25" s="230" t="s">
        <v>1002</v>
      </c>
      <c r="F25" s="227">
        <f t="shared" si="1"/>
        <v>4</v>
      </c>
      <c r="G25" s="230">
        <v>3</v>
      </c>
      <c r="H25" s="229" t="str">
        <f ca="1">IFERROR(__xludf.DUMMYFUNCTION("SPARKLINE(F25,{""charttype"",""bar"";""max"",5;""min"",1;""color1"",""#180c56""})"),"")</f>
        <v/>
      </c>
      <c r="I25" s="173"/>
      <c r="J25" s="173"/>
      <c r="K25" s="173"/>
      <c r="L25" s="173"/>
      <c r="M25" s="173"/>
      <c r="N25" s="173"/>
      <c r="O25" s="173"/>
      <c r="P25" s="173"/>
      <c r="Q25" s="173"/>
      <c r="R25" s="173"/>
      <c r="S25" s="173"/>
      <c r="T25" s="173"/>
      <c r="U25" s="173"/>
      <c r="V25" s="173"/>
      <c r="W25" s="173"/>
      <c r="X25" s="173"/>
      <c r="Y25" s="173"/>
    </row>
    <row r="26" spans="1:25" ht="18.75" customHeight="1">
      <c r="A26" s="228" t="b">
        <v>0</v>
      </c>
      <c r="B26" s="229" t="s">
        <v>1233</v>
      </c>
      <c r="C26" s="236" t="s">
        <v>1128</v>
      </c>
      <c r="D26" s="240" t="s">
        <v>1128</v>
      </c>
      <c r="E26" s="230" t="s">
        <v>1002</v>
      </c>
      <c r="F26" s="227">
        <f t="shared" si="1"/>
        <v>3</v>
      </c>
      <c r="G26" s="230">
        <v>2</v>
      </c>
      <c r="H26" s="229" t="str">
        <f ca="1">IFERROR(__xludf.DUMMYFUNCTION("SPARKLINE(F26,{""charttype"",""bar"";""max"",5;""min"",1;""color1"",""#180c56""})"),"")</f>
        <v/>
      </c>
      <c r="I26" s="173"/>
      <c r="J26" s="173"/>
      <c r="K26" s="173"/>
      <c r="L26" s="173"/>
      <c r="M26" s="173"/>
      <c r="N26" s="173"/>
      <c r="O26" s="173"/>
      <c r="P26" s="173"/>
      <c r="Q26" s="173"/>
      <c r="R26" s="173"/>
      <c r="S26" s="173"/>
      <c r="T26" s="173"/>
      <c r="U26" s="173"/>
      <c r="V26" s="173"/>
      <c r="W26" s="173"/>
      <c r="X26" s="173"/>
      <c r="Y26" s="173"/>
    </row>
    <row r="27" spans="1:25" ht="18.75" customHeight="1">
      <c r="A27" s="228" t="b">
        <v>0</v>
      </c>
      <c r="B27" s="229" t="s">
        <v>1234</v>
      </c>
      <c r="C27" s="236" t="s">
        <v>1128</v>
      </c>
      <c r="D27" s="240" t="s">
        <v>1128</v>
      </c>
      <c r="E27" s="230" t="s">
        <v>1002</v>
      </c>
      <c r="F27" s="227">
        <f t="shared" si="1"/>
        <v>4</v>
      </c>
      <c r="G27" s="230">
        <v>3</v>
      </c>
      <c r="H27" s="229" t="str">
        <f ca="1">IFERROR(__xludf.DUMMYFUNCTION("SPARKLINE(F27,{""charttype"",""bar"";""max"",5;""min"",1;""color1"",""#180c56""})"),"")</f>
        <v/>
      </c>
      <c r="I27" s="173"/>
      <c r="J27" s="173"/>
      <c r="K27" s="173"/>
      <c r="L27" s="173"/>
      <c r="M27" s="173"/>
      <c r="N27" s="173"/>
      <c r="O27" s="173"/>
      <c r="P27" s="173"/>
      <c r="Q27" s="173"/>
      <c r="R27" s="173"/>
      <c r="S27" s="173"/>
      <c r="T27" s="173"/>
      <c r="U27" s="173"/>
      <c r="V27" s="173"/>
      <c r="W27" s="173"/>
      <c r="X27" s="173"/>
      <c r="Y27" s="173"/>
    </row>
    <row r="28" spans="1:25" ht="18.75" customHeight="1">
      <c r="A28" s="228" t="b">
        <v>0</v>
      </c>
      <c r="B28" s="229" t="s">
        <v>1235</v>
      </c>
      <c r="C28" s="236" t="s">
        <v>1128</v>
      </c>
      <c r="D28" s="240" t="s">
        <v>1128</v>
      </c>
      <c r="E28" s="230" t="s">
        <v>1002</v>
      </c>
      <c r="F28" s="227">
        <f t="shared" si="1"/>
        <v>4</v>
      </c>
      <c r="G28" s="230">
        <v>3</v>
      </c>
      <c r="H28" s="229" t="str">
        <f ca="1">IFERROR(__xludf.DUMMYFUNCTION("SPARKLINE(F28,{""charttype"",""bar"";""max"",5;""min"",1;""color1"",""#180c56""})"),"")</f>
        <v/>
      </c>
      <c r="I28" s="173"/>
      <c r="J28" s="173"/>
      <c r="K28" s="173"/>
      <c r="L28" s="173"/>
      <c r="M28" s="173"/>
      <c r="N28" s="173"/>
      <c r="O28" s="173"/>
      <c r="P28" s="173"/>
      <c r="Q28" s="173"/>
      <c r="R28" s="173"/>
      <c r="S28" s="173"/>
      <c r="T28" s="173"/>
      <c r="U28" s="173"/>
      <c r="V28" s="173"/>
      <c r="W28" s="173"/>
      <c r="X28" s="173"/>
      <c r="Y28" s="173"/>
    </row>
    <row r="29" spans="1:25" ht="18.75" customHeight="1">
      <c r="A29" s="228" t="b">
        <v>0</v>
      </c>
      <c r="B29" s="229" t="s">
        <v>1236</v>
      </c>
      <c r="C29" s="236" t="s">
        <v>1128</v>
      </c>
      <c r="D29" s="240" t="s">
        <v>1128</v>
      </c>
      <c r="E29" s="230" t="s">
        <v>1002</v>
      </c>
      <c r="F29" s="227">
        <f t="shared" si="1"/>
        <v>3</v>
      </c>
      <c r="G29" s="230">
        <v>2</v>
      </c>
      <c r="H29" s="229" t="str">
        <f ca="1">IFERROR(__xludf.DUMMYFUNCTION("SPARKLINE(F29,{""charttype"",""bar"";""max"",5;""min"",1;""color1"",""#180c56""})"),"")</f>
        <v/>
      </c>
      <c r="I29" s="173"/>
      <c r="J29" s="173"/>
      <c r="K29" s="173"/>
      <c r="L29" s="173"/>
      <c r="M29" s="173"/>
      <c r="N29" s="173"/>
      <c r="O29" s="173"/>
      <c r="P29" s="173"/>
      <c r="Q29" s="173"/>
      <c r="R29" s="173"/>
      <c r="S29" s="173"/>
      <c r="T29" s="173"/>
      <c r="U29" s="173"/>
      <c r="V29" s="173"/>
      <c r="W29" s="173"/>
      <c r="X29" s="173"/>
      <c r="Y29" s="173"/>
    </row>
    <row r="30" spans="1:25" ht="18.75" customHeight="1">
      <c r="A30" s="228" t="b">
        <v>0</v>
      </c>
      <c r="B30" s="229" t="s">
        <v>1237</v>
      </c>
      <c r="C30" s="236" t="s">
        <v>1128</v>
      </c>
      <c r="D30" s="240" t="s">
        <v>1128</v>
      </c>
      <c r="E30" s="230" t="s">
        <v>1002</v>
      </c>
      <c r="F30" s="227">
        <f t="shared" si="1"/>
        <v>3</v>
      </c>
      <c r="G30" s="230">
        <v>2</v>
      </c>
      <c r="H30" s="229" t="str">
        <f ca="1">IFERROR(__xludf.DUMMYFUNCTION("SPARKLINE(F30,{""charttype"",""bar"";""max"",5;""min"",1;""color1"",""#180c56""})"),"")</f>
        <v/>
      </c>
      <c r="I30" s="173"/>
      <c r="J30" s="173"/>
      <c r="K30" s="173"/>
      <c r="L30" s="173"/>
      <c r="M30" s="173"/>
      <c r="N30" s="173"/>
      <c r="O30" s="173"/>
      <c r="P30" s="173"/>
      <c r="Q30" s="173"/>
      <c r="R30" s="173"/>
      <c r="S30" s="173"/>
      <c r="T30" s="173"/>
      <c r="U30" s="173"/>
      <c r="V30" s="173"/>
      <c r="W30" s="173"/>
      <c r="X30" s="173"/>
      <c r="Y30" s="173"/>
    </row>
    <row r="31" spans="1:25" ht="18.75" customHeight="1">
      <c r="A31" s="228" t="b">
        <v>0</v>
      </c>
      <c r="B31" s="229" t="s">
        <v>1238</v>
      </c>
      <c r="C31" s="236" t="s">
        <v>1128</v>
      </c>
      <c r="D31" s="240" t="s">
        <v>1128</v>
      </c>
      <c r="E31" s="230" t="s">
        <v>1002</v>
      </c>
      <c r="F31" s="227">
        <f t="shared" si="1"/>
        <v>4</v>
      </c>
      <c r="G31" s="230">
        <v>3</v>
      </c>
      <c r="H31" s="229" t="str">
        <f ca="1">IFERROR(__xludf.DUMMYFUNCTION("SPARKLINE(F31,{""charttype"",""bar"";""max"",5;""min"",1;""color1"",""#180c56""})"),"")</f>
        <v/>
      </c>
      <c r="I31" s="173"/>
      <c r="J31" s="173"/>
      <c r="K31" s="173"/>
      <c r="L31" s="173"/>
      <c r="M31" s="173"/>
      <c r="N31" s="173"/>
      <c r="O31" s="173"/>
      <c r="P31" s="173"/>
      <c r="Q31" s="173"/>
      <c r="R31" s="173"/>
      <c r="S31" s="173"/>
      <c r="T31" s="173"/>
      <c r="U31" s="173"/>
      <c r="V31" s="173"/>
      <c r="W31" s="173"/>
      <c r="X31" s="173"/>
      <c r="Y31" s="173"/>
    </row>
    <row r="32" spans="1:25" ht="22.5" customHeight="1">
      <c r="A32" s="219" t="s">
        <v>1239</v>
      </c>
      <c r="B32" s="220" t="s">
        <v>1240</v>
      </c>
      <c r="C32" s="221"/>
      <c r="D32" s="221"/>
      <c r="E32" s="221"/>
      <c r="F32" s="221"/>
      <c r="G32" s="221"/>
      <c r="H32" s="222"/>
      <c r="I32" s="223"/>
      <c r="J32" s="223"/>
      <c r="K32" s="223"/>
      <c r="L32" s="223"/>
      <c r="M32" s="223"/>
      <c r="N32" s="223"/>
      <c r="O32" s="223"/>
      <c r="P32" s="223"/>
      <c r="Q32" s="223"/>
      <c r="R32" s="223"/>
      <c r="S32" s="223"/>
      <c r="T32" s="223"/>
      <c r="U32" s="223"/>
      <c r="V32" s="223"/>
      <c r="W32" s="223"/>
      <c r="X32" s="223"/>
      <c r="Y32" s="223"/>
    </row>
    <row r="33" spans="1:25" ht="18.75" customHeight="1">
      <c r="A33" s="228" t="b">
        <v>0</v>
      </c>
      <c r="B33" s="229" t="s">
        <v>1241</v>
      </c>
      <c r="C33" s="231" t="s">
        <v>1128</v>
      </c>
      <c r="D33" s="231" t="s">
        <v>1128</v>
      </c>
      <c r="E33" s="230" t="s">
        <v>1002</v>
      </c>
      <c r="F33" s="227">
        <f t="shared" ref="F33:F48" si="2">IF(E33="Not Relevant","",IF(E33="Good","",IF(E33="Bad",2,1)))+G33</f>
        <v>4</v>
      </c>
      <c r="G33" s="230">
        <v>3</v>
      </c>
      <c r="H33" s="229" t="str">
        <f ca="1">IFERROR(__xludf.DUMMYFUNCTION("SPARKLINE(F33,{""charttype"",""bar"";""max"",5;""min"",1;""color1"",""#180c56""})"),"")</f>
        <v/>
      </c>
      <c r="I33" s="173"/>
      <c r="J33" s="173"/>
      <c r="K33" s="173"/>
      <c r="L33" s="173"/>
      <c r="M33" s="173"/>
      <c r="N33" s="173"/>
      <c r="O33" s="173"/>
      <c r="P33" s="173"/>
      <c r="Q33" s="173"/>
      <c r="R33" s="173"/>
      <c r="S33" s="173"/>
      <c r="T33" s="173"/>
      <c r="U33" s="173"/>
      <c r="V33" s="173"/>
      <c r="W33" s="173"/>
      <c r="X33" s="173"/>
      <c r="Y33" s="173"/>
    </row>
    <row r="34" spans="1:25" ht="18.75" customHeight="1">
      <c r="A34" s="228" t="b">
        <v>0</v>
      </c>
      <c r="B34" s="229" t="s">
        <v>1242</v>
      </c>
      <c r="C34" s="231" t="s">
        <v>1128</v>
      </c>
      <c r="D34" s="231" t="s">
        <v>1128</v>
      </c>
      <c r="E34" s="230" t="s">
        <v>1002</v>
      </c>
      <c r="F34" s="227">
        <f t="shared" si="2"/>
        <v>4</v>
      </c>
      <c r="G34" s="230">
        <v>3</v>
      </c>
      <c r="H34" s="229" t="str">
        <f ca="1">IFERROR(__xludf.DUMMYFUNCTION("SPARKLINE(F34,{""charttype"",""bar"";""max"",5;""min"",1;""color1"",""#180c56""})"),"")</f>
        <v/>
      </c>
      <c r="I34" s="173"/>
      <c r="J34" s="173"/>
      <c r="K34" s="173"/>
      <c r="L34" s="173"/>
      <c r="M34" s="173"/>
      <c r="N34" s="173"/>
      <c r="O34" s="173"/>
      <c r="P34" s="173"/>
      <c r="Q34" s="173"/>
      <c r="R34" s="173"/>
      <c r="S34" s="173"/>
      <c r="T34" s="173"/>
      <c r="U34" s="173"/>
      <c r="V34" s="173"/>
      <c r="W34" s="173"/>
      <c r="X34" s="173"/>
      <c r="Y34" s="173"/>
    </row>
    <row r="35" spans="1:25" ht="18.75" customHeight="1">
      <c r="A35" s="228" t="b">
        <v>0</v>
      </c>
      <c r="B35" s="229" t="s">
        <v>1243</v>
      </c>
      <c r="C35" s="231" t="s">
        <v>1128</v>
      </c>
      <c r="D35" s="231" t="s">
        <v>1128</v>
      </c>
      <c r="E35" s="230" t="s">
        <v>1002</v>
      </c>
      <c r="F35" s="227">
        <f t="shared" si="2"/>
        <v>4</v>
      </c>
      <c r="G35" s="230">
        <v>3</v>
      </c>
      <c r="H35" s="229" t="str">
        <f ca="1">IFERROR(__xludf.DUMMYFUNCTION("SPARKLINE(F35,{""charttype"",""bar"";""max"",5;""min"",1;""color1"",""#180c56""})"),"")</f>
        <v/>
      </c>
      <c r="I35" s="173"/>
      <c r="J35" s="173"/>
      <c r="K35" s="173"/>
      <c r="L35" s="173"/>
      <c r="M35" s="173"/>
      <c r="N35" s="173"/>
      <c r="O35" s="173"/>
      <c r="P35" s="173"/>
      <c r="Q35" s="173"/>
      <c r="R35" s="173"/>
      <c r="S35" s="173"/>
      <c r="T35" s="173"/>
      <c r="U35" s="173"/>
      <c r="V35" s="173"/>
      <c r="W35" s="173"/>
      <c r="X35" s="173"/>
      <c r="Y35" s="173"/>
    </row>
    <row r="36" spans="1:25" ht="18.75" customHeight="1">
      <c r="A36" s="228" t="b">
        <v>0</v>
      </c>
      <c r="B36" s="229" t="s">
        <v>1244</v>
      </c>
      <c r="C36" s="231" t="s">
        <v>1128</v>
      </c>
      <c r="D36" s="231" t="s">
        <v>1128</v>
      </c>
      <c r="E36" s="230" t="s">
        <v>1002</v>
      </c>
      <c r="F36" s="227">
        <f t="shared" si="2"/>
        <v>4</v>
      </c>
      <c r="G36" s="230">
        <v>3</v>
      </c>
      <c r="H36" s="229" t="str">
        <f ca="1">IFERROR(__xludf.DUMMYFUNCTION("SPARKLINE(F36,{""charttype"",""bar"";""max"",5;""min"",1;""color1"",""#180c56""})"),"")</f>
        <v/>
      </c>
      <c r="I36" s="173"/>
      <c r="J36" s="173"/>
      <c r="K36" s="173"/>
      <c r="L36" s="173"/>
      <c r="M36" s="173"/>
      <c r="N36" s="173"/>
      <c r="O36" s="173"/>
      <c r="P36" s="173"/>
      <c r="Q36" s="173"/>
      <c r="R36" s="173"/>
      <c r="S36" s="173"/>
      <c r="T36" s="173"/>
      <c r="U36" s="173"/>
      <c r="V36" s="173"/>
      <c r="W36" s="173"/>
      <c r="X36" s="173"/>
      <c r="Y36" s="173"/>
    </row>
    <row r="37" spans="1:25" ht="18.75" customHeight="1">
      <c r="A37" s="228" t="b">
        <v>0</v>
      </c>
      <c r="B37" s="229" t="s">
        <v>1245</v>
      </c>
      <c r="C37" s="231" t="s">
        <v>1128</v>
      </c>
      <c r="D37" s="231" t="s">
        <v>1128</v>
      </c>
      <c r="E37" s="230" t="s">
        <v>1002</v>
      </c>
      <c r="F37" s="227">
        <f t="shared" si="2"/>
        <v>4</v>
      </c>
      <c r="G37" s="230">
        <v>3</v>
      </c>
      <c r="H37" s="229" t="str">
        <f ca="1">IFERROR(__xludf.DUMMYFUNCTION("SPARKLINE(F37,{""charttype"",""bar"";""max"",5;""min"",1;""color1"",""#180c56""})"),"")</f>
        <v/>
      </c>
      <c r="I37" s="173"/>
      <c r="J37" s="173"/>
      <c r="K37" s="173"/>
      <c r="L37" s="173"/>
      <c r="M37" s="173"/>
      <c r="N37" s="173"/>
      <c r="O37" s="173"/>
      <c r="P37" s="173"/>
      <c r="Q37" s="173"/>
      <c r="R37" s="173"/>
      <c r="S37" s="173"/>
      <c r="T37" s="173"/>
      <c r="U37" s="173"/>
      <c r="V37" s="173"/>
      <c r="W37" s="173"/>
      <c r="X37" s="173"/>
      <c r="Y37" s="173"/>
    </row>
    <row r="38" spans="1:25" ht="18.75" customHeight="1">
      <c r="A38" s="228" t="b">
        <v>0</v>
      </c>
      <c r="B38" s="229" t="s">
        <v>1246</v>
      </c>
      <c r="C38" s="231" t="s">
        <v>1128</v>
      </c>
      <c r="D38" s="231" t="s">
        <v>1128</v>
      </c>
      <c r="E38" s="230" t="s">
        <v>1002</v>
      </c>
      <c r="F38" s="227">
        <f t="shared" si="2"/>
        <v>4</v>
      </c>
      <c r="G38" s="230">
        <v>3</v>
      </c>
      <c r="H38" s="229" t="str">
        <f ca="1">IFERROR(__xludf.DUMMYFUNCTION("SPARKLINE(F38,{""charttype"",""bar"";""max"",5;""min"",1;""color1"",""#180c56""})"),"")</f>
        <v/>
      </c>
      <c r="I38" s="173"/>
      <c r="J38" s="173"/>
      <c r="K38" s="173"/>
      <c r="L38" s="173"/>
      <c r="M38" s="173"/>
      <c r="N38" s="173"/>
      <c r="O38" s="173"/>
      <c r="P38" s="173"/>
      <c r="Q38" s="173"/>
      <c r="R38" s="173"/>
      <c r="S38" s="173"/>
      <c r="T38" s="173"/>
      <c r="U38" s="173"/>
      <c r="V38" s="173"/>
      <c r="W38" s="173"/>
      <c r="X38" s="173"/>
      <c r="Y38" s="173"/>
    </row>
    <row r="39" spans="1:25" ht="18.75" customHeight="1">
      <c r="A39" s="228" t="b">
        <v>0</v>
      </c>
      <c r="B39" s="229" t="s">
        <v>1247</v>
      </c>
      <c r="C39" s="231" t="s">
        <v>1128</v>
      </c>
      <c r="D39" s="231" t="s">
        <v>1128</v>
      </c>
      <c r="E39" s="230" t="s">
        <v>1002</v>
      </c>
      <c r="F39" s="227">
        <f t="shared" si="2"/>
        <v>4</v>
      </c>
      <c r="G39" s="230">
        <v>3</v>
      </c>
      <c r="H39" s="229" t="str">
        <f ca="1">IFERROR(__xludf.DUMMYFUNCTION("SPARKLINE(F39,{""charttype"",""bar"";""max"",5;""min"",1;""color1"",""#180c56""})"),"")</f>
        <v/>
      </c>
      <c r="I39" s="173"/>
      <c r="J39" s="173"/>
      <c r="K39" s="173"/>
      <c r="L39" s="173"/>
      <c r="M39" s="173"/>
      <c r="N39" s="173"/>
      <c r="O39" s="173"/>
      <c r="P39" s="173"/>
      <c r="Q39" s="173"/>
      <c r="R39" s="173"/>
      <c r="S39" s="173"/>
      <c r="T39" s="173"/>
      <c r="U39" s="173"/>
      <c r="V39" s="173"/>
      <c r="W39" s="173"/>
      <c r="X39" s="173"/>
      <c r="Y39" s="173"/>
    </row>
    <row r="40" spans="1:25" ht="18.75" customHeight="1">
      <c r="A40" s="228" t="b">
        <v>0</v>
      </c>
      <c r="B40" s="229" t="s">
        <v>1248</v>
      </c>
      <c r="C40" s="231" t="s">
        <v>1128</v>
      </c>
      <c r="D40" s="231" t="s">
        <v>1128</v>
      </c>
      <c r="E40" s="230" t="s">
        <v>1002</v>
      </c>
      <c r="F40" s="227">
        <f t="shared" si="2"/>
        <v>4</v>
      </c>
      <c r="G40" s="230">
        <v>3</v>
      </c>
      <c r="H40" s="229" t="str">
        <f ca="1">IFERROR(__xludf.DUMMYFUNCTION("SPARKLINE(F40,{""charttype"",""bar"";""max"",5;""min"",1;""color1"",""#180c56""})"),"")</f>
        <v/>
      </c>
      <c r="I40" s="173"/>
      <c r="J40" s="173"/>
      <c r="K40" s="173"/>
      <c r="L40" s="173"/>
      <c r="M40" s="173"/>
      <c r="N40" s="173"/>
      <c r="O40" s="173"/>
      <c r="P40" s="173"/>
      <c r="Q40" s="173"/>
      <c r="R40" s="173"/>
      <c r="S40" s="173"/>
      <c r="T40" s="173"/>
      <c r="U40" s="173"/>
      <c r="V40" s="173"/>
      <c r="W40" s="173"/>
      <c r="X40" s="173"/>
      <c r="Y40" s="173"/>
    </row>
    <row r="41" spans="1:25" ht="18.75" customHeight="1">
      <c r="A41" s="228" t="b">
        <v>0</v>
      </c>
      <c r="B41" s="229" t="s">
        <v>1249</v>
      </c>
      <c r="C41" s="231" t="s">
        <v>1128</v>
      </c>
      <c r="D41" s="231" t="s">
        <v>1128</v>
      </c>
      <c r="E41" s="230" t="s">
        <v>1002</v>
      </c>
      <c r="F41" s="227">
        <f t="shared" si="2"/>
        <v>4</v>
      </c>
      <c r="G41" s="230">
        <v>3</v>
      </c>
      <c r="H41" s="229" t="str">
        <f ca="1">IFERROR(__xludf.DUMMYFUNCTION("SPARKLINE(F41,{""charttype"",""bar"";""max"",5;""min"",1;""color1"",""#180c56""})"),"")</f>
        <v/>
      </c>
      <c r="I41" s="173"/>
      <c r="J41" s="173"/>
      <c r="K41" s="173"/>
      <c r="L41" s="173"/>
      <c r="M41" s="173"/>
      <c r="N41" s="173"/>
      <c r="O41" s="173"/>
      <c r="P41" s="173"/>
      <c r="Q41" s="173"/>
      <c r="R41" s="173"/>
      <c r="S41" s="173"/>
      <c r="T41" s="173"/>
      <c r="U41" s="173"/>
      <c r="V41" s="173"/>
      <c r="W41" s="173"/>
      <c r="X41" s="173"/>
      <c r="Y41" s="173"/>
    </row>
    <row r="42" spans="1:25" ht="18.75" customHeight="1">
      <c r="A42" s="228" t="b">
        <v>0</v>
      </c>
      <c r="B42" s="229" t="s">
        <v>1250</v>
      </c>
      <c r="C42" s="231" t="s">
        <v>1128</v>
      </c>
      <c r="D42" s="231" t="s">
        <v>1128</v>
      </c>
      <c r="E42" s="230" t="s">
        <v>1002</v>
      </c>
      <c r="F42" s="227">
        <f t="shared" si="2"/>
        <v>4</v>
      </c>
      <c r="G42" s="230">
        <v>3</v>
      </c>
      <c r="H42" s="229" t="str">
        <f ca="1">IFERROR(__xludf.DUMMYFUNCTION("SPARKLINE(F42,{""charttype"",""bar"";""max"",5;""min"",1;""color1"",""#180c56""})"),"")</f>
        <v/>
      </c>
      <c r="I42" s="173"/>
      <c r="J42" s="173"/>
      <c r="K42" s="173"/>
      <c r="L42" s="173"/>
      <c r="M42" s="173"/>
      <c r="N42" s="173"/>
      <c r="O42" s="173"/>
      <c r="P42" s="173"/>
      <c r="Q42" s="173"/>
      <c r="R42" s="173"/>
      <c r="S42" s="173"/>
      <c r="T42" s="173"/>
      <c r="U42" s="173"/>
      <c r="V42" s="173"/>
      <c r="W42" s="173"/>
      <c r="X42" s="173"/>
      <c r="Y42" s="173"/>
    </row>
    <row r="43" spans="1:25" ht="18.75" customHeight="1">
      <c r="A43" s="228" t="b">
        <v>0</v>
      </c>
      <c r="B43" s="229" t="s">
        <v>1251</v>
      </c>
      <c r="C43" s="231" t="s">
        <v>1128</v>
      </c>
      <c r="D43" s="231" t="s">
        <v>1128</v>
      </c>
      <c r="E43" s="230" t="s">
        <v>1002</v>
      </c>
      <c r="F43" s="227">
        <f t="shared" si="2"/>
        <v>3</v>
      </c>
      <c r="G43" s="230">
        <v>2</v>
      </c>
      <c r="H43" s="229" t="str">
        <f ca="1">IFERROR(__xludf.DUMMYFUNCTION("SPARKLINE(F43,{""charttype"",""bar"";""max"",5;""min"",1;""color1"",""#180c56""})"),"")</f>
        <v/>
      </c>
      <c r="I43" s="173"/>
      <c r="J43" s="173"/>
      <c r="K43" s="173"/>
      <c r="L43" s="173"/>
      <c r="M43" s="173"/>
      <c r="N43" s="173"/>
      <c r="O43" s="173"/>
      <c r="P43" s="173"/>
      <c r="Q43" s="173"/>
      <c r="R43" s="173"/>
      <c r="S43" s="173"/>
      <c r="T43" s="173"/>
      <c r="U43" s="173"/>
      <c r="V43" s="173"/>
      <c r="W43" s="173"/>
      <c r="X43" s="173"/>
      <c r="Y43" s="173"/>
    </row>
    <row r="44" spans="1:25" ht="18.75" customHeight="1">
      <c r="A44" s="228" t="b">
        <v>0</v>
      </c>
      <c r="B44" s="229" t="s">
        <v>1252</v>
      </c>
      <c r="C44" s="231" t="s">
        <v>1128</v>
      </c>
      <c r="D44" s="231" t="s">
        <v>1128</v>
      </c>
      <c r="E44" s="230" t="s">
        <v>1002</v>
      </c>
      <c r="F44" s="227">
        <f t="shared" si="2"/>
        <v>3</v>
      </c>
      <c r="G44" s="230">
        <v>2</v>
      </c>
      <c r="H44" s="229" t="str">
        <f ca="1">IFERROR(__xludf.DUMMYFUNCTION("SPARKLINE(F44,{""charttype"",""bar"";""max"",5;""min"",1;""color1"",""#180c56""})"),"")</f>
        <v/>
      </c>
      <c r="I44" s="173"/>
      <c r="J44" s="173"/>
      <c r="K44" s="173"/>
      <c r="L44" s="173"/>
      <c r="M44" s="173"/>
      <c r="N44" s="173"/>
      <c r="O44" s="173"/>
      <c r="P44" s="173"/>
      <c r="Q44" s="173"/>
      <c r="R44" s="173"/>
      <c r="S44" s="173"/>
      <c r="T44" s="173"/>
      <c r="U44" s="173"/>
      <c r="V44" s="173"/>
      <c r="W44" s="173"/>
      <c r="X44" s="173"/>
      <c r="Y44" s="173"/>
    </row>
    <row r="45" spans="1:25" ht="18.75" customHeight="1">
      <c r="A45" s="228" t="b">
        <v>0</v>
      </c>
      <c r="B45" s="229" t="s">
        <v>1253</v>
      </c>
      <c r="C45" s="231" t="s">
        <v>1128</v>
      </c>
      <c r="D45" s="231" t="s">
        <v>1128</v>
      </c>
      <c r="E45" s="230" t="s">
        <v>1002</v>
      </c>
      <c r="F45" s="227">
        <f t="shared" si="2"/>
        <v>4</v>
      </c>
      <c r="G45" s="230">
        <v>3</v>
      </c>
      <c r="H45" s="229" t="str">
        <f ca="1">IFERROR(__xludf.DUMMYFUNCTION("SPARKLINE(F45,{""charttype"",""bar"";""max"",5;""min"",1;""color1"",""#180c56""})"),"")</f>
        <v/>
      </c>
      <c r="I45" s="173"/>
      <c r="J45" s="173"/>
      <c r="K45" s="173"/>
      <c r="L45" s="173"/>
      <c r="M45" s="173"/>
      <c r="N45" s="173"/>
      <c r="O45" s="173"/>
      <c r="P45" s="173"/>
      <c r="Q45" s="173"/>
      <c r="R45" s="173"/>
      <c r="S45" s="173"/>
      <c r="T45" s="173"/>
      <c r="U45" s="173"/>
      <c r="V45" s="173"/>
      <c r="W45" s="173"/>
      <c r="X45" s="173"/>
      <c r="Y45" s="173"/>
    </row>
    <row r="46" spans="1:25" ht="18.75" customHeight="1">
      <c r="A46" s="228" t="b">
        <v>0</v>
      </c>
      <c r="B46" s="229" t="s">
        <v>1254</v>
      </c>
      <c r="C46" s="231" t="s">
        <v>1128</v>
      </c>
      <c r="D46" s="231" t="s">
        <v>1128</v>
      </c>
      <c r="E46" s="230" t="s">
        <v>1002</v>
      </c>
      <c r="F46" s="227">
        <f t="shared" si="2"/>
        <v>4</v>
      </c>
      <c r="G46" s="230">
        <v>3</v>
      </c>
      <c r="H46" s="229" t="str">
        <f ca="1">IFERROR(__xludf.DUMMYFUNCTION("SPARKLINE(F46,{""charttype"",""bar"";""max"",5;""min"",1;""color1"",""#180c56""})"),"")</f>
        <v/>
      </c>
      <c r="I46" s="173"/>
      <c r="J46" s="173"/>
      <c r="K46" s="173"/>
      <c r="L46" s="173"/>
      <c r="M46" s="173"/>
      <c r="N46" s="173"/>
      <c r="O46" s="173"/>
      <c r="P46" s="173"/>
      <c r="Q46" s="173"/>
      <c r="R46" s="173"/>
      <c r="S46" s="173"/>
      <c r="T46" s="173"/>
      <c r="U46" s="173"/>
      <c r="V46" s="173"/>
      <c r="W46" s="173"/>
      <c r="X46" s="173"/>
      <c r="Y46" s="173"/>
    </row>
    <row r="47" spans="1:25" ht="18.75" customHeight="1">
      <c r="A47" s="228" t="b">
        <v>0</v>
      </c>
      <c r="B47" s="229" t="s">
        <v>1255</v>
      </c>
      <c r="C47" s="231" t="s">
        <v>1128</v>
      </c>
      <c r="D47" s="231" t="s">
        <v>1128</v>
      </c>
      <c r="E47" s="230" t="s">
        <v>1002</v>
      </c>
      <c r="F47" s="227">
        <f t="shared" si="2"/>
        <v>4</v>
      </c>
      <c r="G47" s="230">
        <v>3</v>
      </c>
      <c r="H47" s="229" t="str">
        <f ca="1">IFERROR(__xludf.DUMMYFUNCTION("SPARKLINE(F47,{""charttype"",""bar"";""max"",5;""min"",1;""color1"",""#180c56""})"),"")</f>
        <v/>
      </c>
      <c r="I47" s="173"/>
      <c r="J47" s="173"/>
      <c r="K47" s="173"/>
      <c r="L47" s="173"/>
      <c r="M47" s="173"/>
      <c r="N47" s="173"/>
      <c r="O47" s="173"/>
      <c r="P47" s="173"/>
      <c r="Q47" s="173"/>
      <c r="R47" s="173"/>
      <c r="S47" s="173"/>
      <c r="T47" s="173"/>
      <c r="U47" s="173"/>
      <c r="V47" s="173"/>
      <c r="W47" s="173"/>
      <c r="X47" s="173"/>
      <c r="Y47" s="173"/>
    </row>
    <row r="48" spans="1:25" ht="18.75" customHeight="1">
      <c r="A48" s="228" t="b">
        <v>0</v>
      </c>
      <c r="B48" s="229" t="s">
        <v>1256</v>
      </c>
      <c r="C48" s="231" t="s">
        <v>1128</v>
      </c>
      <c r="D48" s="231" t="s">
        <v>1128</v>
      </c>
      <c r="E48" s="230" t="s">
        <v>1002</v>
      </c>
      <c r="F48" s="227">
        <f t="shared" si="2"/>
        <v>4</v>
      </c>
      <c r="G48" s="230">
        <v>3</v>
      </c>
      <c r="H48" s="229" t="str">
        <f ca="1">IFERROR(__xludf.DUMMYFUNCTION("SPARKLINE(F48,{""charttype"",""bar"";""max"",5;""min"",1;""color1"",""#180c56""})"),"")</f>
        <v/>
      </c>
      <c r="I48" s="173"/>
      <c r="J48" s="173"/>
      <c r="K48" s="173"/>
      <c r="L48" s="173"/>
      <c r="M48" s="173"/>
      <c r="N48" s="173"/>
      <c r="O48" s="173"/>
      <c r="P48" s="173"/>
      <c r="Q48" s="173"/>
      <c r="R48" s="173"/>
      <c r="S48" s="173"/>
      <c r="T48" s="173"/>
      <c r="U48" s="173"/>
      <c r="V48" s="173"/>
      <c r="W48" s="173"/>
      <c r="X48" s="173"/>
      <c r="Y48" s="173"/>
    </row>
    <row r="49" spans="1:25" ht="22.5" customHeight="1">
      <c r="A49" s="219" t="s">
        <v>1257</v>
      </c>
      <c r="B49" s="220" t="s">
        <v>1258</v>
      </c>
      <c r="C49" s="221"/>
      <c r="D49" s="221"/>
      <c r="E49" s="221"/>
      <c r="F49" s="221"/>
      <c r="G49" s="221"/>
      <c r="H49" s="222"/>
      <c r="I49" s="223"/>
      <c r="J49" s="223"/>
      <c r="K49" s="223"/>
      <c r="L49" s="223"/>
      <c r="M49" s="223"/>
      <c r="N49" s="223"/>
      <c r="O49" s="223"/>
      <c r="P49" s="223"/>
      <c r="Q49" s="223"/>
      <c r="R49" s="223"/>
      <c r="S49" s="223"/>
      <c r="T49" s="223"/>
      <c r="U49" s="223"/>
      <c r="V49" s="223"/>
      <c r="W49" s="223"/>
      <c r="X49" s="223"/>
      <c r="Y49" s="223"/>
    </row>
    <row r="50" spans="1:25" ht="18.75" customHeight="1">
      <c r="A50" s="228" t="b">
        <v>0</v>
      </c>
      <c r="B50" s="229" t="s">
        <v>1259</v>
      </c>
      <c r="C50" s="236" t="s">
        <v>1128</v>
      </c>
      <c r="D50" s="240" t="s">
        <v>1128</v>
      </c>
      <c r="E50" s="230" t="s">
        <v>1002</v>
      </c>
      <c r="F50" s="227">
        <f t="shared" ref="F50:F57" si="3">IF(E50="Not Relevant","",IF(E50="Good","",IF(E50="Bad",2,1)))+G50</f>
        <v>4</v>
      </c>
      <c r="G50" s="230">
        <v>3</v>
      </c>
      <c r="H50" s="229" t="str">
        <f ca="1">IFERROR(__xludf.DUMMYFUNCTION("SPARKLINE(F50,{""charttype"",""bar"";""max"",5;""min"",1;""color1"",""#180c56""})"),"")</f>
        <v/>
      </c>
      <c r="I50" s="173"/>
      <c r="J50" s="173"/>
      <c r="K50" s="173"/>
      <c r="L50" s="173"/>
      <c r="M50" s="173"/>
      <c r="N50" s="173"/>
      <c r="O50" s="173"/>
      <c r="P50" s="173"/>
      <c r="Q50" s="173"/>
      <c r="R50" s="173"/>
      <c r="S50" s="173"/>
      <c r="T50" s="173"/>
      <c r="U50" s="173"/>
      <c r="V50" s="173"/>
      <c r="W50" s="173"/>
      <c r="X50" s="173"/>
      <c r="Y50" s="173"/>
    </row>
    <row r="51" spans="1:25" ht="18.75" customHeight="1">
      <c r="A51" s="228" t="b">
        <v>0</v>
      </c>
      <c r="B51" s="229" t="s">
        <v>1260</v>
      </c>
      <c r="C51" s="236" t="s">
        <v>1128</v>
      </c>
      <c r="D51" s="240" t="s">
        <v>1128</v>
      </c>
      <c r="E51" s="230" t="s">
        <v>1002</v>
      </c>
      <c r="F51" s="227">
        <f t="shared" si="3"/>
        <v>4</v>
      </c>
      <c r="G51" s="230">
        <v>3</v>
      </c>
      <c r="H51" s="229" t="str">
        <f ca="1">IFERROR(__xludf.DUMMYFUNCTION("SPARKLINE(F51,{""charttype"",""bar"";""max"",5;""min"",1;""color1"",""#180c56""})"),"")</f>
        <v/>
      </c>
      <c r="I51" s="173"/>
      <c r="J51" s="173"/>
      <c r="K51" s="173"/>
      <c r="L51" s="173"/>
      <c r="M51" s="173"/>
      <c r="N51" s="173"/>
      <c r="O51" s="173"/>
      <c r="P51" s="173"/>
      <c r="Q51" s="173"/>
      <c r="R51" s="173"/>
      <c r="S51" s="173"/>
      <c r="T51" s="173"/>
      <c r="U51" s="173"/>
      <c r="V51" s="173"/>
      <c r="W51" s="173"/>
      <c r="X51" s="173"/>
      <c r="Y51" s="173"/>
    </row>
    <row r="52" spans="1:25" ht="18.75" customHeight="1">
      <c r="A52" s="228" t="b">
        <v>0</v>
      </c>
      <c r="B52" s="229" t="s">
        <v>1261</v>
      </c>
      <c r="C52" s="236" t="s">
        <v>1128</v>
      </c>
      <c r="D52" s="240" t="s">
        <v>1128</v>
      </c>
      <c r="E52" s="230" t="s">
        <v>1002</v>
      </c>
      <c r="F52" s="227">
        <f t="shared" si="3"/>
        <v>4</v>
      </c>
      <c r="G52" s="230">
        <v>3</v>
      </c>
      <c r="H52" s="229" t="str">
        <f ca="1">IFERROR(__xludf.DUMMYFUNCTION("SPARKLINE(F52,{""charttype"",""bar"";""max"",5;""min"",1;""color1"",""#180c56""})"),"")</f>
        <v/>
      </c>
      <c r="I52" s="173"/>
      <c r="J52" s="173"/>
      <c r="K52" s="173"/>
      <c r="L52" s="173"/>
      <c r="M52" s="173"/>
      <c r="N52" s="173"/>
      <c r="O52" s="173"/>
      <c r="P52" s="173"/>
      <c r="Q52" s="173"/>
      <c r="R52" s="173"/>
      <c r="S52" s="173"/>
      <c r="T52" s="173"/>
      <c r="U52" s="173"/>
      <c r="V52" s="173"/>
      <c r="W52" s="173"/>
      <c r="X52" s="173"/>
      <c r="Y52" s="173"/>
    </row>
    <row r="53" spans="1:25" ht="18.75" customHeight="1">
      <c r="A53" s="228" t="b">
        <v>0</v>
      </c>
      <c r="B53" s="229" t="s">
        <v>1262</v>
      </c>
      <c r="C53" s="236" t="s">
        <v>1128</v>
      </c>
      <c r="D53" s="240" t="s">
        <v>1128</v>
      </c>
      <c r="E53" s="230" t="s">
        <v>1002</v>
      </c>
      <c r="F53" s="227">
        <f t="shared" si="3"/>
        <v>4</v>
      </c>
      <c r="G53" s="230">
        <v>3</v>
      </c>
      <c r="H53" s="229" t="str">
        <f ca="1">IFERROR(__xludf.DUMMYFUNCTION("SPARKLINE(F53,{""charttype"",""bar"";""max"",5;""min"",1;""color1"",""#180c56""})"),"")</f>
        <v/>
      </c>
      <c r="I53" s="173"/>
      <c r="J53" s="173"/>
      <c r="K53" s="173"/>
      <c r="L53" s="173"/>
      <c r="M53" s="173"/>
      <c r="N53" s="173"/>
      <c r="O53" s="173"/>
      <c r="P53" s="173"/>
      <c r="Q53" s="173"/>
      <c r="R53" s="173"/>
      <c r="S53" s="173"/>
      <c r="T53" s="173"/>
      <c r="U53" s="173"/>
      <c r="V53" s="173"/>
      <c r="W53" s="173"/>
      <c r="X53" s="173"/>
      <c r="Y53" s="173"/>
    </row>
    <row r="54" spans="1:25" ht="18.75" customHeight="1">
      <c r="A54" s="228" t="b">
        <v>0</v>
      </c>
      <c r="B54" s="229" t="s">
        <v>1263</v>
      </c>
      <c r="C54" s="236" t="s">
        <v>1128</v>
      </c>
      <c r="D54" s="240" t="s">
        <v>1128</v>
      </c>
      <c r="E54" s="230" t="s">
        <v>1002</v>
      </c>
      <c r="F54" s="227">
        <f t="shared" si="3"/>
        <v>4</v>
      </c>
      <c r="G54" s="230">
        <v>3</v>
      </c>
      <c r="H54" s="229" t="str">
        <f ca="1">IFERROR(__xludf.DUMMYFUNCTION("SPARKLINE(F54,{""charttype"",""bar"";""max"",5;""min"",1;""color1"",""#180c56""})"),"")</f>
        <v/>
      </c>
      <c r="I54" s="173"/>
      <c r="J54" s="173"/>
      <c r="K54" s="173"/>
      <c r="L54" s="173"/>
      <c r="M54" s="173"/>
      <c r="N54" s="173"/>
      <c r="O54" s="173"/>
      <c r="P54" s="173"/>
      <c r="Q54" s="173"/>
      <c r="R54" s="173"/>
      <c r="S54" s="173"/>
      <c r="T54" s="173"/>
      <c r="U54" s="173"/>
      <c r="V54" s="173"/>
      <c r="W54" s="173"/>
      <c r="X54" s="173"/>
      <c r="Y54" s="173"/>
    </row>
    <row r="55" spans="1:25" ht="18.75" customHeight="1">
      <c r="A55" s="228" t="b">
        <v>0</v>
      </c>
      <c r="B55" s="229" t="s">
        <v>1264</v>
      </c>
      <c r="C55" s="236" t="s">
        <v>1128</v>
      </c>
      <c r="D55" s="240" t="s">
        <v>1128</v>
      </c>
      <c r="E55" s="230" t="s">
        <v>1002</v>
      </c>
      <c r="F55" s="227">
        <f t="shared" si="3"/>
        <v>4</v>
      </c>
      <c r="G55" s="230">
        <v>3</v>
      </c>
      <c r="H55" s="229" t="str">
        <f ca="1">IFERROR(__xludf.DUMMYFUNCTION("SPARKLINE(F55,{""charttype"",""bar"";""max"",5;""min"",1;""color1"",""#180c56""})"),"")</f>
        <v/>
      </c>
      <c r="I55" s="173"/>
      <c r="J55" s="173"/>
      <c r="K55" s="173"/>
      <c r="L55" s="173"/>
      <c r="M55" s="173"/>
      <c r="N55" s="173"/>
      <c r="O55" s="173"/>
      <c r="P55" s="173"/>
      <c r="Q55" s="173"/>
      <c r="R55" s="173"/>
      <c r="S55" s="173"/>
      <c r="T55" s="173"/>
      <c r="U55" s="173"/>
      <c r="V55" s="173"/>
      <c r="W55" s="173"/>
      <c r="X55" s="173"/>
      <c r="Y55" s="173"/>
    </row>
    <row r="56" spans="1:25" ht="18.75" customHeight="1">
      <c r="A56" s="228" t="b">
        <v>0</v>
      </c>
      <c r="B56" s="229" t="s">
        <v>1265</v>
      </c>
      <c r="C56" s="236" t="s">
        <v>1128</v>
      </c>
      <c r="D56" s="240" t="s">
        <v>1128</v>
      </c>
      <c r="E56" s="230" t="s">
        <v>1002</v>
      </c>
      <c r="F56" s="227">
        <f t="shared" si="3"/>
        <v>4</v>
      </c>
      <c r="G56" s="230">
        <v>3</v>
      </c>
      <c r="H56" s="229" t="str">
        <f ca="1">IFERROR(__xludf.DUMMYFUNCTION("SPARKLINE(F56,{""charttype"",""bar"";""max"",5;""min"",1;""color1"",""#180c56""})"),"")</f>
        <v/>
      </c>
      <c r="I56" s="173"/>
      <c r="J56" s="173"/>
      <c r="K56" s="173"/>
      <c r="L56" s="173"/>
      <c r="M56" s="173"/>
      <c r="N56" s="173"/>
      <c r="O56" s="173"/>
      <c r="P56" s="173"/>
      <c r="Q56" s="173"/>
      <c r="R56" s="173"/>
      <c r="S56" s="173"/>
      <c r="T56" s="173"/>
      <c r="U56" s="173"/>
      <c r="V56" s="173"/>
      <c r="W56" s="173"/>
      <c r="X56" s="173"/>
      <c r="Y56" s="173"/>
    </row>
    <row r="57" spans="1:25" ht="18.75" customHeight="1">
      <c r="A57" s="228" t="b">
        <v>0</v>
      </c>
      <c r="B57" s="229" t="s">
        <v>1266</v>
      </c>
      <c r="C57" s="236" t="s">
        <v>1128</v>
      </c>
      <c r="D57" s="240" t="s">
        <v>1128</v>
      </c>
      <c r="E57" s="230" t="s">
        <v>1002</v>
      </c>
      <c r="F57" s="227">
        <f t="shared" si="3"/>
        <v>4</v>
      </c>
      <c r="G57" s="230">
        <v>3</v>
      </c>
      <c r="H57" s="229" t="str">
        <f ca="1">IFERROR(__xludf.DUMMYFUNCTION("SPARKLINE(F57,{""charttype"",""bar"";""max"",5;""min"",1;""color1"",""#180c56""})"),"")</f>
        <v/>
      </c>
      <c r="I57" s="173"/>
      <c r="J57" s="173"/>
      <c r="K57" s="173"/>
      <c r="L57" s="173"/>
      <c r="M57" s="173"/>
      <c r="N57" s="173"/>
      <c r="O57" s="173"/>
      <c r="P57" s="173"/>
      <c r="Q57" s="173"/>
      <c r="R57" s="173"/>
      <c r="S57" s="173"/>
      <c r="T57" s="173"/>
      <c r="U57" s="173"/>
      <c r="V57" s="173"/>
      <c r="W57" s="173"/>
      <c r="X57" s="173"/>
      <c r="Y57" s="173"/>
    </row>
    <row r="58" spans="1:25" ht="22.5" customHeight="1">
      <c r="A58" s="219" t="s">
        <v>1267</v>
      </c>
      <c r="B58" s="220" t="s">
        <v>1268</v>
      </c>
      <c r="C58" s="221"/>
      <c r="D58" s="221"/>
      <c r="E58" s="221"/>
      <c r="F58" s="221"/>
      <c r="G58" s="221"/>
      <c r="H58" s="222"/>
      <c r="I58" s="223"/>
      <c r="J58" s="223"/>
      <c r="K58" s="223"/>
      <c r="L58" s="223"/>
      <c r="M58" s="223"/>
      <c r="N58" s="223"/>
      <c r="O58" s="223"/>
      <c r="P58" s="223"/>
      <c r="Q58" s="223"/>
      <c r="R58" s="223"/>
      <c r="S58" s="223"/>
      <c r="T58" s="223"/>
      <c r="U58" s="223"/>
      <c r="V58" s="223"/>
      <c r="W58" s="223"/>
      <c r="X58" s="223"/>
      <c r="Y58" s="223"/>
    </row>
    <row r="59" spans="1:25" ht="18.75" customHeight="1">
      <c r="A59" s="228" t="b">
        <v>0</v>
      </c>
      <c r="B59" s="229" t="s">
        <v>1269</v>
      </c>
      <c r="C59" s="236" t="s">
        <v>1128</v>
      </c>
      <c r="D59" s="240" t="s">
        <v>1128</v>
      </c>
      <c r="E59" s="230" t="s">
        <v>1002</v>
      </c>
      <c r="F59" s="230">
        <f t="shared" ref="F59:F67" si="4">IF(E59="Not Relevant","",IF(E59="Good","",IF(E59="Bad",2,1)))+G59</f>
        <v>4</v>
      </c>
      <c r="G59" s="230">
        <v>3</v>
      </c>
      <c r="H59" s="229" t="str">
        <f ca="1">IFERROR(__xludf.DUMMYFUNCTION("SPARKLINE(F59,{""charttype"",""bar"";""max"",5;""min"",1;""color1"",""#180c56""})"),"")</f>
        <v/>
      </c>
      <c r="I59" s="173"/>
      <c r="J59" s="173"/>
      <c r="K59" s="173"/>
      <c r="L59" s="173"/>
      <c r="M59" s="173"/>
      <c r="N59" s="173"/>
      <c r="O59" s="173"/>
      <c r="P59" s="173"/>
      <c r="Q59" s="173"/>
      <c r="R59" s="173"/>
      <c r="S59" s="173"/>
      <c r="T59" s="173"/>
      <c r="U59" s="173"/>
      <c r="V59" s="173"/>
      <c r="W59" s="173"/>
      <c r="X59" s="173"/>
      <c r="Y59" s="173"/>
    </row>
    <row r="60" spans="1:25" ht="18.75" customHeight="1">
      <c r="A60" s="228" t="b">
        <v>0</v>
      </c>
      <c r="B60" s="229" t="s">
        <v>1270</v>
      </c>
      <c r="C60" s="236" t="s">
        <v>1128</v>
      </c>
      <c r="D60" s="240" t="s">
        <v>1128</v>
      </c>
      <c r="E60" s="230" t="s">
        <v>1002</v>
      </c>
      <c r="F60" s="230">
        <f t="shared" si="4"/>
        <v>4</v>
      </c>
      <c r="G60" s="230">
        <v>3</v>
      </c>
      <c r="H60" s="229" t="str">
        <f ca="1">IFERROR(__xludf.DUMMYFUNCTION("SPARKLINE(F60,{""charttype"",""bar"";""max"",5;""min"",1;""color1"",""#180c56""})"),"")</f>
        <v/>
      </c>
      <c r="I60" s="173"/>
      <c r="J60" s="173"/>
      <c r="K60" s="173"/>
      <c r="L60" s="173"/>
      <c r="M60" s="173"/>
      <c r="N60" s="173"/>
      <c r="O60" s="173"/>
      <c r="P60" s="173"/>
      <c r="Q60" s="173"/>
      <c r="R60" s="173"/>
      <c r="S60" s="173"/>
      <c r="T60" s="173"/>
      <c r="U60" s="173"/>
      <c r="V60" s="173"/>
      <c r="W60" s="173"/>
      <c r="X60" s="173"/>
      <c r="Y60" s="173"/>
    </row>
    <row r="61" spans="1:25" ht="18.75" customHeight="1">
      <c r="A61" s="228" t="b">
        <v>0</v>
      </c>
      <c r="B61" s="229" t="s">
        <v>1271</v>
      </c>
      <c r="C61" s="236" t="s">
        <v>1128</v>
      </c>
      <c r="D61" s="240" t="s">
        <v>1128</v>
      </c>
      <c r="E61" s="230" t="s">
        <v>1002</v>
      </c>
      <c r="F61" s="230">
        <f t="shared" si="4"/>
        <v>4</v>
      </c>
      <c r="G61" s="230">
        <v>3</v>
      </c>
      <c r="H61" s="229" t="str">
        <f ca="1">IFERROR(__xludf.DUMMYFUNCTION("SPARKLINE(F61,{""charttype"",""bar"";""max"",5;""min"",1;""color1"",""#180c56""})"),"")</f>
        <v/>
      </c>
      <c r="I61" s="173"/>
      <c r="J61" s="173"/>
      <c r="K61" s="173"/>
      <c r="L61" s="173"/>
      <c r="M61" s="173"/>
      <c r="N61" s="173"/>
      <c r="O61" s="173"/>
      <c r="P61" s="173"/>
      <c r="Q61" s="173"/>
      <c r="R61" s="173"/>
      <c r="S61" s="173"/>
      <c r="T61" s="173"/>
      <c r="U61" s="173"/>
      <c r="V61" s="173"/>
      <c r="W61" s="173"/>
      <c r="X61" s="173"/>
      <c r="Y61" s="173"/>
    </row>
    <row r="62" spans="1:25" ht="18.75" customHeight="1">
      <c r="A62" s="228" t="b">
        <v>0</v>
      </c>
      <c r="B62" s="229" t="s">
        <v>1272</v>
      </c>
      <c r="C62" s="236" t="s">
        <v>1128</v>
      </c>
      <c r="D62" s="240" t="s">
        <v>1128</v>
      </c>
      <c r="E62" s="230" t="s">
        <v>1002</v>
      </c>
      <c r="F62" s="230">
        <f t="shared" si="4"/>
        <v>4</v>
      </c>
      <c r="G62" s="230">
        <v>3</v>
      </c>
      <c r="H62" s="229" t="str">
        <f ca="1">IFERROR(__xludf.DUMMYFUNCTION("SPARKLINE(F62,{""charttype"",""bar"";""max"",5;""min"",1;""color1"",""#180c56""})"),"")</f>
        <v/>
      </c>
      <c r="I62" s="173"/>
      <c r="J62" s="173"/>
      <c r="K62" s="173"/>
      <c r="L62" s="173"/>
      <c r="M62" s="173"/>
      <c r="N62" s="173"/>
      <c r="O62" s="173"/>
      <c r="P62" s="173"/>
      <c r="Q62" s="173"/>
      <c r="R62" s="173"/>
      <c r="S62" s="173"/>
      <c r="T62" s="173"/>
      <c r="U62" s="173"/>
      <c r="V62" s="173"/>
      <c r="W62" s="173"/>
      <c r="X62" s="173"/>
      <c r="Y62" s="173"/>
    </row>
    <row r="63" spans="1:25" ht="18.75" customHeight="1">
      <c r="A63" s="228" t="b">
        <v>0</v>
      </c>
      <c r="B63" s="229" t="s">
        <v>1273</v>
      </c>
      <c r="C63" s="236" t="s">
        <v>1128</v>
      </c>
      <c r="D63" s="240" t="s">
        <v>1128</v>
      </c>
      <c r="E63" s="230" t="s">
        <v>1002</v>
      </c>
      <c r="F63" s="230">
        <f t="shared" si="4"/>
        <v>4</v>
      </c>
      <c r="G63" s="230">
        <v>3</v>
      </c>
      <c r="H63" s="229" t="str">
        <f ca="1">IFERROR(__xludf.DUMMYFUNCTION("SPARKLINE(F63,{""charttype"",""bar"";""max"",5;""min"",1;""color1"",""#180c56""})"),"")</f>
        <v/>
      </c>
      <c r="I63" s="173"/>
      <c r="J63" s="173"/>
      <c r="K63" s="173"/>
      <c r="L63" s="173"/>
      <c r="M63" s="173"/>
      <c r="N63" s="173"/>
      <c r="O63" s="173"/>
      <c r="P63" s="173"/>
      <c r="Q63" s="173"/>
      <c r="R63" s="173"/>
      <c r="S63" s="173"/>
      <c r="T63" s="173"/>
      <c r="U63" s="173"/>
      <c r="V63" s="173"/>
      <c r="W63" s="173"/>
      <c r="X63" s="173"/>
      <c r="Y63" s="173"/>
    </row>
    <row r="64" spans="1:25" ht="18.75" customHeight="1">
      <c r="A64" s="228" t="b">
        <v>0</v>
      </c>
      <c r="B64" s="229" t="s">
        <v>1274</v>
      </c>
      <c r="C64" s="236" t="s">
        <v>1128</v>
      </c>
      <c r="D64" s="240" t="s">
        <v>1128</v>
      </c>
      <c r="E64" s="230" t="s">
        <v>1002</v>
      </c>
      <c r="F64" s="230">
        <f t="shared" si="4"/>
        <v>4</v>
      </c>
      <c r="G64" s="230">
        <v>3</v>
      </c>
      <c r="H64" s="229" t="str">
        <f ca="1">IFERROR(__xludf.DUMMYFUNCTION("SPARKLINE(F64,{""charttype"",""bar"";""max"",5;""min"",1;""color1"",""#180c56""})"),"")</f>
        <v/>
      </c>
      <c r="I64" s="173"/>
      <c r="J64" s="173"/>
      <c r="K64" s="173"/>
      <c r="L64" s="173"/>
      <c r="M64" s="173"/>
      <c r="N64" s="173"/>
      <c r="O64" s="173"/>
      <c r="P64" s="173"/>
      <c r="Q64" s="173"/>
      <c r="R64" s="173"/>
      <c r="S64" s="173"/>
      <c r="T64" s="173"/>
      <c r="U64" s="173"/>
      <c r="V64" s="173"/>
      <c r="W64" s="173"/>
      <c r="X64" s="173"/>
      <c r="Y64" s="173"/>
    </row>
    <row r="65" spans="1:25" ht="18.75" customHeight="1">
      <c r="A65" s="228" t="b">
        <v>0</v>
      </c>
      <c r="B65" s="229" t="s">
        <v>1275</v>
      </c>
      <c r="C65" s="236" t="s">
        <v>1128</v>
      </c>
      <c r="D65" s="240" t="s">
        <v>1128</v>
      </c>
      <c r="E65" s="230" t="s">
        <v>1002</v>
      </c>
      <c r="F65" s="230">
        <f t="shared" si="4"/>
        <v>4</v>
      </c>
      <c r="G65" s="230">
        <v>3</v>
      </c>
      <c r="H65" s="229" t="str">
        <f ca="1">IFERROR(__xludf.DUMMYFUNCTION("SPARKLINE(F65,{""charttype"",""bar"";""max"",5;""min"",1;""color1"",""#180c56""})"),"")</f>
        <v/>
      </c>
      <c r="I65" s="173"/>
      <c r="J65" s="173"/>
      <c r="K65" s="173"/>
      <c r="L65" s="173"/>
      <c r="M65" s="173"/>
      <c r="N65" s="173"/>
      <c r="O65" s="173"/>
      <c r="P65" s="173"/>
      <c r="Q65" s="173"/>
      <c r="R65" s="173"/>
      <c r="S65" s="173"/>
      <c r="T65" s="173"/>
      <c r="U65" s="173"/>
      <c r="V65" s="173"/>
      <c r="W65" s="173"/>
      <c r="X65" s="173"/>
      <c r="Y65" s="173"/>
    </row>
    <row r="66" spans="1:25" ht="18.75" customHeight="1">
      <c r="A66" s="228" t="b">
        <v>0</v>
      </c>
      <c r="B66" s="229" t="s">
        <v>1276</v>
      </c>
      <c r="C66" s="236" t="s">
        <v>1128</v>
      </c>
      <c r="D66" s="240" t="s">
        <v>1128</v>
      </c>
      <c r="E66" s="230" t="s">
        <v>1002</v>
      </c>
      <c r="F66" s="230">
        <f t="shared" si="4"/>
        <v>4</v>
      </c>
      <c r="G66" s="230">
        <v>3</v>
      </c>
      <c r="H66" s="229" t="str">
        <f ca="1">IFERROR(__xludf.DUMMYFUNCTION("SPARKLINE(F66,{""charttype"",""bar"";""max"",5;""min"",1;""color1"",""#180c56""})"),"")</f>
        <v/>
      </c>
      <c r="I66" s="173"/>
      <c r="J66" s="173"/>
      <c r="K66" s="173"/>
      <c r="L66" s="173"/>
      <c r="M66" s="173"/>
      <c r="N66" s="173"/>
      <c r="O66" s="173"/>
      <c r="P66" s="173"/>
      <c r="Q66" s="173"/>
      <c r="R66" s="173"/>
      <c r="S66" s="173"/>
      <c r="T66" s="173"/>
      <c r="U66" s="173"/>
      <c r="V66" s="173"/>
      <c r="W66" s="173"/>
      <c r="X66" s="173"/>
      <c r="Y66" s="173"/>
    </row>
    <row r="67" spans="1:25" ht="18.75" customHeight="1">
      <c r="A67" s="228" t="b">
        <v>0</v>
      </c>
      <c r="B67" s="229" t="s">
        <v>1277</v>
      </c>
      <c r="C67" s="236" t="s">
        <v>1128</v>
      </c>
      <c r="D67" s="240" t="s">
        <v>1128</v>
      </c>
      <c r="E67" s="230" t="s">
        <v>1002</v>
      </c>
      <c r="F67" s="230">
        <f t="shared" si="4"/>
        <v>4</v>
      </c>
      <c r="G67" s="230">
        <v>3</v>
      </c>
      <c r="H67" s="229" t="str">
        <f ca="1">IFERROR(__xludf.DUMMYFUNCTION("SPARKLINE(F67,{""charttype"",""bar"";""max"",5;""min"",1;""color1"",""#180c56""})"),"")</f>
        <v/>
      </c>
      <c r="I67" s="173"/>
      <c r="J67" s="173"/>
      <c r="K67" s="173"/>
      <c r="L67" s="173"/>
      <c r="M67" s="173"/>
      <c r="N67" s="173"/>
      <c r="O67" s="173"/>
      <c r="P67" s="173"/>
      <c r="Q67" s="173"/>
      <c r="R67" s="173"/>
      <c r="S67" s="173"/>
      <c r="T67" s="173"/>
      <c r="U67" s="173"/>
      <c r="V67" s="173"/>
      <c r="W67" s="173"/>
      <c r="X67" s="173"/>
      <c r="Y67" s="173"/>
    </row>
    <row r="68" spans="1:25" ht="22.5" customHeight="1">
      <c r="A68" s="219" t="s">
        <v>1239</v>
      </c>
      <c r="B68" s="220" t="s">
        <v>1240</v>
      </c>
      <c r="C68" s="221"/>
      <c r="D68" s="221"/>
      <c r="E68" s="221"/>
      <c r="F68" s="221"/>
      <c r="G68" s="221"/>
      <c r="H68" s="222"/>
      <c r="I68" s="223"/>
      <c r="J68" s="223"/>
      <c r="K68" s="223"/>
      <c r="L68" s="223"/>
      <c r="M68" s="223"/>
      <c r="N68" s="223"/>
      <c r="O68" s="223"/>
      <c r="P68" s="223"/>
      <c r="Q68" s="223"/>
      <c r="R68" s="223"/>
      <c r="S68" s="223"/>
      <c r="T68" s="223"/>
      <c r="U68" s="223"/>
      <c r="V68" s="223"/>
      <c r="W68" s="223"/>
      <c r="X68" s="223"/>
      <c r="Y68" s="223"/>
    </row>
    <row r="69" spans="1:25" ht="18.75" customHeight="1">
      <c r="A69" s="228" t="b">
        <v>0</v>
      </c>
      <c r="B69" s="229" t="s">
        <v>1242</v>
      </c>
      <c r="C69" s="236" t="s">
        <v>1128</v>
      </c>
      <c r="D69" s="240" t="s">
        <v>1128</v>
      </c>
      <c r="E69" s="230" t="s">
        <v>1002</v>
      </c>
      <c r="F69" s="230">
        <f t="shared" ref="F69:F78" si="5">IF(E69="Not Relevant","",IF(E69="Good","",IF(E69="Bad",2,1)))+G69</f>
        <v>4</v>
      </c>
      <c r="G69" s="230">
        <v>3</v>
      </c>
      <c r="H69" s="229" t="str">
        <f ca="1">IFERROR(__xludf.DUMMYFUNCTION("SPARKLINE(F69,{""charttype"",""bar"";""max"",5;""min"",1;""color1"",""#180c56""})"),"")</f>
        <v/>
      </c>
      <c r="I69" s="173"/>
      <c r="J69" s="173"/>
      <c r="K69" s="173"/>
      <c r="L69" s="173"/>
      <c r="M69" s="173"/>
      <c r="N69" s="173"/>
      <c r="O69" s="173"/>
      <c r="P69" s="173"/>
      <c r="Q69" s="173"/>
      <c r="R69" s="173"/>
      <c r="S69" s="173"/>
      <c r="T69" s="173"/>
      <c r="U69" s="173"/>
      <c r="V69" s="173"/>
      <c r="W69" s="173"/>
      <c r="X69" s="173"/>
      <c r="Y69" s="173"/>
    </row>
    <row r="70" spans="1:25" ht="18.75" customHeight="1">
      <c r="A70" s="228" t="b">
        <v>0</v>
      </c>
      <c r="B70" s="229" t="s">
        <v>1278</v>
      </c>
      <c r="C70" s="236" t="s">
        <v>1128</v>
      </c>
      <c r="D70" s="240" t="s">
        <v>1128</v>
      </c>
      <c r="E70" s="230" t="s">
        <v>1002</v>
      </c>
      <c r="F70" s="230">
        <f t="shared" si="5"/>
        <v>4</v>
      </c>
      <c r="G70" s="230">
        <v>3</v>
      </c>
      <c r="H70" s="229" t="str">
        <f ca="1">IFERROR(__xludf.DUMMYFUNCTION("SPARKLINE(F70,{""charttype"",""bar"";""max"",5;""min"",1;""color1"",""#180c56""})"),"")</f>
        <v/>
      </c>
      <c r="I70" s="173"/>
      <c r="J70" s="173"/>
      <c r="K70" s="173"/>
      <c r="L70" s="173"/>
      <c r="M70" s="173"/>
      <c r="N70" s="173"/>
      <c r="O70" s="173"/>
      <c r="P70" s="173"/>
      <c r="Q70" s="173"/>
      <c r="R70" s="173"/>
      <c r="S70" s="173"/>
      <c r="T70" s="173"/>
      <c r="U70" s="173"/>
      <c r="V70" s="173"/>
      <c r="W70" s="173"/>
      <c r="X70" s="173"/>
      <c r="Y70" s="173"/>
    </row>
    <row r="71" spans="1:25" ht="18.75" customHeight="1">
      <c r="A71" s="228" t="b">
        <v>0</v>
      </c>
      <c r="B71" s="229" t="s">
        <v>1279</v>
      </c>
      <c r="C71" s="236" t="s">
        <v>1128</v>
      </c>
      <c r="D71" s="240" t="s">
        <v>1128</v>
      </c>
      <c r="E71" s="230" t="s">
        <v>1002</v>
      </c>
      <c r="F71" s="230">
        <f t="shared" si="5"/>
        <v>4</v>
      </c>
      <c r="G71" s="230">
        <v>3</v>
      </c>
      <c r="H71" s="229" t="str">
        <f ca="1">IFERROR(__xludf.DUMMYFUNCTION("SPARKLINE(F71,{""charttype"",""bar"";""max"",5;""min"",1;""color1"",""#180c56""})"),"")</f>
        <v/>
      </c>
      <c r="I71" s="173"/>
      <c r="J71" s="173"/>
      <c r="K71" s="173"/>
      <c r="L71" s="173"/>
      <c r="M71" s="173"/>
      <c r="N71" s="173"/>
      <c r="O71" s="173"/>
      <c r="P71" s="173"/>
      <c r="Q71" s="173"/>
      <c r="R71" s="173"/>
      <c r="S71" s="173"/>
      <c r="T71" s="173"/>
      <c r="U71" s="173"/>
      <c r="V71" s="173"/>
      <c r="W71" s="173"/>
      <c r="X71" s="173"/>
      <c r="Y71" s="173"/>
    </row>
    <row r="72" spans="1:25" ht="18.75" customHeight="1">
      <c r="A72" s="228" t="b">
        <v>0</v>
      </c>
      <c r="B72" s="229" t="s">
        <v>1244</v>
      </c>
      <c r="C72" s="236" t="s">
        <v>1128</v>
      </c>
      <c r="D72" s="240" t="s">
        <v>1128</v>
      </c>
      <c r="E72" s="230" t="s">
        <v>1002</v>
      </c>
      <c r="F72" s="230">
        <f t="shared" si="5"/>
        <v>4</v>
      </c>
      <c r="G72" s="230">
        <v>3</v>
      </c>
      <c r="H72" s="229" t="str">
        <f ca="1">IFERROR(__xludf.DUMMYFUNCTION("SPARKLINE(F72,{""charttype"",""bar"";""max"",5;""min"",1;""color1"",""#180c56""})"),"")</f>
        <v/>
      </c>
      <c r="I72" s="173"/>
      <c r="J72" s="173"/>
      <c r="K72" s="173"/>
      <c r="L72" s="173"/>
      <c r="M72" s="173"/>
      <c r="N72" s="173"/>
      <c r="O72" s="173"/>
      <c r="P72" s="173"/>
      <c r="Q72" s="173"/>
      <c r="R72" s="173"/>
      <c r="S72" s="173"/>
      <c r="T72" s="173"/>
      <c r="U72" s="173"/>
      <c r="V72" s="173"/>
      <c r="W72" s="173"/>
      <c r="X72" s="173"/>
      <c r="Y72" s="173"/>
    </row>
    <row r="73" spans="1:25" ht="18.75" customHeight="1">
      <c r="A73" s="228" t="b">
        <v>0</v>
      </c>
      <c r="B73" s="229" t="s">
        <v>1245</v>
      </c>
      <c r="C73" s="236" t="s">
        <v>1128</v>
      </c>
      <c r="D73" s="240" t="s">
        <v>1128</v>
      </c>
      <c r="E73" s="230" t="s">
        <v>1002</v>
      </c>
      <c r="F73" s="230">
        <f t="shared" si="5"/>
        <v>4</v>
      </c>
      <c r="G73" s="230">
        <v>3</v>
      </c>
      <c r="H73" s="229" t="str">
        <f ca="1">IFERROR(__xludf.DUMMYFUNCTION("SPARKLINE(F73,{""charttype"",""bar"";""max"",5;""min"",1;""color1"",""#180c56""})"),"")</f>
        <v/>
      </c>
      <c r="I73" s="173"/>
      <c r="J73" s="173"/>
      <c r="K73" s="173"/>
      <c r="L73" s="173"/>
      <c r="M73" s="173"/>
      <c r="N73" s="173"/>
      <c r="O73" s="173"/>
      <c r="P73" s="173"/>
      <c r="Q73" s="173"/>
      <c r="R73" s="173"/>
      <c r="S73" s="173"/>
      <c r="T73" s="173"/>
      <c r="U73" s="173"/>
      <c r="V73" s="173"/>
      <c r="W73" s="173"/>
      <c r="X73" s="173"/>
      <c r="Y73" s="173"/>
    </row>
    <row r="74" spans="1:25" ht="18.75" customHeight="1">
      <c r="A74" s="228" t="b">
        <v>0</v>
      </c>
      <c r="B74" s="229" t="s">
        <v>1246</v>
      </c>
      <c r="C74" s="236" t="s">
        <v>1128</v>
      </c>
      <c r="D74" s="240" t="s">
        <v>1128</v>
      </c>
      <c r="E74" s="230" t="s">
        <v>1002</v>
      </c>
      <c r="F74" s="230">
        <f t="shared" si="5"/>
        <v>4</v>
      </c>
      <c r="G74" s="230">
        <v>3</v>
      </c>
      <c r="H74" s="229" t="str">
        <f ca="1">IFERROR(__xludf.DUMMYFUNCTION("SPARKLINE(F74,{""charttype"",""bar"";""max"",5;""min"",1;""color1"",""#180c56""})"),"")</f>
        <v/>
      </c>
      <c r="I74" s="173"/>
      <c r="J74" s="173"/>
      <c r="K74" s="173"/>
      <c r="L74" s="173"/>
      <c r="M74" s="173"/>
      <c r="N74" s="173"/>
      <c r="O74" s="173"/>
      <c r="P74" s="173"/>
      <c r="Q74" s="173"/>
      <c r="R74" s="173"/>
      <c r="S74" s="173"/>
      <c r="T74" s="173"/>
      <c r="U74" s="173"/>
      <c r="V74" s="173"/>
      <c r="W74" s="173"/>
      <c r="X74" s="173"/>
      <c r="Y74" s="173"/>
    </row>
    <row r="75" spans="1:25" ht="18.75" customHeight="1">
      <c r="A75" s="228" t="b">
        <v>0</v>
      </c>
      <c r="B75" s="229" t="s">
        <v>1247</v>
      </c>
      <c r="C75" s="236" t="s">
        <v>1128</v>
      </c>
      <c r="D75" s="240" t="s">
        <v>1128</v>
      </c>
      <c r="E75" s="230" t="s">
        <v>1002</v>
      </c>
      <c r="F75" s="230">
        <f t="shared" si="5"/>
        <v>4</v>
      </c>
      <c r="G75" s="230">
        <v>3</v>
      </c>
      <c r="H75" s="229" t="str">
        <f ca="1">IFERROR(__xludf.DUMMYFUNCTION("SPARKLINE(F75,{""charttype"",""bar"";""max"",5;""min"",1;""color1"",""#180c56""})"),"")</f>
        <v/>
      </c>
      <c r="I75" s="173"/>
      <c r="J75" s="173"/>
      <c r="K75" s="173"/>
      <c r="L75" s="173"/>
      <c r="M75" s="173"/>
      <c r="N75" s="173"/>
      <c r="O75" s="173"/>
      <c r="P75" s="173"/>
      <c r="Q75" s="173"/>
      <c r="R75" s="173"/>
      <c r="S75" s="173"/>
      <c r="T75" s="173"/>
      <c r="U75" s="173"/>
      <c r="V75" s="173"/>
      <c r="W75" s="173"/>
      <c r="X75" s="173"/>
      <c r="Y75" s="173"/>
    </row>
    <row r="76" spans="1:25" ht="18.75" customHeight="1">
      <c r="A76" s="228" t="b">
        <v>0</v>
      </c>
      <c r="B76" s="229" t="s">
        <v>1248</v>
      </c>
      <c r="C76" s="236" t="s">
        <v>1128</v>
      </c>
      <c r="D76" s="240" t="s">
        <v>1128</v>
      </c>
      <c r="E76" s="230" t="s">
        <v>1002</v>
      </c>
      <c r="F76" s="230">
        <f t="shared" si="5"/>
        <v>4</v>
      </c>
      <c r="G76" s="230">
        <v>3</v>
      </c>
      <c r="H76" s="229" t="str">
        <f ca="1">IFERROR(__xludf.DUMMYFUNCTION("SPARKLINE(F76,{""charttype"",""bar"";""max"",5;""min"",1;""color1"",""#180c56""})"),"")</f>
        <v/>
      </c>
      <c r="I76" s="173"/>
      <c r="J76" s="173"/>
      <c r="K76" s="173"/>
      <c r="L76" s="173"/>
      <c r="M76" s="173"/>
      <c r="N76" s="173"/>
      <c r="O76" s="173"/>
      <c r="P76" s="173"/>
      <c r="Q76" s="173"/>
      <c r="R76" s="173"/>
      <c r="S76" s="173"/>
      <c r="T76" s="173"/>
      <c r="U76" s="173"/>
      <c r="V76" s="173"/>
      <c r="W76" s="173"/>
      <c r="X76" s="173"/>
      <c r="Y76" s="173"/>
    </row>
    <row r="77" spans="1:25" ht="18.75" customHeight="1">
      <c r="A77" s="228" t="b">
        <v>0</v>
      </c>
      <c r="B77" s="229" t="s">
        <v>1280</v>
      </c>
      <c r="C77" s="236" t="s">
        <v>1128</v>
      </c>
      <c r="D77" s="240" t="s">
        <v>1128</v>
      </c>
      <c r="E77" s="230" t="s">
        <v>1002</v>
      </c>
      <c r="F77" s="230">
        <f t="shared" si="5"/>
        <v>4</v>
      </c>
      <c r="G77" s="230">
        <v>3</v>
      </c>
      <c r="H77" s="229" t="str">
        <f ca="1">IFERROR(__xludf.DUMMYFUNCTION("SPARKLINE(F77,{""charttype"",""bar"";""max"",5;""min"",1;""color1"",""#180c56""})"),"")</f>
        <v/>
      </c>
      <c r="I77" s="173"/>
      <c r="J77" s="173"/>
      <c r="K77" s="173"/>
      <c r="L77" s="173"/>
      <c r="M77" s="173"/>
      <c r="N77" s="173"/>
      <c r="O77" s="173"/>
      <c r="P77" s="173"/>
      <c r="Q77" s="173"/>
      <c r="R77" s="173"/>
      <c r="S77" s="173"/>
      <c r="T77" s="173"/>
      <c r="U77" s="173"/>
      <c r="V77" s="173"/>
      <c r="W77" s="173"/>
      <c r="X77" s="173"/>
      <c r="Y77" s="173"/>
    </row>
    <row r="78" spans="1:25" ht="18.75" customHeight="1">
      <c r="A78" s="232" t="b">
        <v>0</v>
      </c>
      <c r="B78" s="233" t="s">
        <v>1250</v>
      </c>
      <c r="C78" s="236" t="s">
        <v>1128</v>
      </c>
      <c r="D78" s="240" t="s">
        <v>1128</v>
      </c>
      <c r="E78" s="235" t="s">
        <v>1002</v>
      </c>
      <c r="F78" s="235">
        <f t="shared" si="5"/>
        <v>4</v>
      </c>
      <c r="G78" s="235">
        <v>3</v>
      </c>
      <c r="H78" s="233" t="str">
        <f ca="1">IFERROR(__xludf.DUMMYFUNCTION("SPARKLINE(F78,{""charttype"",""bar"";""max"",5;""min"",1;""color1"",""#180c56""})"),"")</f>
        <v/>
      </c>
      <c r="I78" s="173"/>
      <c r="J78" s="173"/>
      <c r="K78" s="173"/>
      <c r="L78" s="173"/>
      <c r="M78" s="173"/>
      <c r="N78" s="173"/>
      <c r="O78" s="173"/>
      <c r="P78" s="173"/>
      <c r="Q78" s="173"/>
      <c r="R78" s="173"/>
      <c r="S78" s="173"/>
      <c r="T78" s="173"/>
      <c r="U78" s="173"/>
      <c r="V78" s="173"/>
      <c r="W78" s="173"/>
      <c r="X78" s="173"/>
      <c r="Y78" s="173"/>
    </row>
    <row r="79" spans="1:25" ht="18.75" customHeight="1">
      <c r="A79" s="197"/>
      <c r="B79" s="173"/>
      <c r="C79" s="197"/>
      <c r="D79" s="197"/>
      <c r="E79" s="197"/>
      <c r="F79" s="197"/>
      <c r="G79" s="197"/>
      <c r="H79" s="173"/>
      <c r="I79" s="173"/>
      <c r="J79" s="173"/>
      <c r="K79" s="173"/>
      <c r="L79" s="173"/>
      <c r="M79" s="173"/>
      <c r="N79" s="173"/>
      <c r="O79" s="173"/>
      <c r="P79" s="173"/>
      <c r="Q79" s="173"/>
      <c r="R79" s="173"/>
      <c r="S79" s="173"/>
      <c r="T79" s="173"/>
      <c r="U79" s="173"/>
      <c r="V79" s="173"/>
      <c r="W79" s="173"/>
      <c r="X79" s="173"/>
      <c r="Y79" s="173"/>
    </row>
    <row r="80" spans="1:25" ht="18.75" customHeight="1">
      <c r="A80" s="197"/>
      <c r="B80" s="173"/>
      <c r="C80" s="197"/>
      <c r="D80" s="197"/>
      <c r="E80" s="197"/>
      <c r="F80" s="197"/>
      <c r="G80" s="197"/>
      <c r="H80" s="173"/>
      <c r="I80" s="173"/>
      <c r="J80" s="173"/>
      <c r="K80" s="173"/>
      <c r="L80" s="173"/>
      <c r="M80" s="173"/>
      <c r="N80" s="173"/>
      <c r="O80" s="173"/>
      <c r="P80" s="173"/>
      <c r="Q80" s="173"/>
      <c r="R80" s="173"/>
      <c r="S80" s="173"/>
      <c r="T80" s="173"/>
      <c r="U80" s="173"/>
      <c r="V80" s="173"/>
      <c r="W80" s="173"/>
      <c r="X80" s="173"/>
      <c r="Y80" s="173"/>
    </row>
    <row r="81" spans="1:25" ht="18.75" customHeight="1">
      <c r="A81" s="197"/>
      <c r="B81" s="173"/>
      <c r="C81" s="197"/>
      <c r="D81" s="197"/>
      <c r="E81" s="197"/>
      <c r="F81" s="197"/>
      <c r="G81" s="197"/>
      <c r="H81" s="173"/>
      <c r="I81" s="173"/>
      <c r="J81" s="173"/>
      <c r="K81" s="173"/>
      <c r="L81" s="173"/>
      <c r="M81" s="173"/>
      <c r="N81" s="173"/>
      <c r="O81" s="173"/>
      <c r="P81" s="173"/>
      <c r="Q81" s="173"/>
      <c r="R81" s="173"/>
      <c r="S81" s="173"/>
      <c r="T81" s="173"/>
      <c r="U81" s="173"/>
      <c r="V81" s="173"/>
      <c r="W81" s="173"/>
      <c r="X81" s="173"/>
      <c r="Y81" s="173"/>
    </row>
    <row r="82" spans="1:25" ht="18.75" customHeight="1">
      <c r="A82" s="197"/>
      <c r="B82" s="173"/>
      <c r="C82" s="197"/>
      <c r="D82" s="197"/>
      <c r="E82" s="197"/>
      <c r="F82" s="197"/>
      <c r="G82" s="197"/>
      <c r="H82" s="173"/>
      <c r="I82" s="173"/>
      <c r="J82" s="173"/>
      <c r="K82" s="173"/>
      <c r="L82" s="173"/>
      <c r="M82" s="173"/>
      <c r="N82" s="173"/>
      <c r="O82" s="173"/>
      <c r="P82" s="173"/>
      <c r="Q82" s="173"/>
      <c r="R82" s="173"/>
      <c r="S82" s="173"/>
      <c r="T82" s="173"/>
      <c r="U82" s="173"/>
      <c r="V82" s="173"/>
      <c r="W82" s="173"/>
      <c r="X82" s="173"/>
      <c r="Y82" s="173"/>
    </row>
    <row r="83" spans="1:25" ht="18.75" customHeight="1">
      <c r="A83" s="197"/>
      <c r="B83" s="173"/>
      <c r="C83" s="197"/>
      <c r="D83" s="197"/>
      <c r="E83" s="197"/>
      <c r="F83" s="197"/>
      <c r="G83" s="197"/>
      <c r="H83" s="173"/>
      <c r="I83" s="173"/>
      <c r="J83" s="173"/>
      <c r="K83" s="173"/>
      <c r="L83" s="173"/>
      <c r="M83" s="173"/>
      <c r="N83" s="173"/>
      <c r="O83" s="173"/>
      <c r="P83" s="173"/>
      <c r="Q83" s="173"/>
      <c r="R83" s="173"/>
      <c r="S83" s="173"/>
      <c r="T83" s="173"/>
      <c r="U83" s="173"/>
      <c r="V83" s="173"/>
      <c r="W83" s="173"/>
      <c r="X83" s="173"/>
      <c r="Y83" s="173"/>
    </row>
    <row r="84" spans="1:25" ht="18.75" customHeight="1">
      <c r="A84" s="197"/>
      <c r="B84" s="173"/>
      <c r="C84" s="197"/>
      <c r="D84" s="197"/>
      <c r="E84" s="197"/>
      <c r="F84" s="197"/>
      <c r="G84" s="197"/>
      <c r="H84" s="173"/>
      <c r="I84" s="173"/>
      <c r="J84" s="173"/>
      <c r="K84" s="173"/>
      <c r="L84" s="173"/>
      <c r="M84" s="173"/>
      <c r="N84" s="173"/>
      <c r="O84" s="173"/>
      <c r="P84" s="173"/>
      <c r="Q84" s="173"/>
      <c r="R84" s="173"/>
      <c r="S84" s="173"/>
      <c r="T84" s="173"/>
      <c r="U84" s="173"/>
      <c r="V84" s="173"/>
      <c r="W84" s="173"/>
      <c r="X84" s="173"/>
      <c r="Y84" s="173"/>
    </row>
    <row r="85" spans="1:25" ht="18.75" customHeight="1">
      <c r="A85" s="197"/>
      <c r="B85" s="173"/>
      <c r="C85" s="197"/>
      <c r="D85" s="197"/>
      <c r="E85" s="197"/>
      <c r="F85" s="197"/>
      <c r="G85" s="197"/>
      <c r="H85" s="173"/>
      <c r="I85" s="173"/>
      <c r="J85" s="173"/>
      <c r="K85" s="173"/>
      <c r="L85" s="173"/>
      <c r="M85" s="173"/>
      <c r="N85" s="173"/>
      <c r="O85" s="173"/>
      <c r="P85" s="173"/>
      <c r="Q85" s="173"/>
      <c r="R85" s="173"/>
      <c r="S85" s="173"/>
      <c r="T85" s="173"/>
      <c r="U85" s="173"/>
      <c r="V85" s="173"/>
      <c r="W85" s="173"/>
      <c r="X85" s="173"/>
      <c r="Y85" s="173"/>
    </row>
    <row r="86" spans="1:25" ht="18.75" customHeight="1">
      <c r="A86" s="197"/>
      <c r="B86" s="173"/>
      <c r="C86" s="197"/>
      <c r="D86" s="197"/>
      <c r="E86" s="197"/>
      <c r="F86" s="197"/>
      <c r="G86" s="197"/>
      <c r="H86" s="173"/>
      <c r="I86" s="173"/>
      <c r="J86" s="173"/>
      <c r="K86" s="173"/>
      <c r="L86" s="173"/>
      <c r="M86" s="173"/>
      <c r="N86" s="173"/>
      <c r="O86" s="173"/>
      <c r="P86" s="173"/>
      <c r="Q86" s="173"/>
      <c r="R86" s="173"/>
      <c r="S86" s="173"/>
      <c r="T86" s="173"/>
      <c r="U86" s="173"/>
      <c r="V86" s="173"/>
      <c r="W86" s="173"/>
      <c r="X86" s="173"/>
      <c r="Y86" s="173"/>
    </row>
    <row r="87" spans="1:25" ht="18.75" customHeight="1">
      <c r="A87" s="197"/>
      <c r="B87" s="173"/>
      <c r="C87" s="197"/>
      <c r="D87" s="197"/>
      <c r="E87" s="197"/>
      <c r="F87" s="197"/>
      <c r="G87" s="197"/>
      <c r="H87" s="173"/>
      <c r="I87" s="173"/>
      <c r="J87" s="173"/>
      <c r="K87" s="173"/>
      <c r="L87" s="173"/>
      <c r="M87" s="173"/>
      <c r="N87" s="173"/>
      <c r="O87" s="173"/>
      <c r="P87" s="173"/>
      <c r="Q87" s="173"/>
      <c r="R87" s="173"/>
      <c r="S87" s="173"/>
      <c r="T87" s="173"/>
      <c r="U87" s="173"/>
      <c r="V87" s="173"/>
      <c r="W87" s="173"/>
      <c r="X87" s="173"/>
      <c r="Y87" s="173"/>
    </row>
    <row r="88" spans="1:25" ht="18.75" customHeight="1">
      <c r="A88" s="197"/>
      <c r="B88" s="173"/>
      <c r="C88" s="197"/>
      <c r="D88" s="197"/>
      <c r="E88" s="197"/>
      <c r="F88" s="197"/>
      <c r="G88" s="197"/>
      <c r="H88" s="173"/>
      <c r="I88" s="173"/>
      <c r="J88" s="173"/>
      <c r="K88" s="173"/>
      <c r="L88" s="173"/>
      <c r="M88" s="173"/>
      <c r="N88" s="173"/>
      <c r="O88" s="173"/>
      <c r="P88" s="173"/>
      <c r="Q88" s="173"/>
      <c r="R88" s="173"/>
      <c r="S88" s="173"/>
      <c r="T88" s="173"/>
      <c r="U88" s="173"/>
      <c r="V88" s="173"/>
      <c r="W88" s="173"/>
      <c r="X88" s="173"/>
      <c r="Y88" s="173"/>
    </row>
    <row r="89" spans="1:25" ht="18.75" customHeight="1">
      <c r="A89" s="197"/>
      <c r="B89" s="173"/>
      <c r="C89" s="197"/>
      <c r="D89" s="197"/>
      <c r="E89" s="197"/>
      <c r="F89" s="197"/>
      <c r="G89" s="197"/>
      <c r="H89" s="173"/>
      <c r="I89" s="173"/>
      <c r="J89" s="173"/>
      <c r="K89" s="173"/>
      <c r="L89" s="173"/>
      <c r="M89" s="173"/>
      <c r="N89" s="173"/>
      <c r="O89" s="173"/>
      <c r="P89" s="173"/>
      <c r="Q89" s="173"/>
      <c r="R89" s="173"/>
      <c r="S89" s="173"/>
      <c r="T89" s="173"/>
      <c r="U89" s="173"/>
      <c r="V89" s="173"/>
      <c r="W89" s="173"/>
      <c r="X89" s="173"/>
      <c r="Y89" s="173"/>
    </row>
    <row r="90" spans="1:25" ht="18.75" customHeight="1">
      <c r="A90" s="197"/>
      <c r="B90" s="173"/>
      <c r="C90" s="197"/>
      <c r="D90" s="197"/>
      <c r="E90" s="197"/>
      <c r="F90" s="197"/>
      <c r="G90" s="197"/>
      <c r="H90" s="173"/>
      <c r="I90" s="173"/>
      <c r="J90" s="173"/>
      <c r="K90" s="173"/>
      <c r="L90" s="173"/>
      <c r="M90" s="173"/>
      <c r="N90" s="173"/>
      <c r="O90" s="173"/>
      <c r="P90" s="173"/>
      <c r="Q90" s="173"/>
      <c r="R90" s="173"/>
      <c r="S90" s="173"/>
      <c r="T90" s="173"/>
      <c r="U90" s="173"/>
      <c r="V90" s="173"/>
      <c r="W90" s="173"/>
      <c r="X90" s="173"/>
      <c r="Y90" s="173"/>
    </row>
    <row r="91" spans="1:25" ht="18.75" customHeight="1">
      <c r="A91" s="197"/>
      <c r="B91" s="173"/>
      <c r="C91" s="197"/>
      <c r="D91" s="197"/>
      <c r="E91" s="197"/>
      <c r="F91" s="197"/>
      <c r="G91" s="197"/>
      <c r="H91" s="173"/>
      <c r="I91" s="173"/>
      <c r="J91" s="173"/>
      <c r="K91" s="173"/>
      <c r="L91" s="173"/>
      <c r="M91" s="173"/>
      <c r="N91" s="173"/>
      <c r="O91" s="173"/>
      <c r="P91" s="173"/>
      <c r="Q91" s="173"/>
      <c r="R91" s="173"/>
      <c r="S91" s="173"/>
      <c r="T91" s="173"/>
      <c r="U91" s="173"/>
      <c r="V91" s="173"/>
      <c r="W91" s="173"/>
      <c r="X91" s="173"/>
      <c r="Y91" s="173"/>
    </row>
    <row r="92" spans="1:25" ht="18.75" customHeight="1">
      <c r="A92" s="197"/>
      <c r="B92" s="173"/>
      <c r="C92" s="197"/>
      <c r="D92" s="197"/>
      <c r="E92" s="197"/>
      <c r="F92" s="197"/>
      <c r="G92" s="197"/>
      <c r="H92" s="173"/>
      <c r="I92" s="173"/>
      <c r="J92" s="173"/>
      <c r="K92" s="173"/>
      <c r="L92" s="173"/>
      <c r="M92" s="173"/>
      <c r="N92" s="173"/>
      <c r="O92" s="173"/>
      <c r="P92" s="173"/>
      <c r="Q92" s="173"/>
      <c r="R92" s="173"/>
      <c r="S92" s="173"/>
      <c r="T92" s="173"/>
      <c r="U92" s="173"/>
      <c r="V92" s="173"/>
      <c r="W92" s="173"/>
      <c r="X92" s="173"/>
      <c r="Y92" s="173"/>
    </row>
    <row r="93" spans="1:25" ht="18.75" customHeight="1">
      <c r="A93" s="197"/>
      <c r="B93" s="173"/>
      <c r="C93" s="197"/>
      <c r="D93" s="197"/>
      <c r="E93" s="197"/>
      <c r="F93" s="197"/>
      <c r="G93" s="197"/>
      <c r="H93" s="173"/>
      <c r="I93" s="173"/>
      <c r="J93" s="173"/>
      <c r="K93" s="173"/>
      <c r="L93" s="173"/>
      <c r="M93" s="173"/>
      <c r="N93" s="173"/>
      <c r="O93" s="173"/>
      <c r="P93" s="173"/>
      <c r="Q93" s="173"/>
      <c r="R93" s="173"/>
      <c r="S93" s="173"/>
      <c r="T93" s="173"/>
      <c r="U93" s="173"/>
      <c r="V93" s="173"/>
      <c r="W93" s="173"/>
      <c r="X93" s="173"/>
      <c r="Y93" s="173"/>
    </row>
    <row r="94" spans="1:25" ht="18.75" customHeight="1">
      <c r="A94" s="197"/>
      <c r="B94" s="173"/>
      <c r="C94" s="197"/>
      <c r="D94" s="197"/>
      <c r="E94" s="197"/>
      <c r="F94" s="197"/>
      <c r="G94" s="197"/>
      <c r="H94" s="173"/>
      <c r="I94" s="173"/>
      <c r="J94" s="173"/>
      <c r="K94" s="173"/>
      <c r="L94" s="173"/>
      <c r="M94" s="173"/>
      <c r="N94" s="173"/>
      <c r="O94" s="173"/>
      <c r="P94" s="173"/>
      <c r="Q94" s="173"/>
      <c r="R94" s="173"/>
      <c r="S94" s="173"/>
      <c r="T94" s="173"/>
      <c r="U94" s="173"/>
      <c r="V94" s="173"/>
      <c r="W94" s="173"/>
      <c r="X94" s="173"/>
      <c r="Y94" s="173"/>
    </row>
    <row r="95" spans="1:25" ht="18.75" customHeight="1">
      <c r="A95" s="197"/>
      <c r="B95" s="173"/>
      <c r="C95" s="197"/>
      <c r="D95" s="197"/>
      <c r="E95" s="197"/>
      <c r="F95" s="197"/>
      <c r="G95" s="197"/>
      <c r="H95" s="173"/>
      <c r="I95" s="173"/>
      <c r="J95" s="173"/>
      <c r="K95" s="173"/>
      <c r="L95" s="173"/>
      <c r="M95" s="173"/>
      <c r="N95" s="173"/>
      <c r="O95" s="173"/>
      <c r="P95" s="173"/>
      <c r="Q95" s="173"/>
      <c r="R95" s="173"/>
      <c r="S95" s="173"/>
      <c r="T95" s="173"/>
      <c r="U95" s="173"/>
      <c r="V95" s="173"/>
      <c r="W95" s="173"/>
      <c r="X95" s="173"/>
      <c r="Y95" s="173"/>
    </row>
    <row r="96" spans="1:25" ht="18.75" customHeight="1">
      <c r="A96" s="197"/>
      <c r="B96" s="173"/>
      <c r="C96" s="197"/>
      <c r="D96" s="197"/>
      <c r="E96" s="197"/>
      <c r="F96" s="197"/>
      <c r="G96" s="197"/>
      <c r="H96" s="173"/>
      <c r="I96" s="173"/>
      <c r="J96" s="173"/>
      <c r="K96" s="173"/>
      <c r="L96" s="173"/>
      <c r="M96" s="173"/>
      <c r="N96" s="173"/>
      <c r="O96" s="173"/>
      <c r="P96" s="173"/>
      <c r="Q96" s="173"/>
      <c r="R96" s="173"/>
      <c r="S96" s="173"/>
      <c r="T96" s="173"/>
      <c r="U96" s="173"/>
      <c r="V96" s="173"/>
      <c r="W96" s="173"/>
      <c r="X96" s="173"/>
      <c r="Y96" s="173"/>
    </row>
    <row r="97" spans="1:25" ht="18.75" customHeight="1">
      <c r="A97" s="197"/>
      <c r="B97" s="173"/>
      <c r="C97" s="197"/>
      <c r="D97" s="197"/>
      <c r="E97" s="197"/>
      <c r="F97" s="197"/>
      <c r="G97" s="197"/>
      <c r="H97" s="173"/>
      <c r="I97" s="173"/>
      <c r="J97" s="173"/>
      <c r="K97" s="173"/>
      <c r="L97" s="173"/>
      <c r="M97" s="173"/>
      <c r="N97" s="173"/>
      <c r="O97" s="173"/>
      <c r="P97" s="173"/>
      <c r="Q97" s="173"/>
      <c r="R97" s="173"/>
      <c r="S97" s="173"/>
      <c r="T97" s="173"/>
      <c r="U97" s="173"/>
      <c r="V97" s="173"/>
      <c r="W97" s="173"/>
      <c r="X97" s="173"/>
      <c r="Y97" s="173"/>
    </row>
    <row r="98" spans="1:25" ht="18.75" customHeight="1">
      <c r="A98" s="197"/>
      <c r="B98" s="173"/>
      <c r="C98" s="197"/>
      <c r="D98" s="197"/>
      <c r="E98" s="197"/>
      <c r="F98" s="197"/>
      <c r="G98" s="197"/>
      <c r="H98" s="173"/>
      <c r="I98" s="173"/>
      <c r="J98" s="173"/>
      <c r="K98" s="173"/>
      <c r="L98" s="173"/>
      <c r="M98" s="173"/>
      <c r="N98" s="173"/>
      <c r="O98" s="173"/>
      <c r="P98" s="173"/>
      <c r="Q98" s="173"/>
      <c r="R98" s="173"/>
      <c r="S98" s="173"/>
      <c r="T98" s="173"/>
      <c r="U98" s="173"/>
      <c r="V98" s="173"/>
      <c r="W98" s="173"/>
      <c r="X98" s="173"/>
      <c r="Y98" s="173"/>
    </row>
    <row r="99" spans="1:25" ht="18.75" customHeight="1">
      <c r="A99" s="197"/>
      <c r="B99" s="173"/>
      <c r="C99" s="197"/>
      <c r="D99" s="197"/>
      <c r="E99" s="197"/>
      <c r="F99" s="197"/>
      <c r="G99" s="197"/>
      <c r="H99" s="173"/>
      <c r="I99" s="173"/>
      <c r="J99" s="173"/>
      <c r="K99" s="173"/>
      <c r="L99" s="173"/>
      <c r="M99" s="173"/>
      <c r="N99" s="173"/>
      <c r="O99" s="173"/>
      <c r="P99" s="173"/>
      <c r="Q99" s="173"/>
      <c r="R99" s="173"/>
      <c r="S99" s="173"/>
      <c r="T99" s="173"/>
      <c r="U99" s="173"/>
      <c r="V99" s="173"/>
      <c r="W99" s="173"/>
      <c r="X99" s="173"/>
      <c r="Y99" s="173"/>
    </row>
    <row r="100" spans="1:25" ht="18.75" customHeight="1">
      <c r="A100" s="197"/>
      <c r="B100" s="173"/>
      <c r="C100" s="197"/>
      <c r="D100" s="197"/>
      <c r="E100" s="197"/>
      <c r="F100" s="197"/>
      <c r="G100" s="197"/>
      <c r="H100" s="173"/>
      <c r="I100" s="173"/>
      <c r="J100" s="173"/>
      <c r="K100" s="173"/>
      <c r="L100" s="173"/>
      <c r="M100" s="173"/>
      <c r="N100" s="173"/>
      <c r="O100" s="173"/>
      <c r="P100" s="173"/>
      <c r="Q100" s="173"/>
      <c r="R100" s="173"/>
      <c r="S100" s="173"/>
      <c r="T100" s="173"/>
      <c r="U100" s="173"/>
      <c r="V100" s="173"/>
      <c r="W100" s="173"/>
      <c r="X100" s="173"/>
      <c r="Y100" s="173"/>
    </row>
    <row r="101" spans="1:25" ht="18.75" customHeight="1">
      <c r="A101" s="197"/>
      <c r="B101" s="173"/>
      <c r="C101" s="197"/>
      <c r="D101" s="197"/>
      <c r="E101" s="197"/>
      <c r="F101" s="197"/>
      <c r="G101" s="197"/>
      <c r="H101" s="173"/>
      <c r="I101" s="173"/>
      <c r="J101" s="173"/>
      <c r="K101" s="173"/>
      <c r="L101" s="173"/>
      <c r="M101" s="173"/>
      <c r="N101" s="173"/>
      <c r="O101" s="173"/>
      <c r="P101" s="173"/>
      <c r="Q101" s="173"/>
      <c r="R101" s="173"/>
      <c r="S101" s="173"/>
      <c r="T101" s="173"/>
      <c r="U101" s="173"/>
      <c r="V101" s="173"/>
      <c r="W101" s="173"/>
      <c r="X101" s="173"/>
      <c r="Y101" s="173"/>
    </row>
    <row r="102" spans="1:25" ht="18.75" customHeight="1">
      <c r="A102" s="197"/>
      <c r="B102" s="173"/>
      <c r="C102" s="197"/>
      <c r="D102" s="197"/>
      <c r="E102" s="197"/>
      <c r="F102" s="197"/>
      <c r="G102" s="197"/>
      <c r="H102" s="173"/>
      <c r="I102" s="173"/>
      <c r="J102" s="173"/>
      <c r="K102" s="173"/>
      <c r="L102" s="173"/>
      <c r="M102" s="173"/>
      <c r="N102" s="173"/>
      <c r="O102" s="173"/>
      <c r="P102" s="173"/>
      <c r="Q102" s="173"/>
      <c r="R102" s="173"/>
      <c r="S102" s="173"/>
      <c r="T102" s="173"/>
      <c r="U102" s="173"/>
      <c r="V102" s="173"/>
      <c r="W102" s="173"/>
      <c r="X102" s="173"/>
      <c r="Y102" s="173"/>
    </row>
    <row r="103" spans="1:25" ht="18.75" customHeight="1">
      <c r="A103" s="197"/>
      <c r="B103" s="173"/>
      <c r="C103" s="197"/>
      <c r="D103" s="197"/>
      <c r="E103" s="197"/>
      <c r="F103" s="197"/>
      <c r="G103" s="197"/>
      <c r="H103" s="173"/>
      <c r="I103" s="173"/>
      <c r="J103" s="173"/>
      <c r="K103" s="173"/>
      <c r="L103" s="173"/>
      <c r="M103" s="173"/>
      <c r="N103" s="173"/>
      <c r="O103" s="173"/>
      <c r="P103" s="173"/>
      <c r="Q103" s="173"/>
      <c r="R103" s="173"/>
      <c r="S103" s="173"/>
      <c r="T103" s="173"/>
      <c r="U103" s="173"/>
      <c r="V103" s="173"/>
      <c r="W103" s="173"/>
      <c r="X103" s="173"/>
      <c r="Y103" s="173"/>
    </row>
    <row r="104" spans="1:25" ht="18.75" customHeight="1">
      <c r="A104" s="197"/>
      <c r="B104" s="173"/>
      <c r="C104" s="197"/>
      <c r="D104" s="197"/>
      <c r="E104" s="197"/>
      <c r="F104" s="197"/>
      <c r="G104" s="197"/>
      <c r="H104" s="173"/>
      <c r="I104" s="173"/>
      <c r="J104" s="173"/>
      <c r="K104" s="173"/>
      <c r="L104" s="173"/>
      <c r="M104" s="173"/>
      <c r="N104" s="173"/>
      <c r="O104" s="173"/>
      <c r="P104" s="173"/>
      <c r="Q104" s="173"/>
      <c r="R104" s="173"/>
      <c r="S104" s="173"/>
      <c r="T104" s="173"/>
      <c r="U104" s="173"/>
      <c r="V104" s="173"/>
      <c r="W104" s="173"/>
      <c r="X104" s="173"/>
      <c r="Y104" s="173"/>
    </row>
    <row r="105" spans="1:25" ht="18.75" customHeight="1">
      <c r="A105" s="197"/>
      <c r="B105" s="173"/>
      <c r="C105" s="197"/>
      <c r="D105" s="197"/>
      <c r="E105" s="197"/>
      <c r="F105" s="197"/>
      <c r="G105" s="197"/>
      <c r="H105" s="173"/>
      <c r="I105" s="173"/>
      <c r="J105" s="173"/>
      <c r="K105" s="173"/>
      <c r="L105" s="173"/>
      <c r="M105" s="173"/>
      <c r="N105" s="173"/>
      <c r="O105" s="173"/>
      <c r="P105" s="173"/>
      <c r="Q105" s="173"/>
      <c r="R105" s="173"/>
      <c r="S105" s="173"/>
      <c r="T105" s="173"/>
      <c r="U105" s="173"/>
      <c r="V105" s="173"/>
      <c r="W105" s="173"/>
      <c r="X105" s="173"/>
      <c r="Y105" s="173"/>
    </row>
    <row r="106" spans="1:25" ht="18.75" customHeight="1">
      <c r="A106" s="197"/>
      <c r="B106" s="173"/>
      <c r="C106" s="197"/>
      <c r="D106" s="197"/>
      <c r="E106" s="197"/>
      <c r="F106" s="197"/>
      <c r="G106" s="197"/>
      <c r="H106" s="173"/>
      <c r="I106" s="173"/>
      <c r="J106" s="173"/>
      <c r="K106" s="173"/>
      <c r="L106" s="173"/>
      <c r="M106" s="173"/>
      <c r="N106" s="173"/>
      <c r="O106" s="173"/>
      <c r="P106" s="173"/>
      <c r="Q106" s="173"/>
      <c r="R106" s="173"/>
      <c r="S106" s="173"/>
      <c r="T106" s="173"/>
      <c r="U106" s="173"/>
      <c r="V106" s="173"/>
      <c r="W106" s="173"/>
      <c r="X106" s="173"/>
      <c r="Y106" s="173"/>
    </row>
    <row r="107" spans="1:25" ht="18.75" customHeight="1">
      <c r="A107" s="197"/>
      <c r="B107" s="173"/>
      <c r="C107" s="197"/>
      <c r="D107" s="197"/>
      <c r="E107" s="197"/>
      <c r="F107" s="197"/>
      <c r="G107" s="197"/>
      <c r="H107" s="173"/>
      <c r="I107" s="173"/>
      <c r="J107" s="173"/>
      <c r="K107" s="173"/>
      <c r="L107" s="173"/>
      <c r="M107" s="173"/>
      <c r="N107" s="173"/>
      <c r="O107" s="173"/>
      <c r="P107" s="173"/>
      <c r="Q107" s="173"/>
      <c r="R107" s="173"/>
      <c r="S107" s="173"/>
      <c r="T107" s="173"/>
      <c r="U107" s="173"/>
      <c r="V107" s="173"/>
      <c r="W107" s="173"/>
      <c r="X107" s="173"/>
      <c r="Y107" s="173"/>
    </row>
    <row r="108" spans="1:25" ht="18.75" customHeight="1">
      <c r="A108" s="197"/>
      <c r="B108" s="173"/>
      <c r="C108" s="197"/>
      <c r="D108" s="197"/>
      <c r="E108" s="197"/>
      <c r="F108" s="197"/>
      <c r="G108" s="197"/>
      <c r="H108" s="173"/>
      <c r="I108" s="173"/>
      <c r="J108" s="173"/>
      <c r="K108" s="173"/>
      <c r="L108" s="173"/>
      <c r="M108" s="173"/>
      <c r="N108" s="173"/>
      <c r="O108" s="173"/>
      <c r="P108" s="173"/>
      <c r="Q108" s="173"/>
      <c r="R108" s="173"/>
      <c r="S108" s="173"/>
      <c r="T108" s="173"/>
      <c r="U108" s="173"/>
      <c r="V108" s="173"/>
      <c r="W108" s="173"/>
      <c r="X108" s="173"/>
      <c r="Y108" s="173"/>
    </row>
    <row r="109" spans="1:25" ht="18.75" customHeight="1">
      <c r="A109" s="197"/>
      <c r="B109" s="173"/>
      <c r="C109" s="197"/>
      <c r="D109" s="197"/>
      <c r="E109" s="197"/>
      <c r="F109" s="197"/>
      <c r="G109" s="197"/>
      <c r="H109" s="173"/>
      <c r="I109" s="173"/>
      <c r="J109" s="173"/>
      <c r="K109" s="173"/>
      <c r="L109" s="173"/>
      <c r="M109" s="173"/>
      <c r="N109" s="173"/>
      <c r="O109" s="173"/>
      <c r="P109" s="173"/>
      <c r="Q109" s="173"/>
      <c r="R109" s="173"/>
      <c r="S109" s="173"/>
      <c r="T109" s="173"/>
      <c r="U109" s="173"/>
      <c r="V109" s="173"/>
      <c r="W109" s="173"/>
      <c r="X109" s="173"/>
      <c r="Y109" s="173"/>
    </row>
    <row r="110" spans="1:25" ht="18.75" customHeight="1">
      <c r="A110" s="197"/>
      <c r="B110" s="173"/>
      <c r="C110" s="197"/>
      <c r="D110" s="197"/>
      <c r="E110" s="197"/>
      <c r="F110" s="197"/>
      <c r="G110" s="197"/>
      <c r="H110" s="173"/>
      <c r="I110" s="173"/>
      <c r="J110" s="173"/>
      <c r="K110" s="173"/>
      <c r="L110" s="173"/>
      <c r="M110" s="173"/>
      <c r="N110" s="173"/>
      <c r="O110" s="173"/>
      <c r="P110" s="173"/>
      <c r="Q110" s="173"/>
      <c r="R110" s="173"/>
      <c r="S110" s="173"/>
      <c r="T110" s="173"/>
      <c r="U110" s="173"/>
      <c r="V110" s="173"/>
      <c r="W110" s="173"/>
      <c r="X110" s="173"/>
      <c r="Y110" s="173"/>
    </row>
    <row r="111" spans="1:25" ht="18.75" customHeight="1">
      <c r="A111" s="197"/>
      <c r="B111" s="173"/>
      <c r="C111" s="197"/>
      <c r="D111" s="197"/>
      <c r="E111" s="197"/>
      <c r="F111" s="197"/>
      <c r="G111" s="197"/>
      <c r="H111" s="173"/>
      <c r="I111" s="173"/>
      <c r="J111" s="173"/>
      <c r="K111" s="173"/>
      <c r="L111" s="173"/>
      <c r="M111" s="173"/>
      <c r="N111" s="173"/>
      <c r="O111" s="173"/>
      <c r="P111" s="173"/>
      <c r="Q111" s="173"/>
      <c r="R111" s="173"/>
      <c r="S111" s="173"/>
      <c r="T111" s="173"/>
      <c r="U111" s="173"/>
      <c r="V111" s="173"/>
      <c r="W111" s="173"/>
      <c r="X111" s="173"/>
      <c r="Y111" s="173"/>
    </row>
    <row r="112" spans="1:25" ht="18.75" customHeight="1">
      <c r="A112" s="197"/>
      <c r="B112" s="173"/>
      <c r="C112" s="197"/>
      <c r="D112" s="197"/>
      <c r="E112" s="197"/>
      <c r="F112" s="197"/>
      <c r="G112" s="197"/>
      <c r="H112" s="173"/>
      <c r="I112" s="173"/>
      <c r="J112" s="173"/>
      <c r="K112" s="173"/>
      <c r="L112" s="173"/>
      <c r="M112" s="173"/>
      <c r="N112" s="173"/>
      <c r="O112" s="173"/>
      <c r="P112" s="173"/>
      <c r="Q112" s="173"/>
      <c r="R112" s="173"/>
      <c r="S112" s="173"/>
      <c r="T112" s="173"/>
      <c r="U112" s="173"/>
      <c r="V112" s="173"/>
      <c r="W112" s="173"/>
      <c r="X112" s="173"/>
      <c r="Y112" s="173"/>
    </row>
    <row r="113" spans="1:25" ht="18.75" customHeight="1">
      <c r="A113" s="197"/>
      <c r="B113" s="173"/>
      <c r="C113" s="197"/>
      <c r="D113" s="197"/>
      <c r="E113" s="197"/>
      <c r="F113" s="197"/>
      <c r="G113" s="197"/>
      <c r="H113" s="173"/>
      <c r="I113" s="173"/>
      <c r="J113" s="173"/>
      <c r="K113" s="173"/>
      <c r="L113" s="173"/>
      <c r="M113" s="173"/>
      <c r="N113" s="173"/>
      <c r="O113" s="173"/>
      <c r="P113" s="173"/>
      <c r="Q113" s="173"/>
      <c r="R113" s="173"/>
      <c r="S113" s="173"/>
      <c r="T113" s="173"/>
      <c r="U113" s="173"/>
      <c r="V113" s="173"/>
      <c r="W113" s="173"/>
      <c r="X113" s="173"/>
      <c r="Y113" s="173"/>
    </row>
    <row r="114" spans="1:25" ht="18.75" customHeight="1">
      <c r="A114" s="197"/>
      <c r="B114" s="173"/>
      <c r="C114" s="197"/>
      <c r="D114" s="197"/>
      <c r="E114" s="197"/>
      <c r="F114" s="197"/>
      <c r="G114" s="197"/>
      <c r="H114" s="173"/>
      <c r="I114" s="173"/>
      <c r="J114" s="173"/>
      <c r="K114" s="173"/>
      <c r="L114" s="173"/>
      <c r="M114" s="173"/>
      <c r="N114" s="173"/>
      <c r="O114" s="173"/>
      <c r="P114" s="173"/>
      <c r="Q114" s="173"/>
      <c r="R114" s="173"/>
      <c r="S114" s="173"/>
      <c r="T114" s="173"/>
      <c r="U114" s="173"/>
      <c r="V114" s="173"/>
      <c r="W114" s="173"/>
      <c r="X114" s="173"/>
      <c r="Y114" s="173"/>
    </row>
    <row r="115" spans="1:25" ht="18.75" customHeight="1">
      <c r="A115" s="197"/>
      <c r="B115" s="173"/>
      <c r="C115" s="197"/>
      <c r="D115" s="197"/>
      <c r="E115" s="197"/>
      <c r="F115" s="197"/>
      <c r="G115" s="197"/>
      <c r="H115" s="173"/>
      <c r="I115" s="173"/>
      <c r="J115" s="173"/>
      <c r="K115" s="173"/>
      <c r="L115" s="173"/>
      <c r="M115" s="173"/>
      <c r="N115" s="173"/>
      <c r="O115" s="173"/>
      <c r="P115" s="173"/>
      <c r="Q115" s="173"/>
      <c r="R115" s="173"/>
      <c r="S115" s="173"/>
      <c r="T115" s="173"/>
      <c r="U115" s="173"/>
      <c r="V115" s="173"/>
      <c r="W115" s="173"/>
      <c r="X115" s="173"/>
      <c r="Y115" s="173"/>
    </row>
    <row r="116" spans="1:25" ht="18.75" customHeight="1">
      <c r="A116" s="197"/>
      <c r="B116" s="173"/>
      <c r="C116" s="197"/>
      <c r="D116" s="197"/>
      <c r="E116" s="197"/>
      <c r="F116" s="197"/>
      <c r="G116" s="197"/>
      <c r="H116" s="173"/>
      <c r="I116" s="173"/>
      <c r="J116" s="173"/>
      <c r="K116" s="173"/>
      <c r="L116" s="173"/>
      <c r="M116" s="173"/>
      <c r="N116" s="173"/>
      <c r="O116" s="173"/>
      <c r="P116" s="173"/>
      <c r="Q116" s="173"/>
      <c r="R116" s="173"/>
      <c r="S116" s="173"/>
      <c r="T116" s="173"/>
      <c r="U116" s="173"/>
      <c r="V116" s="173"/>
      <c r="W116" s="173"/>
      <c r="X116" s="173"/>
      <c r="Y116" s="173"/>
    </row>
    <row r="117" spans="1:25" ht="18.75" customHeight="1">
      <c r="A117" s="197"/>
      <c r="B117" s="173"/>
      <c r="C117" s="197"/>
      <c r="D117" s="197"/>
      <c r="E117" s="197"/>
      <c r="F117" s="197"/>
      <c r="G117" s="197"/>
      <c r="H117" s="173"/>
      <c r="I117" s="173"/>
      <c r="J117" s="173"/>
      <c r="K117" s="173"/>
      <c r="L117" s="173"/>
      <c r="M117" s="173"/>
      <c r="N117" s="173"/>
      <c r="O117" s="173"/>
      <c r="P117" s="173"/>
      <c r="Q117" s="173"/>
      <c r="R117" s="173"/>
      <c r="S117" s="173"/>
      <c r="T117" s="173"/>
      <c r="U117" s="173"/>
      <c r="V117" s="173"/>
      <c r="W117" s="173"/>
      <c r="X117" s="173"/>
      <c r="Y117" s="173"/>
    </row>
    <row r="118" spans="1:25" ht="18.75" customHeight="1">
      <c r="A118" s="197"/>
      <c r="B118" s="173"/>
      <c r="C118" s="197"/>
      <c r="D118" s="197"/>
      <c r="E118" s="197"/>
      <c r="F118" s="197"/>
      <c r="G118" s="197"/>
      <c r="H118" s="173"/>
      <c r="I118" s="173"/>
      <c r="J118" s="173"/>
      <c r="K118" s="173"/>
      <c r="L118" s="173"/>
      <c r="M118" s="173"/>
      <c r="N118" s="173"/>
      <c r="O118" s="173"/>
      <c r="P118" s="173"/>
      <c r="Q118" s="173"/>
      <c r="R118" s="173"/>
      <c r="S118" s="173"/>
      <c r="T118" s="173"/>
      <c r="U118" s="173"/>
      <c r="V118" s="173"/>
      <c r="W118" s="173"/>
      <c r="X118" s="173"/>
      <c r="Y118" s="173"/>
    </row>
    <row r="119" spans="1:25" ht="18.75" customHeight="1">
      <c r="A119" s="197"/>
      <c r="B119" s="173"/>
      <c r="C119" s="197"/>
      <c r="D119" s="197"/>
      <c r="E119" s="197"/>
      <c r="F119" s="197"/>
      <c r="G119" s="197"/>
      <c r="H119" s="173"/>
      <c r="I119" s="173"/>
      <c r="J119" s="173"/>
      <c r="K119" s="173"/>
      <c r="L119" s="173"/>
      <c r="M119" s="173"/>
      <c r="N119" s="173"/>
      <c r="O119" s="173"/>
      <c r="P119" s="173"/>
      <c r="Q119" s="173"/>
      <c r="R119" s="173"/>
      <c r="S119" s="173"/>
      <c r="T119" s="173"/>
      <c r="U119" s="173"/>
      <c r="V119" s="173"/>
      <c r="W119" s="173"/>
      <c r="X119" s="173"/>
      <c r="Y119" s="173"/>
    </row>
    <row r="120" spans="1:25" ht="18.75" customHeight="1">
      <c r="A120" s="197"/>
      <c r="B120" s="173"/>
      <c r="C120" s="197"/>
      <c r="D120" s="197"/>
      <c r="E120" s="197"/>
      <c r="F120" s="197"/>
      <c r="G120" s="197"/>
      <c r="H120" s="173"/>
      <c r="I120" s="173"/>
      <c r="J120" s="173"/>
      <c r="K120" s="173"/>
      <c r="L120" s="173"/>
      <c r="M120" s="173"/>
      <c r="N120" s="173"/>
      <c r="O120" s="173"/>
      <c r="P120" s="173"/>
      <c r="Q120" s="173"/>
      <c r="R120" s="173"/>
      <c r="S120" s="173"/>
      <c r="T120" s="173"/>
      <c r="U120" s="173"/>
      <c r="V120" s="173"/>
      <c r="W120" s="173"/>
      <c r="X120" s="173"/>
      <c r="Y120" s="173"/>
    </row>
    <row r="121" spans="1:25" ht="18.75" customHeight="1">
      <c r="A121" s="197"/>
      <c r="B121" s="173"/>
      <c r="C121" s="197"/>
      <c r="D121" s="197"/>
      <c r="E121" s="197"/>
      <c r="F121" s="197"/>
      <c r="G121" s="197"/>
      <c r="H121" s="173"/>
      <c r="I121" s="173"/>
      <c r="J121" s="173"/>
      <c r="K121" s="173"/>
      <c r="L121" s="173"/>
      <c r="M121" s="173"/>
      <c r="N121" s="173"/>
      <c r="O121" s="173"/>
      <c r="P121" s="173"/>
      <c r="Q121" s="173"/>
      <c r="R121" s="173"/>
      <c r="S121" s="173"/>
      <c r="T121" s="173"/>
      <c r="U121" s="173"/>
      <c r="V121" s="173"/>
      <c r="W121" s="173"/>
      <c r="X121" s="173"/>
      <c r="Y121" s="173"/>
    </row>
    <row r="122" spans="1:25" ht="18.75" customHeight="1">
      <c r="A122" s="197"/>
      <c r="B122" s="173"/>
      <c r="C122" s="197"/>
      <c r="D122" s="197"/>
      <c r="E122" s="197"/>
      <c r="F122" s="197"/>
      <c r="G122" s="197"/>
      <c r="H122" s="173"/>
      <c r="I122" s="173"/>
      <c r="J122" s="173"/>
      <c r="K122" s="173"/>
      <c r="L122" s="173"/>
      <c r="M122" s="173"/>
      <c r="N122" s="173"/>
      <c r="O122" s="173"/>
      <c r="P122" s="173"/>
      <c r="Q122" s="173"/>
      <c r="R122" s="173"/>
      <c r="S122" s="173"/>
      <c r="T122" s="173"/>
      <c r="U122" s="173"/>
      <c r="V122" s="173"/>
      <c r="W122" s="173"/>
      <c r="X122" s="173"/>
      <c r="Y122" s="173"/>
    </row>
    <row r="123" spans="1:25" ht="18.75" customHeight="1">
      <c r="A123" s="197"/>
      <c r="B123" s="173"/>
      <c r="C123" s="197"/>
      <c r="D123" s="197"/>
      <c r="E123" s="197"/>
      <c r="F123" s="197"/>
      <c r="G123" s="197"/>
      <c r="H123" s="173"/>
      <c r="I123" s="173"/>
      <c r="J123" s="173"/>
      <c r="K123" s="173"/>
      <c r="L123" s="173"/>
      <c r="M123" s="173"/>
      <c r="N123" s="173"/>
      <c r="O123" s="173"/>
      <c r="P123" s="173"/>
      <c r="Q123" s="173"/>
      <c r="R123" s="173"/>
      <c r="S123" s="173"/>
      <c r="T123" s="173"/>
      <c r="U123" s="173"/>
      <c r="V123" s="173"/>
      <c r="W123" s="173"/>
      <c r="X123" s="173"/>
      <c r="Y123" s="173"/>
    </row>
    <row r="124" spans="1:25" ht="18.75" customHeight="1">
      <c r="A124" s="197"/>
      <c r="B124" s="173"/>
      <c r="C124" s="197"/>
      <c r="D124" s="197"/>
      <c r="E124" s="197"/>
      <c r="F124" s="197"/>
      <c r="G124" s="197"/>
      <c r="H124" s="173"/>
      <c r="I124" s="173"/>
      <c r="J124" s="173"/>
      <c r="K124" s="173"/>
      <c r="L124" s="173"/>
      <c r="M124" s="173"/>
      <c r="N124" s="173"/>
      <c r="O124" s="173"/>
      <c r="P124" s="173"/>
      <c r="Q124" s="173"/>
      <c r="R124" s="173"/>
      <c r="S124" s="173"/>
      <c r="T124" s="173"/>
      <c r="U124" s="173"/>
      <c r="V124" s="173"/>
      <c r="W124" s="173"/>
      <c r="X124" s="173"/>
      <c r="Y124" s="173"/>
    </row>
    <row r="125" spans="1:25" ht="18.75" customHeight="1">
      <c r="A125" s="197"/>
      <c r="B125" s="173"/>
      <c r="C125" s="197"/>
      <c r="D125" s="197"/>
      <c r="E125" s="197"/>
      <c r="F125" s="197"/>
      <c r="G125" s="197"/>
      <c r="H125" s="173"/>
      <c r="I125" s="173"/>
      <c r="J125" s="173"/>
      <c r="K125" s="173"/>
      <c r="L125" s="173"/>
      <c r="M125" s="173"/>
      <c r="N125" s="173"/>
      <c r="O125" s="173"/>
      <c r="P125" s="173"/>
      <c r="Q125" s="173"/>
      <c r="R125" s="173"/>
      <c r="S125" s="173"/>
      <c r="T125" s="173"/>
      <c r="U125" s="173"/>
      <c r="V125" s="173"/>
      <c r="W125" s="173"/>
      <c r="X125" s="173"/>
      <c r="Y125" s="173"/>
    </row>
    <row r="126" spans="1:25" ht="18.75" customHeight="1">
      <c r="A126" s="197"/>
      <c r="B126" s="173"/>
      <c r="C126" s="197"/>
      <c r="D126" s="197"/>
      <c r="E126" s="197"/>
      <c r="F126" s="197"/>
      <c r="G126" s="197"/>
      <c r="H126" s="173"/>
      <c r="I126" s="173"/>
      <c r="J126" s="173"/>
      <c r="K126" s="173"/>
      <c r="L126" s="173"/>
      <c r="M126" s="173"/>
      <c r="N126" s="173"/>
      <c r="O126" s="173"/>
      <c r="P126" s="173"/>
      <c r="Q126" s="173"/>
      <c r="R126" s="173"/>
      <c r="S126" s="173"/>
      <c r="T126" s="173"/>
      <c r="U126" s="173"/>
      <c r="V126" s="173"/>
      <c r="W126" s="173"/>
      <c r="X126" s="173"/>
      <c r="Y126" s="173"/>
    </row>
    <row r="127" spans="1:25" ht="18.75" customHeight="1">
      <c r="A127" s="197"/>
      <c r="B127" s="173"/>
      <c r="C127" s="197"/>
      <c r="D127" s="197"/>
      <c r="E127" s="197"/>
      <c r="F127" s="197"/>
      <c r="G127" s="197"/>
      <c r="H127" s="173"/>
      <c r="I127" s="173"/>
      <c r="J127" s="173"/>
      <c r="K127" s="173"/>
      <c r="L127" s="173"/>
      <c r="M127" s="173"/>
      <c r="N127" s="173"/>
      <c r="O127" s="173"/>
      <c r="P127" s="173"/>
      <c r="Q127" s="173"/>
      <c r="R127" s="173"/>
      <c r="S127" s="173"/>
      <c r="T127" s="173"/>
      <c r="U127" s="173"/>
      <c r="V127" s="173"/>
      <c r="W127" s="173"/>
      <c r="X127" s="173"/>
      <c r="Y127" s="173"/>
    </row>
    <row r="128" spans="1:25" ht="18.75" customHeight="1">
      <c r="A128" s="197"/>
      <c r="B128" s="173"/>
      <c r="C128" s="197"/>
      <c r="D128" s="197"/>
      <c r="E128" s="197"/>
      <c r="F128" s="197"/>
      <c r="G128" s="197"/>
      <c r="H128" s="173"/>
      <c r="I128" s="173"/>
      <c r="J128" s="173"/>
      <c r="K128" s="173"/>
      <c r="L128" s="173"/>
      <c r="M128" s="173"/>
      <c r="N128" s="173"/>
      <c r="O128" s="173"/>
      <c r="P128" s="173"/>
      <c r="Q128" s="173"/>
      <c r="R128" s="173"/>
      <c r="S128" s="173"/>
      <c r="T128" s="173"/>
      <c r="U128" s="173"/>
      <c r="V128" s="173"/>
      <c r="W128" s="173"/>
      <c r="X128" s="173"/>
      <c r="Y128" s="173"/>
    </row>
    <row r="129" spans="1:25" ht="18.75" customHeight="1">
      <c r="A129" s="197"/>
      <c r="B129" s="173"/>
      <c r="C129" s="197"/>
      <c r="D129" s="197"/>
      <c r="E129" s="197"/>
      <c r="F129" s="197"/>
      <c r="G129" s="197"/>
      <c r="H129" s="173"/>
      <c r="I129" s="173"/>
      <c r="J129" s="173"/>
      <c r="K129" s="173"/>
      <c r="L129" s="173"/>
      <c r="M129" s="173"/>
      <c r="N129" s="173"/>
      <c r="O129" s="173"/>
      <c r="P129" s="173"/>
      <c r="Q129" s="173"/>
      <c r="R129" s="173"/>
      <c r="S129" s="173"/>
      <c r="T129" s="173"/>
      <c r="U129" s="173"/>
      <c r="V129" s="173"/>
      <c r="W129" s="173"/>
      <c r="X129" s="173"/>
      <c r="Y129" s="173"/>
    </row>
    <row r="130" spans="1:25" ht="18.75" customHeight="1">
      <c r="A130" s="197"/>
      <c r="B130" s="173"/>
      <c r="C130" s="197"/>
      <c r="D130" s="197"/>
      <c r="E130" s="197"/>
      <c r="F130" s="197"/>
      <c r="G130" s="197"/>
      <c r="H130" s="173"/>
      <c r="I130" s="173"/>
      <c r="J130" s="173"/>
      <c r="K130" s="173"/>
      <c r="L130" s="173"/>
      <c r="M130" s="173"/>
      <c r="N130" s="173"/>
      <c r="O130" s="173"/>
      <c r="P130" s="173"/>
      <c r="Q130" s="173"/>
      <c r="R130" s="173"/>
      <c r="S130" s="173"/>
      <c r="T130" s="173"/>
      <c r="U130" s="173"/>
      <c r="V130" s="173"/>
      <c r="W130" s="173"/>
      <c r="X130" s="173"/>
      <c r="Y130" s="173"/>
    </row>
    <row r="131" spans="1:25" ht="18.75" customHeight="1">
      <c r="A131" s="197"/>
      <c r="B131" s="173"/>
      <c r="C131" s="197"/>
      <c r="D131" s="197"/>
      <c r="E131" s="197"/>
      <c r="F131" s="197"/>
      <c r="G131" s="197"/>
      <c r="H131" s="173"/>
      <c r="I131" s="173"/>
      <c r="J131" s="173"/>
      <c r="K131" s="173"/>
      <c r="L131" s="173"/>
      <c r="M131" s="173"/>
      <c r="N131" s="173"/>
      <c r="O131" s="173"/>
      <c r="P131" s="173"/>
      <c r="Q131" s="173"/>
      <c r="R131" s="173"/>
      <c r="S131" s="173"/>
      <c r="T131" s="173"/>
      <c r="U131" s="173"/>
      <c r="V131" s="173"/>
      <c r="W131" s="173"/>
      <c r="X131" s="173"/>
      <c r="Y131" s="173"/>
    </row>
    <row r="132" spans="1:25" ht="18.75" customHeight="1">
      <c r="A132" s="197"/>
      <c r="B132" s="173"/>
      <c r="C132" s="197"/>
      <c r="D132" s="197"/>
      <c r="E132" s="197"/>
      <c r="F132" s="197"/>
      <c r="G132" s="197"/>
      <c r="H132" s="173"/>
      <c r="I132" s="173"/>
      <c r="J132" s="173"/>
      <c r="K132" s="173"/>
      <c r="L132" s="173"/>
      <c r="M132" s="173"/>
      <c r="N132" s="173"/>
      <c r="O132" s="173"/>
      <c r="P132" s="173"/>
      <c r="Q132" s="173"/>
      <c r="R132" s="173"/>
      <c r="S132" s="173"/>
      <c r="T132" s="173"/>
      <c r="U132" s="173"/>
      <c r="V132" s="173"/>
      <c r="W132" s="173"/>
      <c r="X132" s="173"/>
      <c r="Y132" s="173"/>
    </row>
    <row r="133" spans="1:25" ht="18.75" customHeight="1">
      <c r="A133" s="197"/>
      <c r="B133" s="173"/>
      <c r="C133" s="197"/>
      <c r="D133" s="197"/>
      <c r="E133" s="197"/>
      <c r="F133" s="197"/>
      <c r="G133" s="197"/>
      <c r="H133" s="173"/>
      <c r="I133" s="173"/>
      <c r="J133" s="173"/>
      <c r="K133" s="173"/>
      <c r="L133" s="173"/>
      <c r="M133" s="173"/>
      <c r="N133" s="173"/>
      <c r="O133" s="173"/>
      <c r="P133" s="173"/>
      <c r="Q133" s="173"/>
      <c r="R133" s="173"/>
      <c r="S133" s="173"/>
      <c r="T133" s="173"/>
      <c r="U133" s="173"/>
      <c r="V133" s="173"/>
      <c r="W133" s="173"/>
      <c r="X133" s="173"/>
      <c r="Y133" s="173"/>
    </row>
    <row r="134" spans="1:25" ht="18.75" customHeight="1">
      <c r="A134" s="197"/>
      <c r="B134" s="173"/>
      <c r="C134" s="197"/>
      <c r="D134" s="197"/>
      <c r="E134" s="197"/>
      <c r="F134" s="197"/>
      <c r="G134" s="197"/>
      <c r="H134" s="173"/>
      <c r="I134" s="173"/>
      <c r="J134" s="173"/>
      <c r="K134" s="173"/>
      <c r="L134" s="173"/>
      <c r="M134" s="173"/>
      <c r="N134" s="173"/>
      <c r="O134" s="173"/>
      <c r="P134" s="173"/>
      <c r="Q134" s="173"/>
      <c r="R134" s="173"/>
      <c r="S134" s="173"/>
      <c r="T134" s="173"/>
      <c r="U134" s="173"/>
      <c r="V134" s="173"/>
      <c r="W134" s="173"/>
      <c r="X134" s="173"/>
      <c r="Y134" s="173"/>
    </row>
    <row r="135" spans="1:25" ht="18.75" customHeight="1">
      <c r="A135" s="197"/>
      <c r="B135" s="173"/>
      <c r="C135" s="197"/>
      <c r="D135" s="197"/>
      <c r="E135" s="197"/>
      <c r="F135" s="197"/>
      <c r="G135" s="197"/>
      <c r="H135" s="173"/>
      <c r="I135" s="173"/>
      <c r="J135" s="173"/>
      <c r="K135" s="173"/>
      <c r="L135" s="173"/>
      <c r="M135" s="173"/>
      <c r="N135" s="173"/>
      <c r="O135" s="173"/>
      <c r="P135" s="173"/>
      <c r="Q135" s="173"/>
      <c r="R135" s="173"/>
      <c r="S135" s="173"/>
      <c r="T135" s="173"/>
      <c r="U135" s="173"/>
      <c r="V135" s="173"/>
      <c r="W135" s="173"/>
      <c r="X135" s="173"/>
      <c r="Y135" s="173"/>
    </row>
    <row r="136" spans="1:25" ht="18.75" customHeight="1">
      <c r="A136" s="197"/>
      <c r="B136" s="173"/>
      <c r="C136" s="197"/>
      <c r="D136" s="197"/>
      <c r="E136" s="197"/>
      <c r="F136" s="197"/>
      <c r="G136" s="197"/>
      <c r="H136" s="173"/>
      <c r="I136" s="173"/>
      <c r="J136" s="173"/>
      <c r="K136" s="173"/>
      <c r="L136" s="173"/>
      <c r="M136" s="173"/>
      <c r="N136" s="173"/>
      <c r="O136" s="173"/>
      <c r="P136" s="173"/>
      <c r="Q136" s="173"/>
      <c r="R136" s="173"/>
      <c r="S136" s="173"/>
      <c r="T136" s="173"/>
      <c r="U136" s="173"/>
      <c r="V136" s="173"/>
      <c r="W136" s="173"/>
      <c r="X136" s="173"/>
      <c r="Y136" s="173"/>
    </row>
    <row r="137" spans="1:25" ht="18.75" customHeight="1">
      <c r="A137" s="197"/>
      <c r="B137" s="173"/>
      <c r="C137" s="197"/>
      <c r="D137" s="197"/>
      <c r="E137" s="197"/>
      <c r="F137" s="197"/>
      <c r="G137" s="197"/>
      <c r="H137" s="173"/>
      <c r="I137" s="173"/>
      <c r="J137" s="173"/>
      <c r="K137" s="173"/>
      <c r="L137" s="173"/>
      <c r="M137" s="173"/>
      <c r="N137" s="173"/>
      <c r="O137" s="173"/>
      <c r="P137" s="173"/>
      <c r="Q137" s="173"/>
      <c r="R137" s="173"/>
      <c r="S137" s="173"/>
      <c r="T137" s="173"/>
      <c r="U137" s="173"/>
      <c r="V137" s="173"/>
      <c r="W137" s="173"/>
      <c r="X137" s="173"/>
      <c r="Y137" s="173"/>
    </row>
    <row r="138" spans="1:25" ht="18.75" customHeight="1">
      <c r="A138" s="197"/>
      <c r="B138" s="173"/>
      <c r="C138" s="197"/>
      <c r="D138" s="197"/>
      <c r="E138" s="197"/>
      <c r="F138" s="197"/>
      <c r="G138" s="197"/>
      <c r="H138" s="173"/>
      <c r="I138" s="173"/>
      <c r="J138" s="173"/>
      <c r="K138" s="173"/>
      <c r="L138" s="173"/>
      <c r="M138" s="173"/>
      <c r="N138" s="173"/>
      <c r="O138" s="173"/>
      <c r="P138" s="173"/>
      <c r="Q138" s="173"/>
      <c r="R138" s="173"/>
      <c r="S138" s="173"/>
      <c r="T138" s="173"/>
      <c r="U138" s="173"/>
      <c r="V138" s="173"/>
      <c r="W138" s="173"/>
      <c r="X138" s="173"/>
      <c r="Y138" s="173"/>
    </row>
    <row r="139" spans="1:25" ht="18.75" customHeight="1">
      <c r="A139" s="197"/>
      <c r="B139" s="173"/>
      <c r="C139" s="197"/>
      <c r="D139" s="197"/>
      <c r="E139" s="197"/>
      <c r="F139" s="197"/>
      <c r="G139" s="197"/>
      <c r="H139" s="173"/>
      <c r="I139" s="173"/>
      <c r="J139" s="173"/>
      <c r="K139" s="173"/>
      <c r="L139" s="173"/>
      <c r="M139" s="173"/>
      <c r="N139" s="173"/>
      <c r="O139" s="173"/>
      <c r="P139" s="173"/>
      <c r="Q139" s="173"/>
      <c r="R139" s="173"/>
      <c r="S139" s="173"/>
      <c r="T139" s="173"/>
      <c r="U139" s="173"/>
      <c r="V139" s="173"/>
      <c r="W139" s="173"/>
      <c r="X139" s="173"/>
      <c r="Y139" s="173"/>
    </row>
    <row r="140" spans="1:25" ht="18.75" customHeight="1">
      <c r="A140" s="197"/>
      <c r="B140" s="173"/>
      <c r="C140" s="197"/>
      <c r="D140" s="197"/>
      <c r="E140" s="197"/>
      <c r="F140" s="197"/>
      <c r="G140" s="197"/>
      <c r="H140" s="173"/>
      <c r="I140" s="173"/>
      <c r="J140" s="173"/>
      <c r="K140" s="173"/>
      <c r="L140" s="173"/>
      <c r="M140" s="173"/>
      <c r="N140" s="173"/>
      <c r="O140" s="173"/>
      <c r="P140" s="173"/>
      <c r="Q140" s="173"/>
      <c r="R140" s="173"/>
      <c r="S140" s="173"/>
      <c r="T140" s="173"/>
      <c r="U140" s="173"/>
      <c r="V140" s="173"/>
      <c r="W140" s="173"/>
      <c r="X140" s="173"/>
      <c r="Y140" s="173"/>
    </row>
    <row r="141" spans="1:25" ht="18.75" customHeight="1">
      <c r="A141" s="197"/>
      <c r="B141" s="173"/>
      <c r="C141" s="197"/>
      <c r="D141" s="197"/>
      <c r="E141" s="197"/>
      <c r="F141" s="197"/>
      <c r="G141" s="197"/>
      <c r="H141" s="173"/>
      <c r="I141" s="173"/>
      <c r="J141" s="173"/>
      <c r="K141" s="173"/>
      <c r="L141" s="173"/>
      <c r="M141" s="173"/>
      <c r="N141" s="173"/>
      <c r="O141" s="173"/>
      <c r="P141" s="173"/>
      <c r="Q141" s="173"/>
      <c r="R141" s="173"/>
      <c r="S141" s="173"/>
      <c r="T141" s="173"/>
      <c r="U141" s="173"/>
      <c r="V141" s="173"/>
      <c r="W141" s="173"/>
      <c r="X141" s="173"/>
      <c r="Y141" s="173"/>
    </row>
    <row r="142" spans="1:25" ht="18.75" customHeight="1">
      <c r="A142" s="197"/>
      <c r="B142" s="173"/>
      <c r="C142" s="197"/>
      <c r="D142" s="197"/>
      <c r="E142" s="197"/>
      <c r="F142" s="197"/>
      <c r="G142" s="197"/>
      <c r="H142" s="173"/>
      <c r="I142" s="173"/>
      <c r="J142" s="173"/>
      <c r="K142" s="173"/>
      <c r="L142" s="173"/>
      <c r="M142" s="173"/>
      <c r="N142" s="173"/>
      <c r="O142" s="173"/>
      <c r="P142" s="173"/>
      <c r="Q142" s="173"/>
      <c r="R142" s="173"/>
      <c r="S142" s="173"/>
      <c r="T142" s="173"/>
      <c r="U142" s="173"/>
      <c r="V142" s="173"/>
      <c r="W142" s="173"/>
      <c r="X142" s="173"/>
      <c r="Y142" s="173"/>
    </row>
    <row r="143" spans="1:25" ht="18.75" customHeight="1">
      <c r="A143" s="197"/>
      <c r="B143" s="173"/>
      <c r="C143" s="197"/>
      <c r="D143" s="197"/>
      <c r="E143" s="197"/>
      <c r="F143" s="197"/>
      <c r="G143" s="197"/>
      <c r="H143" s="173"/>
      <c r="I143" s="173"/>
      <c r="J143" s="173"/>
      <c r="K143" s="173"/>
      <c r="L143" s="173"/>
      <c r="M143" s="173"/>
      <c r="N143" s="173"/>
      <c r="O143" s="173"/>
      <c r="P143" s="173"/>
      <c r="Q143" s="173"/>
      <c r="R143" s="173"/>
      <c r="S143" s="173"/>
      <c r="T143" s="173"/>
      <c r="U143" s="173"/>
      <c r="V143" s="173"/>
      <c r="W143" s="173"/>
      <c r="X143" s="173"/>
      <c r="Y143" s="173"/>
    </row>
    <row r="144" spans="1:25" ht="18.75" customHeight="1">
      <c r="A144" s="197"/>
      <c r="B144" s="173"/>
      <c r="C144" s="197"/>
      <c r="D144" s="197"/>
      <c r="E144" s="197"/>
      <c r="F144" s="197"/>
      <c r="G144" s="197"/>
      <c r="H144" s="173"/>
      <c r="I144" s="173"/>
      <c r="J144" s="173"/>
      <c r="K144" s="173"/>
      <c r="L144" s="173"/>
      <c r="M144" s="173"/>
      <c r="N144" s="173"/>
      <c r="O144" s="173"/>
      <c r="P144" s="173"/>
      <c r="Q144" s="173"/>
      <c r="R144" s="173"/>
      <c r="S144" s="173"/>
      <c r="T144" s="173"/>
      <c r="U144" s="173"/>
      <c r="V144" s="173"/>
      <c r="W144" s="173"/>
      <c r="X144" s="173"/>
      <c r="Y144" s="173"/>
    </row>
    <row r="145" spans="1:25" ht="18.75" customHeight="1">
      <c r="A145" s="197"/>
      <c r="B145" s="173"/>
      <c r="C145" s="197"/>
      <c r="D145" s="197"/>
      <c r="E145" s="197"/>
      <c r="F145" s="197"/>
      <c r="G145" s="197"/>
      <c r="H145" s="173"/>
      <c r="I145" s="173"/>
      <c r="J145" s="173"/>
      <c r="K145" s="173"/>
      <c r="L145" s="173"/>
      <c r="M145" s="173"/>
      <c r="N145" s="173"/>
      <c r="O145" s="173"/>
      <c r="P145" s="173"/>
      <c r="Q145" s="173"/>
      <c r="R145" s="173"/>
      <c r="S145" s="173"/>
      <c r="T145" s="173"/>
      <c r="U145" s="173"/>
      <c r="V145" s="173"/>
      <c r="W145" s="173"/>
      <c r="X145" s="173"/>
      <c r="Y145" s="173"/>
    </row>
    <row r="146" spans="1:25" ht="18.75" customHeight="1">
      <c r="A146" s="197"/>
      <c r="B146" s="173"/>
      <c r="C146" s="197"/>
      <c r="D146" s="197"/>
      <c r="E146" s="197"/>
      <c r="F146" s="197"/>
      <c r="G146" s="197"/>
      <c r="H146" s="173"/>
      <c r="I146" s="173"/>
      <c r="J146" s="173"/>
      <c r="K146" s="173"/>
      <c r="L146" s="173"/>
      <c r="M146" s="173"/>
      <c r="N146" s="173"/>
      <c r="O146" s="173"/>
      <c r="P146" s="173"/>
      <c r="Q146" s="173"/>
      <c r="R146" s="173"/>
      <c r="S146" s="173"/>
      <c r="T146" s="173"/>
      <c r="U146" s="173"/>
      <c r="V146" s="173"/>
      <c r="W146" s="173"/>
      <c r="X146" s="173"/>
      <c r="Y146" s="173"/>
    </row>
    <row r="147" spans="1:25" ht="18.75" customHeight="1">
      <c r="A147" s="197"/>
      <c r="B147" s="173"/>
      <c r="C147" s="197"/>
      <c r="D147" s="197"/>
      <c r="E147" s="197"/>
      <c r="F147" s="197"/>
      <c r="G147" s="197"/>
      <c r="H147" s="173"/>
      <c r="I147" s="173"/>
      <c r="J147" s="173"/>
      <c r="K147" s="173"/>
      <c r="L147" s="173"/>
      <c r="M147" s="173"/>
      <c r="N147" s="173"/>
      <c r="O147" s="173"/>
      <c r="P147" s="173"/>
      <c r="Q147" s="173"/>
      <c r="R147" s="173"/>
      <c r="S147" s="173"/>
      <c r="T147" s="173"/>
      <c r="U147" s="173"/>
      <c r="V147" s="173"/>
      <c r="W147" s="173"/>
      <c r="X147" s="173"/>
      <c r="Y147" s="173"/>
    </row>
    <row r="148" spans="1:25" ht="18.75" customHeight="1">
      <c r="A148" s="197"/>
      <c r="B148" s="173"/>
      <c r="C148" s="197"/>
      <c r="D148" s="197"/>
      <c r="E148" s="197"/>
      <c r="F148" s="197"/>
      <c r="G148" s="197"/>
      <c r="H148" s="173"/>
      <c r="I148" s="173"/>
      <c r="J148" s="173"/>
      <c r="K148" s="173"/>
      <c r="L148" s="173"/>
      <c r="M148" s="173"/>
      <c r="N148" s="173"/>
      <c r="O148" s="173"/>
      <c r="P148" s="173"/>
      <c r="Q148" s="173"/>
      <c r="R148" s="173"/>
      <c r="S148" s="173"/>
      <c r="T148" s="173"/>
      <c r="U148" s="173"/>
      <c r="V148" s="173"/>
      <c r="W148" s="173"/>
      <c r="X148" s="173"/>
      <c r="Y148" s="173"/>
    </row>
    <row r="149" spans="1:25" ht="18.75" customHeight="1">
      <c r="A149" s="197"/>
      <c r="B149" s="173"/>
      <c r="C149" s="197"/>
      <c r="D149" s="197"/>
      <c r="E149" s="197"/>
      <c r="F149" s="197"/>
      <c r="G149" s="197"/>
      <c r="H149" s="173"/>
      <c r="I149" s="173"/>
      <c r="J149" s="173"/>
      <c r="K149" s="173"/>
      <c r="L149" s="173"/>
      <c r="M149" s="173"/>
      <c r="N149" s="173"/>
      <c r="O149" s="173"/>
      <c r="P149" s="173"/>
      <c r="Q149" s="173"/>
      <c r="R149" s="173"/>
      <c r="S149" s="173"/>
      <c r="T149" s="173"/>
      <c r="U149" s="173"/>
      <c r="V149" s="173"/>
      <c r="W149" s="173"/>
      <c r="X149" s="173"/>
      <c r="Y149" s="173"/>
    </row>
    <row r="150" spans="1:25" ht="18.75" customHeight="1">
      <c r="A150" s="197"/>
      <c r="B150" s="173"/>
      <c r="C150" s="197"/>
      <c r="D150" s="197"/>
      <c r="E150" s="197"/>
      <c r="F150" s="197"/>
      <c r="G150" s="197"/>
      <c r="H150" s="173"/>
      <c r="I150" s="173"/>
      <c r="J150" s="173"/>
      <c r="K150" s="173"/>
      <c r="L150" s="173"/>
      <c r="M150" s="173"/>
      <c r="N150" s="173"/>
      <c r="O150" s="173"/>
      <c r="P150" s="173"/>
      <c r="Q150" s="173"/>
      <c r="R150" s="173"/>
      <c r="S150" s="173"/>
      <c r="T150" s="173"/>
      <c r="U150" s="173"/>
      <c r="V150" s="173"/>
      <c r="W150" s="173"/>
      <c r="X150" s="173"/>
      <c r="Y150" s="173"/>
    </row>
    <row r="151" spans="1:25" ht="18.75" customHeight="1">
      <c r="A151" s="197"/>
      <c r="B151" s="173"/>
      <c r="C151" s="197"/>
      <c r="D151" s="197"/>
      <c r="E151" s="197"/>
      <c r="F151" s="197"/>
      <c r="G151" s="197"/>
      <c r="H151" s="173"/>
      <c r="I151" s="173"/>
      <c r="J151" s="173"/>
      <c r="K151" s="173"/>
      <c r="L151" s="173"/>
      <c r="M151" s="173"/>
      <c r="N151" s="173"/>
      <c r="O151" s="173"/>
      <c r="P151" s="173"/>
      <c r="Q151" s="173"/>
      <c r="R151" s="173"/>
      <c r="S151" s="173"/>
      <c r="T151" s="173"/>
      <c r="U151" s="173"/>
      <c r="V151" s="173"/>
      <c r="W151" s="173"/>
      <c r="X151" s="173"/>
      <c r="Y151" s="173"/>
    </row>
    <row r="152" spans="1:25" ht="18.75" customHeight="1">
      <c r="A152" s="197"/>
      <c r="B152" s="173"/>
      <c r="C152" s="197"/>
      <c r="D152" s="197"/>
      <c r="E152" s="197"/>
      <c r="F152" s="197"/>
      <c r="G152" s="197"/>
      <c r="H152" s="173"/>
      <c r="I152" s="173"/>
      <c r="J152" s="173"/>
      <c r="K152" s="173"/>
      <c r="L152" s="173"/>
      <c r="M152" s="173"/>
      <c r="N152" s="173"/>
      <c r="O152" s="173"/>
      <c r="P152" s="173"/>
      <c r="Q152" s="173"/>
      <c r="R152" s="173"/>
      <c r="S152" s="173"/>
      <c r="T152" s="173"/>
      <c r="U152" s="173"/>
      <c r="V152" s="173"/>
      <c r="W152" s="173"/>
      <c r="X152" s="173"/>
      <c r="Y152" s="173"/>
    </row>
    <row r="153" spans="1:25" ht="18.75" customHeight="1">
      <c r="A153" s="197"/>
      <c r="B153" s="173"/>
      <c r="C153" s="197"/>
      <c r="D153" s="197"/>
      <c r="E153" s="197"/>
      <c r="F153" s="197"/>
      <c r="G153" s="197"/>
      <c r="H153" s="173"/>
      <c r="I153" s="173"/>
      <c r="J153" s="173"/>
      <c r="K153" s="173"/>
      <c r="L153" s="173"/>
      <c r="M153" s="173"/>
      <c r="N153" s="173"/>
      <c r="O153" s="173"/>
      <c r="P153" s="173"/>
      <c r="Q153" s="173"/>
      <c r="R153" s="173"/>
      <c r="S153" s="173"/>
      <c r="T153" s="173"/>
      <c r="U153" s="173"/>
      <c r="V153" s="173"/>
      <c r="W153" s="173"/>
      <c r="X153" s="173"/>
      <c r="Y153" s="173"/>
    </row>
    <row r="154" spans="1:25" ht="18.75" customHeight="1">
      <c r="A154" s="197"/>
      <c r="B154" s="173"/>
      <c r="C154" s="197"/>
      <c r="D154" s="197"/>
      <c r="E154" s="197"/>
      <c r="F154" s="197"/>
      <c r="G154" s="197"/>
      <c r="H154" s="173"/>
      <c r="I154" s="173"/>
      <c r="J154" s="173"/>
      <c r="K154" s="173"/>
      <c r="L154" s="173"/>
      <c r="M154" s="173"/>
      <c r="N154" s="173"/>
      <c r="O154" s="173"/>
      <c r="P154" s="173"/>
      <c r="Q154" s="173"/>
      <c r="R154" s="173"/>
      <c r="S154" s="173"/>
      <c r="T154" s="173"/>
      <c r="U154" s="173"/>
      <c r="V154" s="173"/>
      <c r="W154" s="173"/>
      <c r="X154" s="173"/>
      <c r="Y154" s="173"/>
    </row>
    <row r="155" spans="1:25" ht="18.75" customHeight="1">
      <c r="A155" s="197"/>
      <c r="B155" s="173"/>
      <c r="C155" s="197"/>
      <c r="D155" s="197"/>
      <c r="E155" s="197"/>
      <c r="F155" s="197"/>
      <c r="G155" s="197"/>
      <c r="H155" s="173"/>
      <c r="I155" s="173"/>
      <c r="J155" s="173"/>
      <c r="K155" s="173"/>
      <c r="L155" s="173"/>
      <c r="M155" s="173"/>
      <c r="N155" s="173"/>
      <c r="O155" s="173"/>
      <c r="P155" s="173"/>
      <c r="Q155" s="173"/>
      <c r="R155" s="173"/>
      <c r="S155" s="173"/>
      <c r="T155" s="173"/>
      <c r="U155" s="173"/>
      <c r="V155" s="173"/>
      <c r="W155" s="173"/>
      <c r="X155" s="173"/>
      <c r="Y155" s="173"/>
    </row>
    <row r="156" spans="1:25" ht="18.75" customHeight="1">
      <c r="A156" s="197"/>
      <c r="B156" s="173"/>
      <c r="C156" s="197"/>
      <c r="D156" s="197"/>
      <c r="E156" s="197"/>
      <c r="F156" s="197"/>
      <c r="G156" s="197"/>
      <c r="H156" s="173"/>
      <c r="I156" s="173"/>
      <c r="J156" s="173"/>
      <c r="K156" s="173"/>
      <c r="L156" s="173"/>
      <c r="M156" s="173"/>
      <c r="N156" s="173"/>
      <c r="O156" s="173"/>
      <c r="P156" s="173"/>
      <c r="Q156" s="173"/>
      <c r="R156" s="173"/>
      <c r="S156" s="173"/>
      <c r="T156" s="173"/>
      <c r="U156" s="173"/>
      <c r="V156" s="173"/>
      <c r="W156" s="173"/>
      <c r="X156" s="173"/>
      <c r="Y156" s="173"/>
    </row>
    <row r="157" spans="1:25" ht="18.75" customHeight="1">
      <c r="A157" s="197"/>
      <c r="B157" s="173"/>
      <c r="C157" s="197"/>
      <c r="D157" s="197"/>
      <c r="E157" s="197"/>
      <c r="F157" s="197"/>
      <c r="G157" s="197"/>
      <c r="H157" s="173"/>
      <c r="I157" s="173"/>
      <c r="J157" s="173"/>
      <c r="K157" s="173"/>
      <c r="L157" s="173"/>
      <c r="M157" s="173"/>
      <c r="N157" s="173"/>
      <c r="O157" s="173"/>
      <c r="P157" s="173"/>
      <c r="Q157" s="173"/>
      <c r="R157" s="173"/>
      <c r="S157" s="173"/>
      <c r="T157" s="173"/>
      <c r="U157" s="173"/>
      <c r="V157" s="173"/>
      <c r="W157" s="173"/>
      <c r="X157" s="173"/>
      <c r="Y157" s="173"/>
    </row>
    <row r="158" spans="1:25" ht="18.75" customHeight="1">
      <c r="A158" s="197"/>
      <c r="B158" s="173"/>
      <c r="C158" s="197"/>
      <c r="D158" s="197"/>
      <c r="E158" s="197"/>
      <c r="F158" s="197"/>
      <c r="G158" s="197"/>
      <c r="H158" s="173"/>
      <c r="I158" s="173"/>
      <c r="J158" s="173"/>
      <c r="K158" s="173"/>
      <c r="L158" s="173"/>
      <c r="M158" s="173"/>
      <c r="N158" s="173"/>
      <c r="O158" s="173"/>
      <c r="P158" s="173"/>
      <c r="Q158" s="173"/>
      <c r="R158" s="173"/>
      <c r="S158" s="173"/>
      <c r="T158" s="173"/>
      <c r="U158" s="173"/>
      <c r="V158" s="173"/>
      <c r="W158" s="173"/>
      <c r="X158" s="173"/>
      <c r="Y158" s="173"/>
    </row>
    <row r="159" spans="1:25" ht="18.75" customHeight="1">
      <c r="A159" s="197"/>
      <c r="B159" s="173"/>
      <c r="C159" s="197"/>
      <c r="D159" s="197"/>
      <c r="E159" s="197"/>
      <c r="F159" s="197"/>
      <c r="G159" s="197"/>
      <c r="H159" s="173"/>
      <c r="I159" s="173"/>
      <c r="J159" s="173"/>
      <c r="K159" s="173"/>
      <c r="L159" s="173"/>
      <c r="M159" s="173"/>
      <c r="N159" s="173"/>
      <c r="O159" s="173"/>
      <c r="P159" s="173"/>
      <c r="Q159" s="173"/>
      <c r="R159" s="173"/>
      <c r="S159" s="173"/>
      <c r="T159" s="173"/>
      <c r="U159" s="173"/>
      <c r="V159" s="173"/>
      <c r="W159" s="173"/>
      <c r="X159" s="173"/>
      <c r="Y159" s="173"/>
    </row>
    <row r="160" spans="1:25" ht="18.75" customHeight="1">
      <c r="A160" s="197"/>
      <c r="B160" s="173"/>
      <c r="C160" s="197"/>
      <c r="D160" s="197"/>
      <c r="E160" s="197"/>
      <c r="F160" s="197"/>
      <c r="G160" s="197"/>
      <c r="H160" s="173"/>
      <c r="I160" s="173"/>
      <c r="J160" s="173"/>
      <c r="K160" s="173"/>
      <c r="L160" s="173"/>
      <c r="M160" s="173"/>
      <c r="N160" s="173"/>
      <c r="O160" s="173"/>
      <c r="P160" s="173"/>
      <c r="Q160" s="173"/>
      <c r="R160" s="173"/>
      <c r="S160" s="173"/>
      <c r="T160" s="173"/>
      <c r="U160" s="173"/>
      <c r="V160" s="173"/>
      <c r="W160" s="173"/>
      <c r="X160" s="173"/>
      <c r="Y160" s="173"/>
    </row>
    <row r="161" spans="1:25" ht="18.75" customHeight="1">
      <c r="A161" s="197"/>
      <c r="B161" s="173"/>
      <c r="C161" s="197"/>
      <c r="D161" s="197"/>
      <c r="E161" s="197"/>
      <c r="F161" s="197"/>
      <c r="G161" s="197"/>
      <c r="H161" s="173"/>
      <c r="I161" s="173"/>
      <c r="J161" s="173"/>
      <c r="K161" s="173"/>
      <c r="L161" s="173"/>
      <c r="M161" s="173"/>
      <c r="N161" s="173"/>
      <c r="O161" s="173"/>
      <c r="P161" s="173"/>
      <c r="Q161" s="173"/>
      <c r="R161" s="173"/>
      <c r="S161" s="173"/>
      <c r="T161" s="173"/>
      <c r="U161" s="173"/>
      <c r="V161" s="173"/>
      <c r="W161" s="173"/>
      <c r="X161" s="173"/>
      <c r="Y161" s="173"/>
    </row>
    <row r="162" spans="1:25" ht="18.75" customHeight="1">
      <c r="A162" s="197"/>
      <c r="B162" s="173"/>
      <c r="C162" s="197"/>
      <c r="D162" s="197"/>
      <c r="E162" s="197"/>
      <c r="F162" s="197"/>
      <c r="G162" s="197"/>
      <c r="H162" s="173"/>
      <c r="I162" s="173"/>
      <c r="J162" s="173"/>
      <c r="K162" s="173"/>
      <c r="L162" s="173"/>
      <c r="M162" s="173"/>
      <c r="N162" s="173"/>
      <c r="O162" s="173"/>
      <c r="P162" s="173"/>
      <c r="Q162" s="173"/>
      <c r="R162" s="173"/>
      <c r="S162" s="173"/>
      <c r="T162" s="173"/>
      <c r="U162" s="173"/>
      <c r="V162" s="173"/>
      <c r="W162" s="173"/>
      <c r="X162" s="173"/>
      <c r="Y162" s="173"/>
    </row>
    <row r="163" spans="1:25" ht="18.75" customHeight="1">
      <c r="A163" s="197"/>
      <c r="B163" s="173"/>
      <c r="C163" s="197"/>
      <c r="D163" s="197"/>
      <c r="E163" s="197"/>
      <c r="F163" s="197"/>
      <c r="G163" s="197"/>
      <c r="H163" s="173"/>
      <c r="I163" s="173"/>
      <c r="J163" s="173"/>
      <c r="K163" s="173"/>
      <c r="L163" s="173"/>
      <c r="M163" s="173"/>
      <c r="N163" s="173"/>
      <c r="O163" s="173"/>
      <c r="P163" s="173"/>
      <c r="Q163" s="173"/>
      <c r="R163" s="173"/>
      <c r="S163" s="173"/>
      <c r="T163" s="173"/>
      <c r="U163" s="173"/>
      <c r="V163" s="173"/>
      <c r="W163" s="173"/>
      <c r="X163" s="173"/>
      <c r="Y163" s="173"/>
    </row>
    <row r="164" spans="1:25" ht="18.75" customHeight="1">
      <c r="A164" s="197"/>
      <c r="B164" s="173"/>
      <c r="C164" s="197"/>
      <c r="D164" s="197"/>
      <c r="E164" s="197"/>
      <c r="F164" s="197"/>
      <c r="G164" s="197"/>
      <c r="H164" s="173"/>
      <c r="I164" s="173"/>
      <c r="J164" s="173"/>
      <c r="K164" s="173"/>
      <c r="L164" s="173"/>
      <c r="M164" s="173"/>
      <c r="N164" s="173"/>
      <c r="O164" s="173"/>
      <c r="P164" s="173"/>
      <c r="Q164" s="173"/>
      <c r="R164" s="173"/>
      <c r="S164" s="173"/>
      <c r="T164" s="173"/>
      <c r="U164" s="173"/>
      <c r="V164" s="173"/>
      <c r="W164" s="173"/>
      <c r="X164" s="173"/>
      <c r="Y164" s="173"/>
    </row>
    <row r="165" spans="1:25" ht="18.75" customHeight="1">
      <c r="A165" s="197"/>
      <c r="B165" s="173"/>
      <c r="C165" s="197"/>
      <c r="D165" s="197"/>
      <c r="E165" s="197"/>
      <c r="F165" s="197"/>
      <c r="G165" s="197"/>
      <c r="H165" s="173"/>
      <c r="I165" s="173"/>
      <c r="J165" s="173"/>
      <c r="K165" s="173"/>
      <c r="L165" s="173"/>
      <c r="M165" s="173"/>
      <c r="N165" s="173"/>
      <c r="O165" s="173"/>
      <c r="P165" s="173"/>
      <c r="Q165" s="173"/>
      <c r="R165" s="173"/>
      <c r="S165" s="173"/>
      <c r="T165" s="173"/>
      <c r="U165" s="173"/>
      <c r="V165" s="173"/>
      <c r="W165" s="173"/>
      <c r="X165" s="173"/>
      <c r="Y165" s="173"/>
    </row>
    <row r="166" spans="1:25" ht="18.75" customHeight="1">
      <c r="A166" s="197"/>
      <c r="B166" s="173"/>
      <c r="C166" s="197"/>
      <c r="D166" s="197"/>
      <c r="E166" s="197"/>
      <c r="F166" s="197"/>
      <c r="G166" s="197"/>
      <c r="H166" s="173"/>
      <c r="I166" s="173"/>
      <c r="J166" s="173"/>
      <c r="K166" s="173"/>
      <c r="L166" s="173"/>
      <c r="M166" s="173"/>
      <c r="N166" s="173"/>
      <c r="O166" s="173"/>
      <c r="P166" s="173"/>
      <c r="Q166" s="173"/>
      <c r="R166" s="173"/>
      <c r="S166" s="173"/>
      <c r="T166" s="173"/>
      <c r="U166" s="173"/>
      <c r="V166" s="173"/>
      <c r="W166" s="173"/>
      <c r="X166" s="173"/>
      <c r="Y166" s="173"/>
    </row>
    <row r="167" spans="1:25" ht="18.75" customHeight="1">
      <c r="A167" s="197"/>
      <c r="B167" s="173"/>
      <c r="C167" s="197"/>
      <c r="D167" s="197"/>
      <c r="E167" s="197"/>
      <c r="F167" s="197"/>
      <c r="G167" s="197"/>
      <c r="H167" s="173"/>
      <c r="I167" s="173"/>
      <c r="J167" s="173"/>
      <c r="K167" s="173"/>
      <c r="L167" s="173"/>
      <c r="M167" s="173"/>
      <c r="N167" s="173"/>
      <c r="O167" s="173"/>
      <c r="P167" s="173"/>
      <c r="Q167" s="173"/>
      <c r="R167" s="173"/>
      <c r="S167" s="173"/>
      <c r="T167" s="173"/>
      <c r="U167" s="173"/>
      <c r="V167" s="173"/>
      <c r="W167" s="173"/>
      <c r="X167" s="173"/>
      <c r="Y167" s="173"/>
    </row>
    <row r="168" spans="1:25" ht="18.75" customHeight="1">
      <c r="A168" s="197"/>
      <c r="B168" s="173"/>
      <c r="C168" s="197"/>
      <c r="D168" s="197"/>
      <c r="E168" s="197"/>
      <c r="F168" s="197"/>
      <c r="G168" s="197"/>
      <c r="H168" s="173"/>
      <c r="I168" s="173"/>
      <c r="J168" s="173"/>
      <c r="K168" s="173"/>
      <c r="L168" s="173"/>
      <c r="M168" s="173"/>
      <c r="N168" s="173"/>
      <c r="O168" s="173"/>
      <c r="P168" s="173"/>
      <c r="Q168" s="173"/>
      <c r="R168" s="173"/>
      <c r="S168" s="173"/>
      <c r="T168" s="173"/>
      <c r="U168" s="173"/>
      <c r="V168" s="173"/>
      <c r="W168" s="173"/>
      <c r="X168" s="173"/>
      <c r="Y168" s="173"/>
    </row>
    <row r="169" spans="1:25" ht="18.75" customHeight="1">
      <c r="A169" s="197"/>
      <c r="B169" s="173"/>
      <c r="C169" s="197"/>
      <c r="D169" s="197"/>
      <c r="E169" s="197"/>
      <c r="F169" s="197"/>
      <c r="G169" s="197"/>
      <c r="H169" s="173"/>
      <c r="I169" s="173"/>
      <c r="J169" s="173"/>
      <c r="K169" s="173"/>
      <c r="L169" s="173"/>
      <c r="M169" s="173"/>
      <c r="N169" s="173"/>
      <c r="O169" s="173"/>
      <c r="P169" s="173"/>
      <c r="Q169" s="173"/>
      <c r="R169" s="173"/>
      <c r="S169" s="173"/>
      <c r="T169" s="173"/>
      <c r="U169" s="173"/>
      <c r="V169" s="173"/>
      <c r="W169" s="173"/>
      <c r="X169" s="173"/>
      <c r="Y169" s="173"/>
    </row>
    <row r="170" spans="1:25" ht="18.75" customHeight="1">
      <c r="A170" s="197"/>
      <c r="B170" s="173"/>
      <c r="C170" s="197"/>
      <c r="D170" s="197"/>
      <c r="E170" s="197"/>
      <c r="F170" s="197"/>
      <c r="G170" s="197"/>
      <c r="H170" s="173"/>
      <c r="I170" s="173"/>
      <c r="J170" s="173"/>
      <c r="K170" s="173"/>
      <c r="L170" s="173"/>
      <c r="M170" s="173"/>
      <c r="N170" s="173"/>
      <c r="O170" s="173"/>
      <c r="P170" s="173"/>
      <c r="Q170" s="173"/>
      <c r="R170" s="173"/>
      <c r="S170" s="173"/>
      <c r="T170" s="173"/>
      <c r="U170" s="173"/>
      <c r="V170" s="173"/>
      <c r="W170" s="173"/>
      <c r="X170" s="173"/>
      <c r="Y170" s="173"/>
    </row>
    <row r="171" spans="1:25" ht="18.75" customHeight="1">
      <c r="A171" s="197"/>
      <c r="B171" s="173"/>
      <c r="C171" s="197"/>
      <c r="D171" s="197"/>
      <c r="E171" s="197"/>
      <c r="F171" s="197"/>
      <c r="G171" s="197"/>
      <c r="H171" s="173"/>
      <c r="I171" s="173"/>
      <c r="J171" s="173"/>
      <c r="K171" s="173"/>
      <c r="L171" s="173"/>
      <c r="M171" s="173"/>
      <c r="N171" s="173"/>
      <c r="O171" s="173"/>
      <c r="P171" s="173"/>
      <c r="Q171" s="173"/>
      <c r="R171" s="173"/>
      <c r="S171" s="173"/>
      <c r="T171" s="173"/>
      <c r="U171" s="173"/>
      <c r="V171" s="173"/>
      <c r="W171" s="173"/>
      <c r="X171" s="173"/>
      <c r="Y171" s="173"/>
    </row>
    <row r="172" spans="1:25" ht="18.75" customHeight="1">
      <c r="A172" s="197"/>
      <c r="B172" s="173"/>
      <c r="C172" s="197"/>
      <c r="D172" s="197"/>
      <c r="E172" s="197"/>
      <c r="F172" s="197"/>
      <c r="G172" s="197"/>
      <c r="H172" s="173"/>
      <c r="I172" s="173"/>
      <c r="J172" s="173"/>
      <c r="K172" s="173"/>
      <c r="L172" s="173"/>
      <c r="M172" s="173"/>
      <c r="N172" s="173"/>
      <c r="O172" s="173"/>
      <c r="P172" s="173"/>
      <c r="Q172" s="173"/>
      <c r="R172" s="173"/>
      <c r="S172" s="173"/>
      <c r="T172" s="173"/>
      <c r="U172" s="173"/>
      <c r="V172" s="173"/>
      <c r="W172" s="173"/>
      <c r="X172" s="173"/>
      <c r="Y172" s="173"/>
    </row>
    <row r="173" spans="1:25" ht="18.75" customHeight="1">
      <c r="A173" s="197"/>
      <c r="B173" s="173"/>
      <c r="C173" s="197"/>
      <c r="D173" s="197"/>
      <c r="E173" s="197"/>
      <c r="F173" s="197"/>
      <c r="G173" s="197"/>
      <c r="H173" s="173"/>
      <c r="I173" s="173"/>
      <c r="J173" s="173"/>
      <c r="K173" s="173"/>
      <c r="L173" s="173"/>
      <c r="M173" s="173"/>
      <c r="N173" s="173"/>
      <c r="O173" s="173"/>
      <c r="P173" s="173"/>
      <c r="Q173" s="173"/>
      <c r="R173" s="173"/>
      <c r="S173" s="173"/>
      <c r="T173" s="173"/>
      <c r="U173" s="173"/>
      <c r="V173" s="173"/>
      <c r="W173" s="173"/>
      <c r="X173" s="173"/>
      <c r="Y173" s="173"/>
    </row>
    <row r="174" spans="1:25" ht="18.75" customHeight="1">
      <c r="A174" s="197"/>
      <c r="B174" s="173"/>
      <c r="C174" s="197"/>
      <c r="D174" s="197"/>
      <c r="E174" s="197"/>
      <c r="F174" s="197"/>
      <c r="G174" s="197"/>
      <c r="H174" s="173"/>
      <c r="I174" s="173"/>
      <c r="J174" s="173"/>
      <c r="K174" s="173"/>
      <c r="L174" s="173"/>
      <c r="M174" s="173"/>
      <c r="N174" s="173"/>
      <c r="O174" s="173"/>
      <c r="P174" s="173"/>
      <c r="Q174" s="173"/>
      <c r="R174" s="173"/>
      <c r="S174" s="173"/>
      <c r="T174" s="173"/>
      <c r="U174" s="173"/>
      <c r="V174" s="173"/>
      <c r="W174" s="173"/>
      <c r="X174" s="173"/>
      <c r="Y174" s="173"/>
    </row>
    <row r="175" spans="1:25" ht="18.75" customHeight="1">
      <c r="A175" s="197"/>
      <c r="B175" s="173"/>
      <c r="C175" s="197"/>
      <c r="D175" s="197"/>
      <c r="E175" s="197"/>
      <c r="F175" s="197"/>
      <c r="G175" s="197"/>
      <c r="H175" s="173"/>
      <c r="I175" s="173"/>
      <c r="J175" s="173"/>
      <c r="K175" s="173"/>
      <c r="L175" s="173"/>
      <c r="M175" s="173"/>
      <c r="N175" s="173"/>
      <c r="O175" s="173"/>
      <c r="P175" s="173"/>
      <c r="Q175" s="173"/>
      <c r="R175" s="173"/>
      <c r="S175" s="173"/>
      <c r="T175" s="173"/>
      <c r="U175" s="173"/>
      <c r="V175" s="173"/>
      <c r="W175" s="173"/>
      <c r="X175" s="173"/>
      <c r="Y175" s="173"/>
    </row>
    <row r="176" spans="1:25" ht="18.75" customHeight="1">
      <c r="A176" s="197"/>
      <c r="B176" s="173"/>
      <c r="C176" s="197"/>
      <c r="D176" s="197"/>
      <c r="E176" s="197"/>
      <c r="F176" s="197"/>
      <c r="G176" s="197"/>
      <c r="H176" s="173"/>
      <c r="I176" s="173"/>
      <c r="J176" s="173"/>
      <c r="K176" s="173"/>
      <c r="L176" s="173"/>
      <c r="M176" s="173"/>
      <c r="N176" s="173"/>
      <c r="O176" s="173"/>
      <c r="P176" s="173"/>
      <c r="Q176" s="173"/>
      <c r="R176" s="173"/>
      <c r="S176" s="173"/>
      <c r="T176" s="173"/>
      <c r="U176" s="173"/>
      <c r="V176" s="173"/>
      <c r="W176" s="173"/>
      <c r="X176" s="173"/>
      <c r="Y176" s="173"/>
    </row>
    <row r="177" spans="1:25" ht="18.75" customHeight="1">
      <c r="A177" s="197"/>
      <c r="B177" s="173"/>
      <c r="C177" s="197"/>
      <c r="D177" s="197"/>
      <c r="E177" s="197"/>
      <c r="F177" s="197"/>
      <c r="G177" s="197"/>
      <c r="H177" s="173"/>
      <c r="I177" s="173"/>
      <c r="J177" s="173"/>
      <c r="K177" s="173"/>
      <c r="L177" s="173"/>
      <c r="M177" s="173"/>
      <c r="N177" s="173"/>
      <c r="O177" s="173"/>
      <c r="P177" s="173"/>
      <c r="Q177" s="173"/>
      <c r="R177" s="173"/>
      <c r="S177" s="173"/>
      <c r="T177" s="173"/>
      <c r="U177" s="173"/>
      <c r="V177" s="173"/>
      <c r="W177" s="173"/>
      <c r="X177" s="173"/>
      <c r="Y177" s="173"/>
    </row>
    <row r="178" spans="1:25" ht="18.75" customHeight="1">
      <c r="A178" s="197"/>
      <c r="B178" s="173"/>
      <c r="C178" s="197"/>
      <c r="D178" s="197"/>
      <c r="E178" s="197"/>
      <c r="F178" s="197"/>
      <c r="G178" s="197"/>
      <c r="H178" s="173"/>
      <c r="I178" s="173"/>
      <c r="J178" s="173"/>
      <c r="K178" s="173"/>
      <c r="L178" s="173"/>
      <c r="M178" s="173"/>
      <c r="N178" s="173"/>
      <c r="O178" s="173"/>
      <c r="P178" s="173"/>
      <c r="Q178" s="173"/>
      <c r="R178" s="173"/>
      <c r="S178" s="173"/>
      <c r="T178" s="173"/>
      <c r="U178" s="173"/>
      <c r="V178" s="173"/>
      <c r="W178" s="173"/>
      <c r="X178" s="173"/>
      <c r="Y178" s="173"/>
    </row>
    <row r="179" spans="1:25" ht="18.75" customHeight="1">
      <c r="A179" s="197"/>
      <c r="B179" s="173"/>
      <c r="C179" s="197"/>
      <c r="D179" s="197"/>
      <c r="E179" s="197"/>
      <c r="F179" s="197"/>
      <c r="G179" s="197"/>
      <c r="H179" s="173"/>
      <c r="I179" s="173"/>
      <c r="J179" s="173"/>
      <c r="K179" s="173"/>
      <c r="L179" s="173"/>
      <c r="M179" s="173"/>
      <c r="N179" s="173"/>
      <c r="O179" s="173"/>
      <c r="P179" s="173"/>
      <c r="Q179" s="173"/>
      <c r="R179" s="173"/>
      <c r="S179" s="173"/>
      <c r="T179" s="173"/>
      <c r="U179" s="173"/>
      <c r="V179" s="173"/>
      <c r="W179" s="173"/>
      <c r="X179" s="173"/>
      <c r="Y179" s="173"/>
    </row>
    <row r="180" spans="1:25" ht="18.75" customHeight="1">
      <c r="A180" s="197"/>
      <c r="B180" s="173"/>
      <c r="C180" s="197"/>
      <c r="D180" s="197"/>
      <c r="E180" s="197"/>
      <c r="F180" s="197"/>
      <c r="G180" s="197"/>
      <c r="H180" s="173"/>
      <c r="I180" s="173"/>
      <c r="J180" s="173"/>
      <c r="K180" s="173"/>
      <c r="L180" s="173"/>
      <c r="M180" s="173"/>
      <c r="N180" s="173"/>
      <c r="O180" s="173"/>
      <c r="P180" s="173"/>
      <c r="Q180" s="173"/>
      <c r="R180" s="173"/>
      <c r="S180" s="173"/>
      <c r="T180" s="173"/>
      <c r="U180" s="173"/>
      <c r="V180" s="173"/>
      <c r="W180" s="173"/>
      <c r="X180" s="173"/>
      <c r="Y180" s="173"/>
    </row>
    <row r="181" spans="1:25" ht="18.75" customHeight="1">
      <c r="A181" s="197"/>
      <c r="B181" s="173"/>
      <c r="C181" s="197"/>
      <c r="D181" s="197"/>
      <c r="E181" s="197"/>
      <c r="F181" s="197"/>
      <c r="G181" s="197"/>
      <c r="H181" s="173"/>
      <c r="I181" s="173"/>
      <c r="J181" s="173"/>
      <c r="K181" s="173"/>
      <c r="L181" s="173"/>
      <c r="M181" s="173"/>
      <c r="N181" s="173"/>
      <c r="O181" s="173"/>
      <c r="P181" s="173"/>
      <c r="Q181" s="173"/>
      <c r="R181" s="173"/>
      <c r="S181" s="173"/>
      <c r="T181" s="173"/>
      <c r="U181" s="173"/>
      <c r="V181" s="173"/>
      <c r="W181" s="173"/>
      <c r="X181" s="173"/>
      <c r="Y181" s="173"/>
    </row>
    <row r="182" spans="1:25" ht="18.75" customHeight="1">
      <c r="A182" s="197"/>
      <c r="B182" s="173"/>
      <c r="C182" s="197"/>
      <c r="D182" s="197"/>
      <c r="E182" s="197"/>
      <c r="F182" s="197"/>
      <c r="G182" s="197"/>
      <c r="H182" s="173"/>
      <c r="I182" s="173"/>
      <c r="J182" s="173"/>
      <c r="K182" s="173"/>
      <c r="L182" s="173"/>
      <c r="M182" s="173"/>
      <c r="N182" s="173"/>
      <c r="O182" s="173"/>
      <c r="P182" s="173"/>
      <c r="Q182" s="173"/>
      <c r="R182" s="173"/>
      <c r="S182" s="173"/>
      <c r="T182" s="173"/>
      <c r="U182" s="173"/>
      <c r="V182" s="173"/>
      <c r="W182" s="173"/>
      <c r="X182" s="173"/>
      <c r="Y182" s="173"/>
    </row>
    <row r="183" spans="1:25" ht="18.75" customHeight="1">
      <c r="A183" s="197"/>
      <c r="B183" s="173"/>
      <c r="C183" s="197"/>
      <c r="D183" s="197"/>
      <c r="E183" s="197"/>
      <c r="F183" s="197"/>
      <c r="G183" s="197"/>
      <c r="H183" s="173"/>
      <c r="I183" s="173"/>
      <c r="J183" s="173"/>
      <c r="K183" s="173"/>
      <c r="L183" s="173"/>
      <c r="M183" s="173"/>
      <c r="N183" s="173"/>
      <c r="O183" s="173"/>
      <c r="P183" s="173"/>
      <c r="Q183" s="173"/>
      <c r="R183" s="173"/>
      <c r="S183" s="173"/>
      <c r="T183" s="173"/>
      <c r="U183" s="173"/>
      <c r="V183" s="173"/>
      <c r="W183" s="173"/>
      <c r="X183" s="173"/>
      <c r="Y183" s="173"/>
    </row>
    <row r="184" spans="1:25" ht="18.75" customHeight="1">
      <c r="A184" s="197"/>
      <c r="B184" s="173"/>
      <c r="C184" s="197"/>
      <c r="D184" s="197"/>
      <c r="E184" s="197"/>
      <c r="F184" s="197"/>
      <c r="G184" s="197"/>
      <c r="H184" s="173"/>
      <c r="I184" s="173"/>
      <c r="J184" s="173"/>
      <c r="K184" s="173"/>
      <c r="L184" s="173"/>
      <c r="M184" s="173"/>
      <c r="N184" s="173"/>
      <c r="O184" s="173"/>
      <c r="P184" s="173"/>
      <c r="Q184" s="173"/>
      <c r="R184" s="173"/>
      <c r="S184" s="173"/>
      <c r="T184" s="173"/>
      <c r="U184" s="173"/>
      <c r="V184" s="173"/>
      <c r="W184" s="173"/>
      <c r="X184" s="173"/>
      <c r="Y184" s="173"/>
    </row>
    <row r="185" spans="1:25" ht="18.75" customHeight="1">
      <c r="A185" s="197"/>
      <c r="B185" s="173"/>
      <c r="C185" s="197"/>
      <c r="D185" s="197"/>
      <c r="E185" s="197"/>
      <c r="F185" s="197"/>
      <c r="G185" s="197"/>
      <c r="H185" s="173"/>
      <c r="I185" s="173"/>
      <c r="J185" s="173"/>
      <c r="K185" s="173"/>
      <c r="L185" s="173"/>
      <c r="M185" s="173"/>
      <c r="N185" s="173"/>
      <c r="O185" s="173"/>
      <c r="P185" s="173"/>
      <c r="Q185" s="173"/>
      <c r="R185" s="173"/>
      <c r="S185" s="173"/>
      <c r="T185" s="173"/>
      <c r="U185" s="173"/>
      <c r="V185" s="173"/>
      <c r="W185" s="173"/>
      <c r="X185" s="173"/>
      <c r="Y185" s="173"/>
    </row>
    <row r="186" spans="1:25" ht="18.75" customHeight="1">
      <c r="A186" s="197"/>
      <c r="B186" s="173"/>
      <c r="C186" s="197"/>
      <c r="D186" s="197"/>
      <c r="E186" s="197"/>
      <c r="F186" s="197"/>
      <c r="G186" s="197"/>
      <c r="H186" s="173"/>
      <c r="I186" s="173"/>
      <c r="J186" s="173"/>
      <c r="K186" s="173"/>
      <c r="L186" s="173"/>
      <c r="M186" s="173"/>
      <c r="N186" s="173"/>
      <c r="O186" s="173"/>
      <c r="P186" s="173"/>
      <c r="Q186" s="173"/>
      <c r="R186" s="173"/>
      <c r="S186" s="173"/>
      <c r="T186" s="173"/>
      <c r="U186" s="173"/>
      <c r="V186" s="173"/>
      <c r="W186" s="173"/>
      <c r="X186" s="173"/>
      <c r="Y186" s="173"/>
    </row>
    <row r="187" spans="1:25" ht="18.75" customHeight="1">
      <c r="A187" s="197"/>
      <c r="B187" s="173"/>
      <c r="C187" s="197"/>
      <c r="D187" s="197"/>
      <c r="E187" s="197"/>
      <c r="F187" s="197"/>
      <c r="G187" s="197"/>
      <c r="H187" s="173"/>
      <c r="I187" s="173"/>
      <c r="J187" s="173"/>
      <c r="K187" s="173"/>
      <c r="L187" s="173"/>
      <c r="M187" s="173"/>
      <c r="N187" s="173"/>
      <c r="O187" s="173"/>
      <c r="P187" s="173"/>
      <c r="Q187" s="173"/>
      <c r="R187" s="173"/>
      <c r="S187" s="173"/>
      <c r="T187" s="173"/>
      <c r="U187" s="173"/>
      <c r="V187" s="173"/>
      <c r="W187" s="173"/>
      <c r="X187" s="173"/>
      <c r="Y187" s="173"/>
    </row>
    <row r="188" spans="1:25" ht="18.75" customHeight="1">
      <c r="A188" s="197"/>
      <c r="B188" s="173"/>
      <c r="C188" s="197"/>
      <c r="D188" s="197"/>
      <c r="E188" s="197"/>
      <c r="F188" s="197"/>
      <c r="G188" s="197"/>
      <c r="H188" s="173"/>
      <c r="I188" s="173"/>
      <c r="J188" s="173"/>
      <c r="K188" s="173"/>
      <c r="L188" s="173"/>
      <c r="M188" s="173"/>
      <c r="N188" s="173"/>
      <c r="O188" s="173"/>
      <c r="P188" s="173"/>
      <c r="Q188" s="173"/>
      <c r="R188" s="173"/>
      <c r="S188" s="173"/>
      <c r="T188" s="173"/>
      <c r="U188" s="173"/>
      <c r="V188" s="173"/>
      <c r="W188" s="173"/>
      <c r="X188" s="173"/>
      <c r="Y188" s="173"/>
    </row>
    <row r="189" spans="1:25" ht="18.75" customHeight="1">
      <c r="A189" s="197"/>
      <c r="B189" s="173"/>
      <c r="C189" s="197"/>
      <c r="D189" s="197"/>
      <c r="E189" s="197"/>
      <c r="F189" s="197"/>
      <c r="G189" s="197"/>
      <c r="H189" s="173"/>
      <c r="I189" s="173"/>
      <c r="J189" s="173"/>
      <c r="K189" s="173"/>
      <c r="L189" s="173"/>
      <c r="M189" s="173"/>
      <c r="N189" s="173"/>
      <c r="O189" s="173"/>
      <c r="P189" s="173"/>
      <c r="Q189" s="173"/>
      <c r="R189" s="173"/>
      <c r="S189" s="173"/>
      <c r="T189" s="173"/>
      <c r="U189" s="173"/>
      <c r="V189" s="173"/>
      <c r="W189" s="173"/>
      <c r="X189" s="173"/>
      <c r="Y189" s="173"/>
    </row>
    <row r="190" spans="1:25" ht="18.75" customHeight="1">
      <c r="A190" s="197"/>
      <c r="B190" s="173"/>
      <c r="C190" s="197"/>
      <c r="D190" s="197"/>
      <c r="E190" s="197"/>
      <c r="F190" s="197"/>
      <c r="G190" s="197"/>
      <c r="H190" s="173"/>
      <c r="I190" s="173"/>
      <c r="J190" s="173"/>
      <c r="K190" s="173"/>
      <c r="L190" s="173"/>
      <c r="M190" s="173"/>
      <c r="N190" s="173"/>
      <c r="O190" s="173"/>
      <c r="P190" s="173"/>
      <c r="Q190" s="173"/>
      <c r="R190" s="173"/>
      <c r="S190" s="173"/>
      <c r="T190" s="173"/>
      <c r="U190" s="173"/>
      <c r="V190" s="173"/>
      <c r="W190" s="173"/>
      <c r="X190" s="173"/>
      <c r="Y190" s="173"/>
    </row>
    <row r="191" spans="1:25" ht="18.75" customHeight="1">
      <c r="A191" s="197"/>
      <c r="B191" s="173"/>
      <c r="C191" s="197"/>
      <c r="D191" s="197"/>
      <c r="E191" s="197"/>
      <c r="F191" s="197"/>
      <c r="G191" s="197"/>
      <c r="H191" s="173"/>
      <c r="I191" s="173"/>
      <c r="J191" s="173"/>
      <c r="K191" s="173"/>
      <c r="L191" s="173"/>
      <c r="M191" s="173"/>
      <c r="N191" s="173"/>
      <c r="O191" s="173"/>
      <c r="P191" s="173"/>
      <c r="Q191" s="173"/>
      <c r="R191" s="173"/>
      <c r="S191" s="173"/>
      <c r="T191" s="173"/>
      <c r="U191" s="173"/>
      <c r="V191" s="173"/>
      <c r="W191" s="173"/>
      <c r="X191" s="173"/>
      <c r="Y191" s="173"/>
    </row>
    <row r="192" spans="1:25" ht="18.75" customHeight="1">
      <c r="A192" s="197"/>
      <c r="B192" s="173"/>
      <c r="C192" s="197"/>
      <c r="D192" s="197"/>
      <c r="E192" s="197"/>
      <c r="F192" s="197"/>
      <c r="G192" s="197"/>
      <c r="H192" s="173"/>
      <c r="I192" s="173"/>
      <c r="J192" s="173"/>
      <c r="K192" s="173"/>
      <c r="L192" s="173"/>
      <c r="M192" s="173"/>
      <c r="N192" s="173"/>
      <c r="O192" s="173"/>
      <c r="P192" s="173"/>
      <c r="Q192" s="173"/>
      <c r="R192" s="173"/>
      <c r="S192" s="173"/>
      <c r="T192" s="173"/>
      <c r="U192" s="173"/>
      <c r="V192" s="173"/>
      <c r="W192" s="173"/>
      <c r="X192" s="173"/>
      <c r="Y192" s="173"/>
    </row>
    <row r="193" spans="1:25" ht="18.75" customHeight="1">
      <c r="A193" s="197"/>
      <c r="B193" s="173"/>
      <c r="C193" s="197"/>
      <c r="D193" s="197"/>
      <c r="E193" s="197"/>
      <c r="F193" s="197"/>
      <c r="G193" s="197"/>
      <c r="H193" s="173"/>
      <c r="I193" s="173"/>
      <c r="J193" s="173"/>
      <c r="K193" s="173"/>
      <c r="L193" s="173"/>
      <c r="M193" s="173"/>
      <c r="N193" s="173"/>
      <c r="O193" s="173"/>
      <c r="P193" s="173"/>
      <c r="Q193" s="173"/>
      <c r="R193" s="173"/>
      <c r="S193" s="173"/>
      <c r="T193" s="173"/>
      <c r="U193" s="173"/>
      <c r="V193" s="173"/>
      <c r="W193" s="173"/>
      <c r="X193" s="173"/>
      <c r="Y193" s="173"/>
    </row>
    <row r="194" spans="1:25" ht="18.75" customHeight="1">
      <c r="A194" s="197"/>
      <c r="B194" s="173"/>
      <c r="C194" s="197"/>
      <c r="D194" s="197"/>
      <c r="E194" s="197"/>
      <c r="F194" s="197"/>
      <c r="G194" s="197"/>
      <c r="H194" s="173"/>
      <c r="I194" s="173"/>
      <c r="J194" s="173"/>
      <c r="K194" s="173"/>
      <c r="L194" s="173"/>
      <c r="M194" s="173"/>
      <c r="N194" s="173"/>
      <c r="O194" s="173"/>
      <c r="P194" s="173"/>
      <c r="Q194" s="173"/>
      <c r="R194" s="173"/>
      <c r="S194" s="173"/>
      <c r="T194" s="173"/>
      <c r="U194" s="173"/>
      <c r="V194" s="173"/>
      <c r="W194" s="173"/>
      <c r="X194" s="173"/>
      <c r="Y194" s="173"/>
    </row>
    <row r="195" spans="1:25" ht="18.75" customHeight="1">
      <c r="A195" s="197"/>
      <c r="B195" s="173"/>
      <c r="C195" s="197"/>
      <c r="D195" s="197"/>
      <c r="E195" s="197"/>
      <c r="F195" s="197"/>
      <c r="G195" s="197"/>
      <c r="H195" s="173"/>
      <c r="I195" s="173"/>
      <c r="J195" s="173"/>
      <c r="K195" s="173"/>
      <c r="L195" s="173"/>
      <c r="M195" s="173"/>
      <c r="N195" s="173"/>
      <c r="O195" s="173"/>
      <c r="P195" s="173"/>
      <c r="Q195" s="173"/>
      <c r="R195" s="173"/>
      <c r="S195" s="173"/>
      <c r="T195" s="173"/>
      <c r="U195" s="173"/>
      <c r="V195" s="173"/>
      <c r="W195" s="173"/>
      <c r="X195" s="173"/>
      <c r="Y195" s="173"/>
    </row>
    <row r="196" spans="1:25" ht="18.75" customHeight="1">
      <c r="A196" s="197"/>
      <c r="B196" s="173"/>
      <c r="C196" s="197"/>
      <c r="D196" s="197"/>
      <c r="E196" s="197"/>
      <c r="F196" s="197"/>
      <c r="G196" s="197"/>
      <c r="H196" s="173"/>
      <c r="I196" s="173"/>
      <c r="J196" s="173"/>
      <c r="K196" s="173"/>
      <c r="L196" s="173"/>
      <c r="M196" s="173"/>
      <c r="N196" s="173"/>
      <c r="O196" s="173"/>
      <c r="P196" s="173"/>
      <c r="Q196" s="173"/>
      <c r="R196" s="173"/>
      <c r="S196" s="173"/>
      <c r="T196" s="173"/>
      <c r="U196" s="173"/>
      <c r="V196" s="173"/>
      <c r="W196" s="173"/>
      <c r="X196" s="173"/>
      <c r="Y196" s="173"/>
    </row>
    <row r="197" spans="1:25" ht="18.75" customHeight="1">
      <c r="A197" s="197"/>
      <c r="B197" s="173"/>
      <c r="C197" s="197"/>
      <c r="D197" s="197"/>
      <c r="E197" s="197"/>
      <c r="F197" s="197"/>
      <c r="G197" s="197"/>
      <c r="H197" s="173"/>
      <c r="I197" s="173"/>
      <c r="J197" s="173"/>
      <c r="K197" s="173"/>
      <c r="L197" s="173"/>
      <c r="M197" s="173"/>
      <c r="N197" s="173"/>
      <c r="O197" s="173"/>
      <c r="P197" s="173"/>
      <c r="Q197" s="173"/>
      <c r="R197" s="173"/>
      <c r="S197" s="173"/>
      <c r="T197" s="173"/>
      <c r="U197" s="173"/>
      <c r="V197" s="173"/>
      <c r="W197" s="173"/>
      <c r="X197" s="173"/>
      <c r="Y197" s="173"/>
    </row>
    <row r="198" spans="1:25" ht="18.75" customHeight="1">
      <c r="A198" s="197"/>
      <c r="B198" s="173"/>
      <c r="C198" s="197"/>
      <c r="D198" s="197"/>
      <c r="E198" s="197"/>
      <c r="F198" s="197"/>
      <c r="G198" s="197"/>
      <c r="H198" s="173"/>
      <c r="I198" s="173"/>
      <c r="J198" s="173"/>
      <c r="K198" s="173"/>
      <c r="L198" s="173"/>
      <c r="M198" s="173"/>
      <c r="N198" s="173"/>
      <c r="O198" s="173"/>
      <c r="P198" s="173"/>
      <c r="Q198" s="173"/>
      <c r="R198" s="173"/>
      <c r="S198" s="173"/>
      <c r="T198" s="173"/>
      <c r="U198" s="173"/>
      <c r="V198" s="173"/>
      <c r="W198" s="173"/>
      <c r="X198" s="173"/>
      <c r="Y198" s="173"/>
    </row>
    <row r="199" spans="1:25" ht="18.75" customHeight="1">
      <c r="A199" s="197"/>
      <c r="B199" s="173"/>
      <c r="C199" s="197"/>
      <c r="D199" s="197"/>
      <c r="E199" s="197"/>
      <c r="F199" s="197"/>
      <c r="G199" s="197"/>
      <c r="H199" s="173"/>
      <c r="I199" s="173"/>
      <c r="J199" s="173"/>
      <c r="K199" s="173"/>
      <c r="L199" s="173"/>
      <c r="M199" s="173"/>
      <c r="N199" s="173"/>
      <c r="O199" s="173"/>
      <c r="P199" s="173"/>
      <c r="Q199" s="173"/>
      <c r="R199" s="173"/>
      <c r="S199" s="173"/>
      <c r="T199" s="173"/>
      <c r="U199" s="173"/>
      <c r="V199" s="173"/>
      <c r="W199" s="173"/>
      <c r="X199" s="173"/>
      <c r="Y199" s="173"/>
    </row>
    <row r="200" spans="1:25" ht="18.75" customHeight="1">
      <c r="A200" s="197"/>
      <c r="B200" s="173"/>
      <c r="C200" s="197"/>
      <c r="D200" s="197"/>
      <c r="E200" s="197"/>
      <c r="F200" s="197"/>
      <c r="G200" s="197"/>
      <c r="H200" s="173"/>
      <c r="I200" s="173"/>
      <c r="J200" s="173"/>
      <c r="K200" s="173"/>
      <c r="L200" s="173"/>
      <c r="M200" s="173"/>
      <c r="N200" s="173"/>
      <c r="O200" s="173"/>
      <c r="P200" s="173"/>
      <c r="Q200" s="173"/>
      <c r="R200" s="173"/>
      <c r="S200" s="173"/>
      <c r="T200" s="173"/>
      <c r="U200" s="173"/>
      <c r="V200" s="173"/>
      <c r="W200" s="173"/>
      <c r="X200" s="173"/>
      <c r="Y200" s="173"/>
    </row>
    <row r="201" spans="1:25" ht="18.75" customHeight="1">
      <c r="A201" s="197"/>
      <c r="B201" s="173"/>
      <c r="C201" s="197"/>
      <c r="D201" s="197"/>
      <c r="E201" s="197"/>
      <c r="F201" s="197"/>
      <c r="G201" s="197"/>
      <c r="H201" s="173"/>
      <c r="I201" s="173"/>
      <c r="J201" s="173"/>
      <c r="K201" s="173"/>
      <c r="L201" s="173"/>
      <c r="M201" s="173"/>
      <c r="N201" s="173"/>
      <c r="O201" s="173"/>
      <c r="P201" s="173"/>
      <c r="Q201" s="173"/>
      <c r="R201" s="173"/>
      <c r="S201" s="173"/>
      <c r="T201" s="173"/>
      <c r="U201" s="173"/>
      <c r="V201" s="173"/>
      <c r="W201" s="173"/>
      <c r="X201" s="173"/>
      <c r="Y201" s="173"/>
    </row>
    <row r="202" spans="1:25" ht="18.75" customHeight="1">
      <c r="A202" s="197"/>
      <c r="B202" s="173"/>
      <c r="C202" s="197"/>
      <c r="D202" s="197"/>
      <c r="E202" s="197"/>
      <c r="F202" s="197"/>
      <c r="G202" s="197"/>
      <c r="H202" s="173"/>
      <c r="I202" s="173"/>
      <c r="J202" s="173"/>
      <c r="K202" s="173"/>
      <c r="L202" s="173"/>
      <c r="M202" s="173"/>
      <c r="N202" s="173"/>
      <c r="O202" s="173"/>
      <c r="P202" s="173"/>
      <c r="Q202" s="173"/>
      <c r="R202" s="173"/>
      <c r="S202" s="173"/>
      <c r="T202" s="173"/>
      <c r="U202" s="173"/>
      <c r="V202" s="173"/>
      <c r="W202" s="173"/>
      <c r="X202" s="173"/>
      <c r="Y202" s="173"/>
    </row>
    <row r="203" spans="1:25" ht="18.75" customHeight="1">
      <c r="A203" s="197"/>
      <c r="B203" s="173"/>
      <c r="C203" s="197"/>
      <c r="D203" s="197"/>
      <c r="E203" s="197"/>
      <c r="F203" s="197"/>
      <c r="G203" s="197"/>
      <c r="H203" s="173"/>
      <c r="I203" s="173"/>
      <c r="J203" s="173"/>
      <c r="K203" s="173"/>
      <c r="L203" s="173"/>
      <c r="M203" s="173"/>
      <c r="N203" s="173"/>
      <c r="O203" s="173"/>
      <c r="P203" s="173"/>
      <c r="Q203" s="173"/>
      <c r="R203" s="173"/>
      <c r="S203" s="173"/>
      <c r="T203" s="173"/>
      <c r="U203" s="173"/>
      <c r="V203" s="173"/>
      <c r="W203" s="173"/>
      <c r="X203" s="173"/>
      <c r="Y203" s="173"/>
    </row>
    <row r="204" spans="1:25" ht="18.75" customHeight="1">
      <c r="A204" s="197"/>
      <c r="B204" s="173"/>
      <c r="C204" s="197"/>
      <c r="D204" s="197"/>
      <c r="E204" s="197"/>
      <c r="F204" s="197"/>
      <c r="G204" s="197"/>
      <c r="H204" s="173"/>
      <c r="I204" s="173"/>
      <c r="J204" s="173"/>
      <c r="K204" s="173"/>
      <c r="L204" s="173"/>
      <c r="M204" s="173"/>
      <c r="N204" s="173"/>
      <c r="O204" s="173"/>
      <c r="P204" s="173"/>
      <c r="Q204" s="173"/>
      <c r="R204" s="173"/>
      <c r="S204" s="173"/>
      <c r="T204" s="173"/>
      <c r="U204" s="173"/>
      <c r="V204" s="173"/>
      <c r="W204" s="173"/>
      <c r="X204" s="173"/>
      <c r="Y204" s="173"/>
    </row>
    <row r="205" spans="1:25" ht="18.75" customHeight="1">
      <c r="A205" s="197"/>
      <c r="B205" s="173"/>
      <c r="C205" s="197"/>
      <c r="D205" s="197"/>
      <c r="E205" s="197"/>
      <c r="F205" s="197"/>
      <c r="G205" s="197"/>
      <c r="H205" s="173"/>
      <c r="I205" s="173"/>
      <c r="J205" s="173"/>
      <c r="K205" s="173"/>
      <c r="L205" s="173"/>
      <c r="M205" s="173"/>
      <c r="N205" s="173"/>
      <c r="O205" s="173"/>
      <c r="P205" s="173"/>
      <c r="Q205" s="173"/>
      <c r="R205" s="173"/>
      <c r="S205" s="173"/>
      <c r="T205" s="173"/>
      <c r="U205" s="173"/>
      <c r="V205" s="173"/>
      <c r="W205" s="173"/>
      <c r="X205" s="173"/>
      <c r="Y205" s="173"/>
    </row>
    <row r="206" spans="1:25" ht="18.75" customHeight="1">
      <c r="A206" s="197"/>
      <c r="B206" s="173"/>
      <c r="C206" s="197"/>
      <c r="D206" s="197"/>
      <c r="E206" s="197"/>
      <c r="F206" s="197"/>
      <c r="G206" s="197"/>
      <c r="H206" s="173"/>
      <c r="I206" s="173"/>
      <c r="J206" s="173"/>
      <c r="K206" s="173"/>
      <c r="L206" s="173"/>
      <c r="M206" s="173"/>
      <c r="N206" s="173"/>
      <c r="O206" s="173"/>
      <c r="P206" s="173"/>
      <c r="Q206" s="173"/>
      <c r="R206" s="173"/>
      <c r="S206" s="173"/>
      <c r="T206" s="173"/>
      <c r="U206" s="173"/>
      <c r="V206" s="173"/>
      <c r="W206" s="173"/>
      <c r="X206" s="173"/>
      <c r="Y206" s="173"/>
    </row>
    <row r="207" spans="1:25" ht="18.75" customHeight="1">
      <c r="A207" s="197"/>
      <c r="B207" s="173"/>
      <c r="C207" s="197"/>
      <c r="D207" s="197"/>
      <c r="E207" s="197"/>
      <c r="F207" s="197"/>
      <c r="G207" s="197"/>
      <c r="H207" s="173"/>
      <c r="I207" s="173"/>
      <c r="J207" s="173"/>
      <c r="K207" s="173"/>
      <c r="L207" s="173"/>
      <c r="M207" s="173"/>
      <c r="N207" s="173"/>
      <c r="O207" s="173"/>
      <c r="P207" s="173"/>
      <c r="Q207" s="173"/>
      <c r="R207" s="173"/>
      <c r="S207" s="173"/>
      <c r="T207" s="173"/>
      <c r="U207" s="173"/>
      <c r="V207" s="173"/>
      <c r="W207" s="173"/>
      <c r="X207" s="173"/>
      <c r="Y207" s="173"/>
    </row>
    <row r="208" spans="1:25" ht="18.75" customHeight="1">
      <c r="A208" s="197"/>
      <c r="B208" s="173"/>
      <c r="C208" s="197"/>
      <c r="D208" s="197"/>
      <c r="E208" s="197"/>
      <c r="F208" s="197"/>
      <c r="G208" s="197"/>
      <c r="H208" s="173"/>
      <c r="I208" s="173"/>
      <c r="J208" s="173"/>
      <c r="K208" s="173"/>
      <c r="L208" s="173"/>
      <c r="M208" s="173"/>
      <c r="N208" s="173"/>
      <c r="O208" s="173"/>
      <c r="P208" s="173"/>
      <c r="Q208" s="173"/>
      <c r="R208" s="173"/>
      <c r="S208" s="173"/>
      <c r="T208" s="173"/>
      <c r="U208" s="173"/>
      <c r="V208" s="173"/>
      <c r="W208" s="173"/>
      <c r="X208" s="173"/>
      <c r="Y208" s="173"/>
    </row>
    <row r="209" spans="1:25" ht="18.75" customHeight="1">
      <c r="A209" s="197"/>
      <c r="B209" s="173"/>
      <c r="C209" s="197"/>
      <c r="D209" s="197"/>
      <c r="E209" s="197"/>
      <c r="F209" s="197"/>
      <c r="G209" s="197"/>
      <c r="H209" s="173"/>
      <c r="I209" s="173"/>
      <c r="J209" s="173"/>
      <c r="K209" s="173"/>
      <c r="L209" s="173"/>
      <c r="M209" s="173"/>
      <c r="N209" s="173"/>
      <c r="O209" s="173"/>
      <c r="P209" s="173"/>
      <c r="Q209" s="173"/>
      <c r="R209" s="173"/>
      <c r="S209" s="173"/>
      <c r="T209" s="173"/>
      <c r="U209" s="173"/>
      <c r="V209" s="173"/>
      <c r="W209" s="173"/>
      <c r="X209" s="173"/>
      <c r="Y209" s="173"/>
    </row>
    <row r="210" spans="1:25" ht="18.75" customHeight="1">
      <c r="A210" s="197"/>
      <c r="B210" s="173"/>
      <c r="C210" s="197"/>
      <c r="D210" s="197"/>
      <c r="E210" s="197"/>
      <c r="F210" s="197"/>
      <c r="G210" s="197"/>
      <c r="H210" s="173"/>
      <c r="I210" s="173"/>
      <c r="J210" s="173"/>
      <c r="K210" s="173"/>
      <c r="L210" s="173"/>
      <c r="M210" s="173"/>
      <c r="N210" s="173"/>
      <c r="O210" s="173"/>
      <c r="P210" s="173"/>
      <c r="Q210" s="173"/>
      <c r="R210" s="173"/>
      <c r="S210" s="173"/>
      <c r="T210" s="173"/>
      <c r="U210" s="173"/>
      <c r="V210" s="173"/>
      <c r="W210" s="173"/>
      <c r="X210" s="173"/>
      <c r="Y210" s="173"/>
    </row>
    <row r="211" spans="1:25" ht="18.75" customHeight="1">
      <c r="A211" s="197"/>
      <c r="B211" s="173"/>
      <c r="C211" s="197"/>
      <c r="D211" s="197"/>
      <c r="E211" s="197"/>
      <c r="F211" s="197"/>
      <c r="G211" s="197"/>
      <c r="H211" s="173"/>
      <c r="I211" s="173"/>
      <c r="J211" s="173"/>
      <c r="K211" s="173"/>
      <c r="L211" s="173"/>
      <c r="M211" s="173"/>
      <c r="N211" s="173"/>
      <c r="O211" s="173"/>
      <c r="P211" s="173"/>
      <c r="Q211" s="173"/>
      <c r="R211" s="173"/>
      <c r="S211" s="173"/>
      <c r="T211" s="173"/>
      <c r="U211" s="173"/>
      <c r="V211" s="173"/>
      <c r="W211" s="173"/>
      <c r="X211" s="173"/>
      <c r="Y211" s="173"/>
    </row>
    <row r="212" spans="1:25" ht="18.75" customHeight="1">
      <c r="A212" s="197"/>
      <c r="B212" s="173"/>
      <c r="C212" s="197"/>
      <c r="D212" s="197"/>
      <c r="E212" s="197"/>
      <c r="F212" s="197"/>
      <c r="G212" s="197"/>
      <c r="H212" s="173"/>
      <c r="I212" s="173"/>
      <c r="J212" s="173"/>
      <c r="K212" s="173"/>
      <c r="L212" s="173"/>
      <c r="M212" s="173"/>
      <c r="N212" s="173"/>
      <c r="O212" s="173"/>
      <c r="P212" s="173"/>
      <c r="Q212" s="173"/>
      <c r="R212" s="173"/>
      <c r="S212" s="173"/>
      <c r="T212" s="173"/>
      <c r="U212" s="173"/>
      <c r="V212" s="173"/>
      <c r="W212" s="173"/>
      <c r="X212" s="173"/>
      <c r="Y212" s="173"/>
    </row>
    <row r="213" spans="1:25" ht="18.75" customHeight="1">
      <c r="A213" s="197"/>
      <c r="B213" s="173"/>
      <c r="C213" s="197"/>
      <c r="D213" s="197"/>
      <c r="E213" s="197"/>
      <c r="F213" s="197"/>
      <c r="G213" s="197"/>
      <c r="H213" s="173"/>
      <c r="I213" s="173"/>
      <c r="J213" s="173"/>
      <c r="K213" s="173"/>
      <c r="L213" s="173"/>
      <c r="M213" s="173"/>
      <c r="N213" s="173"/>
      <c r="O213" s="173"/>
      <c r="P213" s="173"/>
      <c r="Q213" s="173"/>
      <c r="R213" s="173"/>
      <c r="S213" s="173"/>
      <c r="T213" s="173"/>
      <c r="U213" s="173"/>
      <c r="V213" s="173"/>
      <c r="W213" s="173"/>
      <c r="X213" s="173"/>
      <c r="Y213" s="173"/>
    </row>
    <row r="214" spans="1:25" ht="18.75" customHeight="1">
      <c r="A214" s="197"/>
      <c r="B214" s="173"/>
      <c r="C214" s="197"/>
      <c r="D214" s="197"/>
      <c r="E214" s="197"/>
      <c r="F214" s="197"/>
      <c r="G214" s="197"/>
      <c r="H214" s="173"/>
      <c r="I214" s="173"/>
      <c r="J214" s="173"/>
      <c r="K214" s="173"/>
      <c r="L214" s="173"/>
      <c r="M214" s="173"/>
      <c r="N214" s="173"/>
      <c r="O214" s="173"/>
      <c r="P214" s="173"/>
      <c r="Q214" s="173"/>
      <c r="R214" s="173"/>
      <c r="S214" s="173"/>
      <c r="T214" s="173"/>
      <c r="U214" s="173"/>
      <c r="V214" s="173"/>
      <c r="W214" s="173"/>
      <c r="X214" s="173"/>
      <c r="Y214" s="173"/>
    </row>
    <row r="215" spans="1:25" ht="18.75" customHeight="1">
      <c r="A215" s="197"/>
      <c r="B215" s="173"/>
      <c r="C215" s="197"/>
      <c r="D215" s="197"/>
      <c r="E215" s="197"/>
      <c r="F215" s="197"/>
      <c r="G215" s="197"/>
      <c r="H215" s="173"/>
      <c r="I215" s="173"/>
      <c r="J215" s="173"/>
      <c r="K215" s="173"/>
      <c r="L215" s="173"/>
      <c r="M215" s="173"/>
      <c r="N215" s="173"/>
      <c r="O215" s="173"/>
      <c r="P215" s="173"/>
      <c r="Q215" s="173"/>
      <c r="R215" s="173"/>
      <c r="S215" s="173"/>
      <c r="T215" s="173"/>
      <c r="U215" s="173"/>
      <c r="V215" s="173"/>
      <c r="W215" s="173"/>
      <c r="X215" s="173"/>
      <c r="Y215" s="173"/>
    </row>
    <row r="216" spans="1:25" ht="18.75" customHeight="1">
      <c r="A216" s="197"/>
      <c r="B216" s="173"/>
      <c r="C216" s="197"/>
      <c r="D216" s="197"/>
      <c r="E216" s="197"/>
      <c r="F216" s="197"/>
      <c r="G216" s="197"/>
      <c r="H216" s="173"/>
      <c r="I216" s="173"/>
      <c r="J216" s="173"/>
      <c r="K216" s="173"/>
      <c r="L216" s="173"/>
      <c r="M216" s="173"/>
      <c r="N216" s="173"/>
      <c r="O216" s="173"/>
      <c r="P216" s="173"/>
      <c r="Q216" s="173"/>
      <c r="R216" s="173"/>
      <c r="S216" s="173"/>
      <c r="T216" s="173"/>
      <c r="U216" s="173"/>
      <c r="V216" s="173"/>
      <c r="W216" s="173"/>
      <c r="X216" s="173"/>
      <c r="Y216" s="173"/>
    </row>
    <row r="217" spans="1:25" ht="18.75" customHeight="1">
      <c r="A217" s="197"/>
      <c r="B217" s="173"/>
      <c r="C217" s="197"/>
      <c r="D217" s="197"/>
      <c r="E217" s="197"/>
      <c r="F217" s="197"/>
      <c r="G217" s="197"/>
      <c r="H217" s="173"/>
      <c r="I217" s="173"/>
      <c r="J217" s="173"/>
      <c r="K217" s="173"/>
      <c r="L217" s="173"/>
      <c r="M217" s="173"/>
      <c r="N217" s="173"/>
      <c r="O217" s="173"/>
      <c r="P217" s="173"/>
      <c r="Q217" s="173"/>
      <c r="R217" s="173"/>
      <c r="S217" s="173"/>
      <c r="T217" s="173"/>
      <c r="U217" s="173"/>
      <c r="V217" s="173"/>
      <c r="W217" s="173"/>
      <c r="X217" s="173"/>
      <c r="Y217" s="173"/>
    </row>
    <row r="218" spans="1:25" ht="18.75" customHeight="1">
      <c r="A218" s="197"/>
      <c r="B218" s="173"/>
      <c r="C218" s="197"/>
      <c r="D218" s="197"/>
      <c r="E218" s="197"/>
      <c r="F218" s="197"/>
      <c r="G218" s="197"/>
      <c r="H218" s="173"/>
      <c r="I218" s="173"/>
      <c r="J218" s="173"/>
      <c r="K218" s="173"/>
      <c r="L218" s="173"/>
      <c r="M218" s="173"/>
      <c r="N218" s="173"/>
      <c r="O218" s="173"/>
      <c r="P218" s="173"/>
      <c r="Q218" s="173"/>
      <c r="R218" s="173"/>
      <c r="S218" s="173"/>
      <c r="T218" s="173"/>
      <c r="U218" s="173"/>
      <c r="V218" s="173"/>
      <c r="W218" s="173"/>
      <c r="X218" s="173"/>
      <c r="Y218" s="173"/>
    </row>
    <row r="219" spans="1:25" ht="18.75" customHeight="1">
      <c r="A219" s="197"/>
      <c r="B219" s="173"/>
      <c r="C219" s="197"/>
      <c r="D219" s="197"/>
      <c r="E219" s="197"/>
      <c r="F219" s="197"/>
      <c r="G219" s="197"/>
      <c r="H219" s="173"/>
      <c r="I219" s="173"/>
      <c r="J219" s="173"/>
      <c r="K219" s="173"/>
      <c r="L219" s="173"/>
      <c r="M219" s="173"/>
      <c r="N219" s="173"/>
      <c r="O219" s="173"/>
      <c r="P219" s="173"/>
      <c r="Q219" s="173"/>
      <c r="R219" s="173"/>
      <c r="S219" s="173"/>
      <c r="T219" s="173"/>
      <c r="U219" s="173"/>
      <c r="V219" s="173"/>
      <c r="W219" s="173"/>
      <c r="X219" s="173"/>
      <c r="Y219" s="173"/>
    </row>
    <row r="220" spans="1:25" ht="18.75" customHeight="1">
      <c r="A220" s="197"/>
      <c r="B220" s="173"/>
      <c r="C220" s="197"/>
      <c r="D220" s="197"/>
      <c r="E220" s="197"/>
      <c r="F220" s="197"/>
      <c r="G220" s="197"/>
      <c r="H220" s="173"/>
      <c r="I220" s="173"/>
      <c r="J220" s="173"/>
      <c r="K220" s="173"/>
      <c r="L220" s="173"/>
      <c r="M220" s="173"/>
      <c r="N220" s="173"/>
      <c r="O220" s="173"/>
      <c r="P220" s="173"/>
      <c r="Q220" s="173"/>
      <c r="R220" s="173"/>
      <c r="S220" s="173"/>
      <c r="T220" s="173"/>
      <c r="U220" s="173"/>
      <c r="V220" s="173"/>
      <c r="W220" s="173"/>
      <c r="X220" s="173"/>
      <c r="Y220" s="173"/>
    </row>
    <row r="221" spans="1:25" ht="18.75" customHeight="1">
      <c r="A221" s="197"/>
      <c r="B221" s="173"/>
      <c r="C221" s="197"/>
      <c r="D221" s="197"/>
      <c r="E221" s="197"/>
      <c r="F221" s="197"/>
      <c r="G221" s="197"/>
      <c r="H221" s="173"/>
      <c r="I221" s="173"/>
      <c r="J221" s="173"/>
      <c r="K221" s="173"/>
      <c r="L221" s="173"/>
      <c r="M221" s="173"/>
      <c r="N221" s="173"/>
      <c r="O221" s="173"/>
      <c r="P221" s="173"/>
      <c r="Q221" s="173"/>
      <c r="R221" s="173"/>
      <c r="S221" s="173"/>
      <c r="T221" s="173"/>
      <c r="U221" s="173"/>
      <c r="V221" s="173"/>
      <c r="W221" s="173"/>
      <c r="X221" s="173"/>
      <c r="Y221" s="173"/>
    </row>
    <row r="222" spans="1:25" ht="18.75" customHeight="1">
      <c r="A222" s="197"/>
      <c r="B222" s="173"/>
      <c r="C222" s="197"/>
      <c r="D222" s="197"/>
      <c r="E222" s="197"/>
      <c r="F222" s="197"/>
      <c r="G222" s="197"/>
      <c r="H222" s="173"/>
      <c r="I222" s="173"/>
      <c r="J222" s="173"/>
      <c r="K222" s="173"/>
      <c r="L222" s="173"/>
      <c r="M222" s="173"/>
      <c r="N222" s="173"/>
      <c r="O222" s="173"/>
      <c r="P222" s="173"/>
      <c r="Q222" s="173"/>
      <c r="R222" s="173"/>
      <c r="S222" s="173"/>
      <c r="T222" s="173"/>
      <c r="U222" s="173"/>
      <c r="V222" s="173"/>
      <c r="W222" s="173"/>
      <c r="X222" s="173"/>
      <c r="Y222" s="173"/>
    </row>
    <row r="223" spans="1:25" ht="18.75" customHeight="1">
      <c r="A223" s="197"/>
      <c r="B223" s="173"/>
      <c r="C223" s="197"/>
      <c r="D223" s="197"/>
      <c r="E223" s="197"/>
      <c r="F223" s="197"/>
      <c r="G223" s="197"/>
      <c r="H223" s="173"/>
      <c r="I223" s="173"/>
      <c r="J223" s="173"/>
      <c r="K223" s="173"/>
      <c r="L223" s="173"/>
      <c r="M223" s="173"/>
      <c r="N223" s="173"/>
      <c r="O223" s="173"/>
      <c r="P223" s="173"/>
      <c r="Q223" s="173"/>
      <c r="R223" s="173"/>
      <c r="S223" s="173"/>
      <c r="T223" s="173"/>
      <c r="U223" s="173"/>
      <c r="V223" s="173"/>
      <c r="W223" s="173"/>
      <c r="X223" s="173"/>
      <c r="Y223" s="173"/>
    </row>
    <row r="224" spans="1:25" ht="18.75" customHeight="1">
      <c r="A224" s="197"/>
      <c r="B224" s="173"/>
      <c r="C224" s="197"/>
      <c r="D224" s="197"/>
      <c r="E224" s="197"/>
      <c r="F224" s="197"/>
      <c r="G224" s="197"/>
      <c r="H224" s="173"/>
      <c r="I224" s="173"/>
      <c r="J224" s="173"/>
      <c r="K224" s="173"/>
      <c r="L224" s="173"/>
      <c r="M224" s="173"/>
      <c r="N224" s="173"/>
      <c r="O224" s="173"/>
      <c r="P224" s="173"/>
      <c r="Q224" s="173"/>
      <c r="R224" s="173"/>
      <c r="S224" s="173"/>
      <c r="T224" s="173"/>
      <c r="U224" s="173"/>
      <c r="V224" s="173"/>
      <c r="W224" s="173"/>
      <c r="X224" s="173"/>
      <c r="Y224" s="173"/>
    </row>
    <row r="225" spans="1:25" ht="18.75" customHeight="1">
      <c r="A225" s="197"/>
      <c r="B225" s="173"/>
      <c r="C225" s="197"/>
      <c r="D225" s="197"/>
      <c r="E225" s="197"/>
      <c r="F225" s="197"/>
      <c r="G225" s="197"/>
      <c r="H225" s="173"/>
      <c r="I225" s="173"/>
      <c r="J225" s="173"/>
      <c r="K225" s="173"/>
      <c r="L225" s="173"/>
      <c r="M225" s="173"/>
      <c r="N225" s="173"/>
      <c r="O225" s="173"/>
      <c r="P225" s="173"/>
      <c r="Q225" s="173"/>
      <c r="R225" s="173"/>
      <c r="S225" s="173"/>
      <c r="T225" s="173"/>
      <c r="U225" s="173"/>
      <c r="V225" s="173"/>
      <c r="W225" s="173"/>
      <c r="X225" s="173"/>
      <c r="Y225" s="173"/>
    </row>
    <row r="226" spans="1:25" ht="18.75" customHeight="1">
      <c r="A226" s="197"/>
      <c r="B226" s="173"/>
      <c r="C226" s="197"/>
      <c r="D226" s="197"/>
      <c r="E226" s="197"/>
      <c r="F226" s="197"/>
      <c r="G226" s="197"/>
      <c r="H226" s="173"/>
      <c r="I226" s="173"/>
      <c r="J226" s="173"/>
      <c r="K226" s="173"/>
      <c r="L226" s="173"/>
      <c r="M226" s="173"/>
      <c r="N226" s="173"/>
      <c r="O226" s="173"/>
      <c r="P226" s="173"/>
      <c r="Q226" s="173"/>
      <c r="R226" s="173"/>
      <c r="S226" s="173"/>
      <c r="T226" s="173"/>
      <c r="U226" s="173"/>
      <c r="V226" s="173"/>
      <c r="W226" s="173"/>
      <c r="X226" s="173"/>
      <c r="Y226" s="173"/>
    </row>
    <row r="227" spans="1:25" ht="18.75" customHeight="1">
      <c r="A227" s="197"/>
      <c r="B227" s="173"/>
      <c r="C227" s="197"/>
      <c r="D227" s="197"/>
      <c r="E227" s="197"/>
      <c r="F227" s="197"/>
      <c r="G227" s="197"/>
      <c r="H227" s="173"/>
      <c r="I227" s="173"/>
      <c r="J227" s="173"/>
      <c r="K227" s="173"/>
      <c r="L227" s="173"/>
      <c r="M227" s="173"/>
      <c r="N227" s="173"/>
      <c r="O227" s="173"/>
      <c r="P227" s="173"/>
      <c r="Q227" s="173"/>
      <c r="R227" s="173"/>
      <c r="S227" s="173"/>
      <c r="T227" s="173"/>
      <c r="U227" s="173"/>
      <c r="V227" s="173"/>
      <c r="W227" s="173"/>
      <c r="X227" s="173"/>
      <c r="Y227" s="173"/>
    </row>
    <row r="228" spans="1:25" ht="18.75" customHeight="1">
      <c r="A228" s="197"/>
      <c r="B228" s="173"/>
      <c r="C228" s="197"/>
      <c r="D228" s="197"/>
      <c r="E228" s="197"/>
      <c r="F228" s="197"/>
      <c r="G228" s="197"/>
      <c r="H228" s="173"/>
      <c r="I228" s="173"/>
      <c r="J228" s="173"/>
      <c r="K228" s="173"/>
      <c r="L228" s="173"/>
      <c r="M228" s="173"/>
      <c r="N228" s="173"/>
      <c r="O228" s="173"/>
      <c r="P228" s="173"/>
      <c r="Q228" s="173"/>
      <c r="R228" s="173"/>
      <c r="S228" s="173"/>
      <c r="T228" s="173"/>
      <c r="U228" s="173"/>
      <c r="V228" s="173"/>
      <c r="W228" s="173"/>
      <c r="X228" s="173"/>
      <c r="Y228" s="173"/>
    </row>
    <row r="229" spans="1:25" ht="18.75" customHeight="1">
      <c r="A229" s="197"/>
      <c r="B229" s="173"/>
      <c r="C229" s="197"/>
      <c r="D229" s="197"/>
      <c r="E229" s="197"/>
      <c r="F229" s="197"/>
      <c r="G229" s="197"/>
      <c r="H229" s="173"/>
      <c r="I229" s="173"/>
      <c r="J229" s="173"/>
      <c r="K229" s="173"/>
      <c r="L229" s="173"/>
      <c r="M229" s="173"/>
      <c r="N229" s="173"/>
      <c r="O229" s="173"/>
      <c r="P229" s="173"/>
      <c r="Q229" s="173"/>
      <c r="R229" s="173"/>
      <c r="S229" s="173"/>
      <c r="T229" s="173"/>
      <c r="U229" s="173"/>
      <c r="V229" s="173"/>
      <c r="W229" s="173"/>
      <c r="X229" s="173"/>
      <c r="Y229" s="173"/>
    </row>
    <row r="230" spans="1:25" ht="18.75" customHeight="1">
      <c r="A230" s="197"/>
      <c r="B230" s="173"/>
      <c r="C230" s="197"/>
      <c r="D230" s="197"/>
      <c r="E230" s="197"/>
      <c r="F230" s="197"/>
      <c r="G230" s="197"/>
      <c r="H230" s="173"/>
      <c r="I230" s="173"/>
      <c r="J230" s="173"/>
      <c r="K230" s="173"/>
      <c r="L230" s="173"/>
      <c r="M230" s="173"/>
      <c r="N230" s="173"/>
      <c r="O230" s="173"/>
      <c r="P230" s="173"/>
      <c r="Q230" s="173"/>
      <c r="R230" s="173"/>
      <c r="S230" s="173"/>
      <c r="T230" s="173"/>
      <c r="U230" s="173"/>
      <c r="V230" s="173"/>
      <c r="W230" s="173"/>
      <c r="X230" s="173"/>
      <c r="Y230" s="173"/>
    </row>
    <row r="231" spans="1:25" ht="18.75" customHeight="1">
      <c r="A231" s="197"/>
      <c r="B231" s="173"/>
      <c r="C231" s="197"/>
      <c r="D231" s="197"/>
      <c r="E231" s="197"/>
      <c r="F231" s="197"/>
      <c r="G231" s="197"/>
      <c r="H231" s="173"/>
      <c r="I231" s="173"/>
      <c r="J231" s="173"/>
      <c r="K231" s="173"/>
      <c r="L231" s="173"/>
      <c r="M231" s="173"/>
      <c r="N231" s="173"/>
      <c r="O231" s="173"/>
      <c r="P231" s="173"/>
      <c r="Q231" s="173"/>
      <c r="R231" s="173"/>
      <c r="S231" s="173"/>
      <c r="T231" s="173"/>
      <c r="U231" s="173"/>
      <c r="V231" s="173"/>
      <c r="W231" s="173"/>
      <c r="X231" s="173"/>
      <c r="Y231" s="173"/>
    </row>
    <row r="232" spans="1:25" ht="18.75" customHeight="1">
      <c r="A232" s="197"/>
      <c r="B232" s="173"/>
      <c r="C232" s="197"/>
      <c r="D232" s="197"/>
      <c r="E232" s="197"/>
      <c r="F232" s="197"/>
      <c r="G232" s="197"/>
      <c r="H232" s="173"/>
      <c r="I232" s="173"/>
      <c r="J232" s="173"/>
      <c r="K232" s="173"/>
      <c r="L232" s="173"/>
      <c r="M232" s="173"/>
      <c r="N232" s="173"/>
      <c r="O232" s="173"/>
      <c r="P232" s="173"/>
      <c r="Q232" s="173"/>
      <c r="R232" s="173"/>
      <c r="S232" s="173"/>
      <c r="T232" s="173"/>
      <c r="U232" s="173"/>
      <c r="V232" s="173"/>
      <c r="W232" s="173"/>
      <c r="X232" s="173"/>
      <c r="Y232" s="173"/>
    </row>
    <row r="233" spans="1:25" ht="18.75" customHeight="1">
      <c r="A233" s="197"/>
      <c r="B233" s="173"/>
      <c r="C233" s="197"/>
      <c r="D233" s="197"/>
      <c r="E233" s="197"/>
      <c r="F233" s="197"/>
      <c r="G233" s="197"/>
      <c r="H233" s="173"/>
      <c r="I233" s="173"/>
      <c r="J233" s="173"/>
      <c r="K233" s="173"/>
      <c r="L233" s="173"/>
      <c r="M233" s="173"/>
      <c r="N233" s="173"/>
      <c r="O233" s="173"/>
      <c r="P233" s="173"/>
      <c r="Q233" s="173"/>
      <c r="R233" s="173"/>
      <c r="S233" s="173"/>
      <c r="T233" s="173"/>
      <c r="U233" s="173"/>
      <c r="V233" s="173"/>
      <c r="W233" s="173"/>
      <c r="X233" s="173"/>
      <c r="Y233" s="173"/>
    </row>
    <row r="234" spans="1:25" ht="18.75" customHeight="1">
      <c r="A234" s="197"/>
      <c r="B234" s="173"/>
      <c r="C234" s="197"/>
      <c r="D234" s="197"/>
      <c r="E234" s="197"/>
      <c r="F234" s="197"/>
      <c r="G234" s="197"/>
      <c r="H234" s="173"/>
      <c r="I234" s="173"/>
      <c r="J234" s="173"/>
      <c r="K234" s="173"/>
      <c r="L234" s="173"/>
      <c r="M234" s="173"/>
      <c r="N234" s="173"/>
      <c r="O234" s="173"/>
      <c r="P234" s="173"/>
      <c r="Q234" s="173"/>
      <c r="R234" s="173"/>
      <c r="S234" s="173"/>
      <c r="T234" s="173"/>
      <c r="U234" s="173"/>
      <c r="V234" s="173"/>
      <c r="W234" s="173"/>
      <c r="X234" s="173"/>
      <c r="Y234" s="173"/>
    </row>
    <row r="235" spans="1:25" ht="18.75" customHeight="1">
      <c r="A235" s="197"/>
      <c r="B235" s="173"/>
      <c r="C235" s="197"/>
      <c r="D235" s="197"/>
      <c r="E235" s="197"/>
      <c r="F235" s="197"/>
      <c r="G235" s="197"/>
      <c r="H235" s="173"/>
      <c r="I235" s="173"/>
      <c r="J235" s="173"/>
      <c r="K235" s="173"/>
      <c r="L235" s="173"/>
      <c r="M235" s="173"/>
      <c r="N235" s="173"/>
      <c r="O235" s="173"/>
      <c r="P235" s="173"/>
      <c r="Q235" s="173"/>
      <c r="R235" s="173"/>
      <c r="S235" s="173"/>
      <c r="T235" s="173"/>
      <c r="U235" s="173"/>
      <c r="V235" s="173"/>
      <c r="W235" s="173"/>
      <c r="X235" s="173"/>
      <c r="Y235" s="173"/>
    </row>
    <row r="236" spans="1:25" ht="18.75" customHeight="1">
      <c r="A236" s="197"/>
      <c r="B236" s="173"/>
      <c r="C236" s="197"/>
      <c r="D236" s="197"/>
      <c r="E236" s="197"/>
      <c r="F236" s="197"/>
      <c r="G236" s="197"/>
      <c r="H236" s="173"/>
      <c r="I236" s="173"/>
      <c r="J236" s="173"/>
      <c r="K236" s="173"/>
      <c r="L236" s="173"/>
      <c r="M236" s="173"/>
      <c r="N236" s="173"/>
      <c r="O236" s="173"/>
      <c r="P236" s="173"/>
      <c r="Q236" s="173"/>
      <c r="R236" s="173"/>
      <c r="S236" s="173"/>
      <c r="T236" s="173"/>
      <c r="U236" s="173"/>
      <c r="V236" s="173"/>
      <c r="W236" s="173"/>
      <c r="X236" s="173"/>
      <c r="Y236" s="173"/>
    </row>
    <row r="237" spans="1:25" ht="18.75" customHeight="1">
      <c r="A237" s="197"/>
      <c r="B237" s="173"/>
      <c r="C237" s="197"/>
      <c r="D237" s="197"/>
      <c r="E237" s="197"/>
      <c r="F237" s="197"/>
      <c r="G237" s="197"/>
      <c r="H237" s="173"/>
      <c r="I237" s="173"/>
      <c r="J237" s="173"/>
      <c r="K237" s="173"/>
      <c r="L237" s="173"/>
      <c r="M237" s="173"/>
      <c r="N237" s="173"/>
      <c r="O237" s="173"/>
      <c r="P237" s="173"/>
      <c r="Q237" s="173"/>
      <c r="R237" s="173"/>
      <c r="S237" s="173"/>
      <c r="T237" s="173"/>
      <c r="U237" s="173"/>
      <c r="V237" s="173"/>
      <c r="W237" s="173"/>
      <c r="X237" s="173"/>
      <c r="Y237" s="173"/>
    </row>
    <row r="238" spans="1:25" ht="18.75" customHeight="1">
      <c r="A238" s="197"/>
      <c r="B238" s="173"/>
      <c r="C238" s="197"/>
      <c r="D238" s="197"/>
      <c r="E238" s="197"/>
      <c r="F238" s="197"/>
      <c r="G238" s="197"/>
      <c r="H238" s="173"/>
      <c r="I238" s="173"/>
      <c r="J238" s="173"/>
      <c r="K238" s="173"/>
      <c r="L238" s="173"/>
      <c r="M238" s="173"/>
      <c r="N238" s="173"/>
      <c r="O238" s="173"/>
      <c r="P238" s="173"/>
      <c r="Q238" s="173"/>
      <c r="R238" s="173"/>
      <c r="S238" s="173"/>
      <c r="T238" s="173"/>
      <c r="U238" s="173"/>
      <c r="V238" s="173"/>
      <c r="W238" s="173"/>
      <c r="X238" s="173"/>
      <c r="Y238" s="173"/>
    </row>
    <row r="239" spans="1:25" ht="18.75" customHeight="1">
      <c r="A239" s="197"/>
      <c r="B239" s="173"/>
      <c r="C239" s="197"/>
      <c r="D239" s="197"/>
      <c r="E239" s="197"/>
      <c r="F239" s="197"/>
      <c r="G239" s="197"/>
      <c r="H239" s="173"/>
      <c r="I239" s="173"/>
      <c r="J239" s="173"/>
      <c r="K239" s="173"/>
      <c r="L239" s="173"/>
      <c r="M239" s="173"/>
      <c r="N239" s="173"/>
      <c r="O239" s="173"/>
      <c r="P239" s="173"/>
      <c r="Q239" s="173"/>
      <c r="R239" s="173"/>
      <c r="S239" s="173"/>
      <c r="T239" s="173"/>
      <c r="U239" s="173"/>
      <c r="V239" s="173"/>
      <c r="W239" s="173"/>
      <c r="X239" s="173"/>
      <c r="Y239" s="173"/>
    </row>
    <row r="240" spans="1:25" ht="18.75" customHeight="1">
      <c r="A240" s="197"/>
      <c r="B240" s="173"/>
      <c r="C240" s="197"/>
      <c r="D240" s="197"/>
      <c r="E240" s="197"/>
      <c r="F240" s="197"/>
      <c r="G240" s="197"/>
      <c r="H240" s="173"/>
      <c r="I240" s="173"/>
      <c r="J240" s="173"/>
      <c r="K240" s="173"/>
      <c r="L240" s="173"/>
      <c r="M240" s="173"/>
      <c r="N240" s="173"/>
      <c r="O240" s="173"/>
      <c r="P240" s="173"/>
      <c r="Q240" s="173"/>
      <c r="R240" s="173"/>
      <c r="S240" s="173"/>
      <c r="T240" s="173"/>
      <c r="U240" s="173"/>
      <c r="V240" s="173"/>
      <c r="W240" s="173"/>
      <c r="X240" s="173"/>
      <c r="Y240" s="173"/>
    </row>
    <row r="241" spans="1:25" ht="18.75" customHeight="1">
      <c r="A241" s="197"/>
      <c r="B241" s="173"/>
      <c r="C241" s="197"/>
      <c r="D241" s="197"/>
      <c r="E241" s="197"/>
      <c r="F241" s="197"/>
      <c r="G241" s="197"/>
      <c r="H241" s="173"/>
      <c r="I241" s="173"/>
      <c r="J241" s="173"/>
      <c r="K241" s="173"/>
      <c r="L241" s="173"/>
      <c r="M241" s="173"/>
      <c r="N241" s="173"/>
      <c r="O241" s="173"/>
      <c r="P241" s="173"/>
      <c r="Q241" s="173"/>
      <c r="R241" s="173"/>
      <c r="S241" s="173"/>
      <c r="T241" s="173"/>
      <c r="U241" s="173"/>
      <c r="V241" s="173"/>
      <c r="W241" s="173"/>
      <c r="X241" s="173"/>
      <c r="Y241" s="173"/>
    </row>
    <row r="242" spans="1:25" ht="18.75" customHeight="1">
      <c r="A242" s="197"/>
      <c r="B242" s="173"/>
      <c r="C242" s="197"/>
      <c r="D242" s="197"/>
      <c r="E242" s="197"/>
      <c r="F242" s="197"/>
      <c r="G242" s="197"/>
      <c r="H242" s="173"/>
      <c r="I242" s="173"/>
      <c r="J242" s="173"/>
      <c r="K242" s="173"/>
      <c r="L242" s="173"/>
      <c r="M242" s="173"/>
      <c r="N242" s="173"/>
      <c r="O242" s="173"/>
      <c r="P242" s="173"/>
      <c r="Q242" s="173"/>
      <c r="R242" s="173"/>
      <c r="S242" s="173"/>
      <c r="T242" s="173"/>
      <c r="U242" s="173"/>
      <c r="V242" s="173"/>
      <c r="W242" s="173"/>
      <c r="X242" s="173"/>
      <c r="Y242" s="173"/>
    </row>
    <row r="243" spans="1:25" ht="18.75" customHeight="1">
      <c r="A243" s="197"/>
      <c r="B243" s="173"/>
      <c r="C243" s="197"/>
      <c r="D243" s="197"/>
      <c r="E243" s="197"/>
      <c r="F243" s="197"/>
      <c r="G243" s="197"/>
      <c r="H243" s="173"/>
      <c r="I243" s="173"/>
      <c r="J243" s="173"/>
      <c r="K243" s="173"/>
      <c r="L243" s="173"/>
      <c r="M243" s="173"/>
      <c r="N243" s="173"/>
      <c r="O243" s="173"/>
      <c r="P243" s="173"/>
      <c r="Q243" s="173"/>
      <c r="R243" s="173"/>
      <c r="S243" s="173"/>
      <c r="T243" s="173"/>
      <c r="U243" s="173"/>
      <c r="V243" s="173"/>
      <c r="W243" s="173"/>
      <c r="X243" s="173"/>
      <c r="Y243" s="173"/>
    </row>
    <row r="244" spans="1:25" ht="18.75" customHeight="1">
      <c r="A244" s="197"/>
      <c r="B244" s="173"/>
      <c r="C244" s="197"/>
      <c r="D244" s="197"/>
      <c r="E244" s="197"/>
      <c r="F244" s="197"/>
      <c r="G244" s="197"/>
      <c r="H244" s="173"/>
      <c r="I244" s="173"/>
      <c r="J244" s="173"/>
      <c r="K244" s="173"/>
      <c r="L244" s="173"/>
      <c r="M244" s="173"/>
      <c r="N244" s="173"/>
      <c r="O244" s="173"/>
      <c r="P244" s="173"/>
      <c r="Q244" s="173"/>
      <c r="R244" s="173"/>
      <c r="S244" s="173"/>
      <c r="T244" s="173"/>
      <c r="U244" s="173"/>
      <c r="V244" s="173"/>
      <c r="W244" s="173"/>
      <c r="X244" s="173"/>
      <c r="Y244" s="173"/>
    </row>
    <row r="245" spans="1:25" ht="18.75" customHeight="1">
      <c r="A245" s="197"/>
      <c r="B245" s="173"/>
      <c r="C245" s="197"/>
      <c r="D245" s="197"/>
      <c r="E245" s="197"/>
      <c r="F245" s="197"/>
      <c r="G245" s="197"/>
      <c r="H245" s="173"/>
      <c r="I245" s="173"/>
      <c r="J245" s="173"/>
      <c r="K245" s="173"/>
      <c r="L245" s="173"/>
      <c r="M245" s="173"/>
      <c r="N245" s="173"/>
      <c r="O245" s="173"/>
      <c r="P245" s="173"/>
      <c r="Q245" s="173"/>
      <c r="R245" s="173"/>
      <c r="S245" s="173"/>
      <c r="T245" s="173"/>
      <c r="U245" s="173"/>
      <c r="V245" s="173"/>
      <c r="W245" s="173"/>
      <c r="X245" s="173"/>
      <c r="Y245" s="173"/>
    </row>
    <row r="246" spans="1:25" ht="18.75" customHeight="1">
      <c r="A246" s="197"/>
      <c r="B246" s="173"/>
      <c r="C246" s="197"/>
      <c r="D246" s="197"/>
      <c r="E246" s="197"/>
      <c r="F246" s="197"/>
      <c r="G246" s="197"/>
      <c r="H246" s="173"/>
      <c r="I246" s="173"/>
      <c r="J246" s="173"/>
      <c r="K246" s="173"/>
      <c r="L246" s="173"/>
      <c r="M246" s="173"/>
      <c r="N246" s="173"/>
      <c r="O246" s="173"/>
      <c r="P246" s="173"/>
      <c r="Q246" s="173"/>
      <c r="R246" s="173"/>
      <c r="S246" s="173"/>
      <c r="T246" s="173"/>
      <c r="U246" s="173"/>
      <c r="V246" s="173"/>
      <c r="W246" s="173"/>
      <c r="X246" s="173"/>
      <c r="Y246" s="173"/>
    </row>
    <row r="247" spans="1:25" ht="18.75" customHeight="1">
      <c r="A247" s="197"/>
      <c r="B247" s="173"/>
      <c r="C247" s="197"/>
      <c r="D247" s="197"/>
      <c r="E247" s="197"/>
      <c r="F247" s="197"/>
      <c r="G247" s="197"/>
      <c r="H247" s="173"/>
      <c r="I247" s="173"/>
      <c r="J247" s="173"/>
      <c r="K247" s="173"/>
      <c r="L247" s="173"/>
      <c r="M247" s="173"/>
      <c r="N247" s="173"/>
      <c r="O247" s="173"/>
      <c r="P247" s="173"/>
      <c r="Q247" s="173"/>
      <c r="R247" s="173"/>
      <c r="S247" s="173"/>
      <c r="T247" s="173"/>
      <c r="U247" s="173"/>
      <c r="V247" s="173"/>
      <c r="W247" s="173"/>
      <c r="X247" s="173"/>
      <c r="Y247" s="173"/>
    </row>
    <row r="248" spans="1:25" ht="18.75" customHeight="1">
      <c r="A248" s="197"/>
      <c r="B248" s="173"/>
      <c r="C248" s="197"/>
      <c r="D248" s="197"/>
      <c r="E248" s="197"/>
      <c r="F248" s="197"/>
      <c r="G248" s="197"/>
      <c r="H248" s="173"/>
      <c r="I248" s="173"/>
      <c r="J248" s="173"/>
      <c r="K248" s="173"/>
      <c r="L248" s="173"/>
      <c r="M248" s="173"/>
      <c r="N248" s="173"/>
      <c r="O248" s="173"/>
      <c r="P248" s="173"/>
      <c r="Q248" s="173"/>
      <c r="R248" s="173"/>
      <c r="S248" s="173"/>
      <c r="T248" s="173"/>
      <c r="U248" s="173"/>
      <c r="V248" s="173"/>
      <c r="W248" s="173"/>
      <c r="X248" s="173"/>
      <c r="Y248" s="173"/>
    </row>
    <row r="249" spans="1:25" ht="18.75" customHeight="1">
      <c r="A249" s="197"/>
      <c r="B249" s="173"/>
      <c r="C249" s="197"/>
      <c r="D249" s="197"/>
      <c r="E249" s="197"/>
      <c r="F249" s="197"/>
      <c r="G249" s="197"/>
      <c r="H249" s="173"/>
      <c r="I249" s="173"/>
      <c r="J249" s="173"/>
      <c r="K249" s="173"/>
      <c r="L249" s="173"/>
      <c r="M249" s="173"/>
      <c r="N249" s="173"/>
      <c r="O249" s="173"/>
      <c r="P249" s="173"/>
      <c r="Q249" s="173"/>
      <c r="R249" s="173"/>
      <c r="S249" s="173"/>
      <c r="T249" s="173"/>
      <c r="U249" s="173"/>
      <c r="V249" s="173"/>
      <c r="W249" s="173"/>
      <c r="X249" s="173"/>
      <c r="Y249" s="173"/>
    </row>
    <row r="250" spans="1:25" ht="18.75" customHeight="1">
      <c r="A250" s="197"/>
      <c r="B250" s="173"/>
      <c r="C250" s="197"/>
      <c r="D250" s="197"/>
      <c r="E250" s="197"/>
      <c r="F250" s="197"/>
      <c r="G250" s="197"/>
      <c r="H250" s="173"/>
      <c r="I250" s="173"/>
      <c r="J250" s="173"/>
      <c r="K250" s="173"/>
      <c r="L250" s="173"/>
      <c r="M250" s="173"/>
      <c r="N250" s="173"/>
      <c r="O250" s="173"/>
      <c r="P250" s="173"/>
      <c r="Q250" s="173"/>
      <c r="R250" s="173"/>
      <c r="S250" s="173"/>
      <c r="T250" s="173"/>
      <c r="U250" s="173"/>
      <c r="V250" s="173"/>
      <c r="W250" s="173"/>
      <c r="X250" s="173"/>
      <c r="Y250" s="173"/>
    </row>
    <row r="251" spans="1:25" ht="18.75" customHeight="1">
      <c r="A251" s="197"/>
      <c r="B251" s="173"/>
      <c r="C251" s="197"/>
      <c r="D251" s="197"/>
      <c r="E251" s="197"/>
      <c r="F251" s="197"/>
      <c r="G251" s="197"/>
      <c r="H251" s="173"/>
      <c r="I251" s="173"/>
      <c r="J251" s="173"/>
      <c r="K251" s="173"/>
      <c r="L251" s="173"/>
      <c r="M251" s="173"/>
      <c r="N251" s="173"/>
      <c r="O251" s="173"/>
      <c r="P251" s="173"/>
      <c r="Q251" s="173"/>
      <c r="R251" s="173"/>
      <c r="S251" s="173"/>
      <c r="T251" s="173"/>
      <c r="U251" s="173"/>
      <c r="V251" s="173"/>
      <c r="W251" s="173"/>
      <c r="X251" s="173"/>
      <c r="Y251" s="173"/>
    </row>
    <row r="252" spans="1:25" ht="18.75" customHeight="1">
      <c r="A252" s="197"/>
      <c r="B252" s="173"/>
      <c r="C252" s="197"/>
      <c r="D252" s="197"/>
      <c r="E252" s="197"/>
      <c r="F252" s="197"/>
      <c r="G252" s="197"/>
      <c r="H252" s="173"/>
      <c r="I252" s="173"/>
      <c r="J252" s="173"/>
      <c r="K252" s="173"/>
      <c r="L252" s="173"/>
      <c r="M252" s="173"/>
      <c r="N252" s="173"/>
      <c r="O252" s="173"/>
      <c r="P252" s="173"/>
      <c r="Q252" s="173"/>
      <c r="R252" s="173"/>
      <c r="S252" s="173"/>
      <c r="T252" s="173"/>
      <c r="U252" s="173"/>
      <c r="V252" s="173"/>
      <c r="W252" s="173"/>
      <c r="X252" s="173"/>
      <c r="Y252" s="173"/>
    </row>
    <row r="253" spans="1:25" ht="18.75" customHeight="1">
      <c r="A253" s="197"/>
      <c r="B253" s="173"/>
      <c r="C253" s="197"/>
      <c r="D253" s="197"/>
      <c r="E253" s="197"/>
      <c r="F253" s="197"/>
      <c r="G253" s="197"/>
      <c r="H253" s="173"/>
      <c r="I253" s="173"/>
      <c r="J253" s="173"/>
      <c r="K253" s="173"/>
      <c r="L253" s="173"/>
      <c r="M253" s="173"/>
      <c r="N253" s="173"/>
      <c r="O253" s="173"/>
      <c r="P253" s="173"/>
      <c r="Q253" s="173"/>
      <c r="R253" s="173"/>
      <c r="S253" s="173"/>
      <c r="T253" s="173"/>
      <c r="U253" s="173"/>
      <c r="V253" s="173"/>
      <c r="W253" s="173"/>
      <c r="X253" s="173"/>
      <c r="Y253" s="173"/>
    </row>
    <row r="254" spans="1:25" ht="18.75" customHeight="1">
      <c r="A254" s="197"/>
      <c r="B254" s="173"/>
      <c r="C254" s="197"/>
      <c r="D254" s="197"/>
      <c r="E254" s="197"/>
      <c r="F254" s="197"/>
      <c r="G254" s="197"/>
      <c r="H254" s="173"/>
      <c r="I254" s="173"/>
      <c r="J254" s="173"/>
      <c r="K254" s="173"/>
      <c r="L254" s="173"/>
      <c r="M254" s="173"/>
      <c r="N254" s="173"/>
      <c r="O254" s="173"/>
      <c r="P254" s="173"/>
      <c r="Q254" s="173"/>
      <c r="R254" s="173"/>
      <c r="S254" s="173"/>
      <c r="T254" s="173"/>
      <c r="U254" s="173"/>
      <c r="V254" s="173"/>
      <c r="W254" s="173"/>
      <c r="X254" s="173"/>
      <c r="Y254" s="173"/>
    </row>
    <row r="255" spans="1:25" ht="18.75" customHeight="1">
      <c r="A255" s="197"/>
      <c r="B255" s="173"/>
      <c r="C255" s="197"/>
      <c r="D255" s="197"/>
      <c r="E255" s="197"/>
      <c r="F255" s="197"/>
      <c r="G255" s="197"/>
      <c r="H255" s="173"/>
      <c r="I255" s="173"/>
      <c r="J255" s="173"/>
      <c r="K255" s="173"/>
      <c r="L255" s="173"/>
      <c r="M255" s="173"/>
      <c r="N255" s="173"/>
      <c r="O255" s="173"/>
      <c r="P255" s="173"/>
      <c r="Q255" s="173"/>
      <c r="R255" s="173"/>
      <c r="S255" s="173"/>
      <c r="T255" s="173"/>
      <c r="U255" s="173"/>
      <c r="V255" s="173"/>
      <c r="W255" s="173"/>
      <c r="X255" s="173"/>
      <c r="Y255" s="173"/>
    </row>
    <row r="256" spans="1:25" ht="18.75" customHeight="1">
      <c r="A256" s="197"/>
      <c r="B256" s="173"/>
      <c r="C256" s="197"/>
      <c r="D256" s="197"/>
      <c r="E256" s="197"/>
      <c r="F256" s="197"/>
      <c r="G256" s="197"/>
      <c r="H256" s="173"/>
      <c r="I256" s="173"/>
      <c r="J256" s="173"/>
      <c r="K256" s="173"/>
      <c r="L256" s="173"/>
      <c r="M256" s="173"/>
      <c r="N256" s="173"/>
      <c r="O256" s="173"/>
      <c r="P256" s="173"/>
      <c r="Q256" s="173"/>
      <c r="R256" s="173"/>
      <c r="S256" s="173"/>
      <c r="T256" s="173"/>
      <c r="U256" s="173"/>
      <c r="V256" s="173"/>
      <c r="W256" s="173"/>
      <c r="X256" s="173"/>
      <c r="Y256" s="173"/>
    </row>
    <row r="257" spans="1:25" ht="18.75" customHeight="1">
      <c r="A257" s="197"/>
      <c r="B257" s="173"/>
      <c r="C257" s="197"/>
      <c r="D257" s="197"/>
      <c r="E257" s="197"/>
      <c r="F257" s="197"/>
      <c r="G257" s="197"/>
      <c r="H257" s="173"/>
      <c r="I257" s="173"/>
      <c r="J257" s="173"/>
      <c r="K257" s="173"/>
      <c r="L257" s="173"/>
      <c r="M257" s="173"/>
      <c r="N257" s="173"/>
      <c r="O257" s="173"/>
      <c r="P257" s="173"/>
      <c r="Q257" s="173"/>
      <c r="R257" s="173"/>
      <c r="S257" s="173"/>
      <c r="T257" s="173"/>
      <c r="U257" s="173"/>
      <c r="V257" s="173"/>
      <c r="W257" s="173"/>
      <c r="X257" s="173"/>
      <c r="Y257" s="173"/>
    </row>
    <row r="258" spans="1:25" ht="18.75" customHeight="1">
      <c r="A258" s="197"/>
      <c r="B258" s="173"/>
      <c r="C258" s="197"/>
      <c r="D258" s="197"/>
      <c r="E258" s="197"/>
      <c r="F258" s="197"/>
      <c r="G258" s="197"/>
      <c r="H258" s="173"/>
      <c r="I258" s="173"/>
      <c r="J258" s="173"/>
      <c r="K258" s="173"/>
      <c r="L258" s="173"/>
      <c r="M258" s="173"/>
      <c r="N258" s="173"/>
      <c r="O258" s="173"/>
      <c r="P258" s="173"/>
      <c r="Q258" s="173"/>
      <c r="R258" s="173"/>
      <c r="S258" s="173"/>
      <c r="T258" s="173"/>
      <c r="U258" s="173"/>
      <c r="V258" s="173"/>
      <c r="W258" s="173"/>
      <c r="X258" s="173"/>
      <c r="Y258" s="173"/>
    </row>
    <row r="259" spans="1:25" ht="18.75" customHeight="1">
      <c r="A259" s="197"/>
      <c r="B259" s="173"/>
      <c r="C259" s="197"/>
      <c r="D259" s="197"/>
      <c r="E259" s="197"/>
      <c r="F259" s="197"/>
      <c r="G259" s="197"/>
      <c r="H259" s="173"/>
      <c r="I259" s="173"/>
      <c r="J259" s="173"/>
      <c r="K259" s="173"/>
      <c r="L259" s="173"/>
      <c r="M259" s="173"/>
      <c r="N259" s="173"/>
      <c r="O259" s="173"/>
      <c r="P259" s="173"/>
      <c r="Q259" s="173"/>
      <c r="R259" s="173"/>
      <c r="S259" s="173"/>
      <c r="T259" s="173"/>
      <c r="U259" s="173"/>
      <c r="V259" s="173"/>
      <c r="W259" s="173"/>
      <c r="X259" s="173"/>
      <c r="Y259" s="173"/>
    </row>
    <row r="260" spans="1:25" ht="18.75" customHeight="1">
      <c r="A260" s="197"/>
      <c r="B260" s="173"/>
      <c r="C260" s="197"/>
      <c r="D260" s="197"/>
      <c r="E260" s="197"/>
      <c r="F260" s="197"/>
      <c r="G260" s="197"/>
      <c r="H260" s="173"/>
      <c r="I260" s="173"/>
      <c r="J260" s="173"/>
      <c r="K260" s="173"/>
      <c r="L260" s="173"/>
      <c r="M260" s="173"/>
      <c r="N260" s="173"/>
      <c r="O260" s="173"/>
      <c r="P260" s="173"/>
      <c r="Q260" s="173"/>
      <c r="R260" s="173"/>
      <c r="S260" s="173"/>
      <c r="T260" s="173"/>
      <c r="U260" s="173"/>
      <c r="V260" s="173"/>
      <c r="W260" s="173"/>
      <c r="X260" s="173"/>
      <c r="Y260" s="173"/>
    </row>
    <row r="261" spans="1:25" ht="18.75" customHeight="1">
      <c r="A261" s="197"/>
      <c r="B261" s="173"/>
      <c r="C261" s="197"/>
      <c r="D261" s="197"/>
      <c r="E261" s="197"/>
      <c r="F261" s="197"/>
      <c r="G261" s="197"/>
      <c r="H261" s="173"/>
      <c r="I261" s="173"/>
      <c r="J261" s="173"/>
      <c r="K261" s="173"/>
      <c r="L261" s="173"/>
      <c r="M261" s="173"/>
      <c r="N261" s="173"/>
      <c r="O261" s="173"/>
      <c r="P261" s="173"/>
      <c r="Q261" s="173"/>
      <c r="R261" s="173"/>
      <c r="S261" s="173"/>
      <c r="T261" s="173"/>
      <c r="U261" s="173"/>
      <c r="V261" s="173"/>
      <c r="W261" s="173"/>
      <c r="X261" s="173"/>
      <c r="Y261" s="173"/>
    </row>
    <row r="262" spans="1:25" ht="18.75" customHeight="1">
      <c r="A262" s="197"/>
      <c r="B262" s="173"/>
      <c r="C262" s="197"/>
      <c r="D262" s="197"/>
      <c r="E262" s="197"/>
      <c r="F262" s="197"/>
      <c r="G262" s="197"/>
      <c r="H262" s="173"/>
      <c r="I262" s="173"/>
      <c r="J262" s="173"/>
      <c r="K262" s="173"/>
      <c r="L262" s="173"/>
      <c r="M262" s="173"/>
      <c r="N262" s="173"/>
      <c r="O262" s="173"/>
      <c r="P262" s="173"/>
      <c r="Q262" s="173"/>
      <c r="R262" s="173"/>
      <c r="S262" s="173"/>
      <c r="T262" s="173"/>
      <c r="U262" s="173"/>
      <c r="V262" s="173"/>
      <c r="W262" s="173"/>
      <c r="X262" s="173"/>
      <c r="Y262" s="173"/>
    </row>
    <row r="263" spans="1:25" ht="18.75" customHeight="1">
      <c r="A263" s="197"/>
      <c r="B263" s="173"/>
      <c r="C263" s="197"/>
      <c r="D263" s="197"/>
      <c r="E263" s="197"/>
      <c r="F263" s="197"/>
      <c r="G263" s="197"/>
      <c r="H263" s="173"/>
      <c r="I263" s="173"/>
      <c r="J263" s="173"/>
      <c r="K263" s="173"/>
      <c r="L263" s="173"/>
      <c r="M263" s="173"/>
      <c r="N263" s="173"/>
      <c r="O263" s="173"/>
      <c r="P263" s="173"/>
      <c r="Q263" s="173"/>
      <c r="R263" s="173"/>
      <c r="S263" s="173"/>
      <c r="T263" s="173"/>
      <c r="U263" s="173"/>
      <c r="V263" s="173"/>
      <c r="W263" s="173"/>
      <c r="X263" s="173"/>
      <c r="Y263" s="173"/>
    </row>
    <row r="264" spans="1:25" ht="18.75" customHeight="1">
      <c r="A264" s="197"/>
      <c r="B264" s="173"/>
      <c r="C264" s="197"/>
      <c r="D264" s="197"/>
      <c r="E264" s="197"/>
      <c r="F264" s="197"/>
      <c r="G264" s="197"/>
      <c r="H264" s="173"/>
      <c r="I264" s="173"/>
      <c r="J264" s="173"/>
      <c r="K264" s="173"/>
      <c r="L264" s="173"/>
      <c r="M264" s="173"/>
      <c r="N264" s="173"/>
      <c r="O264" s="173"/>
      <c r="P264" s="173"/>
      <c r="Q264" s="173"/>
      <c r="R264" s="173"/>
      <c r="S264" s="173"/>
      <c r="T264" s="173"/>
      <c r="U264" s="173"/>
      <c r="V264" s="173"/>
      <c r="W264" s="173"/>
      <c r="X264" s="173"/>
      <c r="Y264" s="173"/>
    </row>
    <row r="265" spans="1:25" ht="18.75" customHeight="1">
      <c r="A265" s="197"/>
      <c r="B265" s="173"/>
      <c r="C265" s="197"/>
      <c r="D265" s="197"/>
      <c r="E265" s="197"/>
      <c r="F265" s="197"/>
      <c r="G265" s="197"/>
      <c r="H265" s="173"/>
      <c r="I265" s="173"/>
      <c r="J265" s="173"/>
      <c r="K265" s="173"/>
      <c r="L265" s="173"/>
      <c r="M265" s="173"/>
      <c r="N265" s="173"/>
      <c r="O265" s="173"/>
      <c r="P265" s="173"/>
      <c r="Q265" s="173"/>
      <c r="R265" s="173"/>
      <c r="S265" s="173"/>
      <c r="T265" s="173"/>
      <c r="U265" s="173"/>
      <c r="V265" s="173"/>
      <c r="W265" s="173"/>
      <c r="X265" s="173"/>
      <c r="Y265" s="173"/>
    </row>
    <row r="266" spans="1:25" ht="18.75" customHeight="1">
      <c r="A266" s="197"/>
      <c r="B266" s="173"/>
      <c r="C266" s="197"/>
      <c r="D266" s="197"/>
      <c r="E266" s="197"/>
      <c r="F266" s="197"/>
      <c r="G266" s="197"/>
      <c r="H266" s="173"/>
      <c r="I266" s="173"/>
      <c r="J266" s="173"/>
      <c r="K266" s="173"/>
      <c r="L266" s="173"/>
      <c r="M266" s="173"/>
      <c r="N266" s="173"/>
      <c r="O266" s="173"/>
      <c r="P266" s="173"/>
      <c r="Q266" s="173"/>
      <c r="R266" s="173"/>
      <c r="S266" s="173"/>
      <c r="T266" s="173"/>
      <c r="U266" s="173"/>
      <c r="V266" s="173"/>
      <c r="W266" s="173"/>
      <c r="X266" s="173"/>
      <c r="Y266" s="173"/>
    </row>
    <row r="267" spans="1:25" ht="18.75" customHeight="1">
      <c r="A267" s="197"/>
      <c r="B267" s="173"/>
      <c r="C267" s="197"/>
      <c r="D267" s="197"/>
      <c r="E267" s="197"/>
      <c r="F267" s="197"/>
      <c r="G267" s="197"/>
      <c r="H267" s="173"/>
      <c r="I267" s="173"/>
      <c r="J267" s="173"/>
      <c r="K267" s="173"/>
      <c r="L267" s="173"/>
      <c r="M267" s="173"/>
      <c r="N267" s="173"/>
      <c r="O267" s="173"/>
      <c r="P267" s="173"/>
      <c r="Q267" s="173"/>
      <c r="R267" s="173"/>
      <c r="S267" s="173"/>
      <c r="T267" s="173"/>
      <c r="U267" s="173"/>
      <c r="V267" s="173"/>
      <c r="W267" s="173"/>
      <c r="X267" s="173"/>
      <c r="Y267" s="173"/>
    </row>
    <row r="268" spans="1:25" ht="18.75" customHeight="1">
      <c r="A268" s="197"/>
      <c r="B268" s="173"/>
      <c r="C268" s="197"/>
      <c r="D268" s="197"/>
      <c r="E268" s="197"/>
      <c r="F268" s="197"/>
      <c r="G268" s="197"/>
      <c r="H268" s="173"/>
      <c r="I268" s="173"/>
      <c r="J268" s="173"/>
      <c r="K268" s="173"/>
      <c r="L268" s="173"/>
      <c r="M268" s="173"/>
      <c r="N268" s="173"/>
      <c r="O268" s="173"/>
      <c r="P268" s="173"/>
      <c r="Q268" s="173"/>
      <c r="R268" s="173"/>
      <c r="S268" s="173"/>
      <c r="T268" s="173"/>
      <c r="U268" s="173"/>
      <c r="V268" s="173"/>
      <c r="W268" s="173"/>
      <c r="X268" s="173"/>
      <c r="Y268" s="173"/>
    </row>
    <row r="269" spans="1:25" ht="18.75" customHeight="1">
      <c r="A269" s="197"/>
      <c r="B269" s="173"/>
      <c r="C269" s="197"/>
      <c r="D269" s="197"/>
      <c r="E269" s="197"/>
      <c r="F269" s="197"/>
      <c r="G269" s="197"/>
      <c r="H269" s="173"/>
      <c r="I269" s="173"/>
      <c r="J269" s="173"/>
      <c r="K269" s="173"/>
      <c r="L269" s="173"/>
      <c r="M269" s="173"/>
      <c r="N269" s="173"/>
      <c r="O269" s="173"/>
      <c r="P269" s="173"/>
      <c r="Q269" s="173"/>
      <c r="R269" s="173"/>
      <c r="S269" s="173"/>
      <c r="T269" s="173"/>
      <c r="U269" s="173"/>
      <c r="V269" s="173"/>
      <c r="W269" s="173"/>
      <c r="X269" s="173"/>
      <c r="Y269" s="173"/>
    </row>
    <row r="270" spans="1:25" ht="18.75" customHeight="1">
      <c r="A270" s="197"/>
      <c r="B270" s="173"/>
      <c r="C270" s="197"/>
      <c r="D270" s="197"/>
      <c r="E270" s="197"/>
      <c r="F270" s="197"/>
      <c r="G270" s="197"/>
      <c r="H270" s="173"/>
      <c r="I270" s="173"/>
      <c r="J270" s="173"/>
      <c r="K270" s="173"/>
      <c r="L270" s="173"/>
      <c r="M270" s="173"/>
      <c r="N270" s="173"/>
      <c r="O270" s="173"/>
      <c r="P270" s="173"/>
      <c r="Q270" s="173"/>
      <c r="R270" s="173"/>
      <c r="S270" s="173"/>
      <c r="T270" s="173"/>
      <c r="U270" s="173"/>
      <c r="V270" s="173"/>
      <c r="W270" s="173"/>
      <c r="X270" s="173"/>
      <c r="Y270" s="173"/>
    </row>
    <row r="271" spans="1:25" ht="18.75" customHeight="1">
      <c r="A271" s="197"/>
      <c r="B271" s="173"/>
      <c r="C271" s="197"/>
      <c r="D271" s="197"/>
      <c r="E271" s="197"/>
      <c r="F271" s="197"/>
      <c r="G271" s="197"/>
      <c r="H271" s="173"/>
      <c r="I271" s="173"/>
      <c r="J271" s="173"/>
      <c r="K271" s="173"/>
      <c r="L271" s="173"/>
      <c r="M271" s="173"/>
      <c r="N271" s="173"/>
      <c r="O271" s="173"/>
      <c r="P271" s="173"/>
      <c r="Q271" s="173"/>
      <c r="R271" s="173"/>
      <c r="S271" s="173"/>
      <c r="T271" s="173"/>
      <c r="U271" s="173"/>
      <c r="V271" s="173"/>
      <c r="W271" s="173"/>
      <c r="X271" s="173"/>
      <c r="Y271" s="173"/>
    </row>
    <row r="272" spans="1:25" ht="18.75" customHeight="1">
      <c r="A272" s="197"/>
      <c r="B272" s="173"/>
      <c r="C272" s="197"/>
      <c r="D272" s="197"/>
      <c r="E272" s="197"/>
      <c r="F272" s="197"/>
      <c r="G272" s="197"/>
      <c r="H272" s="173"/>
      <c r="I272" s="173"/>
      <c r="J272" s="173"/>
      <c r="K272" s="173"/>
      <c r="L272" s="173"/>
      <c r="M272" s="173"/>
      <c r="N272" s="173"/>
      <c r="O272" s="173"/>
      <c r="P272" s="173"/>
      <c r="Q272" s="173"/>
      <c r="R272" s="173"/>
      <c r="S272" s="173"/>
      <c r="T272" s="173"/>
      <c r="U272" s="173"/>
      <c r="V272" s="173"/>
      <c r="W272" s="173"/>
      <c r="X272" s="173"/>
      <c r="Y272" s="173"/>
    </row>
    <row r="273" spans="1:25" ht="18.75" customHeight="1">
      <c r="A273" s="197"/>
      <c r="B273" s="173"/>
      <c r="C273" s="197"/>
      <c r="D273" s="197"/>
      <c r="E273" s="197"/>
      <c r="F273" s="197"/>
      <c r="G273" s="197"/>
      <c r="H273" s="173"/>
      <c r="I273" s="173"/>
      <c r="J273" s="173"/>
      <c r="K273" s="173"/>
      <c r="L273" s="173"/>
      <c r="M273" s="173"/>
      <c r="N273" s="173"/>
      <c r="O273" s="173"/>
      <c r="P273" s="173"/>
      <c r="Q273" s="173"/>
      <c r="R273" s="173"/>
      <c r="S273" s="173"/>
      <c r="T273" s="173"/>
      <c r="U273" s="173"/>
      <c r="V273" s="173"/>
      <c r="W273" s="173"/>
      <c r="X273" s="173"/>
      <c r="Y273" s="173"/>
    </row>
    <row r="274" spans="1:25" ht="18.75" customHeight="1">
      <c r="A274" s="197"/>
      <c r="B274" s="173"/>
      <c r="C274" s="197"/>
      <c r="D274" s="197"/>
      <c r="E274" s="197"/>
      <c r="F274" s="197"/>
      <c r="G274" s="197"/>
      <c r="H274" s="173"/>
      <c r="I274" s="173"/>
      <c r="J274" s="173"/>
      <c r="K274" s="173"/>
      <c r="L274" s="173"/>
      <c r="M274" s="173"/>
      <c r="N274" s="173"/>
      <c r="O274" s="173"/>
      <c r="P274" s="173"/>
      <c r="Q274" s="173"/>
      <c r="R274" s="173"/>
      <c r="S274" s="173"/>
      <c r="T274" s="173"/>
      <c r="U274" s="173"/>
      <c r="V274" s="173"/>
      <c r="W274" s="173"/>
      <c r="X274" s="173"/>
      <c r="Y274" s="173"/>
    </row>
    <row r="275" spans="1:25" ht="18.75" customHeight="1">
      <c r="A275" s="197"/>
      <c r="B275" s="173"/>
      <c r="C275" s="197"/>
      <c r="D275" s="197"/>
      <c r="E275" s="197"/>
      <c r="F275" s="197"/>
      <c r="G275" s="197"/>
      <c r="H275" s="173"/>
      <c r="I275" s="173"/>
      <c r="J275" s="173"/>
      <c r="K275" s="173"/>
      <c r="L275" s="173"/>
      <c r="M275" s="173"/>
      <c r="N275" s="173"/>
      <c r="O275" s="173"/>
      <c r="P275" s="173"/>
      <c r="Q275" s="173"/>
      <c r="R275" s="173"/>
      <c r="S275" s="173"/>
      <c r="T275" s="173"/>
      <c r="U275" s="173"/>
      <c r="V275" s="173"/>
      <c r="W275" s="173"/>
      <c r="X275" s="173"/>
      <c r="Y275" s="173"/>
    </row>
    <row r="276" spans="1:25" ht="18.75" customHeight="1">
      <c r="A276" s="197"/>
      <c r="B276" s="173"/>
      <c r="C276" s="197"/>
      <c r="D276" s="197"/>
      <c r="E276" s="197"/>
      <c r="F276" s="197"/>
      <c r="G276" s="197"/>
      <c r="H276" s="173"/>
      <c r="I276" s="173"/>
      <c r="J276" s="173"/>
      <c r="K276" s="173"/>
      <c r="L276" s="173"/>
      <c r="M276" s="173"/>
      <c r="N276" s="173"/>
      <c r="O276" s="173"/>
      <c r="P276" s="173"/>
      <c r="Q276" s="173"/>
      <c r="R276" s="173"/>
      <c r="S276" s="173"/>
      <c r="T276" s="173"/>
      <c r="U276" s="173"/>
      <c r="V276" s="173"/>
      <c r="W276" s="173"/>
      <c r="X276" s="173"/>
      <c r="Y276" s="173"/>
    </row>
    <row r="277" spans="1:25" ht="18.75" customHeight="1">
      <c r="A277" s="197"/>
      <c r="B277" s="173"/>
      <c r="C277" s="197"/>
      <c r="D277" s="197"/>
      <c r="E277" s="197"/>
      <c r="F277" s="197"/>
      <c r="G277" s="197"/>
      <c r="H277" s="173"/>
      <c r="I277" s="173"/>
      <c r="J277" s="173"/>
      <c r="K277" s="173"/>
      <c r="L277" s="173"/>
      <c r="M277" s="173"/>
      <c r="N277" s="173"/>
      <c r="O277" s="173"/>
      <c r="P277" s="173"/>
      <c r="Q277" s="173"/>
      <c r="R277" s="173"/>
      <c r="S277" s="173"/>
      <c r="T277" s="173"/>
      <c r="U277" s="173"/>
      <c r="V277" s="173"/>
      <c r="W277" s="173"/>
      <c r="X277" s="173"/>
      <c r="Y277" s="173"/>
    </row>
    <row r="278" spans="1:25" ht="18.75" customHeight="1">
      <c r="A278" s="197"/>
      <c r="B278" s="173"/>
      <c r="C278" s="197"/>
      <c r="D278" s="197"/>
      <c r="E278" s="197"/>
      <c r="F278" s="197"/>
      <c r="G278" s="197"/>
      <c r="H278" s="173"/>
      <c r="I278" s="173"/>
      <c r="J278" s="173"/>
      <c r="K278" s="173"/>
      <c r="L278" s="173"/>
      <c r="M278" s="173"/>
      <c r="N278" s="173"/>
      <c r="O278" s="173"/>
      <c r="P278" s="173"/>
      <c r="Q278" s="173"/>
      <c r="R278" s="173"/>
      <c r="S278" s="173"/>
      <c r="T278" s="173"/>
      <c r="U278" s="173"/>
      <c r="V278" s="173"/>
      <c r="W278" s="173"/>
      <c r="X278" s="173"/>
      <c r="Y278" s="173"/>
    </row>
    <row r="279" spans="1:25" ht="18.75" customHeight="1">
      <c r="A279" s="197"/>
      <c r="B279" s="173"/>
      <c r="C279" s="197"/>
      <c r="D279" s="197"/>
      <c r="E279" s="197"/>
      <c r="F279" s="197"/>
      <c r="G279" s="197"/>
      <c r="H279" s="173"/>
      <c r="I279" s="173"/>
      <c r="J279" s="173"/>
      <c r="K279" s="173"/>
      <c r="L279" s="173"/>
      <c r="M279" s="173"/>
      <c r="N279" s="173"/>
      <c r="O279" s="173"/>
      <c r="P279" s="173"/>
      <c r="Q279" s="173"/>
      <c r="R279" s="173"/>
      <c r="S279" s="173"/>
      <c r="T279" s="173"/>
      <c r="U279" s="173"/>
      <c r="V279" s="173"/>
      <c r="W279" s="173"/>
      <c r="X279" s="173"/>
      <c r="Y279" s="173"/>
    </row>
    <row r="280" spans="1:25" ht="18.75" customHeight="1">
      <c r="A280" s="197"/>
      <c r="B280" s="173"/>
      <c r="C280" s="197"/>
      <c r="D280" s="197"/>
      <c r="E280" s="197"/>
      <c r="F280" s="197"/>
      <c r="G280" s="197"/>
      <c r="H280" s="173"/>
      <c r="I280" s="173"/>
      <c r="J280" s="173"/>
      <c r="K280" s="173"/>
      <c r="L280" s="173"/>
      <c r="M280" s="173"/>
      <c r="N280" s="173"/>
      <c r="O280" s="173"/>
      <c r="P280" s="173"/>
      <c r="Q280" s="173"/>
      <c r="R280" s="173"/>
      <c r="S280" s="173"/>
      <c r="T280" s="173"/>
      <c r="U280" s="173"/>
      <c r="V280" s="173"/>
      <c r="W280" s="173"/>
      <c r="X280" s="173"/>
      <c r="Y280" s="173"/>
    </row>
    <row r="281" spans="1:25" ht="18.75" customHeight="1">
      <c r="A281" s="197"/>
      <c r="B281" s="173"/>
      <c r="C281" s="197"/>
      <c r="D281" s="197"/>
      <c r="E281" s="197"/>
      <c r="F281" s="197"/>
      <c r="G281" s="197"/>
      <c r="H281" s="173"/>
      <c r="I281" s="173"/>
      <c r="J281" s="173"/>
      <c r="K281" s="173"/>
      <c r="L281" s="173"/>
      <c r="M281" s="173"/>
      <c r="N281" s="173"/>
      <c r="O281" s="173"/>
      <c r="P281" s="173"/>
      <c r="Q281" s="173"/>
      <c r="R281" s="173"/>
      <c r="S281" s="173"/>
      <c r="T281" s="173"/>
      <c r="U281" s="173"/>
      <c r="V281" s="173"/>
      <c r="W281" s="173"/>
      <c r="X281" s="173"/>
      <c r="Y281" s="173"/>
    </row>
    <row r="282" spans="1:25" ht="18.75" customHeight="1">
      <c r="A282" s="197"/>
      <c r="B282" s="173"/>
      <c r="C282" s="197"/>
      <c r="D282" s="197"/>
      <c r="E282" s="197"/>
      <c r="F282" s="197"/>
      <c r="G282" s="197"/>
      <c r="H282" s="173"/>
      <c r="I282" s="173"/>
      <c r="J282" s="173"/>
      <c r="K282" s="173"/>
      <c r="L282" s="173"/>
      <c r="M282" s="173"/>
      <c r="N282" s="173"/>
      <c r="O282" s="173"/>
      <c r="P282" s="173"/>
      <c r="Q282" s="173"/>
      <c r="R282" s="173"/>
      <c r="S282" s="173"/>
      <c r="T282" s="173"/>
      <c r="U282" s="173"/>
      <c r="V282" s="173"/>
      <c r="W282" s="173"/>
      <c r="X282" s="173"/>
      <c r="Y282" s="173"/>
    </row>
    <row r="283" spans="1:25" ht="18.75" customHeight="1">
      <c r="A283" s="197"/>
      <c r="B283" s="173"/>
      <c r="C283" s="197"/>
      <c r="D283" s="197"/>
      <c r="E283" s="197"/>
      <c r="F283" s="197"/>
      <c r="G283" s="197"/>
      <c r="H283" s="173"/>
      <c r="I283" s="173"/>
      <c r="J283" s="173"/>
      <c r="K283" s="173"/>
      <c r="L283" s="173"/>
      <c r="M283" s="173"/>
      <c r="N283" s="173"/>
      <c r="O283" s="173"/>
      <c r="P283" s="173"/>
      <c r="Q283" s="173"/>
      <c r="R283" s="173"/>
      <c r="S283" s="173"/>
      <c r="T283" s="173"/>
      <c r="U283" s="173"/>
      <c r="V283" s="173"/>
      <c r="W283" s="173"/>
      <c r="X283" s="173"/>
      <c r="Y283" s="173"/>
    </row>
    <row r="284" spans="1:25" ht="18.75" customHeight="1">
      <c r="A284" s="197"/>
      <c r="B284" s="173"/>
      <c r="C284" s="197"/>
      <c r="D284" s="197"/>
      <c r="E284" s="197"/>
      <c r="F284" s="197"/>
      <c r="G284" s="197"/>
      <c r="H284" s="173"/>
      <c r="I284" s="173"/>
      <c r="J284" s="173"/>
      <c r="K284" s="173"/>
      <c r="L284" s="173"/>
      <c r="M284" s="173"/>
      <c r="N284" s="173"/>
      <c r="O284" s="173"/>
      <c r="P284" s="173"/>
      <c r="Q284" s="173"/>
      <c r="R284" s="173"/>
      <c r="S284" s="173"/>
      <c r="T284" s="173"/>
      <c r="U284" s="173"/>
      <c r="V284" s="173"/>
      <c r="W284" s="173"/>
      <c r="X284" s="173"/>
      <c r="Y284" s="173"/>
    </row>
    <row r="285" spans="1:25" ht="18.75" customHeight="1">
      <c r="A285" s="197"/>
      <c r="B285" s="173"/>
      <c r="C285" s="197"/>
      <c r="D285" s="197"/>
      <c r="E285" s="197"/>
      <c r="F285" s="197"/>
      <c r="G285" s="197"/>
      <c r="H285" s="173"/>
      <c r="I285" s="173"/>
      <c r="J285" s="173"/>
      <c r="K285" s="173"/>
      <c r="L285" s="173"/>
      <c r="M285" s="173"/>
      <c r="N285" s="173"/>
      <c r="O285" s="173"/>
      <c r="P285" s="173"/>
      <c r="Q285" s="173"/>
      <c r="R285" s="173"/>
      <c r="S285" s="173"/>
      <c r="T285" s="173"/>
      <c r="U285" s="173"/>
      <c r="V285" s="173"/>
      <c r="W285" s="173"/>
      <c r="X285" s="173"/>
      <c r="Y285" s="173"/>
    </row>
    <row r="286" spans="1:25" ht="18.75" customHeight="1">
      <c r="A286" s="197"/>
      <c r="B286" s="173"/>
      <c r="C286" s="197"/>
      <c r="D286" s="197"/>
      <c r="E286" s="197"/>
      <c r="F286" s="197"/>
      <c r="G286" s="197"/>
      <c r="H286" s="173"/>
      <c r="I286" s="173"/>
      <c r="J286" s="173"/>
      <c r="K286" s="173"/>
      <c r="L286" s="173"/>
      <c r="M286" s="173"/>
      <c r="N286" s="173"/>
      <c r="O286" s="173"/>
      <c r="P286" s="173"/>
      <c r="Q286" s="173"/>
      <c r="R286" s="173"/>
      <c r="S286" s="173"/>
      <c r="T286" s="173"/>
      <c r="U286" s="173"/>
      <c r="V286" s="173"/>
      <c r="W286" s="173"/>
      <c r="X286" s="173"/>
      <c r="Y286" s="173"/>
    </row>
    <row r="287" spans="1:25" ht="18.75" customHeight="1">
      <c r="A287" s="197"/>
      <c r="B287" s="173"/>
      <c r="C287" s="197"/>
      <c r="D287" s="197"/>
      <c r="E287" s="197"/>
      <c r="F287" s="197"/>
      <c r="G287" s="197"/>
      <c r="H287" s="173"/>
      <c r="I287" s="173"/>
      <c r="J287" s="173"/>
      <c r="K287" s="173"/>
      <c r="L287" s="173"/>
      <c r="M287" s="173"/>
      <c r="N287" s="173"/>
      <c r="O287" s="173"/>
      <c r="P287" s="173"/>
      <c r="Q287" s="173"/>
      <c r="R287" s="173"/>
      <c r="S287" s="173"/>
      <c r="T287" s="173"/>
      <c r="U287" s="173"/>
      <c r="V287" s="173"/>
      <c r="W287" s="173"/>
      <c r="X287" s="173"/>
      <c r="Y287" s="173"/>
    </row>
    <row r="288" spans="1:25" ht="18.75" customHeight="1">
      <c r="A288" s="197"/>
      <c r="B288" s="173"/>
      <c r="C288" s="197"/>
      <c r="D288" s="197"/>
      <c r="E288" s="197"/>
      <c r="F288" s="197"/>
      <c r="G288" s="197"/>
      <c r="H288" s="173"/>
      <c r="I288" s="173"/>
      <c r="J288" s="173"/>
      <c r="K288" s="173"/>
      <c r="L288" s="173"/>
      <c r="M288" s="173"/>
      <c r="N288" s="173"/>
      <c r="O288" s="173"/>
      <c r="P288" s="173"/>
      <c r="Q288" s="173"/>
      <c r="R288" s="173"/>
      <c r="S288" s="173"/>
      <c r="T288" s="173"/>
      <c r="U288" s="173"/>
      <c r="V288" s="173"/>
      <c r="W288" s="173"/>
      <c r="X288" s="173"/>
      <c r="Y288" s="173"/>
    </row>
    <row r="289" spans="1:25" ht="18.75" customHeight="1">
      <c r="A289" s="197"/>
      <c r="B289" s="173"/>
      <c r="C289" s="197"/>
      <c r="D289" s="197"/>
      <c r="E289" s="197"/>
      <c r="F289" s="197"/>
      <c r="G289" s="197"/>
      <c r="H289" s="173"/>
      <c r="I289" s="173"/>
      <c r="J289" s="173"/>
      <c r="K289" s="173"/>
      <c r="L289" s="173"/>
      <c r="M289" s="173"/>
      <c r="N289" s="173"/>
      <c r="O289" s="173"/>
      <c r="P289" s="173"/>
      <c r="Q289" s="173"/>
      <c r="R289" s="173"/>
      <c r="S289" s="173"/>
      <c r="T289" s="173"/>
      <c r="U289" s="173"/>
      <c r="V289" s="173"/>
      <c r="W289" s="173"/>
      <c r="X289" s="173"/>
      <c r="Y289" s="173"/>
    </row>
    <row r="290" spans="1:25" ht="18.75" customHeight="1">
      <c r="A290" s="197"/>
      <c r="B290" s="173"/>
      <c r="C290" s="197"/>
      <c r="D290" s="197"/>
      <c r="E290" s="197"/>
      <c r="F290" s="197"/>
      <c r="G290" s="197"/>
      <c r="H290" s="173"/>
      <c r="I290" s="173"/>
      <c r="J290" s="173"/>
      <c r="K290" s="173"/>
      <c r="L290" s="173"/>
      <c r="M290" s="173"/>
      <c r="N290" s="173"/>
      <c r="O290" s="173"/>
      <c r="P290" s="173"/>
      <c r="Q290" s="173"/>
      <c r="R290" s="173"/>
      <c r="S290" s="173"/>
      <c r="T290" s="173"/>
      <c r="U290" s="173"/>
      <c r="V290" s="173"/>
      <c r="W290" s="173"/>
      <c r="X290" s="173"/>
      <c r="Y290" s="173"/>
    </row>
    <row r="291" spans="1:25" ht="18.75" customHeight="1">
      <c r="A291" s="197"/>
      <c r="B291" s="173"/>
      <c r="C291" s="197"/>
      <c r="D291" s="197"/>
      <c r="E291" s="197"/>
      <c r="F291" s="197"/>
      <c r="G291" s="197"/>
      <c r="H291" s="173"/>
      <c r="I291" s="173"/>
      <c r="J291" s="173"/>
      <c r="K291" s="173"/>
      <c r="L291" s="173"/>
      <c r="M291" s="173"/>
      <c r="N291" s="173"/>
      <c r="O291" s="173"/>
      <c r="P291" s="173"/>
      <c r="Q291" s="173"/>
      <c r="R291" s="173"/>
      <c r="S291" s="173"/>
      <c r="T291" s="173"/>
      <c r="U291" s="173"/>
      <c r="V291" s="173"/>
      <c r="W291" s="173"/>
      <c r="X291" s="173"/>
      <c r="Y291" s="173"/>
    </row>
    <row r="292" spans="1:25" ht="18.75" customHeight="1">
      <c r="A292" s="197"/>
      <c r="B292" s="173"/>
      <c r="C292" s="197"/>
      <c r="D292" s="197"/>
      <c r="E292" s="197"/>
      <c r="F292" s="197"/>
      <c r="G292" s="197"/>
      <c r="H292" s="173"/>
      <c r="I292" s="173"/>
      <c r="J292" s="173"/>
      <c r="K292" s="173"/>
      <c r="L292" s="173"/>
      <c r="M292" s="173"/>
      <c r="N292" s="173"/>
      <c r="O292" s="173"/>
      <c r="P292" s="173"/>
      <c r="Q292" s="173"/>
      <c r="R292" s="173"/>
      <c r="S292" s="173"/>
      <c r="T292" s="173"/>
      <c r="U292" s="173"/>
      <c r="V292" s="173"/>
      <c r="W292" s="173"/>
      <c r="X292" s="173"/>
      <c r="Y292" s="173"/>
    </row>
    <row r="293" spans="1:25" ht="18.75" customHeight="1">
      <c r="A293" s="197"/>
      <c r="B293" s="173"/>
      <c r="C293" s="197"/>
      <c r="D293" s="197"/>
      <c r="E293" s="197"/>
      <c r="F293" s="197"/>
      <c r="G293" s="197"/>
      <c r="H293" s="173"/>
      <c r="I293" s="173"/>
      <c r="J293" s="173"/>
      <c r="K293" s="173"/>
      <c r="L293" s="173"/>
      <c r="M293" s="173"/>
      <c r="N293" s="173"/>
      <c r="O293" s="173"/>
      <c r="P293" s="173"/>
      <c r="Q293" s="173"/>
      <c r="R293" s="173"/>
      <c r="S293" s="173"/>
      <c r="T293" s="173"/>
      <c r="U293" s="173"/>
      <c r="V293" s="173"/>
      <c r="W293" s="173"/>
      <c r="X293" s="173"/>
      <c r="Y293" s="173"/>
    </row>
    <row r="294" spans="1:25" ht="18.75" customHeight="1">
      <c r="A294" s="197"/>
      <c r="B294" s="173"/>
      <c r="C294" s="197"/>
      <c r="D294" s="197"/>
      <c r="E294" s="197"/>
      <c r="F294" s="197"/>
      <c r="G294" s="197"/>
      <c r="H294" s="173"/>
      <c r="I294" s="173"/>
      <c r="J294" s="173"/>
      <c r="K294" s="173"/>
      <c r="L294" s="173"/>
      <c r="M294" s="173"/>
      <c r="N294" s="173"/>
      <c r="O294" s="173"/>
      <c r="P294" s="173"/>
      <c r="Q294" s="173"/>
      <c r="R294" s="173"/>
      <c r="S294" s="173"/>
      <c r="T294" s="173"/>
      <c r="U294" s="173"/>
      <c r="V294" s="173"/>
      <c r="W294" s="173"/>
      <c r="X294" s="173"/>
      <c r="Y294" s="173"/>
    </row>
    <row r="295" spans="1:25" ht="18.75" customHeight="1">
      <c r="A295" s="197"/>
      <c r="B295" s="173"/>
      <c r="C295" s="197"/>
      <c r="D295" s="197"/>
      <c r="E295" s="197"/>
      <c r="F295" s="197"/>
      <c r="G295" s="197"/>
      <c r="H295" s="173"/>
      <c r="I295" s="173"/>
      <c r="J295" s="173"/>
      <c r="K295" s="173"/>
      <c r="L295" s="173"/>
      <c r="M295" s="173"/>
      <c r="N295" s="173"/>
      <c r="O295" s="173"/>
      <c r="P295" s="173"/>
      <c r="Q295" s="173"/>
      <c r="R295" s="173"/>
      <c r="S295" s="173"/>
      <c r="T295" s="173"/>
      <c r="U295" s="173"/>
      <c r="V295" s="173"/>
      <c r="W295" s="173"/>
      <c r="X295" s="173"/>
      <c r="Y295" s="173"/>
    </row>
    <row r="296" spans="1:25" ht="18.75" customHeight="1">
      <c r="A296" s="197"/>
      <c r="B296" s="173"/>
      <c r="C296" s="197"/>
      <c r="D296" s="197"/>
      <c r="E296" s="197"/>
      <c r="F296" s="197"/>
      <c r="G296" s="197"/>
      <c r="H296" s="173"/>
      <c r="I296" s="173"/>
      <c r="J296" s="173"/>
      <c r="K296" s="173"/>
      <c r="L296" s="173"/>
      <c r="M296" s="173"/>
      <c r="N296" s="173"/>
      <c r="O296" s="173"/>
      <c r="P296" s="173"/>
      <c r="Q296" s="173"/>
      <c r="R296" s="173"/>
      <c r="S296" s="173"/>
      <c r="T296" s="173"/>
      <c r="U296" s="173"/>
      <c r="V296" s="173"/>
      <c r="W296" s="173"/>
      <c r="X296" s="173"/>
      <c r="Y296" s="173"/>
    </row>
    <row r="297" spans="1:25" ht="18.75" customHeight="1">
      <c r="A297" s="197"/>
      <c r="B297" s="173"/>
      <c r="C297" s="197"/>
      <c r="D297" s="197"/>
      <c r="E297" s="197"/>
      <c r="F297" s="197"/>
      <c r="G297" s="197"/>
      <c r="H297" s="173"/>
      <c r="I297" s="173"/>
      <c r="J297" s="173"/>
      <c r="K297" s="173"/>
      <c r="L297" s="173"/>
      <c r="M297" s="173"/>
      <c r="N297" s="173"/>
      <c r="O297" s="173"/>
      <c r="P297" s="173"/>
      <c r="Q297" s="173"/>
      <c r="R297" s="173"/>
      <c r="S297" s="173"/>
      <c r="T297" s="173"/>
      <c r="U297" s="173"/>
      <c r="V297" s="173"/>
      <c r="W297" s="173"/>
      <c r="X297" s="173"/>
      <c r="Y297" s="173"/>
    </row>
    <row r="298" spans="1:25" ht="18.75" customHeight="1">
      <c r="A298" s="197"/>
      <c r="B298" s="173"/>
      <c r="C298" s="197"/>
      <c r="D298" s="197"/>
      <c r="E298" s="197"/>
      <c r="F298" s="197"/>
      <c r="G298" s="197"/>
      <c r="H298" s="173"/>
      <c r="I298" s="173"/>
      <c r="J298" s="173"/>
      <c r="K298" s="173"/>
      <c r="L298" s="173"/>
      <c r="M298" s="173"/>
      <c r="N298" s="173"/>
      <c r="O298" s="173"/>
      <c r="P298" s="173"/>
      <c r="Q298" s="173"/>
      <c r="R298" s="173"/>
      <c r="S298" s="173"/>
      <c r="T298" s="173"/>
      <c r="U298" s="173"/>
      <c r="V298" s="173"/>
      <c r="W298" s="173"/>
      <c r="X298" s="173"/>
      <c r="Y298" s="173"/>
    </row>
    <row r="299" spans="1:25" ht="18.75" customHeight="1">
      <c r="A299" s="197"/>
      <c r="B299" s="173"/>
      <c r="C299" s="197"/>
      <c r="D299" s="197"/>
      <c r="E299" s="197"/>
      <c r="F299" s="197"/>
      <c r="G299" s="197"/>
      <c r="H299" s="173"/>
      <c r="I299" s="173"/>
      <c r="J299" s="173"/>
      <c r="K299" s="173"/>
      <c r="L299" s="173"/>
      <c r="M299" s="173"/>
      <c r="N299" s="173"/>
      <c r="O299" s="173"/>
      <c r="P299" s="173"/>
      <c r="Q299" s="173"/>
      <c r="R299" s="173"/>
      <c r="S299" s="173"/>
      <c r="T299" s="173"/>
      <c r="U299" s="173"/>
      <c r="V299" s="173"/>
      <c r="W299" s="173"/>
      <c r="X299" s="173"/>
      <c r="Y299" s="173"/>
    </row>
    <row r="300" spans="1:25" ht="18.75" customHeight="1">
      <c r="A300" s="197"/>
      <c r="B300" s="173"/>
      <c r="C300" s="197"/>
      <c r="D300" s="197"/>
      <c r="E300" s="197"/>
      <c r="F300" s="197"/>
      <c r="G300" s="197"/>
      <c r="H300" s="173"/>
      <c r="I300" s="173"/>
      <c r="J300" s="173"/>
      <c r="K300" s="173"/>
      <c r="L300" s="173"/>
      <c r="M300" s="173"/>
      <c r="N300" s="173"/>
      <c r="O300" s="173"/>
      <c r="P300" s="173"/>
      <c r="Q300" s="173"/>
      <c r="R300" s="173"/>
      <c r="S300" s="173"/>
      <c r="T300" s="173"/>
      <c r="U300" s="173"/>
      <c r="V300" s="173"/>
      <c r="W300" s="173"/>
      <c r="X300" s="173"/>
      <c r="Y300" s="173"/>
    </row>
    <row r="301" spans="1:25" ht="18.75" customHeight="1">
      <c r="A301" s="197"/>
      <c r="B301" s="173"/>
      <c r="C301" s="197"/>
      <c r="D301" s="197"/>
      <c r="E301" s="197"/>
      <c r="F301" s="197"/>
      <c r="G301" s="197"/>
      <c r="H301" s="173"/>
      <c r="I301" s="173"/>
      <c r="J301" s="173"/>
      <c r="K301" s="173"/>
      <c r="L301" s="173"/>
      <c r="M301" s="173"/>
      <c r="N301" s="173"/>
      <c r="O301" s="173"/>
      <c r="P301" s="173"/>
      <c r="Q301" s="173"/>
      <c r="R301" s="173"/>
      <c r="S301" s="173"/>
      <c r="T301" s="173"/>
      <c r="U301" s="173"/>
      <c r="V301" s="173"/>
      <c r="W301" s="173"/>
      <c r="X301" s="173"/>
      <c r="Y301" s="173"/>
    </row>
    <row r="302" spans="1:25" ht="18.75" customHeight="1">
      <c r="A302" s="197"/>
      <c r="B302" s="173"/>
      <c r="C302" s="197"/>
      <c r="D302" s="197"/>
      <c r="E302" s="197"/>
      <c r="F302" s="197"/>
      <c r="G302" s="197"/>
      <c r="H302" s="173"/>
      <c r="I302" s="173"/>
      <c r="J302" s="173"/>
      <c r="K302" s="173"/>
      <c r="L302" s="173"/>
      <c r="M302" s="173"/>
      <c r="N302" s="173"/>
      <c r="O302" s="173"/>
      <c r="P302" s="173"/>
      <c r="Q302" s="173"/>
      <c r="R302" s="173"/>
      <c r="S302" s="173"/>
      <c r="T302" s="173"/>
      <c r="U302" s="173"/>
      <c r="V302" s="173"/>
      <c r="W302" s="173"/>
      <c r="X302" s="173"/>
      <c r="Y302" s="173"/>
    </row>
    <row r="303" spans="1:25" ht="18.75" customHeight="1">
      <c r="A303" s="197"/>
      <c r="B303" s="173"/>
      <c r="C303" s="197"/>
      <c r="D303" s="197"/>
      <c r="E303" s="197"/>
      <c r="F303" s="197"/>
      <c r="G303" s="197"/>
      <c r="H303" s="173"/>
      <c r="I303" s="173"/>
      <c r="J303" s="173"/>
      <c r="K303" s="173"/>
      <c r="L303" s="173"/>
      <c r="M303" s="173"/>
      <c r="N303" s="173"/>
      <c r="O303" s="173"/>
      <c r="P303" s="173"/>
      <c r="Q303" s="173"/>
      <c r="R303" s="173"/>
      <c r="S303" s="173"/>
      <c r="T303" s="173"/>
      <c r="U303" s="173"/>
      <c r="V303" s="173"/>
      <c r="W303" s="173"/>
      <c r="X303" s="173"/>
      <c r="Y303" s="173"/>
    </row>
    <row r="304" spans="1:25" ht="18.75" customHeight="1">
      <c r="A304" s="197"/>
      <c r="B304" s="173"/>
      <c r="C304" s="197"/>
      <c r="D304" s="197"/>
      <c r="E304" s="197"/>
      <c r="F304" s="197"/>
      <c r="G304" s="197"/>
      <c r="H304" s="173"/>
      <c r="I304" s="173"/>
      <c r="J304" s="173"/>
      <c r="K304" s="173"/>
      <c r="L304" s="173"/>
      <c r="M304" s="173"/>
      <c r="N304" s="173"/>
      <c r="O304" s="173"/>
      <c r="P304" s="173"/>
      <c r="Q304" s="173"/>
      <c r="R304" s="173"/>
      <c r="S304" s="173"/>
      <c r="T304" s="173"/>
      <c r="U304" s="173"/>
      <c r="V304" s="173"/>
      <c r="W304" s="173"/>
      <c r="X304" s="173"/>
      <c r="Y304" s="173"/>
    </row>
    <row r="305" spans="1:25" ht="18.75" customHeight="1">
      <c r="A305" s="197"/>
      <c r="B305" s="173"/>
      <c r="C305" s="197"/>
      <c r="D305" s="197"/>
      <c r="E305" s="197"/>
      <c r="F305" s="197"/>
      <c r="G305" s="197"/>
      <c r="H305" s="173"/>
      <c r="I305" s="173"/>
      <c r="J305" s="173"/>
      <c r="K305" s="173"/>
      <c r="L305" s="173"/>
      <c r="M305" s="173"/>
      <c r="N305" s="173"/>
      <c r="O305" s="173"/>
      <c r="P305" s="173"/>
      <c r="Q305" s="173"/>
      <c r="R305" s="173"/>
      <c r="S305" s="173"/>
      <c r="T305" s="173"/>
      <c r="U305" s="173"/>
      <c r="V305" s="173"/>
      <c r="W305" s="173"/>
      <c r="X305" s="173"/>
      <c r="Y305" s="173"/>
    </row>
    <row r="306" spans="1:25" ht="18.75" customHeight="1">
      <c r="A306" s="197"/>
      <c r="B306" s="173"/>
      <c r="C306" s="197"/>
      <c r="D306" s="197"/>
      <c r="E306" s="197"/>
      <c r="F306" s="197"/>
      <c r="G306" s="197"/>
      <c r="H306" s="173"/>
      <c r="I306" s="173"/>
      <c r="J306" s="173"/>
      <c r="K306" s="173"/>
      <c r="L306" s="173"/>
      <c r="M306" s="173"/>
      <c r="N306" s="173"/>
      <c r="O306" s="173"/>
      <c r="P306" s="173"/>
      <c r="Q306" s="173"/>
      <c r="R306" s="173"/>
      <c r="S306" s="173"/>
      <c r="T306" s="173"/>
      <c r="U306" s="173"/>
      <c r="V306" s="173"/>
      <c r="W306" s="173"/>
      <c r="X306" s="173"/>
      <c r="Y306" s="173"/>
    </row>
    <row r="307" spans="1:25" ht="18.75" customHeight="1">
      <c r="A307" s="197"/>
      <c r="B307" s="173"/>
      <c r="C307" s="197"/>
      <c r="D307" s="197"/>
      <c r="E307" s="197"/>
      <c r="F307" s="197"/>
      <c r="G307" s="197"/>
      <c r="H307" s="173"/>
      <c r="I307" s="173"/>
      <c r="J307" s="173"/>
      <c r="K307" s="173"/>
      <c r="L307" s="173"/>
      <c r="M307" s="173"/>
      <c r="N307" s="173"/>
      <c r="O307" s="173"/>
      <c r="P307" s="173"/>
      <c r="Q307" s="173"/>
      <c r="R307" s="173"/>
      <c r="S307" s="173"/>
      <c r="T307" s="173"/>
      <c r="U307" s="173"/>
      <c r="V307" s="173"/>
      <c r="W307" s="173"/>
      <c r="X307" s="173"/>
      <c r="Y307" s="173"/>
    </row>
    <row r="308" spans="1:25" ht="18.75" customHeight="1">
      <c r="A308" s="197"/>
      <c r="B308" s="173"/>
      <c r="C308" s="197"/>
      <c r="D308" s="197"/>
      <c r="E308" s="197"/>
      <c r="F308" s="197"/>
      <c r="G308" s="197"/>
      <c r="H308" s="173"/>
      <c r="I308" s="173"/>
      <c r="J308" s="173"/>
      <c r="K308" s="173"/>
      <c r="L308" s="173"/>
      <c r="M308" s="173"/>
      <c r="N308" s="173"/>
      <c r="O308" s="173"/>
      <c r="P308" s="173"/>
      <c r="Q308" s="173"/>
      <c r="R308" s="173"/>
      <c r="S308" s="173"/>
      <c r="T308" s="173"/>
      <c r="U308" s="173"/>
      <c r="V308" s="173"/>
      <c r="W308" s="173"/>
      <c r="X308" s="173"/>
      <c r="Y308" s="173"/>
    </row>
    <row r="309" spans="1:25" ht="18.75" customHeight="1">
      <c r="A309" s="197"/>
      <c r="B309" s="173"/>
      <c r="C309" s="197"/>
      <c r="D309" s="197"/>
      <c r="E309" s="197"/>
      <c r="F309" s="197"/>
      <c r="G309" s="197"/>
      <c r="H309" s="173"/>
      <c r="I309" s="173"/>
      <c r="J309" s="173"/>
      <c r="K309" s="173"/>
      <c r="L309" s="173"/>
      <c r="M309" s="173"/>
      <c r="N309" s="173"/>
      <c r="O309" s="173"/>
      <c r="P309" s="173"/>
      <c r="Q309" s="173"/>
      <c r="R309" s="173"/>
      <c r="S309" s="173"/>
      <c r="T309" s="173"/>
      <c r="U309" s="173"/>
      <c r="V309" s="173"/>
      <c r="W309" s="173"/>
      <c r="X309" s="173"/>
      <c r="Y309" s="173"/>
    </row>
    <row r="310" spans="1:25" ht="18.75" customHeight="1">
      <c r="A310" s="197"/>
      <c r="B310" s="173"/>
      <c r="C310" s="197"/>
      <c r="D310" s="197"/>
      <c r="E310" s="197"/>
      <c r="F310" s="197"/>
      <c r="G310" s="197"/>
      <c r="H310" s="173"/>
      <c r="I310" s="173"/>
      <c r="J310" s="173"/>
      <c r="K310" s="173"/>
      <c r="L310" s="173"/>
      <c r="M310" s="173"/>
      <c r="N310" s="173"/>
      <c r="O310" s="173"/>
      <c r="P310" s="173"/>
      <c r="Q310" s="173"/>
      <c r="R310" s="173"/>
      <c r="S310" s="173"/>
      <c r="T310" s="173"/>
      <c r="U310" s="173"/>
      <c r="V310" s="173"/>
      <c r="W310" s="173"/>
      <c r="X310" s="173"/>
      <c r="Y310" s="173"/>
    </row>
    <row r="311" spans="1:25" ht="18.75" customHeight="1">
      <c r="A311" s="197"/>
      <c r="B311" s="173"/>
      <c r="C311" s="197"/>
      <c r="D311" s="197"/>
      <c r="E311" s="197"/>
      <c r="F311" s="197"/>
      <c r="G311" s="197"/>
      <c r="H311" s="173"/>
      <c r="I311" s="173"/>
      <c r="J311" s="173"/>
      <c r="K311" s="173"/>
      <c r="L311" s="173"/>
      <c r="M311" s="173"/>
      <c r="N311" s="173"/>
      <c r="O311" s="173"/>
      <c r="P311" s="173"/>
      <c r="Q311" s="173"/>
      <c r="R311" s="173"/>
      <c r="S311" s="173"/>
      <c r="T311" s="173"/>
      <c r="U311" s="173"/>
      <c r="V311" s="173"/>
      <c r="W311" s="173"/>
      <c r="X311" s="173"/>
      <c r="Y311" s="173"/>
    </row>
    <row r="312" spans="1:25" ht="18.75" customHeight="1">
      <c r="A312" s="197"/>
      <c r="B312" s="173"/>
      <c r="C312" s="197"/>
      <c r="D312" s="197"/>
      <c r="E312" s="197"/>
      <c r="F312" s="197"/>
      <c r="G312" s="197"/>
      <c r="H312" s="173"/>
      <c r="I312" s="173"/>
      <c r="J312" s="173"/>
      <c r="K312" s="173"/>
      <c r="L312" s="173"/>
      <c r="M312" s="173"/>
      <c r="N312" s="173"/>
      <c r="O312" s="173"/>
      <c r="P312" s="173"/>
      <c r="Q312" s="173"/>
      <c r="R312" s="173"/>
      <c r="S312" s="173"/>
      <c r="T312" s="173"/>
      <c r="U312" s="173"/>
      <c r="V312" s="173"/>
      <c r="W312" s="173"/>
      <c r="X312" s="173"/>
      <c r="Y312" s="173"/>
    </row>
    <row r="313" spans="1:25" ht="18.75" customHeight="1">
      <c r="A313" s="197"/>
      <c r="B313" s="173"/>
      <c r="C313" s="197"/>
      <c r="D313" s="197"/>
      <c r="E313" s="197"/>
      <c r="F313" s="197"/>
      <c r="G313" s="197"/>
      <c r="H313" s="173"/>
      <c r="I313" s="173"/>
      <c r="J313" s="173"/>
      <c r="K313" s="173"/>
      <c r="L313" s="173"/>
      <c r="M313" s="173"/>
      <c r="N313" s="173"/>
      <c r="O313" s="173"/>
      <c r="P313" s="173"/>
      <c r="Q313" s="173"/>
      <c r="R313" s="173"/>
      <c r="S313" s="173"/>
      <c r="T313" s="173"/>
      <c r="U313" s="173"/>
      <c r="V313" s="173"/>
      <c r="W313" s="173"/>
      <c r="X313" s="173"/>
      <c r="Y313" s="173"/>
    </row>
    <row r="314" spans="1:25" ht="18.75" customHeight="1">
      <c r="A314" s="197"/>
      <c r="B314" s="173"/>
      <c r="C314" s="197"/>
      <c r="D314" s="197"/>
      <c r="E314" s="197"/>
      <c r="F314" s="197"/>
      <c r="G314" s="197"/>
      <c r="H314" s="173"/>
      <c r="I314" s="173"/>
      <c r="J314" s="173"/>
      <c r="K314" s="173"/>
      <c r="L314" s="173"/>
      <c r="M314" s="173"/>
      <c r="N314" s="173"/>
      <c r="O314" s="173"/>
      <c r="P314" s="173"/>
      <c r="Q314" s="173"/>
      <c r="R314" s="173"/>
      <c r="S314" s="173"/>
      <c r="T314" s="173"/>
      <c r="U314" s="173"/>
      <c r="V314" s="173"/>
      <c r="W314" s="173"/>
      <c r="X314" s="173"/>
      <c r="Y314" s="173"/>
    </row>
    <row r="315" spans="1:25" ht="18.75" customHeight="1">
      <c r="A315" s="197"/>
      <c r="B315" s="173"/>
      <c r="C315" s="197"/>
      <c r="D315" s="197"/>
      <c r="E315" s="197"/>
      <c r="F315" s="197"/>
      <c r="G315" s="197"/>
      <c r="H315" s="173"/>
      <c r="I315" s="173"/>
      <c r="J315" s="173"/>
      <c r="K315" s="173"/>
      <c r="L315" s="173"/>
      <c r="M315" s="173"/>
      <c r="N315" s="173"/>
      <c r="O315" s="173"/>
      <c r="P315" s="173"/>
      <c r="Q315" s="173"/>
      <c r="R315" s="173"/>
      <c r="S315" s="173"/>
      <c r="T315" s="173"/>
      <c r="U315" s="173"/>
      <c r="V315" s="173"/>
      <c r="W315" s="173"/>
      <c r="X315" s="173"/>
      <c r="Y315" s="173"/>
    </row>
    <row r="316" spans="1:25" ht="18.75" customHeight="1">
      <c r="A316" s="197"/>
      <c r="B316" s="173"/>
      <c r="C316" s="197"/>
      <c r="D316" s="197"/>
      <c r="E316" s="197"/>
      <c r="F316" s="197"/>
      <c r="G316" s="197"/>
      <c r="H316" s="173"/>
      <c r="I316" s="173"/>
      <c r="J316" s="173"/>
      <c r="K316" s="173"/>
      <c r="L316" s="173"/>
      <c r="M316" s="173"/>
      <c r="N316" s="173"/>
      <c r="O316" s="173"/>
      <c r="P316" s="173"/>
      <c r="Q316" s="173"/>
      <c r="R316" s="173"/>
      <c r="S316" s="173"/>
      <c r="T316" s="173"/>
      <c r="U316" s="173"/>
      <c r="V316" s="173"/>
      <c r="W316" s="173"/>
      <c r="X316" s="173"/>
      <c r="Y316" s="173"/>
    </row>
    <row r="317" spans="1:25" ht="18.75" customHeight="1">
      <c r="A317" s="197"/>
      <c r="B317" s="173"/>
      <c r="C317" s="197"/>
      <c r="D317" s="197"/>
      <c r="E317" s="197"/>
      <c r="F317" s="197"/>
      <c r="G317" s="197"/>
      <c r="H317" s="173"/>
      <c r="I317" s="173"/>
      <c r="J317" s="173"/>
      <c r="K317" s="173"/>
      <c r="L317" s="173"/>
      <c r="M317" s="173"/>
      <c r="N317" s="173"/>
      <c r="O317" s="173"/>
      <c r="P317" s="173"/>
      <c r="Q317" s="173"/>
      <c r="R317" s="173"/>
      <c r="S317" s="173"/>
      <c r="T317" s="173"/>
      <c r="U317" s="173"/>
      <c r="V317" s="173"/>
      <c r="W317" s="173"/>
      <c r="X317" s="173"/>
      <c r="Y317" s="173"/>
    </row>
    <row r="318" spans="1:25" ht="18.75" customHeight="1">
      <c r="A318" s="197"/>
      <c r="B318" s="173"/>
      <c r="C318" s="197"/>
      <c r="D318" s="197"/>
      <c r="E318" s="197"/>
      <c r="F318" s="197"/>
      <c r="G318" s="197"/>
      <c r="H318" s="173"/>
      <c r="I318" s="173"/>
      <c r="J318" s="173"/>
      <c r="K318" s="173"/>
      <c r="L318" s="173"/>
      <c r="M318" s="173"/>
      <c r="N318" s="173"/>
      <c r="O318" s="173"/>
      <c r="P318" s="173"/>
      <c r="Q318" s="173"/>
      <c r="R318" s="173"/>
      <c r="S318" s="173"/>
      <c r="T318" s="173"/>
      <c r="U318" s="173"/>
      <c r="V318" s="173"/>
      <c r="W318" s="173"/>
      <c r="X318" s="173"/>
      <c r="Y318" s="173"/>
    </row>
    <row r="319" spans="1:25" ht="18.75" customHeight="1">
      <c r="A319" s="197"/>
      <c r="B319" s="173"/>
      <c r="C319" s="197"/>
      <c r="D319" s="197"/>
      <c r="E319" s="197"/>
      <c r="F319" s="197"/>
      <c r="G319" s="197"/>
      <c r="H319" s="173"/>
      <c r="I319" s="173"/>
      <c r="J319" s="173"/>
      <c r="K319" s="173"/>
      <c r="L319" s="173"/>
      <c r="M319" s="173"/>
      <c r="N319" s="173"/>
      <c r="O319" s="173"/>
      <c r="P319" s="173"/>
      <c r="Q319" s="173"/>
      <c r="R319" s="173"/>
      <c r="S319" s="173"/>
      <c r="T319" s="173"/>
      <c r="U319" s="173"/>
      <c r="V319" s="173"/>
      <c r="W319" s="173"/>
      <c r="X319" s="173"/>
      <c r="Y319" s="173"/>
    </row>
    <row r="320" spans="1:25" ht="18.75" customHeight="1">
      <c r="A320" s="197"/>
      <c r="B320" s="173"/>
      <c r="C320" s="197"/>
      <c r="D320" s="197"/>
      <c r="E320" s="197"/>
      <c r="F320" s="197"/>
      <c r="G320" s="197"/>
      <c r="H320" s="173"/>
      <c r="I320" s="173"/>
      <c r="J320" s="173"/>
      <c r="K320" s="173"/>
      <c r="L320" s="173"/>
      <c r="M320" s="173"/>
      <c r="N320" s="173"/>
      <c r="O320" s="173"/>
      <c r="P320" s="173"/>
      <c r="Q320" s="173"/>
      <c r="R320" s="173"/>
      <c r="S320" s="173"/>
      <c r="T320" s="173"/>
      <c r="U320" s="173"/>
      <c r="V320" s="173"/>
      <c r="W320" s="173"/>
      <c r="X320" s="173"/>
      <c r="Y320" s="173"/>
    </row>
    <row r="321" spans="1:25" ht="18.75" customHeight="1">
      <c r="A321" s="197"/>
      <c r="B321" s="173"/>
      <c r="C321" s="197"/>
      <c r="D321" s="197"/>
      <c r="E321" s="197"/>
      <c r="F321" s="197"/>
      <c r="G321" s="197"/>
      <c r="H321" s="173"/>
      <c r="I321" s="173"/>
      <c r="J321" s="173"/>
      <c r="K321" s="173"/>
      <c r="L321" s="173"/>
      <c r="M321" s="173"/>
      <c r="N321" s="173"/>
      <c r="O321" s="173"/>
      <c r="P321" s="173"/>
      <c r="Q321" s="173"/>
      <c r="R321" s="173"/>
      <c r="S321" s="173"/>
      <c r="T321" s="173"/>
      <c r="U321" s="173"/>
      <c r="V321" s="173"/>
      <c r="W321" s="173"/>
      <c r="X321" s="173"/>
      <c r="Y321" s="173"/>
    </row>
    <row r="322" spans="1:25" ht="18.75" customHeight="1">
      <c r="A322" s="197"/>
      <c r="B322" s="173"/>
      <c r="C322" s="197"/>
      <c r="D322" s="197"/>
      <c r="E322" s="197"/>
      <c r="F322" s="197"/>
      <c r="G322" s="197"/>
      <c r="H322" s="173"/>
      <c r="I322" s="173"/>
      <c r="J322" s="173"/>
      <c r="K322" s="173"/>
      <c r="L322" s="173"/>
      <c r="M322" s="173"/>
      <c r="N322" s="173"/>
      <c r="O322" s="173"/>
      <c r="P322" s="173"/>
      <c r="Q322" s="173"/>
      <c r="R322" s="173"/>
      <c r="S322" s="173"/>
      <c r="T322" s="173"/>
      <c r="U322" s="173"/>
      <c r="V322" s="173"/>
      <c r="W322" s="173"/>
      <c r="X322" s="173"/>
      <c r="Y322" s="173"/>
    </row>
    <row r="323" spans="1:25" ht="18.75" customHeight="1">
      <c r="A323" s="197"/>
      <c r="B323" s="173"/>
      <c r="C323" s="197"/>
      <c r="D323" s="197"/>
      <c r="E323" s="197"/>
      <c r="F323" s="197"/>
      <c r="G323" s="197"/>
      <c r="H323" s="173"/>
      <c r="I323" s="173"/>
      <c r="J323" s="173"/>
      <c r="K323" s="173"/>
      <c r="L323" s="173"/>
      <c r="M323" s="173"/>
      <c r="N323" s="173"/>
      <c r="O323" s="173"/>
      <c r="P323" s="173"/>
      <c r="Q323" s="173"/>
      <c r="R323" s="173"/>
      <c r="S323" s="173"/>
      <c r="T323" s="173"/>
      <c r="U323" s="173"/>
      <c r="V323" s="173"/>
      <c r="W323" s="173"/>
      <c r="X323" s="173"/>
      <c r="Y323" s="173"/>
    </row>
    <row r="324" spans="1:25" ht="18.75" customHeight="1">
      <c r="A324" s="197"/>
      <c r="B324" s="173"/>
      <c r="C324" s="197"/>
      <c r="D324" s="197"/>
      <c r="E324" s="197"/>
      <c r="F324" s="197"/>
      <c r="G324" s="197"/>
      <c r="H324" s="173"/>
      <c r="I324" s="173"/>
      <c r="J324" s="173"/>
      <c r="K324" s="173"/>
      <c r="L324" s="173"/>
      <c r="M324" s="173"/>
      <c r="N324" s="173"/>
      <c r="O324" s="173"/>
      <c r="P324" s="173"/>
      <c r="Q324" s="173"/>
      <c r="R324" s="173"/>
      <c r="S324" s="173"/>
      <c r="T324" s="173"/>
      <c r="U324" s="173"/>
      <c r="V324" s="173"/>
      <c r="W324" s="173"/>
      <c r="X324" s="173"/>
      <c r="Y324" s="173"/>
    </row>
    <row r="325" spans="1:25" ht="18.75" customHeight="1">
      <c r="A325" s="197"/>
      <c r="B325" s="173"/>
      <c r="C325" s="197"/>
      <c r="D325" s="197"/>
      <c r="E325" s="197"/>
      <c r="F325" s="197"/>
      <c r="G325" s="197"/>
      <c r="H325" s="173"/>
      <c r="I325" s="173"/>
      <c r="J325" s="173"/>
      <c r="K325" s="173"/>
      <c r="L325" s="173"/>
      <c r="M325" s="173"/>
      <c r="N325" s="173"/>
      <c r="O325" s="173"/>
      <c r="P325" s="173"/>
      <c r="Q325" s="173"/>
      <c r="R325" s="173"/>
      <c r="S325" s="173"/>
      <c r="T325" s="173"/>
      <c r="U325" s="173"/>
      <c r="V325" s="173"/>
      <c r="W325" s="173"/>
      <c r="X325" s="173"/>
      <c r="Y325" s="173"/>
    </row>
    <row r="326" spans="1:25" ht="18.75" customHeight="1">
      <c r="A326" s="197"/>
      <c r="B326" s="173"/>
      <c r="C326" s="197"/>
      <c r="D326" s="197"/>
      <c r="E326" s="197"/>
      <c r="F326" s="197"/>
      <c r="G326" s="197"/>
      <c r="H326" s="173"/>
      <c r="I326" s="173"/>
      <c r="J326" s="173"/>
      <c r="K326" s="173"/>
      <c r="L326" s="173"/>
      <c r="M326" s="173"/>
      <c r="N326" s="173"/>
      <c r="O326" s="173"/>
      <c r="P326" s="173"/>
      <c r="Q326" s="173"/>
      <c r="R326" s="173"/>
      <c r="S326" s="173"/>
      <c r="T326" s="173"/>
      <c r="U326" s="173"/>
      <c r="V326" s="173"/>
      <c r="W326" s="173"/>
      <c r="X326" s="173"/>
      <c r="Y326" s="173"/>
    </row>
    <row r="327" spans="1:25" ht="18.75" customHeight="1">
      <c r="A327" s="197"/>
      <c r="B327" s="173"/>
      <c r="C327" s="197"/>
      <c r="D327" s="197"/>
      <c r="E327" s="197"/>
      <c r="F327" s="197"/>
      <c r="G327" s="197"/>
      <c r="H327" s="173"/>
      <c r="I327" s="173"/>
      <c r="J327" s="173"/>
      <c r="K327" s="173"/>
      <c r="L327" s="173"/>
      <c r="M327" s="173"/>
      <c r="N327" s="173"/>
      <c r="O327" s="173"/>
      <c r="P327" s="173"/>
      <c r="Q327" s="173"/>
      <c r="R327" s="173"/>
      <c r="S327" s="173"/>
      <c r="T327" s="173"/>
      <c r="U327" s="173"/>
      <c r="V327" s="173"/>
      <c r="W327" s="173"/>
      <c r="X327" s="173"/>
      <c r="Y327" s="173"/>
    </row>
    <row r="328" spans="1:25" ht="18.75" customHeight="1">
      <c r="A328" s="197"/>
      <c r="B328" s="173"/>
      <c r="C328" s="197"/>
      <c r="D328" s="197"/>
      <c r="E328" s="197"/>
      <c r="F328" s="197"/>
      <c r="G328" s="197"/>
      <c r="H328" s="173"/>
      <c r="I328" s="173"/>
      <c r="J328" s="173"/>
      <c r="K328" s="173"/>
      <c r="L328" s="173"/>
      <c r="M328" s="173"/>
      <c r="N328" s="173"/>
      <c r="O328" s="173"/>
      <c r="P328" s="173"/>
      <c r="Q328" s="173"/>
      <c r="R328" s="173"/>
      <c r="S328" s="173"/>
      <c r="T328" s="173"/>
      <c r="U328" s="173"/>
      <c r="V328" s="173"/>
      <c r="W328" s="173"/>
      <c r="X328" s="173"/>
      <c r="Y328" s="173"/>
    </row>
    <row r="329" spans="1:25" ht="18.75" customHeight="1">
      <c r="A329" s="197"/>
      <c r="B329" s="173"/>
      <c r="C329" s="197"/>
      <c r="D329" s="197"/>
      <c r="E329" s="197"/>
      <c r="F329" s="197"/>
      <c r="G329" s="197"/>
      <c r="H329" s="173"/>
      <c r="I329" s="173"/>
      <c r="J329" s="173"/>
      <c r="K329" s="173"/>
      <c r="L329" s="173"/>
      <c r="M329" s="173"/>
      <c r="N329" s="173"/>
      <c r="O329" s="173"/>
      <c r="P329" s="173"/>
      <c r="Q329" s="173"/>
      <c r="R329" s="173"/>
      <c r="S329" s="173"/>
      <c r="T329" s="173"/>
      <c r="U329" s="173"/>
      <c r="V329" s="173"/>
      <c r="W329" s="173"/>
      <c r="X329" s="173"/>
      <c r="Y329" s="173"/>
    </row>
    <row r="330" spans="1:25" ht="18.75" customHeight="1">
      <c r="A330" s="197"/>
      <c r="B330" s="173"/>
      <c r="C330" s="197"/>
      <c r="D330" s="197"/>
      <c r="E330" s="197"/>
      <c r="F330" s="197"/>
      <c r="G330" s="197"/>
      <c r="H330" s="173"/>
      <c r="I330" s="173"/>
      <c r="J330" s="173"/>
      <c r="K330" s="173"/>
      <c r="L330" s="173"/>
      <c r="M330" s="173"/>
      <c r="N330" s="173"/>
      <c r="O330" s="173"/>
      <c r="P330" s="173"/>
      <c r="Q330" s="173"/>
      <c r="R330" s="173"/>
      <c r="S330" s="173"/>
      <c r="T330" s="173"/>
      <c r="U330" s="173"/>
      <c r="V330" s="173"/>
      <c r="W330" s="173"/>
      <c r="X330" s="173"/>
      <c r="Y330" s="173"/>
    </row>
    <row r="331" spans="1:25" ht="18.75" customHeight="1">
      <c r="A331" s="197"/>
      <c r="B331" s="173"/>
      <c r="C331" s="197"/>
      <c r="D331" s="197"/>
      <c r="E331" s="197"/>
      <c r="F331" s="197"/>
      <c r="G331" s="197"/>
      <c r="H331" s="173"/>
      <c r="I331" s="173"/>
      <c r="J331" s="173"/>
      <c r="K331" s="173"/>
      <c r="L331" s="173"/>
      <c r="M331" s="173"/>
      <c r="N331" s="173"/>
      <c r="O331" s="173"/>
      <c r="P331" s="173"/>
      <c r="Q331" s="173"/>
      <c r="R331" s="173"/>
      <c r="S331" s="173"/>
      <c r="T331" s="173"/>
      <c r="U331" s="173"/>
      <c r="V331" s="173"/>
      <c r="W331" s="173"/>
      <c r="X331" s="173"/>
      <c r="Y331" s="173"/>
    </row>
    <row r="332" spans="1:25" ht="18.75" customHeight="1">
      <c r="A332" s="197"/>
      <c r="B332" s="173"/>
      <c r="C332" s="197"/>
      <c r="D332" s="197"/>
      <c r="E332" s="197"/>
      <c r="F332" s="197"/>
      <c r="G332" s="197"/>
      <c r="H332" s="173"/>
      <c r="I332" s="173"/>
      <c r="J332" s="173"/>
      <c r="K332" s="173"/>
      <c r="L332" s="173"/>
      <c r="M332" s="173"/>
      <c r="N332" s="173"/>
      <c r="O332" s="173"/>
      <c r="P332" s="173"/>
      <c r="Q332" s="173"/>
      <c r="R332" s="173"/>
      <c r="S332" s="173"/>
      <c r="T332" s="173"/>
      <c r="U332" s="173"/>
      <c r="V332" s="173"/>
      <c r="W332" s="173"/>
      <c r="X332" s="173"/>
      <c r="Y332" s="173"/>
    </row>
    <row r="333" spans="1:25" ht="18.75" customHeight="1">
      <c r="A333" s="197"/>
      <c r="B333" s="173"/>
      <c r="C333" s="197"/>
      <c r="D333" s="197"/>
      <c r="E333" s="197"/>
      <c r="F333" s="197"/>
      <c r="G333" s="197"/>
      <c r="H333" s="173"/>
      <c r="I333" s="173"/>
      <c r="J333" s="173"/>
      <c r="K333" s="173"/>
      <c r="L333" s="173"/>
      <c r="M333" s="173"/>
      <c r="N333" s="173"/>
      <c r="O333" s="173"/>
      <c r="P333" s="173"/>
      <c r="Q333" s="173"/>
      <c r="R333" s="173"/>
      <c r="S333" s="173"/>
      <c r="T333" s="173"/>
      <c r="U333" s="173"/>
      <c r="V333" s="173"/>
      <c r="W333" s="173"/>
      <c r="X333" s="173"/>
      <c r="Y333" s="173"/>
    </row>
    <row r="334" spans="1:25" ht="18.75" customHeight="1">
      <c r="A334" s="197"/>
      <c r="B334" s="173"/>
      <c r="C334" s="197"/>
      <c r="D334" s="197"/>
      <c r="E334" s="197"/>
      <c r="F334" s="197"/>
      <c r="G334" s="197"/>
      <c r="H334" s="173"/>
      <c r="I334" s="173"/>
      <c r="J334" s="173"/>
      <c r="K334" s="173"/>
      <c r="L334" s="173"/>
      <c r="M334" s="173"/>
      <c r="N334" s="173"/>
      <c r="O334" s="173"/>
      <c r="P334" s="173"/>
      <c r="Q334" s="173"/>
      <c r="R334" s="173"/>
      <c r="S334" s="173"/>
      <c r="T334" s="173"/>
      <c r="U334" s="173"/>
      <c r="V334" s="173"/>
      <c r="W334" s="173"/>
      <c r="X334" s="173"/>
      <c r="Y334" s="173"/>
    </row>
    <row r="335" spans="1:25" ht="18.75" customHeight="1">
      <c r="A335" s="197"/>
      <c r="B335" s="173"/>
      <c r="C335" s="197"/>
      <c r="D335" s="197"/>
      <c r="E335" s="197"/>
      <c r="F335" s="197"/>
      <c r="G335" s="197"/>
      <c r="H335" s="173"/>
      <c r="I335" s="173"/>
      <c r="J335" s="173"/>
      <c r="K335" s="173"/>
      <c r="L335" s="173"/>
      <c r="M335" s="173"/>
      <c r="N335" s="173"/>
      <c r="O335" s="173"/>
      <c r="P335" s="173"/>
      <c r="Q335" s="173"/>
      <c r="R335" s="173"/>
      <c r="S335" s="173"/>
      <c r="T335" s="173"/>
      <c r="U335" s="173"/>
      <c r="V335" s="173"/>
      <c r="W335" s="173"/>
      <c r="X335" s="173"/>
      <c r="Y335" s="173"/>
    </row>
    <row r="336" spans="1:25" ht="18.75" customHeight="1">
      <c r="A336" s="197"/>
      <c r="B336" s="173"/>
      <c r="C336" s="197"/>
      <c r="D336" s="197"/>
      <c r="E336" s="197"/>
      <c r="F336" s="197"/>
      <c r="G336" s="197"/>
      <c r="H336" s="173"/>
      <c r="I336" s="173"/>
      <c r="J336" s="173"/>
      <c r="K336" s="173"/>
      <c r="L336" s="173"/>
      <c r="M336" s="173"/>
      <c r="N336" s="173"/>
      <c r="O336" s="173"/>
      <c r="P336" s="173"/>
      <c r="Q336" s="173"/>
      <c r="R336" s="173"/>
      <c r="S336" s="173"/>
      <c r="T336" s="173"/>
      <c r="U336" s="173"/>
      <c r="V336" s="173"/>
      <c r="W336" s="173"/>
      <c r="X336" s="173"/>
      <c r="Y336" s="173"/>
    </row>
    <row r="337" spans="1:25" ht="18.75" customHeight="1">
      <c r="A337" s="197"/>
      <c r="B337" s="173"/>
      <c r="C337" s="197"/>
      <c r="D337" s="197"/>
      <c r="E337" s="197"/>
      <c r="F337" s="197"/>
      <c r="G337" s="197"/>
      <c r="H337" s="173"/>
      <c r="I337" s="173"/>
      <c r="J337" s="173"/>
      <c r="K337" s="173"/>
      <c r="L337" s="173"/>
      <c r="M337" s="173"/>
      <c r="N337" s="173"/>
      <c r="O337" s="173"/>
      <c r="P337" s="173"/>
      <c r="Q337" s="173"/>
      <c r="R337" s="173"/>
      <c r="S337" s="173"/>
      <c r="T337" s="173"/>
      <c r="U337" s="173"/>
      <c r="V337" s="173"/>
      <c r="W337" s="173"/>
      <c r="X337" s="173"/>
      <c r="Y337" s="173"/>
    </row>
    <row r="338" spans="1:25" ht="18.75" customHeight="1">
      <c r="A338" s="197"/>
      <c r="B338" s="173"/>
      <c r="C338" s="197"/>
      <c r="D338" s="197"/>
      <c r="E338" s="197"/>
      <c r="F338" s="197"/>
      <c r="G338" s="197"/>
      <c r="H338" s="173"/>
      <c r="I338" s="173"/>
      <c r="J338" s="173"/>
      <c r="K338" s="173"/>
      <c r="L338" s="173"/>
      <c r="M338" s="173"/>
      <c r="N338" s="173"/>
      <c r="O338" s="173"/>
      <c r="P338" s="173"/>
      <c r="Q338" s="173"/>
      <c r="R338" s="173"/>
      <c r="S338" s="173"/>
      <c r="T338" s="173"/>
      <c r="U338" s="173"/>
      <c r="V338" s="173"/>
      <c r="W338" s="173"/>
      <c r="X338" s="173"/>
      <c r="Y338" s="173"/>
    </row>
    <row r="339" spans="1:25" ht="18.75" customHeight="1">
      <c r="A339" s="197"/>
      <c r="B339" s="173"/>
      <c r="C339" s="197"/>
      <c r="D339" s="197"/>
      <c r="E339" s="197"/>
      <c r="F339" s="197"/>
      <c r="G339" s="197"/>
      <c r="H339" s="173"/>
      <c r="I339" s="173"/>
      <c r="J339" s="173"/>
      <c r="K339" s="173"/>
      <c r="L339" s="173"/>
      <c r="M339" s="173"/>
      <c r="N339" s="173"/>
      <c r="O339" s="173"/>
      <c r="P339" s="173"/>
      <c r="Q339" s="173"/>
      <c r="R339" s="173"/>
      <c r="S339" s="173"/>
      <c r="T339" s="173"/>
      <c r="U339" s="173"/>
      <c r="V339" s="173"/>
      <c r="W339" s="173"/>
      <c r="X339" s="173"/>
      <c r="Y339" s="173"/>
    </row>
    <row r="340" spans="1:25" ht="18.75" customHeight="1">
      <c r="A340" s="197"/>
      <c r="B340" s="173"/>
      <c r="C340" s="197"/>
      <c r="D340" s="197"/>
      <c r="E340" s="197"/>
      <c r="F340" s="197"/>
      <c r="G340" s="197"/>
      <c r="H340" s="173"/>
      <c r="I340" s="173"/>
      <c r="J340" s="173"/>
      <c r="K340" s="173"/>
      <c r="L340" s="173"/>
      <c r="M340" s="173"/>
      <c r="N340" s="173"/>
      <c r="O340" s="173"/>
      <c r="P340" s="173"/>
      <c r="Q340" s="173"/>
      <c r="R340" s="173"/>
      <c r="S340" s="173"/>
      <c r="T340" s="173"/>
      <c r="U340" s="173"/>
      <c r="V340" s="173"/>
      <c r="W340" s="173"/>
      <c r="X340" s="173"/>
      <c r="Y340" s="173"/>
    </row>
    <row r="341" spans="1:25" ht="18.75" customHeight="1">
      <c r="A341" s="197"/>
      <c r="B341" s="173"/>
      <c r="C341" s="197"/>
      <c r="D341" s="197"/>
      <c r="E341" s="197"/>
      <c r="F341" s="197"/>
      <c r="G341" s="197"/>
      <c r="H341" s="173"/>
      <c r="I341" s="173"/>
      <c r="J341" s="173"/>
      <c r="K341" s="173"/>
      <c r="L341" s="173"/>
      <c r="M341" s="173"/>
      <c r="N341" s="173"/>
      <c r="O341" s="173"/>
      <c r="P341" s="173"/>
      <c r="Q341" s="173"/>
      <c r="R341" s="173"/>
      <c r="S341" s="173"/>
      <c r="T341" s="173"/>
      <c r="U341" s="173"/>
      <c r="V341" s="173"/>
      <c r="W341" s="173"/>
      <c r="X341" s="173"/>
      <c r="Y341" s="173"/>
    </row>
    <row r="342" spans="1:25" ht="18.75" customHeight="1">
      <c r="A342" s="197"/>
      <c r="B342" s="173"/>
      <c r="C342" s="197"/>
      <c r="D342" s="197"/>
      <c r="E342" s="197"/>
      <c r="F342" s="197"/>
      <c r="G342" s="197"/>
      <c r="H342" s="173"/>
      <c r="I342" s="173"/>
      <c r="J342" s="173"/>
      <c r="K342" s="173"/>
      <c r="L342" s="173"/>
      <c r="M342" s="173"/>
      <c r="N342" s="173"/>
      <c r="O342" s="173"/>
      <c r="P342" s="173"/>
      <c r="Q342" s="173"/>
      <c r="R342" s="173"/>
      <c r="S342" s="173"/>
      <c r="T342" s="173"/>
      <c r="U342" s="173"/>
      <c r="V342" s="173"/>
      <c r="W342" s="173"/>
      <c r="X342" s="173"/>
      <c r="Y342" s="173"/>
    </row>
    <row r="343" spans="1:25" ht="18.75" customHeight="1">
      <c r="A343" s="197"/>
      <c r="B343" s="173"/>
      <c r="C343" s="197"/>
      <c r="D343" s="197"/>
      <c r="E343" s="197"/>
      <c r="F343" s="197"/>
      <c r="G343" s="197"/>
      <c r="H343" s="173"/>
      <c r="I343" s="173"/>
      <c r="J343" s="173"/>
      <c r="K343" s="173"/>
      <c r="L343" s="173"/>
      <c r="M343" s="173"/>
      <c r="N343" s="173"/>
      <c r="O343" s="173"/>
      <c r="P343" s="173"/>
      <c r="Q343" s="173"/>
      <c r="R343" s="173"/>
      <c r="S343" s="173"/>
      <c r="T343" s="173"/>
      <c r="U343" s="173"/>
      <c r="V343" s="173"/>
      <c r="W343" s="173"/>
      <c r="X343" s="173"/>
      <c r="Y343" s="173"/>
    </row>
    <row r="344" spans="1:25" ht="18.75" customHeight="1">
      <c r="A344" s="197"/>
      <c r="B344" s="173"/>
      <c r="C344" s="197"/>
      <c r="D344" s="197"/>
      <c r="E344" s="197"/>
      <c r="F344" s="197"/>
      <c r="G344" s="197"/>
      <c r="H344" s="173"/>
      <c r="I344" s="173"/>
      <c r="J344" s="173"/>
      <c r="K344" s="173"/>
      <c r="L344" s="173"/>
      <c r="M344" s="173"/>
      <c r="N344" s="173"/>
      <c r="O344" s="173"/>
      <c r="P344" s="173"/>
      <c r="Q344" s="173"/>
      <c r="R344" s="173"/>
      <c r="S344" s="173"/>
      <c r="T344" s="173"/>
      <c r="U344" s="173"/>
      <c r="V344" s="173"/>
      <c r="W344" s="173"/>
      <c r="X344" s="173"/>
      <c r="Y344" s="173"/>
    </row>
    <row r="345" spans="1:25" ht="18.75" customHeight="1">
      <c r="A345" s="197"/>
      <c r="B345" s="173"/>
      <c r="C345" s="197"/>
      <c r="D345" s="197"/>
      <c r="E345" s="197"/>
      <c r="F345" s="197"/>
      <c r="G345" s="197"/>
      <c r="H345" s="173"/>
      <c r="I345" s="173"/>
      <c r="J345" s="173"/>
      <c r="K345" s="173"/>
      <c r="L345" s="173"/>
      <c r="M345" s="173"/>
      <c r="N345" s="173"/>
      <c r="O345" s="173"/>
      <c r="P345" s="173"/>
      <c r="Q345" s="173"/>
      <c r="R345" s="173"/>
      <c r="S345" s="173"/>
      <c r="T345" s="173"/>
      <c r="U345" s="173"/>
      <c r="V345" s="173"/>
      <c r="W345" s="173"/>
      <c r="X345" s="173"/>
      <c r="Y345" s="173"/>
    </row>
    <row r="346" spans="1:25" ht="18.75" customHeight="1">
      <c r="A346" s="197"/>
      <c r="B346" s="173"/>
      <c r="C346" s="197"/>
      <c r="D346" s="197"/>
      <c r="E346" s="197"/>
      <c r="F346" s="197"/>
      <c r="G346" s="197"/>
      <c r="H346" s="173"/>
      <c r="I346" s="173"/>
      <c r="J346" s="173"/>
      <c r="K346" s="173"/>
      <c r="L346" s="173"/>
      <c r="M346" s="173"/>
      <c r="N346" s="173"/>
      <c r="O346" s="173"/>
      <c r="P346" s="173"/>
      <c r="Q346" s="173"/>
      <c r="R346" s="173"/>
      <c r="S346" s="173"/>
      <c r="T346" s="173"/>
      <c r="U346" s="173"/>
      <c r="V346" s="173"/>
      <c r="W346" s="173"/>
      <c r="X346" s="173"/>
      <c r="Y346" s="173"/>
    </row>
    <row r="347" spans="1:25" ht="18.75" customHeight="1">
      <c r="A347" s="197"/>
      <c r="B347" s="173"/>
      <c r="C347" s="197"/>
      <c r="D347" s="197"/>
      <c r="E347" s="197"/>
      <c r="F347" s="197"/>
      <c r="G347" s="197"/>
      <c r="H347" s="173"/>
      <c r="I347" s="173"/>
      <c r="J347" s="173"/>
      <c r="K347" s="173"/>
      <c r="L347" s="173"/>
      <c r="M347" s="173"/>
      <c r="N347" s="173"/>
      <c r="O347" s="173"/>
      <c r="P347" s="173"/>
      <c r="Q347" s="173"/>
      <c r="R347" s="173"/>
      <c r="S347" s="173"/>
      <c r="T347" s="173"/>
      <c r="U347" s="173"/>
      <c r="V347" s="173"/>
      <c r="W347" s="173"/>
      <c r="X347" s="173"/>
      <c r="Y347" s="173"/>
    </row>
    <row r="348" spans="1:25" ht="18.75" customHeight="1">
      <c r="A348" s="197"/>
      <c r="B348" s="173"/>
      <c r="C348" s="197"/>
      <c r="D348" s="197"/>
      <c r="E348" s="197"/>
      <c r="F348" s="197"/>
      <c r="G348" s="197"/>
      <c r="H348" s="173"/>
      <c r="I348" s="173"/>
      <c r="J348" s="173"/>
      <c r="K348" s="173"/>
      <c r="L348" s="173"/>
      <c r="M348" s="173"/>
      <c r="N348" s="173"/>
      <c r="O348" s="173"/>
      <c r="P348" s="173"/>
      <c r="Q348" s="173"/>
      <c r="R348" s="173"/>
      <c r="S348" s="173"/>
      <c r="T348" s="173"/>
      <c r="U348" s="173"/>
      <c r="V348" s="173"/>
      <c r="W348" s="173"/>
      <c r="X348" s="173"/>
      <c r="Y348" s="173"/>
    </row>
    <row r="349" spans="1:25" ht="18.75" customHeight="1">
      <c r="A349" s="197"/>
      <c r="B349" s="173"/>
      <c r="C349" s="197"/>
      <c r="D349" s="197"/>
      <c r="E349" s="197"/>
      <c r="F349" s="197"/>
      <c r="G349" s="197"/>
      <c r="H349" s="173"/>
      <c r="I349" s="173"/>
      <c r="J349" s="173"/>
      <c r="K349" s="173"/>
      <c r="L349" s="173"/>
      <c r="M349" s="173"/>
      <c r="N349" s="173"/>
      <c r="O349" s="173"/>
      <c r="P349" s="173"/>
      <c r="Q349" s="173"/>
      <c r="R349" s="173"/>
      <c r="S349" s="173"/>
      <c r="T349" s="173"/>
      <c r="U349" s="173"/>
      <c r="V349" s="173"/>
      <c r="W349" s="173"/>
      <c r="X349" s="173"/>
      <c r="Y349" s="173"/>
    </row>
    <row r="350" spans="1:25" ht="18.75" customHeight="1">
      <c r="A350" s="197"/>
      <c r="B350" s="173"/>
      <c r="C350" s="197"/>
      <c r="D350" s="197"/>
      <c r="E350" s="197"/>
      <c r="F350" s="197"/>
      <c r="G350" s="197"/>
      <c r="H350" s="173"/>
      <c r="I350" s="173"/>
      <c r="J350" s="173"/>
      <c r="K350" s="173"/>
      <c r="L350" s="173"/>
      <c r="M350" s="173"/>
      <c r="N350" s="173"/>
      <c r="O350" s="173"/>
      <c r="P350" s="173"/>
      <c r="Q350" s="173"/>
      <c r="R350" s="173"/>
      <c r="S350" s="173"/>
      <c r="T350" s="173"/>
      <c r="U350" s="173"/>
      <c r="V350" s="173"/>
      <c r="W350" s="173"/>
      <c r="X350" s="173"/>
      <c r="Y350" s="173"/>
    </row>
    <row r="351" spans="1:25" ht="18.75" customHeight="1">
      <c r="A351" s="197"/>
      <c r="B351" s="173"/>
      <c r="C351" s="197"/>
      <c r="D351" s="197"/>
      <c r="E351" s="197"/>
      <c r="F351" s="197"/>
      <c r="G351" s="197"/>
      <c r="H351" s="173"/>
      <c r="I351" s="173"/>
      <c r="J351" s="173"/>
      <c r="K351" s="173"/>
      <c r="L351" s="173"/>
      <c r="M351" s="173"/>
      <c r="N351" s="173"/>
      <c r="O351" s="173"/>
      <c r="P351" s="173"/>
      <c r="Q351" s="173"/>
      <c r="R351" s="173"/>
      <c r="S351" s="173"/>
      <c r="T351" s="173"/>
      <c r="U351" s="173"/>
      <c r="V351" s="173"/>
      <c r="W351" s="173"/>
      <c r="X351" s="173"/>
      <c r="Y351" s="173"/>
    </row>
    <row r="352" spans="1:25" ht="18.75" customHeight="1">
      <c r="A352" s="197"/>
      <c r="B352" s="173"/>
      <c r="C352" s="197"/>
      <c r="D352" s="197"/>
      <c r="E352" s="197"/>
      <c r="F352" s="197"/>
      <c r="G352" s="197"/>
      <c r="H352" s="173"/>
      <c r="I352" s="173"/>
      <c r="J352" s="173"/>
      <c r="K352" s="173"/>
      <c r="L352" s="173"/>
      <c r="M352" s="173"/>
      <c r="N352" s="173"/>
      <c r="O352" s="173"/>
      <c r="P352" s="173"/>
      <c r="Q352" s="173"/>
      <c r="R352" s="173"/>
      <c r="S352" s="173"/>
      <c r="T352" s="173"/>
      <c r="U352" s="173"/>
      <c r="V352" s="173"/>
      <c r="W352" s="173"/>
      <c r="X352" s="173"/>
      <c r="Y352" s="173"/>
    </row>
    <row r="353" spans="1:25" ht="18.75" customHeight="1">
      <c r="A353" s="197"/>
      <c r="B353" s="173"/>
      <c r="C353" s="197"/>
      <c r="D353" s="197"/>
      <c r="E353" s="197"/>
      <c r="F353" s="197"/>
      <c r="G353" s="197"/>
      <c r="H353" s="173"/>
      <c r="I353" s="173"/>
      <c r="J353" s="173"/>
      <c r="K353" s="173"/>
      <c r="L353" s="173"/>
      <c r="M353" s="173"/>
      <c r="N353" s="173"/>
      <c r="O353" s="173"/>
      <c r="P353" s="173"/>
      <c r="Q353" s="173"/>
      <c r="R353" s="173"/>
      <c r="S353" s="173"/>
      <c r="T353" s="173"/>
      <c r="U353" s="173"/>
      <c r="V353" s="173"/>
      <c r="W353" s="173"/>
      <c r="X353" s="173"/>
      <c r="Y353" s="173"/>
    </row>
    <row r="354" spans="1:25" ht="18.75" customHeight="1">
      <c r="A354" s="197"/>
      <c r="B354" s="173"/>
      <c r="C354" s="197"/>
      <c r="D354" s="197"/>
      <c r="E354" s="197"/>
      <c r="F354" s="197"/>
      <c r="G354" s="197"/>
      <c r="H354" s="173"/>
      <c r="I354" s="173"/>
      <c r="J354" s="173"/>
      <c r="K354" s="173"/>
      <c r="L354" s="173"/>
      <c r="M354" s="173"/>
      <c r="N354" s="173"/>
      <c r="O354" s="173"/>
      <c r="P354" s="173"/>
      <c r="Q354" s="173"/>
      <c r="R354" s="173"/>
      <c r="S354" s="173"/>
      <c r="T354" s="173"/>
      <c r="U354" s="173"/>
      <c r="V354" s="173"/>
      <c r="W354" s="173"/>
      <c r="X354" s="173"/>
      <c r="Y354" s="173"/>
    </row>
    <row r="355" spans="1:25" ht="18.75" customHeight="1">
      <c r="A355" s="197"/>
      <c r="B355" s="173"/>
      <c r="C355" s="197"/>
      <c r="D355" s="197"/>
      <c r="E355" s="197"/>
      <c r="F355" s="197"/>
      <c r="G355" s="197"/>
      <c r="H355" s="173"/>
      <c r="I355" s="173"/>
      <c r="J355" s="173"/>
      <c r="K355" s="173"/>
      <c r="L355" s="173"/>
      <c r="M355" s="173"/>
      <c r="N355" s="173"/>
      <c r="O355" s="173"/>
      <c r="P355" s="173"/>
      <c r="Q355" s="173"/>
      <c r="R355" s="173"/>
      <c r="S355" s="173"/>
      <c r="T355" s="173"/>
      <c r="U355" s="173"/>
      <c r="V355" s="173"/>
      <c r="W355" s="173"/>
      <c r="X355" s="173"/>
      <c r="Y355" s="173"/>
    </row>
    <row r="356" spans="1:25" ht="18.75" customHeight="1">
      <c r="A356" s="197"/>
      <c r="B356" s="173"/>
      <c r="C356" s="197"/>
      <c r="D356" s="197"/>
      <c r="E356" s="197"/>
      <c r="F356" s="197"/>
      <c r="G356" s="197"/>
      <c r="H356" s="173"/>
      <c r="I356" s="173"/>
      <c r="J356" s="173"/>
      <c r="K356" s="173"/>
      <c r="L356" s="173"/>
      <c r="M356" s="173"/>
      <c r="N356" s="173"/>
      <c r="O356" s="173"/>
      <c r="P356" s="173"/>
      <c r="Q356" s="173"/>
      <c r="R356" s="173"/>
      <c r="S356" s="173"/>
      <c r="T356" s="173"/>
      <c r="U356" s="173"/>
      <c r="V356" s="173"/>
      <c r="W356" s="173"/>
      <c r="X356" s="173"/>
      <c r="Y356" s="173"/>
    </row>
    <row r="357" spans="1:25" ht="18.75" customHeight="1">
      <c r="A357" s="197"/>
      <c r="B357" s="173"/>
      <c r="C357" s="197"/>
      <c r="D357" s="197"/>
      <c r="E357" s="197"/>
      <c r="F357" s="197"/>
      <c r="G357" s="197"/>
      <c r="H357" s="173"/>
      <c r="I357" s="173"/>
      <c r="J357" s="173"/>
      <c r="K357" s="173"/>
      <c r="L357" s="173"/>
      <c r="M357" s="173"/>
      <c r="N357" s="173"/>
      <c r="O357" s="173"/>
      <c r="P357" s="173"/>
      <c r="Q357" s="173"/>
      <c r="R357" s="173"/>
      <c r="S357" s="173"/>
      <c r="T357" s="173"/>
      <c r="U357" s="173"/>
      <c r="V357" s="173"/>
      <c r="W357" s="173"/>
      <c r="X357" s="173"/>
      <c r="Y357" s="173"/>
    </row>
    <row r="358" spans="1:25" ht="18.75" customHeight="1">
      <c r="A358" s="197"/>
      <c r="B358" s="173"/>
      <c r="C358" s="197"/>
      <c r="D358" s="197"/>
      <c r="E358" s="197"/>
      <c r="F358" s="197"/>
      <c r="G358" s="197"/>
      <c r="H358" s="173"/>
      <c r="I358" s="173"/>
      <c r="J358" s="173"/>
      <c r="K358" s="173"/>
      <c r="L358" s="173"/>
      <c r="M358" s="173"/>
      <c r="N358" s="173"/>
      <c r="O358" s="173"/>
      <c r="P358" s="173"/>
      <c r="Q358" s="173"/>
      <c r="R358" s="173"/>
      <c r="S358" s="173"/>
      <c r="T358" s="173"/>
      <c r="U358" s="173"/>
      <c r="V358" s="173"/>
      <c r="W358" s="173"/>
      <c r="X358" s="173"/>
      <c r="Y358" s="173"/>
    </row>
    <row r="359" spans="1:25" ht="18.75" customHeight="1">
      <c r="A359" s="197"/>
      <c r="B359" s="173"/>
      <c r="C359" s="197"/>
      <c r="D359" s="197"/>
      <c r="E359" s="197"/>
      <c r="F359" s="197"/>
      <c r="G359" s="197"/>
      <c r="H359" s="173"/>
      <c r="I359" s="173"/>
      <c r="J359" s="173"/>
      <c r="K359" s="173"/>
      <c r="L359" s="173"/>
      <c r="M359" s="173"/>
      <c r="N359" s="173"/>
      <c r="O359" s="173"/>
      <c r="P359" s="173"/>
      <c r="Q359" s="173"/>
      <c r="R359" s="173"/>
      <c r="S359" s="173"/>
      <c r="T359" s="173"/>
      <c r="U359" s="173"/>
      <c r="V359" s="173"/>
      <c r="W359" s="173"/>
      <c r="X359" s="173"/>
      <c r="Y359" s="173"/>
    </row>
    <row r="360" spans="1:25" ht="18.75" customHeight="1">
      <c r="A360" s="197"/>
      <c r="B360" s="173"/>
      <c r="C360" s="197"/>
      <c r="D360" s="197"/>
      <c r="E360" s="197"/>
      <c r="F360" s="197"/>
      <c r="G360" s="197"/>
      <c r="H360" s="173"/>
      <c r="I360" s="173"/>
      <c r="J360" s="173"/>
      <c r="K360" s="173"/>
      <c r="L360" s="173"/>
      <c r="M360" s="173"/>
      <c r="N360" s="173"/>
      <c r="O360" s="173"/>
      <c r="P360" s="173"/>
      <c r="Q360" s="173"/>
      <c r="R360" s="173"/>
      <c r="S360" s="173"/>
      <c r="T360" s="173"/>
      <c r="U360" s="173"/>
      <c r="V360" s="173"/>
      <c r="W360" s="173"/>
      <c r="X360" s="173"/>
      <c r="Y360" s="173"/>
    </row>
    <row r="361" spans="1:25" ht="18.75" customHeight="1">
      <c r="A361" s="197"/>
      <c r="B361" s="173"/>
      <c r="C361" s="197"/>
      <c r="D361" s="197"/>
      <c r="E361" s="197"/>
      <c r="F361" s="197"/>
      <c r="G361" s="197"/>
      <c r="H361" s="173"/>
      <c r="I361" s="173"/>
      <c r="J361" s="173"/>
      <c r="K361" s="173"/>
      <c r="L361" s="173"/>
      <c r="M361" s="173"/>
      <c r="N361" s="173"/>
      <c r="O361" s="173"/>
      <c r="P361" s="173"/>
      <c r="Q361" s="173"/>
      <c r="R361" s="173"/>
      <c r="S361" s="173"/>
      <c r="T361" s="173"/>
      <c r="U361" s="173"/>
      <c r="V361" s="173"/>
      <c r="W361" s="173"/>
      <c r="X361" s="173"/>
      <c r="Y361" s="173"/>
    </row>
    <row r="362" spans="1:25" ht="18.75" customHeight="1">
      <c r="A362" s="197"/>
      <c r="B362" s="173"/>
      <c r="C362" s="197"/>
      <c r="D362" s="197"/>
      <c r="E362" s="197"/>
      <c r="F362" s="197"/>
      <c r="G362" s="197"/>
      <c r="H362" s="173"/>
      <c r="I362" s="173"/>
      <c r="J362" s="173"/>
      <c r="K362" s="173"/>
      <c r="L362" s="173"/>
      <c r="M362" s="173"/>
      <c r="N362" s="173"/>
      <c r="O362" s="173"/>
      <c r="P362" s="173"/>
      <c r="Q362" s="173"/>
      <c r="R362" s="173"/>
      <c r="S362" s="173"/>
      <c r="T362" s="173"/>
      <c r="U362" s="173"/>
      <c r="V362" s="173"/>
      <c r="W362" s="173"/>
      <c r="X362" s="173"/>
      <c r="Y362" s="173"/>
    </row>
    <row r="363" spans="1:25" ht="18.75" customHeight="1">
      <c r="A363" s="197"/>
      <c r="B363" s="173"/>
      <c r="C363" s="197"/>
      <c r="D363" s="197"/>
      <c r="E363" s="197"/>
      <c r="F363" s="197"/>
      <c r="G363" s="197"/>
      <c r="H363" s="173"/>
      <c r="I363" s="173"/>
      <c r="J363" s="173"/>
      <c r="K363" s="173"/>
      <c r="L363" s="173"/>
      <c r="M363" s="173"/>
      <c r="N363" s="173"/>
      <c r="O363" s="173"/>
      <c r="P363" s="173"/>
      <c r="Q363" s="173"/>
      <c r="R363" s="173"/>
      <c r="S363" s="173"/>
      <c r="T363" s="173"/>
      <c r="U363" s="173"/>
      <c r="V363" s="173"/>
      <c r="W363" s="173"/>
      <c r="X363" s="173"/>
      <c r="Y363" s="173"/>
    </row>
    <row r="364" spans="1:25" ht="18.75" customHeight="1">
      <c r="A364" s="197"/>
      <c r="B364" s="173"/>
      <c r="C364" s="197"/>
      <c r="D364" s="197"/>
      <c r="E364" s="197"/>
      <c r="F364" s="197"/>
      <c r="G364" s="197"/>
      <c r="H364" s="173"/>
      <c r="I364" s="173"/>
      <c r="J364" s="173"/>
      <c r="K364" s="173"/>
      <c r="L364" s="173"/>
      <c r="M364" s="173"/>
      <c r="N364" s="173"/>
      <c r="O364" s="173"/>
      <c r="P364" s="173"/>
      <c r="Q364" s="173"/>
      <c r="R364" s="173"/>
      <c r="S364" s="173"/>
      <c r="T364" s="173"/>
      <c r="U364" s="173"/>
      <c r="V364" s="173"/>
      <c r="W364" s="173"/>
      <c r="X364" s="173"/>
      <c r="Y364" s="173"/>
    </row>
    <row r="365" spans="1:25" ht="18.75" customHeight="1">
      <c r="A365" s="197"/>
      <c r="B365" s="173"/>
      <c r="C365" s="197"/>
      <c r="D365" s="197"/>
      <c r="E365" s="197"/>
      <c r="F365" s="197"/>
      <c r="G365" s="197"/>
      <c r="H365" s="173"/>
      <c r="I365" s="173"/>
      <c r="J365" s="173"/>
      <c r="K365" s="173"/>
      <c r="L365" s="173"/>
      <c r="M365" s="173"/>
      <c r="N365" s="173"/>
      <c r="O365" s="173"/>
      <c r="P365" s="173"/>
      <c r="Q365" s="173"/>
      <c r="R365" s="173"/>
      <c r="S365" s="173"/>
      <c r="T365" s="173"/>
      <c r="U365" s="173"/>
      <c r="V365" s="173"/>
      <c r="W365" s="173"/>
      <c r="X365" s="173"/>
      <c r="Y365" s="173"/>
    </row>
    <row r="366" spans="1:25" ht="18.75" customHeight="1">
      <c r="A366" s="197"/>
      <c r="B366" s="173"/>
      <c r="C366" s="197"/>
      <c r="D366" s="197"/>
      <c r="E366" s="197"/>
      <c r="F366" s="197"/>
      <c r="G366" s="197"/>
      <c r="H366" s="173"/>
      <c r="I366" s="173"/>
      <c r="J366" s="173"/>
      <c r="K366" s="173"/>
      <c r="L366" s="173"/>
      <c r="M366" s="173"/>
      <c r="N366" s="173"/>
      <c r="O366" s="173"/>
      <c r="P366" s="173"/>
      <c r="Q366" s="173"/>
      <c r="R366" s="173"/>
      <c r="S366" s="173"/>
      <c r="T366" s="173"/>
      <c r="U366" s="173"/>
      <c r="V366" s="173"/>
      <c r="W366" s="173"/>
      <c r="X366" s="173"/>
      <c r="Y366" s="173"/>
    </row>
    <row r="367" spans="1:25" ht="18.75" customHeight="1">
      <c r="A367" s="197"/>
      <c r="B367" s="173"/>
      <c r="C367" s="197"/>
      <c r="D367" s="197"/>
      <c r="E367" s="197"/>
      <c r="F367" s="197"/>
      <c r="G367" s="197"/>
      <c r="H367" s="173"/>
      <c r="I367" s="173"/>
      <c r="J367" s="173"/>
      <c r="K367" s="173"/>
      <c r="L367" s="173"/>
      <c r="M367" s="173"/>
      <c r="N367" s="173"/>
      <c r="O367" s="173"/>
      <c r="P367" s="173"/>
      <c r="Q367" s="173"/>
      <c r="R367" s="173"/>
      <c r="S367" s="173"/>
      <c r="T367" s="173"/>
      <c r="U367" s="173"/>
      <c r="V367" s="173"/>
      <c r="W367" s="173"/>
      <c r="X367" s="173"/>
      <c r="Y367" s="173"/>
    </row>
    <row r="368" spans="1:25" ht="18.75" customHeight="1">
      <c r="A368" s="197"/>
      <c r="B368" s="173"/>
      <c r="C368" s="197"/>
      <c r="D368" s="197"/>
      <c r="E368" s="197"/>
      <c r="F368" s="197"/>
      <c r="G368" s="197"/>
      <c r="H368" s="173"/>
      <c r="I368" s="173"/>
      <c r="J368" s="173"/>
      <c r="K368" s="173"/>
      <c r="L368" s="173"/>
      <c r="M368" s="173"/>
      <c r="N368" s="173"/>
      <c r="O368" s="173"/>
      <c r="P368" s="173"/>
      <c r="Q368" s="173"/>
      <c r="R368" s="173"/>
      <c r="S368" s="173"/>
      <c r="T368" s="173"/>
      <c r="U368" s="173"/>
      <c r="V368" s="173"/>
      <c r="W368" s="173"/>
      <c r="X368" s="173"/>
      <c r="Y368" s="173"/>
    </row>
    <row r="369" spans="1:25" ht="18.75" customHeight="1">
      <c r="A369" s="197"/>
      <c r="B369" s="173"/>
      <c r="C369" s="197"/>
      <c r="D369" s="197"/>
      <c r="E369" s="197"/>
      <c r="F369" s="197"/>
      <c r="G369" s="197"/>
      <c r="H369" s="173"/>
      <c r="I369" s="173"/>
      <c r="J369" s="173"/>
      <c r="K369" s="173"/>
      <c r="L369" s="173"/>
      <c r="M369" s="173"/>
      <c r="N369" s="173"/>
      <c r="O369" s="173"/>
      <c r="P369" s="173"/>
      <c r="Q369" s="173"/>
      <c r="R369" s="173"/>
      <c r="S369" s="173"/>
      <c r="T369" s="173"/>
      <c r="U369" s="173"/>
      <c r="V369" s="173"/>
      <c r="W369" s="173"/>
      <c r="X369" s="173"/>
      <c r="Y369" s="173"/>
    </row>
    <row r="370" spans="1:25" ht="18.75" customHeight="1">
      <c r="A370" s="197"/>
      <c r="B370" s="173"/>
      <c r="C370" s="197"/>
      <c r="D370" s="197"/>
      <c r="E370" s="197"/>
      <c r="F370" s="197"/>
      <c r="G370" s="197"/>
      <c r="H370" s="173"/>
      <c r="I370" s="173"/>
      <c r="J370" s="173"/>
      <c r="K370" s="173"/>
      <c r="L370" s="173"/>
      <c r="M370" s="173"/>
      <c r="N370" s="173"/>
      <c r="O370" s="173"/>
      <c r="P370" s="173"/>
      <c r="Q370" s="173"/>
      <c r="R370" s="173"/>
      <c r="S370" s="173"/>
      <c r="T370" s="173"/>
      <c r="U370" s="173"/>
      <c r="V370" s="173"/>
      <c r="W370" s="173"/>
      <c r="X370" s="173"/>
      <c r="Y370" s="173"/>
    </row>
    <row r="371" spans="1:25" ht="18.75" customHeight="1">
      <c r="A371" s="197"/>
      <c r="B371" s="173"/>
      <c r="C371" s="197"/>
      <c r="D371" s="197"/>
      <c r="E371" s="197"/>
      <c r="F371" s="197"/>
      <c r="G371" s="197"/>
      <c r="H371" s="173"/>
      <c r="I371" s="173"/>
      <c r="J371" s="173"/>
      <c r="K371" s="173"/>
      <c r="L371" s="173"/>
      <c r="M371" s="173"/>
      <c r="N371" s="173"/>
      <c r="O371" s="173"/>
      <c r="P371" s="173"/>
      <c r="Q371" s="173"/>
      <c r="R371" s="173"/>
      <c r="S371" s="173"/>
      <c r="T371" s="173"/>
      <c r="U371" s="173"/>
      <c r="V371" s="173"/>
      <c r="W371" s="173"/>
      <c r="X371" s="173"/>
      <c r="Y371" s="173"/>
    </row>
    <row r="372" spans="1:25" ht="18.75" customHeight="1">
      <c r="A372" s="197"/>
      <c r="B372" s="173"/>
      <c r="C372" s="197"/>
      <c r="D372" s="197"/>
      <c r="E372" s="197"/>
      <c r="F372" s="197"/>
      <c r="G372" s="197"/>
      <c r="H372" s="173"/>
      <c r="I372" s="173"/>
      <c r="J372" s="173"/>
      <c r="K372" s="173"/>
      <c r="L372" s="173"/>
      <c r="M372" s="173"/>
      <c r="N372" s="173"/>
      <c r="O372" s="173"/>
      <c r="P372" s="173"/>
      <c r="Q372" s="173"/>
      <c r="R372" s="173"/>
      <c r="S372" s="173"/>
      <c r="T372" s="173"/>
      <c r="U372" s="173"/>
      <c r="V372" s="173"/>
      <c r="W372" s="173"/>
      <c r="X372" s="173"/>
      <c r="Y372" s="173"/>
    </row>
    <row r="373" spans="1:25" ht="18.75" customHeight="1">
      <c r="A373" s="197"/>
      <c r="B373" s="173"/>
      <c r="C373" s="197"/>
      <c r="D373" s="197"/>
      <c r="E373" s="197"/>
      <c r="F373" s="197"/>
      <c r="G373" s="197"/>
      <c r="H373" s="173"/>
      <c r="I373" s="173"/>
      <c r="J373" s="173"/>
      <c r="K373" s="173"/>
      <c r="L373" s="173"/>
      <c r="M373" s="173"/>
      <c r="N373" s="173"/>
      <c r="O373" s="173"/>
      <c r="P373" s="173"/>
      <c r="Q373" s="173"/>
      <c r="R373" s="173"/>
      <c r="S373" s="173"/>
      <c r="T373" s="173"/>
      <c r="U373" s="173"/>
      <c r="V373" s="173"/>
      <c r="W373" s="173"/>
      <c r="X373" s="173"/>
      <c r="Y373" s="173"/>
    </row>
    <row r="374" spans="1:25" ht="18.75" customHeight="1">
      <c r="A374" s="197"/>
      <c r="B374" s="173"/>
      <c r="C374" s="197"/>
      <c r="D374" s="197"/>
      <c r="E374" s="197"/>
      <c r="F374" s="197"/>
      <c r="G374" s="197"/>
      <c r="H374" s="173"/>
      <c r="I374" s="173"/>
      <c r="J374" s="173"/>
      <c r="K374" s="173"/>
      <c r="L374" s="173"/>
      <c r="M374" s="173"/>
      <c r="N374" s="173"/>
      <c r="O374" s="173"/>
      <c r="P374" s="173"/>
      <c r="Q374" s="173"/>
      <c r="R374" s="173"/>
      <c r="S374" s="173"/>
      <c r="T374" s="173"/>
      <c r="U374" s="173"/>
      <c r="V374" s="173"/>
      <c r="W374" s="173"/>
      <c r="X374" s="173"/>
      <c r="Y374" s="173"/>
    </row>
    <row r="375" spans="1:25" ht="18.75" customHeight="1">
      <c r="A375" s="197"/>
      <c r="B375" s="173"/>
      <c r="C375" s="197"/>
      <c r="D375" s="197"/>
      <c r="E375" s="197"/>
      <c r="F375" s="197"/>
      <c r="G375" s="197"/>
      <c r="H375" s="173"/>
      <c r="I375" s="173"/>
      <c r="J375" s="173"/>
      <c r="K375" s="173"/>
      <c r="L375" s="173"/>
      <c r="M375" s="173"/>
      <c r="N375" s="173"/>
      <c r="O375" s="173"/>
      <c r="P375" s="173"/>
      <c r="Q375" s="173"/>
      <c r="R375" s="173"/>
      <c r="S375" s="173"/>
      <c r="T375" s="173"/>
      <c r="U375" s="173"/>
      <c r="V375" s="173"/>
      <c r="W375" s="173"/>
      <c r="X375" s="173"/>
      <c r="Y375" s="173"/>
    </row>
    <row r="376" spans="1:25" ht="18.75" customHeight="1">
      <c r="A376" s="197"/>
      <c r="B376" s="173"/>
      <c r="C376" s="197"/>
      <c r="D376" s="197"/>
      <c r="E376" s="197"/>
      <c r="F376" s="197"/>
      <c r="G376" s="197"/>
      <c r="H376" s="173"/>
      <c r="I376" s="173"/>
      <c r="J376" s="173"/>
      <c r="K376" s="173"/>
      <c r="L376" s="173"/>
      <c r="M376" s="173"/>
      <c r="N376" s="173"/>
      <c r="O376" s="173"/>
      <c r="P376" s="173"/>
      <c r="Q376" s="173"/>
      <c r="R376" s="173"/>
      <c r="S376" s="173"/>
      <c r="T376" s="173"/>
      <c r="U376" s="173"/>
      <c r="V376" s="173"/>
      <c r="W376" s="173"/>
      <c r="X376" s="173"/>
      <c r="Y376" s="173"/>
    </row>
    <row r="377" spans="1:25" ht="18.75" customHeight="1">
      <c r="A377" s="197"/>
      <c r="B377" s="173"/>
      <c r="C377" s="197"/>
      <c r="D377" s="197"/>
      <c r="E377" s="197"/>
      <c r="F377" s="197"/>
      <c r="G377" s="197"/>
      <c r="H377" s="173"/>
      <c r="I377" s="173"/>
      <c r="J377" s="173"/>
      <c r="K377" s="173"/>
      <c r="L377" s="173"/>
      <c r="M377" s="173"/>
      <c r="N377" s="173"/>
      <c r="O377" s="173"/>
      <c r="P377" s="173"/>
      <c r="Q377" s="173"/>
      <c r="R377" s="173"/>
      <c r="S377" s="173"/>
      <c r="T377" s="173"/>
      <c r="U377" s="173"/>
      <c r="V377" s="173"/>
      <c r="W377" s="173"/>
      <c r="X377" s="173"/>
      <c r="Y377" s="173"/>
    </row>
    <row r="378" spans="1:25" ht="18.75" customHeight="1">
      <c r="A378" s="197"/>
      <c r="B378" s="173"/>
      <c r="C378" s="197"/>
      <c r="D378" s="197"/>
      <c r="E378" s="197"/>
      <c r="F378" s="197"/>
      <c r="G378" s="197"/>
      <c r="H378" s="173"/>
      <c r="I378" s="173"/>
      <c r="J378" s="173"/>
      <c r="K378" s="173"/>
      <c r="L378" s="173"/>
      <c r="M378" s="173"/>
      <c r="N378" s="173"/>
      <c r="O378" s="173"/>
      <c r="P378" s="173"/>
      <c r="Q378" s="173"/>
      <c r="R378" s="173"/>
      <c r="S378" s="173"/>
      <c r="T378" s="173"/>
      <c r="U378" s="173"/>
      <c r="V378" s="173"/>
      <c r="W378" s="173"/>
      <c r="X378" s="173"/>
      <c r="Y378" s="173"/>
    </row>
    <row r="379" spans="1:25" ht="18.75" customHeight="1">
      <c r="A379" s="197"/>
      <c r="B379" s="173"/>
      <c r="C379" s="197"/>
      <c r="D379" s="197"/>
      <c r="E379" s="197"/>
      <c r="F379" s="197"/>
      <c r="G379" s="197"/>
      <c r="H379" s="173"/>
      <c r="I379" s="173"/>
      <c r="J379" s="173"/>
      <c r="K379" s="173"/>
      <c r="L379" s="173"/>
      <c r="M379" s="173"/>
      <c r="N379" s="173"/>
      <c r="O379" s="173"/>
      <c r="P379" s="173"/>
      <c r="Q379" s="173"/>
      <c r="R379" s="173"/>
      <c r="S379" s="173"/>
      <c r="T379" s="173"/>
      <c r="U379" s="173"/>
      <c r="V379" s="173"/>
      <c r="W379" s="173"/>
      <c r="X379" s="173"/>
      <c r="Y379" s="173"/>
    </row>
    <row r="380" spans="1:25" ht="18.75" customHeight="1">
      <c r="A380" s="197"/>
      <c r="B380" s="173"/>
      <c r="C380" s="197"/>
      <c r="D380" s="197"/>
      <c r="E380" s="197"/>
      <c r="F380" s="197"/>
      <c r="G380" s="197"/>
      <c r="H380" s="173"/>
      <c r="I380" s="173"/>
      <c r="J380" s="173"/>
      <c r="K380" s="173"/>
      <c r="L380" s="173"/>
      <c r="M380" s="173"/>
      <c r="N380" s="173"/>
      <c r="O380" s="173"/>
      <c r="P380" s="173"/>
      <c r="Q380" s="173"/>
      <c r="R380" s="173"/>
      <c r="S380" s="173"/>
      <c r="T380" s="173"/>
      <c r="U380" s="173"/>
      <c r="V380" s="173"/>
      <c r="W380" s="173"/>
      <c r="X380" s="173"/>
      <c r="Y380" s="173"/>
    </row>
    <row r="381" spans="1:25" ht="18.75" customHeight="1">
      <c r="A381" s="197"/>
      <c r="B381" s="173"/>
      <c r="C381" s="197"/>
      <c r="D381" s="197"/>
      <c r="E381" s="197"/>
      <c r="F381" s="197"/>
      <c r="G381" s="197"/>
      <c r="H381" s="173"/>
      <c r="I381" s="173"/>
      <c r="J381" s="173"/>
      <c r="K381" s="173"/>
      <c r="L381" s="173"/>
      <c r="M381" s="173"/>
      <c r="N381" s="173"/>
      <c r="O381" s="173"/>
      <c r="P381" s="173"/>
      <c r="Q381" s="173"/>
      <c r="R381" s="173"/>
      <c r="S381" s="173"/>
      <c r="T381" s="173"/>
      <c r="U381" s="173"/>
      <c r="V381" s="173"/>
      <c r="W381" s="173"/>
      <c r="X381" s="173"/>
      <c r="Y381" s="173"/>
    </row>
    <row r="382" spans="1:25" ht="18.75" customHeight="1">
      <c r="A382" s="197"/>
      <c r="B382" s="173"/>
      <c r="C382" s="197"/>
      <c r="D382" s="197"/>
      <c r="E382" s="197"/>
      <c r="F382" s="197"/>
      <c r="G382" s="197"/>
      <c r="H382" s="173"/>
      <c r="I382" s="173"/>
      <c r="J382" s="173"/>
      <c r="K382" s="173"/>
      <c r="L382" s="173"/>
      <c r="M382" s="173"/>
      <c r="N382" s="173"/>
      <c r="O382" s="173"/>
      <c r="P382" s="173"/>
      <c r="Q382" s="173"/>
      <c r="R382" s="173"/>
      <c r="S382" s="173"/>
      <c r="T382" s="173"/>
      <c r="U382" s="173"/>
      <c r="V382" s="173"/>
      <c r="W382" s="173"/>
      <c r="X382" s="173"/>
      <c r="Y382" s="173"/>
    </row>
    <row r="383" spans="1:25" ht="18.75" customHeight="1">
      <c r="A383" s="197"/>
      <c r="B383" s="173"/>
      <c r="C383" s="197"/>
      <c r="D383" s="197"/>
      <c r="E383" s="197"/>
      <c r="F383" s="197"/>
      <c r="G383" s="197"/>
      <c r="H383" s="173"/>
      <c r="I383" s="173"/>
      <c r="J383" s="173"/>
      <c r="K383" s="173"/>
      <c r="L383" s="173"/>
      <c r="M383" s="173"/>
      <c r="N383" s="173"/>
      <c r="O383" s="173"/>
      <c r="P383" s="173"/>
      <c r="Q383" s="173"/>
      <c r="R383" s="173"/>
      <c r="S383" s="173"/>
      <c r="T383" s="173"/>
      <c r="U383" s="173"/>
      <c r="V383" s="173"/>
      <c r="W383" s="173"/>
      <c r="X383" s="173"/>
      <c r="Y383" s="173"/>
    </row>
    <row r="384" spans="1:25" ht="18.75" customHeight="1">
      <c r="A384" s="197"/>
      <c r="B384" s="173"/>
      <c r="C384" s="197"/>
      <c r="D384" s="197"/>
      <c r="E384" s="197"/>
      <c r="F384" s="197"/>
      <c r="G384" s="197"/>
      <c r="H384" s="173"/>
      <c r="I384" s="173"/>
      <c r="J384" s="173"/>
      <c r="K384" s="173"/>
      <c r="L384" s="173"/>
      <c r="M384" s="173"/>
      <c r="N384" s="173"/>
      <c r="O384" s="173"/>
      <c r="P384" s="173"/>
      <c r="Q384" s="173"/>
      <c r="R384" s="173"/>
      <c r="S384" s="173"/>
      <c r="T384" s="173"/>
      <c r="U384" s="173"/>
      <c r="V384" s="173"/>
      <c r="W384" s="173"/>
      <c r="X384" s="173"/>
      <c r="Y384" s="173"/>
    </row>
    <row r="385" spans="1:25" ht="18.75" customHeight="1">
      <c r="A385" s="197"/>
      <c r="B385" s="173"/>
      <c r="C385" s="197"/>
      <c r="D385" s="197"/>
      <c r="E385" s="197"/>
      <c r="F385" s="197"/>
      <c r="G385" s="197"/>
      <c r="H385" s="173"/>
      <c r="I385" s="173"/>
      <c r="J385" s="173"/>
      <c r="K385" s="173"/>
      <c r="L385" s="173"/>
      <c r="M385" s="173"/>
      <c r="N385" s="173"/>
      <c r="O385" s="173"/>
      <c r="P385" s="173"/>
      <c r="Q385" s="173"/>
      <c r="R385" s="173"/>
      <c r="S385" s="173"/>
      <c r="T385" s="173"/>
      <c r="U385" s="173"/>
      <c r="V385" s="173"/>
      <c r="W385" s="173"/>
      <c r="X385" s="173"/>
      <c r="Y385" s="173"/>
    </row>
    <row r="386" spans="1:25" ht="18.75" customHeight="1">
      <c r="A386" s="197"/>
      <c r="B386" s="173"/>
      <c r="C386" s="197"/>
      <c r="D386" s="197"/>
      <c r="E386" s="197"/>
      <c r="F386" s="197"/>
      <c r="G386" s="197"/>
      <c r="H386" s="173"/>
      <c r="I386" s="173"/>
      <c r="J386" s="173"/>
      <c r="K386" s="173"/>
      <c r="L386" s="173"/>
      <c r="M386" s="173"/>
      <c r="N386" s="173"/>
      <c r="O386" s="173"/>
      <c r="P386" s="173"/>
      <c r="Q386" s="173"/>
      <c r="R386" s="173"/>
      <c r="S386" s="173"/>
      <c r="T386" s="173"/>
      <c r="U386" s="173"/>
      <c r="V386" s="173"/>
      <c r="W386" s="173"/>
      <c r="X386" s="173"/>
      <c r="Y386" s="173"/>
    </row>
    <row r="387" spans="1:25" ht="18.75" customHeight="1">
      <c r="A387" s="197"/>
      <c r="B387" s="173"/>
      <c r="C387" s="197"/>
      <c r="D387" s="197"/>
      <c r="E387" s="197"/>
      <c r="F387" s="197"/>
      <c r="G387" s="197"/>
      <c r="H387" s="173"/>
      <c r="I387" s="173"/>
      <c r="J387" s="173"/>
      <c r="K387" s="173"/>
      <c r="L387" s="173"/>
      <c r="M387" s="173"/>
      <c r="N387" s="173"/>
      <c r="O387" s="173"/>
      <c r="P387" s="173"/>
      <c r="Q387" s="173"/>
      <c r="R387" s="173"/>
      <c r="S387" s="173"/>
      <c r="T387" s="173"/>
      <c r="U387" s="173"/>
      <c r="V387" s="173"/>
      <c r="W387" s="173"/>
      <c r="X387" s="173"/>
      <c r="Y387" s="173"/>
    </row>
    <row r="388" spans="1:25" ht="18.75" customHeight="1">
      <c r="A388" s="197"/>
      <c r="B388" s="173"/>
      <c r="C388" s="197"/>
      <c r="D388" s="197"/>
      <c r="E388" s="197"/>
      <c r="F388" s="197"/>
      <c r="G388" s="197"/>
      <c r="H388" s="173"/>
      <c r="I388" s="173"/>
      <c r="J388" s="173"/>
      <c r="K388" s="173"/>
      <c r="L388" s="173"/>
      <c r="M388" s="173"/>
      <c r="N388" s="173"/>
      <c r="O388" s="173"/>
      <c r="P388" s="173"/>
      <c r="Q388" s="173"/>
      <c r="R388" s="173"/>
      <c r="S388" s="173"/>
      <c r="T388" s="173"/>
      <c r="U388" s="173"/>
      <c r="V388" s="173"/>
      <c r="W388" s="173"/>
      <c r="X388" s="173"/>
      <c r="Y388" s="173"/>
    </row>
    <row r="389" spans="1:25" ht="18.75" customHeight="1">
      <c r="A389" s="197"/>
      <c r="B389" s="173"/>
      <c r="C389" s="197"/>
      <c r="D389" s="197"/>
      <c r="E389" s="197"/>
      <c r="F389" s="197"/>
      <c r="G389" s="197"/>
      <c r="H389" s="173"/>
      <c r="I389" s="173"/>
      <c r="J389" s="173"/>
      <c r="K389" s="173"/>
      <c r="L389" s="173"/>
      <c r="M389" s="173"/>
      <c r="N389" s="173"/>
      <c r="O389" s="173"/>
      <c r="P389" s="173"/>
      <c r="Q389" s="173"/>
      <c r="R389" s="173"/>
      <c r="S389" s="173"/>
      <c r="T389" s="173"/>
      <c r="U389" s="173"/>
      <c r="V389" s="173"/>
      <c r="W389" s="173"/>
      <c r="X389" s="173"/>
      <c r="Y389" s="173"/>
    </row>
    <row r="390" spans="1:25" ht="18.75" customHeight="1">
      <c r="A390" s="197"/>
      <c r="B390" s="173"/>
      <c r="C390" s="197"/>
      <c r="D390" s="197"/>
      <c r="E390" s="197"/>
      <c r="F390" s="197"/>
      <c r="G390" s="197"/>
      <c r="H390" s="173"/>
      <c r="I390" s="173"/>
      <c r="J390" s="173"/>
      <c r="K390" s="173"/>
      <c r="L390" s="173"/>
      <c r="M390" s="173"/>
      <c r="N390" s="173"/>
      <c r="O390" s="173"/>
      <c r="P390" s="173"/>
      <c r="Q390" s="173"/>
      <c r="R390" s="173"/>
      <c r="S390" s="173"/>
      <c r="T390" s="173"/>
      <c r="U390" s="173"/>
      <c r="V390" s="173"/>
      <c r="W390" s="173"/>
      <c r="X390" s="173"/>
      <c r="Y390" s="173"/>
    </row>
    <row r="391" spans="1:25" ht="18.75" customHeight="1">
      <c r="A391" s="197"/>
      <c r="B391" s="173"/>
      <c r="C391" s="197"/>
      <c r="D391" s="197"/>
      <c r="E391" s="197"/>
      <c r="F391" s="197"/>
      <c r="G391" s="197"/>
      <c r="H391" s="173"/>
      <c r="I391" s="173"/>
      <c r="J391" s="173"/>
      <c r="K391" s="173"/>
      <c r="L391" s="173"/>
      <c r="M391" s="173"/>
      <c r="N391" s="173"/>
      <c r="O391" s="173"/>
      <c r="P391" s="173"/>
      <c r="Q391" s="173"/>
      <c r="R391" s="173"/>
      <c r="S391" s="173"/>
      <c r="T391" s="173"/>
      <c r="U391" s="173"/>
      <c r="V391" s="173"/>
      <c r="W391" s="173"/>
      <c r="X391" s="173"/>
      <c r="Y391" s="173"/>
    </row>
    <row r="392" spans="1:25" ht="18.75" customHeight="1">
      <c r="A392" s="197"/>
      <c r="B392" s="173"/>
      <c r="C392" s="197"/>
      <c r="D392" s="197"/>
      <c r="E392" s="197"/>
      <c r="F392" s="197"/>
      <c r="G392" s="197"/>
      <c r="H392" s="173"/>
      <c r="I392" s="173"/>
      <c r="J392" s="173"/>
      <c r="K392" s="173"/>
      <c r="L392" s="173"/>
      <c r="M392" s="173"/>
      <c r="N392" s="173"/>
      <c r="O392" s="173"/>
      <c r="P392" s="173"/>
      <c r="Q392" s="173"/>
      <c r="R392" s="173"/>
      <c r="S392" s="173"/>
      <c r="T392" s="173"/>
      <c r="U392" s="173"/>
      <c r="V392" s="173"/>
      <c r="W392" s="173"/>
      <c r="X392" s="173"/>
      <c r="Y392" s="173"/>
    </row>
    <row r="393" spans="1:25" ht="18.75" customHeight="1">
      <c r="A393" s="197"/>
      <c r="B393" s="173"/>
      <c r="C393" s="197"/>
      <c r="D393" s="197"/>
      <c r="E393" s="197"/>
      <c r="F393" s="197"/>
      <c r="G393" s="197"/>
      <c r="H393" s="173"/>
      <c r="I393" s="173"/>
      <c r="J393" s="173"/>
      <c r="K393" s="173"/>
      <c r="L393" s="173"/>
      <c r="M393" s="173"/>
      <c r="N393" s="173"/>
      <c r="O393" s="173"/>
      <c r="P393" s="173"/>
      <c r="Q393" s="173"/>
      <c r="R393" s="173"/>
      <c r="S393" s="173"/>
      <c r="T393" s="173"/>
      <c r="U393" s="173"/>
      <c r="V393" s="173"/>
      <c r="W393" s="173"/>
      <c r="X393" s="173"/>
      <c r="Y393" s="173"/>
    </row>
    <row r="394" spans="1:25" ht="18.75" customHeight="1">
      <c r="A394" s="197"/>
      <c r="B394" s="173"/>
      <c r="C394" s="197"/>
      <c r="D394" s="197"/>
      <c r="E394" s="197"/>
      <c r="F394" s="197"/>
      <c r="G394" s="197"/>
      <c r="H394" s="173"/>
      <c r="I394" s="173"/>
      <c r="J394" s="173"/>
      <c r="K394" s="173"/>
      <c r="L394" s="173"/>
      <c r="M394" s="173"/>
      <c r="N394" s="173"/>
      <c r="O394" s="173"/>
      <c r="P394" s="173"/>
      <c r="Q394" s="173"/>
      <c r="R394" s="173"/>
      <c r="S394" s="173"/>
      <c r="T394" s="173"/>
      <c r="U394" s="173"/>
      <c r="V394" s="173"/>
      <c r="W394" s="173"/>
      <c r="X394" s="173"/>
      <c r="Y394" s="173"/>
    </row>
    <row r="395" spans="1:25" ht="18.75" customHeight="1">
      <c r="A395" s="197"/>
      <c r="B395" s="173"/>
      <c r="C395" s="197"/>
      <c r="D395" s="197"/>
      <c r="E395" s="197"/>
      <c r="F395" s="197"/>
      <c r="G395" s="197"/>
      <c r="H395" s="173"/>
      <c r="I395" s="173"/>
      <c r="J395" s="173"/>
      <c r="K395" s="173"/>
      <c r="L395" s="173"/>
      <c r="M395" s="173"/>
      <c r="N395" s="173"/>
      <c r="O395" s="173"/>
      <c r="P395" s="173"/>
      <c r="Q395" s="173"/>
      <c r="R395" s="173"/>
      <c r="S395" s="173"/>
      <c r="T395" s="173"/>
      <c r="U395" s="173"/>
      <c r="V395" s="173"/>
      <c r="W395" s="173"/>
      <c r="X395" s="173"/>
      <c r="Y395" s="173"/>
    </row>
    <row r="396" spans="1:25" ht="18.75" customHeight="1">
      <c r="A396" s="197"/>
      <c r="B396" s="173"/>
      <c r="C396" s="197"/>
      <c r="D396" s="197"/>
      <c r="E396" s="197"/>
      <c r="F396" s="197"/>
      <c r="G396" s="197"/>
      <c r="H396" s="173"/>
      <c r="I396" s="173"/>
      <c r="J396" s="173"/>
      <c r="K396" s="173"/>
      <c r="L396" s="173"/>
      <c r="M396" s="173"/>
      <c r="N396" s="173"/>
      <c r="O396" s="173"/>
      <c r="P396" s="173"/>
      <c r="Q396" s="173"/>
      <c r="R396" s="173"/>
      <c r="S396" s="173"/>
      <c r="T396" s="173"/>
      <c r="U396" s="173"/>
      <c r="V396" s="173"/>
      <c r="W396" s="173"/>
      <c r="X396" s="173"/>
      <c r="Y396" s="173"/>
    </row>
    <row r="397" spans="1:25" ht="18.75" customHeight="1">
      <c r="A397" s="197"/>
      <c r="B397" s="173"/>
      <c r="C397" s="197"/>
      <c r="D397" s="197"/>
      <c r="E397" s="197"/>
      <c r="F397" s="197"/>
      <c r="G397" s="197"/>
      <c r="H397" s="173"/>
      <c r="I397" s="173"/>
      <c r="J397" s="173"/>
      <c r="K397" s="173"/>
      <c r="L397" s="173"/>
      <c r="M397" s="173"/>
      <c r="N397" s="173"/>
      <c r="O397" s="173"/>
      <c r="P397" s="173"/>
      <c r="Q397" s="173"/>
      <c r="R397" s="173"/>
      <c r="S397" s="173"/>
      <c r="T397" s="173"/>
      <c r="U397" s="173"/>
      <c r="V397" s="173"/>
      <c r="W397" s="173"/>
      <c r="X397" s="173"/>
      <c r="Y397" s="173"/>
    </row>
    <row r="398" spans="1:25" ht="18.75" customHeight="1">
      <c r="A398" s="197"/>
      <c r="B398" s="173"/>
      <c r="C398" s="197"/>
      <c r="D398" s="197"/>
      <c r="E398" s="197"/>
      <c r="F398" s="197"/>
      <c r="G398" s="197"/>
      <c r="H398" s="173"/>
      <c r="I398" s="173"/>
      <c r="J398" s="173"/>
      <c r="K398" s="173"/>
      <c r="L398" s="173"/>
      <c r="M398" s="173"/>
      <c r="N398" s="173"/>
      <c r="O398" s="173"/>
      <c r="P398" s="173"/>
      <c r="Q398" s="173"/>
      <c r="R398" s="173"/>
      <c r="S398" s="173"/>
      <c r="T398" s="173"/>
      <c r="U398" s="173"/>
      <c r="V398" s="173"/>
      <c r="W398" s="173"/>
      <c r="X398" s="173"/>
      <c r="Y398" s="173"/>
    </row>
    <row r="399" spans="1:25" ht="18.75" customHeight="1">
      <c r="A399" s="197"/>
      <c r="B399" s="173"/>
      <c r="C399" s="197"/>
      <c r="D399" s="197"/>
      <c r="E399" s="197"/>
      <c r="F399" s="197"/>
      <c r="G399" s="197"/>
      <c r="H399" s="173"/>
      <c r="I399" s="173"/>
      <c r="J399" s="173"/>
      <c r="K399" s="173"/>
      <c r="L399" s="173"/>
      <c r="M399" s="173"/>
      <c r="N399" s="173"/>
      <c r="O399" s="173"/>
      <c r="P399" s="173"/>
      <c r="Q399" s="173"/>
      <c r="R399" s="173"/>
      <c r="S399" s="173"/>
      <c r="T399" s="173"/>
      <c r="U399" s="173"/>
      <c r="V399" s="173"/>
      <c r="W399" s="173"/>
      <c r="X399" s="173"/>
      <c r="Y399" s="173"/>
    </row>
    <row r="400" spans="1:25" ht="18.75" customHeight="1">
      <c r="A400" s="197"/>
      <c r="B400" s="173"/>
      <c r="C400" s="197"/>
      <c r="D400" s="197"/>
      <c r="E400" s="197"/>
      <c r="F400" s="197"/>
      <c r="G400" s="197"/>
      <c r="H400" s="173"/>
      <c r="I400" s="173"/>
      <c r="J400" s="173"/>
      <c r="K400" s="173"/>
      <c r="L400" s="173"/>
      <c r="M400" s="173"/>
      <c r="N400" s="173"/>
      <c r="O400" s="173"/>
      <c r="P400" s="173"/>
      <c r="Q400" s="173"/>
      <c r="R400" s="173"/>
      <c r="S400" s="173"/>
      <c r="T400" s="173"/>
      <c r="U400" s="173"/>
      <c r="V400" s="173"/>
      <c r="W400" s="173"/>
      <c r="X400" s="173"/>
      <c r="Y400" s="173"/>
    </row>
    <row r="401" spans="1:25" ht="18.75" customHeight="1">
      <c r="A401" s="197"/>
      <c r="B401" s="173"/>
      <c r="C401" s="197"/>
      <c r="D401" s="197"/>
      <c r="E401" s="197"/>
      <c r="F401" s="197"/>
      <c r="G401" s="197"/>
      <c r="H401" s="173"/>
      <c r="I401" s="173"/>
      <c r="J401" s="173"/>
      <c r="K401" s="173"/>
      <c r="L401" s="173"/>
      <c r="M401" s="173"/>
      <c r="N401" s="173"/>
      <c r="O401" s="173"/>
      <c r="P401" s="173"/>
      <c r="Q401" s="173"/>
      <c r="R401" s="173"/>
      <c r="S401" s="173"/>
      <c r="T401" s="173"/>
      <c r="U401" s="173"/>
      <c r="V401" s="173"/>
      <c r="W401" s="173"/>
      <c r="X401" s="173"/>
      <c r="Y401" s="173"/>
    </row>
    <row r="402" spans="1:25" ht="18.75" customHeight="1">
      <c r="A402" s="197"/>
      <c r="B402" s="173"/>
      <c r="C402" s="197"/>
      <c r="D402" s="197"/>
      <c r="E402" s="197"/>
      <c r="F402" s="197"/>
      <c r="G402" s="197"/>
      <c r="H402" s="173"/>
      <c r="I402" s="173"/>
      <c r="J402" s="173"/>
      <c r="K402" s="173"/>
      <c r="L402" s="173"/>
      <c r="M402" s="173"/>
      <c r="N402" s="173"/>
      <c r="O402" s="173"/>
      <c r="P402" s="173"/>
      <c r="Q402" s="173"/>
      <c r="R402" s="173"/>
      <c r="S402" s="173"/>
      <c r="T402" s="173"/>
      <c r="U402" s="173"/>
      <c r="V402" s="173"/>
      <c r="W402" s="173"/>
      <c r="X402" s="173"/>
      <c r="Y402" s="173"/>
    </row>
    <row r="403" spans="1:25" ht="18.75" customHeight="1">
      <c r="A403" s="197"/>
      <c r="B403" s="173"/>
      <c r="C403" s="197"/>
      <c r="D403" s="197"/>
      <c r="E403" s="197"/>
      <c r="F403" s="197"/>
      <c r="G403" s="197"/>
      <c r="H403" s="173"/>
      <c r="I403" s="173"/>
      <c r="J403" s="173"/>
      <c r="K403" s="173"/>
      <c r="L403" s="173"/>
      <c r="M403" s="173"/>
      <c r="N403" s="173"/>
      <c r="O403" s="173"/>
      <c r="P403" s="173"/>
      <c r="Q403" s="173"/>
      <c r="R403" s="173"/>
      <c r="S403" s="173"/>
      <c r="T403" s="173"/>
      <c r="U403" s="173"/>
      <c r="V403" s="173"/>
      <c r="W403" s="173"/>
      <c r="X403" s="173"/>
      <c r="Y403" s="173"/>
    </row>
    <row r="404" spans="1:25" ht="18.75" customHeight="1">
      <c r="A404" s="197"/>
      <c r="B404" s="173"/>
      <c r="C404" s="197"/>
      <c r="D404" s="197"/>
      <c r="E404" s="197"/>
      <c r="F404" s="197"/>
      <c r="G404" s="197"/>
      <c r="H404" s="173"/>
      <c r="I404" s="173"/>
      <c r="J404" s="173"/>
      <c r="K404" s="173"/>
      <c r="L404" s="173"/>
      <c r="M404" s="173"/>
      <c r="N404" s="173"/>
      <c r="O404" s="173"/>
      <c r="P404" s="173"/>
      <c r="Q404" s="173"/>
      <c r="R404" s="173"/>
      <c r="S404" s="173"/>
      <c r="T404" s="173"/>
      <c r="U404" s="173"/>
      <c r="V404" s="173"/>
      <c r="W404" s="173"/>
      <c r="X404" s="173"/>
      <c r="Y404" s="173"/>
    </row>
    <row r="405" spans="1:25" ht="18.75" customHeight="1">
      <c r="A405" s="197"/>
      <c r="B405" s="173"/>
      <c r="C405" s="197"/>
      <c r="D405" s="197"/>
      <c r="E405" s="197"/>
      <c r="F405" s="197"/>
      <c r="G405" s="197"/>
      <c r="H405" s="173"/>
      <c r="I405" s="173"/>
      <c r="J405" s="173"/>
      <c r="K405" s="173"/>
      <c r="L405" s="173"/>
      <c r="M405" s="173"/>
      <c r="N405" s="173"/>
      <c r="O405" s="173"/>
      <c r="P405" s="173"/>
      <c r="Q405" s="173"/>
      <c r="R405" s="173"/>
      <c r="S405" s="173"/>
      <c r="T405" s="173"/>
      <c r="U405" s="173"/>
      <c r="V405" s="173"/>
      <c r="W405" s="173"/>
      <c r="X405" s="173"/>
      <c r="Y405" s="173"/>
    </row>
    <row r="406" spans="1:25" ht="18.75" customHeight="1">
      <c r="A406" s="197"/>
      <c r="B406" s="173"/>
      <c r="C406" s="197"/>
      <c r="D406" s="197"/>
      <c r="E406" s="197"/>
      <c r="F406" s="197"/>
      <c r="G406" s="197"/>
      <c r="H406" s="173"/>
      <c r="I406" s="173"/>
      <c r="J406" s="173"/>
      <c r="K406" s="173"/>
      <c r="L406" s="173"/>
      <c r="M406" s="173"/>
      <c r="N406" s="173"/>
      <c r="O406" s="173"/>
      <c r="P406" s="173"/>
      <c r="Q406" s="173"/>
      <c r="R406" s="173"/>
      <c r="S406" s="173"/>
      <c r="T406" s="173"/>
      <c r="U406" s="173"/>
      <c r="V406" s="173"/>
      <c r="W406" s="173"/>
      <c r="X406" s="173"/>
      <c r="Y406" s="173"/>
    </row>
    <row r="407" spans="1:25" ht="18.75" customHeight="1">
      <c r="A407" s="197"/>
      <c r="B407" s="173"/>
      <c r="C407" s="197"/>
      <c r="D407" s="197"/>
      <c r="E407" s="197"/>
      <c r="F407" s="197"/>
      <c r="G407" s="197"/>
      <c r="H407" s="173"/>
      <c r="I407" s="173"/>
      <c r="J407" s="173"/>
      <c r="K407" s="173"/>
      <c r="L407" s="173"/>
      <c r="M407" s="173"/>
      <c r="N407" s="173"/>
      <c r="O407" s="173"/>
      <c r="P407" s="173"/>
      <c r="Q407" s="173"/>
      <c r="R407" s="173"/>
      <c r="S407" s="173"/>
      <c r="T407" s="173"/>
      <c r="U407" s="173"/>
      <c r="V407" s="173"/>
      <c r="W407" s="173"/>
      <c r="X407" s="173"/>
      <c r="Y407" s="173"/>
    </row>
    <row r="408" spans="1:25" ht="18.75" customHeight="1">
      <c r="A408" s="197"/>
      <c r="B408" s="173"/>
      <c r="C408" s="197"/>
      <c r="D408" s="197"/>
      <c r="E408" s="197"/>
      <c r="F408" s="197"/>
      <c r="G408" s="197"/>
      <c r="H408" s="173"/>
      <c r="I408" s="173"/>
      <c r="J408" s="173"/>
      <c r="K408" s="173"/>
      <c r="L408" s="173"/>
      <c r="M408" s="173"/>
      <c r="N408" s="173"/>
      <c r="O408" s="173"/>
      <c r="P408" s="173"/>
      <c r="Q408" s="173"/>
      <c r="R408" s="173"/>
      <c r="S408" s="173"/>
      <c r="T408" s="173"/>
      <c r="U408" s="173"/>
      <c r="V408" s="173"/>
      <c r="W408" s="173"/>
      <c r="X408" s="173"/>
      <c r="Y408" s="173"/>
    </row>
    <row r="409" spans="1:25" ht="18.75" customHeight="1">
      <c r="A409" s="197"/>
      <c r="B409" s="173"/>
      <c r="C409" s="197"/>
      <c r="D409" s="197"/>
      <c r="E409" s="197"/>
      <c r="F409" s="197"/>
      <c r="G409" s="197"/>
      <c r="H409" s="173"/>
      <c r="I409" s="173"/>
      <c r="J409" s="173"/>
      <c r="K409" s="173"/>
      <c r="L409" s="173"/>
      <c r="M409" s="173"/>
      <c r="N409" s="173"/>
      <c r="O409" s="173"/>
      <c r="P409" s="173"/>
      <c r="Q409" s="173"/>
      <c r="R409" s="173"/>
      <c r="S409" s="173"/>
      <c r="T409" s="173"/>
      <c r="U409" s="173"/>
      <c r="V409" s="173"/>
      <c r="W409" s="173"/>
      <c r="X409" s="173"/>
      <c r="Y409" s="173"/>
    </row>
    <row r="410" spans="1:25" ht="18.75" customHeight="1">
      <c r="A410" s="197"/>
      <c r="B410" s="173"/>
      <c r="C410" s="197"/>
      <c r="D410" s="197"/>
      <c r="E410" s="197"/>
      <c r="F410" s="197"/>
      <c r="G410" s="197"/>
      <c r="H410" s="173"/>
      <c r="I410" s="173"/>
      <c r="J410" s="173"/>
      <c r="K410" s="173"/>
      <c r="L410" s="173"/>
      <c r="M410" s="173"/>
      <c r="N410" s="173"/>
      <c r="O410" s="173"/>
      <c r="P410" s="173"/>
      <c r="Q410" s="173"/>
      <c r="R410" s="173"/>
      <c r="S410" s="173"/>
      <c r="T410" s="173"/>
      <c r="U410" s="173"/>
      <c r="V410" s="173"/>
      <c r="W410" s="173"/>
      <c r="X410" s="173"/>
      <c r="Y410" s="173"/>
    </row>
    <row r="411" spans="1:25" ht="18.75" customHeight="1">
      <c r="A411" s="197"/>
      <c r="B411" s="173"/>
      <c r="C411" s="197"/>
      <c r="D411" s="197"/>
      <c r="E411" s="197"/>
      <c r="F411" s="197"/>
      <c r="G411" s="197"/>
      <c r="H411" s="173"/>
      <c r="I411" s="173"/>
      <c r="J411" s="173"/>
      <c r="K411" s="173"/>
      <c r="L411" s="173"/>
      <c r="M411" s="173"/>
      <c r="N411" s="173"/>
      <c r="O411" s="173"/>
      <c r="P411" s="173"/>
      <c r="Q411" s="173"/>
      <c r="R411" s="173"/>
      <c r="S411" s="173"/>
      <c r="T411" s="173"/>
      <c r="U411" s="173"/>
      <c r="V411" s="173"/>
      <c r="W411" s="173"/>
      <c r="X411" s="173"/>
      <c r="Y411" s="173"/>
    </row>
    <row r="412" spans="1:25" ht="18.75" customHeight="1">
      <c r="A412" s="197"/>
      <c r="B412" s="173"/>
      <c r="C412" s="197"/>
      <c r="D412" s="197"/>
      <c r="E412" s="197"/>
      <c r="F412" s="197"/>
      <c r="G412" s="197"/>
      <c r="H412" s="173"/>
      <c r="I412" s="173"/>
      <c r="J412" s="173"/>
      <c r="K412" s="173"/>
      <c r="L412" s="173"/>
      <c r="M412" s="173"/>
      <c r="N412" s="173"/>
      <c r="O412" s="173"/>
      <c r="P412" s="173"/>
      <c r="Q412" s="173"/>
      <c r="R412" s="173"/>
      <c r="S412" s="173"/>
      <c r="T412" s="173"/>
      <c r="U412" s="173"/>
      <c r="V412" s="173"/>
      <c r="W412" s="173"/>
      <c r="X412" s="173"/>
      <c r="Y412" s="173"/>
    </row>
    <row r="413" spans="1:25" ht="18.75" customHeight="1">
      <c r="A413" s="197"/>
      <c r="B413" s="173"/>
      <c r="C413" s="197"/>
      <c r="D413" s="197"/>
      <c r="E413" s="197"/>
      <c r="F413" s="197"/>
      <c r="G413" s="197"/>
      <c r="H413" s="173"/>
      <c r="I413" s="173"/>
      <c r="J413" s="173"/>
      <c r="K413" s="173"/>
      <c r="L413" s="173"/>
      <c r="M413" s="173"/>
      <c r="N413" s="173"/>
      <c r="O413" s="173"/>
      <c r="P413" s="173"/>
      <c r="Q413" s="173"/>
      <c r="R413" s="173"/>
      <c r="S413" s="173"/>
      <c r="T413" s="173"/>
      <c r="U413" s="173"/>
      <c r="V413" s="173"/>
      <c r="W413" s="173"/>
      <c r="X413" s="173"/>
      <c r="Y413" s="173"/>
    </row>
    <row r="414" spans="1:25" ht="18.75" customHeight="1">
      <c r="A414" s="197"/>
      <c r="B414" s="173"/>
      <c r="C414" s="197"/>
      <c r="D414" s="197"/>
      <c r="E414" s="197"/>
      <c r="F414" s="197"/>
      <c r="G414" s="197"/>
      <c r="H414" s="173"/>
      <c r="I414" s="173"/>
      <c r="J414" s="173"/>
      <c r="K414" s="173"/>
      <c r="L414" s="173"/>
      <c r="M414" s="173"/>
      <c r="N414" s="173"/>
      <c r="O414" s="173"/>
      <c r="P414" s="173"/>
      <c r="Q414" s="173"/>
      <c r="R414" s="173"/>
      <c r="S414" s="173"/>
      <c r="T414" s="173"/>
      <c r="U414" s="173"/>
      <c r="V414" s="173"/>
      <c r="W414" s="173"/>
      <c r="X414" s="173"/>
      <c r="Y414" s="173"/>
    </row>
    <row r="415" spans="1:25" ht="18.75" customHeight="1">
      <c r="A415" s="197"/>
      <c r="B415" s="173"/>
      <c r="C415" s="197"/>
      <c r="D415" s="197"/>
      <c r="E415" s="197"/>
      <c r="F415" s="197"/>
      <c r="G415" s="197"/>
      <c r="H415" s="173"/>
      <c r="I415" s="173"/>
      <c r="J415" s="173"/>
      <c r="K415" s="173"/>
      <c r="L415" s="173"/>
      <c r="M415" s="173"/>
      <c r="N415" s="173"/>
      <c r="O415" s="173"/>
      <c r="P415" s="173"/>
      <c r="Q415" s="173"/>
      <c r="R415" s="173"/>
      <c r="S415" s="173"/>
      <c r="T415" s="173"/>
      <c r="U415" s="173"/>
      <c r="V415" s="173"/>
      <c r="W415" s="173"/>
      <c r="X415" s="173"/>
      <c r="Y415" s="173"/>
    </row>
    <row r="416" spans="1:25" ht="18.75" customHeight="1">
      <c r="A416" s="197"/>
      <c r="B416" s="173"/>
      <c r="C416" s="197"/>
      <c r="D416" s="197"/>
      <c r="E416" s="197"/>
      <c r="F416" s="197"/>
      <c r="G416" s="197"/>
      <c r="H416" s="173"/>
      <c r="I416" s="173"/>
      <c r="J416" s="173"/>
      <c r="K416" s="173"/>
      <c r="L416" s="173"/>
      <c r="M416" s="173"/>
      <c r="N416" s="173"/>
      <c r="O416" s="173"/>
      <c r="P416" s="173"/>
      <c r="Q416" s="173"/>
      <c r="R416" s="173"/>
      <c r="S416" s="173"/>
      <c r="T416" s="173"/>
      <c r="U416" s="173"/>
      <c r="V416" s="173"/>
      <c r="W416" s="173"/>
      <c r="X416" s="173"/>
      <c r="Y416" s="173"/>
    </row>
    <row r="417" spans="1:25" ht="18.75" customHeight="1">
      <c r="A417" s="197"/>
      <c r="B417" s="173"/>
      <c r="C417" s="197"/>
      <c r="D417" s="197"/>
      <c r="E417" s="197"/>
      <c r="F417" s="197"/>
      <c r="G417" s="197"/>
      <c r="H417" s="173"/>
      <c r="I417" s="173"/>
      <c r="J417" s="173"/>
      <c r="K417" s="173"/>
      <c r="L417" s="173"/>
      <c r="M417" s="173"/>
      <c r="N417" s="173"/>
      <c r="O417" s="173"/>
      <c r="P417" s="173"/>
      <c r="Q417" s="173"/>
      <c r="R417" s="173"/>
      <c r="S417" s="173"/>
      <c r="T417" s="173"/>
      <c r="U417" s="173"/>
      <c r="V417" s="173"/>
      <c r="W417" s="173"/>
      <c r="X417" s="173"/>
      <c r="Y417" s="173"/>
    </row>
    <row r="418" spans="1:25" ht="18.75" customHeight="1">
      <c r="A418" s="197"/>
      <c r="B418" s="173"/>
      <c r="C418" s="197"/>
      <c r="D418" s="197"/>
      <c r="E418" s="197"/>
      <c r="F418" s="197"/>
      <c r="G418" s="197"/>
      <c r="H418" s="173"/>
      <c r="I418" s="173"/>
      <c r="J418" s="173"/>
      <c r="K418" s="173"/>
      <c r="L418" s="173"/>
      <c r="M418" s="173"/>
      <c r="N418" s="173"/>
      <c r="O418" s="173"/>
      <c r="P418" s="173"/>
      <c r="Q418" s="173"/>
      <c r="R418" s="173"/>
      <c r="S418" s="173"/>
      <c r="T418" s="173"/>
      <c r="U418" s="173"/>
      <c r="V418" s="173"/>
      <c r="W418" s="173"/>
      <c r="X418" s="173"/>
      <c r="Y418" s="173"/>
    </row>
    <row r="419" spans="1:25" ht="18.75" customHeight="1">
      <c r="A419" s="197"/>
      <c r="B419" s="173"/>
      <c r="C419" s="197"/>
      <c r="D419" s="197"/>
      <c r="E419" s="197"/>
      <c r="F419" s="197"/>
      <c r="G419" s="197"/>
      <c r="H419" s="173"/>
      <c r="I419" s="173"/>
      <c r="J419" s="173"/>
      <c r="K419" s="173"/>
      <c r="L419" s="173"/>
      <c r="M419" s="173"/>
      <c r="N419" s="173"/>
      <c r="O419" s="173"/>
      <c r="P419" s="173"/>
      <c r="Q419" s="173"/>
      <c r="R419" s="173"/>
      <c r="S419" s="173"/>
      <c r="T419" s="173"/>
      <c r="U419" s="173"/>
      <c r="V419" s="173"/>
      <c r="W419" s="173"/>
      <c r="X419" s="173"/>
      <c r="Y419" s="173"/>
    </row>
    <row r="420" spans="1:25" ht="18.75" customHeight="1">
      <c r="A420" s="197"/>
      <c r="B420" s="173"/>
      <c r="C420" s="197"/>
      <c r="D420" s="197"/>
      <c r="E420" s="197"/>
      <c r="F420" s="197"/>
      <c r="G420" s="197"/>
      <c r="H420" s="173"/>
      <c r="I420" s="173"/>
      <c r="J420" s="173"/>
      <c r="K420" s="173"/>
      <c r="L420" s="173"/>
      <c r="M420" s="173"/>
      <c r="N420" s="173"/>
      <c r="O420" s="173"/>
      <c r="P420" s="173"/>
      <c r="Q420" s="173"/>
      <c r="R420" s="173"/>
      <c r="S420" s="173"/>
      <c r="T420" s="173"/>
      <c r="U420" s="173"/>
      <c r="V420" s="173"/>
      <c r="W420" s="173"/>
      <c r="X420" s="173"/>
      <c r="Y420" s="173"/>
    </row>
    <row r="421" spans="1:25" ht="18.75" customHeight="1">
      <c r="A421" s="197"/>
      <c r="B421" s="173"/>
      <c r="C421" s="197"/>
      <c r="D421" s="197"/>
      <c r="E421" s="197"/>
      <c r="F421" s="197"/>
      <c r="G421" s="197"/>
      <c r="H421" s="173"/>
      <c r="I421" s="173"/>
      <c r="J421" s="173"/>
      <c r="K421" s="173"/>
      <c r="L421" s="173"/>
      <c r="M421" s="173"/>
      <c r="N421" s="173"/>
      <c r="O421" s="173"/>
      <c r="P421" s="173"/>
      <c r="Q421" s="173"/>
      <c r="R421" s="173"/>
      <c r="S421" s="173"/>
      <c r="T421" s="173"/>
      <c r="U421" s="173"/>
      <c r="V421" s="173"/>
      <c r="W421" s="173"/>
      <c r="X421" s="173"/>
      <c r="Y421" s="173"/>
    </row>
    <row r="422" spans="1:25" ht="18.75" customHeight="1">
      <c r="A422" s="197"/>
      <c r="B422" s="173"/>
      <c r="C422" s="197"/>
      <c r="D422" s="197"/>
      <c r="E422" s="197"/>
      <c r="F422" s="197"/>
      <c r="G422" s="197"/>
      <c r="H422" s="173"/>
      <c r="I422" s="173"/>
      <c r="J422" s="173"/>
      <c r="K422" s="173"/>
      <c r="L422" s="173"/>
      <c r="M422" s="173"/>
      <c r="N422" s="173"/>
      <c r="O422" s="173"/>
      <c r="P422" s="173"/>
      <c r="Q422" s="173"/>
      <c r="R422" s="173"/>
      <c r="S422" s="173"/>
      <c r="T422" s="173"/>
      <c r="U422" s="173"/>
      <c r="V422" s="173"/>
      <c r="W422" s="173"/>
      <c r="X422" s="173"/>
      <c r="Y422" s="173"/>
    </row>
    <row r="423" spans="1:25" ht="18.75" customHeight="1">
      <c r="A423" s="197"/>
      <c r="B423" s="173"/>
      <c r="C423" s="197"/>
      <c r="D423" s="197"/>
      <c r="E423" s="197"/>
      <c r="F423" s="197"/>
      <c r="G423" s="197"/>
      <c r="H423" s="173"/>
      <c r="I423" s="173"/>
      <c r="J423" s="173"/>
      <c r="K423" s="173"/>
      <c r="L423" s="173"/>
      <c r="M423" s="173"/>
      <c r="N423" s="173"/>
      <c r="O423" s="173"/>
      <c r="P423" s="173"/>
      <c r="Q423" s="173"/>
      <c r="R423" s="173"/>
      <c r="S423" s="173"/>
      <c r="T423" s="173"/>
      <c r="U423" s="173"/>
      <c r="V423" s="173"/>
      <c r="W423" s="173"/>
      <c r="X423" s="173"/>
      <c r="Y423" s="173"/>
    </row>
    <row r="424" spans="1:25" ht="18.75" customHeight="1">
      <c r="A424" s="197"/>
      <c r="B424" s="173"/>
      <c r="C424" s="197"/>
      <c r="D424" s="197"/>
      <c r="E424" s="197"/>
      <c r="F424" s="197"/>
      <c r="G424" s="197"/>
      <c r="H424" s="173"/>
      <c r="I424" s="173"/>
      <c r="J424" s="173"/>
      <c r="K424" s="173"/>
      <c r="L424" s="173"/>
      <c r="M424" s="173"/>
      <c r="N424" s="173"/>
      <c r="O424" s="173"/>
      <c r="P424" s="173"/>
      <c r="Q424" s="173"/>
      <c r="R424" s="173"/>
      <c r="S424" s="173"/>
      <c r="T424" s="173"/>
      <c r="U424" s="173"/>
      <c r="V424" s="173"/>
      <c r="W424" s="173"/>
      <c r="X424" s="173"/>
      <c r="Y424" s="173"/>
    </row>
    <row r="425" spans="1:25" ht="18.75" customHeight="1">
      <c r="A425" s="197"/>
      <c r="B425" s="173"/>
      <c r="C425" s="197"/>
      <c r="D425" s="197"/>
      <c r="E425" s="197"/>
      <c r="F425" s="197"/>
      <c r="G425" s="197"/>
      <c r="H425" s="173"/>
      <c r="I425" s="173"/>
      <c r="J425" s="173"/>
      <c r="K425" s="173"/>
      <c r="L425" s="173"/>
      <c r="M425" s="173"/>
      <c r="N425" s="173"/>
      <c r="O425" s="173"/>
      <c r="P425" s="173"/>
      <c r="Q425" s="173"/>
      <c r="R425" s="173"/>
      <c r="S425" s="173"/>
      <c r="T425" s="173"/>
      <c r="U425" s="173"/>
      <c r="V425" s="173"/>
      <c r="W425" s="173"/>
      <c r="X425" s="173"/>
      <c r="Y425" s="173"/>
    </row>
    <row r="426" spans="1:25" ht="18.75" customHeight="1">
      <c r="A426" s="197"/>
      <c r="B426" s="173"/>
      <c r="C426" s="197"/>
      <c r="D426" s="197"/>
      <c r="E426" s="197"/>
      <c r="F426" s="197"/>
      <c r="G426" s="197"/>
      <c r="H426" s="173"/>
      <c r="I426" s="173"/>
      <c r="J426" s="173"/>
      <c r="K426" s="173"/>
      <c r="L426" s="173"/>
      <c r="M426" s="173"/>
      <c r="N426" s="173"/>
      <c r="O426" s="173"/>
      <c r="P426" s="173"/>
      <c r="Q426" s="173"/>
      <c r="R426" s="173"/>
      <c r="S426" s="173"/>
      <c r="T426" s="173"/>
      <c r="U426" s="173"/>
      <c r="V426" s="173"/>
      <c r="W426" s="173"/>
      <c r="X426" s="173"/>
      <c r="Y426" s="173"/>
    </row>
    <row r="427" spans="1:25" ht="18.75" customHeight="1">
      <c r="A427" s="197"/>
      <c r="B427" s="173"/>
      <c r="C427" s="197"/>
      <c r="D427" s="197"/>
      <c r="E427" s="197"/>
      <c r="F427" s="197"/>
      <c r="G427" s="197"/>
      <c r="H427" s="173"/>
      <c r="I427" s="173"/>
      <c r="J427" s="173"/>
      <c r="K427" s="173"/>
      <c r="L427" s="173"/>
      <c r="M427" s="173"/>
      <c r="N427" s="173"/>
      <c r="O427" s="173"/>
      <c r="P427" s="173"/>
      <c r="Q427" s="173"/>
      <c r="R427" s="173"/>
      <c r="S427" s="173"/>
      <c r="T427" s="173"/>
      <c r="U427" s="173"/>
      <c r="V427" s="173"/>
      <c r="W427" s="173"/>
      <c r="X427" s="173"/>
      <c r="Y427" s="173"/>
    </row>
    <row r="428" spans="1:25" ht="18.75" customHeight="1">
      <c r="A428" s="197"/>
      <c r="B428" s="173"/>
      <c r="C428" s="197"/>
      <c r="D428" s="197"/>
      <c r="E428" s="197"/>
      <c r="F428" s="197"/>
      <c r="G428" s="197"/>
      <c r="H428" s="173"/>
      <c r="I428" s="173"/>
      <c r="J428" s="173"/>
      <c r="K428" s="173"/>
      <c r="L428" s="173"/>
      <c r="M428" s="173"/>
      <c r="N428" s="173"/>
      <c r="O428" s="173"/>
      <c r="P428" s="173"/>
      <c r="Q428" s="173"/>
      <c r="R428" s="173"/>
      <c r="S428" s="173"/>
      <c r="T428" s="173"/>
      <c r="U428" s="173"/>
      <c r="V428" s="173"/>
      <c r="W428" s="173"/>
      <c r="X428" s="173"/>
      <c r="Y428" s="173"/>
    </row>
    <row r="429" spans="1:25" ht="18.75" customHeight="1">
      <c r="A429" s="197"/>
      <c r="B429" s="173"/>
      <c r="C429" s="197"/>
      <c r="D429" s="197"/>
      <c r="E429" s="197"/>
      <c r="F429" s="197"/>
      <c r="G429" s="197"/>
      <c r="H429" s="173"/>
      <c r="I429" s="173"/>
      <c r="J429" s="173"/>
      <c r="K429" s="173"/>
      <c r="L429" s="173"/>
      <c r="M429" s="173"/>
      <c r="N429" s="173"/>
      <c r="O429" s="173"/>
      <c r="P429" s="173"/>
      <c r="Q429" s="173"/>
      <c r="R429" s="173"/>
      <c r="S429" s="173"/>
      <c r="T429" s="173"/>
      <c r="U429" s="173"/>
      <c r="V429" s="173"/>
      <c r="W429" s="173"/>
      <c r="X429" s="173"/>
      <c r="Y429" s="173"/>
    </row>
    <row r="430" spans="1:25" ht="18.75" customHeight="1">
      <c r="A430" s="197"/>
      <c r="B430" s="173"/>
      <c r="C430" s="197"/>
      <c r="D430" s="197"/>
      <c r="E430" s="197"/>
      <c r="F430" s="197"/>
      <c r="G430" s="197"/>
      <c r="H430" s="173"/>
      <c r="I430" s="173"/>
      <c r="J430" s="173"/>
      <c r="K430" s="173"/>
      <c r="L430" s="173"/>
      <c r="M430" s="173"/>
      <c r="N430" s="173"/>
      <c r="O430" s="173"/>
      <c r="P430" s="173"/>
      <c r="Q430" s="173"/>
      <c r="R430" s="173"/>
      <c r="S430" s="173"/>
      <c r="T430" s="173"/>
      <c r="U430" s="173"/>
      <c r="V430" s="173"/>
      <c r="W430" s="173"/>
      <c r="X430" s="173"/>
      <c r="Y430" s="173"/>
    </row>
    <row r="431" spans="1:25" ht="18.75" customHeight="1">
      <c r="A431" s="197"/>
      <c r="B431" s="173"/>
      <c r="C431" s="197"/>
      <c r="D431" s="197"/>
      <c r="E431" s="197"/>
      <c r="F431" s="197"/>
      <c r="G431" s="197"/>
      <c r="H431" s="173"/>
      <c r="I431" s="173"/>
      <c r="J431" s="173"/>
      <c r="K431" s="173"/>
      <c r="L431" s="173"/>
      <c r="M431" s="173"/>
      <c r="N431" s="173"/>
      <c r="O431" s="173"/>
      <c r="P431" s="173"/>
      <c r="Q431" s="173"/>
      <c r="R431" s="173"/>
      <c r="S431" s="173"/>
      <c r="T431" s="173"/>
      <c r="U431" s="173"/>
      <c r="V431" s="173"/>
      <c r="W431" s="173"/>
      <c r="X431" s="173"/>
      <c r="Y431" s="173"/>
    </row>
    <row r="432" spans="1:25" ht="18.75" customHeight="1">
      <c r="A432" s="197"/>
      <c r="B432" s="173"/>
      <c r="C432" s="197"/>
      <c r="D432" s="197"/>
      <c r="E432" s="197"/>
      <c r="F432" s="197"/>
      <c r="G432" s="197"/>
      <c r="H432" s="173"/>
      <c r="I432" s="173"/>
      <c r="J432" s="173"/>
      <c r="K432" s="173"/>
      <c r="L432" s="173"/>
      <c r="M432" s="173"/>
      <c r="N432" s="173"/>
      <c r="O432" s="173"/>
      <c r="P432" s="173"/>
      <c r="Q432" s="173"/>
      <c r="R432" s="173"/>
      <c r="S432" s="173"/>
      <c r="T432" s="173"/>
      <c r="U432" s="173"/>
      <c r="V432" s="173"/>
      <c r="W432" s="173"/>
      <c r="X432" s="173"/>
      <c r="Y432" s="173"/>
    </row>
    <row r="433" spans="1:25" ht="18.75" customHeight="1">
      <c r="A433" s="197"/>
      <c r="B433" s="173"/>
      <c r="C433" s="197"/>
      <c r="D433" s="197"/>
      <c r="E433" s="197"/>
      <c r="F433" s="197"/>
      <c r="G433" s="197"/>
      <c r="H433" s="173"/>
      <c r="I433" s="173"/>
      <c r="J433" s="173"/>
      <c r="K433" s="173"/>
      <c r="L433" s="173"/>
      <c r="M433" s="173"/>
      <c r="N433" s="173"/>
      <c r="O433" s="173"/>
      <c r="P433" s="173"/>
      <c r="Q433" s="173"/>
      <c r="R433" s="173"/>
      <c r="S433" s="173"/>
      <c r="T433" s="173"/>
      <c r="U433" s="173"/>
      <c r="V433" s="173"/>
      <c r="W433" s="173"/>
      <c r="X433" s="173"/>
      <c r="Y433" s="173"/>
    </row>
    <row r="434" spans="1:25" ht="18.75" customHeight="1">
      <c r="A434" s="197"/>
      <c r="B434" s="173"/>
      <c r="C434" s="197"/>
      <c r="D434" s="197"/>
      <c r="E434" s="197"/>
      <c r="F434" s="197"/>
      <c r="G434" s="197"/>
      <c r="H434" s="173"/>
      <c r="I434" s="173"/>
      <c r="J434" s="173"/>
      <c r="K434" s="173"/>
      <c r="L434" s="173"/>
      <c r="M434" s="173"/>
      <c r="N434" s="173"/>
      <c r="O434" s="173"/>
      <c r="P434" s="173"/>
      <c r="Q434" s="173"/>
      <c r="R434" s="173"/>
      <c r="S434" s="173"/>
      <c r="T434" s="173"/>
      <c r="U434" s="173"/>
      <c r="V434" s="173"/>
      <c r="W434" s="173"/>
      <c r="X434" s="173"/>
      <c r="Y434" s="173"/>
    </row>
    <row r="435" spans="1:25" ht="18.75" customHeight="1">
      <c r="A435" s="197"/>
      <c r="B435" s="173"/>
      <c r="C435" s="197"/>
      <c r="D435" s="197"/>
      <c r="E435" s="197"/>
      <c r="F435" s="197"/>
      <c r="G435" s="197"/>
      <c r="H435" s="173"/>
      <c r="I435" s="173"/>
      <c r="J435" s="173"/>
      <c r="K435" s="173"/>
      <c r="L435" s="173"/>
      <c r="M435" s="173"/>
      <c r="N435" s="173"/>
      <c r="O435" s="173"/>
      <c r="P435" s="173"/>
      <c r="Q435" s="173"/>
      <c r="R435" s="173"/>
      <c r="S435" s="173"/>
      <c r="T435" s="173"/>
      <c r="U435" s="173"/>
      <c r="V435" s="173"/>
      <c r="W435" s="173"/>
      <c r="X435" s="173"/>
      <c r="Y435" s="173"/>
    </row>
    <row r="436" spans="1:25" ht="18.75" customHeight="1">
      <c r="A436" s="197"/>
      <c r="B436" s="173"/>
      <c r="C436" s="197"/>
      <c r="D436" s="197"/>
      <c r="E436" s="197"/>
      <c r="F436" s="197"/>
      <c r="G436" s="197"/>
      <c r="H436" s="173"/>
      <c r="I436" s="173"/>
      <c r="J436" s="173"/>
      <c r="K436" s="173"/>
      <c r="L436" s="173"/>
      <c r="M436" s="173"/>
      <c r="N436" s="173"/>
      <c r="O436" s="173"/>
      <c r="P436" s="173"/>
      <c r="Q436" s="173"/>
      <c r="R436" s="173"/>
      <c r="S436" s="173"/>
      <c r="T436" s="173"/>
      <c r="U436" s="173"/>
      <c r="V436" s="173"/>
      <c r="W436" s="173"/>
      <c r="X436" s="173"/>
      <c r="Y436" s="173"/>
    </row>
    <row r="437" spans="1:25" ht="18.75" customHeight="1">
      <c r="A437" s="197"/>
      <c r="B437" s="173"/>
      <c r="C437" s="197"/>
      <c r="D437" s="197"/>
      <c r="E437" s="197"/>
      <c r="F437" s="197"/>
      <c r="G437" s="197"/>
      <c r="H437" s="173"/>
      <c r="I437" s="173"/>
      <c r="J437" s="173"/>
      <c r="K437" s="173"/>
      <c r="L437" s="173"/>
      <c r="M437" s="173"/>
      <c r="N437" s="173"/>
      <c r="O437" s="173"/>
      <c r="P437" s="173"/>
      <c r="Q437" s="173"/>
      <c r="R437" s="173"/>
      <c r="S437" s="173"/>
      <c r="T437" s="173"/>
      <c r="U437" s="173"/>
      <c r="V437" s="173"/>
      <c r="W437" s="173"/>
      <c r="X437" s="173"/>
      <c r="Y437" s="173"/>
    </row>
    <row r="438" spans="1:25" ht="18.75" customHeight="1">
      <c r="A438" s="197"/>
      <c r="B438" s="173"/>
      <c r="C438" s="197"/>
      <c r="D438" s="197"/>
      <c r="E438" s="197"/>
      <c r="F438" s="197"/>
      <c r="G438" s="197"/>
      <c r="H438" s="173"/>
      <c r="I438" s="173"/>
      <c r="J438" s="173"/>
      <c r="K438" s="173"/>
      <c r="L438" s="173"/>
      <c r="M438" s="173"/>
      <c r="N438" s="173"/>
      <c r="O438" s="173"/>
      <c r="P438" s="173"/>
      <c r="Q438" s="173"/>
      <c r="R438" s="173"/>
      <c r="S438" s="173"/>
      <c r="T438" s="173"/>
      <c r="U438" s="173"/>
      <c r="V438" s="173"/>
      <c r="W438" s="173"/>
      <c r="X438" s="173"/>
      <c r="Y438" s="173"/>
    </row>
    <row r="439" spans="1:25" ht="18.75" customHeight="1">
      <c r="A439" s="197"/>
      <c r="B439" s="173"/>
      <c r="C439" s="197"/>
      <c r="D439" s="197"/>
      <c r="E439" s="197"/>
      <c r="F439" s="197"/>
      <c r="G439" s="197"/>
      <c r="H439" s="173"/>
      <c r="I439" s="173"/>
      <c r="J439" s="173"/>
      <c r="K439" s="173"/>
      <c r="L439" s="173"/>
      <c r="M439" s="173"/>
      <c r="N439" s="173"/>
      <c r="O439" s="173"/>
      <c r="P439" s="173"/>
      <c r="Q439" s="173"/>
      <c r="R439" s="173"/>
      <c r="S439" s="173"/>
      <c r="T439" s="173"/>
      <c r="U439" s="173"/>
      <c r="V439" s="173"/>
      <c r="W439" s="173"/>
      <c r="X439" s="173"/>
      <c r="Y439" s="173"/>
    </row>
    <row r="440" spans="1:25" ht="18.75" customHeight="1">
      <c r="A440" s="197"/>
      <c r="B440" s="173"/>
      <c r="C440" s="197"/>
      <c r="D440" s="197"/>
      <c r="E440" s="197"/>
      <c r="F440" s="197"/>
      <c r="G440" s="197"/>
      <c r="H440" s="173"/>
      <c r="I440" s="173"/>
      <c r="J440" s="173"/>
      <c r="K440" s="173"/>
      <c r="L440" s="173"/>
      <c r="M440" s="173"/>
      <c r="N440" s="173"/>
      <c r="O440" s="173"/>
      <c r="P440" s="173"/>
      <c r="Q440" s="173"/>
      <c r="R440" s="173"/>
      <c r="S440" s="173"/>
      <c r="T440" s="173"/>
      <c r="U440" s="173"/>
      <c r="V440" s="173"/>
      <c r="W440" s="173"/>
      <c r="X440" s="173"/>
      <c r="Y440" s="173"/>
    </row>
    <row r="441" spans="1:25" ht="18.75" customHeight="1">
      <c r="A441" s="197"/>
      <c r="B441" s="173"/>
      <c r="C441" s="197"/>
      <c r="D441" s="197"/>
      <c r="E441" s="197"/>
      <c r="F441" s="197"/>
      <c r="G441" s="197"/>
      <c r="H441" s="173"/>
      <c r="I441" s="173"/>
      <c r="J441" s="173"/>
      <c r="K441" s="173"/>
      <c r="L441" s="173"/>
      <c r="M441" s="173"/>
      <c r="N441" s="173"/>
      <c r="O441" s="173"/>
      <c r="P441" s="173"/>
      <c r="Q441" s="173"/>
      <c r="R441" s="173"/>
      <c r="S441" s="173"/>
      <c r="T441" s="173"/>
      <c r="U441" s="173"/>
      <c r="V441" s="173"/>
      <c r="W441" s="173"/>
      <c r="X441" s="173"/>
      <c r="Y441" s="173"/>
    </row>
    <row r="442" spans="1:25" ht="18.75" customHeight="1">
      <c r="A442" s="197"/>
      <c r="B442" s="173"/>
      <c r="C442" s="197"/>
      <c r="D442" s="197"/>
      <c r="E442" s="197"/>
      <c r="F442" s="197"/>
      <c r="G442" s="197"/>
      <c r="H442" s="173"/>
      <c r="I442" s="173"/>
      <c r="J442" s="173"/>
      <c r="K442" s="173"/>
      <c r="L442" s="173"/>
      <c r="M442" s="173"/>
      <c r="N442" s="173"/>
      <c r="O442" s="173"/>
      <c r="P442" s="173"/>
      <c r="Q442" s="173"/>
      <c r="R442" s="173"/>
      <c r="S442" s="173"/>
      <c r="T442" s="173"/>
      <c r="U442" s="173"/>
      <c r="V442" s="173"/>
      <c r="W442" s="173"/>
      <c r="X442" s="173"/>
      <c r="Y442" s="173"/>
    </row>
    <row r="443" spans="1:25" ht="18.75" customHeight="1">
      <c r="A443" s="197"/>
      <c r="B443" s="173"/>
      <c r="C443" s="197"/>
      <c r="D443" s="197"/>
      <c r="E443" s="197"/>
      <c r="F443" s="197"/>
      <c r="G443" s="197"/>
      <c r="H443" s="173"/>
      <c r="I443" s="173"/>
      <c r="J443" s="173"/>
      <c r="K443" s="173"/>
      <c r="L443" s="173"/>
      <c r="M443" s="173"/>
      <c r="N443" s="173"/>
      <c r="O443" s="173"/>
      <c r="P443" s="173"/>
      <c r="Q443" s="173"/>
      <c r="R443" s="173"/>
      <c r="S443" s="173"/>
      <c r="T443" s="173"/>
      <c r="U443" s="173"/>
      <c r="V443" s="173"/>
      <c r="W443" s="173"/>
      <c r="X443" s="173"/>
      <c r="Y443" s="173"/>
    </row>
    <row r="444" spans="1:25" ht="18.75" customHeight="1">
      <c r="A444" s="197"/>
      <c r="B444" s="173"/>
      <c r="C444" s="197"/>
      <c r="D444" s="197"/>
      <c r="E444" s="197"/>
      <c r="F444" s="197"/>
      <c r="G444" s="197"/>
      <c r="H444" s="173"/>
      <c r="I444" s="173"/>
      <c r="J444" s="173"/>
      <c r="K444" s="173"/>
      <c r="L444" s="173"/>
      <c r="M444" s="173"/>
      <c r="N444" s="173"/>
      <c r="O444" s="173"/>
      <c r="P444" s="173"/>
      <c r="Q444" s="173"/>
      <c r="R444" s="173"/>
      <c r="S444" s="173"/>
      <c r="T444" s="173"/>
      <c r="U444" s="173"/>
      <c r="V444" s="173"/>
      <c r="W444" s="173"/>
      <c r="X444" s="173"/>
      <c r="Y444" s="173"/>
    </row>
    <row r="445" spans="1:25" ht="18.75" customHeight="1">
      <c r="A445" s="197"/>
      <c r="B445" s="173"/>
      <c r="C445" s="197"/>
      <c r="D445" s="197"/>
      <c r="E445" s="197"/>
      <c r="F445" s="197"/>
      <c r="G445" s="197"/>
      <c r="H445" s="173"/>
      <c r="I445" s="173"/>
      <c r="J445" s="173"/>
      <c r="K445" s="173"/>
      <c r="L445" s="173"/>
      <c r="M445" s="173"/>
      <c r="N445" s="173"/>
      <c r="O445" s="173"/>
      <c r="P445" s="173"/>
      <c r="Q445" s="173"/>
      <c r="R445" s="173"/>
      <c r="S445" s="173"/>
      <c r="T445" s="173"/>
      <c r="U445" s="173"/>
      <c r="V445" s="173"/>
      <c r="W445" s="173"/>
      <c r="X445" s="173"/>
      <c r="Y445" s="173"/>
    </row>
    <row r="446" spans="1:25" ht="18.75" customHeight="1">
      <c r="A446" s="197"/>
      <c r="B446" s="173"/>
      <c r="C446" s="197"/>
      <c r="D446" s="197"/>
      <c r="E446" s="197"/>
      <c r="F446" s="197"/>
      <c r="G446" s="197"/>
      <c r="H446" s="173"/>
      <c r="I446" s="173"/>
      <c r="J446" s="173"/>
      <c r="K446" s="173"/>
      <c r="L446" s="173"/>
      <c r="M446" s="173"/>
      <c r="N446" s="173"/>
      <c r="O446" s="173"/>
      <c r="P446" s="173"/>
      <c r="Q446" s="173"/>
      <c r="R446" s="173"/>
      <c r="S446" s="173"/>
      <c r="T446" s="173"/>
      <c r="U446" s="173"/>
      <c r="V446" s="173"/>
      <c r="W446" s="173"/>
      <c r="X446" s="173"/>
      <c r="Y446" s="173"/>
    </row>
    <row r="447" spans="1:25" ht="18.75" customHeight="1">
      <c r="A447" s="197"/>
      <c r="B447" s="173"/>
      <c r="C447" s="197"/>
      <c r="D447" s="197"/>
      <c r="E447" s="197"/>
      <c r="F447" s="197"/>
      <c r="G447" s="197"/>
      <c r="H447" s="173"/>
      <c r="I447" s="173"/>
      <c r="J447" s="173"/>
      <c r="K447" s="173"/>
      <c r="L447" s="173"/>
      <c r="M447" s="173"/>
      <c r="N447" s="173"/>
      <c r="O447" s="173"/>
      <c r="P447" s="173"/>
      <c r="Q447" s="173"/>
      <c r="R447" s="173"/>
      <c r="S447" s="173"/>
      <c r="T447" s="173"/>
      <c r="U447" s="173"/>
      <c r="V447" s="173"/>
      <c r="W447" s="173"/>
      <c r="X447" s="173"/>
      <c r="Y447" s="173"/>
    </row>
    <row r="448" spans="1:25" ht="18.75" customHeight="1">
      <c r="A448" s="197"/>
      <c r="B448" s="173"/>
      <c r="C448" s="197"/>
      <c r="D448" s="197"/>
      <c r="E448" s="197"/>
      <c r="F448" s="197"/>
      <c r="G448" s="197"/>
      <c r="H448" s="173"/>
      <c r="I448" s="173"/>
      <c r="J448" s="173"/>
      <c r="K448" s="173"/>
      <c r="L448" s="173"/>
      <c r="M448" s="173"/>
      <c r="N448" s="173"/>
      <c r="O448" s="173"/>
      <c r="P448" s="173"/>
      <c r="Q448" s="173"/>
      <c r="R448" s="173"/>
      <c r="S448" s="173"/>
      <c r="T448" s="173"/>
      <c r="U448" s="173"/>
      <c r="V448" s="173"/>
      <c r="W448" s="173"/>
      <c r="X448" s="173"/>
      <c r="Y448" s="173"/>
    </row>
    <row r="449" spans="1:25" ht="18.75" customHeight="1">
      <c r="A449" s="197"/>
      <c r="B449" s="173"/>
      <c r="C449" s="197"/>
      <c r="D449" s="197"/>
      <c r="E449" s="197"/>
      <c r="F449" s="197"/>
      <c r="G449" s="197"/>
      <c r="H449" s="173"/>
      <c r="I449" s="173"/>
      <c r="J449" s="173"/>
      <c r="K449" s="173"/>
      <c r="L449" s="173"/>
      <c r="M449" s="173"/>
      <c r="N449" s="173"/>
      <c r="O449" s="173"/>
      <c r="P449" s="173"/>
      <c r="Q449" s="173"/>
      <c r="R449" s="173"/>
      <c r="S449" s="173"/>
      <c r="T449" s="173"/>
      <c r="U449" s="173"/>
      <c r="V449" s="173"/>
      <c r="W449" s="173"/>
      <c r="X449" s="173"/>
      <c r="Y449" s="173"/>
    </row>
    <row r="450" spans="1:25" ht="18.75" customHeight="1">
      <c r="A450" s="197"/>
      <c r="B450" s="173"/>
      <c r="C450" s="197"/>
      <c r="D450" s="197"/>
      <c r="E450" s="197"/>
      <c r="F450" s="197"/>
      <c r="G450" s="197"/>
      <c r="H450" s="173"/>
      <c r="I450" s="173"/>
      <c r="J450" s="173"/>
      <c r="K450" s="173"/>
      <c r="L450" s="173"/>
      <c r="M450" s="173"/>
      <c r="N450" s="173"/>
      <c r="O450" s="173"/>
      <c r="P450" s="173"/>
      <c r="Q450" s="173"/>
      <c r="R450" s="173"/>
      <c r="S450" s="173"/>
      <c r="T450" s="173"/>
      <c r="U450" s="173"/>
      <c r="V450" s="173"/>
      <c r="W450" s="173"/>
      <c r="X450" s="173"/>
      <c r="Y450" s="173"/>
    </row>
    <row r="451" spans="1:25" ht="18.75" customHeight="1">
      <c r="A451" s="197"/>
      <c r="B451" s="173"/>
      <c r="C451" s="197"/>
      <c r="D451" s="197"/>
      <c r="E451" s="197"/>
      <c r="F451" s="197"/>
      <c r="G451" s="197"/>
      <c r="H451" s="173"/>
      <c r="I451" s="173"/>
      <c r="J451" s="173"/>
      <c r="K451" s="173"/>
      <c r="L451" s="173"/>
      <c r="M451" s="173"/>
      <c r="N451" s="173"/>
      <c r="O451" s="173"/>
      <c r="P451" s="173"/>
      <c r="Q451" s="173"/>
      <c r="R451" s="173"/>
      <c r="S451" s="173"/>
      <c r="T451" s="173"/>
      <c r="U451" s="173"/>
      <c r="V451" s="173"/>
      <c r="W451" s="173"/>
      <c r="X451" s="173"/>
      <c r="Y451" s="173"/>
    </row>
    <row r="452" spans="1:25" ht="18.75" customHeight="1">
      <c r="A452" s="197"/>
      <c r="B452" s="173"/>
      <c r="C452" s="197"/>
      <c r="D452" s="197"/>
      <c r="E452" s="197"/>
      <c r="F452" s="197"/>
      <c r="G452" s="197"/>
      <c r="H452" s="173"/>
      <c r="I452" s="173"/>
      <c r="J452" s="173"/>
      <c r="K452" s="173"/>
      <c r="L452" s="173"/>
      <c r="M452" s="173"/>
      <c r="N452" s="173"/>
      <c r="O452" s="173"/>
      <c r="P452" s="173"/>
      <c r="Q452" s="173"/>
      <c r="R452" s="173"/>
      <c r="S452" s="173"/>
      <c r="T452" s="173"/>
      <c r="U452" s="173"/>
      <c r="V452" s="173"/>
      <c r="W452" s="173"/>
      <c r="X452" s="173"/>
      <c r="Y452" s="173"/>
    </row>
    <row r="453" spans="1:25" ht="18.75" customHeight="1">
      <c r="A453" s="197"/>
      <c r="B453" s="173"/>
      <c r="C453" s="197"/>
      <c r="D453" s="197"/>
      <c r="E453" s="197"/>
      <c r="F453" s="197"/>
      <c r="G453" s="197"/>
      <c r="H453" s="173"/>
      <c r="I453" s="173"/>
      <c r="J453" s="173"/>
      <c r="K453" s="173"/>
      <c r="L453" s="173"/>
      <c r="M453" s="173"/>
      <c r="N453" s="173"/>
      <c r="O453" s="173"/>
      <c r="P453" s="173"/>
      <c r="Q453" s="173"/>
      <c r="R453" s="173"/>
      <c r="S453" s="173"/>
      <c r="T453" s="173"/>
      <c r="U453" s="173"/>
      <c r="V453" s="173"/>
      <c r="W453" s="173"/>
      <c r="X453" s="173"/>
      <c r="Y453" s="173"/>
    </row>
    <row r="454" spans="1:25" ht="18.75" customHeight="1">
      <c r="A454" s="197"/>
      <c r="B454" s="173"/>
      <c r="C454" s="197"/>
      <c r="D454" s="197"/>
      <c r="E454" s="197"/>
      <c r="F454" s="197"/>
      <c r="G454" s="197"/>
      <c r="H454" s="173"/>
      <c r="I454" s="173"/>
      <c r="J454" s="173"/>
      <c r="K454" s="173"/>
      <c r="L454" s="173"/>
      <c r="M454" s="173"/>
      <c r="N454" s="173"/>
      <c r="O454" s="173"/>
      <c r="P454" s="173"/>
      <c r="Q454" s="173"/>
      <c r="R454" s="173"/>
      <c r="S454" s="173"/>
      <c r="T454" s="173"/>
      <c r="U454" s="173"/>
      <c r="V454" s="173"/>
      <c r="W454" s="173"/>
      <c r="X454" s="173"/>
      <c r="Y454" s="173"/>
    </row>
    <row r="455" spans="1:25" ht="18.75" customHeight="1">
      <c r="A455" s="197"/>
      <c r="B455" s="173"/>
      <c r="C455" s="197"/>
      <c r="D455" s="197"/>
      <c r="E455" s="197"/>
      <c r="F455" s="197"/>
      <c r="G455" s="197"/>
      <c r="H455" s="173"/>
      <c r="I455" s="173"/>
      <c r="J455" s="173"/>
      <c r="K455" s="173"/>
      <c r="L455" s="173"/>
      <c r="M455" s="173"/>
      <c r="N455" s="173"/>
      <c r="O455" s="173"/>
      <c r="P455" s="173"/>
      <c r="Q455" s="173"/>
      <c r="R455" s="173"/>
      <c r="S455" s="173"/>
      <c r="T455" s="173"/>
      <c r="U455" s="173"/>
      <c r="V455" s="173"/>
      <c r="W455" s="173"/>
      <c r="X455" s="173"/>
      <c r="Y455" s="173"/>
    </row>
    <row r="456" spans="1:25" ht="18.75" customHeight="1">
      <c r="A456" s="197"/>
      <c r="B456" s="173"/>
      <c r="C456" s="197"/>
      <c r="D456" s="197"/>
      <c r="E456" s="197"/>
      <c r="F456" s="197"/>
      <c r="G456" s="197"/>
      <c r="H456" s="173"/>
      <c r="I456" s="173"/>
      <c r="J456" s="173"/>
      <c r="K456" s="173"/>
      <c r="L456" s="173"/>
      <c r="M456" s="173"/>
      <c r="N456" s="173"/>
      <c r="O456" s="173"/>
      <c r="P456" s="173"/>
      <c r="Q456" s="173"/>
      <c r="R456" s="173"/>
      <c r="S456" s="173"/>
      <c r="T456" s="173"/>
      <c r="U456" s="173"/>
      <c r="V456" s="173"/>
      <c r="W456" s="173"/>
      <c r="X456" s="173"/>
      <c r="Y456" s="173"/>
    </row>
    <row r="457" spans="1:25" ht="18.75" customHeight="1">
      <c r="A457" s="197"/>
      <c r="B457" s="173"/>
      <c r="C457" s="197"/>
      <c r="D457" s="197"/>
      <c r="E457" s="197"/>
      <c r="F457" s="197"/>
      <c r="G457" s="197"/>
      <c r="H457" s="173"/>
      <c r="I457" s="173"/>
      <c r="J457" s="173"/>
      <c r="K457" s="173"/>
      <c r="L457" s="173"/>
      <c r="M457" s="173"/>
      <c r="N457" s="173"/>
      <c r="O457" s="173"/>
      <c r="P457" s="173"/>
      <c r="Q457" s="173"/>
      <c r="R457" s="173"/>
      <c r="S457" s="173"/>
      <c r="T457" s="173"/>
      <c r="U457" s="173"/>
      <c r="V457" s="173"/>
      <c r="W457" s="173"/>
      <c r="X457" s="173"/>
      <c r="Y457" s="173"/>
    </row>
    <row r="458" spans="1:25" ht="18.75" customHeight="1">
      <c r="A458" s="197"/>
      <c r="B458" s="173"/>
      <c r="C458" s="197"/>
      <c r="D458" s="197"/>
      <c r="E458" s="197"/>
      <c r="F458" s="197"/>
      <c r="G458" s="197"/>
      <c r="H458" s="173"/>
      <c r="I458" s="173"/>
      <c r="J458" s="173"/>
      <c r="K458" s="173"/>
      <c r="L458" s="173"/>
      <c r="M458" s="173"/>
      <c r="N458" s="173"/>
      <c r="O458" s="173"/>
      <c r="P458" s="173"/>
      <c r="Q458" s="173"/>
      <c r="R458" s="173"/>
      <c r="S458" s="173"/>
      <c r="T458" s="173"/>
      <c r="U458" s="173"/>
      <c r="V458" s="173"/>
      <c r="W458" s="173"/>
      <c r="X458" s="173"/>
      <c r="Y458" s="173"/>
    </row>
    <row r="459" spans="1:25" ht="18.75" customHeight="1">
      <c r="A459" s="197"/>
      <c r="B459" s="173"/>
      <c r="C459" s="197"/>
      <c r="D459" s="197"/>
      <c r="E459" s="197"/>
      <c r="F459" s="197"/>
      <c r="G459" s="197"/>
      <c r="H459" s="173"/>
      <c r="I459" s="173"/>
      <c r="J459" s="173"/>
      <c r="K459" s="173"/>
      <c r="L459" s="173"/>
      <c r="M459" s="173"/>
      <c r="N459" s="173"/>
      <c r="O459" s="173"/>
      <c r="P459" s="173"/>
      <c r="Q459" s="173"/>
      <c r="R459" s="173"/>
      <c r="S459" s="173"/>
      <c r="T459" s="173"/>
      <c r="U459" s="173"/>
      <c r="V459" s="173"/>
      <c r="W459" s="173"/>
      <c r="X459" s="173"/>
      <c r="Y459" s="173"/>
    </row>
    <row r="460" spans="1:25" ht="18.75" customHeight="1">
      <c r="A460" s="197"/>
      <c r="B460" s="173"/>
      <c r="C460" s="197"/>
      <c r="D460" s="197"/>
      <c r="E460" s="197"/>
      <c r="F460" s="197"/>
      <c r="G460" s="197"/>
      <c r="H460" s="173"/>
      <c r="I460" s="173"/>
      <c r="J460" s="173"/>
      <c r="K460" s="173"/>
      <c r="L460" s="173"/>
      <c r="M460" s="173"/>
      <c r="N460" s="173"/>
      <c r="O460" s="173"/>
      <c r="P460" s="173"/>
      <c r="Q460" s="173"/>
      <c r="R460" s="173"/>
      <c r="S460" s="173"/>
      <c r="T460" s="173"/>
      <c r="U460" s="173"/>
      <c r="V460" s="173"/>
      <c r="W460" s="173"/>
      <c r="X460" s="173"/>
      <c r="Y460" s="173"/>
    </row>
    <row r="461" spans="1:25" ht="18.75" customHeight="1">
      <c r="A461" s="197"/>
      <c r="B461" s="173"/>
      <c r="C461" s="197"/>
      <c r="D461" s="197"/>
      <c r="E461" s="197"/>
      <c r="F461" s="197"/>
      <c r="G461" s="197"/>
      <c r="H461" s="173"/>
      <c r="I461" s="173"/>
      <c r="J461" s="173"/>
      <c r="K461" s="173"/>
      <c r="L461" s="173"/>
      <c r="M461" s="173"/>
      <c r="N461" s="173"/>
      <c r="O461" s="173"/>
      <c r="P461" s="173"/>
      <c r="Q461" s="173"/>
      <c r="R461" s="173"/>
      <c r="S461" s="173"/>
      <c r="T461" s="173"/>
      <c r="U461" s="173"/>
      <c r="V461" s="173"/>
      <c r="W461" s="173"/>
      <c r="X461" s="173"/>
      <c r="Y461" s="173"/>
    </row>
    <row r="462" spans="1:25" ht="18.75" customHeight="1">
      <c r="A462" s="197"/>
      <c r="B462" s="173"/>
      <c r="C462" s="197"/>
      <c r="D462" s="197"/>
      <c r="E462" s="197"/>
      <c r="F462" s="197"/>
      <c r="G462" s="197"/>
      <c r="H462" s="173"/>
      <c r="I462" s="173"/>
      <c r="J462" s="173"/>
      <c r="K462" s="173"/>
      <c r="L462" s="173"/>
      <c r="M462" s="173"/>
      <c r="N462" s="173"/>
      <c r="O462" s="173"/>
      <c r="P462" s="173"/>
      <c r="Q462" s="173"/>
      <c r="R462" s="173"/>
      <c r="S462" s="173"/>
      <c r="T462" s="173"/>
      <c r="U462" s="173"/>
      <c r="V462" s="173"/>
      <c r="W462" s="173"/>
      <c r="X462" s="173"/>
      <c r="Y462" s="173"/>
    </row>
    <row r="463" spans="1:25" ht="18.75" customHeight="1">
      <c r="A463" s="197"/>
      <c r="B463" s="173"/>
      <c r="C463" s="197"/>
      <c r="D463" s="197"/>
      <c r="E463" s="197"/>
      <c r="F463" s="197"/>
      <c r="G463" s="197"/>
      <c r="H463" s="173"/>
      <c r="I463" s="173"/>
      <c r="J463" s="173"/>
      <c r="K463" s="173"/>
      <c r="L463" s="173"/>
      <c r="M463" s="173"/>
      <c r="N463" s="173"/>
      <c r="O463" s="173"/>
      <c r="P463" s="173"/>
      <c r="Q463" s="173"/>
      <c r="R463" s="173"/>
      <c r="S463" s="173"/>
      <c r="T463" s="173"/>
      <c r="U463" s="173"/>
      <c r="V463" s="173"/>
      <c r="W463" s="173"/>
      <c r="X463" s="173"/>
      <c r="Y463" s="173"/>
    </row>
    <row r="464" spans="1:25" ht="18.75" customHeight="1">
      <c r="A464" s="197"/>
      <c r="B464" s="173"/>
      <c r="C464" s="197"/>
      <c r="D464" s="197"/>
      <c r="E464" s="197"/>
      <c r="F464" s="197"/>
      <c r="G464" s="197"/>
      <c r="H464" s="173"/>
      <c r="I464" s="173"/>
      <c r="J464" s="173"/>
      <c r="K464" s="173"/>
      <c r="L464" s="173"/>
      <c r="M464" s="173"/>
      <c r="N464" s="173"/>
      <c r="O464" s="173"/>
      <c r="P464" s="173"/>
      <c r="Q464" s="173"/>
      <c r="R464" s="173"/>
      <c r="S464" s="173"/>
      <c r="T464" s="173"/>
      <c r="U464" s="173"/>
      <c r="V464" s="173"/>
      <c r="W464" s="173"/>
      <c r="X464" s="173"/>
      <c r="Y464" s="173"/>
    </row>
    <row r="465" spans="1:25" ht="18.75" customHeight="1">
      <c r="A465" s="197"/>
      <c r="B465" s="173"/>
      <c r="C465" s="197"/>
      <c r="D465" s="197"/>
      <c r="E465" s="197"/>
      <c r="F465" s="197"/>
      <c r="G465" s="197"/>
      <c r="H465" s="173"/>
      <c r="I465" s="173"/>
      <c r="J465" s="173"/>
      <c r="K465" s="173"/>
      <c r="L465" s="173"/>
      <c r="M465" s="173"/>
      <c r="N465" s="173"/>
      <c r="O465" s="173"/>
      <c r="P465" s="173"/>
      <c r="Q465" s="173"/>
      <c r="R465" s="173"/>
      <c r="S465" s="173"/>
      <c r="T465" s="173"/>
      <c r="U465" s="173"/>
      <c r="V465" s="173"/>
      <c r="W465" s="173"/>
      <c r="X465" s="173"/>
      <c r="Y465" s="173"/>
    </row>
    <row r="466" spans="1:25" ht="18.75" customHeight="1">
      <c r="A466" s="197"/>
      <c r="B466" s="173"/>
      <c r="C466" s="197"/>
      <c r="D466" s="197"/>
      <c r="E466" s="197"/>
      <c r="F466" s="197"/>
      <c r="G466" s="197"/>
      <c r="H466" s="173"/>
      <c r="I466" s="173"/>
      <c r="J466" s="173"/>
      <c r="K466" s="173"/>
      <c r="L466" s="173"/>
      <c r="M466" s="173"/>
      <c r="N466" s="173"/>
      <c r="O466" s="173"/>
      <c r="P466" s="173"/>
      <c r="Q466" s="173"/>
      <c r="R466" s="173"/>
      <c r="S466" s="173"/>
      <c r="T466" s="173"/>
      <c r="U466" s="173"/>
      <c r="V466" s="173"/>
      <c r="W466" s="173"/>
      <c r="X466" s="173"/>
      <c r="Y466" s="173"/>
    </row>
    <row r="467" spans="1:25" ht="18.75" customHeight="1">
      <c r="A467" s="197"/>
      <c r="B467" s="173"/>
      <c r="C467" s="197"/>
      <c r="D467" s="197"/>
      <c r="E467" s="197"/>
      <c r="F467" s="197"/>
      <c r="G467" s="197"/>
      <c r="H467" s="173"/>
      <c r="I467" s="173"/>
      <c r="J467" s="173"/>
      <c r="K467" s="173"/>
      <c r="L467" s="173"/>
      <c r="M467" s="173"/>
      <c r="N467" s="173"/>
      <c r="O467" s="173"/>
      <c r="P467" s="173"/>
      <c r="Q467" s="173"/>
      <c r="R467" s="173"/>
      <c r="S467" s="173"/>
      <c r="T467" s="173"/>
      <c r="U467" s="173"/>
      <c r="V467" s="173"/>
      <c r="W467" s="173"/>
      <c r="X467" s="173"/>
      <c r="Y467" s="173"/>
    </row>
    <row r="468" spans="1:25" ht="18.75" customHeight="1">
      <c r="A468" s="197"/>
      <c r="B468" s="173"/>
      <c r="C468" s="197"/>
      <c r="D468" s="197"/>
      <c r="E468" s="197"/>
      <c r="F468" s="197"/>
      <c r="G468" s="197"/>
      <c r="H468" s="173"/>
      <c r="I468" s="173"/>
      <c r="J468" s="173"/>
      <c r="K468" s="173"/>
      <c r="L468" s="173"/>
      <c r="M468" s="173"/>
      <c r="N468" s="173"/>
      <c r="O468" s="173"/>
      <c r="P468" s="173"/>
      <c r="Q468" s="173"/>
      <c r="R468" s="173"/>
      <c r="S468" s="173"/>
      <c r="T468" s="173"/>
      <c r="U468" s="173"/>
      <c r="V468" s="173"/>
      <c r="W468" s="173"/>
      <c r="X468" s="173"/>
      <c r="Y468" s="173"/>
    </row>
    <row r="469" spans="1:25" ht="18.75" customHeight="1">
      <c r="A469" s="197"/>
      <c r="B469" s="173"/>
      <c r="C469" s="197"/>
      <c r="D469" s="197"/>
      <c r="E469" s="197"/>
      <c r="F469" s="197"/>
      <c r="G469" s="197"/>
      <c r="H469" s="173"/>
      <c r="I469" s="173"/>
      <c r="J469" s="173"/>
      <c r="K469" s="173"/>
      <c r="L469" s="173"/>
      <c r="M469" s="173"/>
      <c r="N469" s="173"/>
      <c r="O469" s="173"/>
      <c r="P469" s="173"/>
      <c r="Q469" s="173"/>
      <c r="R469" s="173"/>
      <c r="S469" s="173"/>
      <c r="T469" s="173"/>
      <c r="U469" s="173"/>
      <c r="V469" s="173"/>
      <c r="W469" s="173"/>
      <c r="X469" s="173"/>
      <c r="Y469" s="173"/>
    </row>
    <row r="470" spans="1:25" ht="18.75" customHeight="1">
      <c r="A470" s="197"/>
      <c r="B470" s="173"/>
      <c r="C470" s="197"/>
      <c r="D470" s="197"/>
      <c r="E470" s="197"/>
      <c r="F470" s="197"/>
      <c r="G470" s="197"/>
      <c r="H470" s="173"/>
      <c r="I470" s="173"/>
      <c r="J470" s="173"/>
      <c r="K470" s="173"/>
      <c r="L470" s="173"/>
      <c r="M470" s="173"/>
      <c r="N470" s="173"/>
      <c r="O470" s="173"/>
      <c r="P470" s="173"/>
      <c r="Q470" s="173"/>
      <c r="R470" s="173"/>
      <c r="S470" s="173"/>
      <c r="T470" s="173"/>
      <c r="U470" s="173"/>
      <c r="V470" s="173"/>
      <c r="W470" s="173"/>
      <c r="X470" s="173"/>
      <c r="Y470" s="173"/>
    </row>
    <row r="471" spans="1:25" ht="18.75" customHeight="1">
      <c r="A471" s="197"/>
      <c r="B471" s="173"/>
      <c r="C471" s="197"/>
      <c r="D471" s="197"/>
      <c r="E471" s="197"/>
      <c r="F471" s="197"/>
      <c r="G471" s="197"/>
      <c r="H471" s="173"/>
      <c r="I471" s="173"/>
      <c r="J471" s="173"/>
      <c r="K471" s="173"/>
      <c r="L471" s="173"/>
      <c r="M471" s="173"/>
      <c r="N471" s="173"/>
      <c r="O471" s="173"/>
      <c r="P471" s="173"/>
      <c r="Q471" s="173"/>
      <c r="R471" s="173"/>
      <c r="S471" s="173"/>
      <c r="T471" s="173"/>
      <c r="U471" s="173"/>
      <c r="V471" s="173"/>
      <c r="W471" s="173"/>
      <c r="X471" s="173"/>
      <c r="Y471" s="173"/>
    </row>
    <row r="472" spans="1:25" ht="18.75" customHeight="1">
      <c r="A472" s="197"/>
      <c r="B472" s="173"/>
      <c r="C472" s="197"/>
      <c r="D472" s="197"/>
      <c r="E472" s="197"/>
      <c r="F472" s="197"/>
      <c r="G472" s="197"/>
      <c r="H472" s="173"/>
      <c r="I472" s="173"/>
      <c r="J472" s="173"/>
      <c r="K472" s="173"/>
      <c r="L472" s="173"/>
      <c r="M472" s="173"/>
      <c r="N472" s="173"/>
      <c r="O472" s="173"/>
      <c r="P472" s="173"/>
      <c r="Q472" s="173"/>
      <c r="R472" s="173"/>
      <c r="S472" s="173"/>
      <c r="T472" s="173"/>
      <c r="U472" s="173"/>
      <c r="V472" s="173"/>
      <c r="W472" s="173"/>
      <c r="X472" s="173"/>
      <c r="Y472" s="173"/>
    </row>
    <row r="473" spans="1:25" ht="18.75" customHeight="1">
      <c r="A473" s="197"/>
      <c r="B473" s="173"/>
      <c r="C473" s="197"/>
      <c r="D473" s="197"/>
      <c r="E473" s="197"/>
      <c r="F473" s="197"/>
      <c r="G473" s="197"/>
      <c r="H473" s="173"/>
      <c r="I473" s="173"/>
      <c r="J473" s="173"/>
      <c r="K473" s="173"/>
      <c r="L473" s="173"/>
      <c r="M473" s="173"/>
      <c r="N473" s="173"/>
      <c r="O473" s="173"/>
      <c r="P473" s="173"/>
      <c r="Q473" s="173"/>
      <c r="R473" s="173"/>
      <c r="S473" s="173"/>
      <c r="T473" s="173"/>
      <c r="U473" s="173"/>
      <c r="V473" s="173"/>
      <c r="W473" s="173"/>
      <c r="X473" s="173"/>
      <c r="Y473" s="173"/>
    </row>
    <row r="474" spans="1:25" ht="18.75" customHeight="1">
      <c r="A474" s="197"/>
      <c r="B474" s="173"/>
      <c r="C474" s="197"/>
      <c r="D474" s="197"/>
      <c r="E474" s="197"/>
      <c r="F474" s="197"/>
      <c r="G474" s="197"/>
      <c r="H474" s="173"/>
      <c r="I474" s="173"/>
      <c r="J474" s="173"/>
      <c r="K474" s="173"/>
      <c r="L474" s="173"/>
      <c r="M474" s="173"/>
      <c r="N474" s="173"/>
      <c r="O474" s="173"/>
      <c r="P474" s="173"/>
      <c r="Q474" s="173"/>
      <c r="R474" s="173"/>
      <c r="S474" s="173"/>
      <c r="T474" s="173"/>
      <c r="U474" s="173"/>
      <c r="V474" s="173"/>
      <c r="W474" s="173"/>
      <c r="X474" s="173"/>
      <c r="Y474" s="173"/>
    </row>
    <row r="475" spans="1:25" ht="18.75" customHeight="1">
      <c r="A475" s="197"/>
      <c r="B475" s="173"/>
      <c r="C475" s="197"/>
      <c r="D475" s="197"/>
      <c r="E475" s="197"/>
      <c r="F475" s="197"/>
      <c r="G475" s="197"/>
      <c r="H475" s="173"/>
      <c r="I475" s="173"/>
      <c r="J475" s="173"/>
      <c r="K475" s="173"/>
      <c r="L475" s="173"/>
      <c r="M475" s="173"/>
      <c r="N475" s="173"/>
      <c r="O475" s="173"/>
      <c r="P475" s="173"/>
      <c r="Q475" s="173"/>
      <c r="R475" s="173"/>
      <c r="S475" s="173"/>
      <c r="T475" s="173"/>
      <c r="U475" s="173"/>
      <c r="V475" s="173"/>
      <c r="W475" s="173"/>
      <c r="X475" s="173"/>
      <c r="Y475" s="173"/>
    </row>
    <row r="476" spans="1:25" ht="18.75" customHeight="1">
      <c r="A476" s="197"/>
      <c r="B476" s="173"/>
      <c r="C476" s="197"/>
      <c r="D476" s="197"/>
      <c r="E476" s="197"/>
      <c r="F476" s="197"/>
      <c r="G476" s="197"/>
      <c r="H476" s="173"/>
      <c r="I476" s="173"/>
      <c r="J476" s="173"/>
      <c r="K476" s="173"/>
      <c r="L476" s="173"/>
      <c r="M476" s="173"/>
      <c r="N476" s="173"/>
      <c r="O476" s="173"/>
      <c r="P476" s="173"/>
      <c r="Q476" s="173"/>
      <c r="R476" s="173"/>
      <c r="S476" s="173"/>
      <c r="T476" s="173"/>
      <c r="U476" s="173"/>
      <c r="V476" s="173"/>
      <c r="W476" s="173"/>
      <c r="X476" s="173"/>
      <c r="Y476" s="173"/>
    </row>
    <row r="477" spans="1:25" ht="18.75" customHeight="1">
      <c r="A477" s="197"/>
      <c r="B477" s="173"/>
      <c r="C477" s="197"/>
      <c r="D477" s="197"/>
      <c r="E477" s="197"/>
      <c r="F477" s="197"/>
      <c r="G477" s="197"/>
      <c r="H477" s="173"/>
      <c r="I477" s="173"/>
      <c r="J477" s="173"/>
      <c r="K477" s="173"/>
      <c r="L477" s="173"/>
      <c r="M477" s="173"/>
      <c r="N477" s="173"/>
      <c r="O477" s="173"/>
      <c r="P477" s="173"/>
      <c r="Q477" s="173"/>
      <c r="R477" s="173"/>
      <c r="S477" s="173"/>
      <c r="T477" s="173"/>
      <c r="U477" s="173"/>
      <c r="V477" s="173"/>
      <c r="W477" s="173"/>
      <c r="X477" s="173"/>
      <c r="Y477" s="173"/>
    </row>
    <row r="478" spans="1:25" ht="18.75" customHeight="1">
      <c r="A478" s="197"/>
      <c r="B478" s="173"/>
      <c r="C478" s="197"/>
      <c r="D478" s="197"/>
      <c r="E478" s="197"/>
      <c r="F478" s="197"/>
      <c r="G478" s="197"/>
      <c r="H478" s="173"/>
      <c r="I478" s="173"/>
      <c r="J478" s="173"/>
      <c r="K478" s="173"/>
      <c r="L478" s="173"/>
      <c r="M478" s="173"/>
      <c r="N478" s="173"/>
      <c r="O478" s="173"/>
      <c r="P478" s="173"/>
      <c r="Q478" s="173"/>
      <c r="R478" s="173"/>
      <c r="S478" s="173"/>
      <c r="T478" s="173"/>
      <c r="U478" s="173"/>
      <c r="V478" s="173"/>
      <c r="W478" s="173"/>
      <c r="X478" s="173"/>
      <c r="Y478" s="173"/>
    </row>
    <row r="479" spans="1:25" ht="18.75" customHeight="1">
      <c r="A479" s="197"/>
      <c r="B479" s="173"/>
      <c r="C479" s="197"/>
      <c r="D479" s="197"/>
      <c r="E479" s="197"/>
      <c r="F479" s="197"/>
      <c r="G479" s="197"/>
      <c r="H479" s="173"/>
      <c r="I479" s="173"/>
      <c r="J479" s="173"/>
      <c r="K479" s="173"/>
      <c r="L479" s="173"/>
      <c r="M479" s="173"/>
      <c r="N479" s="173"/>
      <c r="O479" s="173"/>
      <c r="P479" s="173"/>
      <c r="Q479" s="173"/>
      <c r="R479" s="173"/>
      <c r="S479" s="173"/>
      <c r="T479" s="173"/>
      <c r="U479" s="173"/>
      <c r="V479" s="173"/>
      <c r="W479" s="173"/>
      <c r="X479" s="173"/>
      <c r="Y479" s="173"/>
    </row>
    <row r="480" spans="1:25" ht="18.75" customHeight="1">
      <c r="A480" s="197"/>
      <c r="B480" s="173"/>
      <c r="C480" s="197"/>
      <c r="D480" s="197"/>
      <c r="E480" s="197"/>
      <c r="F480" s="197"/>
      <c r="G480" s="197"/>
      <c r="H480" s="173"/>
      <c r="I480" s="173"/>
      <c r="J480" s="173"/>
      <c r="K480" s="173"/>
      <c r="L480" s="173"/>
      <c r="M480" s="173"/>
      <c r="N480" s="173"/>
      <c r="O480" s="173"/>
      <c r="P480" s="173"/>
      <c r="Q480" s="173"/>
      <c r="R480" s="173"/>
      <c r="S480" s="173"/>
      <c r="T480" s="173"/>
      <c r="U480" s="173"/>
      <c r="V480" s="173"/>
      <c r="W480" s="173"/>
      <c r="X480" s="173"/>
      <c r="Y480" s="173"/>
    </row>
    <row r="481" spans="1:25" ht="18.75" customHeight="1">
      <c r="A481" s="197"/>
      <c r="B481" s="173"/>
      <c r="C481" s="197"/>
      <c r="D481" s="197"/>
      <c r="E481" s="197"/>
      <c r="F481" s="197"/>
      <c r="G481" s="197"/>
      <c r="H481" s="173"/>
      <c r="I481" s="173"/>
      <c r="J481" s="173"/>
      <c r="K481" s="173"/>
      <c r="L481" s="173"/>
      <c r="M481" s="173"/>
      <c r="N481" s="173"/>
      <c r="O481" s="173"/>
      <c r="P481" s="173"/>
      <c r="Q481" s="173"/>
      <c r="R481" s="173"/>
      <c r="S481" s="173"/>
      <c r="T481" s="173"/>
      <c r="U481" s="173"/>
      <c r="V481" s="173"/>
      <c r="W481" s="173"/>
      <c r="X481" s="173"/>
      <c r="Y481" s="173"/>
    </row>
    <row r="482" spans="1:25" ht="18.75" customHeight="1">
      <c r="A482" s="197"/>
      <c r="B482" s="173"/>
      <c r="C482" s="197"/>
      <c r="D482" s="197"/>
      <c r="E482" s="197"/>
      <c r="F482" s="197"/>
      <c r="G482" s="197"/>
      <c r="H482" s="173"/>
      <c r="I482" s="173"/>
      <c r="J482" s="173"/>
      <c r="K482" s="173"/>
      <c r="L482" s="173"/>
      <c r="M482" s="173"/>
      <c r="N482" s="173"/>
      <c r="O482" s="173"/>
      <c r="P482" s="173"/>
      <c r="Q482" s="173"/>
      <c r="R482" s="173"/>
      <c r="S482" s="173"/>
      <c r="T482" s="173"/>
      <c r="U482" s="173"/>
      <c r="V482" s="173"/>
      <c r="W482" s="173"/>
      <c r="X482" s="173"/>
      <c r="Y482" s="173"/>
    </row>
    <row r="483" spans="1:25" ht="18.75" customHeight="1">
      <c r="A483" s="197"/>
      <c r="B483" s="173"/>
      <c r="C483" s="197"/>
      <c r="D483" s="197"/>
      <c r="E483" s="197"/>
      <c r="F483" s="197"/>
      <c r="G483" s="197"/>
      <c r="H483" s="173"/>
      <c r="I483" s="173"/>
      <c r="J483" s="173"/>
      <c r="K483" s="173"/>
      <c r="L483" s="173"/>
      <c r="M483" s="173"/>
      <c r="N483" s="173"/>
      <c r="O483" s="173"/>
      <c r="P483" s="173"/>
      <c r="Q483" s="173"/>
      <c r="R483" s="173"/>
      <c r="S483" s="173"/>
      <c r="T483" s="173"/>
      <c r="U483" s="173"/>
      <c r="V483" s="173"/>
      <c r="W483" s="173"/>
      <c r="X483" s="173"/>
      <c r="Y483" s="173"/>
    </row>
    <row r="484" spans="1:25" ht="18.75" customHeight="1">
      <c r="A484" s="197"/>
      <c r="B484" s="173"/>
      <c r="C484" s="197"/>
      <c r="D484" s="197"/>
      <c r="E484" s="197"/>
      <c r="F484" s="197"/>
      <c r="G484" s="197"/>
      <c r="H484" s="173"/>
      <c r="I484" s="173"/>
      <c r="J484" s="173"/>
      <c r="K484" s="173"/>
      <c r="L484" s="173"/>
      <c r="M484" s="173"/>
      <c r="N484" s="173"/>
      <c r="O484" s="173"/>
      <c r="P484" s="173"/>
      <c r="Q484" s="173"/>
      <c r="R484" s="173"/>
      <c r="S484" s="173"/>
      <c r="T484" s="173"/>
      <c r="U484" s="173"/>
      <c r="V484" s="173"/>
      <c r="W484" s="173"/>
      <c r="X484" s="173"/>
      <c r="Y484" s="173"/>
    </row>
    <row r="485" spans="1:25" ht="18.75" customHeight="1">
      <c r="A485" s="197"/>
      <c r="B485" s="173"/>
      <c r="C485" s="197"/>
      <c r="D485" s="197"/>
      <c r="E485" s="197"/>
      <c r="F485" s="197"/>
      <c r="G485" s="197"/>
      <c r="H485" s="173"/>
      <c r="I485" s="173"/>
      <c r="J485" s="173"/>
      <c r="K485" s="173"/>
      <c r="L485" s="173"/>
      <c r="M485" s="173"/>
      <c r="N485" s="173"/>
      <c r="O485" s="173"/>
      <c r="P485" s="173"/>
      <c r="Q485" s="173"/>
      <c r="R485" s="173"/>
      <c r="S485" s="173"/>
      <c r="T485" s="173"/>
      <c r="U485" s="173"/>
      <c r="V485" s="173"/>
      <c r="W485" s="173"/>
      <c r="X485" s="173"/>
      <c r="Y485" s="173"/>
    </row>
    <row r="486" spans="1:25" ht="18.75" customHeight="1">
      <c r="A486" s="197"/>
      <c r="B486" s="173"/>
      <c r="C486" s="197"/>
      <c r="D486" s="197"/>
      <c r="E486" s="197"/>
      <c r="F486" s="197"/>
      <c r="G486" s="197"/>
      <c r="H486" s="173"/>
      <c r="I486" s="173"/>
      <c r="J486" s="173"/>
      <c r="K486" s="173"/>
      <c r="L486" s="173"/>
      <c r="M486" s="173"/>
      <c r="N486" s="173"/>
      <c r="O486" s="173"/>
      <c r="P486" s="173"/>
      <c r="Q486" s="173"/>
      <c r="R486" s="173"/>
      <c r="S486" s="173"/>
      <c r="T486" s="173"/>
      <c r="U486" s="173"/>
      <c r="V486" s="173"/>
      <c r="W486" s="173"/>
      <c r="X486" s="173"/>
      <c r="Y486" s="173"/>
    </row>
    <row r="487" spans="1:25" ht="18.75" customHeight="1">
      <c r="A487" s="197"/>
      <c r="B487" s="173"/>
      <c r="C487" s="197"/>
      <c r="D487" s="197"/>
      <c r="E487" s="197"/>
      <c r="F487" s="197"/>
      <c r="G487" s="197"/>
      <c r="H487" s="173"/>
      <c r="I487" s="173"/>
      <c r="J487" s="173"/>
      <c r="K487" s="173"/>
      <c r="L487" s="173"/>
      <c r="M487" s="173"/>
      <c r="N487" s="173"/>
      <c r="O487" s="173"/>
      <c r="P487" s="173"/>
      <c r="Q487" s="173"/>
      <c r="R487" s="173"/>
      <c r="S487" s="173"/>
      <c r="T487" s="173"/>
      <c r="U487" s="173"/>
      <c r="V487" s="173"/>
      <c r="W487" s="173"/>
      <c r="X487" s="173"/>
      <c r="Y487" s="173"/>
    </row>
    <row r="488" spans="1:25" ht="18.75" customHeight="1">
      <c r="A488" s="197"/>
      <c r="B488" s="173"/>
      <c r="C488" s="197"/>
      <c r="D488" s="197"/>
      <c r="E488" s="197"/>
      <c r="F488" s="197"/>
      <c r="G488" s="197"/>
      <c r="H488" s="173"/>
      <c r="I488" s="173"/>
      <c r="J488" s="173"/>
      <c r="K488" s="173"/>
      <c r="L488" s="173"/>
      <c r="M488" s="173"/>
      <c r="N488" s="173"/>
      <c r="O488" s="173"/>
      <c r="P488" s="173"/>
      <c r="Q488" s="173"/>
      <c r="R488" s="173"/>
      <c r="S488" s="173"/>
      <c r="T488" s="173"/>
      <c r="U488" s="173"/>
      <c r="V488" s="173"/>
      <c r="W488" s="173"/>
      <c r="X488" s="173"/>
      <c r="Y488" s="173"/>
    </row>
    <row r="489" spans="1:25" ht="18.75" customHeight="1">
      <c r="A489" s="197"/>
      <c r="B489" s="173"/>
      <c r="C489" s="197"/>
      <c r="D489" s="197"/>
      <c r="E489" s="197"/>
      <c r="F489" s="197"/>
      <c r="G489" s="197"/>
      <c r="H489" s="173"/>
      <c r="I489" s="173"/>
      <c r="J489" s="173"/>
      <c r="K489" s="173"/>
      <c r="L489" s="173"/>
      <c r="M489" s="173"/>
      <c r="N489" s="173"/>
      <c r="O489" s="173"/>
      <c r="P489" s="173"/>
      <c r="Q489" s="173"/>
      <c r="R489" s="173"/>
      <c r="S489" s="173"/>
      <c r="T489" s="173"/>
      <c r="U489" s="173"/>
      <c r="V489" s="173"/>
      <c r="W489" s="173"/>
      <c r="X489" s="173"/>
      <c r="Y489" s="173"/>
    </row>
    <row r="490" spans="1:25" ht="18.75" customHeight="1">
      <c r="A490" s="197"/>
      <c r="B490" s="173"/>
      <c r="C490" s="197"/>
      <c r="D490" s="197"/>
      <c r="E490" s="197"/>
      <c r="F490" s="197"/>
      <c r="G490" s="197"/>
      <c r="H490" s="173"/>
      <c r="I490" s="173"/>
      <c r="J490" s="173"/>
      <c r="K490" s="173"/>
      <c r="L490" s="173"/>
      <c r="M490" s="173"/>
      <c r="N490" s="173"/>
      <c r="O490" s="173"/>
      <c r="P490" s="173"/>
      <c r="Q490" s="173"/>
      <c r="R490" s="173"/>
      <c r="S490" s="173"/>
      <c r="T490" s="173"/>
      <c r="U490" s="173"/>
      <c r="V490" s="173"/>
      <c r="W490" s="173"/>
      <c r="X490" s="173"/>
      <c r="Y490" s="173"/>
    </row>
    <row r="491" spans="1:25" ht="18.75" customHeight="1">
      <c r="A491" s="197"/>
      <c r="B491" s="173"/>
      <c r="C491" s="197"/>
      <c r="D491" s="197"/>
      <c r="E491" s="197"/>
      <c r="F491" s="197"/>
      <c r="G491" s="197"/>
      <c r="H491" s="173"/>
      <c r="I491" s="173"/>
      <c r="J491" s="173"/>
      <c r="K491" s="173"/>
      <c r="L491" s="173"/>
      <c r="M491" s="173"/>
      <c r="N491" s="173"/>
      <c r="O491" s="173"/>
      <c r="P491" s="173"/>
      <c r="Q491" s="173"/>
      <c r="R491" s="173"/>
      <c r="S491" s="173"/>
      <c r="T491" s="173"/>
      <c r="U491" s="173"/>
      <c r="V491" s="173"/>
      <c r="W491" s="173"/>
      <c r="X491" s="173"/>
      <c r="Y491" s="173"/>
    </row>
    <row r="492" spans="1:25" ht="18.75" customHeight="1">
      <c r="A492" s="197"/>
      <c r="B492" s="173"/>
      <c r="C492" s="197"/>
      <c r="D492" s="197"/>
      <c r="E492" s="197"/>
      <c r="F492" s="197"/>
      <c r="G492" s="197"/>
      <c r="H492" s="173"/>
      <c r="I492" s="173"/>
      <c r="J492" s="173"/>
      <c r="K492" s="173"/>
      <c r="L492" s="173"/>
      <c r="M492" s="173"/>
      <c r="N492" s="173"/>
      <c r="O492" s="173"/>
      <c r="P492" s="173"/>
      <c r="Q492" s="173"/>
      <c r="R492" s="173"/>
      <c r="S492" s="173"/>
      <c r="T492" s="173"/>
      <c r="U492" s="173"/>
      <c r="V492" s="173"/>
      <c r="W492" s="173"/>
      <c r="X492" s="173"/>
      <c r="Y492" s="173"/>
    </row>
    <row r="493" spans="1:25" ht="18.75" customHeight="1">
      <c r="A493" s="197"/>
      <c r="B493" s="173"/>
      <c r="C493" s="197"/>
      <c r="D493" s="197"/>
      <c r="E493" s="197"/>
      <c r="F493" s="197"/>
      <c r="G493" s="197"/>
      <c r="H493" s="173"/>
      <c r="I493" s="173"/>
      <c r="J493" s="173"/>
      <c r="K493" s="173"/>
      <c r="L493" s="173"/>
      <c r="M493" s="173"/>
      <c r="N493" s="173"/>
      <c r="O493" s="173"/>
      <c r="P493" s="173"/>
      <c r="Q493" s="173"/>
      <c r="R493" s="173"/>
      <c r="S493" s="173"/>
      <c r="T493" s="173"/>
      <c r="U493" s="173"/>
      <c r="V493" s="173"/>
      <c r="W493" s="173"/>
      <c r="X493" s="173"/>
      <c r="Y493" s="173"/>
    </row>
    <row r="494" spans="1:25" ht="18.75" customHeight="1">
      <c r="A494" s="197"/>
      <c r="B494" s="173"/>
      <c r="C494" s="197"/>
      <c r="D494" s="197"/>
      <c r="E494" s="197"/>
      <c r="F494" s="197"/>
      <c r="G494" s="197"/>
      <c r="H494" s="173"/>
      <c r="I494" s="173"/>
      <c r="J494" s="173"/>
      <c r="K494" s="173"/>
      <c r="L494" s="173"/>
      <c r="M494" s="173"/>
      <c r="N494" s="173"/>
      <c r="O494" s="173"/>
      <c r="P494" s="173"/>
      <c r="Q494" s="173"/>
      <c r="R494" s="173"/>
      <c r="S494" s="173"/>
      <c r="T494" s="173"/>
      <c r="U494" s="173"/>
      <c r="V494" s="173"/>
      <c r="W494" s="173"/>
      <c r="X494" s="173"/>
      <c r="Y494" s="173"/>
    </row>
    <row r="495" spans="1:25" ht="18.75" customHeight="1">
      <c r="A495" s="197"/>
      <c r="B495" s="173"/>
      <c r="C495" s="197"/>
      <c r="D495" s="197"/>
      <c r="E495" s="197"/>
      <c r="F495" s="197"/>
      <c r="G495" s="197"/>
      <c r="H495" s="173"/>
      <c r="I495" s="173"/>
      <c r="J495" s="173"/>
      <c r="K495" s="173"/>
      <c r="L495" s="173"/>
      <c r="M495" s="173"/>
      <c r="N495" s="173"/>
      <c r="O495" s="173"/>
      <c r="P495" s="173"/>
      <c r="Q495" s="173"/>
      <c r="R495" s="173"/>
      <c r="S495" s="173"/>
      <c r="T495" s="173"/>
      <c r="U495" s="173"/>
      <c r="V495" s="173"/>
      <c r="W495" s="173"/>
      <c r="X495" s="173"/>
      <c r="Y495" s="173"/>
    </row>
    <row r="496" spans="1:25" ht="18.75" customHeight="1">
      <c r="A496" s="197"/>
      <c r="B496" s="173"/>
      <c r="C496" s="197"/>
      <c r="D496" s="197"/>
      <c r="E496" s="197"/>
      <c r="F496" s="197"/>
      <c r="G496" s="197"/>
      <c r="H496" s="173"/>
      <c r="I496" s="173"/>
      <c r="J496" s="173"/>
      <c r="K496" s="173"/>
      <c r="L496" s="173"/>
      <c r="M496" s="173"/>
      <c r="N496" s="173"/>
      <c r="O496" s="173"/>
      <c r="P496" s="173"/>
      <c r="Q496" s="173"/>
      <c r="R496" s="173"/>
      <c r="S496" s="173"/>
      <c r="T496" s="173"/>
      <c r="U496" s="173"/>
      <c r="V496" s="173"/>
      <c r="W496" s="173"/>
      <c r="X496" s="173"/>
      <c r="Y496" s="173"/>
    </row>
    <row r="497" spans="1:25" ht="18.75" customHeight="1">
      <c r="A497" s="197"/>
      <c r="B497" s="173"/>
      <c r="C497" s="197"/>
      <c r="D497" s="197"/>
      <c r="E497" s="197"/>
      <c r="F497" s="197"/>
      <c r="G497" s="197"/>
      <c r="H497" s="173"/>
      <c r="I497" s="173"/>
      <c r="J497" s="173"/>
      <c r="K497" s="173"/>
      <c r="L497" s="173"/>
      <c r="M497" s="173"/>
      <c r="N497" s="173"/>
      <c r="O497" s="173"/>
      <c r="P497" s="173"/>
      <c r="Q497" s="173"/>
      <c r="R497" s="173"/>
      <c r="S497" s="173"/>
      <c r="T497" s="173"/>
      <c r="U497" s="173"/>
      <c r="V497" s="173"/>
      <c r="W497" s="173"/>
      <c r="X497" s="173"/>
      <c r="Y497" s="173"/>
    </row>
    <row r="498" spans="1:25" ht="18.75" customHeight="1">
      <c r="A498" s="197"/>
      <c r="B498" s="173"/>
      <c r="C498" s="197"/>
      <c r="D498" s="197"/>
      <c r="E498" s="197"/>
      <c r="F498" s="197"/>
      <c r="G498" s="197"/>
      <c r="H498" s="173"/>
      <c r="I498" s="173"/>
      <c r="J498" s="173"/>
      <c r="K498" s="173"/>
      <c r="L498" s="173"/>
      <c r="M498" s="173"/>
      <c r="N498" s="173"/>
      <c r="O498" s="173"/>
      <c r="P498" s="173"/>
      <c r="Q498" s="173"/>
      <c r="R498" s="173"/>
      <c r="S498" s="173"/>
      <c r="T498" s="173"/>
      <c r="U498" s="173"/>
      <c r="V498" s="173"/>
      <c r="W498" s="173"/>
      <c r="X498" s="173"/>
      <c r="Y498" s="173"/>
    </row>
    <row r="499" spans="1:25" ht="18.75" customHeight="1">
      <c r="A499" s="197"/>
      <c r="B499" s="173"/>
      <c r="C499" s="197"/>
      <c r="D499" s="197"/>
      <c r="E499" s="197"/>
      <c r="F499" s="197"/>
      <c r="G499" s="197"/>
      <c r="H499" s="173"/>
      <c r="I499" s="173"/>
      <c r="J499" s="173"/>
      <c r="K499" s="173"/>
      <c r="L499" s="173"/>
      <c r="M499" s="173"/>
      <c r="N499" s="173"/>
      <c r="O499" s="173"/>
      <c r="P499" s="173"/>
      <c r="Q499" s="173"/>
      <c r="R499" s="173"/>
      <c r="S499" s="173"/>
      <c r="T499" s="173"/>
      <c r="U499" s="173"/>
      <c r="V499" s="173"/>
      <c r="W499" s="173"/>
      <c r="X499" s="173"/>
      <c r="Y499" s="173"/>
    </row>
    <row r="500" spans="1:25" ht="18.75" customHeight="1">
      <c r="A500" s="197"/>
      <c r="B500" s="173"/>
      <c r="C500" s="197"/>
      <c r="D500" s="197"/>
      <c r="E500" s="197"/>
      <c r="F500" s="197"/>
      <c r="G500" s="197"/>
      <c r="H500" s="173"/>
      <c r="I500" s="173"/>
      <c r="J500" s="173"/>
      <c r="K500" s="173"/>
      <c r="L500" s="173"/>
      <c r="M500" s="173"/>
      <c r="N500" s="173"/>
      <c r="O500" s="173"/>
      <c r="P500" s="173"/>
      <c r="Q500" s="173"/>
      <c r="R500" s="173"/>
      <c r="S500" s="173"/>
      <c r="T500" s="173"/>
      <c r="U500" s="173"/>
      <c r="V500" s="173"/>
      <c r="W500" s="173"/>
      <c r="X500" s="173"/>
      <c r="Y500" s="173"/>
    </row>
    <row r="501" spans="1:25" ht="18.75" customHeight="1">
      <c r="A501" s="197"/>
      <c r="B501" s="173"/>
      <c r="C501" s="197"/>
      <c r="D501" s="197"/>
      <c r="E501" s="197"/>
      <c r="F501" s="197"/>
      <c r="G501" s="197"/>
      <c r="H501" s="173"/>
      <c r="I501" s="173"/>
      <c r="J501" s="173"/>
      <c r="K501" s="173"/>
      <c r="L501" s="173"/>
      <c r="M501" s="173"/>
      <c r="N501" s="173"/>
      <c r="O501" s="173"/>
      <c r="P501" s="173"/>
      <c r="Q501" s="173"/>
      <c r="R501" s="173"/>
      <c r="S501" s="173"/>
      <c r="T501" s="173"/>
      <c r="U501" s="173"/>
      <c r="V501" s="173"/>
      <c r="W501" s="173"/>
      <c r="X501" s="173"/>
      <c r="Y501" s="173"/>
    </row>
    <row r="502" spans="1:25" ht="18.75" customHeight="1">
      <c r="A502" s="197"/>
      <c r="B502" s="173"/>
      <c r="C502" s="197"/>
      <c r="D502" s="197"/>
      <c r="E502" s="197"/>
      <c r="F502" s="197"/>
      <c r="G502" s="197"/>
      <c r="H502" s="173"/>
      <c r="I502" s="173"/>
      <c r="J502" s="173"/>
      <c r="K502" s="173"/>
      <c r="L502" s="173"/>
      <c r="M502" s="173"/>
      <c r="N502" s="173"/>
      <c r="O502" s="173"/>
      <c r="P502" s="173"/>
      <c r="Q502" s="173"/>
      <c r="R502" s="173"/>
      <c r="S502" s="173"/>
      <c r="T502" s="173"/>
      <c r="U502" s="173"/>
      <c r="V502" s="173"/>
      <c r="W502" s="173"/>
      <c r="X502" s="173"/>
      <c r="Y502" s="173"/>
    </row>
    <row r="503" spans="1:25" ht="18.75" customHeight="1">
      <c r="A503" s="197"/>
      <c r="B503" s="173"/>
      <c r="C503" s="197"/>
      <c r="D503" s="197"/>
      <c r="E503" s="197"/>
      <c r="F503" s="197"/>
      <c r="G503" s="197"/>
      <c r="H503" s="173"/>
      <c r="I503" s="173"/>
      <c r="J503" s="173"/>
      <c r="K503" s="173"/>
      <c r="L503" s="173"/>
      <c r="M503" s="173"/>
      <c r="N503" s="173"/>
      <c r="O503" s="173"/>
      <c r="P503" s="173"/>
      <c r="Q503" s="173"/>
      <c r="R503" s="173"/>
      <c r="S503" s="173"/>
      <c r="T503" s="173"/>
      <c r="U503" s="173"/>
      <c r="V503" s="173"/>
      <c r="W503" s="173"/>
      <c r="X503" s="173"/>
      <c r="Y503" s="173"/>
    </row>
    <row r="504" spans="1:25" ht="18.75" customHeight="1">
      <c r="A504" s="197"/>
      <c r="B504" s="173"/>
      <c r="C504" s="197"/>
      <c r="D504" s="197"/>
      <c r="E504" s="197"/>
      <c r="F504" s="197"/>
      <c r="G504" s="197"/>
      <c r="H504" s="173"/>
      <c r="I504" s="173"/>
      <c r="J504" s="173"/>
      <c r="K504" s="173"/>
      <c r="L504" s="173"/>
      <c r="M504" s="173"/>
      <c r="N504" s="173"/>
      <c r="O504" s="173"/>
      <c r="P504" s="173"/>
      <c r="Q504" s="173"/>
      <c r="R504" s="173"/>
      <c r="S504" s="173"/>
      <c r="T504" s="173"/>
      <c r="U504" s="173"/>
      <c r="V504" s="173"/>
      <c r="W504" s="173"/>
      <c r="X504" s="173"/>
      <c r="Y504" s="173"/>
    </row>
    <row r="505" spans="1:25" ht="18.75" customHeight="1">
      <c r="A505" s="197"/>
      <c r="B505" s="173"/>
      <c r="C505" s="197"/>
      <c r="D505" s="197"/>
      <c r="E505" s="197"/>
      <c r="F505" s="197"/>
      <c r="G505" s="197"/>
      <c r="H505" s="173"/>
      <c r="I505" s="173"/>
      <c r="J505" s="173"/>
      <c r="K505" s="173"/>
      <c r="L505" s="173"/>
      <c r="M505" s="173"/>
      <c r="N505" s="173"/>
      <c r="O505" s="173"/>
      <c r="P505" s="173"/>
      <c r="Q505" s="173"/>
      <c r="R505" s="173"/>
      <c r="S505" s="173"/>
      <c r="T505" s="173"/>
      <c r="U505" s="173"/>
      <c r="V505" s="173"/>
      <c r="W505" s="173"/>
      <c r="X505" s="173"/>
      <c r="Y505" s="173"/>
    </row>
    <row r="506" spans="1:25" ht="18.75" customHeight="1">
      <c r="A506" s="197"/>
      <c r="B506" s="173"/>
      <c r="C506" s="197"/>
      <c r="D506" s="197"/>
      <c r="E506" s="197"/>
      <c r="F506" s="197"/>
      <c r="G506" s="197"/>
      <c r="H506" s="173"/>
      <c r="I506" s="173"/>
      <c r="J506" s="173"/>
      <c r="K506" s="173"/>
      <c r="L506" s="173"/>
      <c r="M506" s="173"/>
      <c r="N506" s="173"/>
      <c r="O506" s="173"/>
      <c r="P506" s="173"/>
      <c r="Q506" s="173"/>
      <c r="R506" s="173"/>
      <c r="S506" s="173"/>
      <c r="T506" s="173"/>
      <c r="U506" s="173"/>
      <c r="V506" s="173"/>
      <c r="W506" s="173"/>
      <c r="X506" s="173"/>
      <c r="Y506" s="173"/>
    </row>
    <row r="507" spans="1:25" ht="18.75" customHeight="1">
      <c r="A507" s="197"/>
      <c r="B507" s="173"/>
      <c r="C507" s="197"/>
      <c r="D507" s="197"/>
      <c r="E507" s="197"/>
      <c r="F507" s="197"/>
      <c r="G507" s="197"/>
      <c r="H507" s="173"/>
      <c r="I507" s="173"/>
      <c r="J507" s="173"/>
      <c r="K507" s="173"/>
      <c r="L507" s="173"/>
      <c r="M507" s="173"/>
      <c r="N507" s="173"/>
      <c r="O507" s="173"/>
      <c r="P507" s="173"/>
      <c r="Q507" s="173"/>
      <c r="R507" s="173"/>
      <c r="S507" s="173"/>
      <c r="T507" s="173"/>
      <c r="U507" s="173"/>
      <c r="V507" s="173"/>
      <c r="W507" s="173"/>
      <c r="X507" s="173"/>
      <c r="Y507" s="173"/>
    </row>
    <row r="508" spans="1:25" ht="18.75" customHeight="1">
      <c r="A508" s="197"/>
      <c r="B508" s="173"/>
      <c r="C508" s="197"/>
      <c r="D508" s="197"/>
      <c r="E508" s="197"/>
      <c r="F508" s="197"/>
      <c r="G508" s="197"/>
      <c r="H508" s="173"/>
      <c r="I508" s="173"/>
      <c r="J508" s="173"/>
      <c r="K508" s="173"/>
      <c r="L508" s="173"/>
      <c r="M508" s="173"/>
      <c r="N508" s="173"/>
      <c r="O508" s="173"/>
      <c r="P508" s="173"/>
      <c r="Q508" s="173"/>
      <c r="R508" s="173"/>
      <c r="S508" s="173"/>
      <c r="T508" s="173"/>
      <c r="U508" s="173"/>
      <c r="V508" s="173"/>
      <c r="W508" s="173"/>
      <c r="X508" s="173"/>
      <c r="Y508" s="173"/>
    </row>
    <row r="509" spans="1:25" ht="18.75" customHeight="1">
      <c r="A509" s="197"/>
      <c r="B509" s="173"/>
      <c r="C509" s="197"/>
      <c r="D509" s="197"/>
      <c r="E509" s="197"/>
      <c r="F509" s="197"/>
      <c r="G509" s="197"/>
      <c r="H509" s="173"/>
      <c r="I509" s="173"/>
      <c r="J509" s="173"/>
      <c r="K509" s="173"/>
      <c r="L509" s="173"/>
      <c r="M509" s="173"/>
      <c r="N509" s="173"/>
      <c r="O509" s="173"/>
      <c r="P509" s="173"/>
      <c r="Q509" s="173"/>
      <c r="R509" s="173"/>
      <c r="S509" s="173"/>
      <c r="T509" s="173"/>
      <c r="U509" s="173"/>
      <c r="V509" s="173"/>
      <c r="W509" s="173"/>
      <c r="X509" s="173"/>
      <c r="Y509" s="173"/>
    </row>
    <row r="510" spans="1:25" ht="18.75" customHeight="1">
      <c r="A510" s="197"/>
      <c r="B510" s="173"/>
      <c r="C510" s="197"/>
      <c r="D510" s="197"/>
      <c r="E510" s="197"/>
      <c r="F510" s="197"/>
      <c r="G510" s="197"/>
      <c r="H510" s="173"/>
      <c r="I510" s="173"/>
      <c r="J510" s="173"/>
      <c r="K510" s="173"/>
      <c r="L510" s="173"/>
      <c r="M510" s="173"/>
      <c r="N510" s="173"/>
      <c r="O510" s="173"/>
      <c r="P510" s="173"/>
      <c r="Q510" s="173"/>
      <c r="R510" s="173"/>
      <c r="S510" s="173"/>
      <c r="T510" s="173"/>
      <c r="U510" s="173"/>
      <c r="V510" s="173"/>
      <c r="W510" s="173"/>
      <c r="X510" s="173"/>
      <c r="Y510" s="173"/>
    </row>
    <row r="511" spans="1:25" ht="18.75" customHeight="1">
      <c r="A511" s="197"/>
      <c r="B511" s="173"/>
      <c r="C511" s="197"/>
      <c r="D511" s="197"/>
      <c r="E511" s="197"/>
      <c r="F511" s="197"/>
      <c r="G511" s="197"/>
      <c r="H511" s="173"/>
      <c r="I511" s="173"/>
      <c r="J511" s="173"/>
      <c r="K511" s="173"/>
      <c r="L511" s="173"/>
      <c r="M511" s="173"/>
      <c r="N511" s="173"/>
      <c r="O511" s="173"/>
      <c r="P511" s="173"/>
      <c r="Q511" s="173"/>
      <c r="R511" s="173"/>
      <c r="S511" s="173"/>
      <c r="T511" s="173"/>
      <c r="U511" s="173"/>
      <c r="V511" s="173"/>
      <c r="W511" s="173"/>
      <c r="X511" s="173"/>
      <c r="Y511" s="173"/>
    </row>
    <row r="512" spans="1:25" ht="18.75" customHeight="1">
      <c r="A512" s="197"/>
      <c r="B512" s="173"/>
      <c r="C512" s="197"/>
      <c r="D512" s="197"/>
      <c r="E512" s="197"/>
      <c r="F512" s="197"/>
      <c r="G512" s="197"/>
      <c r="H512" s="173"/>
      <c r="I512" s="173"/>
      <c r="J512" s="173"/>
      <c r="K512" s="173"/>
      <c r="L512" s="173"/>
      <c r="M512" s="173"/>
      <c r="N512" s="173"/>
      <c r="O512" s="173"/>
      <c r="P512" s="173"/>
      <c r="Q512" s="173"/>
      <c r="R512" s="173"/>
      <c r="S512" s="173"/>
      <c r="T512" s="173"/>
      <c r="U512" s="173"/>
      <c r="V512" s="173"/>
      <c r="W512" s="173"/>
      <c r="X512" s="173"/>
      <c r="Y512" s="173"/>
    </row>
    <row r="513" spans="1:25" ht="18.75" customHeight="1">
      <c r="A513" s="197"/>
      <c r="B513" s="173"/>
      <c r="C513" s="197"/>
      <c r="D513" s="197"/>
      <c r="E513" s="197"/>
      <c r="F513" s="197"/>
      <c r="G513" s="197"/>
      <c r="H513" s="173"/>
      <c r="I513" s="173"/>
      <c r="J513" s="173"/>
      <c r="K513" s="173"/>
      <c r="L513" s="173"/>
      <c r="M513" s="173"/>
      <c r="N513" s="173"/>
      <c r="O513" s="173"/>
      <c r="P513" s="173"/>
      <c r="Q513" s="173"/>
      <c r="R513" s="173"/>
      <c r="S513" s="173"/>
      <c r="T513" s="173"/>
      <c r="U513" s="173"/>
      <c r="V513" s="173"/>
      <c r="W513" s="173"/>
      <c r="X513" s="173"/>
      <c r="Y513" s="173"/>
    </row>
    <row r="514" spans="1:25" ht="18.75" customHeight="1">
      <c r="A514" s="197"/>
      <c r="B514" s="173"/>
      <c r="C514" s="197"/>
      <c r="D514" s="197"/>
      <c r="E514" s="197"/>
      <c r="F514" s="197"/>
      <c r="G514" s="197"/>
      <c r="H514" s="173"/>
      <c r="I514" s="173"/>
      <c r="J514" s="173"/>
      <c r="K514" s="173"/>
      <c r="L514" s="173"/>
      <c r="M514" s="173"/>
      <c r="N514" s="173"/>
      <c r="O514" s="173"/>
      <c r="P514" s="173"/>
      <c r="Q514" s="173"/>
      <c r="R514" s="173"/>
      <c r="S514" s="173"/>
      <c r="T514" s="173"/>
      <c r="U514" s="173"/>
      <c r="V514" s="173"/>
      <c r="W514" s="173"/>
      <c r="X514" s="173"/>
      <c r="Y514" s="173"/>
    </row>
    <row r="515" spans="1:25" ht="18.75" customHeight="1">
      <c r="A515" s="197"/>
      <c r="B515" s="173"/>
      <c r="C515" s="197"/>
      <c r="D515" s="197"/>
      <c r="E515" s="197"/>
      <c r="F515" s="197"/>
      <c r="G515" s="197"/>
      <c r="H515" s="173"/>
      <c r="I515" s="173"/>
      <c r="J515" s="173"/>
      <c r="K515" s="173"/>
      <c r="L515" s="173"/>
      <c r="M515" s="173"/>
      <c r="N515" s="173"/>
      <c r="O515" s="173"/>
      <c r="P515" s="173"/>
      <c r="Q515" s="173"/>
      <c r="R515" s="173"/>
      <c r="S515" s="173"/>
      <c r="T515" s="173"/>
      <c r="U515" s="173"/>
      <c r="V515" s="173"/>
      <c r="W515" s="173"/>
      <c r="X515" s="173"/>
      <c r="Y515" s="173"/>
    </row>
    <row r="516" spans="1:25" ht="18.75" customHeight="1">
      <c r="A516" s="197"/>
      <c r="B516" s="173"/>
      <c r="C516" s="197"/>
      <c r="D516" s="197"/>
      <c r="E516" s="197"/>
      <c r="F516" s="197"/>
      <c r="G516" s="197"/>
      <c r="H516" s="173"/>
      <c r="I516" s="173"/>
      <c r="J516" s="173"/>
      <c r="K516" s="173"/>
      <c r="L516" s="173"/>
      <c r="M516" s="173"/>
      <c r="N516" s="173"/>
      <c r="O516" s="173"/>
      <c r="P516" s="173"/>
      <c r="Q516" s="173"/>
      <c r="R516" s="173"/>
      <c r="S516" s="173"/>
      <c r="T516" s="173"/>
      <c r="U516" s="173"/>
      <c r="V516" s="173"/>
      <c r="W516" s="173"/>
      <c r="X516" s="173"/>
      <c r="Y516" s="173"/>
    </row>
    <row r="517" spans="1:25" ht="18.75" customHeight="1">
      <c r="A517" s="197"/>
      <c r="B517" s="173"/>
      <c r="C517" s="197"/>
      <c r="D517" s="197"/>
      <c r="E517" s="197"/>
      <c r="F517" s="197"/>
      <c r="G517" s="197"/>
      <c r="H517" s="173"/>
      <c r="I517" s="173"/>
      <c r="J517" s="173"/>
      <c r="K517" s="173"/>
      <c r="L517" s="173"/>
      <c r="M517" s="173"/>
      <c r="N517" s="173"/>
      <c r="O517" s="173"/>
      <c r="P517" s="173"/>
      <c r="Q517" s="173"/>
      <c r="R517" s="173"/>
      <c r="S517" s="173"/>
      <c r="T517" s="173"/>
      <c r="U517" s="173"/>
      <c r="V517" s="173"/>
      <c r="W517" s="173"/>
      <c r="X517" s="173"/>
      <c r="Y517" s="173"/>
    </row>
    <row r="518" spans="1:25" ht="18.75" customHeight="1">
      <c r="A518" s="197"/>
      <c r="B518" s="173"/>
      <c r="C518" s="197"/>
      <c r="D518" s="197"/>
      <c r="E518" s="197"/>
      <c r="F518" s="197"/>
      <c r="G518" s="197"/>
      <c r="H518" s="173"/>
      <c r="I518" s="173"/>
      <c r="J518" s="173"/>
      <c r="K518" s="173"/>
      <c r="L518" s="173"/>
      <c r="M518" s="173"/>
      <c r="N518" s="173"/>
      <c r="O518" s="173"/>
      <c r="P518" s="173"/>
      <c r="Q518" s="173"/>
      <c r="R518" s="173"/>
      <c r="S518" s="173"/>
      <c r="T518" s="173"/>
      <c r="U518" s="173"/>
      <c r="V518" s="173"/>
      <c r="W518" s="173"/>
      <c r="X518" s="173"/>
      <c r="Y518" s="173"/>
    </row>
    <row r="519" spans="1:25" ht="18.75" customHeight="1">
      <c r="A519" s="197"/>
      <c r="B519" s="173"/>
      <c r="C519" s="197"/>
      <c r="D519" s="197"/>
      <c r="E519" s="197"/>
      <c r="F519" s="197"/>
      <c r="G519" s="197"/>
      <c r="H519" s="173"/>
      <c r="I519" s="173"/>
      <c r="J519" s="173"/>
      <c r="K519" s="173"/>
      <c r="L519" s="173"/>
      <c r="M519" s="173"/>
      <c r="N519" s="173"/>
      <c r="O519" s="173"/>
      <c r="P519" s="173"/>
      <c r="Q519" s="173"/>
      <c r="R519" s="173"/>
      <c r="S519" s="173"/>
      <c r="T519" s="173"/>
      <c r="U519" s="173"/>
      <c r="V519" s="173"/>
      <c r="W519" s="173"/>
      <c r="X519" s="173"/>
      <c r="Y519" s="173"/>
    </row>
    <row r="520" spans="1:25" ht="18.75" customHeight="1">
      <c r="A520" s="197"/>
      <c r="B520" s="173"/>
      <c r="C520" s="197"/>
      <c r="D520" s="197"/>
      <c r="E520" s="197"/>
      <c r="F520" s="197"/>
      <c r="G520" s="197"/>
      <c r="H520" s="173"/>
      <c r="I520" s="173"/>
      <c r="J520" s="173"/>
      <c r="K520" s="173"/>
      <c r="L520" s="173"/>
      <c r="M520" s="173"/>
      <c r="N520" s="173"/>
      <c r="O520" s="173"/>
      <c r="P520" s="173"/>
      <c r="Q520" s="173"/>
      <c r="R520" s="173"/>
      <c r="S520" s="173"/>
      <c r="T520" s="173"/>
      <c r="U520" s="173"/>
      <c r="V520" s="173"/>
      <c r="W520" s="173"/>
      <c r="X520" s="173"/>
      <c r="Y520" s="173"/>
    </row>
    <row r="521" spans="1:25" ht="18.75" customHeight="1">
      <c r="A521" s="197"/>
      <c r="B521" s="173"/>
      <c r="C521" s="197"/>
      <c r="D521" s="197"/>
      <c r="E521" s="197"/>
      <c r="F521" s="197"/>
      <c r="G521" s="197"/>
      <c r="H521" s="173"/>
      <c r="I521" s="173"/>
      <c r="J521" s="173"/>
      <c r="K521" s="173"/>
      <c r="L521" s="173"/>
      <c r="M521" s="173"/>
      <c r="N521" s="173"/>
      <c r="O521" s="173"/>
      <c r="P521" s="173"/>
      <c r="Q521" s="173"/>
      <c r="R521" s="173"/>
      <c r="S521" s="173"/>
      <c r="T521" s="173"/>
      <c r="U521" s="173"/>
      <c r="V521" s="173"/>
      <c r="W521" s="173"/>
      <c r="X521" s="173"/>
      <c r="Y521" s="173"/>
    </row>
    <row r="522" spans="1:25" ht="18.75" customHeight="1">
      <c r="A522" s="197"/>
      <c r="B522" s="173"/>
      <c r="C522" s="197"/>
      <c r="D522" s="197"/>
      <c r="E522" s="197"/>
      <c r="F522" s="197"/>
      <c r="G522" s="197"/>
      <c r="H522" s="173"/>
      <c r="I522" s="173"/>
      <c r="J522" s="173"/>
      <c r="K522" s="173"/>
      <c r="L522" s="173"/>
      <c r="M522" s="173"/>
      <c r="N522" s="173"/>
      <c r="O522" s="173"/>
      <c r="P522" s="173"/>
      <c r="Q522" s="173"/>
      <c r="R522" s="173"/>
      <c r="S522" s="173"/>
      <c r="T522" s="173"/>
      <c r="U522" s="173"/>
      <c r="V522" s="173"/>
      <c r="W522" s="173"/>
      <c r="X522" s="173"/>
      <c r="Y522" s="173"/>
    </row>
    <row r="523" spans="1:25" ht="18.75" customHeight="1">
      <c r="A523" s="197"/>
      <c r="B523" s="173"/>
      <c r="C523" s="197"/>
      <c r="D523" s="197"/>
      <c r="E523" s="197"/>
      <c r="F523" s="197"/>
      <c r="G523" s="197"/>
      <c r="H523" s="173"/>
      <c r="I523" s="173"/>
      <c r="J523" s="173"/>
      <c r="K523" s="173"/>
      <c r="L523" s="173"/>
      <c r="M523" s="173"/>
      <c r="N523" s="173"/>
      <c r="O523" s="173"/>
      <c r="P523" s="173"/>
      <c r="Q523" s="173"/>
      <c r="R523" s="173"/>
      <c r="S523" s="173"/>
      <c r="T523" s="173"/>
      <c r="U523" s="173"/>
      <c r="V523" s="173"/>
      <c r="W523" s="173"/>
      <c r="X523" s="173"/>
      <c r="Y523" s="173"/>
    </row>
    <row r="524" spans="1:25" ht="18.75" customHeight="1">
      <c r="A524" s="197"/>
      <c r="B524" s="173"/>
      <c r="C524" s="197"/>
      <c r="D524" s="197"/>
      <c r="E524" s="197"/>
      <c r="F524" s="197"/>
      <c r="G524" s="197"/>
      <c r="H524" s="173"/>
      <c r="I524" s="173"/>
      <c r="J524" s="173"/>
      <c r="K524" s="173"/>
      <c r="L524" s="173"/>
      <c r="M524" s="173"/>
      <c r="N524" s="173"/>
      <c r="O524" s="173"/>
      <c r="P524" s="173"/>
      <c r="Q524" s="173"/>
      <c r="R524" s="173"/>
      <c r="S524" s="173"/>
      <c r="T524" s="173"/>
      <c r="U524" s="173"/>
      <c r="V524" s="173"/>
      <c r="W524" s="173"/>
      <c r="X524" s="173"/>
      <c r="Y524" s="173"/>
    </row>
    <row r="525" spans="1:25" ht="18.75" customHeight="1">
      <c r="A525" s="197"/>
      <c r="B525" s="173"/>
      <c r="C525" s="197"/>
      <c r="D525" s="197"/>
      <c r="E525" s="197"/>
      <c r="F525" s="197"/>
      <c r="G525" s="197"/>
      <c r="H525" s="173"/>
      <c r="I525" s="173"/>
      <c r="J525" s="173"/>
      <c r="K525" s="173"/>
      <c r="L525" s="173"/>
      <c r="M525" s="173"/>
      <c r="N525" s="173"/>
      <c r="O525" s="173"/>
      <c r="P525" s="173"/>
      <c r="Q525" s="173"/>
      <c r="R525" s="173"/>
      <c r="S525" s="173"/>
      <c r="T525" s="173"/>
      <c r="U525" s="173"/>
      <c r="V525" s="173"/>
      <c r="W525" s="173"/>
      <c r="X525" s="173"/>
      <c r="Y525" s="173"/>
    </row>
    <row r="526" spans="1:25" ht="18.75" customHeight="1">
      <c r="A526" s="197"/>
      <c r="B526" s="173"/>
      <c r="C526" s="197"/>
      <c r="D526" s="197"/>
      <c r="E526" s="197"/>
      <c r="F526" s="197"/>
      <c r="G526" s="197"/>
      <c r="H526" s="173"/>
      <c r="I526" s="173"/>
      <c r="J526" s="173"/>
      <c r="K526" s="173"/>
      <c r="L526" s="173"/>
      <c r="M526" s="173"/>
      <c r="N526" s="173"/>
      <c r="O526" s="173"/>
      <c r="P526" s="173"/>
      <c r="Q526" s="173"/>
      <c r="R526" s="173"/>
      <c r="S526" s="173"/>
      <c r="T526" s="173"/>
      <c r="U526" s="173"/>
      <c r="V526" s="173"/>
      <c r="W526" s="173"/>
      <c r="X526" s="173"/>
      <c r="Y526" s="173"/>
    </row>
    <row r="527" spans="1:25" ht="18.75" customHeight="1">
      <c r="A527" s="197"/>
      <c r="B527" s="173"/>
      <c r="C527" s="197"/>
      <c r="D527" s="197"/>
      <c r="E527" s="197"/>
      <c r="F527" s="197"/>
      <c r="G527" s="197"/>
      <c r="H527" s="173"/>
      <c r="I527" s="173"/>
      <c r="J527" s="173"/>
      <c r="K527" s="173"/>
      <c r="L527" s="173"/>
      <c r="M527" s="173"/>
      <c r="N527" s="173"/>
      <c r="O527" s="173"/>
      <c r="P527" s="173"/>
      <c r="Q527" s="173"/>
      <c r="R527" s="173"/>
      <c r="S527" s="173"/>
      <c r="T527" s="173"/>
      <c r="U527" s="173"/>
      <c r="V527" s="173"/>
      <c r="W527" s="173"/>
      <c r="X527" s="173"/>
      <c r="Y527" s="173"/>
    </row>
    <row r="528" spans="1:25" ht="18.75" customHeight="1">
      <c r="A528" s="197"/>
      <c r="B528" s="173"/>
      <c r="C528" s="197"/>
      <c r="D528" s="197"/>
      <c r="E528" s="197"/>
      <c r="F528" s="197"/>
      <c r="G528" s="197"/>
      <c r="H528" s="173"/>
      <c r="I528" s="173"/>
      <c r="J528" s="173"/>
      <c r="K528" s="173"/>
      <c r="L528" s="173"/>
      <c r="M528" s="173"/>
      <c r="N528" s="173"/>
      <c r="O528" s="173"/>
      <c r="P528" s="173"/>
      <c r="Q528" s="173"/>
      <c r="R528" s="173"/>
      <c r="S528" s="173"/>
      <c r="T528" s="173"/>
      <c r="U528" s="173"/>
      <c r="V528" s="173"/>
      <c r="W528" s="173"/>
      <c r="X528" s="173"/>
      <c r="Y528" s="173"/>
    </row>
    <row r="529" spans="1:25" ht="18.75" customHeight="1">
      <c r="A529" s="197"/>
      <c r="B529" s="173"/>
      <c r="C529" s="197"/>
      <c r="D529" s="197"/>
      <c r="E529" s="197"/>
      <c r="F529" s="197"/>
      <c r="G529" s="197"/>
      <c r="H529" s="173"/>
      <c r="I529" s="173"/>
      <c r="J529" s="173"/>
      <c r="K529" s="173"/>
      <c r="L529" s="173"/>
      <c r="M529" s="173"/>
      <c r="N529" s="173"/>
      <c r="O529" s="173"/>
      <c r="P529" s="173"/>
      <c r="Q529" s="173"/>
      <c r="R529" s="173"/>
      <c r="S529" s="173"/>
      <c r="T529" s="173"/>
      <c r="U529" s="173"/>
      <c r="V529" s="173"/>
      <c r="W529" s="173"/>
      <c r="X529" s="173"/>
      <c r="Y529" s="173"/>
    </row>
    <row r="530" spans="1:25" ht="18.75" customHeight="1">
      <c r="A530" s="197"/>
      <c r="B530" s="173"/>
      <c r="C530" s="197"/>
      <c r="D530" s="197"/>
      <c r="E530" s="197"/>
      <c r="F530" s="197"/>
      <c r="G530" s="197"/>
      <c r="H530" s="173"/>
      <c r="I530" s="173"/>
      <c r="J530" s="173"/>
      <c r="K530" s="173"/>
      <c r="L530" s="173"/>
      <c r="M530" s="173"/>
      <c r="N530" s="173"/>
      <c r="O530" s="173"/>
      <c r="P530" s="173"/>
      <c r="Q530" s="173"/>
      <c r="R530" s="173"/>
      <c r="S530" s="173"/>
      <c r="T530" s="173"/>
      <c r="U530" s="173"/>
      <c r="V530" s="173"/>
      <c r="W530" s="173"/>
      <c r="X530" s="173"/>
      <c r="Y530" s="173"/>
    </row>
    <row r="531" spans="1:25" ht="18.75" customHeight="1">
      <c r="A531" s="197"/>
      <c r="B531" s="173"/>
      <c r="C531" s="197"/>
      <c r="D531" s="197"/>
      <c r="E531" s="197"/>
      <c r="F531" s="197"/>
      <c r="G531" s="197"/>
      <c r="H531" s="173"/>
      <c r="I531" s="173"/>
      <c r="J531" s="173"/>
      <c r="K531" s="173"/>
      <c r="L531" s="173"/>
      <c r="M531" s="173"/>
      <c r="N531" s="173"/>
      <c r="O531" s="173"/>
      <c r="P531" s="173"/>
      <c r="Q531" s="173"/>
      <c r="R531" s="173"/>
      <c r="S531" s="173"/>
      <c r="T531" s="173"/>
      <c r="U531" s="173"/>
      <c r="V531" s="173"/>
      <c r="W531" s="173"/>
      <c r="X531" s="173"/>
      <c r="Y531" s="173"/>
    </row>
    <row r="532" spans="1:25" ht="18.75" customHeight="1">
      <c r="A532" s="197"/>
      <c r="B532" s="173"/>
      <c r="C532" s="197"/>
      <c r="D532" s="197"/>
      <c r="E532" s="197"/>
      <c r="F532" s="197"/>
      <c r="G532" s="197"/>
      <c r="H532" s="173"/>
      <c r="I532" s="173"/>
      <c r="J532" s="173"/>
      <c r="K532" s="173"/>
      <c r="L532" s="173"/>
      <c r="M532" s="173"/>
      <c r="N532" s="173"/>
      <c r="O532" s="173"/>
      <c r="P532" s="173"/>
      <c r="Q532" s="173"/>
      <c r="R532" s="173"/>
      <c r="S532" s="173"/>
      <c r="T532" s="173"/>
      <c r="U532" s="173"/>
      <c r="V532" s="173"/>
      <c r="W532" s="173"/>
      <c r="X532" s="173"/>
      <c r="Y532" s="173"/>
    </row>
    <row r="533" spans="1:25" ht="18.75" customHeight="1">
      <c r="A533" s="197"/>
      <c r="B533" s="173"/>
      <c r="C533" s="197"/>
      <c r="D533" s="197"/>
      <c r="E533" s="197"/>
      <c r="F533" s="197"/>
      <c r="G533" s="197"/>
      <c r="H533" s="173"/>
      <c r="I533" s="173"/>
      <c r="J533" s="173"/>
      <c r="K533" s="173"/>
      <c r="L533" s="173"/>
      <c r="M533" s="173"/>
      <c r="N533" s="173"/>
      <c r="O533" s="173"/>
      <c r="P533" s="173"/>
      <c r="Q533" s="173"/>
      <c r="R533" s="173"/>
      <c r="S533" s="173"/>
      <c r="T533" s="173"/>
      <c r="U533" s="173"/>
      <c r="V533" s="173"/>
      <c r="W533" s="173"/>
      <c r="X533" s="173"/>
      <c r="Y533" s="173"/>
    </row>
    <row r="534" spans="1:25" ht="18.75" customHeight="1">
      <c r="A534" s="197"/>
      <c r="B534" s="173"/>
      <c r="C534" s="197"/>
      <c r="D534" s="197"/>
      <c r="E534" s="197"/>
      <c r="F534" s="197"/>
      <c r="G534" s="197"/>
      <c r="H534" s="173"/>
      <c r="I534" s="173"/>
      <c r="J534" s="173"/>
      <c r="K534" s="173"/>
      <c r="L534" s="173"/>
      <c r="M534" s="173"/>
      <c r="N534" s="173"/>
      <c r="O534" s="173"/>
      <c r="P534" s="173"/>
      <c r="Q534" s="173"/>
      <c r="R534" s="173"/>
      <c r="S534" s="173"/>
      <c r="T534" s="173"/>
      <c r="U534" s="173"/>
      <c r="V534" s="173"/>
      <c r="W534" s="173"/>
      <c r="X534" s="173"/>
      <c r="Y534" s="173"/>
    </row>
    <row r="535" spans="1:25" ht="18.75" customHeight="1">
      <c r="A535" s="197"/>
      <c r="B535" s="173"/>
      <c r="C535" s="197"/>
      <c r="D535" s="197"/>
      <c r="E535" s="197"/>
      <c r="F535" s="197"/>
      <c r="G535" s="197"/>
      <c r="H535" s="173"/>
      <c r="I535" s="173"/>
      <c r="J535" s="173"/>
      <c r="K535" s="173"/>
      <c r="L535" s="173"/>
      <c r="M535" s="173"/>
      <c r="N535" s="173"/>
      <c r="O535" s="173"/>
      <c r="P535" s="173"/>
      <c r="Q535" s="173"/>
      <c r="R535" s="173"/>
      <c r="S535" s="173"/>
      <c r="T535" s="173"/>
      <c r="U535" s="173"/>
      <c r="V535" s="173"/>
      <c r="W535" s="173"/>
      <c r="X535" s="173"/>
      <c r="Y535" s="173"/>
    </row>
    <row r="536" spans="1:25" ht="18.75" customHeight="1">
      <c r="A536" s="197"/>
      <c r="B536" s="173"/>
      <c r="C536" s="197"/>
      <c r="D536" s="197"/>
      <c r="E536" s="197"/>
      <c r="F536" s="197"/>
      <c r="G536" s="197"/>
      <c r="H536" s="173"/>
      <c r="I536" s="173"/>
      <c r="J536" s="173"/>
      <c r="K536" s="173"/>
      <c r="L536" s="173"/>
      <c r="M536" s="173"/>
      <c r="N536" s="173"/>
      <c r="O536" s="173"/>
      <c r="P536" s="173"/>
      <c r="Q536" s="173"/>
      <c r="R536" s="173"/>
      <c r="S536" s="173"/>
      <c r="T536" s="173"/>
      <c r="U536" s="173"/>
      <c r="V536" s="173"/>
      <c r="W536" s="173"/>
      <c r="X536" s="173"/>
      <c r="Y536" s="173"/>
    </row>
    <row r="537" spans="1:25" ht="18.75" customHeight="1">
      <c r="A537" s="197"/>
      <c r="B537" s="173"/>
      <c r="C537" s="197"/>
      <c r="D537" s="197"/>
      <c r="E537" s="197"/>
      <c r="F537" s="197"/>
      <c r="G537" s="197"/>
      <c r="H537" s="173"/>
      <c r="I537" s="173"/>
      <c r="J537" s="173"/>
      <c r="K537" s="173"/>
      <c r="L537" s="173"/>
      <c r="M537" s="173"/>
      <c r="N537" s="173"/>
      <c r="O537" s="173"/>
      <c r="P537" s="173"/>
      <c r="Q537" s="173"/>
      <c r="R537" s="173"/>
      <c r="S537" s="173"/>
      <c r="T537" s="173"/>
      <c r="U537" s="173"/>
      <c r="V537" s="173"/>
      <c r="W537" s="173"/>
      <c r="X537" s="173"/>
      <c r="Y537" s="173"/>
    </row>
    <row r="538" spans="1:25" ht="18.75" customHeight="1">
      <c r="A538" s="197"/>
      <c r="B538" s="173"/>
      <c r="C538" s="197"/>
      <c r="D538" s="197"/>
      <c r="E538" s="197"/>
      <c r="F538" s="197"/>
      <c r="G538" s="197"/>
      <c r="H538" s="173"/>
      <c r="I538" s="173"/>
      <c r="J538" s="173"/>
      <c r="K538" s="173"/>
      <c r="L538" s="173"/>
      <c r="M538" s="173"/>
      <c r="N538" s="173"/>
      <c r="O538" s="173"/>
      <c r="P538" s="173"/>
      <c r="Q538" s="173"/>
      <c r="R538" s="173"/>
      <c r="S538" s="173"/>
      <c r="T538" s="173"/>
      <c r="U538" s="173"/>
      <c r="V538" s="173"/>
      <c r="W538" s="173"/>
      <c r="X538" s="173"/>
      <c r="Y538" s="173"/>
    </row>
    <row r="539" spans="1:25" ht="18.75" customHeight="1">
      <c r="A539" s="197"/>
      <c r="B539" s="173"/>
      <c r="C539" s="197"/>
      <c r="D539" s="197"/>
      <c r="E539" s="197"/>
      <c r="F539" s="197"/>
      <c r="G539" s="197"/>
      <c r="H539" s="173"/>
      <c r="I539" s="173"/>
      <c r="J539" s="173"/>
      <c r="K539" s="173"/>
      <c r="L539" s="173"/>
      <c r="M539" s="173"/>
      <c r="N539" s="173"/>
      <c r="O539" s="173"/>
      <c r="P539" s="173"/>
      <c r="Q539" s="173"/>
      <c r="R539" s="173"/>
      <c r="S539" s="173"/>
      <c r="T539" s="173"/>
      <c r="U539" s="173"/>
      <c r="V539" s="173"/>
      <c r="W539" s="173"/>
      <c r="X539" s="173"/>
      <c r="Y539" s="173"/>
    </row>
    <row r="540" spans="1:25" ht="18.75" customHeight="1">
      <c r="A540" s="197"/>
      <c r="B540" s="173"/>
      <c r="C540" s="197"/>
      <c r="D540" s="197"/>
      <c r="E540" s="197"/>
      <c r="F540" s="197"/>
      <c r="G540" s="197"/>
      <c r="H540" s="173"/>
      <c r="I540" s="173"/>
      <c r="J540" s="173"/>
      <c r="K540" s="173"/>
      <c r="L540" s="173"/>
      <c r="M540" s="173"/>
      <c r="N540" s="173"/>
      <c r="O540" s="173"/>
      <c r="P540" s="173"/>
      <c r="Q540" s="173"/>
      <c r="R540" s="173"/>
      <c r="S540" s="173"/>
      <c r="T540" s="173"/>
      <c r="U540" s="173"/>
      <c r="V540" s="173"/>
      <c r="W540" s="173"/>
      <c r="X540" s="173"/>
      <c r="Y540" s="173"/>
    </row>
    <row r="541" spans="1:25" ht="18.75" customHeight="1">
      <c r="A541" s="197"/>
      <c r="B541" s="173"/>
      <c r="C541" s="197"/>
      <c r="D541" s="197"/>
      <c r="E541" s="197"/>
      <c r="F541" s="197"/>
      <c r="G541" s="197"/>
      <c r="H541" s="173"/>
      <c r="I541" s="173"/>
      <c r="J541" s="173"/>
      <c r="K541" s="173"/>
      <c r="L541" s="173"/>
      <c r="M541" s="173"/>
      <c r="N541" s="173"/>
      <c r="O541" s="173"/>
      <c r="P541" s="173"/>
      <c r="Q541" s="173"/>
      <c r="R541" s="173"/>
      <c r="S541" s="173"/>
      <c r="T541" s="173"/>
      <c r="U541" s="173"/>
      <c r="V541" s="173"/>
      <c r="W541" s="173"/>
      <c r="X541" s="173"/>
      <c r="Y541" s="173"/>
    </row>
    <row r="542" spans="1:25" ht="18.75" customHeight="1">
      <c r="A542" s="197"/>
      <c r="B542" s="173"/>
      <c r="C542" s="197"/>
      <c r="D542" s="197"/>
      <c r="E542" s="197"/>
      <c r="F542" s="197"/>
      <c r="G542" s="197"/>
      <c r="H542" s="173"/>
      <c r="I542" s="173"/>
      <c r="J542" s="173"/>
      <c r="K542" s="173"/>
      <c r="L542" s="173"/>
      <c r="M542" s="173"/>
      <c r="N542" s="173"/>
      <c r="O542" s="173"/>
      <c r="P542" s="173"/>
      <c r="Q542" s="173"/>
      <c r="R542" s="173"/>
      <c r="S542" s="173"/>
      <c r="T542" s="173"/>
      <c r="U542" s="173"/>
      <c r="V542" s="173"/>
      <c r="W542" s="173"/>
      <c r="X542" s="173"/>
      <c r="Y542" s="173"/>
    </row>
    <row r="543" spans="1:25" ht="18.75" customHeight="1">
      <c r="A543" s="197"/>
      <c r="B543" s="173"/>
      <c r="C543" s="197"/>
      <c r="D543" s="197"/>
      <c r="E543" s="197"/>
      <c r="F543" s="197"/>
      <c r="G543" s="197"/>
      <c r="H543" s="173"/>
      <c r="I543" s="173"/>
      <c r="J543" s="173"/>
      <c r="K543" s="173"/>
      <c r="L543" s="173"/>
      <c r="M543" s="173"/>
      <c r="N543" s="173"/>
      <c r="O543" s="173"/>
      <c r="P543" s="173"/>
      <c r="Q543" s="173"/>
      <c r="R543" s="173"/>
      <c r="S543" s="173"/>
      <c r="T543" s="173"/>
      <c r="U543" s="173"/>
      <c r="V543" s="173"/>
      <c r="W543" s="173"/>
      <c r="X543" s="173"/>
      <c r="Y543" s="173"/>
    </row>
    <row r="544" spans="1:25" ht="18.75" customHeight="1">
      <c r="A544" s="197"/>
      <c r="B544" s="173"/>
      <c r="C544" s="197"/>
      <c r="D544" s="197"/>
      <c r="E544" s="197"/>
      <c r="F544" s="197"/>
      <c r="G544" s="197"/>
      <c r="H544" s="173"/>
      <c r="I544" s="173"/>
      <c r="J544" s="173"/>
      <c r="K544" s="173"/>
      <c r="L544" s="173"/>
      <c r="M544" s="173"/>
      <c r="N544" s="173"/>
      <c r="O544" s="173"/>
      <c r="P544" s="173"/>
      <c r="Q544" s="173"/>
      <c r="R544" s="173"/>
      <c r="S544" s="173"/>
      <c r="T544" s="173"/>
      <c r="U544" s="173"/>
      <c r="V544" s="173"/>
      <c r="W544" s="173"/>
      <c r="X544" s="173"/>
      <c r="Y544" s="173"/>
    </row>
    <row r="545" spans="1:25" ht="18.75" customHeight="1">
      <c r="A545" s="197"/>
      <c r="B545" s="173"/>
      <c r="C545" s="197"/>
      <c r="D545" s="197"/>
      <c r="E545" s="197"/>
      <c r="F545" s="197"/>
      <c r="G545" s="197"/>
      <c r="H545" s="173"/>
      <c r="I545" s="173"/>
      <c r="J545" s="173"/>
      <c r="K545" s="173"/>
      <c r="L545" s="173"/>
      <c r="M545" s="173"/>
      <c r="N545" s="173"/>
      <c r="O545" s="173"/>
      <c r="P545" s="173"/>
      <c r="Q545" s="173"/>
      <c r="R545" s="173"/>
      <c r="S545" s="173"/>
      <c r="T545" s="173"/>
      <c r="U545" s="173"/>
      <c r="V545" s="173"/>
      <c r="W545" s="173"/>
      <c r="X545" s="173"/>
      <c r="Y545" s="173"/>
    </row>
    <row r="546" spans="1:25" ht="18.75" customHeight="1">
      <c r="A546" s="197"/>
      <c r="B546" s="173"/>
      <c r="C546" s="197"/>
      <c r="D546" s="197"/>
      <c r="E546" s="197"/>
      <c r="F546" s="197"/>
      <c r="G546" s="197"/>
      <c r="H546" s="173"/>
      <c r="I546" s="173"/>
      <c r="J546" s="173"/>
      <c r="K546" s="173"/>
      <c r="L546" s="173"/>
      <c r="M546" s="173"/>
      <c r="N546" s="173"/>
      <c r="O546" s="173"/>
      <c r="P546" s="173"/>
      <c r="Q546" s="173"/>
      <c r="R546" s="173"/>
      <c r="S546" s="173"/>
      <c r="T546" s="173"/>
      <c r="U546" s="173"/>
      <c r="V546" s="173"/>
      <c r="W546" s="173"/>
      <c r="X546" s="173"/>
      <c r="Y546" s="173"/>
    </row>
    <row r="547" spans="1:25" ht="18.75" customHeight="1">
      <c r="A547" s="197"/>
      <c r="B547" s="173"/>
      <c r="C547" s="197"/>
      <c r="D547" s="197"/>
      <c r="E547" s="197"/>
      <c r="F547" s="197"/>
      <c r="G547" s="197"/>
      <c r="H547" s="173"/>
      <c r="I547" s="173"/>
      <c r="J547" s="173"/>
      <c r="K547" s="173"/>
      <c r="L547" s="173"/>
      <c r="M547" s="173"/>
      <c r="N547" s="173"/>
      <c r="O547" s="173"/>
      <c r="P547" s="173"/>
      <c r="Q547" s="173"/>
      <c r="R547" s="173"/>
      <c r="S547" s="173"/>
      <c r="T547" s="173"/>
      <c r="U547" s="173"/>
      <c r="V547" s="173"/>
      <c r="W547" s="173"/>
      <c r="X547" s="173"/>
      <c r="Y547" s="173"/>
    </row>
    <row r="548" spans="1:25" ht="18.75" customHeight="1">
      <c r="A548" s="197"/>
      <c r="B548" s="173"/>
      <c r="C548" s="197"/>
      <c r="D548" s="197"/>
      <c r="E548" s="197"/>
      <c r="F548" s="197"/>
      <c r="G548" s="197"/>
      <c r="H548" s="173"/>
      <c r="I548" s="173"/>
      <c r="J548" s="173"/>
      <c r="K548" s="173"/>
      <c r="L548" s="173"/>
      <c r="M548" s="173"/>
      <c r="N548" s="173"/>
      <c r="O548" s="173"/>
      <c r="P548" s="173"/>
      <c r="Q548" s="173"/>
      <c r="R548" s="173"/>
      <c r="S548" s="173"/>
      <c r="T548" s="173"/>
      <c r="U548" s="173"/>
      <c r="V548" s="173"/>
      <c r="W548" s="173"/>
      <c r="X548" s="173"/>
      <c r="Y548" s="173"/>
    </row>
    <row r="549" spans="1:25" ht="18.75" customHeight="1">
      <c r="A549" s="197"/>
      <c r="B549" s="173"/>
      <c r="C549" s="197"/>
      <c r="D549" s="197"/>
      <c r="E549" s="197"/>
      <c r="F549" s="197"/>
      <c r="G549" s="197"/>
      <c r="H549" s="173"/>
      <c r="I549" s="173"/>
      <c r="J549" s="173"/>
      <c r="K549" s="173"/>
      <c r="L549" s="173"/>
      <c r="M549" s="173"/>
      <c r="N549" s="173"/>
      <c r="O549" s="173"/>
      <c r="P549" s="173"/>
      <c r="Q549" s="173"/>
      <c r="R549" s="173"/>
      <c r="S549" s="173"/>
      <c r="T549" s="173"/>
      <c r="U549" s="173"/>
      <c r="V549" s="173"/>
      <c r="W549" s="173"/>
      <c r="X549" s="173"/>
      <c r="Y549" s="173"/>
    </row>
    <row r="550" spans="1:25" ht="18.75" customHeight="1">
      <c r="A550" s="197"/>
      <c r="B550" s="173"/>
      <c r="C550" s="197"/>
      <c r="D550" s="197"/>
      <c r="E550" s="197"/>
      <c r="F550" s="197"/>
      <c r="G550" s="197"/>
      <c r="H550" s="173"/>
      <c r="I550" s="173"/>
      <c r="J550" s="173"/>
      <c r="K550" s="173"/>
      <c r="L550" s="173"/>
      <c r="M550" s="173"/>
      <c r="N550" s="173"/>
      <c r="O550" s="173"/>
      <c r="P550" s="173"/>
      <c r="Q550" s="173"/>
      <c r="R550" s="173"/>
      <c r="S550" s="173"/>
      <c r="T550" s="173"/>
      <c r="U550" s="173"/>
      <c r="V550" s="173"/>
      <c r="W550" s="173"/>
      <c r="X550" s="173"/>
      <c r="Y550" s="173"/>
    </row>
    <row r="551" spans="1:25" ht="18.75" customHeight="1">
      <c r="A551" s="197"/>
      <c r="B551" s="173"/>
      <c r="C551" s="197"/>
      <c r="D551" s="197"/>
      <c r="E551" s="197"/>
      <c r="F551" s="197"/>
      <c r="G551" s="197"/>
      <c r="H551" s="173"/>
      <c r="I551" s="173"/>
      <c r="J551" s="173"/>
      <c r="K551" s="173"/>
      <c r="L551" s="173"/>
      <c r="M551" s="173"/>
      <c r="N551" s="173"/>
      <c r="O551" s="173"/>
      <c r="P551" s="173"/>
      <c r="Q551" s="173"/>
      <c r="R551" s="173"/>
      <c r="S551" s="173"/>
      <c r="T551" s="173"/>
      <c r="U551" s="173"/>
      <c r="V551" s="173"/>
      <c r="W551" s="173"/>
      <c r="X551" s="173"/>
      <c r="Y551" s="173"/>
    </row>
    <row r="552" spans="1:25" ht="18.75" customHeight="1">
      <c r="A552" s="197"/>
      <c r="B552" s="173"/>
      <c r="C552" s="197"/>
      <c r="D552" s="197"/>
      <c r="E552" s="197"/>
      <c r="F552" s="197"/>
      <c r="G552" s="197"/>
      <c r="H552" s="173"/>
      <c r="I552" s="173"/>
      <c r="J552" s="173"/>
      <c r="K552" s="173"/>
      <c r="L552" s="173"/>
      <c r="M552" s="173"/>
      <c r="N552" s="173"/>
      <c r="O552" s="173"/>
      <c r="P552" s="173"/>
      <c r="Q552" s="173"/>
      <c r="R552" s="173"/>
      <c r="S552" s="173"/>
      <c r="T552" s="173"/>
      <c r="U552" s="173"/>
      <c r="V552" s="173"/>
      <c r="W552" s="173"/>
      <c r="X552" s="173"/>
      <c r="Y552" s="173"/>
    </row>
    <row r="553" spans="1:25" ht="18.75" customHeight="1">
      <c r="A553" s="197"/>
      <c r="B553" s="173"/>
      <c r="C553" s="197"/>
      <c r="D553" s="197"/>
      <c r="E553" s="197"/>
      <c r="F553" s="197"/>
      <c r="G553" s="197"/>
      <c r="H553" s="173"/>
      <c r="I553" s="173"/>
      <c r="J553" s="173"/>
      <c r="K553" s="173"/>
      <c r="L553" s="173"/>
      <c r="M553" s="173"/>
      <c r="N553" s="173"/>
      <c r="O553" s="173"/>
      <c r="P553" s="173"/>
      <c r="Q553" s="173"/>
      <c r="R553" s="173"/>
      <c r="S553" s="173"/>
      <c r="T553" s="173"/>
      <c r="U553" s="173"/>
      <c r="V553" s="173"/>
      <c r="W553" s="173"/>
      <c r="X553" s="173"/>
      <c r="Y553" s="173"/>
    </row>
    <row r="554" spans="1:25" ht="18.75" customHeight="1">
      <c r="A554" s="197"/>
      <c r="B554" s="173"/>
      <c r="C554" s="197"/>
      <c r="D554" s="197"/>
      <c r="E554" s="197"/>
      <c r="F554" s="197"/>
      <c r="G554" s="197"/>
      <c r="H554" s="173"/>
      <c r="I554" s="173"/>
      <c r="J554" s="173"/>
      <c r="K554" s="173"/>
      <c r="L554" s="173"/>
      <c r="M554" s="173"/>
      <c r="N554" s="173"/>
      <c r="O554" s="173"/>
      <c r="P554" s="173"/>
      <c r="Q554" s="173"/>
      <c r="R554" s="173"/>
      <c r="S554" s="173"/>
      <c r="T554" s="173"/>
      <c r="U554" s="173"/>
      <c r="V554" s="173"/>
      <c r="W554" s="173"/>
      <c r="X554" s="173"/>
      <c r="Y554" s="173"/>
    </row>
    <row r="555" spans="1:25" ht="18.75" customHeight="1">
      <c r="A555" s="197"/>
      <c r="B555" s="173"/>
      <c r="C555" s="197"/>
      <c r="D555" s="197"/>
      <c r="E555" s="197"/>
      <c r="F555" s="197"/>
      <c r="G555" s="197"/>
      <c r="H555" s="173"/>
      <c r="I555" s="173"/>
      <c r="J555" s="173"/>
      <c r="K555" s="173"/>
      <c r="L555" s="173"/>
      <c r="M555" s="173"/>
      <c r="N555" s="173"/>
      <c r="O555" s="173"/>
      <c r="P555" s="173"/>
      <c r="Q555" s="173"/>
      <c r="R555" s="173"/>
      <c r="S555" s="173"/>
      <c r="T555" s="173"/>
      <c r="U555" s="173"/>
      <c r="V555" s="173"/>
      <c r="W555" s="173"/>
      <c r="X555" s="173"/>
      <c r="Y555" s="173"/>
    </row>
    <row r="556" spans="1:25" ht="18.75" customHeight="1">
      <c r="A556" s="197"/>
      <c r="B556" s="173"/>
      <c r="C556" s="197"/>
      <c r="D556" s="197"/>
      <c r="E556" s="197"/>
      <c r="F556" s="197"/>
      <c r="G556" s="197"/>
      <c r="H556" s="173"/>
      <c r="I556" s="173"/>
      <c r="J556" s="173"/>
      <c r="K556" s="173"/>
      <c r="L556" s="173"/>
      <c r="M556" s="173"/>
      <c r="N556" s="173"/>
      <c r="O556" s="173"/>
      <c r="P556" s="173"/>
      <c r="Q556" s="173"/>
      <c r="R556" s="173"/>
      <c r="S556" s="173"/>
      <c r="T556" s="173"/>
      <c r="U556" s="173"/>
      <c r="V556" s="173"/>
      <c r="W556" s="173"/>
      <c r="X556" s="173"/>
      <c r="Y556" s="173"/>
    </row>
    <row r="557" spans="1:25" ht="18.75" customHeight="1">
      <c r="A557" s="197"/>
      <c r="B557" s="173"/>
      <c r="C557" s="197"/>
      <c r="D557" s="197"/>
      <c r="E557" s="197"/>
      <c r="F557" s="197"/>
      <c r="G557" s="197"/>
      <c r="H557" s="173"/>
      <c r="I557" s="173"/>
      <c r="J557" s="173"/>
      <c r="K557" s="173"/>
      <c r="L557" s="173"/>
      <c r="M557" s="173"/>
      <c r="N557" s="173"/>
      <c r="O557" s="173"/>
      <c r="P557" s="173"/>
      <c r="Q557" s="173"/>
      <c r="R557" s="173"/>
      <c r="S557" s="173"/>
      <c r="T557" s="173"/>
      <c r="U557" s="173"/>
      <c r="V557" s="173"/>
      <c r="W557" s="173"/>
      <c r="X557" s="173"/>
      <c r="Y557" s="173"/>
    </row>
    <row r="558" spans="1:25" ht="18.75" customHeight="1">
      <c r="A558" s="197"/>
      <c r="B558" s="173"/>
      <c r="C558" s="197"/>
      <c r="D558" s="197"/>
      <c r="E558" s="197"/>
      <c r="F558" s="197"/>
      <c r="G558" s="197"/>
      <c r="H558" s="173"/>
      <c r="I558" s="173"/>
      <c r="J558" s="173"/>
      <c r="K558" s="173"/>
      <c r="L558" s="173"/>
      <c r="M558" s="173"/>
      <c r="N558" s="173"/>
      <c r="O558" s="173"/>
      <c r="P558" s="173"/>
      <c r="Q558" s="173"/>
      <c r="R558" s="173"/>
      <c r="S558" s="173"/>
      <c r="T558" s="173"/>
      <c r="U558" s="173"/>
      <c r="V558" s="173"/>
      <c r="W558" s="173"/>
      <c r="X558" s="173"/>
      <c r="Y558" s="173"/>
    </row>
    <row r="559" spans="1:25" ht="18.75" customHeight="1">
      <c r="A559" s="197"/>
      <c r="B559" s="173"/>
      <c r="C559" s="197"/>
      <c r="D559" s="197"/>
      <c r="E559" s="197"/>
      <c r="F559" s="197"/>
      <c r="G559" s="197"/>
      <c r="H559" s="173"/>
      <c r="I559" s="173"/>
      <c r="J559" s="173"/>
      <c r="K559" s="173"/>
      <c r="L559" s="173"/>
      <c r="M559" s="173"/>
      <c r="N559" s="173"/>
      <c r="O559" s="173"/>
      <c r="P559" s="173"/>
      <c r="Q559" s="173"/>
      <c r="R559" s="173"/>
      <c r="S559" s="173"/>
      <c r="T559" s="173"/>
      <c r="U559" s="173"/>
      <c r="V559" s="173"/>
      <c r="W559" s="173"/>
      <c r="X559" s="173"/>
      <c r="Y559" s="173"/>
    </row>
    <row r="560" spans="1:25" ht="18.75" customHeight="1">
      <c r="A560" s="197"/>
      <c r="B560" s="173"/>
      <c r="C560" s="197"/>
      <c r="D560" s="197"/>
      <c r="E560" s="197"/>
      <c r="F560" s="197"/>
      <c r="G560" s="197"/>
      <c r="H560" s="173"/>
      <c r="I560" s="173"/>
      <c r="J560" s="173"/>
      <c r="K560" s="173"/>
      <c r="L560" s="173"/>
      <c r="M560" s="173"/>
      <c r="N560" s="173"/>
      <c r="O560" s="173"/>
      <c r="P560" s="173"/>
      <c r="Q560" s="173"/>
      <c r="R560" s="173"/>
      <c r="S560" s="173"/>
      <c r="T560" s="173"/>
      <c r="U560" s="173"/>
      <c r="V560" s="173"/>
      <c r="W560" s="173"/>
      <c r="X560" s="173"/>
      <c r="Y560" s="173"/>
    </row>
    <row r="561" spans="1:25" ht="18.75" customHeight="1">
      <c r="A561" s="197"/>
      <c r="B561" s="173"/>
      <c r="C561" s="197"/>
      <c r="D561" s="197"/>
      <c r="E561" s="197"/>
      <c r="F561" s="197"/>
      <c r="G561" s="197"/>
      <c r="H561" s="173"/>
      <c r="I561" s="173"/>
      <c r="J561" s="173"/>
      <c r="K561" s="173"/>
      <c r="L561" s="173"/>
      <c r="M561" s="173"/>
      <c r="N561" s="173"/>
      <c r="O561" s="173"/>
      <c r="P561" s="173"/>
      <c r="Q561" s="173"/>
      <c r="R561" s="173"/>
      <c r="S561" s="173"/>
      <c r="T561" s="173"/>
      <c r="U561" s="173"/>
      <c r="V561" s="173"/>
      <c r="W561" s="173"/>
      <c r="X561" s="173"/>
      <c r="Y561" s="173"/>
    </row>
    <row r="562" spans="1:25" ht="18.75" customHeight="1">
      <c r="A562" s="197"/>
      <c r="B562" s="173"/>
      <c r="C562" s="197"/>
      <c r="D562" s="197"/>
      <c r="E562" s="197"/>
      <c r="F562" s="197"/>
      <c r="G562" s="197"/>
      <c r="H562" s="173"/>
      <c r="I562" s="173"/>
      <c r="J562" s="173"/>
      <c r="K562" s="173"/>
      <c r="L562" s="173"/>
      <c r="M562" s="173"/>
      <c r="N562" s="173"/>
      <c r="O562" s="173"/>
      <c r="P562" s="173"/>
      <c r="Q562" s="173"/>
      <c r="R562" s="173"/>
      <c r="S562" s="173"/>
      <c r="T562" s="173"/>
      <c r="U562" s="173"/>
      <c r="V562" s="173"/>
      <c r="W562" s="173"/>
      <c r="X562" s="173"/>
      <c r="Y562" s="173"/>
    </row>
    <row r="563" spans="1:25" ht="18.75" customHeight="1">
      <c r="A563" s="197"/>
      <c r="B563" s="173"/>
      <c r="C563" s="197"/>
      <c r="D563" s="197"/>
      <c r="E563" s="197"/>
      <c r="F563" s="197"/>
      <c r="G563" s="197"/>
      <c r="H563" s="173"/>
      <c r="I563" s="173"/>
      <c r="J563" s="173"/>
      <c r="K563" s="173"/>
      <c r="L563" s="173"/>
      <c r="M563" s="173"/>
      <c r="N563" s="173"/>
      <c r="O563" s="173"/>
      <c r="P563" s="173"/>
      <c r="Q563" s="173"/>
      <c r="R563" s="173"/>
      <c r="S563" s="173"/>
      <c r="T563" s="173"/>
      <c r="U563" s="173"/>
      <c r="V563" s="173"/>
      <c r="W563" s="173"/>
      <c r="X563" s="173"/>
      <c r="Y563" s="173"/>
    </row>
    <row r="564" spans="1:25" ht="18.75" customHeight="1">
      <c r="A564" s="197"/>
      <c r="B564" s="173"/>
      <c r="C564" s="197"/>
      <c r="D564" s="197"/>
      <c r="E564" s="197"/>
      <c r="F564" s="197"/>
      <c r="G564" s="197"/>
      <c r="H564" s="173"/>
      <c r="I564" s="173"/>
      <c r="J564" s="173"/>
      <c r="K564" s="173"/>
      <c r="L564" s="173"/>
      <c r="M564" s="173"/>
      <c r="N564" s="173"/>
      <c r="O564" s="173"/>
      <c r="P564" s="173"/>
      <c r="Q564" s="173"/>
      <c r="R564" s="173"/>
      <c r="S564" s="173"/>
      <c r="T564" s="173"/>
      <c r="U564" s="173"/>
      <c r="V564" s="173"/>
      <c r="W564" s="173"/>
      <c r="X564" s="173"/>
      <c r="Y564" s="173"/>
    </row>
    <row r="565" spans="1:25" ht="18.75" customHeight="1">
      <c r="A565" s="197"/>
      <c r="B565" s="173"/>
      <c r="C565" s="197"/>
      <c r="D565" s="197"/>
      <c r="E565" s="197"/>
      <c r="F565" s="197"/>
      <c r="G565" s="197"/>
      <c r="H565" s="173"/>
      <c r="I565" s="173"/>
      <c r="J565" s="173"/>
      <c r="K565" s="173"/>
      <c r="L565" s="173"/>
      <c r="M565" s="173"/>
      <c r="N565" s="173"/>
      <c r="O565" s="173"/>
      <c r="P565" s="173"/>
      <c r="Q565" s="173"/>
      <c r="R565" s="173"/>
      <c r="S565" s="173"/>
      <c r="T565" s="173"/>
      <c r="U565" s="173"/>
      <c r="V565" s="173"/>
      <c r="W565" s="173"/>
      <c r="X565" s="173"/>
      <c r="Y565" s="173"/>
    </row>
    <row r="566" spans="1:25" ht="18.75" customHeight="1">
      <c r="A566" s="197"/>
      <c r="B566" s="173"/>
      <c r="C566" s="197"/>
      <c r="D566" s="197"/>
      <c r="E566" s="197"/>
      <c r="F566" s="197"/>
      <c r="G566" s="197"/>
      <c r="H566" s="173"/>
      <c r="I566" s="173"/>
      <c r="J566" s="173"/>
      <c r="K566" s="173"/>
      <c r="L566" s="173"/>
      <c r="M566" s="173"/>
      <c r="N566" s="173"/>
      <c r="O566" s="173"/>
      <c r="P566" s="173"/>
      <c r="Q566" s="173"/>
      <c r="R566" s="173"/>
      <c r="S566" s="173"/>
      <c r="T566" s="173"/>
      <c r="U566" s="173"/>
      <c r="V566" s="173"/>
      <c r="W566" s="173"/>
      <c r="X566" s="173"/>
      <c r="Y566" s="173"/>
    </row>
    <row r="567" spans="1:25" ht="18.75" customHeight="1">
      <c r="A567" s="197"/>
      <c r="B567" s="173"/>
      <c r="C567" s="197"/>
      <c r="D567" s="197"/>
      <c r="E567" s="197"/>
      <c r="F567" s="197"/>
      <c r="G567" s="197"/>
      <c r="H567" s="173"/>
      <c r="I567" s="173"/>
      <c r="J567" s="173"/>
      <c r="K567" s="173"/>
      <c r="L567" s="173"/>
      <c r="M567" s="173"/>
      <c r="N567" s="173"/>
      <c r="O567" s="173"/>
      <c r="P567" s="173"/>
      <c r="Q567" s="173"/>
      <c r="R567" s="173"/>
      <c r="S567" s="173"/>
      <c r="T567" s="173"/>
      <c r="U567" s="173"/>
      <c r="V567" s="173"/>
      <c r="W567" s="173"/>
      <c r="X567" s="173"/>
      <c r="Y567" s="173"/>
    </row>
    <row r="568" spans="1:25" ht="18.75" customHeight="1">
      <c r="A568" s="197"/>
      <c r="B568" s="173"/>
      <c r="C568" s="197"/>
      <c r="D568" s="197"/>
      <c r="E568" s="197"/>
      <c r="F568" s="197"/>
      <c r="G568" s="197"/>
      <c r="H568" s="173"/>
      <c r="I568" s="173"/>
      <c r="J568" s="173"/>
      <c r="K568" s="173"/>
      <c r="L568" s="173"/>
      <c r="M568" s="173"/>
      <c r="N568" s="173"/>
      <c r="O568" s="173"/>
      <c r="P568" s="173"/>
      <c r="Q568" s="173"/>
      <c r="R568" s="173"/>
      <c r="S568" s="173"/>
      <c r="T568" s="173"/>
      <c r="U568" s="173"/>
      <c r="V568" s="173"/>
      <c r="W568" s="173"/>
      <c r="X568" s="173"/>
      <c r="Y568" s="173"/>
    </row>
    <row r="569" spans="1:25" ht="18.75" customHeight="1">
      <c r="A569" s="197"/>
      <c r="B569" s="173"/>
      <c r="C569" s="197"/>
      <c r="D569" s="197"/>
      <c r="E569" s="197"/>
      <c r="F569" s="197"/>
      <c r="G569" s="197"/>
      <c r="H569" s="173"/>
      <c r="I569" s="173"/>
      <c r="J569" s="173"/>
      <c r="K569" s="173"/>
      <c r="L569" s="173"/>
      <c r="M569" s="173"/>
      <c r="N569" s="173"/>
      <c r="O569" s="173"/>
      <c r="P569" s="173"/>
      <c r="Q569" s="173"/>
      <c r="R569" s="173"/>
      <c r="S569" s="173"/>
      <c r="T569" s="173"/>
      <c r="U569" s="173"/>
      <c r="V569" s="173"/>
      <c r="W569" s="173"/>
      <c r="X569" s="173"/>
      <c r="Y569" s="173"/>
    </row>
    <row r="570" spans="1:25" ht="18.75" customHeight="1">
      <c r="A570" s="197"/>
      <c r="B570" s="173"/>
      <c r="C570" s="197"/>
      <c r="D570" s="197"/>
      <c r="E570" s="197"/>
      <c r="F570" s="197"/>
      <c r="G570" s="197"/>
      <c r="H570" s="173"/>
      <c r="I570" s="173"/>
      <c r="J570" s="173"/>
      <c r="K570" s="173"/>
      <c r="L570" s="173"/>
      <c r="M570" s="173"/>
      <c r="N570" s="173"/>
      <c r="O570" s="173"/>
      <c r="P570" s="173"/>
      <c r="Q570" s="173"/>
      <c r="R570" s="173"/>
      <c r="S570" s="173"/>
      <c r="T570" s="173"/>
      <c r="U570" s="173"/>
      <c r="V570" s="173"/>
      <c r="W570" s="173"/>
      <c r="X570" s="173"/>
      <c r="Y570" s="173"/>
    </row>
    <row r="571" spans="1:25" ht="18.75" customHeight="1">
      <c r="A571" s="197"/>
      <c r="B571" s="173"/>
      <c r="C571" s="197"/>
      <c r="D571" s="197"/>
      <c r="E571" s="197"/>
      <c r="F571" s="197"/>
      <c r="G571" s="197"/>
      <c r="H571" s="173"/>
      <c r="I571" s="173"/>
      <c r="J571" s="173"/>
      <c r="K571" s="173"/>
      <c r="L571" s="173"/>
      <c r="M571" s="173"/>
      <c r="N571" s="173"/>
      <c r="O571" s="173"/>
      <c r="P571" s="173"/>
      <c r="Q571" s="173"/>
      <c r="R571" s="173"/>
      <c r="S571" s="173"/>
      <c r="T571" s="173"/>
      <c r="U571" s="173"/>
      <c r="V571" s="173"/>
      <c r="W571" s="173"/>
      <c r="X571" s="173"/>
      <c r="Y571" s="173"/>
    </row>
    <row r="572" spans="1:25" ht="18.75" customHeight="1">
      <c r="A572" s="197"/>
      <c r="B572" s="173"/>
      <c r="C572" s="197"/>
      <c r="D572" s="197"/>
      <c r="E572" s="197"/>
      <c r="F572" s="197"/>
      <c r="G572" s="197"/>
      <c r="H572" s="173"/>
      <c r="I572" s="173"/>
      <c r="J572" s="173"/>
      <c r="K572" s="173"/>
      <c r="L572" s="173"/>
      <c r="M572" s="173"/>
      <c r="N572" s="173"/>
      <c r="O572" s="173"/>
      <c r="P572" s="173"/>
      <c r="Q572" s="173"/>
      <c r="R572" s="173"/>
      <c r="S572" s="173"/>
      <c r="T572" s="173"/>
      <c r="U572" s="173"/>
      <c r="V572" s="173"/>
      <c r="W572" s="173"/>
      <c r="X572" s="173"/>
      <c r="Y572" s="173"/>
    </row>
    <row r="573" spans="1:25" ht="18.75" customHeight="1">
      <c r="A573" s="197"/>
      <c r="B573" s="173"/>
      <c r="C573" s="197"/>
      <c r="D573" s="197"/>
      <c r="E573" s="197"/>
      <c r="F573" s="197"/>
      <c r="G573" s="197"/>
      <c r="H573" s="173"/>
      <c r="I573" s="173"/>
      <c r="J573" s="173"/>
      <c r="K573" s="173"/>
      <c r="L573" s="173"/>
      <c r="M573" s="173"/>
      <c r="N573" s="173"/>
      <c r="O573" s="173"/>
      <c r="P573" s="173"/>
      <c r="Q573" s="173"/>
      <c r="R573" s="173"/>
      <c r="S573" s="173"/>
      <c r="T573" s="173"/>
      <c r="U573" s="173"/>
      <c r="V573" s="173"/>
      <c r="W573" s="173"/>
      <c r="X573" s="173"/>
      <c r="Y573" s="173"/>
    </row>
    <row r="574" spans="1:25" ht="18.75" customHeight="1">
      <c r="A574" s="197"/>
      <c r="B574" s="173"/>
      <c r="C574" s="197"/>
      <c r="D574" s="197"/>
      <c r="E574" s="197"/>
      <c r="F574" s="197"/>
      <c r="G574" s="197"/>
      <c r="H574" s="173"/>
      <c r="I574" s="173"/>
      <c r="J574" s="173"/>
      <c r="K574" s="173"/>
      <c r="L574" s="173"/>
      <c r="M574" s="173"/>
      <c r="N574" s="173"/>
      <c r="O574" s="173"/>
      <c r="P574" s="173"/>
      <c r="Q574" s="173"/>
      <c r="R574" s="173"/>
      <c r="S574" s="173"/>
      <c r="T574" s="173"/>
      <c r="U574" s="173"/>
      <c r="V574" s="173"/>
      <c r="W574" s="173"/>
      <c r="X574" s="173"/>
      <c r="Y574" s="173"/>
    </row>
    <row r="575" spans="1:25" ht="18.75" customHeight="1">
      <c r="A575" s="197"/>
      <c r="B575" s="173"/>
      <c r="C575" s="197"/>
      <c r="D575" s="197"/>
      <c r="E575" s="197"/>
      <c r="F575" s="197"/>
      <c r="G575" s="197"/>
      <c r="H575" s="173"/>
      <c r="I575" s="173"/>
      <c r="J575" s="173"/>
      <c r="K575" s="173"/>
      <c r="L575" s="173"/>
      <c r="M575" s="173"/>
      <c r="N575" s="173"/>
      <c r="O575" s="173"/>
      <c r="P575" s="173"/>
      <c r="Q575" s="173"/>
      <c r="R575" s="173"/>
      <c r="S575" s="173"/>
      <c r="T575" s="173"/>
      <c r="U575" s="173"/>
      <c r="V575" s="173"/>
      <c r="W575" s="173"/>
      <c r="X575" s="173"/>
      <c r="Y575" s="173"/>
    </row>
    <row r="576" spans="1:25" ht="18.75" customHeight="1">
      <c r="A576" s="197"/>
      <c r="B576" s="173"/>
      <c r="C576" s="197"/>
      <c r="D576" s="197"/>
      <c r="E576" s="197"/>
      <c r="F576" s="197"/>
      <c r="G576" s="197"/>
      <c r="H576" s="173"/>
      <c r="I576" s="173"/>
      <c r="J576" s="173"/>
      <c r="K576" s="173"/>
      <c r="L576" s="173"/>
      <c r="M576" s="173"/>
      <c r="N576" s="173"/>
      <c r="O576" s="173"/>
      <c r="P576" s="173"/>
      <c r="Q576" s="173"/>
      <c r="R576" s="173"/>
      <c r="S576" s="173"/>
      <c r="T576" s="173"/>
      <c r="U576" s="173"/>
      <c r="V576" s="173"/>
      <c r="W576" s="173"/>
      <c r="X576" s="173"/>
      <c r="Y576" s="173"/>
    </row>
    <row r="577" spans="1:25" ht="18.75" customHeight="1">
      <c r="A577" s="197"/>
      <c r="B577" s="173"/>
      <c r="C577" s="197"/>
      <c r="D577" s="197"/>
      <c r="E577" s="197"/>
      <c r="F577" s="197"/>
      <c r="G577" s="197"/>
      <c r="H577" s="173"/>
      <c r="I577" s="173"/>
      <c r="J577" s="173"/>
      <c r="K577" s="173"/>
      <c r="L577" s="173"/>
      <c r="M577" s="173"/>
      <c r="N577" s="173"/>
      <c r="O577" s="173"/>
      <c r="P577" s="173"/>
      <c r="Q577" s="173"/>
      <c r="R577" s="173"/>
      <c r="S577" s="173"/>
      <c r="T577" s="173"/>
      <c r="U577" s="173"/>
      <c r="V577" s="173"/>
      <c r="W577" s="173"/>
      <c r="X577" s="173"/>
      <c r="Y577" s="173"/>
    </row>
    <row r="578" spans="1:25" ht="18.75" customHeight="1">
      <c r="A578" s="197"/>
      <c r="B578" s="173"/>
      <c r="C578" s="197"/>
      <c r="D578" s="197"/>
      <c r="E578" s="197"/>
      <c r="F578" s="197"/>
      <c r="G578" s="197"/>
      <c r="H578" s="173"/>
      <c r="I578" s="173"/>
      <c r="J578" s="173"/>
      <c r="K578" s="173"/>
      <c r="L578" s="173"/>
      <c r="M578" s="173"/>
      <c r="N578" s="173"/>
      <c r="O578" s="173"/>
      <c r="P578" s="173"/>
      <c r="Q578" s="173"/>
      <c r="R578" s="173"/>
      <c r="S578" s="173"/>
      <c r="T578" s="173"/>
      <c r="U578" s="173"/>
      <c r="V578" s="173"/>
      <c r="W578" s="173"/>
      <c r="X578" s="173"/>
      <c r="Y578" s="173"/>
    </row>
    <row r="579" spans="1:25" ht="18.75" customHeight="1">
      <c r="A579" s="197"/>
      <c r="B579" s="173"/>
      <c r="C579" s="197"/>
      <c r="D579" s="197"/>
      <c r="E579" s="197"/>
      <c r="F579" s="197"/>
      <c r="G579" s="197"/>
      <c r="H579" s="173"/>
      <c r="I579" s="173"/>
      <c r="J579" s="173"/>
      <c r="K579" s="173"/>
      <c r="L579" s="173"/>
      <c r="M579" s="173"/>
      <c r="N579" s="173"/>
      <c r="O579" s="173"/>
      <c r="P579" s="173"/>
      <c r="Q579" s="173"/>
      <c r="R579" s="173"/>
      <c r="S579" s="173"/>
      <c r="T579" s="173"/>
      <c r="U579" s="173"/>
      <c r="V579" s="173"/>
      <c r="W579" s="173"/>
      <c r="X579" s="173"/>
      <c r="Y579" s="173"/>
    </row>
    <row r="580" spans="1:25" ht="18.75" customHeight="1">
      <c r="A580" s="197"/>
      <c r="B580" s="173"/>
      <c r="C580" s="197"/>
      <c r="D580" s="197"/>
      <c r="E580" s="197"/>
      <c r="F580" s="197"/>
      <c r="G580" s="197"/>
      <c r="H580" s="173"/>
      <c r="I580" s="173"/>
      <c r="J580" s="173"/>
      <c r="K580" s="173"/>
      <c r="L580" s="173"/>
      <c r="M580" s="173"/>
      <c r="N580" s="173"/>
      <c r="O580" s="173"/>
      <c r="P580" s="173"/>
      <c r="Q580" s="173"/>
      <c r="R580" s="173"/>
      <c r="S580" s="173"/>
      <c r="T580" s="173"/>
      <c r="U580" s="173"/>
      <c r="V580" s="173"/>
      <c r="W580" s="173"/>
      <c r="X580" s="173"/>
      <c r="Y580" s="173"/>
    </row>
    <row r="581" spans="1:25" ht="18.75" customHeight="1">
      <c r="A581" s="197"/>
      <c r="B581" s="173"/>
      <c r="C581" s="197"/>
      <c r="D581" s="197"/>
      <c r="E581" s="197"/>
      <c r="F581" s="197"/>
      <c r="G581" s="197"/>
      <c r="H581" s="173"/>
      <c r="I581" s="173"/>
      <c r="J581" s="173"/>
      <c r="K581" s="173"/>
      <c r="L581" s="173"/>
      <c r="M581" s="173"/>
      <c r="N581" s="173"/>
      <c r="O581" s="173"/>
      <c r="P581" s="173"/>
      <c r="Q581" s="173"/>
      <c r="R581" s="173"/>
      <c r="S581" s="173"/>
      <c r="T581" s="173"/>
      <c r="U581" s="173"/>
      <c r="V581" s="173"/>
      <c r="W581" s="173"/>
      <c r="X581" s="173"/>
      <c r="Y581" s="173"/>
    </row>
    <row r="582" spans="1:25" ht="18.75" customHeight="1">
      <c r="A582" s="197"/>
      <c r="B582" s="173"/>
      <c r="C582" s="197"/>
      <c r="D582" s="197"/>
      <c r="E582" s="197"/>
      <c r="F582" s="197"/>
      <c r="G582" s="197"/>
      <c r="H582" s="173"/>
      <c r="I582" s="173"/>
      <c r="J582" s="173"/>
      <c r="K582" s="173"/>
      <c r="L582" s="173"/>
      <c r="M582" s="173"/>
      <c r="N582" s="173"/>
      <c r="O582" s="173"/>
      <c r="P582" s="173"/>
      <c r="Q582" s="173"/>
      <c r="R582" s="173"/>
      <c r="S582" s="173"/>
      <c r="T582" s="173"/>
      <c r="U582" s="173"/>
      <c r="V582" s="173"/>
      <c r="W582" s="173"/>
      <c r="X582" s="173"/>
      <c r="Y582" s="173"/>
    </row>
    <row r="583" spans="1:25" ht="18.75" customHeight="1">
      <c r="A583" s="197"/>
      <c r="B583" s="173"/>
      <c r="C583" s="197"/>
      <c r="D583" s="197"/>
      <c r="E583" s="197"/>
      <c r="F583" s="197"/>
      <c r="G583" s="197"/>
      <c r="H583" s="173"/>
      <c r="I583" s="173"/>
      <c r="J583" s="173"/>
      <c r="K583" s="173"/>
      <c r="L583" s="173"/>
      <c r="M583" s="173"/>
      <c r="N583" s="173"/>
      <c r="O583" s="173"/>
      <c r="P583" s="173"/>
      <c r="Q583" s="173"/>
      <c r="R583" s="173"/>
      <c r="S583" s="173"/>
      <c r="T583" s="173"/>
      <c r="U583" s="173"/>
      <c r="V583" s="173"/>
      <c r="W583" s="173"/>
      <c r="X583" s="173"/>
      <c r="Y583" s="173"/>
    </row>
    <row r="584" spans="1:25" ht="18.75" customHeight="1">
      <c r="A584" s="197"/>
      <c r="B584" s="173"/>
      <c r="C584" s="197"/>
      <c r="D584" s="197"/>
      <c r="E584" s="197"/>
      <c r="F584" s="197"/>
      <c r="G584" s="197"/>
      <c r="H584" s="173"/>
      <c r="I584" s="173"/>
      <c r="J584" s="173"/>
      <c r="K584" s="173"/>
      <c r="L584" s="173"/>
      <c r="M584" s="173"/>
      <c r="N584" s="173"/>
      <c r="O584" s="173"/>
      <c r="P584" s="173"/>
      <c r="Q584" s="173"/>
      <c r="R584" s="173"/>
      <c r="S584" s="173"/>
      <c r="T584" s="173"/>
      <c r="U584" s="173"/>
      <c r="V584" s="173"/>
      <c r="W584" s="173"/>
      <c r="X584" s="173"/>
      <c r="Y584" s="173"/>
    </row>
    <row r="585" spans="1:25" ht="18.75" customHeight="1">
      <c r="A585" s="197"/>
      <c r="B585" s="173"/>
      <c r="C585" s="197"/>
      <c r="D585" s="197"/>
      <c r="E585" s="197"/>
      <c r="F585" s="197"/>
      <c r="G585" s="197"/>
      <c r="H585" s="173"/>
      <c r="I585" s="173"/>
      <c r="J585" s="173"/>
      <c r="K585" s="173"/>
      <c r="L585" s="173"/>
      <c r="M585" s="173"/>
      <c r="N585" s="173"/>
      <c r="O585" s="173"/>
      <c r="P585" s="173"/>
      <c r="Q585" s="173"/>
      <c r="R585" s="173"/>
      <c r="S585" s="173"/>
      <c r="T585" s="173"/>
      <c r="U585" s="173"/>
      <c r="V585" s="173"/>
      <c r="W585" s="173"/>
      <c r="X585" s="173"/>
      <c r="Y585" s="173"/>
    </row>
    <row r="586" spans="1:25" ht="18.75" customHeight="1">
      <c r="A586" s="197"/>
      <c r="B586" s="173"/>
      <c r="C586" s="197"/>
      <c r="D586" s="197"/>
      <c r="E586" s="197"/>
      <c r="F586" s="197"/>
      <c r="G586" s="197"/>
      <c r="H586" s="173"/>
      <c r="I586" s="173"/>
      <c r="J586" s="173"/>
      <c r="K586" s="173"/>
      <c r="L586" s="173"/>
      <c r="M586" s="173"/>
      <c r="N586" s="173"/>
      <c r="O586" s="173"/>
      <c r="P586" s="173"/>
      <c r="Q586" s="173"/>
      <c r="R586" s="173"/>
      <c r="S586" s="173"/>
      <c r="T586" s="173"/>
      <c r="U586" s="173"/>
      <c r="V586" s="173"/>
      <c r="W586" s="173"/>
      <c r="X586" s="173"/>
      <c r="Y586" s="173"/>
    </row>
    <row r="587" spans="1:25" ht="18.75" customHeight="1">
      <c r="A587" s="197"/>
      <c r="B587" s="173"/>
      <c r="C587" s="197"/>
      <c r="D587" s="197"/>
      <c r="E587" s="197"/>
      <c r="F587" s="197"/>
      <c r="G587" s="197"/>
      <c r="H587" s="173"/>
      <c r="I587" s="173"/>
      <c r="J587" s="173"/>
      <c r="K587" s="173"/>
      <c r="L587" s="173"/>
      <c r="M587" s="173"/>
      <c r="N587" s="173"/>
      <c r="O587" s="173"/>
      <c r="P587" s="173"/>
      <c r="Q587" s="173"/>
      <c r="R587" s="173"/>
      <c r="S587" s="173"/>
      <c r="T587" s="173"/>
      <c r="U587" s="173"/>
      <c r="V587" s="173"/>
      <c r="W587" s="173"/>
      <c r="X587" s="173"/>
      <c r="Y587" s="173"/>
    </row>
    <row r="588" spans="1:25" ht="18.75" customHeight="1">
      <c r="A588" s="197"/>
      <c r="B588" s="173"/>
      <c r="C588" s="197"/>
      <c r="D588" s="197"/>
      <c r="E588" s="197"/>
      <c r="F588" s="197"/>
      <c r="G588" s="197"/>
      <c r="H588" s="173"/>
      <c r="I588" s="173"/>
      <c r="J588" s="173"/>
      <c r="K588" s="173"/>
      <c r="L588" s="173"/>
      <c r="M588" s="173"/>
      <c r="N588" s="173"/>
      <c r="O588" s="173"/>
      <c r="P588" s="173"/>
      <c r="Q588" s="173"/>
      <c r="R588" s="173"/>
      <c r="S588" s="173"/>
      <c r="T588" s="173"/>
      <c r="U588" s="173"/>
      <c r="V588" s="173"/>
      <c r="W588" s="173"/>
      <c r="X588" s="173"/>
      <c r="Y588" s="173"/>
    </row>
    <row r="589" spans="1:25" ht="18.75" customHeight="1">
      <c r="A589" s="197"/>
      <c r="B589" s="173"/>
      <c r="C589" s="197"/>
      <c r="D589" s="197"/>
      <c r="E589" s="197"/>
      <c r="F589" s="197"/>
      <c r="G589" s="197"/>
      <c r="H589" s="173"/>
      <c r="I589" s="173"/>
      <c r="J589" s="173"/>
      <c r="K589" s="173"/>
      <c r="L589" s="173"/>
      <c r="M589" s="173"/>
      <c r="N589" s="173"/>
      <c r="O589" s="173"/>
      <c r="P589" s="173"/>
      <c r="Q589" s="173"/>
      <c r="R589" s="173"/>
      <c r="S589" s="173"/>
      <c r="T589" s="173"/>
      <c r="U589" s="173"/>
      <c r="V589" s="173"/>
      <c r="W589" s="173"/>
      <c r="X589" s="173"/>
      <c r="Y589" s="173"/>
    </row>
    <row r="590" spans="1:25" ht="18.75" customHeight="1">
      <c r="A590" s="197"/>
      <c r="B590" s="173"/>
      <c r="C590" s="197"/>
      <c r="D590" s="197"/>
      <c r="E590" s="197"/>
      <c r="F590" s="197"/>
      <c r="G590" s="197"/>
      <c r="H590" s="173"/>
      <c r="I590" s="173"/>
      <c r="J590" s="173"/>
      <c r="K590" s="173"/>
      <c r="L590" s="173"/>
      <c r="M590" s="173"/>
      <c r="N590" s="173"/>
      <c r="O590" s="173"/>
      <c r="P590" s="173"/>
      <c r="Q590" s="173"/>
      <c r="R590" s="173"/>
      <c r="S590" s="173"/>
      <c r="T590" s="173"/>
      <c r="U590" s="173"/>
      <c r="V590" s="173"/>
      <c r="W590" s="173"/>
      <c r="X590" s="173"/>
      <c r="Y590" s="173"/>
    </row>
    <row r="591" spans="1:25" ht="18.75" customHeight="1">
      <c r="A591" s="197"/>
      <c r="B591" s="173"/>
      <c r="C591" s="197"/>
      <c r="D591" s="197"/>
      <c r="E591" s="197"/>
      <c r="F591" s="197"/>
      <c r="G591" s="197"/>
      <c r="H591" s="173"/>
      <c r="I591" s="173"/>
      <c r="J591" s="173"/>
      <c r="K591" s="173"/>
      <c r="L591" s="173"/>
      <c r="M591" s="173"/>
      <c r="N591" s="173"/>
      <c r="O591" s="173"/>
      <c r="P591" s="173"/>
      <c r="Q591" s="173"/>
      <c r="R591" s="173"/>
      <c r="S591" s="173"/>
      <c r="T591" s="173"/>
      <c r="U591" s="173"/>
      <c r="V591" s="173"/>
      <c r="W591" s="173"/>
      <c r="X591" s="173"/>
      <c r="Y591" s="173"/>
    </row>
    <row r="592" spans="1:25" ht="18.75" customHeight="1">
      <c r="A592" s="197"/>
      <c r="B592" s="173"/>
      <c r="C592" s="197"/>
      <c r="D592" s="197"/>
      <c r="E592" s="197"/>
      <c r="F592" s="197"/>
      <c r="G592" s="197"/>
      <c r="H592" s="173"/>
      <c r="I592" s="173"/>
      <c r="J592" s="173"/>
      <c r="K592" s="173"/>
      <c r="L592" s="173"/>
      <c r="M592" s="173"/>
      <c r="N592" s="173"/>
      <c r="O592" s="173"/>
      <c r="P592" s="173"/>
      <c r="Q592" s="173"/>
      <c r="R592" s="173"/>
      <c r="S592" s="173"/>
      <c r="T592" s="173"/>
      <c r="U592" s="173"/>
      <c r="V592" s="173"/>
      <c r="W592" s="173"/>
      <c r="X592" s="173"/>
      <c r="Y592" s="173"/>
    </row>
    <row r="593" spans="1:25" ht="18.75" customHeight="1">
      <c r="A593" s="197"/>
      <c r="B593" s="173"/>
      <c r="C593" s="197"/>
      <c r="D593" s="197"/>
      <c r="E593" s="197"/>
      <c r="F593" s="197"/>
      <c r="G593" s="197"/>
      <c r="H593" s="173"/>
      <c r="I593" s="173"/>
      <c r="J593" s="173"/>
      <c r="K593" s="173"/>
      <c r="L593" s="173"/>
      <c r="M593" s="173"/>
      <c r="N593" s="173"/>
      <c r="O593" s="173"/>
      <c r="P593" s="173"/>
      <c r="Q593" s="173"/>
      <c r="R593" s="173"/>
      <c r="S593" s="173"/>
      <c r="T593" s="173"/>
      <c r="U593" s="173"/>
      <c r="V593" s="173"/>
      <c r="W593" s="173"/>
      <c r="X593" s="173"/>
      <c r="Y593" s="173"/>
    </row>
    <row r="594" spans="1:25" ht="18.75" customHeight="1">
      <c r="A594" s="197"/>
      <c r="B594" s="173"/>
      <c r="C594" s="197"/>
      <c r="D594" s="197"/>
      <c r="E594" s="197"/>
      <c r="F594" s="197"/>
      <c r="G594" s="197"/>
      <c r="H594" s="173"/>
      <c r="I594" s="173"/>
      <c r="J594" s="173"/>
      <c r="K594" s="173"/>
      <c r="L594" s="173"/>
      <c r="M594" s="173"/>
      <c r="N594" s="173"/>
      <c r="O594" s="173"/>
      <c r="P594" s="173"/>
      <c r="Q594" s="173"/>
      <c r="R594" s="173"/>
      <c r="S594" s="173"/>
      <c r="T594" s="173"/>
      <c r="U594" s="173"/>
      <c r="V594" s="173"/>
      <c r="W594" s="173"/>
      <c r="X594" s="173"/>
      <c r="Y594" s="173"/>
    </row>
    <row r="595" spans="1:25" ht="18.75" customHeight="1">
      <c r="A595" s="197"/>
      <c r="B595" s="173"/>
      <c r="C595" s="197"/>
      <c r="D595" s="197"/>
      <c r="E595" s="197"/>
      <c r="F595" s="197"/>
      <c r="G595" s="197"/>
      <c r="H595" s="173"/>
      <c r="I595" s="173"/>
      <c r="J595" s="173"/>
      <c r="K595" s="173"/>
      <c r="L595" s="173"/>
      <c r="M595" s="173"/>
      <c r="N595" s="173"/>
      <c r="O595" s="173"/>
      <c r="P595" s="173"/>
      <c r="Q595" s="173"/>
      <c r="R595" s="173"/>
      <c r="S595" s="173"/>
      <c r="T595" s="173"/>
      <c r="U595" s="173"/>
      <c r="V595" s="173"/>
      <c r="W595" s="173"/>
      <c r="X595" s="173"/>
      <c r="Y595" s="173"/>
    </row>
    <row r="596" spans="1:25" ht="18.75" customHeight="1">
      <c r="A596" s="197"/>
      <c r="B596" s="173"/>
      <c r="C596" s="197"/>
      <c r="D596" s="197"/>
      <c r="E596" s="197"/>
      <c r="F596" s="197"/>
      <c r="G596" s="197"/>
      <c r="H596" s="173"/>
      <c r="I596" s="173"/>
      <c r="J596" s="173"/>
      <c r="K596" s="173"/>
      <c r="L596" s="173"/>
      <c r="M596" s="173"/>
      <c r="N596" s="173"/>
      <c r="O596" s="173"/>
      <c r="P596" s="173"/>
      <c r="Q596" s="173"/>
      <c r="R596" s="173"/>
      <c r="S596" s="173"/>
      <c r="T596" s="173"/>
      <c r="U596" s="173"/>
      <c r="V596" s="173"/>
      <c r="W596" s="173"/>
      <c r="X596" s="173"/>
      <c r="Y596" s="173"/>
    </row>
    <row r="597" spans="1:25" ht="18.75" customHeight="1">
      <c r="A597" s="197"/>
      <c r="B597" s="173"/>
      <c r="C597" s="197"/>
      <c r="D597" s="197"/>
      <c r="E597" s="197"/>
      <c r="F597" s="197"/>
      <c r="G597" s="197"/>
      <c r="H597" s="173"/>
      <c r="I597" s="173"/>
      <c r="J597" s="173"/>
      <c r="K597" s="173"/>
      <c r="L597" s="173"/>
      <c r="M597" s="173"/>
      <c r="N597" s="173"/>
      <c r="O597" s="173"/>
      <c r="P597" s="173"/>
      <c r="Q597" s="173"/>
      <c r="R597" s="173"/>
      <c r="S597" s="173"/>
      <c r="T597" s="173"/>
      <c r="U597" s="173"/>
      <c r="V597" s="173"/>
      <c r="W597" s="173"/>
      <c r="X597" s="173"/>
      <c r="Y597" s="173"/>
    </row>
    <row r="598" spans="1:25" ht="18.75" customHeight="1">
      <c r="A598" s="197"/>
      <c r="B598" s="173"/>
      <c r="C598" s="197"/>
      <c r="D598" s="197"/>
      <c r="E598" s="197"/>
      <c r="F598" s="197"/>
      <c r="G598" s="197"/>
      <c r="H598" s="173"/>
      <c r="I598" s="173"/>
      <c r="J598" s="173"/>
      <c r="K598" s="173"/>
      <c r="L598" s="173"/>
      <c r="M598" s="173"/>
      <c r="N598" s="173"/>
      <c r="O598" s="173"/>
      <c r="P598" s="173"/>
      <c r="Q598" s="173"/>
      <c r="R598" s="173"/>
      <c r="S598" s="173"/>
      <c r="T598" s="173"/>
      <c r="U598" s="173"/>
      <c r="V598" s="173"/>
      <c r="W598" s="173"/>
      <c r="X598" s="173"/>
      <c r="Y598" s="173"/>
    </row>
    <row r="599" spans="1:25" ht="18.75" customHeight="1">
      <c r="A599" s="197"/>
      <c r="B599" s="173"/>
      <c r="C599" s="197"/>
      <c r="D599" s="197"/>
      <c r="E599" s="197"/>
      <c r="F599" s="197"/>
      <c r="G599" s="197"/>
      <c r="H599" s="173"/>
      <c r="I599" s="173"/>
      <c r="J599" s="173"/>
      <c r="K599" s="173"/>
      <c r="L599" s="173"/>
      <c r="M599" s="173"/>
      <c r="N599" s="173"/>
      <c r="O599" s="173"/>
      <c r="P599" s="173"/>
      <c r="Q599" s="173"/>
      <c r="R599" s="173"/>
      <c r="S599" s="173"/>
      <c r="T599" s="173"/>
      <c r="U599" s="173"/>
      <c r="V599" s="173"/>
      <c r="W599" s="173"/>
      <c r="X599" s="173"/>
      <c r="Y599" s="173"/>
    </row>
    <row r="600" spans="1:25" ht="18.75" customHeight="1">
      <c r="A600" s="197"/>
      <c r="B600" s="173"/>
      <c r="C600" s="197"/>
      <c r="D600" s="197"/>
      <c r="E600" s="197"/>
      <c r="F600" s="197"/>
      <c r="G600" s="197"/>
      <c r="H600" s="173"/>
      <c r="I600" s="173"/>
      <c r="J600" s="173"/>
      <c r="K600" s="173"/>
      <c r="L600" s="173"/>
      <c r="M600" s="173"/>
      <c r="N600" s="173"/>
      <c r="O600" s="173"/>
      <c r="P600" s="173"/>
      <c r="Q600" s="173"/>
      <c r="R600" s="173"/>
      <c r="S600" s="173"/>
      <c r="T600" s="173"/>
      <c r="U600" s="173"/>
      <c r="V600" s="173"/>
      <c r="W600" s="173"/>
      <c r="X600" s="173"/>
      <c r="Y600" s="173"/>
    </row>
    <row r="601" spans="1:25" ht="18.75" customHeight="1">
      <c r="A601" s="197"/>
      <c r="B601" s="173"/>
      <c r="C601" s="197"/>
      <c r="D601" s="197"/>
      <c r="E601" s="197"/>
      <c r="F601" s="197"/>
      <c r="G601" s="197"/>
      <c r="H601" s="173"/>
      <c r="I601" s="173"/>
      <c r="J601" s="173"/>
      <c r="K601" s="173"/>
      <c r="L601" s="173"/>
      <c r="M601" s="173"/>
      <c r="N601" s="173"/>
      <c r="O601" s="173"/>
      <c r="P601" s="173"/>
      <c r="Q601" s="173"/>
      <c r="R601" s="173"/>
      <c r="S601" s="173"/>
      <c r="T601" s="173"/>
      <c r="U601" s="173"/>
      <c r="V601" s="173"/>
      <c r="W601" s="173"/>
      <c r="X601" s="173"/>
      <c r="Y601" s="173"/>
    </row>
    <row r="602" spans="1:25" ht="18.75" customHeight="1">
      <c r="A602" s="197"/>
      <c r="B602" s="173"/>
      <c r="C602" s="197"/>
      <c r="D602" s="197"/>
      <c r="E602" s="197"/>
      <c r="F602" s="197"/>
      <c r="G602" s="197"/>
      <c r="H602" s="173"/>
      <c r="I602" s="173"/>
      <c r="J602" s="173"/>
      <c r="K602" s="173"/>
      <c r="L602" s="173"/>
      <c r="M602" s="173"/>
      <c r="N602" s="173"/>
      <c r="O602" s="173"/>
      <c r="P602" s="173"/>
      <c r="Q602" s="173"/>
      <c r="R602" s="173"/>
      <c r="S602" s="173"/>
      <c r="T602" s="173"/>
      <c r="U602" s="173"/>
      <c r="V602" s="173"/>
      <c r="W602" s="173"/>
      <c r="X602" s="173"/>
      <c r="Y602" s="173"/>
    </row>
    <row r="603" spans="1:25" ht="18.75" customHeight="1">
      <c r="A603" s="197"/>
      <c r="B603" s="173"/>
      <c r="C603" s="197"/>
      <c r="D603" s="197"/>
      <c r="E603" s="197"/>
      <c r="F603" s="197"/>
      <c r="G603" s="197"/>
      <c r="H603" s="173"/>
      <c r="I603" s="173"/>
      <c r="J603" s="173"/>
      <c r="K603" s="173"/>
      <c r="L603" s="173"/>
      <c r="M603" s="173"/>
      <c r="N603" s="173"/>
      <c r="O603" s="173"/>
      <c r="P603" s="173"/>
      <c r="Q603" s="173"/>
      <c r="R603" s="173"/>
      <c r="S603" s="173"/>
      <c r="T603" s="173"/>
      <c r="U603" s="173"/>
      <c r="V603" s="173"/>
      <c r="W603" s="173"/>
      <c r="X603" s="173"/>
      <c r="Y603" s="173"/>
    </row>
    <row r="604" spans="1:25" ht="18.75" customHeight="1">
      <c r="A604" s="197"/>
      <c r="B604" s="173"/>
      <c r="C604" s="197"/>
      <c r="D604" s="197"/>
      <c r="E604" s="197"/>
      <c r="F604" s="197"/>
      <c r="G604" s="197"/>
      <c r="H604" s="173"/>
      <c r="I604" s="173"/>
      <c r="J604" s="173"/>
      <c r="K604" s="173"/>
      <c r="L604" s="173"/>
      <c r="M604" s="173"/>
      <c r="N604" s="173"/>
      <c r="O604" s="173"/>
      <c r="P604" s="173"/>
      <c r="Q604" s="173"/>
      <c r="R604" s="173"/>
      <c r="S604" s="173"/>
      <c r="T604" s="173"/>
      <c r="U604" s="173"/>
      <c r="V604" s="173"/>
      <c r="W604" s="173"/>
      <c r="X604" s="173"/>
      <c r="Y604" s="173"/>
    </row>
    <row r="605" spans="1:25" ht="18.75" customHeight="1">
      <c r="A605" s="197"/>
      <c r="B605" s="173"/>
      <c r="C605" s="197"/>
      <c r="D605" s="197"/>
      <c r="E605" s="197"/>
      <c r="F605" s="197"/>
      <c r="G605" s="197"/>
      <c r="H605" s="173"/>
      <c r="I605" s="173"/>
      <c r="J605" s="173"/>
      <c r="K605" s="173"/>
      <c r="L605" s="173"/>
      <c r="M605" s="173"/>
      <c r="N605" s="173"/>
      <c r="O605" s="173"/>
      <c r="P605" s="173"/>
      <c r="Q605" s="173"/>
      <c r="R605" s="173"/>
      <c r="S605" s="173"/>
      <c r="T605" s="173"/>
      <c r="U605" s="173"/>
      <c r="V605" s="173"/>
      <c r="W605" s="173"/>
      <c r="X605" s="173"/>
      <c r="Y605" s="173"/>
    </row>
    <row r="606" spans="1:25" ht="18.75" customHeight="1">
      <c r="A606" s="197"/>
      <c r="B606" s="173"/>
      <c r="C606" s="197"/>
      <c r="D606" s="197"/>
      <c r="E606" s="197"/>
      <c r="F606" s="197"/>
      <c r="G606" s="197"/>
      <c r="H606" s="173"/>
      <c r="I606" s="173"/>
      <c r="J606" s="173"/>
      <c r="K606" s="173"/>
      <c r="L606" s="173"/>
      <c r="M606" s="173"/>
      <c r="N606" s="173"/>
      <c r="O606" s="173"/>
      <c r="P606" s="173"/>
      <c r="Q606" s="173"/>
      <c r="R606" s="173"/>
      <c r="S606" s="173"/>
      <c r="T606" s="173"/>
      <c r="U606" s="173"/>
      <c r="V606" s="173"/>
      <c r="W606" s="173"/>
      <c r="X606" s="173"/>
      <c r="Y606" s="173"/>
    </row>
    <row r="607" spans="1:25" ht="18.75" customHeight="1">
      <c r="A607" s="197"/>
      <c r="B607" s="173"/>
      <c r="C607" s="197"/>
      <c r="D607" s="197"/>
      <c r="E607" s="197"/>
      <c r="F607" s="197"/>
      <c r="G607" s="197"/>
      <c r="H607" s="173"/>
      <c r="I607" s="173"/>
      <c r="J607" s="173"/>
      <c r="K607" s="173"/>
      <c r="L607" s="173"/>
      <c r="M607" s="173"/>
      <c r="N607" s="173"/>
      <c r="O607" s="173"/>
      <c r="P607" s="173"/>
      <c r="Q607" s="173"/>
      <c r="R607" s="173"/>
      <c r="S607" s="173"/>
      <c r="T607" s="173"/>
      <c r="U607" s="173"/>
      <c r="V607" s="173"/>
      <c r="W607" s="173"/>
      <c r="X607" s="173"/>
      <c r="Y607" s="173"/>
    </row>
    <row r="608" spans="1:25" ht="18.75" customHeight="1">
      <c r="A608" s="197"/>
      <c r="B608" s="173"/>
      <c r="C608" s="197"/>
      <c r="D608" s="197"/>
      <c r="E608" s="197"/>
      <c r="F608" s="197"/>
      <c r="G608" s="197"/>
      <c r="H608" s="173"/>
      <c r="I608" s="173"/>
      <c r="J608" s="173"/>
      <c r="K608" s="173"/>
      <c r="L608" s="173"/>
      <c r="M608" s="173"/>
      <c r="N608" s="173"/>
      <c r="O608" s="173"/>
      <c r="P608" s="173"/>
      <c r="Q608" s="173"/>
      <c r="R608" s="173"/>
      <c r="S608" s="173"/>
      <c r="T608" s="173"/>
      <c r="U608" s="173"/>
      <c r="V608" s="173"/>
      <c r="W608" s="173"/>
      <c r="X608" s="173"/>
      <c r="Y608" s="173"/>
    </row>
    <row r="609" spans="1:25" ht="18.75" customHeight="1">
      <c r="A609" s="197"/>
      <c r="B609" s="173"/>
      <c r="C609" s="197"/>
      <c r="D609" s="197"/>
      <c r="E609" s="197"/>
      <c r="F609" s="197"/>
      <c r="G609" s="197"/>
      <c r="H609" s="173"/>
      <c r="I609" s="173"/>
      <c r="J609" s="173"/>
      <c r="K609" s="173"/>
      <c r="L609" s="173"/>
      <c r="M609" s="173"/>
      <c r="N609" s="173"/>
      <c r="O609" s="173"/>
      <c r="P609" s="173"/>
      <c r="Q609" s="173"/>
      <c r="R609" s="173"/>
      <c r="S609" s="173"/>
      <c r="T609" s="173"/>
      <c r="U609" s="173"/>
      <c r="V609" s="173"/>
      <c r="W609" s="173"/>
      <c r="X609" s="173"/>
      <c r="Y609" s="173"/>
    </row>
    <row r="610" spans="1:25" ht="18.75" customHeight="1">
      <c r="A610" s="197"/>
      <c r="B610" s="173"/>
      <c r="C610" s="197"/>
      <c r="D610" s="197"/>
      <c r="E610" s="197"/>
      <c r="F610" s="197"/>
      <c r="G610" s="197"/>
      <c r="H610" s="173"/>
      <c r="I610" s="173"/>
      <c r="J610" s="173"/>
      <c r="K610" s="173"/>
      <c r="L610" s="173"/>
      <c r="M610" s="173"/>
      <c r="N610" s="173"/>
      <c r="O610" s="173"/>
      <c r="P610" s="173"/>
      <c r="Q610" s="173"/>
      <c r="R610" s="173"/>
      <c r="S610" s="173"/>
      <c r="T610" s="173"/>
      <c r="U610" s="173"/>
      <c r="V610" s="173"/>
      <c r="W610" s="173"/>
      <c r="X610" s="173"/>
      <c r="Y610" s="173"/>
    </row>
    <row r="611" spans="1:25" ht="18.75" customHeight="1">
      <c r="A611" s="197"/>
      <c r="B611" s="173"/>
      <c r="C611" s="197"/>
      <c r="D611" s="197"/>
      <c r="E611" s="197"/>
      <c r="F611" s="197"/>
      <c r="G611" s="197"/>
      <c r="H611" s="173"/>
      <c r="I611" s="173"/>
      <c r="J611" s="173"/>
      <c r="K611" s="173"/>
      <c r="L611" s="173"/>
      <c r="M611" s="173"/>
      <c r="N611" s="173"/>
      <c r="O611" s="173"/>
      <c r="P611" s="173"/>
      <c r="Q611" s="173"/>
      <c r="R611" s="173"/>
      <c r="S611" s="173"/>
      <c r="T611" s="173"/>
      <c r="U611" s="173"/>
      <c r="V611" s="173"/>
      <c r="W611" s="173"/>
      <c r="X611" s="173"/>
      <c r="Y611" s="173"/>
    </row>
    <row r="612" spans="1:25" ht="18.75" customHeight="1">
      <c r="A612" s="197"/>
      <c r="B612" s="173"/>
      <c r="C612" s="197"/>
      <c r="D612" s="197"/>
      <c r="E612" s="197"/>
      <c r="F612" s="197"/>
      <c r="G612" s="197"/>
      <c r="H612" s="173"/>
      <c r="I612" s="173"/>
      <c r="J612" s="173"/>
      <c r="K612" s="173"/>
      <c r="L612" s="173"/>
      <c r="M612" s="173"/>
      <c r="N612" s="173"/>
      <c r="O612" s="173"/>
      <c r="P612" s="173"/>
      <c r="Q612" s="173"/>
      <c r="R612" s="173"/>
      <c r="S612" s="173"/>
      <c r="T612" s="173"/>
      <c r="U612" s="173"/>
      <c r="V612" s="173"/>
      <c r="W612" s="173"/>
      <c r="X612" s="173"/>
      <c r="Y612" s="173"/>
    </row>
    <row r="613" spans="1:25" ht="18.75" customHeight="1">
      <c r="A613" s="197"/>
      <c r="B613" s="173"/>
      <c r="C613" s="197"/>
      <c r="D613" s="197"/>
      <c r="E613" s="197"/>
      <c r="F613" s="197"/>
      <c r="G613" s="197"/>
      <c r="H613" s="173"/>
      <c r="I613" s="173"/>
      <c r="J613" s="173"/>
      <c r="K613" s="173"/>
      <c r="L613" s="173"/>
      <c r="M613" s="173"/>
      <c r="N613" s="173"/>
      <c r="O613" s="173"/>
      <c r="P613" s="173"/>
      <c r="Q613" s="173"/>
      <c r="R613" s="173"/>
      <c r="S613" s="173"/>
      <c r="T613" s="173"/>
      <c r="U613" s="173"/>
      <c r="V613" s="173"/>
      <c r="W613" s="173"/>
      <c r="X613" s="173"/>
      <c r="Y613" s="173"/>
    </row>
    <row r="614" spans="1:25" ht="18.75" customHeight="1">
      <c r="A614" s="197"/>
      <c r="B614" s="173"/>
      <c r="C614" s="197"/>
      <c r="D614" s="197"/>
      <c r="E614" s="197"/>
      <c r="F614" s="197"/>
      <c r="G614" s="197"/>
      <c r="H614" s="173"/>
      <c r="I614" s="173"/>
      <c r="J614" s="173"/>
      <c r="K614" s="173"/>
      <c r="L614" s="173"/>
      <c r="M614" s="173"/>
      <c r="N614" s="173"/>
      <c r="O614" s="173"/>
      <c r="P614" s="173"/>
      <c r="Q614" s="173"/>
      <c r="R614" s="173"/>
      <c r="S614" s="173"/>
      <c r="T614" s="173"/>
      <c r="U614" s="173"/>
      <c r="V614" s="173"/>
      <c r="W614" s="173"/>
      <c r="X614" s="173"/>
      <c r="Y614" s="173"/>
    </row>
    <row r="615" spans="1:25" ht="18.75" customHeight="1">
      <c r="A615" s="197"/>
      <c r="B615" s="173"/>
      <c r="C615" s="197"/>
      <c r="D615" s="197"/>
      <c r="E615" s="197"/>
      <c r="F615" s="197"/>
      <c r="G615" s="197"/>
      <c r="H615" s="173"/>
      <c r="I615" s="173"/>
      <c r="J615" s="173"/>
      <c r="K615" s="173"/>
      <c r="L615" s="173"/>
      <c r="M615" s="173"/>
      <c r="N615" s="173"/>
      <c r="O615" s="173"/>
      <c r="P615" s="173"/>
      <c r="Q615" s="173"/>
      <c r="R615" s="173"/>
      <c r="S615" s="173"/>
      <c r="T615" s="173"/>
      <c r="U615" s="173"/>
      <c r="V615" s="173"/>
      <c r="W615" s="173"/>
      <c r="X615" s="173"/>
      <c r="Y615" s="173"/>
    </row>
    <row r="616" spans="1:25" ht="18.75" customHeight="1">
      <c r="A616" s="197"/>
      <c r="B616" s="173"/>
      <c r="C616" s="197"/>
      <c r="D616" s="197"/>
      <c r="E616" s="197"/>
      <c r="F616" s="197"/>
      <c r="G616" s="197"/>
      <c r="H616" s="173"/>
      <c r="I616" s="173"/>
      <c r="J616" s="173"/>
      <c r="K616" s="173"/>
      <c r="L616" s="173"/>
      <c r="M616" s="173"/>
      <c r="N616" s="173"/>
      <c r="O616" s="173"/>
      <c r="P616" s="173"/>
      <c r="Q616" s="173"/>
      <c r="R616" s="173"/>
      <c r="S616" s="173"/>
      <c r="T616" s="173"/>
      <c r="U616" s="173"/>
      <c r="V616" s="173"/>
      <c r="W616" s="173"/>
      <c r="X616" s="173"/>
      <c r="Y616" s="173"/>
    </row>
    <row r="617" spans="1:25" ht="18.75" customHeight="1">
      <c r="A617" s="197"/>
      <c r="B617" s="173"/>
      <c r="C617" s="197"/>
      <c r="D617" s="197"/>
      <c r="E617" s="197"/>
      <c r="F617" s="197"/>
      <c r="G617" s="197"/>
      <c r="H617" s="173"/>
      <c r="I617" s="173"/>
      <c r="J617" s="173"/>
      <c r="K617" s="173"/>
      <c r="L617" s="173"/>
      <c r="M617" s="173"/>
      <c r="N617" s="173"/>
      <c r="O617" s="173"/>
      <c r="P617" s="173"/>
      <c r="Q617" s="173"/>
      <c r="R617" s="173"/>
      <c r="S617" s="173"/>
      <c r="T617" s="173"/>
      <c r="U617" s="173"/>
      <c r="V617" s="173"/>
      <c r="W617" s="173"/>
      <c r="X617" s="173"/>
      <c r="Y617" s="173"/>
    </row>
    <row r="618" spans="1:25" ht="18.75" customHeight="1">
      <c r="A618" s="197"/>
      <c r="B618" s="173"/>
      <c r="C618" s="197"/>
      <c r="D618" s="197"/>
      <c r="E618" s="197"/>
      <c r="F618" s="197"/>
      <c r="G618" s="197"/>
      <c r="H618" s="173"/>
      <c r="I618" s="173"/>
      <c r="J618" s="173"/>
      <c r="K618" s="173"/>
      <c r="L618" s="173"/>
      <c r="M618" s="173"/>
      <c r="N618" s="173"/>
      <c r="O618" s="173"/>
      <c r="P618" s="173"/>
      <c r="Q618" s="173"/>
      <c r="R618" s="173"/>
      <c r="S618" s="173"/>
      <c r="T618" s="173"/>
      <c r="U618" s="173"/>
      <c r="V618" s="173"/>
      <c r="W618" s="173"/>
      <c r="X618" s="173"/>
      <c r="Y618" s="173"/>
    </row>
    <row r="619" spans="1:25" ht="18.75" customHeight="1">
      <c r="A619" s="197"/>
      <c r="B619" s="173"/>
      <c r="C619" s="197"/>
      <c r="D619" s="197"/>
      <c r="E619" s="197"/>
      <c r="F619" s="197"/>
      <c r="G619" s="197"/>
      <c r="H619" s="173"/>
      <c r="I619" s="173"/>
      <c r="J619" s="173"/>
      <c r="K619" s="173"/>
      <c r="L619" s="173"/>
      <c r="M619" s="173"/>
      <c r="N619" s="173"/>
      <c r="O619" s="173"/>
      <c r="P619" s="173"/>
      <c r="Q619" s="173"/>
      <c r="R619" s="173"/>
      <c r="S619" s="173"/>
      <c r="T619" s="173"/>
      <c r="U619" s="173"/>
      <c r="V619" s="173"/>
      <c r="W619" s="173"/>
      <c r="X619" s="173"/>
      <c r="Y619" s="173"/>
    </row>
    <row r="620" spans="1:25" ht="18.75" customHeight="1">
      <c r="A620" s="197"/>
      <c r="B620" s="173"/>
      <c r="C620" s="197"/>
      <c r="D620" s="197"/>
      <c r="E620" s="197"/>
      <c r="F620" s="197"/>
      <c r="G620" s="197"/>
      <c r="H620" s="173"/>
      <c r="I620" s="173"/>
      <c r="J620" s="173"/>
      <c r="K620" s="173"/>
      <c r="L620" s="173"/>
      <c r="M620" s="173"/>
      <c r="N620" s="173"/>
      <c r="O620" s="173"/>
      <c r="P620" s="173"/>
      <c r="Q620" s="173"/>
      <c r="R620" s="173"/>
      <c r="S620" s="173"/>
      <c r="T620" s="173"/>
      <c r="U620" s="173"/>
      <c r="V620" s="173"/>
      <c r="W620" s="173"/>
      <c r="X620" s="173"/>
      <c r="Y620" s="173"/>
    </row>
    <row r="621" spans="1:25" ht="18.75" customHeight="1">
      <c r="A621" s="197"/>
      <c r="B621" s="173"/>
      <c r="C621" s="197"/>
      <c r="D621" s="197"/>
      <c r="E621" s="197"/>
      <c r="F621" s="197"/>
      <c r="G621" s="197"/>
      <c r="H621" s="173"/>
      <c r="I621" s="173"/>
      <c r="J621" s="173"/>
      <c r="K621" s="173"/>
      <c r="L621" s="173"/>
      <c r="M621" s="173"/>
      <c r="N621" s="173"/>
      <c r="O621" s="173"/>
      <c r="P621" s="173"/>
      <c r="Q621" s="173"/>
      <c r="R621" s="173"/>
      <c r="S621" s="173"/>
      <c r="T621" s="173"/>
      <c r="U621" s="173"/>
      <c r="V621" s="173"/>
      <c r="W621" s="173"/>
      <c r="X621" s="173"/>
      <c r="Y621" s="173"/>
    </row>
    <row r="622" spans="1:25" ht="18.75" customHeight="1">
      <c r="A622" s="197"/>
      <c r="B622" s="173"/>
      <c r="C622" s="197"/>
      <c r="D622" s="197"/>
      <c r="E622" s="197"/>
      <c r="F622" s="197"/>
      <c r="G622" s="197"/>
      <c r="H622" s="173"/>
      <c r="I622" s="173"/>
      <c r="J622" s="173"/>
      <c r="K622" s="173"/>
      <c r="L622" s="173"/>
      <c r="M622" s="173"/>
      <c r="N622" s="173"/>
      <c r="O622" s="173"/>
      <c r="P622" s="173"/>
      <c r="Q622" s="173"/>
      <c r="R622" s="173"/>
      <c r="S622" s="173"/>
      <c r="T622" s="173"/>
      <c r="U622" s="173"/>
      <c r="V622" s="173"/>
      <c r="W622" s="173"/>
      <c r="X622" s="173"/>
      <c r="Y622" s="173"/>
    </row>
    <row r="623" spans="1:25" ht="18.75" customHeight="1">
      <c r="A623" s="197"/>
      <c r="B623" s="173"/>
      <c r="C623" s="197"/>
      <c r="D623" s="197"/>
      <c r="E623" s="197"/>
      <c r="F623" s="197"/>
      <c r="G623" s="197"/>
      <c r="H623" s="173"/>
      <c r="I623" s="173"/>
      <c r="J623" s="173"/>
      <c r="K623" s="173"/>
      <c r="L623" s="173"/>
      <c r="M623" s="173"/>
      <c r="N623" s="173"/>
      <c r="O623" s="173"/>
      <c r="P623" s="173"/>
      <c r="Q623" s="173"/>
      <c r="R623" s="173"/>
      <c r="S623" s="173"/>
      <c r="T623" s="173"/>
      <c r="U623" s="173"/>
      <c r="V623" s="173"/>
      <c r="W623" s="173"/>
      <c r="X623" s="173"/>
      <c r="Y623" s="173"/>
    </row>
    <row r="624" spans="1:25" ht="18.75" customHeight="1">
      <c r="A624" s="197"/>
      <c r="B624" s="173"/>
      <c r="C624" s="197"/>
      <c r="D624" s="197"/>
      <c r="E624" s="197"/>
      <c r="F624" s="197"/>
      <c r="G624" s="197"/>
      <c r="H624" s="173"/>
      <c r="I624" s="173"/>
      <c r="J624" s="173"/>
      <c r="K624" s="173"/>
      <c r="L624" s="173"/>
      <c r="M624" s="173"/>
      <c r="N624" s="173"/>
      <c r="O624" s="173"/>
      <c r="P624" s="173"/>
      <c r="Q624" s="173"/>
      <c r="R624" s="173"/>
      <c r="S624" s="173"/>
      <c r="T624" s="173"/>
      <c r="U624" s="173"/>
      <c r="V624" s="173"/>
      <c r="W624" s="173"/>
      <c r="X624" s="173"/>
      <c r="Y624" s="173"/>
    </row>
    <row r="625" spans="1:25" ht="18.75" customHeight="1">
      <c r="A625" s="197"/>
      <c r="B625" s="173"/>
      <c r="C625" s="197"/>
      <c r="D625" s="197"/>
      <c r="E625" s="197"/>
      <c r="F625" s="197"/>
      <c r="G625" s="197"/>
      <c r="H625" s="173"/>
      <c r="I625" s="173"/>
      <c r="J625" s="173"/>
      <c r="K625" s="173"/>
      <c r="L625" s="173"/>
      <c r="M625" s="173"/>
      <c r="N625" s="173"/>
      <c r="O625" s="173"/>
      <c r="P625" s="173"/>
      <c r="Q625" s="173"/>
      <c r="R625" s="173"/>
      <c r="S625" s="173"/>
      <c r="T625" s="173"/>
      <c r="U625" s="173"/>
      <c r="V625" s="173"/>
      <c r="W625" s="173"/>
      <c r="X625" s="173"/>
      <c r="Y625" s="173"/>
    </row>
    <row r="626" spans="1:25" ht="18.75" customHeight="1">
      <c r="A626" s="197"/>
      <c r="B626" s="173"/>
      <c r="C626" s="197"/>
      <c r="D626" s="197"/>
      <c r="E626" s="197"/>
      <c r="F626" s="197"/>
      <c r="G626" s="197"/>
      <c r="H626" s="173"/>
      <c r="I626" s="173"/>
      <c r="J626" s="173"/>
      <c r="K626" s="173"/>
      <c r="L626" s="173"/>
      <c r="M626" s="173"/>
      <c r="N626" s="173"/>
      <c r="O626" s="173"/>
      <c r="P626" s="173"/>
      <c r="Q626" s="173"/>
      <c r="R626" s="173"/>
      <c r="S626" s="173"/>
      <c r="T626" s="173"/>
      <c r="U626" s="173"/>
      <c r="V626" s="173"/>
      <c r="W626" s="173"/>
      <c r="X626" s="173"/>
      <c r="Y626" s="173"/>
    </row>
    <row r="627" spans="1:25" ht="18.75" customHeight="1">
      <c r="A627" s="197"/>
      <c r="B627" s="173"/>
      <c r="C627" s="197"/>
      <c r="D627" s="197"/>
      <c r="E627" s="197"/>
      <c r="F627" s="197"/>
      <c r="G627" s="197"/>
      <c r="H627" s="173"/>
      <c r="I627" s="173"/>
      <c r="J627" s="173"/>
      <c r="K627" s="173"/>
      <c r="L627" s="173"/>
      <c r="M627" s="173"/>
      <c r="N627" s="173"/>
      <c r="O627" s="173"/>
      <c r="P627" s="173"/>
      <c r="Q627" s="173"/>
      <c r="R627" s="173"/>
      <c r="S627" s="173"/>
      <c r="T627" s="173"/>
      <c r="U627" s="173"/>
      <c r="V627" s="173"/>
      <c r="W627" s="173"/>
      <c r="X627" s="173"/>
      <c r="Y627" s="173"/>
    </row>
    <row r="628" spans="1:25" ht="18.75" customHeight="1">
      <c r="A628" s="197"/>
      <c r="B628" s="173"/>
      <c r="C628" s="197"/>
      <c r="D628" s="197"/>
      <c r="E628" s="197"/>
      <c r="F628" s="197"/>
      <c r="G628" s="197"/>
      <c r="H628" s="173"/>
      <c r="I628" s="173"/>
      <c r="J628" s="173"/>
      <c r="K628" s="173"/>
      <c r="L628" s="173"/>
      <c r="M628" s="173"/>
      <c r="N628" s="173"/>
      <c r="O628" s="173"/>
      <c r="P628" s="173"/>
      <c r="Q628" s="173"/>
      <c r="R628" s="173"/>
      <c r="S628" s="173"/>
      <c r="T628" s="173"/>
      <c r="U628" s="173"/>
      <c r="V628" s="173"/>
      <c r="W628" s="173"/>
      <c r="X628" s="173"/>
      <c r="Y628" s="173"/>
    </row>
    <row r="629" spans="1:25" ht="18.75" customHeight="1">
      <c r="A629" s="197"/>
      <c r="B629" s="173"/>
      <c r="C629" s="197"/>
      <c r="D629" s="197"/>
      <c r="E629" s="197"/>
      <c r="F629" s="197"/>
      <c r="G629" s="197"/>
      <c r="H629" s="173"/>
      <c r="I629" s="173"/>
      <c r="J629" s="173"/>
      <c r="K629" s="173"/>
      <c r="L629" s="173"/>
      <c r="M629" s="173"/>
      <c r="N629" s="173"/>
      <c r="O629" s="173"/>
      <c r="P629" s="173"/>
      <c r="Q629" s="173"/>
      <c r="R629" s="173"/>
      <c r="S629" s="173"/>
      <c r="T629" s="173"/>
      <c r="U629" s="173"/>
      <c r="V629" s="173"/>
      <c r="W629" s="173"/>
      <c r="X629" s="173"/>
      <c r="Y629" s="173"/>
    </row>
    <row r="630" spans="1:25" ht="18.75" customHeight="1">
      <c r="A630" s="197"/>
      <c r="B630" s="173"/>
      <c r="C630" s="197"/>
      <c r="D630" s="197"/>
      <c r="E630" s="197"/>
      <c r="F630" s="197"/>
      <c r="G630" s="197"/>
      <c r="H630" s="173"/>
      <c r="I630" s="173"/>
      <c r="J630" s="173"/>
      <c r="K630" s="173"/>
      <c r="L630" s="173"/>
      <c r="M630" s="173"/>
      <c r="N630" s="173"/>
      <c r="O630" s="173"/>
      <c r="P630" s="173"/>
      <c r="Q630" s="173"/>
      <c r="R630" s="173"/>
      <c r="S630" s="173"/>
      <c r="T630" s="173"/>
      <c r="U630" s="173"/>
      <c r="V630" s="173"/>
      <c r="W630" s="173"/>
      <c r="X630" s="173"/>
      <c r="Y630" s="173"/>
    </row>
    <row r="631" spans="1:25" ht="18.75" customHeight="1">
      <c r="A631" s="197"/>
      <c r="B631" s="173"/>
      <c r="C631" s="197"/>
      <c r="D631" s="197"/>
      <c r="E631" s="197"/>
      <c r="F631" s="197"/>
      <c r="G631" s="197"/>
      <c r="H631" s="173"/>
      <c r="I631" s="173"/>
      <c r="J631" s="173"/>
      <c r="K631" s="173"/>
      <c r="L631" s="173"/>
      <c r="M631" s="173"/>
      <c r="N631" s="173"/>
      <c r="O631" s="173"/>
      <c r="P631" s="173"/>
      <c r="Q631" s="173"/>
      <c r="R631" s="173"/>
      <c r="S631" s="173"/>
      <c r="T631" s="173"/>
      <c r="U631" s="173"/>
      <c r="V631" s="173"/>
      <c r="W631" s="173"/>
      <c r="X631" s="173"/>
      <c r="Y631" s="173"/>
    </row>
    <row r="632" spans="1:25" ht="18.75" customHeight="1">
      <c r="A632" s="197"/>
      <c r="B632" s="173"/>
      <c r="C632" s="197"/>
      <c r="D632" s="197"/>
      <c r="E632" s="197"/>
      <c r="F632" s="197"/>
      <c r="G632" s="197"/>
      <c r="H632" s="173"/>
      <c r="I632" s="173"/>
      <c r="J632" s="173"/>
      <c r="K632" s="173"/>
      <c r="L632" s="173"/>
      <c r="M632" s="173"/>
      <c r="N632" s="173"/>
      <c r="O632" s="173"/>
      <c r="P632" s="173"/>
      <c r="Q632" s="173"/>
      <c r="R632" s="173"/>
      <c r="S632" s="173"/>
      <c r="T632" s="173"/>
      <c r="U632" s="173"/>
      <c r="V632" s="173"/>
      <c r="W632" s="173"/>
      <c r="X632" s="173"/>
      <c r="Y632" s="173"/>
    </row>
    <row r="633" spans="1:25" ht="18.75" customHeight="1">
      <c r="A633" s="197"/>
      <c r="B633" s="173"/>
      <c r="C633" s="197"/>
      <c r="D633" s="197"/>
      <c r="E633" s="197"/>
      <c r="F633" s="197"/>
      <c r="G633" s="197"/>
      <c r="H633" s="173"/>
      <c r="I633" s="173"/>
      <c r="J633" s="173"/>
      <c r="K633" s="173"/>
      <c r="L633" s="173"/>
      <c r="M633" s="173"/>
      <c r="N633" s="173"/>
      <c r="O633" s="173"/>
      <c r="P633" s="173"/>
      <c r="Q633" s="173"/>
      <c r="R633" s="173"/>
      <c r="S633" s="173"/>
      <c r="T633" s="173"/>
      <c r="U633" s="173"/>
      <c r="V633" s="173"/>
      <c r="W633" s="173"/>
      <c r="X633" s="173"/>
      <c r="Y633" s="173"/>
    </row>
    <row r="634" spans="1:25" ht="18.75" customHeight="1">
      <c r="A634" s="197"/>
      <c r="B634" s="173"/>
      <c r="C634" s="197"/>
      <c r="D634" s="197"/>
      <c r="E634" s="197"/>
      <c r="F634" s="197"/>
      <c r="G634" s="197"/>
      <c r="H634" s="173"/>
      <c r="I634" s="173"/>
      <c r="J634" s="173"/>
      <c r="K634" s="173"/>
      <c r="L634" s="173"/>
      <c r="M634" s="173"/>
      <c r="N634" s="173"/>
      <c r="O634" s="173"/>
      <c r="P634" s="173"/>
      <c r="Q634" s="173"/>
      <c r="R634" s="173"/>
      <c r="S634" s="173"/>
      <c r="T634" s="173"/>
      <c r="U634" s="173"/>
      <c r="V634" s="173"/>
      <c r="W634" s="173"/>
      <c r="X634" s="173"/>
      <c r="Y634" s="173"/>
    </row>
    <row r="635" spans="1:25" ht="18.75" customHeight="1">
      <c r="A635" s="197"/>
      <c r="B635" s="173"/>
      <c r="C635" s="197"/>
      <c r="D635" s="197"/>
      <c r="E635" s="197"/>
      <c r="F635" s="197"/>
      <c r="G635" s="197"/>
      <c r="H635" s="173"/>
      <c r="I635" s="173"/>
      <c r="J635" s="173"/>
      <c r="K635" s="173"/>
      <c r="L635" s="173"/>
      <c r="M635" s="173"/>
      <c r="N635" s="173"/>
      <c r="O635" s="173"/>
      <c r="P635" s="173"/>
      <c r="Q635" s="173"/>
      <c r="R635" s="173"/>
      <c r="S635" s="173"/>
      <c r="T635" s="173"/>
      <c r="U635" s="173"/>
      <c r="V635" s="173"/>
      <c r="W635" s="173"/>
      <c r="X635" s="173"/>
      <c r="Y635" s="173"/>
    </row>
    <row r="636" spans="1:25" ht="18.75" customHeight="1">
      <c r="A636" s="197"/>
      <c r="B636" s="173"/>
      <c r="C636" s="197"/>
      <c r="D636" s="197"/>
      <c r="E636" s="197"/>
      <c r="F636" s="197"/>
      <c r="G636" s="197"/>
      <c r="H636" s="173"/>
      <c r="I636" s="173"/>
      <c r="J636" s="173"/>
      <c r="K636" s="173"/>
      <c r="L636" s="173"/>
      <c r="M636" s="173"/>
      <c r="N636" s="173"/>
      <c r="O636" s="173"/>
      <c r="P636" s="173"/>
      <c r="Q636" s="173"/>
      <c r="R636" s="173"/>
      <c r="S636" s="173"/>
      <c r="T636" s="173"/>
      <c r="U636" s="173"/>
      <c r="V636" s="173"/>
      <c r="W636" s="173"/>
      <c r="X636" s="173"/>
      <c r="Y636" s="173"/>
    </row>
    <row r="637" spans="1:25" ht="18.75" customHeight="1">
      <c r="A637" s="197"/>
      <c r="B637" s="173"/>
      <c r="C637" s="197"/>
      <c r="D637" s="197"/>
      <c r="E637" s="197"/>
      <c r="F637" s="197"/>
      <c r="G637" s="197"/>
      <c r="H637" s="173"/>
      <c r="I637" s="173"/>
      <c r="J637" s="173"/>
      <c r="K637" s="173"/>
      <c r="L637" s="173"/>
      <c r="M637" s="173"/>
      <c r="N637" s="173"/>
      <c r="O637" s="173"/>
      <c r="P637" s="173"/>
      <c r="Q637" s="173"/>
      <c r="R637" s="173"/>
      <c r="S637" s="173"/>
      <c r="T637" s="173"/>
      <c r="U637" s="173"/>
      <c r="V637" s="173"/>
      <c r="W637" s="173"/>
      <c r="X637" s="173"/>
      <c r="Y637" s="173"/>
    </row>
    <row r="638" spans="1:25" ht="18.75" customHeight="1">
      <c r="A638" s="197"/>
      <c r="B638" s="173"/>
      <c r="C638" s="197"/>
      <c r="D638" s="197"/>
      <c r="E638" s="197"/>
      <c r="F638" s="197"/>
      <c r="G638" s="197"/>
      <c r="H638" s="173"/>
      <c r="I638" s="173"/>
      <c r="J638" s="173"/>
      <c r="K638" s="173"/>
      <c r="L638" s="173"/>
      <c r="M638" s="173"/>
      <c r="N638" s="173"/>
      <c r="O638" s="173"/>
      <c r="P638" s="173"/>
      <c r="Q638" s="173"/>
      <c r="R638" s="173"/>
      <c r="S638" s="173"/>
      <c r="T638" s="173"/>
      <c r="U638" s="173"/>
      <c r="V638" s="173"/>
      <c r="W638" s="173"/>
      <c r="X638" s="173"/>
      <c r="Y638" s="173"/>
    </row>
    <row r="639" spans="1:25" ht="18.75" customHeight="1">
      <c r="A639" s="197"/>
      <c r="B639" s="173"/>
      <c r="C639" s="197"/>
      <c r="D639" s="197"/>
      <c r="E639" s="197"/>
      <c r="F639" s="197"/>
      <c r="G639" s="197"/>
      <c r="H639" s="173"/>
      <c r="I639" s="173"/>
      <c r="J639" s="173"/>
      <c r="K639" s="173"/>
      <c r="L639" s="173"/>
      <c r="M639" s="173"/>
      <c r="N639" s="173"/>
      <c r="O639" s="173"/>
      <c r="P639" s="173"/>
      <c r="Q639" s="173"/>
      <c r="R639" s="173"/>
      <c r="S639" s="173"/>
      <c r="T639" s="173"/>
      <c r="U639" s="173"/>
      <c r="V639" s="173"/>
      <c r="W639" s="173"/>
      <c r="X639" s="173"/>
      <c r="Y639" s="173"/>
    </row>
    <row r="640" spans="1:25" ht="18.75" customHeight="1">
      <c r="A640" s="197"/>
      <c r="B640" s="173"/>
      <c r="C640" s="197"/>
      <c r="D640" s="197"/>
      <c r="E640" s="197"/>
      <c r="F640" s="197"/>
      <c r="G640" s="197"/>
      <c r="H640" s="173"/>
      <c r="I640" s="173"/>
      <c r="J640" s="173"/>
      <c r="K640" s="173"/>
      <c r="L640" s="173"/>
      <c r="M640" s="173"/>
      <c r="N640" s="173"/>
      <c r="O640" s="173"/>
      <c r="P640" s="173"/>
      <c r="Q640" s="173"/>
      <c r="R640" s="173"/>
      <c r="S640" s="173"/>
      <c r="T640" s="173"/>
      <c r="U640" s="173"/>
      <c r="V640" s="173"/>
      <c r="W640" s="173"/>
      <c r="X640" s="173"/>
      <c r="Y640" s="173"/>
    </row>
    <row r="641" spans="1:25" ht="18.75" customHeight="1">
      <c r="A641" s="197"/>
      <c r="B641" s="173"/>
      <c r="C641" s="197"/>
      <c r="D641" s="197"/>
      <c r="E641" s="197"/>
      <c r="F641" s="197"/>
      <c r="G641" s="197"/>
      <c r="H641" s="173"/>
      <c r="I641" s="173"/>
      <c r="J641" s="173"/>
      <c r="K641" s="173"/>
      <c r="L641" s="173"/>
      <c r="M641" s="173"/>
      <c r="N641" s="173"/>
      <c r="O641" s="173"/>
      <c r="P641" s="173"/>
      <c r="Q641" s="173"/>
      <c r="R641" s="173"/>
      <c r="S641" s="173"/>
      <c r="T641" s="173"/>
      <c r="U641" s="173"/>
      <c r="V641" s="173"/>
      <c r="W641" s="173"/>
      <c r="X641" s="173"/>
      <c r="Y641" s="173"/>
    </row>
    <row r="642" spans="1:25" ht="18.75" customHeight="1">
      <c r="A642" s="197"/>
      <c r="B642" s="173"/>
      <c r="C642" s="197"/>
      <c r="D642" s="197"/>
      <c r="E642" s="197"/>
      <c r="F642" s="197"/>
      <c r="G642" s="197"/>
      <c r="H642" s="173"/>
      <c r="I642" s="173"/>
      <c r="J642" s="173"/>
      <c r="K642" s="173"/>
      <c r="L642" s="173"/>
      <c r="M642" s="173"/>
      <c r="N642" s="173"/>
      <c r="O642" s="173"/>
      <c r="P642" s="173"/>
      <c r="Q642" s="173"/>
      <c r="R642" s="173"/>
      <c r="S642" s="173"/>
      <c r="T642" s="173"/>
      <c r="U642" s="173"/>
      <c r="V642" s="173"/>
      <c r="W642" s="173"/>
      <c r="X642" s="173"/>
      <c r="Y642" s="173"/>
    </row>
    <row r="643" spans="1:25" ht="18.75" customHeight="1">
      <c r="A643" s="197"/>
      <c r="B643" s="173"/>
      <c r="C643" s="197"/>
      <c r="D643" s="197"/>
      <c r="E643" s="197"/>
      <c r="F643" s="197"/>
      <c r="G643" s="197"/>
      <c r="H643" s="173"/>
      <c r="I643" s="173"/>
      <c r="J643" s="173"/>
      <c r="K643" s="173"/>
      <c r="L643" s="173"/>
      <c r="M643" s="173"/>
      <c r="N643" s="173"/>
      <c r="O643" s="173"/>
      <c r="P643" s="173"/>
      <c r="Q643" s="173"/>
      <c r="R643" s="173"/>
      <c r="S643" s="173"/>
      <c r="T643" s="173"/>
      <c r="U643" s="173"/>
      <c r="V643" s="173"/>
      <c r="W643" s="173"/>
      <c r="X643" s="173"/>
      <c r="Y643" s="173"/>
    </row>
    <row r="644" spans="1:25" ht="18.75" customHeight="1">
      <c r="A644" s="197"/>
      <c r="B644" s="173"/>
      <c r="C644" s="197"/>
      <c r="D644" s="197"/>
      <c r="E644" s="197"/>
      <c r="F644" s="197"/>
      <c r="G644" s="197"/>
      <c r="H644" s="173"/>
      <c r="I644" s="173"/>
      <c r="J644" s="173"/>
      <c r="K644" s="173"/>
      <c r="L644" s="173"/>
      <c r="M644" s="173"/>
      <c r="N644" s="173"/>
      <c r="O644" s="173"/>
      <c r="P644" s="173"/>
      <c r="Q644" s="173"/>
      <c r="R644" s="173"/>
      <c r="S644" s="173"/>
      <c r="T644" s="173"/>
      <c r="U644" s="173"/>
      <c r="V644" s="173"/>
      <c r="W644" s="173"/>
      <c r="X644" s="173"/>
      <c r="Y644" s="173"/>
    </row>
    <row r="645" spans="1:25" ht="18.75" customHeight="1">
      <c r="A645" s="197"/>
      <c r="B645" s="173"/>
      <c r="C645" s="197"/>
      <c r="D645" s="197"/>
      <c r="E645" s="197"/>
      <c r="F645" s="197"/>
      <c r="G645" s="197"/>
      <c r="H645" s="173"/>
      <c r="I645" s="173"/>
      <c r="J645" s="173"/>
      <c r="K645" s="173"/>
      <c r="L645" s="173"/>
      <c r="M645" s="173"/>
      <c r="N645" s="173"/>
      <c r="O645" s="173"/>
      <c r="P645" s="173"/>
      <c r="Q645" s="173"/>
      <c r="R645" s="173"/>
      <c r="S645" s="173"/>
      <c r="T645" s="173"/>
      <c r="U645" s="173"/>
      <c r="V645" s="173"/>
      <c r="W645" s="173"/>
      <c r="X645" s="173"/>
      <c r="Y645" s="173"/>
    </row>
    <row r="646" spans="1:25" ht="18.75" customHeight="1">
      <c r="A646" s="197"/>
      <c r="B646" s="173"/>
      <c r="C646" s="197"/>
      <c r="D646" s="197"/>
      <c r="E646" s="197"/>
      <c r="F646" s="197"/>
      <c r="G646" s="197"/>
      <c r="H646" s="173"/>
      <c r="I646" s="173"/>
      <c r="J646" s="173"/>
      <c r="K646" s="173"/>
      <c r="L646" s="173"/>
      <c r="M646" s="173"/>
      <c r="N646" s="173"/>
      <c r="O646" s="173"/>
      <c r="P646" s="173"/>
      <c r="Q646" s="173"/>
      <c r="R646" s="173"/>
      <c r="S646" s="173"/>
      <c r="T646" s="173"/>
      <c r="U646" s="173"/>
      <c r="V646" s="173"/>
      <c r="W646" s="173"/>
      <c r="X646" s="173"/>
      <c r="Y646" s="173"/>
    </row>
    <row r="647" spans="1:25" ht="18.75" customHeight="1">
      <c r="A647" s="197"/>
      <c r="B647" s="173"/>
      <c r="C647" s="197"/>
      <c r="D647" s="197"/>
      <c r="E647" s="197"/>
      <c r="F647" s="197"/>
      <c r="G647" s="197"/>
      <c r="H647" s="173"/>
      <c r="I647" s="173"/>
      <c r="J647" s="173"/>
      <c r="K647" s="173"/>
      <c r="L647" s="173"/>
      <c r="M647" s="173"/>
      <c r="N647" s="173"/>
      <c r="O647" s="173"/>
      <c r="P647" s="173"/>
      <c r="Q647" s="173"/>
      <c r="R647" s="173"/>
      <c r="S647" s="173"/>
      <c r="T647" s="173"/>
      <c r="U647" s="173"/>
      <c r="V647" s="173"/>
      <c r="W647" s="173"/>
      <c r="X647" s="173"/>
      <c r="Y647" s="173"/>
    </row>
    <row r="648" spans="1:25" ht="18.75" customHeight="1">
      <c r="A648" s="197"/>
      <c r="B648" s="173"/>
      <c r="C648" s="197"/>
      <c r="D648" s="197"/>
      <c r="E648" s="197"/>
      <c r="F648" s="197"/>
      <c r="G648" s="197"/>
      <c r="H648" s="173"/>
      <c r="I648" s="173"/>
      <c r="J648" s="173"/>
      <c r="K648" s="173"/>
      <c r="L648" s="173"/>
      <c r="M648" s="173"/>
      <c r="N648" s="173"/>
      <c r="O648" s="173"/>
      <c r="P648" s="173"/>
      <c r="Q648" s="173"/>
      <c r="R648" s="173"/>
      <c r="S648" s="173"/>
      <c r="T648" s="173"/>
      <c r="U648" s="173"/>
      <c r="V648" s="173"/>
      <c r="W648" s="173"/>
      <c r="X648" s="173"/>
      <c r="Y648" s="173"/>
    </row>
    <row r="649" spans="1:25" ht="18.75" customHeight="1">
      <c r="A649" s="197"/>
      <c r="B649" s="173"/>
      <c r="C649" s="197"/>
      <c r="D649" s="197"/>
      <c r="E649" s="197"/>
      <c r="F649" s="197"/>
      <c r="G649" s="197"/>
      <c r="H649" s="173"/>
      <c r="I649" s="173"/>
      <c r="J649" s="173"/>
      <c r="K649" s="173"/>
      <c r="L649" s="173"/>
      <c r="M649" s="173"/>
      <c r="N649" s="173"/>
      <c r="O649" s="173"/>
      <c r="P649" s="173"/>
      <c r="Q649" s="173"/>
      <c r="R649" s="173"/>
      <c r="S649" s="173"/>
      <c r="T649" s="173"/>
      <c r="U649" s="173"/>
      <c r="V649" s="173"/>
      <c r="W649" s="173"/>
      <c r="X649" s="173"/>
      <c r="Y649" s="173"/>
    </row>
    <row r="650" spans="1:25" ht="18.75" customHeight="1">
      <c r="A650" s="197"/>
      <c r="B650" s="173"/>
      <c r="C650" s="197"/>
      <c r="D650" s="197"/>
      <c r="E650" s="197"/>
      <c r="F650" s="197"/>
      <c r="G650" s="197"/>
      <c r="H650" s="173"/>
      <c r="I650" s="173"/>
      <c r="J650" s="173"/>
      <c r="K650" s="173"/>
      <c r="L650" s="173"/>
      <c r="M650" s="173"/>
      <c r="N650" s="173"/>
      <c r="O650" s="173"/>
      <c r="P650" s="173"/>
      <c r="Q650" s="173"/>
      <c r="R650" s="173"/>
      <c r="S650" s="173"/>
      <c r="T650" s="173"/>
      <c r="U650" s="173"/>
      <c r="V650" s="173"/>
      <c r="W650" s="173"/>
      <c r="X650" s="173"/>
      <c r="Y650" s="173"/>
    </row>
    <row r="651" spans="1:25" ht="18.75" customHeight="1">
      <c r="A651" s="197"/>
      <c r="B651" s="173"/>
      <c r="C651" s="197"/>
      <c r="D651" s="197"/>
      <c r="E651" s="197"/>
      <c r="F651" s="197"/>
      <c r="G651" s="197"/>
      <c r="H651" s="173"/>
      <c r="I651" s="173"/>
      <c r="J651" s="173"/>
      <c r="K651" s="173"/>
      <c r="L651" s="173"/>
      <c r="M651" s="173"/>
      <c r="N651" s="173"/>
      <c r="O651" s="173"/>
      <c r="P651" s="173"/>
      <c r="Q651" s="173"/>
      <c r="R651" s="173"/>
      <c r="S651" s="173"/>
      <c r="T651" s="173"/>
      <c r="U651" s="173"/>
      <c r="V651" s="173"/>
      <c r="W651" s="173"/>
      <c r="X651" s="173"/>
      <c r="Y651" s="173"/>
    </row>
    <row r="652" spans="1:25" ht="18.75" customHeight="1">
      <c r="A652" s="197"/>
      <c r="B652" s="173"/>
      <c r="C652" s="197"/>
      <c r="D652" s="197"/>
      <c r="E652" s="197"/>
      <c r="F652" s="197"/>
      <c r="G652" s="197"/>
      <c r="H652" s="173"/>
      <c r="I652" s="173"/>
      <c r="J652" s="173"/>
      <c r="K652" s="173"/>
      <c r="L652" s="173"/>
      <c r="M652" s="173"/>
      <c r="N652" s="173"/>
      <c r="O652" s="173"/>
      <c r="P652" s="173"/>
      <c r="Q652" s="173"/>
      <c r="R652" s="173"/>
      <c r="S652" s="173"/>
      <c r="T652" s="173"/>
      <c r="U652" s="173"/>
      <c r="V652" s="173"/>
      <c r="W652" s="173"/>
      <c r="X652" s="173"/>
      <c r="Y652" s="173"/>
    </row>
    <row r="653" spans="1:25" ht="18.75" customHeight="1">
      <c r="A653" s="197"/>
      <c r="B653" s="173"/>
      <c r="C653" s="197"/>
      <c r="D653" s="197"/>
      <c r="E653" s="197"/>
      <c r="F653" s="197"/>
      <c r="G653" s="197"/>
      <c r="H653" s="173"/>
      <c r="I653" s="173"/>
      <c r="J653" s="173"/>
      <c r="K653" s="173"/>
      <c r="L653" s="173"/>
      <c r="M653" s="173"/>
      <c r="N653" s="173"/>
      <c r="O653" s="173"/>
      <c r="P653" s="173"/>
      <c r="Q653" s="173"/>
      <c r="R653" s="173"/>
      <c r="S653" s="173"/>
      <c r="T653" s="173"/>
      <c r="U653" s="173"/>
      <c r="V653" s="173"/>
      <c r="W653" s="173"/>
      <c r="X653" s="173"/>
      <c r="Y653" s="173"/>
    </row>
    <row r="654" spans="1:25" ht="18.75" customHeight="1">
      <c r="A654" s="197"/>
      <c r="B654" s="173"/>
      <c r="C654" s="197"/>
      <c r="D654" s="197"/>
      <c r="E654" s="197"/>
      <c r="F654" s="197"/>
      <c r="G654" s="197"/>
      <c r="H654" s="173"/>
      <c r="I654" s="173"/>
      <c r="J654" s="173"/>
      <c r="K654" s="173"/>
      <c r="L654" s="173"/>
      <c r="M654" s="173"/>
      <c r="N654" s="173"/>
      <c r="O654" s="173"/>
      <c r="P654" s="173"/>
      <c r="Q654" s="173"/>
      <c r="R654" s="173"/>
      <c r="S654" s="173"/>
      <c r="T654" s="173"/>
      <c r="U654" s="173"/>
      <c r="V654" s="173"/>
      <c r="W654" s="173"/>
      <c r="X654" s="173"/>
      <c r="Y654" s="173"/>
    </row>
    <row r="655" spans="1:25" ht="18.75" customHeight="1">
      <c r="A655" s="197"/>
      <c r="B655" s="173"/>
      <c r="C655" s="197"/>
      <c r="D655" s="197"/>
      <c r="E655" s="197"/>
      <c r="F655" s="197"/>
      <c r="G655" s="197"/>
      <c r="H655" s="173"/>
      <c r="I655" s="173"/>
      <c r="J655" s="173"/>
      <c r="K655" s="173"/>
      <c r="L655" s="173"/>
      <c r="M655" s="173"/>
      <c r="N655" s="173"/>
      <c r="O655" s="173"/>
      <c r="P655" s="173"/>
      <c r="Q655" s="173"/>
      <c r="R655" s="173"/>
      <c r="S655" s="173"/>
      <c r="T655" s="173"/>
      <c r="U655" s="173"/>
      <c r="V655" s="173"/>
      <c r="W655" s="173"/>
      <c r="X655" s="173"/>
      <c r="Y655" s="173"/>
    </row>
    <row r="656" spans="1:25" ht="18.75" customHeight="1">
      <c r="A656" s="197"/>
      <c r="B656" s="173"/>
      <c r="C656" s="197"/>
      <c r="D656" s="197"/>
      <c r="E656" s="197"/>
      <c r="F656" s="197"/>
      <c r="G656" s="197"/>
      <c r="H656" s="173"/>
      <c r="I656" s="173"/>
      <c r="J656" s="173"/>
      <c r="K656" s="173"/>
      <c r="L656" s="173"/>
      <c r="M656" s="173"/>
      <c r="N656" s="173"/>
      <c r="O656" s="173"/>
      <c r="P656" s="173"/>
      <c r="Q656" s="173"/>
      <c r="R656" s="173"/>
      <c r="S656" s="173"/>
      <c r="T656" s="173"/>
      <c r="U656" s="173"/>
      <c r="V656" s="173"/>
      <c r="W656" s="173"/>
      <c r="X656" s="173"/>
      <c r="Y656" s="173"/>
    </row>
    <row r="657" spans="1:25" ht="18.75" customHeight="1">
      <c r="A657" s="197"/>
      <c r="B657" s="173"/>
      <c r="C657" s="197"/>
      <c r="D657" s="197"/>
      <c r="E657" s="197"/>
      <c r="F657" s="197"/>
      <c r="G657" s="197"/>
      <c r="H657" s="173"/>
      <c r="I657" s="173"/>
      <c r="J657" s="173"/>
      <c r="K657" s="173"/>
      <c r="L657" s="173"/>
      <c r="M657" s="173"/>
      <c r="N657" s="173"/>
      <c r="O657" s="173"/>
      <c r="P657" s="173"/>
      <c r="Q657" s="173"/>
      <c r="R657" s="173"/>
      <c r="S657" s="173"/>
      <c r="T657" s="173"/>
      <c r="U657" s="173"/>
      <c r="V657" s="173"/>
      <c r="W657" s="173"/>
      <c r="X657" s="173"/>
      <c r="Y657" s="173"/>
    </row>
    <row r="658" spans="1:25" ht="18.75" customHeight="1">
      <c r="A658" s="197"/>
      <c r="B658" s="173"/>
      <c r="C658" s="197"/>
      <c r="D658" s="197"/>
      <c r="E658" s="197"/>
      <c r="F658" s="197"/>
      <c r="G658" s="197"/>
      <c r="H658" s="173"/>
      <c r="I658" s="173"/>
      <c r="J658" s="173"/>
      <c r="K658" s="173"/>
      <c r="L658" s="173"/>
      <c r="M658" s="173"/>
      <c r="N658" s="173"/>
      <c r="O658" s="173"/>
      <c r="P658" s="173"/>
      <c r="Q658" s="173"/>
      <c r="R658" s="173"/>
      <c r="S658" s="173"/>
      <c r="T658" s="173"/>
      <c r="U658" s="173"/>
      <c r="V658" s="173"/>
      <c r="W658" s="173"/>
      <c r="X658" s="173"/>
      <c r="Y658" s="173"/>
    </row>
    <row r="659" spans="1:25" ht="18.75" customHeight="1">
      <c r="A659" s="197"/>
      <c r="B659" s="173"/>
      <c r="C659" s="197"/>
      <c r="D659" s="197"/>
      <c r="E659" s="197"/>
      <c r="F659" s="197"/>
      <c r="G659" s="197"/>
      <c r="H659" s="173"/>
      <c r="I659" s="173"/>
      <c r="J659" s="173"/>
      <c r="K659" s="173"/>
      <c r="L659" s="173"/>
      <c r="M659" s="173"/>
      <c r="N659" s="173"/>
      <c r="O659" s="173"/>
      <c r="P659" s="173"/>
      <c r="Q659" s="173"/>
      <c r="R659" s="173"/>
      <c r="S659" s="173"/>
      <c r="T659" s="173"/>
      <c r="U659" s="173"/>
      <c r="V659" s="173"/>
      <c r="W659" s="173"/>
      <c r="X659" s="173"/>
      <c r="Y659" s="173"/>
    </row>
    <row r="660" spans="1:25" ht="18.75" customHeight="1">
      <c r="A660" s="197"/>
      <c r="B660" s="173"/>
      <c r="C660" s="197"/>
      <c r="D660" s="197"/>
      <c r="E660" s="197"/>
      <c r="F660" s="197"/>
      <c r="G660" s="197"/>
      <c r="H660" s="173"/>
      <c r="I660" s="173"/>
      <c r="J660" s="173"/>
      <c r="K660" s="173"/>
      <c r="L660" s="173"/>
      <c r="M660" s="173"/>
      <c r="N660" s="173"/>
      <c r="O660" s="173"/>
      <c r="P660" s="173"/>
      <c r="Q660" s="173"/>
      <c r="R660" s="173"/>
      <c r="S660" s="173"/>
      <c r="T660" s="173"/>
      <c r="U660" s="173"/>
      <c r="V660" s="173"/>
      <c r="W660" s="173"/>
      <c r="X660" s="173"/>
      <c r="Y660" s="173"/>
    </row>
    <row r="661" spans="1:25" ht="18.75" customHeight="1">
      <c r="A661" s="197"/>
      <c r="B661" s="173"/>
      <c r="C661" s="197"/>
      <c r="D661" s="197"/>
      <c r="E661" s="197"/>
      <c r="F661" s="197"/>
      <c r="G661" s="197"/>
      <c r="H661" s="173"/>
      <c r="I661" s="173"/>
      <c r="J661" s="173"/>
      <c r="K661" s="173"/>
      <c r="L661" s="173"/>
      <c r="M661" s="173"/>
      <c r="N661" s="173"/>
      <c r="O661" s="173"/>
      <c r="P661" s="173"/>
      <c r="Q661" s="173"/>
      <c r="R661" s="173"/>
      <c r="S661" s="173"/>
      <c r="T661" s="173"/>
      <c r="U661" s="173"/>
      <c r="V661" s="173"/>
      <c r="W661" s="173"/>
      <c r="X661" s="173"/>
      <c r="Y661" s="173"/>
    </row>
    <row r="662" spans="1:25" ht="18.75" customHeight="1">
      <c r="A662" s="197"/>
      <c r="B662" s="173"/>
      <c r="C662" s="197"/>
      <c r="D662" s="197"/>
      <c r="E662" s="197"/>
      <c r="F662" s="197"/>
      <c r="G662" s="197"/>
      <c r="H662" s="173"/>
      <c r="I662" s="173"/>
      <c r="J662" s="173"/>
      <c r="K662" s="173"/>
      <c r="L662" s="173"/>
      <c r="M662" s="173"/>
      <c r="N662" s="173"/>
      <c r="O662" s="173"/>
      <c r="P662" s="173"/>
      <c r="Q662" s="173"/>
      <c r="R662" s="173"/>
      <c r="S662" s="173"/>
      <c r="T662" s="173"/>
      <c r="U662" s="173"/>
      <c r="V662" s="173"/>
      <c r="W662" s="173"/>
      <c r="X662" s="173"/>
      <c r="Y662" s="173"/>
    </row>
    <row r="663" spans="1:25" ht="18.75" customHeight="1">
      <c r="A663" s="197"/>
      <c r="B663" s="173"/>
      <c r="C663" s="197"/>
      <c r="D663" s="197"/>
      <c r="E663" s="197"/>
      <c r="F663" s="197"/>
      <c r="G663" s="197"/>
      <c r="H663" s="173"/>
      <c r="I663" s="173"/>
      <c r="J663" s="173"/>
      <c r="K663" s="173"/>
      <c r="L663" s="173"/>
      <c r="M663" s="173"/>
      <c r="N663" s="173"/>
      <c r="O663" s="173"/>
      <c r="P663" s="173"/>
      <c r="Q663" s="173"/>
      <c r="R663" s="173"/>
      <c r="S663" s="173"/>
      <c r="T663" s="173"/>
      <c r="U663" s="173"/>
      <c r="V663" s="173"/>
      <c r="W663" s="173"/>
      <c r="X663" s="173"/>
      <c r="Y663" s="173"/>
    </row>
    <row r="664" spans="1:25" ht="18.75" customHeight="1">
      <c r="A664" s="197"/>
      <c r="B664" s="173"/>
      <c r="C664" s="197"/>
      <c r="D664" s="197"/>
      <c r="E664" s="197"/>
      <c r="F664" s="197"/>
      <c r="G664" s="197"/>
      <c r="H664" s="173"/>
      <c r="I664" s="173"/>
      <c r="J664" s="173"/>
      <c r="K664" s="173"/>
      <c r="L664" s="173"/>
      <c r="M664" s="173"/>
      <c r="N664" s="173"/>
      <c r="O664" s="173"/>
      <c r="P664" s="173"/>
      <c r="Q664" s="173"/>
      <c r="R664" s="173"/>
      <c r="S664" s="173"/>
      <c r="T664" s="173"/>
      <c r="U664" s="173"/>
      <c r="V664" s="173"/>
      <c r="W664" s="173"/>
      <c r="X664" s="173"/>
      <c r="Y664" s="173"/>
    </row>
    <row r="665" spans="1:25" ht="18.75" customHeight="1">
      <c r="A665" s="197"/>
      <c r="B665" s="173"/>
      <c r="C665" s="197"/>
      <c r="D665" s="197"/>
      <c r="E665" s="197"/>
      <c r="F665" s="197"/>
      <c r="G665" s="197"/>
      <c r="H665" s="173"/>
      <c r="I665" s="173"/>
      <c r="J665" s="173"/>
      <c r="K665" s="173"/>
      <c r="L665" s="173"/>
      <c r="M665" s="173"/>
      <c r="N665" s="173"/>
      <c r="O665" s="173"/>
      <c r="P665" s="173"/>
      <c r="Q665" s="173"/>
      <c r="R665" s="173"/>
      <c r="S665" s="173"/>
      <c r="T665" s="173"/>
      <c r="U665" s="173"/>
      <c r="V665" s="173"/>
      <c r="W665" s="173"/>
      <c r="X665" s="173"/>
      <c r="Y665" s="173"/>
    </row>
    <row r="666" spans="1:25" ht="18.75" customHeight="1">
      <c r="A666" s="197"/>
      <c r="B666" s="173"/>
      <c r="C666" s="197"/>
      <c r="D666" s="197"/>
      <c r="E666" s="197"/>
      <c r="F666" s="197"/>
      <c r="G666" s="197"/>
      <c r="H666" s="173"/>
      <c r="I666" s="173"/>
      <c r="J666" s="173"/>
      <c r="K666" s="173"/>
      <c r="L666" s="173"/>
      <c r="M666" s="173"/>
      <c r="N666" s="173"/>
      <c r="O666" s="173"/>
      <c r="P666" s="173"/>
      <c r="Q666" s="173"/>
      <c r="R666" s="173"/>
      <c r="S666" s="173"/>
      <c r="T666" s="173"/>
      <c r="U666" s="173"/>
      <c r="V666" s="173"/>
      <c r="W666" s="173"/>
      <c r="X666" s="173"/>
      <c r="Y666" s="173"/>
    </row>
    <row r="667" spans="1:25" ht="18.75" customHeight="1">
      <c r="A667" s="197"/>
      <c r="B667" s="173"/>
      <c r="C667" s="197"/>
      <c r="D667" s="197"/>
      <c r="E667" s="197"/>
      <c r="F667" s="197"/>
      <c r="G667" s="197"/>
      <c r="H667" s="173"/>
      <c r="I667" s="173"/>
      <c r="J667" s="173"/>
      <c r="K667" s="173"/>
      <c r="L667" s="173"/>
      <c r="M667" s="173"/>
      <c r="N667" s="173"/>
      <c r="O667" s="173"/>
      <c r="P667" s="173"/>
      <c r="Q667" s="173"/>
      <c r="R667" s="173"/>
      <c r="S667" s="173"/>
      <c r="T667" s="173"/>
      <c r="U667" s="173"/>
      <c r="V667" s="173"/>
      <c r="W667" s="173"/>
      <c r="X667" s="173"/>
      <c r="Y667" s="173"/>
    </row>
    <row r="668" spans="1:25" ht="18.75" customHeight="1">
      <c r="A668" s="197"/>
      <c r="B668" s="173"/>
      <c r="C668" s="197"/>
      <c r="D668" s="197"/>
      <c r="E668" s="197"/>
      <c r="F668" s="197"/>
      <c r="G668" s="197"/>
      <c r="H668" s="173"/>
      <c r="I668" s="173"/>
      <c r="J668" s="173"/>
      <c r="K668" s="173"/>
      <c r="L668" s="173"/>
      <c r="M668" s="173"/>
      <c r="N668" s="173"/>
      <c r="O668" s="173"/>
      <c r="P668" s="173"/>
      <c r="Q668" s="173"/>
      <c r="R668" s="173"/>
      <c r="S668" s="173"/>
      <c r="T668" s="173"/>
      <c r="U668" s="173"/>
      <c r="V668" s="173"/>
      <c r="W668" s="173"/>
      <c r="X668" s="173"/>
      <c r="Y668" s="173"/>
    </row>
    <row r="669" spans="1:25" ht="18.75" customHeight="1">
      <c r="A669" s="197"/>
      <c r="B669" s="173"/>
      <c r="C669" s="197"/>
      <c r="D669" s="197"/>
      <c r="E669" s="197"/>
      <c r="F669" s="197"/>
      <c r="G669" s="197"/>
      <c r="H669" s="173"/>
      <c r="I669" s="173"/>
      <c r="J669" s="173"/>
      <c r="K669" s="173"/>
      <c r="L669" s="173"/>
      <c r="M669" s="173"/>
      <c r="N669" s="173"/>
      <c r="O669" s="173"/>
      <c r="P669" s="173"/>
      <c r="Q669" s="173"/>
      <c r="R669" s="173"/>
      <c r="S669" s="173"/>
      <c r="T669" s="173"/>
      <c r="U669" s="173"/>
      <c r="V669" s="173"/>
      <c r="W669" s="173"/>
      <c r="X669" s="173"/>
      <c r="Y669" s="173"/>
    </row>
    <row r="670" spans="1:25" ht="18.75" customHeight="1">
      <c r="A670" s="197"/>
      <c r="B670" s="173"/>
      <c r="C670" s="197"/>
      <c r="D670" s="197"/>
      <c r="E670" s="197"/>
      <c r="F670" s="197"/>
      <c r="G670" s="197"/>
      <c r="H670" s="173"/>
      <c r="I670" s="173"/>
      <c r="J670" s="173"/>
      <c r="K670" s="173"/>
      <c r="L670" s="173"/>
      <c r="M670" s="173"/>
      <c r="N670" s="173"/>
      <c r="O670" s="173"/>
      <c r="P670" s="173"/>
      <c r="Q670" s="173"/>
      <c r="R670" s="173"/>
      <c r="S670" s="173"/>
      <c r="T670" s="173"/>
      <c r="U670" s="173"/>
      <c r="V670" s="173"/>
      <c r="W670" s="173"/>
      <c r="X670" s="173"/>
      <c r="Y670" s="173"/>
    </row>
    <row r="671" spans="1:25" ht="18.75" customHeight="1">
      <c r="A671" s="197"/>
      <c r="B671" s="173"/>
      <c r="C671" s="197"/>
      <c r="D671" s="197"/>
      <c r="E671" s="197"/>
      <c r="F671" s="197"/>
      <c r="G671" s="197"/>
      <c r="H671" s="173"/>
      <c r="I671" s="173"/>
      <c r="J671" s="173"/>
      <c r="K671" s="173"/>
      <c r="L671" s="173"/>
      <c r="M671" s="173"/>
      <c r="N671" s="173"/>
      <c r="O671" s="173"/>
      <c r="P671" s="173"/>
      <c r="Q671" s="173"/>
      <c r="R671" s="173"/>
      <c r="S671" s="173"/>
      <c r="T671" s="173"/>
      <c r="U671" s="173"/>
      <c r="V671" s="173"/>
      <c r="W671" s="173"/>
      <c r="X671" s="173"/>
      <c r="Y671" s="173"/>
    </row>
    <row r="672" spans="1:25" ht="18.75" customHeight="1">
      <c r="A672" s="197"/>
      <c r="B672" s="173"/>
      <c r="C672" s="197"/>
      <c r="D672" s="197"/>
      <c r="E672" s="197"/>
      <c r="F672" s="197"/>
      <c r="G672" s="197"/>
      <c r="H672" s="173"/>
      <c r="I672" s="173"/>
      <c r="J672" s="173"/>
      <c r="K672" s="173"/>
      <c r="L672" s="173"/>
      <c r="M672" s="173"/>
      <c r="N672" s="173"/>
      <c r="O672" s="173"/>
      <c r="P672" s="173"/>
      <c r="Q672" s="173"/>
      <c r="R672" s="173"/>
      <c r="S672" s="173"/>
      <c r="T672" s="173"/>
      <c r="U672" s="173"/>
      <c r="V672" s="173"/>
      <c r="W672" s="173"/>
      <c r="X672" s="173"/>
      <c r="Y672" s="173"/>
    </row>
    <row r="673" spans="1:25" ht="18.75" customHeight="1">
      <c r="A673" s="197"/>
      <c r="B673" s="173"/>
      <c r="C673" s="197"/>
      <c r="D673" s="197"/>
      <c r="E673" s="197"/>
      <c r="F673" s="197"/>
      <c r="G673" s="197"/>
      <c r="H673" s="173"/>
      <c r="I673" s="173"/>
      <c r="J673" s="173"/>
      <c r="K673" s="173"/>
      <c r="L673" s="173"/>
      <c r="M673" s="173"/>
      <c r="N673" s="173"/>
      <c r="O673" s="173"/>
      <c r="P673" s="173"/>
      <c r="Q673" s="173"/>
      <c r="R673" s="173"/>
      <c r="S673" s="173"/>
      <c r="T673" s="173"/>
      <c r="U673" s="173"/>
      <c r="V673" s="173"/>
      <c r="W673" s="173"/>
      <c r="X673" s="173"/>
      <c r="Y673" s="173"/>
    </row>
    <row r="674" spans="1:25" ht="18.75" customHeight="1">
      <c r="A674" s="197"/>
      <c r="B674" s="173"/>
      <c r="C674" s="197"/>
      <c r="D674" s="197"/>
      <c r="E674" s="197"/>
      <c r="F674" s="197"/>
      <c r="G674" s="197"/>
      <c r="H674" s="173"/>
      <c r="I674" s="173"/>
      <c r="J674" s="173"/>
      <c r="K674" s="173"/>
      <c r="L674" s="173"/>
      <c r="M674" s="173"/>
      <c r="N674" s="173"/>
      <c r="O674" s="173"/>
      <c r="P674" s="173"/>
      <c r="Q674" s="173"/>
      <c r="R674" s="173"/>
      <c r="S674" s="173"/>
      <c r="T674" s="173"/>
      <c r="U674" s="173"/>
      <c r="V674" s="173"/>
      <c r="W674" s="173"/>
      <c r="X674" s="173"/>
      <c r="Y674" s="173"/>
    </row>
    <row r="675" spans="1:25" ht="18.75" customHeight="1">
      <c r="A675" s="197"/>
      <c r="B675" s="173"/>
      <c r="C675" s="197"/>
      <c r="D675" s="197"/>
      <c r="E675" s="197"/>
      <c r="F675" s="197"/>
      <c r="G675" s="197"/>
      <c r="H675" s="173"/>
      <c r="I675" s="173"/>
      <c r="J675" s="173"/>
      <c r="K675" s="173"/>
      <c r="L675" s="173"/>
      <c r="M675" s="173"/>
      <c r="N675" s="173"/>
      <c r="O675" s="173"/>
      <c r="P675" s="173"/>
      <c r="Q675" s="173"/>
      <c r="R675" s="173"/>
      <c r="S675" s="173"/>
      <c r="T675" s="173"/>
      <c r="U675" s="173"/>
      <c r="V675" s="173"/>
      <c r="W675" s="173"/>
      <c r="X675" s="173"/>
      <c r="Y675" s="173"/>
    </row>
    <row r="676" spans="1:25" ht="18.75" customHeight="1">
      <c r="A676" s="197"/>
      <c r="B676" s="173"/>
      <c r="C676" s="197"/>
      <c r="D676" s="197"/>
      <c r="E676" s="197"/>
      <c r="F676" s="197"/>
      <c r="G676" s="197"/>
      <c r="H676" s="173"/>
      <c r="I676" s="173"/>
      <c r="J676" s="173"/>
      <c r="K676" s="173"/>
      <c r="L676" s="173"/>
      <c r="M676" s="173"/>
      <c r="N676" s="173"/>
      <c r="O676" s="173"/>
      <c r="P676" s="173"/>
      <c r="Q676" s="173"/>
      <c r="R676" s="173"/>
      <c r="S676" s="173"/>
      <c r="T676" s="173"/>
      <c r="U676" s="173"/>
      <c r="V676" s="173"/>
      <c r="W676" s="173"/>
      <c r="X676" s="173"/>
      <c r="Y676" s="173"/>
    </row>
    <row r="677" spans="1:25" ht="18.75" customHeight="1">
      <c r="A677" s="197"/>
      <c r="B677" s="173"/>
      <c r="C677" s="197"/>
      <c r="D677" s="197"/>
      <c r="E677" s="197"/>
      <c r="F677" s="197"/>
      <c r="G677" s="197"/>
      <c r="H677" s="173"/>
      <c r="I677" s="173"/>
      <c r="J677" s="173"/>
      <c r="K677" s="173"/>
      <c r="L677" s="173"/>
      <c r="M677" s="173"/>
      <c r="N677" s="173"/>
      <c r="O677" s="173"/>
      <c r="P677" s="173"/>
      <c r="Q677" s="173"/>
      <c r="R677" s="173"/>
      <c r="S677" s="173"/>
      <c r="T677" s="173"/>
      <c r="U677" s="173"/>
      <c r="V677" s="173"/>
      <c r="W677" s="173"/>
      <c r="X677" s="173"/>
      <c r="Y677" s="173"/>
    </row>
    <row r="678" spans="1:25" ht="18.75" customHeight="1">
      <c r="A678" s="197"/>
      <c r="B678" s="173"/>
      <c r="C678" s="197"/>
      <c r="D678" s="197"/>
      <c r="E678" s="197"/>
      <c r="F678" s="197"/>
      <c r="G678" s="197"/>
      <c r="H678" s="173"/>
      <c r="I678" s="173"/>
      <c r="J678" s="173"/>
      <c r="K678" s="173"/>
      <c r="L678" s="173"/>
      <c r="M678" s="173"/>
      <c r="N678" s="173"/>
      <c r="O678" s="173"/>
      <c r="P678" s="173"/>
      <c r="Q678" s="173"/>
      <c r="R678" s="173"/>
      <c r="S678" s="173"/>
      <c r="T678" s="173"/>
      <c r="U678" s="173"/>
      <c r="V678" s="173"/>
      <c r="W678" s="173"/>
      <c r="X678" s="173"/>
      <c r="Y678" s="173"/>
    </row>
    <row r="679" spans="1:25" ht="18.75" customHeight="1">
      <c r="A679" s="197"/>
      <c r="B679" s="173"/>
      <c r="C679" s="197"/>
      <c r="D679" s="197"/>
      <c r="E679" s="197"/>
      <c r="F679" s="197"/>
      <c r="G679" s="197"/>
      <c r="H679" s="173"/>
      <c r="I679" s="173"/>
      <c r="J679" s="173"/>
      <c r="K679" s="173"/>
      <c r="L679" s="173"/>
      <c r="M679" s="173"/>
      <c r="N679" s="173"/>
      <c r="O679" s="173"/>
      <c r="P679" s="173"/>
      <c r="Q679" s="173"/>
      <c r="R679" s="173"/>
      <c r="S679" s="173"/>
      <c r="T679" s="173"/>
      <c r="U679" s="173"/>
      <c r="V679" s="173"/>
      <c r="W679" s="173"/>
      <c r="X679" s="173"/>
      <c r="Y679" s="173"/>
    </row>
    <row r="680" spans="1:25" ht="18.75" customHeight="1">
      <c r="A680" s="197"/>
      <c r="B680" s="173"/>
      <c r="C680" s="197"/>
      <c r="D680" s="197"/>
      <c r="E680" s="197"/>
      <c r="F680" s="197"/>
      <c r="G680" s="197"/>
      <c r="H680" s="173"/>
      <c r="I680" s="173"/>
      <c r="J680" s="173"/>
      <c r="K680" s="173"/>
      <c r="L680" s="173"/>
      <c r="M680" s="173"/>
      <c r="N680" s="173"/>
      <c r="O680" s="173"/>
      <c r="P680" s="173"/>
      <c r="Q680" s="173"/>
      <c r="R680" s="173"/>
      <c r="S680" s="173"/>
      <c r="T680" s="173"/>
      <c r="U680" s="173"/>
      <c r="V680" s="173"/>
      <c r="W680" s="173"/>
      <c r="X680" s="173"/>
      <c r="Y680" s="173"/>
    </row>
    <row r="681" spans="1:25" ht="18.75" customHeight="1">
      <c r="A681" s="197"/>
      <c r="B681" s="173"/>
      <c r="C681" s="197"/>
      <c r="D681" s="197"/>
      <c r="E681" s="197"/>
      <c r="F681" s="197"/>
      <c r="G681" s="197"/>
      <c r="H681" s="173"/>
      <c r="I681" s="173"/>
      <c r="J681" s="173"/>
      <c r="K681" s="173"/>
      <c r="L681" s="173"/>
      <c r="M681" s="173"/>
      <c r="N681" s="173"/>
      <c r="O681" s="173"/>
      <c r="P681" s="173"/>
      <c r="Q681" s="173"/>
      <c r="R681" s="173"/>
      <c r="S681" s="173"/>
      <c r="T681" s="173"/>
      <c r="U681" s="173"/>
      <c r="V681" s="173"/>
      <c r="W681" s="173"/>
      <c r="X681" s="173"/>
      <c r="Y681" s="173"/>
    </row>
    <row r="682" spans="1:25" ht="18.75" customHeight="1">
      <c r="A682" s="197"/>
      <c r="B682" s="173"/>
      <c r="C682" s="197"/>
      <c r="D682" s="197"/>
      <c r="E682" s="197"/>
      <c r="F682" s="197"/>
      <c r="G682" s="197"/>
      <c r="H682" s="173"/>
      <c r="I682" s="173"/>
      <c r="J682" s="173"/>
      <c r="K682" s="173"/>
      <c r="L682" s="173"/>
      <c r="M682" s="173"/>
      <c r="N682" s="173"/>
      <c r="O682" s="173"/>
      <c r="P682" s="173"/>
      <c r="Q682" s="173"/>
      <c r="R682" s="173"/>
      <c r="S682" s="173"/>
      <c r="T682" s="173"/>
      <c r="U682" s="173"/>
      <c r="V682" s="173"/>
      <c r="W682" s="173"/>
      <c r="X682" s="173"/>
      <c r="Y682" s="173"/>
    </row>
    <row r="683" spans="1:25" ht="18.75" customHeight="1">
      <c r="A683" s="197"/>
      <c r="B683" s="173"/>
      <c r="C683" s="197"/>
      <c r="D683" s="197"/>
      <c r="E683" s="197"/>
      <c r="F683" s="197"/>
      <c r="G683" s="197"/>
      <c r="H683" s="173"/>
      <c r="I683" s="173"/>
      <c r="J683" s="173"/>
      <c r="K683" s="173"/>
      <c r="L683" s="173"/>
      <c r="M683" s="173"/>
      <c r="N683" s="173"/>
      <c r="O683" s="173"/>
      <c r="P683" s="173"/>
      <c r="Q683" s="173"/>
      <c r="R683" s="173"/>
      <c r="S683" s="173"/>
      <c r="T683" s="173"/>
      <c r="U683" s="173"/>
      <c r="V683" s="173"/>
      <c r="W683" s="173"/>
      <c r="X683" s="173"/>
      <c r="Y683" s="173"/>
    </row>
    <row r="684" spans="1:25" ht="18.75" customHeight="1">
      <c r="A684" s="197"/>
      <c r="B684" s="173"/>
      <c r="C684" s="197"/>
      <c r="D684" s="197"/>
      <c r="E684" s="197"/>
      <c r="F684" s="197"/>
      <c r="G684" s="197"/>
      <c r="H684" s="173"/>
      <c r="I684" s="173"/>
      <c r="J684" s="173"/>
      <c r="K684" s="173"/>
      <c r="L684" s="173"/>
      <c r="M684" s="173"/>
      <c r="N684" s="173"/>
      <c r="O684" s="173"/>
      <c r="P684" s="173"/>
      <c r="Q684" s="173"/>
      <c r="R684" s="173"/>
      <c r="S684" s="173"/>
      <c r="T684" s="173"/>
      <c r="U684" s="173"/>
      <c r="V684" s="173"/>
      <c r="W684" s="173"/>
      <c r="X684" s="173"/>
      <c r="Y684" s="173"/>
    </row>
    <row r="685" spans="1:25" ht="18.75" customHeight="1">
      <c r="A685" s="197"/>
      <c r="B685" s="173"/>
      <c r="C685" s="197"/>
      <c r="D685" s="197"/>
      <c r="E685" s="197"/>
      <c r="F685" s="197"/>
      <c r="G685" s="197"/>
      <c r="H685" s="173"/>
      <c r="I685" s="173"/>
      <c r="J685" s="173"/>
      <c r="K685" s="173"/>
      <c r="L685" s="173"/>
      <c r="M685" s="173"/>
      <c r="N685" s="173"/>
      <c r="O685" s="173"/>
      <c r="P685" s="173"/>
      <c r="Q685" s="173"/>
      <c r="R685" s="173"/>
      <c r="S685" s="173"/>
      <c r="T685" s="173"/>
      <c r="U685" s="173"/>
      <c r="V685" s="173"/>
      <c r="W685" s="173"/>
      <c r="X685" s="173"/>
      <c r="Y685" s="173"/>
    </row>
    <row r="686" spans="1:25" ht="18.75" customHeight="1">
      <c r="A686" s="197"/>
      <c r="B686" s="173"/>
      <c r="C686" s="197"/>
      <c r="D686" s="197"/>
      <c r="E686" s="197"/>
      <c r="F686" s="197"/>
      <c r="G686" s="197"/>
      <c r="H686" s="173"/>
      <c r="I686" s="173"/>
      <c r="J686" s="173"/>
      <c r="K686" s="173"/>
      <c r="L686" s="173"/>
      <c r="M686" s="173"/>
      <c r="N686" s="173"/>
      <c r="O686" s="173"/>
      <c r="P686" s="173"/>
      <c r="Q686" s="173"/>
      <c r="R686" s="173"/>
      <c r="S686" s="173"/>
      <c r="T686" s="173"/>
      <c r="U686" s="173"/>
      <c r="V686" s="173"/>
      <c r="W686" s="173"/>
      <c r="X686" s="173"/>
      <c r="Y686" s="173"/>
    </row>
    <row r="687" spans="1:25" ht="18.75" customHeight="1">
      <c r="A687" s="197"/>
      <c r="B687" s="173"/>
      <c r="C687" s="197"/>
      <c r="D687" s="197"/>
      <c r="E687" s="197"/>
      <c r="F687" s="197"/>
      <c r="G687" s="197"/>
      <c r="H687" s="173"/>
      <c r="I687" s="173"/>
      <c r="J687" s="173"/>
      <c r="K687" s="173"/>
      <c r="L687" s="173"/>
      <c r="M687" s="173"/>
      <c r="N687" s="173"/>
      <c r="O687" s="173"/>
      <c r="P687" s="173"/>
      <c r="Q687" s="173"/>
      <c r="R687" s="173"/>
      <c r="S687" s="173"/>
      <c r="T687" s="173"/>
      <c r="U687" s="173"/>
      <c r="V687" s="173"/>
      <c r="W687" s="173"/>
      <c r="X687" s="173"/>
      <c r="Y687" s="173"/>
    </row>
    <row r="688" spans="1:25" ht="18.75" customHeight="1">
      <c r="A688" s="197"/>
      <c r="B688" s="173"/>
      <c r="C688" s="197"/>
      <c r="D688" s="197"/>
      <c r="E688" s="197"/>
      <c r="F688" s="197"/>
      <c r="G688" s="197"/>
      <c r="H688" s="173"/>
      <c r="I688" s="173"/>
      <c r="J688" s="173"/>
      <c r="K688" s="173"/>
      <c r="L688" s="173"/>
      <c r="M688" s="173"/>
      <c r="N688" s="173"/>
      <c r="O688" s="173"/>
      <c r="P688" s="173"/>
      <c r="Q688" s="173"/>
      <c r="R688" s="173"/>
      <c r="S688" s="173"/>
      <c r="T688" s="173"/>
      <c r="U688" s="173"/>
      <c r="V688" s="173"/>
      <c r="W688" s="173"/>
      <c r="X688" s="173"/>
      <c r="Y688" s="173"/>
    </row>
    <row r="689" spans="1:25" ht="18.75" customHeight="1">
      <c r="A689" s="197"/>
      <c r="B689" s="173"/>
      <c r="C689" s="197"/>
      <c r="D689" s="197"/>
      <c r="E689" s="197"/>
      <c r="F689" s="197"/>
      <c r="G689" s="197"/>
      <c r="H689" s="173"/>
      <c r="I689" s="173"/>
      <c r="J689" s="173"/>
      <c r="K689" s="173"/>
      <c r="L689" s="173"/>
      <c r="M689" s="173"/>
      <c r="N689" s="173"/>
      <c r="O689" s="173"/>
      <c r="P689" s="173"/>
      <c r="Q689" s="173"/>
      <c r="R689" s="173"/>
      <c r="S689" s="173"/>
      <c r="T689" s="173"/>
      <c r="U689" s="173"/>
      <c r="V689" s="173"/>
      <c r="W689" s="173"/>
      <c r="X689" s="173"/>
      <c r="Y689" s="173"/>
    </row>
    <row r="690" spans="1:25" ht="18.75" customHeight="1">
      <c r="A690" s="197"/>
      <c r="B690" s="173"/>
      <c r="C690" s="197"/>
      <c r="D690" s="197"/>
      <c r="E690" s="197"/>
      <c r="F690" s="197"/>
      <c r="G690" s="197"/>
      <c r="H690" s="173"/>
      <c r="I690" s="173"/>
      <c r="J690" s="173"/>
      <c r="K690" s="173"/>
      <c r="L690" s="173"/>
      <c r="M690" s="173"/>
      <c r="N690" s="173"/>
      <c r="O690" s="173"/>
      <c r="P690" s="173"/>
      <c r="Q690" s="173"/>
      <c r="R690" s="173"/>
      <c r="S690" s="173"/>
      <c r="T690" s="173"/>
      <c r="U690" s="173"/>
      <c r="V690" s="173"/>
      <c r="W690" s="173"/>
      <c r="X690" s="173"/>
      <c r="Y690" s="173"/>
    </row>
    <row r="691" spans="1:25" ht="18.75" customHeight="1">
      <c r="A691" s="197"/>
      <c r="B691" s="173"/>
      <c r="C691" s="197"/>
      <c r="D691" s="197"/>
      <c r="E691" s="197"/>
      <c r="F691" s="197"/>
      <c r="G691" s="197"/>
      <c r="H691" s="173"/>
      <c r="I691" s="173"/>
      <c r="J691" s="173"/>
      <c r="K691" s="173"/>
      <c r="L691" s="173"/>
      <c r="M691" s="173"/>
      <c r="N691" s="173"/>
      <c r="O691" s="173"/>
      <c r="P691" s="173"/>
      <c r="Q691" s="173"/>
      <c r="R691" s="173"/>
      <c r="S691" s="173"/>
      <c r="T691" s="173"/>
      <c r="U691" s="173"/>
      <c r="V691" s="173"/>
      <c r="W691" s="173"/>
      <c r="X691" s="173"/>
      <c r="Y691" s="173"/>
    </row>
    <row r="692" spans="1:25" ht="18.75" customHeight="1">
      <c r="A692" s="197"/>
      <c r="B692" s="173"/>
      <c r="C692" s="197"/>
      <c r="D692" s="197"/>
      <c r="E692" s="197"/>
      <c r="F692" s="197"/>
      <c r="G692" s="197"/>
      <c r="H692" s="173"/>
      <c r="I692" s="173"/>
      <c r="J692" s="173"/>
      <c r="K692" s="173"/>
      <c r="L692" s="173"/>
      <c r="M692" s="173"/>
      <c r="N692" s="173"/>
      <c r="O692" s="173"/>
      <c r="P692" s="173"/>
      <c r="Q692" s="173"/>
      <c r="R692" s="173"/>
      <c r="S692" s="173"/>
      <c r="T692" s="173"/>
      <c r="U692" s="173"/>
      <c r="V692" s="173"/>
      <c r="W692" s="173"/>
      <c r="X692" s="173"/>
      <c r="Y692" s="173"/>
    </row>
    <row r="693" spans="1:25" ht="18.75" customHeight="1">
      <c r="A693" s="197"/>
      <c r="B693" s="173"/>
      <c r="C693" s="197"/>
      <c r="D693" s="197"/>
      <c r="E693" s="197"/>
      <c r="F693" s="197"/>
      <c r="G693" s="197"/>
      <c r="H693" s="173"/>
      <c r="I693" s="173"/>
      <c r="J693" s="173"/>
      <c r="K693" s="173"/>
      <c r="L693" s="173"/>
      <c r="M693" s="173"/>
      <c r="N693" s="173"/>
      <c r="O693" s="173"/>
      <c r="P693" s="173"/>
      <c r="Q693" s="173"/>
      <c r="R693" s="173"/>
      <c r="S693" s="173"/>
      <c r="T693" s="173"/>
      <c r="U693" s="173"/>
      <c r="V693" s="173"/>
      <c r="W693" s="173"/>
      <c r="X693" s="173"/>
      <c r="Y693" s="173"/>
    </row>
    <row r="694" spans="1:25" ht="18.75" customHeight="1">
      <c r="A694" s="197"/>
      <c r="B694" s="173"/>
      <c r="C694" s="197"/>
      <c r="D694" s="197"/>
      <c r="E694" s="197"/>
      <c r="F694" s="197"/>
      <c r="G694" s="197"/>
      <c r="H694" s="173"/>
      <c r="I694" s="173"/>
      <c r="J694" s="173"/>
      <c r="K694" s="173"/>
      <c r="L694" s="173"/>
      <c r="M694" s="173"/>
      <c r="N694" s="173"/>
      <c r="O694" s="173"/>
      <c r="P694" s="173"/>
      <c r="Q694" s="173"/>
      <c r="R694" s="173"/>
      <c r="S694" s="173"/>
      <c r="T694" s="173"/>
      <c r="U694" s="173"/>
      <c r="V694" s="173"/>
      <c r="W694" s="173"/>
      <c r="X694" s="173"/>
      <c r="Y694" s="173"/>
    </row>
    <row r="695" spans="1:25" ht="18.75" customHeight="1">
      <c r="A695" s="197"/>
      <c r="B695" s="173"/>
      <c r="C695" s="197"/>
      <c r="D695" s="197"/>
      <c r="E695" s="197"/>
      <c r="F695" s="197"/>
      <c r="G695" s="197"/>
      <c r="H695" s="173"/>
      <c r="I695" s="173"/>
      <c r="J695" s="173"/>
      <c r="K695" s="173"/>
      <c r="L695" s="173"/>
      <c r="M695" s="173"/>
      <c r="N695" s="173"/>
      <c r="O695" s="173"/>
      <c r="P695" s="173"/>
      <c r="Q695" s="173"/>
      <c r="R695" s="173"/>
      <c r="S695" s="173"/>
      <c r="T695" s="173"/>
      <c r="U695" s="173"/>
      <c r="V695" s="173"/>
      <c r="W695" s="173"/>
      <c r="X695" s="173"/>
      <c r="Y695" s="173"/>
    </row>
    <row r="696" spans="1:25" ht="18.75" customHeight="1">
      <c r="A696" s="197"/>
      <c r="B696" s="173"/>
      <c r="C696" s="197"/>
      <c r="D696" s="197"/>
      <c r="E696" s="197"/>
      <c r="F696" s="197"/>
      <c r="G696" s="197"/>
      <c r="H696" s="173"/>
      <c r="I696" s="173"/>
      <c r="J696" s="173"/>
      <c r="K696" s="173"/>
      <c r="L696" s="173"/>
      <c r="M696" s="173"/>
      <c r="N696" s="173"/>
      <c r="O696" s="173"/>
      <c r="P696" s="173"/>
      <c r="Q696" s="173"/>
      <c r="R696" s="173"/>
      <c r="S696" s="173"/>
      <c r="T696" s="173"/>
      <c r="U696" s="173"/>
      <c r="V696" s="173"/>
      <c r="W696" s="173"/>
      <c r="X696" s="173"/>
      <c r="Y696" s="173"/>
    </row>
    <row r="697" spans="1:25" ht="18.75" customHeight="1">
      <c r="A697" s="197"/>
      <c r="B697" s="173"/>
      <c r="C697" s="197"/>
      <c r="D697" s="197"/>
      <c r="E697" s="197"/>
      <c r="F697" s="197"/>
      <c r="G697" s="197"/>
      <c r="H697" s="173"/>
      <c r="I697" s="173"/>
      <c r="J697" s="173"/>
      <c r="K697" s="173"/>
      <c r="L697" s="173"/>
      <c r="M697" s="173"/>
      <c r="N697" s="173"/>
      <c r="O697" s="173"/>
      <c r="P697" s="173"/>
      <c r="Q697" s="173"/>
      <c r="R697" s="173"/>
      <c r="S697" s="173"/>
      <c r="T697" s="173"/>
      <c r="U697" s="173"/>
      <c r="V697" s="173"/>
      <c r="W697" s="173"/>
      <c r="X697" s="173"/>
      <c r="Y697" s="173"/>
    </row>
    <row r="698" spans="1:25" ht="18.75" customHeight="1">
      <c r="A698" s="197"/>
      <c r="B698" s="173"/>
      <c r="C698" s="197"/>
      <c r="D698" s="197"/>
      <c r="E698" s="197"/>
      <c r="F698" s="197"/>
      <c r="G698" s="197"/>
      <c r="H698" s="173"/>
      <c r="I698" s="173"/>
      <c r="J698" s="173"/>
      <c r="K698" s="173"/>
      <c r="L698" s="173"/>
      <c r="M698" s="173"/>
      <c r="N698" s="173"/>
      <c r="O698" s="173"/>
      <c r="P698" s="173"/>
      <c r="Q698" s="173"/>
      <c r="R698" s="173"/>
      <c r="S698" s="173"/>
      <c r="T698" s="173"/>
      <c r="U698" s="173"/>
      <c r="V698" s="173"/>
      <c r="W698" s="173"/>
      <c r="X698" s="173"/>
      <c r="Y698" s="173"/>
    </row>
    <row r="699" spans="1:25" ht="18.75" customHeight="1">
      <c r="A699" s="197"/>
      <c r="B699" s="173"/>
      <c r="C699" s="197"/>
      <c r="D699" s="197"/>
      <c r="E699" s="197"/>
      <c r="F699" s="197"/>
      <c r="G699" s="197"/>
      <c r="H699" s="173"/>
      <c r="I699" s="173"/>
      <c r="J699" s="173"/>
      <c r="K699" s="173"/>
      <c r="L699" s="173"/>
      <c r="M699" s="173"/>
      <c r="N699" s="173"/>
      <c r="O699" s="173"/>
      <c r="P699" s="173"/>
      <c r="Q699" s="173"/>
      <c r="R699" s="173"/>
      <c r="S699" s="173"/>
      <c r="T699" s="173"/>
      <c r="U699" s="173"/>
      <c r="V699" s="173"/>
      <c r="W699" s="173"/>
      <c r="X699" s="173"/>
      <c r="Y699" s="173"/>
    </row>
    <row r="700" spans="1:25" ht="18.75" customHeight="1">
      <c r="A700" s="197"/>
      <c r="B700" s="173"/>
      <c r="C700" s="197"/>
      <c r="D700" s="197"/>
      <c r="E700" s="197"/>
      <c r="F700" s="197"/>
      <c r="G700" s="197"/>
      <c r="H700" s="173"/>
      <c r="I700" s="173"/>
      <c r="J700" s="173"/>
      <c r="K700" s="173"/>
      <c r="L700" s="173"/>
      <c r="M700" s="173"/>
      <c r="N700" s="173"/>
      <c r="O700" s="173"/>
      <c r="P700" s="173"/>
      <c r="Q700" s="173"/>
      <c r="R700" s="173"/>
      <c r="S700" s="173"/>
      <c r="T700" s="173"/>
      <c r="U700" s="173"/>
      <c r="V700" s="173"/>
      <c r="W700" s="173"/>
      <c r="X700" s="173"/>
      <c r="Y700" s="173"/>
    </row>
    <row r="701" spans="1:25" ht="18.75" customHeight="1">
      <c r="A701" s="197"/>
      <c r="B701" s="173"/>
      <c r="C701" s="197"/>
      <c r="D701" s="197"/>
      <c r="E701" s="197"/>
      <c r="F701" s="197"/>
      <c r="G701" s="197"/>
      <c r="H701" s="173"/>
      <c r="I701" s="173"/>
      <c r="J701" s="173"/>
      <c r="K701" s="173"/>
      <c r="L701" s="173"/>
      <c r="M701" s="173"/>
      <c r="N701" s="173"/>
      <c r="O701" s="173"/>
      <c r="P701" s="173"/>
      <c r="Q701" s="173"/>
      <c r="R701" s="173"/>
      <c r="S701" s="173"/>
      <c r="T701" s="173"/>
      <c r="U701" s="173"/>
      <c r="V701" s="173"/>
      <c r="W701" s="173"/>
      <c r="X701" s="173"/>
      <c r="Y701" s="173"/>
    </row>
    <row r="702" spans="1:25" ht="18.75" customHeight="1">
      <c r="A702" s="197"/>
      <c r="B702" s="173"/>
      <c r="C702" s="197"/>
      <c r="D702" s="197"/>
      <c r="E702" s="197"/>
      <c r="F702" s="197"/>
      <c r="G702" s="197"/>
      <c r="H702" s="173"/>
      <c r="I702" s="173"/>
      <c r="J702" s="173"/>
      <c r="K702" s="173"/>
      <c r="L702" s="173"/>
      <c r="M702" s="173"/>
      <c r="N702" s="173"/>
      <c r="O702" s="173"/>
      <c r="P702" s="173"/>
      <c r="Q702" s="173"/>
      <c r="R702" s="173"/>
      <c r="S702" s="173"/>
      <c r="T702" s="173"/>
      <c r="U702" s="173"/>
      <c r="V702" s="173"/>
      <c r="W702" s="173"/>
      <c r="X702" s="173"/>
      <c r="Y702" s="173"/>
    </row>
    <row r="703" spans="1:25" ht="18.75" customHeight="1">
      <c r="A703" s="197"/>
      <c r="B703" s="173"/>
      <c r="C703" s="197"/>
      <c r="D703" s="197"/>
      <c r="E703" s="197"/>
      <c r="F703" s="197"/>
      <c r="G703" s="197"/>
      <c r="H703" s="173"/>
      <c r="I703" s="173"/>
      <c r="J703" s="173"/>
      <c r="K703" s="173"/>
      <c r="L703" s="173"/>
      <c r="M703" s="173"/>
      <c r="N703" s="173"/>
      <c r="O703" s="173"/>
      <c r="P703" s="173"/>
      <c r="Q703" s="173"/>
      <c r="R703" s="173"/>
      <c r="S703" s="173"/>
      <c r="T703" s="173"/>
      <c r="U703" s="173"/>
      <c r="V703" s="173"/>
      <c r="W703" s="173"/>
      <c r="X703" s="173"/>
      <c r="Y703" s="173"/>
    </row>
    <row r="704" spans="1:25" ht="18.75" customHeight="1">
      <c r="A704" s="197"/>
      <c r="B704" s="173"/>
      <c r="C704" s="197"/>
      <c r="D704" s="197"/>
      <c r="E704" s="197"/>
      <c r="F704" s="197"/>
      <c r="G704" s="197"/>
      <c r="H704" s="173"/>
      <c r="I704" s="173"/>
      <c r="J704" s="173"/>
      <c r="K704" s="173"/>
      <c r="L704" s="173"/>
      <c r="M704" s="173"/>
      <c r="N704" s="173"/>
      <c r="O704" s="173"/>
      <c r="P704" s="173"/>
      <c r="Q704" s="173"/>
      <c r="R704" s="173"/>
      <c r="S704" s="173"/>
      <c r="T704" s="173"/>
      <c r="U704" s="173"/>
      <c r="V704" s="173"/>
      <c r="W704" s="173"/>
      <c r="X704" s="173"/>
      <c r="Y704" s="173"/>
    </row>
    <row r="705" spans="1:25" ht="18.75" customHeight="1">
      <c r="A705" s="197"/>
      <c r="B705" s="173"/>
      <c r="C705" s="197"/>
      <c r="D705" s="197"/>
      <c r="E705" s="197"/>
      <c r="F705" s="197"/>
      <c r="G705" s="197"/>
      <c r="H705" s="173"/>
      <c r="I705" s="173"/>
      <c r="J705" s="173"/>
      <c r="K705" s="173"/>
      <c r="L705" s="173"/>
      <c r="M705" s="173"/>
      <c r="N705" s="173"/>
      <c r="O705" s="173"/>
      <c r="P705" s="173"/>
      <c r="Q705" s="173"/>
      <c r="R705" s="173"/>
      <c r="S705" s="173"/>
      <c r="T705" s="173"/>
      <c r="U705" s="173"/>
      <c r="V705" s="173"/>
      <c r="W705" s="173"/>
      <c r="X705" s="173"/>
      <c r="Y705" s="173"/>
    </row>
    <row r="706" spans="1:25" ht="18.75" customHeight="1">
      <c r="A706" s="197"/>
      <c r="B706" s="173"/>
      <c r="C706" s="197"/>
      <c r="D706" s="197"/>
      <c r="E706" s="197"/>
      <c r="F706" s="197"/>
      <c r="G706" s="197"/>
      <c r="H706" s="173"/>
      <c r="I706" s="173"/>
      <c r="J706" s="173"/>
      <c r="K706" s="173"/>
      <c r="L706" s="173"/>
      <c r="M706" s="173"/>
      <c r="N706" s="173"/>
      <c r="O706" s="173"/>
      <c r="P706" s="173"/>
      <c r="Q706" s="173"/>
      <c r="R706" s="173"/>
      <c r="S706" s="173"/>
      <c r="T706" s="173"/>
      <c r="U706" s="173"/>
      <c r="V706" s="173"/>
      <c r="W706" s="173"/>
      <c r="X706" s="173"/>
      <c r="Y706" s="173"/>
    </row>
    <row r="707" spans="1:25" ht="18.75" customHeight="1">
      <c r="A707" s="197"/>
      <c r="B707" s="173"/>
      <c r="C707" s="197"/>
      <c r="D707" s="197"/>
      <c r="E707" s="197"/>
      <c r="F707" s="197"/>
      <c r="G707" s="197"/>
      <c r="H707" s="173"/>
      <c r="I707" s="173"/>
      <c r="J707" s="173"/>
      <c r="K707" s="173"/>
      <c r="L707" s="173"/>
      <c r="M707" s="173"/>
      <c r="N707" s="173"/>
      <c r="O707" s="173"/>
      <c r="P707" s="173"/>
      <c r="Q707" s="173"/>
      <c r="R707" s="173"/>
      <c r="S707" s="173"/>
      <c r="T707" s="173"/>
      <c r="U707" s="173"/>
      <c r="V707" s="173"/>
      <c r="W707" s="173"/>
      <c r="X707" s="173"/>
      <c r="Y707" s="173"/>
    </row>
    <row r="708" spans="1:25" ht="18.75" customHeight="1">
      <c r="A708" s="197"/>
      <c r="B708" s="173"/>
      <c r="C708" s="197"/>
      <c r="D708" s="197"/>
      <c r="E708" s="197"/>
      <c r="F708" s="197"/>
      <c r="G708" s="197"/>
      <c r="H708" s="173"/>
      <c r="I708" s="173"/>
      <c r="J708" s="173"/>
      <c r="K708" s="173"/>
      <c r="L708" s="173"/>
      <c r="M708" s="173"/>
      <c r="N708" s="173"/>
      <c r="O708" s="173"/>
      <c r="P708" s="173"/>
      <c r="Q708" s="173"/>
      <c r="R708" s="173"/>
      <c r="S708" s="173"/>
      <c r="T708" s="173"/>
      <c r="U708" s="173"/>
      <c r="V708" s="173"/>
      <c r="W708" s="173"/>
      <c r="X708" s="173"/>
      <c r="Y708" s="173"/>
    </row>
    <row r="709" spans="1:25" ht="18.75" customHeight="1">
      <c r="A709" s="197"/>
      <c r="B709" s="173"/>
      <c r="C709" s="197"/>
      <c r="D709" s="197"/>
      <c r="E709" s="197"/>
      <c r="F709" s="197"/>
      <c r="G709" s="197"/>
      <c r="H709" s="173"/>
      <c r="I709" s="173"/>
      <c r="J709" s="173"/>
      <c r="K709" s="173"/>
      <c r="L709" s="173"/>
      <c r="M709" s="173"/>
      <c r="N709" s="173"/>
      <c r="O709" s="173"/>
      <c r="P709" s="173"/>
      <c r="Q709" s="173"/>
      <c r="R709" s="173"/>
      <c r="S709" s="173"/>
      <c r="T709" s="173"/>
      <c r="U709" s="173"/>
      <c r="V709" s="173"/>
      <c r="W709" s="173"/>
      <c r="X709" s="173"/>
      <c r="Y709" s="173"/>
    </row>
    <row r="710" spans="1:25" ht="18.75" customHeight="1">
      <c r="A710" s="197"/>
      <c r="B710" s="173"/>
      <c r="C710" s="197"/>
      <c r="D710" s="197"/>
      <c r="E710" s="197"/>
      <c r="F710" s="197"/>
      <c r="G710" s="197"/>
      <c r="H710" s="173"/>
      <c r="I710" s="173"/>
      <c r="J710" s="173"/>
      <c r="K710" s="173"/>
      <c r="L710" s="173"/>
      <c r="M710" s="173"/>
      <c r="N710" s="173"/>
      <c r="O710" s="173"/>
      <c r="P710" s="173"/>
      <c r="Q710" s="173"/>
      <c r="R710" s="173"/>
      <c r="S710" s="173"/>
      <c r="T710" s="173"/>
      <c r="U710" s="173"/>
      <c r="V710" s="173"/>
      <c r="W710" s="173"/>
      <c r="X710" s="173"/>
      <c r="Y710" s="173"/>
    </row>
    <row r="711" spans="1:25" ht="18.75" customHeight="1">
      <c r="A711" s="197"/>
      <c r="B711" s="173"/>
      <c r="C711" s="197"/>
      <c r="D711" s="197"/>
      <c r="E711" s="197"/>
      <c r="F711" s="197"/>
      <c r="G711" s="197"/>
      <c r="H711" s="173"/>
      <c r="I711" s="173"/>
      <c r="J711" s="173"/>
      <c r="K711" s="173"/>
      <c r="L711" s="173"/>
      <c r="M711" s="173"/>
      <c r="N711" s="173"/>
      <c r="O711" s="173"/>
      <c r="P711" s="173"/>
      <c r="Q711" s="173"/>
      <c r="R711" s="173"/>
      <c r="S711" s="173"/>
      <c r="T711" s="173"/>
      <c r="U711" s="173"/>
      <c r="V711" s="173"/>
      <c r="W711" s="173"/>
      <c r="X711" s="173"/>
      <c r="Y711" s="173"/>
    </row>
    <row r="712" spans="1:25" ht="18.75" customHeight="1">
      <c r="A712" s="197"/>
      <c r="B712" s="173"/>
      <c r="C712" s="197"/>
      <c r="D712" s="197"/>
      <c r="E712" s="197"/>
      <c r="F712" s="197"/>
      <c r="G712" s="197"/>
      <c r="H712" s="173"/>
      <c r="I712" s="173"/>
      <c r="J712" s="173"/>
      <c r="K712" s="173"/>
      <c r="L712" s="173"/>
      <c r="M712" s="173"/>
      <c r="N712" s="173"/>
      <c r="O712" s="173"/>
      <c r="P712" s="173"/>
      <c r="Q712" s="173"/>
      <c r="R712" s="173"/>
      <c r="S712" s="173"/>
      <c r="T712" s="173"/>
      <c r="U712" s="173"/>
      <c r="V712" s="173"/>
      <c r="W712" s="173"/>
      <c r="X712" s="173"/>
      <c r="Y712" s="173"/>
    </row>
    <row r="713" spans="1:25" ht="18.75" customHeight="1">
      <c r="A713" s="197"/>
      <c r="B713" s="173"/>
      <c r="C713" s="197"/>
      <c r="D713" s="197"/>
      <c r="E713" s="197"/>
      <c r="F713" s="197"/>
      <c r="G713" s="197"/>
      <c r="H713" s="173"/>
      <c r="I713" s="173"/>
      <c r="J713" s="173"/>
      <c r="K713" s="173"/>
      <c r="L713" s="173"/>
      <c r="M713" s="173"/>
      <c r="N713" s="173"/>
      <c r="O713" s="173"/>
      <c r="P713" s="173"/>
      <c r="Q713" s="173"/>
      <c r="R713" s="173"/>
      <c r="S713" s="173"/>
      <c r="T713" s="173"/>
      <c r="U713" s="173"/>
      <c r="V713" s="173"/>
      <c r="W713" s="173"/>
      <c r="X713" s="173"/>
      <c r="Y713" s="173"/>
    </row>
    <row r="714" spans="1:25" ht="18.75" customHeight="1">
      <c r="A714" s="197"/>
      <c r="B714" s="173"/>
      <c r="C714" s="197"/>
      <c r="D714" s="197"/>
      <c r="E714" s="197"/>
      <c r="F714" s="197"/>
      <c r="G714" s="197"/>
      <c r="H714" s="173"/>
      <c r="I714" s="173"/>
      <c r="J714" s="173"/>
      <c r="K714" s="173"/>
      <c r="L714" s="173"/>
      <c r="M714" s="173"/>
      <c r="N714" s="173"/>
      <c r="O714" s="173"/>
      <c r="P714" s="173"/>
      <c r="Q714" s="173"/>
      <c r="R714" s="173"/>
      <c r="S714" s="173"/>
      <c r="T714" s="173"/>
      <c r="U714" s="173"/>
      <c r="V714" s="173"/>
      <c r="W714" s="173"/>
      <c r="X714" s="173"/>
      <c r="Y714" s="173"/>
    </row>
    <row r="715" spans="1:25" ht="18.75" customHeight="1">
      <c r="A715" s="197"/>
      <c r="B715" s="173"/>
      <c r="C715" s="197"/>
      <c r="D715" s="197"/>
      <c r="E715" s="197"/>
      <c r="F715" s="197"/>
      <c r="G715" s="197"/>
      <c r="H715" s="173"/>
      <c r="I715" s="173"/>
      <c r="J715" s="173"/>
      <c r="K715" s="173"/>
      <c r="L715" s="173"/>
      <c r="M715" s="173"/>
      <c r="N715" s="173"/>
      <c r="O715" s="173"/>
      <c r="P715" s="173"/>
      <c r="Q715" s="173"/>
      <c r="R715" s="173"/>
      <c r="S715" s="173"/>
      <c r="T715" s="173"/>
      <c r="U715" s="173"/>
      <c r="V715" s="173"/>
      <c r="W715" s="173"/>
      <c r="X715" s="173"/>
      <c r="Y715" s="173"/>
    </row>
    <row r="716" spans="1:25" ht="18.75" customHeight="1">
      <c r="A716" s="197"/>
      <c r="B716" s="173"/>
      <c r="C716" s="197"/>
      <c r="D716" s="197"/>
      <c r="E716" s="197"/>
      <c r="F716" s="197"/>
      <c r="G716" s="197"/>
      <c r="H716" s="173"/>
      <c r="I716" s="173"/>
      <c r="J716" s="173"/>
      <c r="K716" s="173"/>
      <c r="L716" s="173"/>
      <c r="M716" s="173"/>
      <c r="N716" s="173"/>
      <c r="O716" s="173"/>
      <c r="P716" s="173"/>
      <c r="Q716" s="173"/>
      <c r="R716" s="173"/>
      <c r="S716" s="173"/>
      <c r="T716" s="173"/>
      <c r="U716" s="173"/>
      <c r="V716" s="173"/>
      <c r="W716" s="173"/>
      <c r="X716" s="173"/>
      <c r="Y716" s="173"/>
    </row>
    <row r="717" spans="1:25" ht="18.75" customHeight="1">
      <c r="A717" s="197"/>
      <c r="B717" s="173"/>
      <c r="C717" s="197"/>
      <c r="D717" s="197"/>
      <c r="E717" s="197"/>
      <c r="F717" s="197"/>
      <c r="G717" s="197"/>
      <c r="H717" s="173"/>
      <c r="I717" s="173"/>
      <c r="J717" s="173"/>
      <c r="K717" s="173"/>
      <c r="L717" s="173"/>
      <c r="M717" s="173"/>
      <c r="N717" s="173"/>
      <c r="O717" s="173"/>
      <c r="P717" s="173"/>
      <c r="Q717" s="173"/>
      <c r="R717" s="173"/>
      <c r="S717" s="173"/>
      <c r="T717" s="173"/>
      <c r="U717" s="173"/>
      <c r="V717" s="173"/>
      <c r="W717" s="173"/>
      <c r="X717" s="173"/>
      <c r="Y717" s="173"/>
    </row>
    <row r="718" spans="1:25" ht="18.75" customHeight="1">
      <c r="A718" s="197"/>
      <c r="B718" s="173"/>
      <c r="C718" s="197"/>
      <c r="D718" s="197"/>
      <c r="E718" s="197"/>
      <c r="F718" s="197"/>
      <c r="G718" s="197"/>
      <c r="H718" s="173"/>
      <c r="I718" s="173"/>
      <c r="J718" s="173"/>
      <c r="K718" s="173"/>
      <c r="L718" s="173"/>
      <c r="M718" s="173"/>
      <c r="N718" s="173"/>
      <c r="O718" s="173"/>
      <c r="P718" s="173"/>
      <c r="Q718" s="173"/>
      <c r="R718" s="173"/>
      <c r="S718" s="173"/>
      <c r="T718" s="173"/>
      <c r="U718" s="173"/>
      <c r="V718" s="173"/>
      <c r="W718" s="173"/>
      <c r="X718" s="173"/>
      <c r="Y718" s="173"/>
    </row>
    <row r="719" spans="1:25" ht="18.75" customHeight="1">
      <c r="A719" s="197"/>
      <c r="B719" s="173"/>
      <c r="C719" s="197"/>
      <c r="D719" s="197"/>
      <c r="E719" s="197"/>
      <c r="F719" s="197"/>
      <c r="G719" s="197"/>
      <c r="H719" s="173"/>
      <c r="I719" s="173"/>
      <c r="J719" s="173"/>
      <c r="K719" s="173"/>
      <c r="L719" s="173"/>
      <c r="M719" s="173"/>
      <c r="N719" s="173"/>
      <c r="O719" s="173"/>
      <c r="P719" s="173"/>
      <c r="Q719" s="173"/>
      <c r="R719" s="173"/>
      <c r="S719" s="173"/>
      <c r="T719" s="173"/>
      <c r="U719" s="173"/>
      <c r="V719" s="173"/>
      <c r="W719" s="173"/>
      <c r="X719" s="173"/>
      <c r="Y719" s="173"/>
    </row>
    <row r="720" spans="1:25" ht="18.75" customHeight="1">
      <c r="A720" s="197"/>
      <c r="B720" s="173"/>
      <c r="C720" s="197"/>
      <c r="D720" s="197"/>
      <c r="E720" s="197"/>
      <c r="F720" s="197"/>
      <c r="G720" s="197"/>
      <c r="H720" s="173"/>
      <c r="I720" s="173"/>
      <c r="J720" s="173"/>
      <c r="K720" s="173"/>
      <c r="L720" s="173"/>
      <c r="M720" s="173"/>
      <c r="N720" s="173"/>
      <c r="O720" s="173"/>
      <c r="P720" s="173"/>
      <c r="Q720" s="173"/>
      <c r="R720" s="173"/>
      <c r="S720" s="173"/>
      <c r="T720" s="173"/>
      <c r="U720" s="173"/>
      <c r="V720" s="173"/>
      <c r="W720" s="173"/>
      <c r="X720" s="173"/>
      <c r="Y720" s="173"/>
    </row>
    <row r="721" spans="1:25" ht="18.75" customHeight="1">
      <c r="A721" s="197"/>
      <c r="B721" s="173"/>
      <c r="C721" s="197"/>
      <c r="D721" s="197"/>
      <c r="E721" s="197"/>
      <c r="F721" s="197"/>
      <c r="G721" s="197"/>
      <c r="H721" s="173"/>
      <c r="I721" s="173"/>
      <c r="J721" s="173"/>
      <c r="K721" s="173"/>
      <c r="L721" s="173"/>
      <c r="M721" s="173"/>
      <c r="N721" s="173"/>
      <c r="O721" s="173"/>
      <c r="P721" s="173"/>
      <c r="Q721" s="173"/>
      <c r="R721" s="173"/>
      <c r="S721" s="173"/>
      <c r="T721" s="173"/>
      <c r="U721" s="173"/>
      <c r="V721" s="173"/>
      <c r="W721" s="173"/>
      <c r="X721" s="173"/>
      <c r="Y721" s="173"/>
    </row>
    <row r="722" spans="1:25" ht="18.75" customHeight="1">
      <c r="A722" s="197"/>
      <c r="B722" s="173"/>
      <c r="C722" s="197"/>
      <c r="D722" s="197"/>
      <c r="E722" s="197"/>
      <c r="F722" s="197"/>
      <c r="G722" s="197"/>
      <c r="H722" s="173"/>
      <c r="I722" s="173"/>
      <c r="J722" s="173"/>
      <c r="K722" s="173"/>
      <c r="L722" s="173"/>
      <c r="M722" s="173"/>
      <c r="N722" s="173"/>
      <c r="O722" s="173"/>
      <c r="P722" s="173"/>
      <c r="Q722" s="173"/>
      <c r="R722" s="173"/>
      <c r="S722" s="173"/>
      <c r="T722" s="173"/>
      <c r="U722" s="173"/>
      <c r="V722" s="173"/>
      <c r="W722" s="173"/>
      <c r="X722" s="173"/>
      <c r="Y722" s="173"/>
    </row>
    <row r="723" spans="1:25" ht="18.75" customHeight="1">
      <c r="A723" s="197"/>
      <c r="B723" s="173"/>
      <c r="C723" s="197"/>
      <c r="D723" s="197"/>
      <c r="E723" s="197"/>
      <c r="F723" s="197"/>
      <c r="G723" s="197"/>
      <c r="H723" s="173"/>
      <c r="I723" s="173"/>
      <c r="J723" s="173"/>
      <c r="K723" s="173"/>
      <c r="L723" s="173"/>
      <c r="M723" s="173"/>
      <c r="N723" s="173"/>
      <c r="O723" s="173"/>
      <c r="P723" s="173"/>
      <c r="Q723" s="173"/>
      <c r="R723" s="173"/>
      <c r="S723" s="173"/>
      <c r="T723" s="173"/>
      <c r="U723" s="173"/>
      <c r="V723" s="173"/>
      <c r="W723" s="173"/>
      <c r="X723" s="173"/>
      <c r="Y723" s="173"/>
    </row>
    <row r="724" spans="1:25" ht="18.75" customHeight="1">
      <c r="A724" s="197"/>
      <c r="B724" s="173"/>
      <c r="C724" s="197"/>
      <c r="D724" s="197"/>
      <c r="E724" s="197"/>
      <c r="F724" s="197"/>
      <c r="G724" s="197"/>
      <c r="H724" s="173"/>
      <c r="I724" s="173"/>
      <c r="J724" s="173"/>
      <c r="K724" s="173"/>
      <c r="L724" s="173"/>
      <c r="M724" s="173"/>
      <c r="N724" s="173"/>
      <c r="O724" s="173"/>
      <c r="P724" s="173"/>
      <c r="Q724" s="173"/>
      <c r="R724" s="173"/>
      <c r="S724" s="173"/>
      <c r="T724" s="173"/>
      <c r="U724" s="173"/>
      <c r="V724" s="173"/>
      <c r="W724" s="173"/>
      <c r="X724" s="173"/>
      <c r="Y724" s="173"/>
    </row>
    <row r="725" spans="1:25" ht="18.75" customHeight="1">
      <c r="A725" s="197"/>
      <c r="B725" s="173"/>
      <c r="C725" s="197"/>
      <c r="D725" s="197"/>
      <c r="E725" s="197"/>
      <c r="F725" s="197"/>
      <c r="G725" s="197"/>
      <c r="H725" s="173"/>
      <c r="I725" s="173"/>
      <c r="J725" s="173"/>
      <c r="K725" s="173"/>
      <c r="L725" s="173"/>
      <c r="M725" s="173"/>
      <c r="N725" s="173"/>
      <c r="O725" s="173"/>
      <c r="P725" s="173"/>
      <c r="Q725" s="173"/>
      <c r="R725" s="173"/>
      <c r="S725" s="173"/>
      <c r="T725" s="173"/>
      <c r="U725" s="173"/>
      <c r="V725" s="173"/>
      <c r="W725" s="173"/>
      <c r="X725" s="173"/>
      <c r="Y725" s="173"/>
    </row>
    <row r="726" spans="1:25" ht="18.75" customHeight="1">
      <c r="A726" s="197"/>
      <c r="B726" s="173"/>
      <c r="C726" s="197"/>
      <c r="D726" s="197"/>
      <c r="E726" s="197"/>
      <c r="F726" s="197"/>
      <c r="G726" s="197"/>
      <c r="H726" s="173"/>
      <c r="I726" s="173"/>
      <c r="J726" s="173"/>
      <c r="K726" s="173"/>
      <c r="L726" s="173"/>
      <c r="M726" s="173"/>
      <c r="N726" s="173"/>
      <c r="O726" s="173"/>
      <c r="P726" s="173"/>
      <c r="Q726" s="173"/>
      <c r="R726" s="173"/>
      <c r="S726" s="173"/>
      <c r="T726" s="173"/>
      <c r="U726" s="173"/>
      <c r="V726" s="173"/>
      <c r="W726" s="173"/>
      <c r="X726" s="173"/>
      <c r="Y726" s="173"/>
    </row>
    <row r="727" spans="1:25" ht="18.75" customHeight="1">
      <c r="A727" s="197"/>
      <c r="B727" s="173"/>
      <c r="C727" s="197"/>
      <c r="D727" s="197"/>
      <c r="E727" s="197"/>
      <c r="F727" s="197"/>
      <c r="G727" s="197"/>
      <c r="H727" s="173"/>
      <c r="I727" s="173"/>
      <c r="J727" s="173"/>
      <c r="K727" s="173"/>
      <c r="L727" s="173"/>
      <c r="M727" s="173"/>
      <c r="N727" s="173"/>
      <c r="O727" s="173"/>
      <c r="P727" s="173"/>
      <c r="Q727" s="173"/>
      <c r="R727" s="173"/>
      <c r="S727" s="173"/>
      <c r="T727" s="173"/>
      <c r="U727" s="173"/>
      <c r="V727" s="173"/>
      <c r="W727" s="173"/>
      <c r="X727" s="173"/>
      <c r="Y727" s="173"/>
    </row>
    <row r="728" spans="1:25" ht="18.75" customHeight="1">
      <c r="A728" s="197"/>
      <c r="B728" s="173"/>
      <c r="C728" s="197"/>
      <c r="D728" s="197"/>
      <c r="E728" s="197"/>
      <c r="F728" s="197"/>
      <c r="G728" s="197"/>
      <c r="H728" s="173"/>
      <c r="I728" s="173"/>
      <c r="J728" s="173"/>
      <c r="K728" s="173"/>
      <c r="L728" s="173"/>
      <c r="M728" s="173"/>
      <c r="N728" s="173"/>
      <c r="O728" s="173"/>
      <c r="P728" s="173"/>
      <c r="Q728" s="173"/>
      <c r="R728" s="173"/>
      <c r="S728" s="173"/>
      <c r="T728" s="173"/>
      <c r="U728" s="173"/>
      <c r="V728" s="173"/>
      <c r="W728" s="173"/>
      <c r="X728" s="173"/>
      <c r="Y728" s="173"/>
    </row>
    <row r="729" spans="1:25" ht="18.75" customHeight="1">
      <c r="A729" s="197"/>
      <c r="B729" s="173"/>
      <c r="C729" s="197"/>
      <c r="D729" s="197"/>
      <c r="E729" s="197"/>
      <c r="F729" s="197"/>
      <c r="G729" s="197"/>
      <c r="H729" s="173"/>
      <c r="I729" s="173"/>
      <c r="J729" s="173"/>
      <c r="K729" s="173"/>
      <c r="L729" s="173"/>
      <c r="M729" s="173"/>
      <c r="N729" s="173"/>
      <c r="O729" s="173"/>
      <c r="P729" s="173"/>
      <c r="Q729" s="173"/>
      <c r="R729" s="173"/>
      <c r="S729" s="173"/>
      <c r="T729" s="173"/>
      <c r="U729" s="173"/>
      <c r="V729" s="173"/>
      <c r="W729" s="173"/>
      <c r="X729" s="173"/>
      <c r="Y729" s="173"/>
    </row>
    <row r="730" spans="1:25" ht="18.75" customHeight="1">
      <c r="A730" s="197"/>
      <c r="B730" s="173"/>
      <c r="C730" s="197"/>
      <c r="D730" s="197"/>
      <c r="E730" s="197"/>
      <c r="F730" s="197"/>
      <c r="G730" s="197"/>
      <c r="H730" s="173"/>
      <c r="I730" s="173"/>
      <c r="J730" s="173"/>
      <c r="K730" s="173"/>
      <c r="L730" s="173"/>
      <c r="M730" s="173"/>
      <c r="N730" s="173"/>
      <c r="O730" s="173"/>
      <c r="P730" s="173"/>
      <c r="Q730" s="173"/>
      <c r="R730" s="173"/>
      <c r="S730" s="173"/>
      <c r="T730" s="173"/>
      <c r="U730" s="173"/>
      <c r="V730" s="173"/>
      <c r="W730" s="173"/>
      <c r="X730" s="173"/>
      <c r="Y730" s="173"/>
    </row>
    <row r="731" spans="1:25" ht="18.75" customHeight="1">
      <c r="A731" s="197"/>
      <c r="B731" s="173"/>
      <c r="C731" s="197"/>
      <c r="D731" s="197"/>
      <c r="E731" s="197"/>
      <c r="F731" s="197"/>
      <c r="G731" s="197"/>
      <c r="H731" s="173"/>
      <c r="I731" s="173"/>
      <c r="J731" s="173"/>
      <c r="K731" s="173"/>
      <c r="L731" s="173"/>
      <c r="M731" s="173"/>
      <c r="N731" s="173"/>
      <c r="O731" s="173"/>
      <c r="P731" s="173"/>
      <c r="Q731" s="173"/>
      <c r="R731" s="173"/>
      <c r="S731" s="173"/>
      <c r="T731" s="173"/>
      <c r="U731" s="173"/>
      <c r="V731" s="173"/>
      <c r="W731" s="173"/>
      <c r="X731" s="173"/>
      <c r="Y731" s="173"/>
    </row>
    <row r="732" spans="1:25" ht="18.75" customHeight="1">
      <c r="A732" s="197"/>
      <c r="B732" s="173"/>
      <c r="C732" s="197"/>
      <c r="D732" s="197"/>
      <c r="E732" s="197"/>
      <c r="F732" s="197"/>
      <c r="G732" s="197"/>
      <c r="H732" s="173"/>
      <c r="I732" s="173"/>
      <c r="J732" s="173"/>
      <c r="K732" s="173"/>
      <c r="L732" s="173"/>
      <c r="M732" s="173"/>
      <c r="N732" s="173"/>
      <c r="O732" s="173"/>
      <c r="P732" s="173"/>
      <c r="Q732" s="173"/>
      <c r="R732" s="173"/>
      <c r="S732" s="173"/>
      <c r="T732" s="173"/>
      <c r="U732" s="173"/>
      <c r="V732" s="173"/>
      <c r="W732" s="173"/>
      <c r="X732" s="173"/>
      <c r="Y732" s="173"/>
    </row>
    <row r="733" spans="1:25" ht="18.75" customHeight="1">
      <c r="A733" s="197"/>
      <c r="B733" s="173"/>
      <c r="C733" s="197"/>
      <c r="D733" s="197"/>
      <c r="E733" s="197"/>
      <c r="F733" s="197"/>
      <c r="G733" s="197"/>
      <c r="H733" s="173"/>
      <c r="I733" s="173"/>
      <c r="J733" s="173"/>
      <c r="K733" s="173"/>
      <c r="L733" s="173"/>
      <c r="M733" s="173"/>
      <c r="N733" s="173"/>
      <c r="O733" s="173"/>
      <c r="P733" s="173"/>
      <c r="Q733" s="173"/>
      <c r="R733" s="173"/>
      <c r="S733" s="173"/>
      <c r="T733" s="173"/>
      <c r="U733" s="173"/>
      <c r="V733" s="173"/>
      <c r="W733" s="173"/>
      <c r="X733" s="173"/>
      <c r="Y733" s="173"/>
    </row>
    <row r="734" spans="1:25" ht="18.75" customHeight="1">
      <c r="A734" s="197"/>
      <c r="B734" s="173"/>
      <c r="C734" s="197"/>
      <c r="D734" s="197"/>
      <c r="E734" s="197"/>
      <c r="F734" s="197"/>
      <c r="G734" s="197"/>
      <c r="H734" s="173"/>
      <c r="I734" s="173"/>
      <c r="J734" s="173"/>
      <c r="K734" s="173"/>
      <c r="L734" s="173"/>
      <c r="M734" s="173"/>
      <c r="N734" s="173"/>
      <c r="O734" s="173"/>
      <c r="P734" s="173"/>
      <c r="Q734" s="173"/>
      <c r="R734" s="173"/>
      <c r="S734" s="173"/>
      <c r="T734" s="173"/>
      <c r="U734" s="173"/>
      <c r="V734" s="173"/>
      <c r="W734" s="173"/>
      <c r="X734" s="173"/>
      <c r="Y734" s="173"/>
    </row>
    <row r="735" spans="1:25" ht="18.75" customHeight="1">
      <c r="A735" s="197"/>
      <c r="B735" s="173"/>
      <c r="C735" s="197"/>
      <c r="D735" s="197"/>
      <c r="E735" s="197"/>
      <c r="F735" s="197"/>
      <c r="G735" s="197"/>
      <c r="H735" s="173"/>
      <c r="I735" s="173"/>
      <c r="J735" s="173"/>
      <c r="K735" s="173"/>
      <c r="L735" s="173"/>
      <c r="M735" s="173"/>
      <c r="N735" s="173"/>
      <c r="O735" s="173"/>
      <c r="P735" s="173"/>
      <c r="Q735" s="173"/>
      <c r="R735" s="173"/>
      <c r="S735" s="173"/>
      <c r="T735" s="173"/>
      <c r="U735" s="173"/>
      <c r="V735" s="173"/>
      <c r="W735" s="173"/>
      <c r="X735" s="173"/>
      <c r="Y735" s="173"/>
    </row>
    <row r="736" spans="1:25" ht="18.75" customHeight="1">
      <c r="A736" s="197"/>
      <c r="B736" s="173"/>
      <c r="C736" s="197"/>
      <c r="D736" s="197"/>
      <c r="E736" s="197"/>
      <c r="F736" s="197"/>
      <c r="G736" s="197"/>
      <c r="H736" s="173"/>
      <c r="I736" s="173"/>
      <c r="J736" s="173"/>
      <c r="K736" s="173"/>
      <c r="L736" s="173"/>
      <c r="M736" s="173"/>
      <c r="N736" s="173"/>
      <c r="O736" s="173"/>
      <c r="P736" s="173"/>
      <c r="Q736" s="173"/>
      <c r="R736" s="173"/>
      <c r="S736" s="173"/>
      <c r="T736" s="173"/>
      <c r="U736" s="173"/>
      <c r="V736" s="173"/>
      <c r="W736" s="173"/>
      <c r="X736" s="173"/>
      <c r="Y736" s="173"/>
    </row>
    <row r="737" spans="1:25" ht="18.75" customHeight="1">
      <c r="A737" s="197"/>
      <c r="B737" s="173"/>
      <c r="C737" s="197"/>
      <c r="D737" s="197"/>
      <c r="E737" s="197"/>
      <c r="F737" s="197"/>
      <c r="G737" s="197"/>
      <c r="H737" s="173"/>
      <c r="I737" s="173"/>
      <c r="J737" s="173"/>
      <c r="K737" s="173"/>
      <c r="L737" s="173"/>
      <c r="M737" s="173"/>
      <c r="N737" s="173"/>
      <c r="O737" s="173"/>
      <c r="P737" s="173"/>
      <c r="Q737" s="173"/>
      <c r="R737" s="173"/>
      <c r="S737" s="173"/>
      <c r="T737" s="173"/>
      <c r="U737" s="173"/>
      <c r="V737" s="173"/>
      <c r="W737" s="173"/>
      <c r="X737" s="173"/>
      <c r="Y737" s="173"/>
    </row>
    <row r="738" spans="1:25" ht="18.75" customHeight="1">
      <c r="A738" s="197"/>
      <c r="B738" s="173"/>
      <c r="C738" s="197"/>
      <c r="D738" s="197"/>
      <c r="E738" s="197"/>
      <c r="F738" s="197"/>
      <c r="G738" s="197"/>
      <c r="H738" s="173"/>
      <c r="I738" s="173"/>
      <c r="J738" s="173"/>
      <c r="K738" s="173"/>
      <c r="L738" s="173"/>
      <c r="M738" s="173"/>
      <c r="N738" s="173"/>
      <c r="O738" s="173"/>
      <c r="P738" s="173"/>
      <c r="Q738" s="173"/>
      <c r="R738" s="173"/>
      <c r="S738" s="173"/>
      <c r="T738" s="173"/>
      <c r="U738" s="173"/>
      <c r="V738" s="173"/>
      <c r="W738" s="173"/>
      <c r="X738" s="173"/>
      <c r="Y738" s="173"/>
    </row>
    <row r="739" spans="1:25" ht="18.75" customHeight="1">
      <c r="A739" s="197"/>
      <c r="B739" s="173"/>
      <c r="C739" s="197"/>
      <c r="D739" s="197"/>
      <c r="E739" s="197"/>
      <c r="F739" s="197"/>
      <c r="G739" s="197"/>
      <c r="H739" s="173"/>
      <c r="I739" s="173"/>
      <c r="J739" s="173"/>
      <c r="K739" s="173"/>
      <c r="L739" s="173"/>
      <c r="M739" s="173"/>
      <c r="N739" s="173"/>
      <c r="O739" s="173"/>
      <c r="P739" s="173"/>
      <c r="Q739" s="173"/>
      <c r="R739" s="173"/>
      <c r="S739" s="173"/>
      <c r="T739" s="173"/>
      <c r="U739" s="173"/>
      <c r="V739" s="173"/>
      <c r="W739" s="173"/>
      <c r="X739" s="173"/>
      <c r="Y739" s="173"/>
    </row>
    <row r="740" spans="1:25" ht="18.75" customHeight="1">
      <c r="A740" s="197"/>
      <c r="B740" s="173"/>
      <c r="C740" s="197"/>
      <c r="D740" s="197"/>
      <c r="E740" s="197"/>
      <c r="F740" s="197"/>
      <c r="G740" s="197"/>
      <c r="H740" s="173"/>
      <c r="I740" s="173"/>
      <c r="J740" s="173"/>
      <c r="K740" s="173"/>
      <c r="L740" s="173"/>
      <c r="M740" s="173"/>
      <c r="N740" s="173"/>
      <c r="O740" s="173"/>
      <c r="P740" s="173"/>
      <c r="Q740" s="173"/>
      <c r="R740" s="173"/>
      <c r="S740" s="173"/>
      <c r="T740" s="173"/>
      <c r="U740" s="173"/>
      <c r="V740" s="173"/>
      <c r="W740" s="173"/>
      <c r="X740" s="173"/>
      <c r="Y740" s="173"/>
    </row>
    <row r="741" spans="1:25" ht="18.75" customHeight="1">
      <c r="A741" s="197"/>
      <c r="B741" s="173"/>
      <c r="C741" s="197"/>
      <c r="D741" s="197"/>
      <c r="E741" s="197"/>
      <c r="F741" s="197"/>
      <c r="G741" s="197"/>
      <c r="H741" s="173"/>
      <c r="I741" s="173"/>
      <c r="J741" s="173"/>
      <c r="K741" s="173"/>
      <c r="L741" s="173"/>
      <c r="M741" s="173"/>
      <c r="N741" s="173"/>
      <c r="O741" s="173"/>
      <c r="P741" s="173"/>
      <c r="Q741" s="173"/>
      <c r="R741" s="173"/>
      <c r="S741" s="173"/>
      <c r="T741" s="173"/>
      <c r="U741" s="173"/>
      <c r="V741" s="173"/>
      <c r="W741" s="173"/>
      <c r="X741" s="173"/>
      <c r="Y741" s="173"/>
    </row>
    <row r="742" spans="1:25" ht="18.75" customHeight="1">
      <c r="A742" s="197"/>
      <c r="B742" s="173"/>
      <c r="C742" s="197"/>
      <c r="D742" s="197"/>
      <c r="E742" s="197"/>
      <c r="F742" s="197"/>
      <c r="G742" s="197"/>
      <c r="H742" s="173"/>
      <c r="I742" s="173"/>
      <c r="J742" s="173"/>
      <c r="K742" s="173"/>
      <c r="L742" s="173"/>
      <c r="M742" s="173"/>
      <c r="N742" s="173"/>
      <c r="O742" s="173"/>
      <c r="P742" s="173"/>
      <c r="Q742" s="173"/>
      <c r="R742" s="173"/>
      <c r="S742" s="173"/>
      <c r="T742" s="173"/>
      <c r="U742" s="173"/>
      <c r="V742" s="173"/>
      <c r="W742" s="173"/>
      <c r="X742" s="173"/>
      <c r="Y742" s="173"/>
    </row>
    <row r="743" spans="1:25" ht="18.75" customHeight="1">
      <c r="A743" s="197"/>
      <c r="B743" s="173"/>
      <c r="C743" s="197"/>
      <c r="D743" s="197"/>
      <c r="E743" s="197"/>
      <c r="F743" s="197"/>
      <c r="G743" s="197"/>
      <c r="H743" s="173"/>
      <c r="I743" s="173"/>
      <c r="J743" s="173"/>
      <c r="K743" s="173"/>
      <c r="L743" s="173"/>
      <c r="M743" s="173"/>
      <c r="N743" s="173"/>
      <c r="O743" s="173"/>
      <c r="P743" s="173"/>
      <c r="Q743" s="173"/>
      <c r="R743" s="173"/>
      <c r="S743" s="173"/>
      <c r="T743" s="173"/>
      <c r="U743" s="173"/>
      <c r="V743" s="173"/>
      <c r="W743" s="173"/>
      <c r="X743" s="173"/>
      <c r="Y743" s="173"/>
    </row>
    <row r="744" spans="1:25" ht="18.75" customHeight="1">
      <c r="A744" s="197"/>
      <c r="B744" s="173"/>
      <c r="C744" s="197"/>
      <c r="D744" s="197"/>
      <c r="E744" s="197"/>
      <c r="F744" s="197"/>
      <c r="G744" s="197"/>
      <c r="H744" s="173"/>
      <c r="I744" s="173"/>
      <c r="J744" s="173"/>
      <c r="K744" s="173"/>
      <c r="L744" s="173"/>
      <c r="M744" s="173"/>
      <c r="N744" s="173"/>
      <c r="O744" s="173"/>
      <c r="P744" s="173"/>
      <c r="Q744" s="173"/>
      <c r="R744" s="173"/>
      <c r="S744" s="173"/>
      <c r="T744" s="173"/>
      <c r="U744" s="173"/>
      <c r="V744" s="173"/>
      <c r="W744" s="173"/>
      <c r="X744" s="173"/>
      <c r="Y744" s="173"/>
    </row>
    <row r="745" spans="1:25" ht="18.75" customHeight="1">
      <c r="A745" s="197"/>
      <c r="B745" s="173"/>
      <c r="C745" s="197"/>
      <c r="D745" s="197"/>
      <c r="E745" s="197"/>
      <c r="F745" s="197"/>
      <c r="G745" s="197"/>
      <c r="H745" s="173"/>
      <c r="I745" s="173"/>
      <c r="J745" s="173"/>
      <c r="K745" s="173"/>
      <c r="L745" s="173"/>
      <c r="M745" s="173"/>
      <c r="N745" s="173"/>
      <c r="O745" s="173"/>
      <c r="P745" s="173"/>
      <c r="Q745" s="173"/>
      <c r="R745" s="173"/>
      <c r="S745" s="173"/>
      <c r="T745" s="173"/>
      <c r="U745" s="173"/>
      <c r="V745" s="173"/>
      <c r="W745" s="173"/>
      <c r="X745" s="173"/>
      <c r="Y745" s="173"/>
    </row>
    <row r="746" spans="1:25" ht="18.75" customHeight="1">
      <c r="A746" s="197"/>
      <c r="B746" s="173"/>
      <c r="C746" s="197"/>
      <c r="D746" s="197"/>
      <c r="E746" s="197"/>
      <c r="F746" s="197"/>
      <c r="G746" s="197"/>
      <c r="H746" s="173"/>
      <c r="I746" s="173"/>
      <c r="J746" s="173"/>
      <c r="K746" s="173"/>
      <c r="L746" s="173"/>
      <c r="M746" s="173"/>
      <c r="N746" s="173"/>
      <c r="O746" s="173"/>
      <c r="P746" s="173"/>
      <c r="Q746" s="173"/>
      <c r="R746" s="173"/>
      <c r="S746" s="173"/>
      <c r="T746" s="173"/>
      <c r="U746" s="173"/>
      <c r="V746" s="173"/>
      <c r="W746" s="173"/>
      <c r="X746" s="173"/>
      <c r="Y746" s="173"/>
    </row>
    <row r="747" spans="1:25" ht="18.75" customHeight="1">
      <c r="A747" s="197"/>
      <c r="B747" s="173"/>
      <c r="C747" s="197"/>
      <c r="D747" s="197"/>
      <c r="E747" s="197"/>
      <c r="F747" s="197"/>
      <c r="G747" s="197"/>
      <c r="H747" s="173"/>
      <c r="I747" s="173"/>
      <c r="J747" s="173"/>
      <c r="K747" s="173"/>
      <c r="L747" s="173"/>
      <c r="M747" s="173"/>
      <c r="N747" s="173"/>
      <c r="O747" s="173"/>
      <c r="P747" s="173"/>
      <c r="Q747" s="173"/>
      <c r="R747" s="173"/>
      <c r="S747" s="173"/>
      <c r="T747" s="173"/>
      <c r="U747" s="173"/>
      <c r="V747" s="173"/>
      <c r="W747" s="173"/>
      <c r="X747" s="173"/>
      <c r="Y747" s="173"/>
    </row>
    <row r="748" spans="1:25" ht="18.75" customHeight="1">
      <c r="A748" s="197"/>
      <c r="B748" s="173"/>
      <c r="C748" s="197"/>
      <c r="D748" s="197"/>
      <c r="E748" s="197"/>
      <c r="F748" s="197"/>
      <c r="G748" s="197"/>
      <c r="H748" s="173"/>
      <c r="I748" s="173"/>
      <c r="J748" s="173"/>
      <c r="K748" s="173"/>
      <c r="L748" s="173"/>
      <c r="M748" s="173"/>
      <c r="N748" s="173"/>
      <c r="O748" s="173"/>
      <c r="P748" s="173"/>
      <c r="Q748" s="173"/>
      <c r="R748" s="173"/>
      <c r="S748" s="173"/>
      <c r="T748" s="173"/>
      <c r="U748" s="173"/>
      <c r="V748" s="173"/>
      <c r="W748" s="173"/>
      <c r="X748" s="173"/>
      <c r="Y748" s="173"/>
    </row>
    <row r="749" spans="1:25" ht="18.75" customHeight="1">
      <c r="A749" s="197"/>
      <c r="B749" s="173"/>
      <c r="C749" s="197"/>
      <c r="D749" s="197"/>
      <c r="E749" s="197"/>
      <c r="F749" s="197"/>
      <c r="G749" s="197"/>
      <c r="H749" s="173"/>
      <c r="I749" s="173"/>
      <c r="J749" s="173"/>
      <c r="K749" s="173"/>
      <c r="L749" s="173"/>
      <c r="M749" s="173"/>
      <c r="N749" s="173"/>
      <c r="O749" s="173"/>
      <c r="P749" s="173"/>
      <c r="Q749" s="173"/>
      <c r="R749" s="173"/>
      <c r="S749" s="173"/>
      <c r="T749" s="173"/>
      <c r="U749" s="173"/>
      <c r="V749" s="173"/>
      <c r="W749" s="173"/>
      <c r="X749" s="173"/>
      <c r="Y749" s="173"/>
    </row>
    <row r="750" spans="1:25" ht="18.75" customHeight="1">
      <c r="A750" s="197"/>
      <c r="B750" s="173"/>
      <c r="C750" s="197"/>
      <c r="D750" s="197"/>
      <c r="E750" s="197"/>
      <c r="F750" s="197"/>
      <c r="G750" s="197"/>
      <c r="H750" s="173"/>
      <c r="I750" s="173"/>
      <c r="J750" s="173"/>
      <c r="K750" s="173"/>
      <c r="L750" s="173"/>
      <c r="M750" s="173"/>
      <c r="N750" s="173"/>
      <c r="O750" s="173"/>
      <c r="P750" s="173"/>
      <c r="Q750" s="173"/>
      <c r="R750" s="173"/>
      <c r="S750" s="173"/>
      <c r="T750" s="173"/>
      <c r="U750" s="173"/>
      <c r="V750" s="173"/>
      <c r="W750" s="173"/>
      <c r="X750" s="173"/>
      <c r="Y750" s="173"/>
    </row>
    <row r="751" spans="1:25" ht="18.75" customHeight="1">
      <c r="A751" s="197"/>
      <c r="B751" s="173"/>
      <c r="C751" s="197"/>
      <c r="D751" s="197"/>
      <c r="E751" s="197"/>
      <c r="F751" s="197"/>
      <c r="G751" s="197"/>
      <c r="H751" s="173"/>
      <c r="I751" s="173"/>
      <c r="J751" s="173"/>
      <c r="K751" s="173"/>
      <c r="L751" s="173"/>
      <c r="M751" s="173"/>
      <c r="N751" s="173"/>
      <c r="O751" s="173"/>
      <c r="P751" s="173"/>
      <c r="Q751" s="173"/>
      <c r="R751" s="173"/>
      <c r="S751" s="173"/>
      <c r="T751" s="173"/>
      <c r="U751" s="173"/>
      <c r="V751" s="173"/>
      <c r="W751" s="173"/>
      <c r="X751" s="173"/>
      <c r="Y751" s="173"/>
    </row>
    <row r="752" spans="1:25" ht="18.75" customHeight="1">
      <c r="A752" s="197"/>
      <c r="B752" s="173"/>
      <c r="C752" s="197"/>
      <c r="D752" s="197"/>
      <c r="E752" s="197"/>
      <c r="F752" s="197"/>
      <c r="G752" s="197"/>
      <c r="H752" s="173"/>
      <c r="I752" s="173"/>
      <c r="J752" s="173"/>
      <c r="K752" s="173"/>
      <c r="L752" s="173"/>
      <c r="M752" s="173"/>
      <c r="N752" s="173"/>
      <c r="O752" s="173"/>
      <c r="P752" s="173"/>
      <c r="Q752" s="173"/>
      <c r="R752" s="173"/>
      <c r="S752" s="173"/>
      <c r="T752" s="173"/>
      <c r="U752" s="173"/>
      <c r="V752" s="173"/>
      <c r="W752" s="173"/>
      <c r="X752" s="173"/>
      <c r="Y752" s="173"/>
    </row>
    <row r="753" spans="1:25" ht="18.75" customHeight="1">
      <c r="A753" s="197"/>
      <c r="B753" s="173"/>
      <c r="C753" s="197"/>
      <c r="D753" s="197"/>
      <c r="E753" s="197"/>
      <c r="F753" s="197"/>
      <c r="G753" s="197"/>
      <c r="H753" s="173"/>
      <c r="I753" s="173"/>
      <c r="J753" s="173"/>
      <c r="K753" s="173"/>
      <c r="L753" s="173"/>
      <c r="M753" s="173"/>
      <c r="N753" s="173"/>
      <c r="O753" s="173"/>
      <c r="P753" s="173"/>
      <c r="Q753" s="173"/>
      <c r="R753" s="173"/>
      <c r="S753" s="173"/>
      <c r="T753" s="173"/>
      <c r="U753" s="173"/>
      <c r="V753" s="173"/>
      <c r="W753" s="173"/>
      <c r="X753" s="173"/>
      <c r="Y753" s="173"/>
    </row>
    <row r="754" spans="1:25" ht="18.75" customHeight="1">
      <c r="A754" s="197"/>
      <c r="B754" s="173"/>
      <c r="C754" s="197"/>
      <c r="D754" s="197"/>
      <c r="E754" s="197"/>
      <c r="F754" s="197"/>
      <c r="G754" s="197"/>
      <c r="H754" s="173"/>
      <c r="I754" s="173"/>
      <c r="J754" s="173"/>
      <c r="K754" s="173"/>
      <c r="L754" s="173"/>
      <c r="M754" s="173"/>
      <c r="N754" s="173"/>
      <c r="O754" s="173"/>
      <c r="P754" s="173"/>
      <c r="Q754" s="173"/>
      <c r="R754" s="173"/>
      <c r="S754" s="173"/>
      <c r="T754" s="173"/>
      <c r="U754" s="173"/>
      <c r="V754" s="173"/>
      <c r="W754" s="173"/>
      <c r="X754" s="173"/>
      <c r="Y754" s="173"/>
    </row>
    <row r="755" spans="1:25" ht="18.75" customHeight="1">
      <c r="A755" s="197"/>
      <c r="B755" s="173"/>
      <c r="C755" s="197"/>
      <c r="D755" s="197"/>
      <c r="E755" s="197"/>
      <c r="F755" s="197"/>
      <c r="G755" s="197"/>
      <c r="H755" s="173"/>
      <c r="I755" s="173"/>
      <c r="J755" s="173"/>
      <c r="K755" s="173"/>
      <c r="L755" s="173"/>
      <c r="M755" s="173"/>
      <c r="N755" s="173"/>
      <c r="O755" s="173"/>
      <c r="P755" s="173"/>
      <c r="Q755" s="173"/>
      <c r="R755" s="173"/>
      <c r="S755" s="173"/>
      <c r="T755" s="173"/>
      <c r="U755" s="173"/>
      <c r="V755" s="173"/>
      <c r="W755" s="173"/>
      <c r="X755" s="173"/>
      <c r="Y755" s="173"/>
    </row>
    <row r="756" spans="1:25" ht="18.75" customHeight="1">
      <c r="A756" s="197"/>
      <c r="B756" s="173"/>
      <c r="C756" s="197"/>
      <c r="D756" s="197"/>
      <c r="E756" s="197"/>
      <c r="F756" s="197"/>
      <c r="G756" s="197"/>
      <c r="H756" s="173"/>
      <c r="I756" s="173"/>
      <c r="J756" s="173"/>
      <c r="K756" s="173"/>
      <c r="L756" s="173"/>
      <c r="M756" s="173"/>
      <c r="N756" s="173"/>
      <c r="O756" s="173"/>
      <c r="P756" s="173"/>
      <c r="Q756" s="173"/>
      <c r="R756" s="173"/>
      <c r="S756" s="173"/>
      <c r="T756" s="173"/>
      <c r="U756" s="173"/>
      <c r="V756" s="173"/>
      <c r="W756" s="173"/>
      <c r="X756" s="173"/>
      <c r="Y756" s="173"/>
    </row>
    <row r="757" spans="1:25" ht="18.75" customHeight="1">
      <c r="A757" s="197"/>
      <c r="B757" s="173"/>
      <c r="C757" s="197"/>
      <c r="D757" s="197"/>
      <c r="E757" s="197"/>
      <c r="F757" s="197"/>
      <c r="G757" s="197"/>
      <c r="H757" s="173"/>
      <c r="I757" s="173"/>
      <c r="J757" s="173"/>
      <c r="K757" s="173"/>
      <c r="L757" s="173"/>
      <c r="M757" s="173"/>
      <c r="N757" s="173"/>
      <c r="O757" s="173"/>
      <c r="P757" s="173"/>
      <c r="Q757" s="173"/>
      <c r="R757" s="173"/>
      <c r="S757" s="173"/>
      <c r="T757" s="173"/>
      <c r="U757" s="173"/>
      <c r="V757" s="173"/>
      <c r="W757" s="173"/>
      <c r="X757" s="173"/>
      <c r="Y757" s="173"/>
    </row>
    <row r="758" spans="1:25" ht="18.75" customHeight="1">
      <c r="A758" s="197"/>
      <c r="B758" s="173"/>
      <c r="C758" s="197"/>
      <c r="D758" s="197"/>
      <c r="E758" s="197"/>
      <c r="F758" s="197"/>
      <c r="G758" s="197"/>
      <c r="H758" s="173"/>
      <c r="I758" s="173"/>
      <c r="J758" s="173"/>
      <c r="K758" s="173"/>
      <c r="L758" s="173"/>
      <c r="M758" s="173"/>
      <c r="N758" s="173"/>
      <c r="O758" s="173"/>
      <c r="P758" s="173"/>
      <c r="Q758" s="173"/>
      <c r="R758" s="173"/>
      <c r="S758" s="173"/>
      <c r="T758" s="173"/>
      <c r="U758" s="173"/>
      <c r="V758" s="173"/>
      <c r="W758" s="173"/>
      <c r="X758" s="173"/>
      <c r="Y758" s="173"/>
    </row>
    <row r="759" spans="1:25" ht="18.75" customHeight="1">
      <c r="A759" s="197"/>
      <c r="B759" s="173"/>
      <c r="C759" s="197"/>
      <c r="D759" s="197"/>
      <c r="E759" s="197"/>
      <c r="F759" s="197"/>
      <c r="G759" s="197"/>
      <c r="H759" s="173"/>
      <c r="I759" s="173"/>
      <c r="J759" s="173"/>
      <c r="K759" s="173"/>
      <c r="L759" s="173"/>
      <c r="M759" s="173"/>
      <c r="N759" s="173"/>
      <c r="O759" s="173"/>
      <c r="P759" s="173"/>
      <c r="Q759" s="173"/>
      <c r="R759" s="173"/>
      <c r="S759" s="173"/>
      <c r="T759" s="173"/>
      <c r="U759" s="173"/>
      <c r="V759" s="173"/>
      <c r="W759" s="173"/>
      <c r="X759" s="173"/>
      <c r="Y759" s="173"/>
    </row>
    <row r="760" spans="1:25" ht="18.75" customHeight="1">
      <c r="A760" s="197"/>
      <c r="B760" s="173"/>
      <c r="C760" s="197"/>
      <c r="D760" s="197"/>
      <c r="E760" s="197"/>
      <c r="F760" s="197"/>
      <c r="G760" s="197"/>
      <c r="H760" s="173"/>
      <c r="I760" s="173"/>
      <c r="J760" s="173"/>
      <c r="K760" s="173"/>
      <c r="L760" s="173"/>
      <c r="M760" s="173"/>
      <c r="N760" s="173"/>
      <c r="O760" s="173"/>
      <c r="P760" s="173"/>
      <c r="Q760" s="173"/>
      <c r="R760" s="173"/>
      <c r="S760" s="173"/>
      <c r="T760" s="173"/>
      <c r="U760" s="173"/>
      <c r="V760" s="173"/>
      <c r="W760" s="173"/>
      <c r="X760" s="173"/>
      <c r="Y760" s="173"/>
    </row>
    <row r="761" spans="1:25" ht="18.75" customHeight="1">
      <c r="A761" s="197"/>
      <c r="B761" s="173"/>
      <c r="C761" s="197"/>
      <c r="D761" s="197"/>
      <c r="E761" s="197"/>
      <c r="F761" s="197"/>
      <c r="G761" s="197"/>
      <c r="H761" s="173"/>
      <c r="I761" s="173"/>
      <c r="J761" s="173"/>
      <c r="K761" s="173"/>
      <c r="L761" s="173"/>
      <c r="M761" s="173"/>
      <c r="N761" s="173"/>
      <c r="O761" s="173"/>
      <c r="P761" s="173"/>
      <c r="Q761" s="173"/>
      <c r="R761" s="173"/>
      <c r="S761" s="173"/>
      <c r="T761" s="173"/>
      <c r="U761" s="173"/>
      <c r="V761" s="173"/>
      <c r="W761" s="173"/>
      <c r="X761" s="173"/>
      <c r="Y761" s="173"/>
    </row>
    <row r="762" spans="1:25" ht="18.75" customHeight="1">
      <c r="A762" s="197"/>
      <c r="B762" s="173"/>
      <c r="C762" s="197"/>
      <c r="D762" s="197"/>
      <c r="E762" s="197"/>
      <c r="F762" s="197"/>
      <c r="G762" s="197"/>
      <c r="H762" s="173"/>
      <c r="I762" s="173"/>
      <c r="J762" s="173"/>
      <c r="K762" s="173"/>
      <c r="L762" s="173"/>
      <c r="M762" s="173"/>
      <c r="N762" s="173"/>
      <c r="O762" s="173"/>
      <c r="P762" s="173"/>
      <c r="Q762" s="173"/>
      <c r="R762" s="173"/>
      <c r="S762" s="173"/>
      <c r="T762" s="173"/>
      <c r="U762" s="173"/>
      <c r="V762" s="173"/>
      <c r="W762" s="173"/>
      <c r="X762" s="173"/>
      <c r="Y762" s="173"/>
    </row>
    <row r="763" spans="1:25" ht="18.75" customHeight="1">
      <c r="A763" s="197"/>
      <c r="B763" s="173"/>
      <c r="C763" s="197"/>
      <c r="D763" s="197"/>
      <c r="E763" s="197"/>
      <c r="F763" s="197"/>
      <c r="G763" s="197"/>
      <c r="H763" s="173"/>
      <c r="I763" s="173"/>
      <c r="J763" s="173"/>
      <c r="K763" s="173"/>
      <c r="L763" s="173"/>
      <c r="M763" s="173"/>
      <c r="N763" s="173"/>
      <c r="O763" s="173"/>
      <c r="P763" s="173"/>
      <c r="Q763" s="173"/>
      <c r="R763" s="173"/>
      <c r="S763" s="173"/>
      <c r="T763" s="173"/>
      <c r="U763" s="173"/>
      <c r="V763" s="173"/>
      <c r="W763" s="173"/>
      <c r="X763" s="173"/>
      <c r="Y763" s="173"/>
    </row>
    <row r="764" spans="1:25" ht="18.75" customHeight="1">
      <c r="A764" s="197"/>
      <c r="B764" s="173"/>
      <c r="C764" s="197"/>
      <c r="D764" s="197"/>
      <c r="E764" s="197"/>
      <c r="F764" s="197"/>
      <c r="G764" s="197"/>
      <c r="H764" s="173"/>
      <c r="I764" s="173"/>
      <c r="J764" s="173"/>
      <c r="K764" s="173"/>
      <c r="L764" s="173"/>
      <c r="M764" s="173"/>
      <c r="N764" s="173"/>
      <c r="O764" s="173"/>
      <c r="P764" s="173"/>
      <c r="Q764" s="173"/>
      <c r="R764" s="173"/>
      <c r="S764" s="173"/>
      <c r="T764" s="173"/>
      <c r="U764" s="173"/>
      <c r="V764" s="173"/>
      <c r="W764" s="173"/>
      <c r="X764" s="173"/>
      <c r="Y764" s="173"/>
    </row>
    <row r="765" spans="1:25" ht="18.75" customHeight="1">
      <c r="A765" s="197"/>
      <c r="B765" s="173"/>
      <c r="C765" s="197"/>
      <c r="D765" s="197"/>
      <c r="E765" s="197"/>
      <c r="F765" s="197"/>
      <c r="G765" s="197"/>
      <c r="H765" s="173"/>
      <c r="I765" s="173"/>
      <c r="J765" s="173"/>
      <c r="K765" s="173"/>
      <c r="L765" s="173"/>
      <c r="M765" s="173"/>
      <c r="N765" s="173"/>
      <c r="O765" s="173"/>
      <c r="P765" s="173"/>
      <c r="Q765" s="173"/>
      <c r="R765" s="173"/>
      <c r="S765" s="173"/>
      <c r="T765" s="173"/>
      <c r="U765" s="173"/>
      <c r="V765" s="173"/>
      <c r="W765" s="173"/>
      <c r="X765" s="173"/>
      <c r="Y765" s="173"/>
    </row>
    <row r="766" spans="1:25" ht="18.75" customHeight="1">
      <c r="A766" s="197"/>
      <c r="B766" s="173"/>
      <c r="C766" s="197"/>
      <c r="D766" s="197"/>
      <c r="E766" s="197"/>
      <c r="F766" s="197"/>
      <c r="G766" s="197"/>
      <c r="H766" s="173"/>
      <c r="I766" s="173"/>
      <c r="J766" s="173"/>
      <c r="K766" s="173"/>
      <c r="L766" s="173"/>
      <c r="M766" s="173"/>
      <c r="N766" s="173"/>
      <c r="O766" s="173"/>
      <c r="P766" s="173"/>
      <c r="Q766" s="173"/>
      <c r="R766" s="173"/>
      <c r="S766" s="173"/>
      <c r="T766" s="173"/>
      <c r="U766" s="173"/>
      <c r="V766" s="173"/>
      <c r="W766" s="173"/>
      <c r="X766" s="173"/>
      <c r="Y766" s="173"/>
    </row>
    <row r="767" spans="1:25" ht="18.75" customHeight="1">
      <c r="A767" s="197"/>
      <c r="B767" s="173"/>
      <c r="C767" s="197"/>
      <c r="D767" s="197"/>
      <c r="E767" s="197"/>
      <c r="F767" s="197"/>
      <c r="G767" s="197"/>
      <c r="H767" s="173"/>
      <c r="I767" s="173"/>
      <c r="J767" s="173"/>
      <c r="K767" s="173"/>
      <c r="L767" s="173"/>
      <c r="M767" s="173"/>
      <c r="N767" s="173"/>
      <c r="O767" s="173"/>
      <c r="P767" s="173"/>
      <c r="Q767" s="173"/>
      <c r="R767" s="173"/>
      <c r="S767" s="173"/>
      <c r="T767" s="173"/>
      <c r="U767" s="173"/>
      <c r="V767" s="173"/>
      <c r="W767" s="173"/>
      <c r="X767" s="173"/>
      <c r="Y767" s="173"/>
    </row>
    <row r="768" spans="1:25" ht="18.75" customHeight="1">
      <c r="A768" s="197"/>
      <c r="B768" s="173"/>
      <c r="C768" s="197"/>
      <c r="D768" s="197"/>
      <c r="E768" s="197"/>
      <c r="F768" s="197"/>
      <c r="G768" s="197"/>
      <c r="H768" s="173"/>
      <c r="I768" s="173"/>
      <c r="J768" s="173"/>
      <c r="K768" s="173"/>
      <c r="L768" s="173"/>
      <c r="M768" s="173"/>
      <c r="N768" s="173"/>
      <c r="O768" s="173"/>
      <c r="P768" s="173"/>
      <c r="Q768" s="173"/>
      <c r="R768" s="173"/>
      <c r="S768" s="173"/>
      <c r="T768" s="173"/>
      <c r="U768" s="173"/>
      <c r="V768" s="173"/>
      <c r="W768" s="173"/>
      <c r="X768" s="173"/>
      <c r="Y768" s="173"/>
    </row>
    <row r="769" spans="1:25" ht="18.75" customHeight="1">
      <c r="A769" s="197"/>
      <c r="B769" s="173"/>
      <c r="C769" s="197"/>
      <c r="D769" s="197"/>
      <c r="E769" s="197"/>
      <c r="F769" s="197"/>
      <c r="G769" s="197"/>
      <c r="H769" s="173"/>
      <c r="I769" s="173"/>
      <c r="J769" s="173"/>
      <c r="K769" s="173"/>
      <c r="L769" s="173"/>
      <c r="M769" s="173"/>
      <c r="N769" s="173"/>
      <c r="O769" s="173"/>
      <c r="P769" s="173"/>
      <c r="Q769" s="173"/>
      <c r="R769" s="173"/>
      <c r="S769" s="173"/>
      <c r="T769" s="173"/>
      <c r="U769" s="173"/>
      <c r="V769" s="173"/>
      <c r="W769" s="173"/>
      <c r="X769" s="173"/>
      <c r="Y769" s="173"/>
    </row>
    <row r="770" spans="1:25" ht="18.75" customHeight="1">
      <c r="A770" s="197"/>
      <c r="B770" s="173"/>
      <c r="C770" s="197"/>
      <c r="D770" s="197"/>
      <c r="E770" s="197"/>
      <c r="F770" s="197"/>
      <c r="G770" s="197"/>
      <c r="H770" s="173"/>
      <c r="I770" s="173"/>
      <c r="J770" s="173"/>
      <c r="K770" s="173"/>
      <c r="L770" s="173"/>
      <c r="M770" s="173"/>
      <c r="N770" s="173"/>
      <c r="O770" s="173"/>
      <c r="P770" s="173"/>
      <c r="Q770" s="173"/>
      <c r="R770" s="173"/>
      <c r="S770" s="173"/>
      <c r="T770" s="173"/>
      <c r="U770" s="173"/>
      <c r="V770" s="173"/>
      <c r="W770" s="173"/>
      <c r="X770" s="173"/>
      <c r="Y770" s="173"/>
    </row>
    <row r="771" spans="1:25" ht="18.75" customHeight="1">
      <c r="A771" s="197"/>
      <c r="B771" s="173"/>
      <c r="C771" s="197"/>
      <c r="D771" s="197"/>
      <c r="E771" s="197"/>
      <c r="F771" s="197"/>
      <c r="G771" s="197"/>
      <c r="H771" s="173"/>
      <c r="I771" s="173"/>
      <c r="J771" s="173"/>
      <c r="K771" s="173"/>
      <c r="L771" s="173"/>
      <c r="M771" s="173"/>
      <c r="N771" s="173"/>
      <c r="O771" s="173"/>
      <c r="P771" s="173"/>
      <c r="Q771" s="173"/>
      <c r="R771" s="173"/>
      <c r="S771" s="173"/>
      <c r="T771" s="173"/>
      <c r="U771" s="173"/>
      <c r="V771" s="173"/>
      <c r="W771" s="173"/>
      <c r="X771" s="173"/>
      <c r="Y771" s="173"/>
    </row>
    <row r="772" spans="1:25" ht="18.75" customHeight="1">
      <c r="A772" s="197"/>
      <c r="B772" s="173"/>
      <c r="C772" s="197"/>
      <c r="D772" s="197"/>
      <c r="E772" s="197"/>
      <c r="F772" s="197"/>
      <c r="G772" s="197"/>
      <c r="H772" s="173"/>
      <c r="I772" s="173"/>
      <c r="J772" s="173"/>
      <c r="K772" s="173"/>
      <c r="L772" s="173"/>
      <c r="M772" s="173"/>
      <c r="N772" s="173"/>
      <c r="O772" s="173"/>
      <c r="P772" s="173"/>
      <c r="Q772" s="173"/>
      <c r="R772" s="173"/>
      <c r="S772" s="173"/>
      <c r="T772" s="173"/>
      <c r="U772" s="173"/>
      <c r="V772" s="173"/>
      <c r="W772" s="173"/>
      <c r="X772" s="173"/>
      <c r="Y772" s="173"/>
    </row>
    <row r="773" spans="1:25" ht="18.75" customHeight="1">
      <c r="A773" s="197"/>
      <c r="B773" s="173"/>
      <c r="C773" s="197"/>
      <c r="D773" s="197"/>
      <c r="E773" s="197"/>
      <c r="F773" s="197"/>
      <c r="G773" s="197"/>
      <c r="H773" s="173"/>
      <c r="I773" s="173"/>
      <c r="J773" s="173"/>
      <c r="K773" s="173"/>
      <c r="L773" s="173"/>
      <c r="M773" s="173"/>
      <c r="N773" s="173"/>
      <c r="O773" s="173"/>
      <c r="P773" s="173"/>
      <c r="Q773" s="173"/>
      <c r="R773" s="173"/>
      <c r="S773" s="173"/>
      <c r="T773" s="173"/>
      <c r="U773" s="173"/>
      <c r="V773" s="173"/>
      <c r="W773" s="173"/>
      <c r="X773" s="173"/>
      <c r="Y773" s="173"/>
    </row>
    <row r="774" spans="1:25" ht="18.75" customHeight="1">
      <c r="A774" s="197"/>
      <c r="B774" s="173"/>
      <c r="C774" s="197"/>
      <c r="D774" s="197"/>
      <c r="E774" s="197"/>
      <c r="F774" s="197"/>
      <c r="G774" s="197"/>
      <c r="H774" s="173"/>
      <c r="I774" s="173"/>
      <c r="J774" s="173"/>
      <c r="K774" s="173"/>
      <c r="L774" s="173"/>
      <c r="M774" s="173"/>
      <c r="N774" s="173"/>
      <c r="O774" s="173"/>
      <c r="P774" s="173"/>
      <c r="Q774" s="173"/>
      <c r="R774" s="173"/>
      <c r="S774" s="173"/>
      <c r="T774" s="173"/>
      <c r="U774" s="173"/>
      <c r="V774" s="173"/>
      <c r="W774" s="173"/>
      <c r="X774" s="173"/>
      <c r="Y774" s="173"/>
    </row>
    <row r="775" spans="1:25" ht="18.75" customHeight="1">
      <c r="A775" s="197"/>
      <c r="B775" s="173"/>
      <c r="C775" s="197"/>
      <c r="D775" s="197"/>
      <c r="E775" s="197"/>
      <c r="F775" s="197"/>
      <c r="G775" s="197"/>
      <c r="H775" s="173"/>
      <c r="I775" s="173"/>
      <c r="J775" s="173"/>
      <c r="K775" s="173"/>
      <c r="L775" s="173"/>
      <c r="M775" s="173"/>
      <c r="N775" s="173"/>
      <c r="O775" s="173"/>
      <c r="P775" s="173"/>
      <c r="Q775" s="173"/>
      <c r="R775" s="173"/>
      <c r="S775" s="173"/>
      <c r="T775" s="173"/>
      <c r="U775" s="173"/>
      <c r="V775" s="173"/>
      <c r="W775" s="173"/>
      <c r="X775" s="173"/>
      <c r="Y775" s="173"/>
    </row>
    <row r="776" spans="1:25" ht="18.75" customHeight="1">
      <c r="A776" s="197"/>
      <c r="B776" s="173"/>
      <c r="C776" s="197"/>
      <c r="D776" s="197"/>
      <c r="E776" s="197"/>
      <c r="F776" s="197"/>
      <c r="G776" s="197"/>
      <c r="H776" s="173"/>
      <c r="I776" s="173"/>
      <c r="J776" s="173"/>
      <c r="K776" s="173"/>
      <c r="L776" s="173"/>
      <c r="M776" s="173"/>
      <c r="N776" s="173"/>
      <c r="O776" s="173"/>
      <c r="P776" s="173"/>
      <c r="Q776" s="173"/>
      <c r="R776" s="173"/>
      <c r="S776" s="173"/>
      <c r="T776" s="173"/>
      <c r="U776" s="173"/>
      <c r="V776" s="173"/>
      <c r="W776" s="173"/>
      <c r="X776" s="173"/>
      <c r="Y776" s="173"/>
    </row>
    <row r="777" spans="1:25" ht="18.75" customHeight="1">
      <c r="A777" s="197"/>
      <c r="B777" s="173"/>
      <c r="C777" s="197"/>
      <c r="D777" s="197"/>
      <c r="E777" s="197"/>
      <c r="F777" s="197"/>
      <c r="G777" s="197"/>
      <c r="H777" s="173"/>
      <c r="I777" s="173"/>
      <c r="J777" s="173"/>
      <c r="K777" s="173"/>
      <c r="L777" s="173"/>
      <c r="M777" s="173"/>
      <c r="N777" s="173"/>
      <c r="O777" s="173"/>
      <c r="P777" s="173"/>
      <c r="Q777" s="173"/>
      <c r="R777" s="173"/>
      <c r="S777" s="173"/>
      <c r="T777" s="173"/>
      <c r="U777" s="173"/>
      <c r="V777" s="173"/>
      <c r="W777" s="173"/>
      <c r="X777" s="173"/>
      <c r="Y777" s="173"/>
    </row>
    <row r="778" spans="1:25" ht="18.75" customHeight="1">
      <c r="A778" s="197"/>
      <c r="B778" s="173"/>
      <c r="C778" s="197"/>
      <c r="D778" s="197"/>
      <c r="E778" s="197"/>
      <c r="F778" s="197"/>
      <c r="G778" s="197"/>
      <c r="H778" s="173"/>
      <c r="I778" s="173"/>
      <c r="J778" s="173"/>
      <c r="K778" s="173"/>
      <c r="L778" s="173"/>
      <c r="M778" s="173"/>
      <c r="N778" s="173"/>
      <c r="O778" s="173"/>
      <c r="P778" s="173"/>
      <c r="Q778" s="173"/>
      <c r="R778" s="173"/>
      <c r="S778" s="173"/>
      <c r="T778" s="173"/>
      <c r="U778" s="173"/>
      <c r="V778" s="173"/>
      <c r="W778" s="173"/>
      <c r="X778" s="173"/>
      <c r="Y778" s="173"/>
    </row>
    <row r="779" spans="1:25" ht="18.75" customHeight="1">
      <c r="A779" s="197"/>
      <c r="B779" s="173"/>
      <c r="C779" s="197"/>
      <c r="D779" s="197"/>
      <c r="E779" s="197"/>
      <c r="F779" s="197"/>
      <c r="G779" s="197"/>
      <c r="H779" s="173"/>
      <c r="I779" s="173"/>
      <c r="J779" s="173"/>
      <c r="K779" s="173"/>
      <c r="L779" s="173"/>
      <c r="M779" s="173"/>
      <c r="N779" s="173"/>
      <c r="O779" s="173"/>
      <c r="P779" s="173"/>
      <c r="Q779" s="173"/>
      <c r="R779" s="173"/>
      <c r="S779" s="173"/>
      <c r="T779" s="173"/>
      <c r="U779" s="173"/>
      <c r="V779" s="173"/>
      <c r="W779" s="173"/>
      <c r="X779" s="173"/>
      <c r="Y779" s="173"/>
    </row>
    <row r="780" spans="1:25" ht="18.75" customHeight="1">
      <c r="A780" s="197"/>
      <c r="B780" s="173"/>
      <c r="C780" s="197"/>
      <c r="D780" s="197"/>
      <c r="E780" s="197"/>
      <c r="F780" s="197"/>
      <c r="G780" s="197"/>
      <c r="H780" s="173"/>
      <c r="I780" s="173"/>
      <c r="J780" s="173"/>
      <c r="K780" s="173"/>
      <c r="L780" s="173"/>
      <c r="M780" s="173"/>
      <c r="N780" s="173"/>
      <c r="O780" s="173"/>
      <c r="P780" s="173"/>
      <c r="Q780" s="173"/>
      <c r="R780" s="173"/>
      <c r="S780" s="173"/>
      <c r="T780" s="173"/>
      <c r="U780" s="173"/>
      <c r="V780" s="173"/>
      <c r="W780" s="173"/>
      <c r="X780" s="173"/>
      <c r="Y780" s="173"/>
    </row>
    <row r="781" spans="1:25" ht="18.75" customHeight="1">
      <c r="A781" s="197"/>
      <c r="B781" s="173"/>
      <c r="C781" s="197"/>
      <c r="D781" s="197"/>
      <c r="E781" s="197"/>
      <c r="F781" s="197"/>
      <c r="G781" s="197"/>
      <c r="H781" s="173"/>
      <c r="I781" s="173"/>
      <c r="J781" s="173"/>
      <c r="K781" s="173"/>
      <c r="L781" s="173"/>
      <c r="M781" s="173"/>
      <c r="N781" s="173"/>
      <c r="O781" s="173"/>
      <c r="P781" s="173"/>
      <c r="Q781" s="173"/>
      <c r="R781" s="173"/>
      <c r="S781" s="173"/>
      <c r="T781" s="173"/>
      <c r="U781" s="173"/>
      <c r="V781" s="173"/>
      <c r="W781" s="173"/>
      <c r="X781" s="173"/>
      <c r="Y781" s="173"/>
    </row>
    <row r="782" spans="1:25" ht="18.75" customHeight="1">
      <c r="A782" s="197"/>
      <c r="B782" s="173"/>
      <c r="C782" s="197"/>
      <c r="D782" s="197"/>
      <c r="E782" s="197"/>
      <c r="F782" s="197"/>
      <c r="G782" s="197"/>
      <c r="H782" s="173"/>
      <c r="I782" s="173"/>
      <c r="J782" s="173"/>
      <c r="K782" s="173"/>
      <c r="L782" s="173"/>
      <c r="M782" s="173"/>
      <c r="N782" s="173"/>
      <c r="O782" s="173"/>
      <c r="P782" s="173"/>
      <c r="Q782" s="173"/>
      <c r="R782" s="173"/>
      <c r="S782" s="173"/>
      <c r="T782" s="173"/>
      <c r="U782" s="173"/>
      <c r="V782" s="173"/>
      <c r="W782" s="173"/>
      <c r="X782" s="173"/>
      <c r="Y782" s="173"/>
    </row>
    <row r="783" spans="1:25" ht="18.75" customHeight="1">
      <c r="A783" s="197"/>
      <c r="B783" s="173"/>
      <c r="C783" s="197"/>
      <c r="D783" s="197"/>
      <c r="E783" s="197"/>
      <c r="F783" s="197"/>
      <c r="G783" s="197"/>
      <c r="H783" s="173"/>
      <c r="I783" s="173"/>
      <c r="J783" s="173"/>
      <c r="K783" s="173"/>
      <c r="L783" s="173"/>
      <c r="M783" s="173"/>
      <c r="N783" s="173"/>
      <c r="O783" s="173"/>
      <c r="P783" s="173"/>
      <c r="Q783" s="173"/>
      <c r="R783" s="173"/>
      <c r="S783" s="173"/>
      <c r="T783" s="173"/>
      <c r="U783" s="173"/>
      <c r="V783" s="173"/>
      <c r="W783" s="173"/>
      <c r="X783" s="173"/>
      <c r="Y783" s="173"/>
    </row>
    <row r="784" spans="1:25" ht="18.75" customHeight="1">
      <c r="A784" s="197"/>
      <c r="B784" s="173"/>
      <c r="C784" s="197"/>
      <c r="D784" s="197"/>
      <c r="E784" s="197"/>
      <c r="F784" s="197"/>
      <c r="G784" s="197"/>
      <c r="H784" s="173"/>
      <c r="I784" s="173"/>
      <c r="J784" s="173"/>
      <c r="K784" s="173"/>
      <c r="L784" s="173"/>
      <c r="M784" s="173"/>
      <c r="N784" s="173"/>
      <c r="O784" s="173"/>
      <c r="P784" s="173"/>
      <c r="Q784" s="173"/>
      <c r="R784" s="173"/>
      <c r="S784" s="173"/>
      <c r="T784" s="173"/>
      <c r="U784" s="173"/>
      <c r="V784" s="173"/>
      <c r="W784" s="173"/>
      <c r="X784" s="173"/>
      <c r="Y784" s="173"/>
    </row>
    <row r="785" spans="1:25" ht="18.75" customHeight="1">
      <c r="A785" s="197"/>
      <c r="B785" s="173"/>
      <c r="C785" s="197"/>
      <c r="D785" s="197"/>
      <c r="E785" s="197"/>
      <c r="F785" s="197"/>
      <c r="G785" s="197"/>
      <c r="H785" s="173"/>
      <c r="I785" s="173"/>
      <c r="J785" s="173"/>
      <c r="K785" s="173"/>
      <c r="L785" s="173"/>
      <c r="M785" s="173"/>
      <c r="N785" s="173"/>
      <c r="O785" s="173"/>
      <c r="P785" s="173"/>
      <c r="Q785" s="173"/>
      <c r="R785" s="173"/>
      <c r="S785" s="173"/>
      <c r="T785" s="173"/>
      <c r="U785" s="173"/>
      <c r="V785" s="173"/>
      <c r="W785" s="173"/>
      <c r="X785" s="173"/>
      <c r="Y785" s="173"/>
    </row>
    <row r="786" spans="1:25" ht="18.75" customHeight="1">
      <c r="A786" s="197"/>
      <c r="B786" s="173"/>
      <c r="C786" s="197"/>
      <c r="D786" s="197"/>
      <c r="E786" s="197"/>
      <c r="F786" s="197"/>
      <c r="G786" s="197"/>
      <c r="H786" s="173"/>
      <c r="I786" s="173"/>
      <c r="J786" s="173"/>
      <c r="K786" s="173"/>
      <c r="L786" s="173"/>
      <c r="M786" s="173"/>
      <c r="N786" s="173"/>
      <c r="O786" s="173"/>
      <c r="P786" s="173"/>
      <c r="Q786" s="173"/>
      <c r="R786" s="173"/>
      <c r="S786" s="173"/>
      <c r="T786" s="173"/>
      <c r="U786" s="173"/>
      <c r="V786" s="173"/>
      <c r="W786" s="173"/>
      <c r="X786" s="173"/>
      <c r="Y786" s="173"/>
    </row>
    <row r="787" spans="1:25" ht="18.75" customHeight="1">
      <c r="A787" s="197"/>
      <c r="B787" s="173"/>
      <c r="C787" s="197"/>
      <c r="D787" s="197"/>
      <c r="E787" s="197"/>
      <c r="F787" s="197"/>
      <c r="G787" s="197"/>
      <c r="H787" s="173"/>
      <c r="I787" s="173"/>
      <c r="J787" s="173"/>
      <c r="K787" s="173"/>
      <c r="L787" s="173"/>
      <c r="M787" s="173"/>
      <c r="N787" s="173"/>
      <c r="O787" s="173"/>
      <c r="P787" s="173"/>
      <c r="Q787" s="173"/>
      <c r="R787" s="173"/>
      <c r="S787" s="173"/>
      <c r="T787" s="173"/>
      <c r="U787" s="173"/>
      <c r="V787" s="173"/>
      <c r="W787" s="173"/>
      <c r="X787" s="173"/>
      <c r="Y787" s="173"/>
    </row>
    <row r="788" spans="1:25" ht="18.75" customHeight="1">
      <c r="A788" s="197"/>
      <c r="B788" s="173"/>
      <c r="C788" s="197"/>
      <c r="D788" s="197"/>
      <c r="E788" s="197"/>
      <c r="F788" s="197"/>
      <c r="G788" s="197"/>
      <c r="H788" s="173"/>
      <c r="I788" s="173"/>
      <c r="J788" s="173"/>
      <c r="K788" s="173"/>
      <c r="L788" s="173"/>
      <c r="M788" s="173"/>
      <c r="N788" s="173"/>
      <c r="O788" s="173"/>
      <c r="P788" s="173"/>
      <c r="Q788" s="173"/>
      <c r="R788" s="173"/>
      <c r="S788" s="173"/>
      <c r="T788" s="173"/>
      <c r="U788" s="173"/>
      <c r="V788" s="173"/>
      <c r="W788" s="173"/>
      <c r="X788" s="173"/>
      <c r="Y788" s="173"/>
    </row>
    <row r="789" spans="1:25" ht="18.75" customHeight="1">
      <c r="A789" s="197"/>
      <c r="B789" s="173"/>
      <c r="C789" s="197"/>
      <c r="D789" s="197"/>
      <c r="E789" s="197"/>
      <c r="F789" s="197"/>
      <c r="G789" s="197"/>
      <c r="H789" s="173"/>
      <c r="I789" s="173"/>
      <c r="J789" s="173"/>
      <c r="K789" s="173"/>
      <c r="L789" s="173"/>
      <c r="M789" s="173"/>
      <c r="N789" s="173"/>
      <c r="O789" s="173"/>
      <c r="P789" s="173"/>
      <c r="Q789" s="173"/>
      <c r="R789" s="173"/>
      <c r="S789" s="173"/>
      <c r="T789" s="173"/>
      <c r="U789" s="173"/>
      <c r="V789" s="173"/>
      <c r="W789" s="173"/>
      <c r="X789" s="173"/>
      <c r="Y789" s="173"/>
    </row>
    <row r="790" spans="1:25" ht="18.75" customHeight="1">
      <c r="A790" s="197"/>
      <c r="B790" s="173"/>
      <c r="C790" s="197"/>
      <c r="D790" s="197"/>
      <c r="E790" s="197"/>
      <c r="F790" s="197"/>
      <c r="G790" s="197"/>
      <c r="H790" s="173"/>
      <c r="I790" s="173"/>
      <c r="J790" s="173"/>
      <c r="K790" s="173"/>
      <c r="L790" s="173"/>
      <c r="M790" s="173"/>
      <c r="N790" s="173"/>
      <c r="O790" s="173"/>
      <c r="P790" s="173"/>
      <c r="Q790" s="173"/>
      <c r="R790" s="173"/>
      <c r="S790" s="173"/>
      <c r="T790" s="173"/>
      <c r="U790" s="173"/>
      <c r="V790" s="173"/>
      <c r="W790" s="173"/>
      <c r="X790" s="173"/>
      <c r="Y790" s="173"/>
    </row>
    <row r="791" spans="1:25" ht="18.75" customHeight="1">
      <c r="A791" s="197"/>
      <c r="B791" s="173"/>
      <c r="C791" s="197"/>
      <c r="D791" s="197"/>
      <c r="E791" s="197"/>
      <c r="F791" s="197"/>
      <c r="G791" s="197"/>
      <c r="H791" s="173"/>
      <c r="I791" s="173"/>
      <c r="J791" s="173"/>
      <c r="K791" s="173"/>
      <c r="L791" s="173"/>
      <c r="M791" s="173"/>
      <c r="N791" s="173"/>
      <c r="O791" s="173"/>
      <c r="P791" s="173"/>
      <c r="Q791" s="173"/>
      <c r="R791" s="173"/>
      <c r="S791" s="173"/>
      <c r="T791" s="173"/>
      <c r="U791" s="173"/>
      <c r="V791" s="173"/>
      <c r="W791" s="173"/>
      <c r="X791" s="173"/>
      <c r="Y791" s="173"/>
    </row>
    <row r="792" spans="1:25" ht="18.75" customHeight="1">
      <c r="A792" s="197"/>
      <c r="B792" s="173"/>
      <c r="C792" s="197"/>
      <c r="D792" s="197"/>
      <c r="E792" s="197"/>
      <c r="F792" s="197"/>
      <c r="G792" s="197"/>
      <c r="H792" s="173"/>
      <c r="I792" s="173"/>
      <c r="J792" s="173"/>
      <c r="K792" s="173"/>
      <c r="L792" s="173"/>
      <c r="M792" s="173"/>
      <c r="N792" s="173"/>
      <c r="O792" s="173"/>
      <c r="P792" s="173"/>
      <c r="Q792" s="173"/>
      <c r="R792" s="173"/>
      <c r="S792" s="173"/>
      <c r="T792" s="173"/>
      <c r="U792" s="173"/>
      <c r="V792" s="173"/>
      <c r="W792" s="173"/>
      <c r="X792" s="173"/>
      <c r="Y792" s="173"/>
    </row>
    <row r="793" spans="1:25" ht="18.75" customHeight="1">
      <c r="A793" s="197"/>
      <c r="B793" s="173"/>
      <c r="C793" s="197"/>
      <c r="D793" s="197"/>
      <c r="E793" s="197"/>
      <c r="F793" s="197"/>
      <c r="G793" s="197"/>
      <c r="H793" s="173"/>
      <c r="I793" s="173"/>
      <c r="J793" s="173"/>
      <c r="K793" s="173"/>
      <c r="L793" s="173"/>
      <c r="M793" s="173"/>
      <c r="N793" s="173"/>
      <c r="O793" s="173"/>
      <c r="P793" s="173"/>
      <c r="Q793" s="173"/>
      <c r="R793" s="173"/>
      <c r="S793" s="173"/>
      <c r="T793" s="173"/>
      <c r="U793" s="173"/>
      <c r="V793" s="173"/>
      <c r="W793" s="173"/>
      <c r="X793" s="173"/>
      <c r="Y793" s="173"/>
    </row>
    <row r="794" spans="1:25" ht="18.75" customHeight="1">
      <c r="A794" s="197"/>
      <c r="B794" s="173"/>
      <c r="C794" s="197"/>
      <c r="D794" s="197"/>
      <c r="E794" s="197"/>
      <c r="F794" s="197"/>
      <c r="G794" s="197"/>
      <c r="H794" s="173"/>
      <c r="I794" s="173"/>
      <c r="J794" s="173"/>
      <c r="K794" s="173"/>
      <c r="L794" s="173"/>
      <c r="M794" s="173"/>
      <c r="N794" s="173"/>
      <c r="O794" s="173"/>
      <c r="P794" s="173"/>
      <c r="Q794" s="173"/>
      <c r="R794" s="173"/>
      <c r="S794" s="173"/>
      <c r="T794" s="173"/>
      <c r="U794" s="173"/>
      <c r="V794" s="173"/>
      <c r="W794" s="173"/>
      <c r="X794" s="173"/>
      <c r="Y794" s="173"/>
    </row>
    <row r="795" spans="1:25" ht="18.75" customHeight="1">
      <c r="A795" s="197"/>
      <c r="B795" s="173"/>
      <c r="C795" s="197"/>
      <c r="D795" s="197"/>
      <c r="E795" s="197"/>
      <c r="F795" s="197"/>
      <c r="G795" s="197"/>
      <c r="H795" s="173"/>
      <c r="I795" s="173"/>
      <c r="J795" s="173"/>
      <c r="K795" s="173"/>
      <c r="L795" s="173"/>
      <c r="M795" s="173"/>
      <c r="N795" s="173"/>
      <c r="O795" s="173"/>
      <c r="P795" s="173"/>
      <c r="Q795" s="173"/>
      <c r="R795" s="173"/>
      <c r="S795" s="173"/>
      <c r="T795" s="173"/>
      <c r="U795" s="173"/>
      <c r="V795" s="173"/>
      <c r="W795" s="173"/>
      <c r="X795" s="173"/>
      <c r="Y795" s="173"/>
    </row>
    <row r="796" spans="1:25" ht="18.75" customHeight="1">
      <c r="A796" s="197"/>
      <c r="B796" s="173"/>
      <c r="C796" s="197"/>
      <c r="D796" s="197"/>
      <c r="E796" s="197"/>
      <c r="F796" s="197"/>
      <c r="G796" s="197"/>
      <c r="H796" s="173"/>
      <c r="I796" s="173"/>
      <c r="J796" s="173"/>
      <c r="K796" s="173"/>
      <c r="L796" s="173"/>
      <c r="M796" s="173"/>
      <c r="N796" s="173"/>
      <c r="O796" s="173"/>
      <c r="P796" s="173"/>
      <c r="Q796" s="173"/>
      <c r="R796" s="173"/>
      <c r="S796" s="173"/>
      <c r="T796" s="173"/>
      <c r="U796" s="173"/>
      <c r="V796" s="173"/>
      <c r="W796" s="173"/>
      <c r="X796" s="173"/>
      <c r="Y796" s="173"/>
    </row>
    <row r="797" spans="1:25" ht="18.75" customHeight="1">
      <c r="A797" s="197"/>
      <c r="B797" s="173"/>
      <c r="C797" s="197"/>
      <c r="D797" s="197"/>
      <c r="E797" s="197"/>
      <c r="F797" s="197"/>
      <c r="G797" s="197"/>
      <c r="H797" s="173"/>
      <c r="I797" s="173"/>
      <c r="J797" s="173"/>
      <c r="K797" s="173"/>
      <c r="L797" s="173"/>
      <c r="M797" s="173"/>
      <c r="N797" s="173"/>
      <c r="O797" s="173"/>
      <c r="P797" s="173"/>
      <c r="Q797" s="173"/>
      <c r="R797" s="173"/>
      <c r="S797" s="173"/>
      <c r="T797" s="173"/>
      <c r="U797" s="173"/>
      <c r="V797" s="173"/>
      <c r="W797" s="173"/>
      <c r="X797" s="173"/>
      <c r="Y797" s="173"/>
    </row>
    <row r="798" spans="1:25" ht="18.75" customHeight="1">
      <c r="A798" s="197"/>
      <c r="B798" s="173"/>
      <c r="C798" s="197"/>
      <c r="D798" s="197"/>
      <c r="E798" s="197"/>
      <c r="F798" s="197"/>
      <c r="G798" s="197"/>
      <c r="H798" s="173"/>
      <c r="I798" s="173"/>
      <c r="J798" s="173"/>
      <c r="K798" s="173"/>
      <c r="L798" s="173"/>
      <c r="M798" s="173"/>
      <c r="N798" s="173"/>
      <c r="O798" s="173"/>
      <c r="P798" s="173"/>
      <c r="Q798" s="173"/>
      <c r="R798" s="173"/>
      <c r="S798" s="173"/>
      <c r="T798" s="173"/>
      <c r="U798" s="173"/>
      <c r="V798" s="173"/>
      <c r="W798" s="173"/>
      <c r="X798" s="173"/>
      <c r="Y798" s="173"/>
    </row>
    <row r="799" spans="1:25" ht="18.75" customHeight="1">
      <c r="A799" s="197"/>
      <c r="B799" s="173"/>
      <c r="C799" s="197"/>
      <c r="D799" s="197"/>
      <c r="E799" s="197"/>
      <c r="F799" s="197"/>
      <c r="G799" s="197"/>
      <c r="H799" s="173"/>
      <c r="I799" s="173"/>
      <c r="J799" s="173"/>
      <c r="K799" s="173"/>
      <c r="L799" s="173"/>
      <c r="M799" s="173"/>
      <c r="N799" s="173"/>
      <c r="O799" s="173"/>
      <c r="P799" s="173"/>
      <c r="Q799" s="173"/>
      <c r="R799" s="173"/>
      <c r="S799" s="173"/>
      <c r="T799" s="173"/>
      <c r="U799" s="173"/>
      <c r="V799" s="173"/>
      <c r="W799" s="173"/>
      <c r="X799" s="173"/>
      <c r="Y799" s="173"/>
    </row>
    <row r="800" spans="1:25" ht="18.75" customHeight="1">
      <c r="A800" s="197"/>
      <c r="B800" s="173"/>
      <c r="C800" s="197"/>
      <c r="D800" s="197"/>
      <c r="E800" s="197"/>
      <c r="F800" s="197"/>
      <c r="G800" s="197"/>
      <c r="H800" s="173"/>
      <c r="I800" s="173"/>
      <c r="J800" s="173"/>
      <c r="K800" s="173"/>
      <c r="L800" s="173"/>
      <c r="M800" s="173"/>
      <c r="N800" s="173"/>
      <c r="O800" s="173"/>
      <c r="P800" s="173"/>
      <c r="Q800" s="173"/>
      <c r="R800" s="173"/>
      <c r="S800" s="173"/>
      <c r="T800" s="173"/>
      <c r="U800" s="173"/>
      <c r="V800" s="173"/>
      <c r="W800" s="173"/>
      <c r="X800" s="173"/>
      <c r="Y800" s="173"/>
    </row>
    <row r="801" spans="1:25" ht="18.75" customHeight="1">
      <c r="A801" s="197"/>
      <c r="B801" s="173"/>
      <c r="C801" s="197"/>
      <c r="D801" s="197"/>
      <c r="E801" s="197"/>
      <c r="F801" s="197"/>
      <c r="G801" s="197"/>
      <c r="H801" s="173"/>
      <c r="I801" s="173"/>
      <c r="J801" s="173"/>
      <c r="K801" s="173"/>
      <c r="L801" s="173"/>
      <c r="M801" s="173"/>
      <c r="N801" s="173"/>
      <c r="O801" s="173"/>
      <c r="P801" s="173"/>
      <c r="Q801" s="173"/>
      <c r="R801" s="173"/>
      <c r="S801" s="173"/>
      <c r="T801" s="173"/>
      <c r="U801" s="173"/>
      <c r="V801" s="173"/>
      <c r="W801" s="173"/>
      <c r="X801" s="173"/>
      <c r="Y801" s="173"/>
    </row>
    <row r="802" spans="1:25" ht="18.75" customHeight="1">
      <c r="A802" s="197"/>
      <c r="B802" s="173"/>
      <c r="C802" s="197"/>
      <c r="D802" s="197"/>
      <c r="E802" s="197"/>
      <c r="F802" s="197"/>
      <c r="G802" s="197"/>
      <c r="H802" s="173"/>
      <c r="I802" s="173"/>
      <c r="J802" s="173"/>
      <c r="K802" s="173"/>
      <c r="L802" s="173"/>
      <c r="M802" s="173"/>
      <c r="N802" s="173"/>
      <c r="O802" s="173"/>
      <c r="P802" s="173"/>
      <c r="Q802" s="173"/>
      <c r="R802" s="173"/>
      <c r="S802" s="173"/>
      <c r="T802" s="173"/>
      <c r="U802" s="173"/>
      <c r="V802" s="173"/>
      <c r="W802" s="173"/>
      <c r="X802" s="173"/>
      <c r="Y802" s="173"/>
    </row>
    <row r="803" spans="1:25" ht="18.75" customHeight="1">
      <c r="A803" s="197"/>
      <c r="B803" s="173"/>
      <c r="C803" s="197"/>
      <c r="D803" s="197"/>
      <c r="E803" s="197"/>
      <c r="F803" s="197"/>
      <c r="G803" s="197"/>
      <c r="H803" s="173"/>
      <c r="I803" s="173"/>
      <c r="J803" s="173"/>
      <c r="K803" s="173"/>
      <c r="L803" s="173"/>
      <c r="M803" s="173"/>
      <c r="N803" s="173"/>
      <c r="O803" s="173"/>
      <c r="P803" s="173"/>
      <c r="Q803" s="173"/>
      <c r="R803" s="173"/>
      <c r="S803" s="173"/>
      <c r="T803" s="173"/>
      <c r="U803" s="173"/>
      <c r="V803" s="173"/>
      <c r="W803" s="173"/>
      <c r="X803" s="173"/>
      <c r="Y803" s="173"/>
    </row>
    <row r="804" spans="1:25" ht="18.75" customHeight="1">
      <c r="A804" s="197"/>
      <c r="B804" s="173"/>
      <c r="C804" s="197"/>
      <c r="D804" s="197"/>
      <c r="E804" s="197"/>
      <c r="F804" s="197"/>
      <c r="G804" s="197"/>
      <c r="H804" s="173"/>
      <c r="I804" s="173"/>
      <c r="J804" s="173"/>
      <c r="K804" s="173"/>
      <c r="L804" s="173"/>
      <c r="M804" s="173"/>
      <c r="N804" s="173"/>
      <c r="O804" s="173"/>
      <c r="P804" s="173"/>
      <c r="Q804" s="173"/>
      <c r="R804" s="173"/>
      <c r="S804" s="173"/>
      <c r="T804" s="173"/>
      <c r="U804" s="173"/>
      <c r="V804" s="173"/>
      <c r="W804" s="173"/>
      <c r="X804" s="173"/>
      <c r="Y804" s="173"/>
    </row>
    <row r="805" spans="1:25" ht="18.75" customHeight="1">
      <c r="A805" s="197"/>
      <c r="B805" s="173"/>
      <c r="C805" s="197"/>
      <c r="D805" s="197"/>
      <c r="E805" s="197"/>
      <c r="F805" s="197"/>
      <c r="G805" s="197"/>
      <c r="H805" s="173"/>
      <c r="I805" s="173"/>
      <c r="J805" s="173"/>
      <c r="K805" s="173"/>
      <c r="L805" s="173"/>
      <c r="M805" s="173"/>
      <c r="N805" s="173"/>
      <c r="O805" s="173"/>
      <c r="P805" s="173"/>
      <c r="Q805" s="173"/>
      <c r="R805" s="173"/>
      <c r="S805" s="173"/>
      <c r="T805" s="173"/>
      <c r="U805" s="173"/>
      <c r="V805" s="173"/>
      <c r="W805" s="173"/>
      <c r="X805" s="173"/>
      <c r="Y805" s="173"/>
    </row>
    <row r="806" spans="1:25" ht="18.75" customHeight="1">
      <c r="A806" s="197"/>
      <c r="B806" s="173"/>
      <c r="C806" s="197"/>
      <c r="D806" s="197"/>
      <c r="E806" s="197"/>
      <c r="F806" s="197"/>
      <c r="G806" s="197"/>
      <c r="H806" s="173"/>
      <c r="I806" s="173"/>
      <c r="J806" s="173"/>
      <c r="K806" s="173"/>
      <c r="L806" s="173"/>
      <c r="M806" s="173"/>
      <c r="N806" s="173"/>
      <c r="O806" s="173"/>
      <c r="P806" s="173"/>
      <c r="Q806" s="173"/>
      <c r="R806" s="173"/>
      <c r="S806" s="173"/>
      <c r="T806" s="173"/>
      <c r="U806" s="173"/>
      <c r="V806" s="173"/>
      <c r="W806" s="173"/>
      <c r="X806" s="173"/>
      <c r="Y806" s="173"/>
    </row>
    <row r="807" spans="1:25" ht="18.75" customHeight="1">
      <c r="A807" s="197"/>
      <c r="B807" s="173"/>
      <c r="C807" s="197"/>
      <c r="D807" s="197"/>
      <c r="E807" s="197"/>
      <c r="F807" s="197"/>
      <c r="G807" s="197"/>
      <c r="H807" s="173"/>
      <c r="I807" s="173"/>
      <c r="J807" s="173"/>
      <c r="K807" s="173"/>
      <c r="L807" s="173"/>
      <c r="M807" s="173"/>
      <c r="N807" s="173"/>
      <c r="O807" s="173"/>
      <c r="P807" s="173"/>
      <c r="Q807" s="173"/>
      <c r="R807" s="173"/>
      <c r="S807" s="173"/>
      <c r="T807" s="173"/>
      <c r="U807" s="173"/>
      <c r="V807" s="173"/>
      <c r="W807" s="173"/>
      <c r="X807" s="173"/>
      <c r="Y807" s="173"/>
    </row>
    <row r="808" spans="1:25" ht="18.75" customHeight="1">
      <c r="A808" s="197"/>
      <c r="B808" s="173"/>
      <c r="C808" s="197"/>
      <c r="D808" s="197"/>
      <c r="E808" s="197"/>
      <c r="F808" s="197"/>
      <c r="G808" s="197"/>
      <c r="H808" s="173"/>
      <c r="I808" s="173"/>
      <c r="J808" s="173"/>
      <c r="K808" s="173"/>
      <c r="L808" s="173"/>
      <c r="M808" s="173"/>
      <c r="N808" s="173"/>
      <c r="O808" s="173"/>
      <c r="P808" s="173"/>
      <c r="Q808" s="173"/>
      <c r="R808" s="173"/>
      <c r="S808" s="173"/>
      <c r="T808" s="173"/>
      <c r="U808" s="173"/>
      <c r="V808" s="173"/>
      <c r="W808" s="173"/>
      <c r="X808" s="173"/>
      <c r="Y808" s="173"/>
    </row>
    <row r="809" spans="1:25" ht="18.75" customHeight="1">
      <c r="A809" s="197"/>
      <c r="B809" s="173"/>
      <c r="C809" s="197"/>
      <c r="D809" s="197"/>
      <c r="E809" s="197"/>
      <c r="F809" s="197"/>
      <c r="G809" s="197"/>
      <c r="H809" s="173"/>
      <c r="I809" s="173"/>
      <c r="J809" s="173"/>
      <c r="K809" s="173"/>
      <c r="L809" s="173"/>
      <c r="M809" s="173"/>
      <c r="N809" s="173"/>
      <c r="O809" s="173"/>
      <c r="P809" s="173"/>
      <c r="Q809" s="173"/>
      <c r="R809" s="173"/>
      <c r="S809" s="173"/>
      <c r="T809" s="173"/>
      <c r="U809" s="173"/>
      <c r="V809" s="173"/>
      <c r="W809" s="173"/>
      <c r="X809" s="173"/>
      <c r="Y809" s="173"/>
    </row>
    <row r="810" spans="1:25" ht="18.75" customHeight="1">
      <c r="A810" s="197"/>
      <c r="B810" s="173"/>
      <c r="C810" s="197"/>
      <c r="D810" s="197"/>
      <c r="E810" s="197"/>
      <c r="F810" s="197"/>
      <c r="G810" s="197"/>
      <c r="H810" s="173"/>
      <c r="I810" s="173"/>
      <c r="J810" s="173"/>
      <c r="K810" s="173"/>
      <c r="L810" s="173"/>
      <c r="M810" s="173"/>
      <c r="N810" s="173"/>
      <c r="O810" s="173"/>
      <c r="P810" s="173"/>
      <c r="Q810" s="173"/>
      <c r="R810" s="173"/>
      <c r="S810" s="173"/>
      <c r="T810" s="173"/>
      <c r="U810" s="173"/>
      <c r="V810" s="173"/>
      <c r="W810" s="173"/>
      <c r="X810" s="173"/>
      <c r="Y810" s="173"/>
    </row>
    <row r="811" spans="1:25" ht="18.75" customHeight="1">
      <c r="A811" s="197"/>
      <c r="B811" s="173"/>
      <c r="C811" s="197"/>
      <c r="D811" s="197"/>
      <c r="E811" s="197"/>
      <c r="F811" s="197"/>
      <c r="G811" s="197"/>
      <c r="H811" s="173"/>
      <c r="I811" s="173"/>
      <c r="J811" s="173"/>
      <c r="K811" s="173"/>
      <c r="L811" s="173"/>
      <c r="M811" s="173"/>
      <c r="N811" s="173"/>
      <c r="O811" s="173"/>
      <c r="P811" s="173"/>
      <c r="Q811" s="173"/>
      <c r="R811" s="173"/>
      <c r="S811" s="173"/>
      <c r="T811" s="173"/>
      <c r="U811" s="173"/>
      <c r="V811" s="173"/>
      <c r="W811" s="173"/>
      <c r="X811" s="173"/>
      <c r="Y811" s="173"/>
    </row>
    <row r="812" spans="1:25" ht="18.75" customHeight="1">
      <c r="A812" s="197"/>
      <c r="B812" s="173"/>
      <c r="C812" s="197"/>
      <c r="D812" s="197"/>
      <c r="E812" s="197"/>
      <c r="F812" s="197"/>
      <c r="G812" s="197"/>
      <c r="H812" s="173"/>
      <c r="I812" s="173"/>
      <c r="J812" s="173"/>
      <c r="K812" s="173"/>
      <c r="L812" s="173"/>
      <c r="M812" s="173"/>
      <c r="N812" s="173"/>
      <c r="O812" s="173"/>
      <c r="P812" s="173"/>
      <c r="Q812" s="173"/>
      <c r="R812" s="173"/>
      <c r="S812" s="173"/>
      <c r="T812" s="173"/>
      <c r="U812" s="173"/>
      <c r="V812" s="173"/>
      <c r="W812" s="173"/>
      <c r="X812" s="173"/>
      <c r="Y812" s="173"/>
    </row>
    <row r="813" spans="1:25" ht="18.75" customHeight="1">
      <c r="A813" s="197"/>
      <c r="B813" s="173"/>
      <c r="C813" s="197"/>
      <c r="D813" s="197"/>
      <c r="E813" s="197"/>
      <c r="F813" s="197"/>
      <c r="G813" s="197"/>
      <c r="H813" s="173"/>
      <c r="I813" s="173"/>
      <c r="J813" s="173"/>
      <c r="K813" s="173"/>
      <c r="L813" s="173"/>
      <c r="M813" s="173"/>
      <c r="N813" s="173"/>
      <c r="O813" s="173"/>
      <c r="P813" s="173"/>
      <c r="Q813" s="173"/>
      <c r="R813" s="173"/>
      <c r="S813" s="173"/>
      <c r="T813" s="173"/>
      <c r="U813" s="173"/>
      <c r="V813" s="173"/>
      <c r="W813" s="173"/>
      <c r="X813" s="173"/>
      <c r="Y813" s="173"/>
    </row>
    <row r="814" spans="1:25" ht="18.75" customHeight="1">
      <c r="A814" s="197"/>
      <c r="B814" s="173"/>
      <c r="C814" s="197"/>
      <c r="D814" s="197"/>
      <c r="E814" s="197"/>
      <c r="F814" s="197"/>
      <c r="G814" s="197"/>
      <c r="H814" s="173"/>
      <c r="I814" s="173"/>
      <c r="J814" s="173"/>
      <c r="K814" s="173"/>
      <c r="L814" s="173"/>
      <c r="M814" s="173"/>
      <c r="N814" s="173"/>
      <c r="O814" s="173"/>
      <c r="P814" s="173"/>
      <c r="Q814" s="173"/>
      <c r="R814" s="173"/>
      <c r="S814" s="173"/>
      <c r="T814" s="173"/>
      <c r="U814" s="173"/>
      <c r="V814" s="173"/>
      <c r="W814" s="173"/>
      <c r="X814" s="173"/>
      <c r="Y814" s="173"/>
    </row>
    <row r="815" spans="1:25" ht="18.75" customHeight="1">
      <c r="A815" s="197"/>
      <c r="B815" s="173"/>
      <c r="C815" s="197"/>
      <c r="D815" s="197"/>
      <c r="E815" s="197"/>
      <c r="F815" s="197"/>
      <c r="G815" s="197"/>
      <c r="H815" s="173"/>
      <c r="I815" s="173"/>
      <c r="J815" s="173"/>
      <c r="K815" s="173"/>
      <c r="L815" s="173"/>
      <c r="M815" s="173"/>
      <c r="N815" s="173"/>
      <c r="O815" s="173"/>
      <c r="P815" s="173"/>
      <c r="Q815" s="173"/>
      <c r="R815" s="173"/>
      <c r="S815" s="173"/>
      <c r="T815" s="173"/>
      <c r="U815" s="173"/>
      <c r="V815" s="173"/>
      <c r="W815" s="173"/>
      <c r="X815" s="173"/>
      <c r="Y815" s="173"/>
    </row>
    <row r="816" spans="1:25" ht="18.75" customHeight="1">
      <c r="A816" s="197"/>
      <c r="B816" s="173"/>
      <c r="C816" s="197"/>
      <c r="D816" s="197"/>
      <c r="E816" s="197"/>
      <c r="F816" s="197"/>
      <c r="G816" s="197"/>
      <c r="H816" s="173"/>
      <c r="I816" s="173"/>
      <c r="J816" s="173"/>
      <c r="K816" s="173"/>
      <c r="L816" s="173"/>
      <c r="M816" s="173"/>
      <c r="N816" s="173"/>
      <c r="O816" s="173"/>
      <c r="P816" s="173"/>
      <c r="Q816" s="173"/>
      <c r="R816" s="173"/>
      <c r="S816" s="173"/>
      <c r="T816" s="173"/>
      <c r="U816" s="173"/>
      <c r="V816" s="173"/>
      <c r="W816" s="173"/>
      <c r="X816" s="173"/>
      <c r="Y816" s="173"/>
    </row>
    <row r="817" spans="1:25" ht="18.75" customHeight="1">
      <c r="A817" s="197"/>
      <c r="B817" s="173"/>
      <c r="C817" s="197"/>
      <c r="D817" s="197"/>
      <c r="E817" s="197"/>
      <c r="F817" s="197"/>
      <c r="G817" s="197"/>
      <c r="H817" s="173"/>
      <c r="I817" s="173"/>
      <c r="J817" s="173"/>
      <c r="K817" s="173"/>
      <c r="L817" s="173"/>
      <c r="M817" s="173"/>
      <c r="N817" s="173"/>
      <c r="O817" s="173"/>
      <c r="P817" s="173"/>
      <c r="Q817" s="173"/>
      <c r="R817" s="173"/>
      <c r="S817" s="173"/>
      <c r="T817" s="173"/>
      <c r="U817" s="173"/>
      <c r="V817" s="173"/>
      <c r="W817" s="173"/>
      <c r="X817" s="173"/>
      <c r="Y817" s="173"/>
    </row>
    <row r="818" spans="1:25" ht="18.75" customHeight="1">
      <c r="A818" s="197"/>
      <c r="B818" s="173"/>
      <c r="C818" s="197"/>
      <c r="D818" s="197"/>
      <c r="E818" s="197"/>
      <c r="F818" s="197"/>
      <c r="G818" s="197"/>
      <c r="H818" s="173"/>
      <c r="I818" s="173"/>
      <c r="J818" s="173"/>
      <c r="K818" s="173"/>
      <c r="L818" s="173"/>
      <c r="M818" s="173"/>
      <c r="N818" s="173"/>
      <c r="O818" s="173"/>
      <c r="P818" s="173"/>
      <c r="Q818" s="173"/>
      <c r="R818" s="173"/>
      <c r="S818" s="173"/>
      <c r="T818" s="173"/>
      <c r="U818" s="173"/>
      <c r="V818" s="173"/>
      <c r="W818" s="173"/>
      <c r="X818" s="173"/>
      <c r="Y818" s="173"/>
    </row>
    <row r="819" spans="1:25" ht="18.75" customHeight="1">
      <c r="A819" s="197"/>
      <c r="B819" s="173"/>
      <c r="C819" s="197"/>
      <c r="D819" s="197"/>
      <c r="E819" s="197"/>
      <c r="F819" s="197"/>
      <c r="G819" s="197"/>
      <c r="H819" s="173"/>
      <c r="I819" s="173"/>
      <c r="J819" s="173"/>
      <c r="K819" s="173"/>
      <c r="L819" s="173"/>
      <c r="M819" s="173"/>
      <c r="N819" s="173"/>
      <c r="O819" s="173"/>
      <c r="P819" s="173"/>
      <c r="Q819" s="173"/>
      <c r="R819" s="173"/>
      <c r="S819" s="173"/>
      <c r="T819" s="173"/>
      <c r="U819" s="173"/>
      <c r="V819" s="173"/>
      <c r="W819" s="173"/>
      <c r="X819" s="173"/>
      <c r="Y819" s="173"/>
    </row>
    <row r="820" spans="1:25" ht="18.75" customHeight="1">
      <c r="A820" s="197"/>
      <c r="B820" s="173"/>
      <c r="C820" s="197"/>
      <c r="D820" s="197"/>
      <c r="E820" s="197"/>
      <c r="F820" s="197"/>
      <c r="G820" s="197"/>
      <c r="H820" s="173"/>
      <c r="I820" s="173"/>
      <c r="J820" s="173"/>
      <c r="K820" s="173"/>
      <c r="L820" s="173"/>
      <c r="M820" s="173"/>
      <c r="N820" s="173"/>
      <c r="O820" s="173"/>
      <c r="P820" s="173"/>
      <c r="Q820" s="173"/>
      <c r="R820" s="173"/>
      <c r="S820" s="173"/>
      <c r="T820" s="173"/>
      <c r="U820" s="173"/>
      <c r="V820" s="173"/>
      <c r="W820" s="173"/>
      <c r="X820" s="173"/>
      <c r="Y820" s="173"/>
    </row>
    <row r="821" spans="1:25" ht="18.75" customHeight="1">
      <c r="A821" s="197"/>
      <c r="B821" s="173"/>
      <c r="C821" s="197"/>
      <c r="D821" s="197"/>
      <c r="E821" s="197"/>
      <c r="F821" s="197"/>
      <c r="G821" s="197"/>
      <c r="H821" s="173"/>
      <c r="I821" s="173"/>
      <c r="J821" s="173"/>
      <c r="K821" s="173"/>
      <c r="L821" s="173"/>
      <c r="M821" s="173"/>
      <c r="N821" s="173"/>
      <c r="O821" s="173"/>
      <c r="P821" s="173"/>
      <c r="Q821" s="173"/>
      <c r="R821" s="173"/>
      <c r="S821" s="173"/>
      <c r="T821" s="173"/>
      <c r="U821" s="173"/>
      <c r="V821" s="173"/>
      <c r="W821" s="173"/>
      <c r="X821" s="173"/>
      <c r="Y821" s="173"/>
    </row>
    <row r="822" spans="1:25" ht="18.75" customHeight="1">
      <c r="A822" s="197"/>
      <c r="B822" s="173"/>
      <c r="C822" s="197"/>
      <c r="D822" s="197"/>
      <c r="E822" s="197"/>
      <c r="F822" s="197"/>
      <c r="G822" s="197"/>
      <c r="H822" s="173"/>
      <c r="I822" s="173"/>
      <c r="J822" s="173"/>
      <c r="K822" s="173"/>
      <c r="L822" s="173"/>
      <c r="M822" s="173"/>
      <c r="N822" s="173"/>
      <c r="O822" s="173"/>
      <c r="P822" s="173"/>
      <c r="Q822" s="173"/>
      <c r="R822" s="173"/>
      <c r="S822" s="173"/>
      <c r="T822" s="173"/>
      <c r="U822" s="173"/>
      <c r="V822" s="173"/>
      <c r="W822" s="173"/>
      <c r="X822" s="173"/>
      <c r="Y822" s="173"/>
    </row>
    <row r="823" spans="1:25" ht="18.75" customHeight="1">
      <c r="A823" s="197"/>
      <c r="B823" s="173"/>
      <c r="C823" s="197"/>
      <c r="D823" s="197"/>
      <c r="E823" s="197"/>
      <c r="F823" s="197"/>
      <c r="G823" s="197"/>
      <c r="H823" s="173"/>
      <c r="I823" s="173"/>
      <c r="J823" s="173"/>
      <c r="K823" s="173"/>
      <c r="L823" s="173"/>
      <c r="M823" s="173"/>
      <c r="N823" s="173"/>
      <c r="O823" s="173"/>
      <c r="P823" s="173"/>
      <c r="Q823" s="173"/>
      <c r="R823" s="173"/>
      <c r="S823" s="173"/>
      <c r="T823" s="173"/>
      <c r="U823" s="173"/>
      <c r="V823" s="173"/>
      <c r="W823" s="173"/>
      <c r="X823" s="173"/>
      <c r="Y823" s="173"/>
    </row>
    <row r="824" spans="1:25" ht="18.75" customHeight="1">
      <c r="A824" s="197"/>
      <c r="B824" s="173"/>
      <c r="C824" s="197"/>
      <c r="D824" s="197"/>
      <c r="E824" s="197"/>
      <c r="F824" s="197"/>
      <c r="G824" s="197"/>
      <c r="H824" s="173"/>
      <c r="I824" s="173"/>
      <c r="J824" s="173"/>
      <c r="K824" s="173"/>
      <c r="L824" s="173"/>
      <c r="M824" s="173"/>
      <c r="N824" s="173"/>
      <c r="O824" s="173"/>
      <c r="P824" s="173"/>
      <c r="Q824" s="173"/>
      <c r="R824" s="173"/>
      <c r="S824" s="173"/>
      <c r="T824" s="173"/>
      <c r="U824" s="173"/>
      <c r="V824" s="173"/>
      <c r="W824" s="173"/>
      <c r="X824" s="173"/>
      <c r="Y824" s="173"/>
    </row>
    <row r="825" spans="1:25" ht="18.75" customHeight="1">
      <c r="A825" s="197"/>
      <c r="B825" s="173"/>
      <c r="C825" s="197"/>
      <c r="D825" s="197"/>
      <c r="E825" s="197"/>
      <c r="F825" s="197"/>
      <c r="G825" s="197"/>
      <c r="H825" s="173"/>
      <c r="I825" s="173"/>
      <c r="J825" s="173"/>
      <c r="K825" s="173"/>
      <c r="L825" s="173"/>
      <c r="M825" s="173"/>
      <c r="N825" s="173"/>
      <c r="O825" s="173"/>
      <c r="P825" s="173"/>
      <c r="Q825" s="173"/>
      <c r="R825" s="173"/>
      <c r="S825" s="173"/>
      <c r="T825" s="173"/>
      <c r="U825" s="173"/>
      <c r="V825" s="173"/>
      <c r="W825" s="173"/>
      <c r="X825" s="173"/>
      <c r="Y825" s="173"/>
    </row>
    <row r="826" spans="1:25" ht="18.75" customHeight="1">
      <c r="A826" s="197"/>
      <c r="B826" s="173"/>
      <c r="C826" s="197"/>
      <c r="D826" s="197"/>
      <c r="E826" s="197"/>
      <c r="F826" s="197"/>
      <c r="G826" s="197"/>
      <c r="H826" s="173"/>
      <c r="I826" s="173"/>
      <c r="J826" s="173"/>
      <c r="K826" s="173"/>
      <c r="L826" s="173"/>
      <c r="M826" s="173"/>
      <c r="N826" s="173"/>
      <c r="O826" s="173"/>
      <c r="P826" s="173"/>
      <c r="Q826" s="173"/>
      <c r="R826" s="173"/>
      <c r="S826" s="173"/>
      <c r="T826" s="173"/>
      <c r="U826" s="173"/>
      <c r="V826" s="173"/>
      <c r="W826" s="173"/>
      <c r="X826" s="173"/>
      <c r="Y826" s="173"/>
    </row>
    <row r="827" spans="1:25" ht="18.75" customHeight="1">
      <c r="A827" s="197"/>
      <c r="B827" s="173"/>
      <c r="C827" s="197"/>
      <c r="D827" s="197"/>
      <c r="E827" s="197"/>
      <c r="F827" s="197"/>
      <c r="G827" s="197"/>
      <c r="H827" s="173"/>
      <c r="I827" s="173"/>
      <c r="J827" s="173"/>
      <c r="K827" s="173"/>
      <c r="L827" s="173"/>
      <c r="M827" s="173"/>
      <c r="N827" s="173"/>
      <c r="O827" s="173"/>
      <c r="P827" s="173"/>
      <c r="Q827" s="173"/>
      <c r="R827" s="173"/>
      <c r="S827" s="173"/>
      <c r="T827" s="173"/>
      <c r="U827" s="173"/>
      <c r="V827" s="173"/>
      <c r="W827" s="173"/>
      <c r="X827" s="173"/>
      <c r="Y827" s="173"/>
    </row>
    <row r="828" spans="1:25" ht="18.75" customHeight="1">
      <c r="A828" s="197"/>
      <c r="B828" s="173"/>
      <c r="C828" s="197"/>
      <c r="D828" s="197"/>
      <c r="E828" s="197"/>
      <c r="F828" s="197"/>
      <c r="G828" s="197"/>
      <c r="H828" s="173"/>
      <c r="I828" s="173"/>
      <c r="J828" s="173"/>
      <c r="K828" s="173"/>
      <c r="L828" s="173"/>
      <c r="M828" s="173"/>
      <c r="N828" s="173"/>
      <c r="O828" s="173"/>
      <c r="P828" s="173"/>
      <c r="Q828" s="173"/>
      <c r="R828" s="173"/>
      <c r="S828" s="173"/>
      <c r="T828" s="173"/>
      <c r="U828" s="173"/>
      <c r="V828" s="173"/>
      <c r="W828" s="173"/>
      <c r="X828" s="173"/>
      <c r="Y828" s="173"/>
    </row>
    <row r="829" spans="1:25" ht="18.75" customHeight="1">
      <c r="A829" s="197"/>
      <c r="B829" s="173"/>
      <c r="C829" s="197"/>
      <c r="D829" s="197"/>
      <c r="E829" s="197"/>
      <c r="F829" s="197"/>
      <c r="G829" s="197"/>
      <c r="H829" s="173"/>
      <c r="I829" s="173"/>
      <c r="J829" s="173"/>
      <c r="K829" s="173"/>
      <c r="L829" s="173"/>
      <c r="M829" s="173"/>
      <c r="N829" s="173"/>
      <c r="O829" s="173"/>
      <c r="P829" s="173"/>
      <c r="Q829" s="173"/>
      <c r="R829" s="173"/>
      <c r="S829" s="173"/>
      <c r="T829" s="173"/>
      <c r="U829" s="173"/>
      <c r="V829" s="173"/>
      <c r="W829" s="173"/>
      <c r="X829" s="173"/>
      <c r="Y829" s="173"/>
    </row>
    <row r="830" spans="1:25" ht="18.75" customHeight="1">
      <c r="A830" s="197"/>
      <c r="B830" s="173"/>
      <c r="C830" s="197"/>
      <c r="D830" s="197"/>
      <c r="E830" s="197"/>
      <c r="F830" s="197"/>
      <c r="G830" s="197"/>
      <c r="H830" s="173"/>
      <c r="I830" s="173"/>
      <c r="J830" s="173"/>
      <c r="K830" s="173"/>
      <c r="L830" s="173"/>
      <c r="M830" s="173"/>
      <c r="N830" s="173"/>
      <c r="O830" s="173"/>
      <c r="P830" s="173"/>
      <c r="Q830" s="173"/>
      <c r="R830" s="173"/>
      <c r="S830" s="173"/>
      <c r="T830" s="173"/>
      <c r="U830" s="173"/>
      <c r="V830" s="173"/>
      <c r="W830" s="173"/>
      <c r="X830" s="173"/>
      <c r="Y830" s="173"/>
    </row>
    <row r="831" spans="1:25" ht="18.75" customHeight="1">
      <c r="A831" s="197"/>
      <c r="B831" s="173"/>
      <c r="C831" s="197"/>
      <c r="D831" s="197"/>
      <c r="E831" s="197"/>
      <c r="F831" s="197"/>
      <c r="G831" s="197"/>
      <c r="H831" s="173"/>
      <c r="I831" s="173"/>
      <c r="J831" s="173"/>
      <c r="K831" s="173"/>
      <c r="L831" s="173"/>
      <c r="M831" s="173"/>
      <c r="N831" s="173"/>
      <c r="O831" s="173"/>
      <c r="P831" s="173"/>
      <c r="Q831" s="173"/>
      <c r="R831" s="173"/>
      <c r="S831" s="173"/>
      <c r="T831" s="173"/>
      <c r="U831" s="173"/>
      <c r="V831" s="173"/>
      <c r="W831" s="173"/>
      <c r="X831" s="173"/>
      <c r="Y831" s="173"/>
    </row>
    <row r="832" spans="1:25" ht="18.75" customHeight="1">
      <c r="A832" s="197"/>
      <c r="B832" s="173"/>
      <c r="C832" s="197"/>
      <c r="D832" s="197"/>
      <c r="E832" s="197"/>
      <c r="F832" s="197"/>
      <c r="G832" s="197"/>
      <c r="H832" s="173"/>
      <c r="I832" s="173"/>
      <c r="J832" s="173"/>
      <c r="K832" s="173"/>
      <c r="L832" s="173"/>
      <c r="M832" s="173"/>
      <c r="N832" s="173"/>
      <c r="O832" s="173"/>
      <c r="P832" s="173"/>
      <c r="Q832" s="173"/>
      <c r="R832" s="173"/>
      <c r="S832" s="173"/>
      <c r="T832" s="173"/>
      <c r="U832" s="173"/>
      <c r="V832" s="173"/>
      <c r="W832" s="173"/>
      <c r="X832" s="173"/>
      <c r="Y832" s="173"/>
    </row>
    <row r="833" spans="1:25" ht="18.75" customHeight="1">
      <c r="A833" s="197"/>
      <c r="B833" s="173"/>
      <c r="C833" s="197"/>
      <c r="D833" s="197"/>
      <c r="E833" s="197"/>
      <c r="F833" s="197"/>
      <c r="G833" s="197"/>
      <c r="H833" s="173"/>
      <c r="I833" s="173"/>
      <c r="J833" s="173"/>
      <c r="K833" s="173"/>
      <c r="L833" s="173"/>
      <c r="M833" s="173"/>
      <c r="N833" s="173"/>
      <c r="O833" s="173"/>
      <c r="P833" s="173"/>
      <c r="Q833" s="173"/>
      <c r="R833" s="173"/>
      <c r="S833" s="173"/>
      <c r="T833" s="173"/>
      <c r="U833" s="173"/>
      <c r="V833" s="173"/>
      <c r="W833" s="173"/>
      <c r="X833" s="173"/>
      <c r="Y833" s="173"/>
    </row>
    <row r="834" spans="1:25" ht="18.75" customHeight="1">
      <c r="A834" s="197"/>
      <c r="B834" s="173"/>
      <c r="C834" s="197"/>
      <c r="D834" s="197"/>
      <c r="E834" s="197"/>
      <c r="F834" s="197"/>
      <c r="G834" s="197"/>
      <c r="H834" s="173"/>
      <c r="I834" s="173"/>
      <c r="J834" s="173"/>
      <c r="K834" s="173"/>
      <c r="L834" s="173"/>
      <c r="M834" s="173"/>
      <c r="N834" s="173"/>
      <c r="O834" s="173"/>
      <c r="P834" s="173"/>
      <c r="Q834" s="173"/>
      <c r="R834" s="173"/>
      <c r="S834" s="173"/>
      <c r="T834" s="173"/>
      <c r="U834" s="173"/>
      <c r="V834" s="173"/>
      <c r="W834" s="173"/>
      <c r="X834" s="173"/>
      <c r="Y834" s="173"/>
    </row>
    <row r="835" spans="1:25" ht="18.75" customHeight="1">
      <c r="A835" s="197"/>
      <c r="B835" s="173"/>
      <c r="C835" s="197"/>
      <c r="D835" s="197"/>
      <c r="E835" s="197"/>
      <c r="F835" s="197"/>
      <c r="G835" s="197"/>
      <c r="H835" s="173"/>
      <c r="I835" s="173"/>
      <c r="J835" s="173"/>
      <c r="K835" s="173"/>
      <c r="L835" s="173"/>
      <c r="M835" s="173"/>
      <c r="N835" s="173"/>
      <c r="O835" s="173"/>
      <c r="P835" s="173"/>
      <c r="Q835" s="173"/>
      <c r="R835" s="173"/>
      <c r="S835" s="173"/>
      <c r="T835" s="173"/>
      <c r="U835" s="173"/>
      <c r="V835" s="173"/>
      <c r="W835" s="173"/>
      <c r="X835" s="173"/>
      <c r="Y835" s="173"/>
    </row>
    <row r="836" spans="1:25" ht="18.75" customHeight="1">
      <c r="A836" s="197"/>
      <c r="B836" s="173"/>
      <c r="C836" s="197"/>
      <c r="D836" s="197"/>
      <c r="E836" s="197"/>
      <c r="F836" s="197"/>
      <c r="G836" s="197"/>
      <c r="H836" s="173"/>
      <c r="I836" s="173"/>
      <c r="J836" s="173"/>
      <c r="K836" s="173"/>
      <c r="L836" s="173"/>
      <c r="M836" s="173"/>
      <c r="N836" s="173"/>
      <c r="O836" s="173"/>
      <c r="P836" s="173"/>
      <c r="Q836" s="173"/>
      <c r="R836" s="173"/>
      <c r="S836" s="173"/>
      <c r="T836" s="173"/>
      <c r="U836" s="173"/>
      <c r="V836" s="173"/>
      <c r="W836" s="173"/>
      <c r="X836" s="173"/>
      <c r="Y836" s="173"/>
    </row>
    <row r="837" spans="1:25" ht="18.75" customHeight="1">
      <c r="A837" s="197"/>
      <c r="B837" s="173"/>
      <c r="C837" s="197"/>
      <c r="D837" s="197"/>
      <c r="E837" s="197"/>
      <c r="F837" s="197"/>
      <c r="G837" s="197"/>
      <c r="H837" s="173"/>
      <c r="I837" s="173"/>
      <c r="J837" s="173"/>
      <c r="K837" s="173"/>
      <c r="L837" s="173"/>
      <c r="M837" s="173"/>
      <c r="N837" s="173"/>
      <c r="O837" s="173"/>
      <c r="P837" s="173"/>
      <c r="Q837" s="173"/>
      <c r="R837" s="173"/>
      <c r="S837" s="173"/>
      <c r="T837" s="173"/>
      <c r="U837" s="173"/>
      <c r="V837" s="173"/>
      <c r="W837" s="173"/>
      <c r="X837" s="173"/>
      <c r="Y837" s="173"/>
    </row>
    <row r="838" spans="1:25" ht="18.75" customHeight="1">
      <c r="A838" s="197"/>
      <c r="B838" s="173"/>
      <c r="C838" s="197"/>
      <c r="D838" s="197"/>
      <c r="E838" s="197"/>
      <c r="F838" s="197"/>
      <c r="G838" s="197"/>
      <c r="H838" s="173"/>
      <c r="I838" s="173"/>
      <c r="J838" s="173"/>
      <c r="K838" s="173"/>
      <c r="L838" s="173"/>
      <c r="M838" s="173"/>
      <c r="N838" s="173"/>
      <c r="O838" s="173"/>
      <c r="P838" s="173"/>
      <c r="Q838" s="173"/>
      <c r="R838" s="173"/>
      <c r="S838" s="173"/>
      <c r="T838" s="173"/>
      <c r="U838" s="173"/>
      <c r="V838" s="173"/>
      <c r="W838" s="173"/>
      <c r="X838" s="173"/>
      <c r="Y838" s="173"/>
    </row>
    <row r="839" spans="1:25" ht="18.75" customHeight="1">
      <c r="A839" s="197"/>
      <c r="B839" s="173"/>
      <c r="C839" s="197"/>
      <c r="D839" s="197"/>
      <c r="E839" s="197"/>
      <c r="F839" s="197"/>
      <c r="G839" s="197"/>
      <c r="H839" s="173"/>
      <c r="I839" s="173"/>
      <c r="J839" s="173"/>
      <c r="K839" s="173"/>
      <c r="L839" s="173"/>
      <c r="M839" s="173"/>
      <c r="N839" s="173"/>
      <c r="O839" s="173"/>
      <c r="P839" s="173"/>
      <c r="Q839" s="173"/>
      <c r="R839" s="173"/>
      <c r="S839" s="173"/>
      <c r="T839" s="173"/>
      <c r="U839" s="173"/>
      <c r="V839" s="173"/>
      <c r="W839" s="173"/>
      <c r="X839" s="173"/>
      <c r="Y839" s="173"/>
    </row>
    <row r="840" spans="1:25" ht="18.75" customHeight="1">
      <c r="A840" s="197"/>
      <c r="B840" s="173"/>
      <c r="C840" s="197"/>
      <c r="D840" s="197"/>
      <c r="E840" s="197"/>
      <c r="F840" s="197"/>
      <c r="G840" s="197"/>
      <c r="H840" s="173"/>
      <c r="I840" s="173"/>
      <c r="J840" s="173"/>
      <c r="K840" s="173"/>
      <c r="L840" s="173"/>
      <c r="M840" s="173"/>
      <c r="N840" s="173"/>
      <c r="O840" s="173"/>
      <c r="P840" s="173"/>
      <c r="Q840" s="173"/>
      <c r="R840" s="173"/>
      <c r="S840" s="173"/>
      <c r="T840" s="173"/>
      <c r="U840" s="173"/>
      <c r="V840" s="173"/>
      <c r="W840" s="173"/>
      <c r="X840" s="173"/>
      <c r="Y840" s="173"/>
    </row>
    <row r="841" spans="1:25" ht="18.75" customHeight="1">
      <c r="A841" s="197"/>
      <c r="B841" s="173"/>
      <c r="C841" s="197"/>
      <c r="D841" s="197"/>
      <c r="E841" s="197"/>
      <c r="F841" s="197"/>
      <c r="G841" s="197"/>
      <c r="H841" s="173"/>
      <c r="I841" s="173"/>
      <c r="J841" s="173"/>
      <c r="K841" s="173"/>
      <c r="L841" s="173"/>
      <c r="M841" s="173"/>
      <c r="N841" s="173"/>
      <c r="O841" s="173"/>
      <c r="P841" s="173"/>
      <c r="Q841" s="173"/>
      <c r="R841" s="173"/>
      <c r="S841" s="173"/>
      <c r="T841" s="173"/>
      <c r="U841" s="173"/>
      <c r="V841" s="173"/>
      <c r="W841" s="173"/>
      <c r="X841" s="173"/>
      <c r="Y841" s="173"/>
    </row>
    <row r="842" spans="1:25" ht="18.75" customHeight="1">
      <c r="A842" s="197"/>
      <c r="B842" s="173"/>
      <c r="C842" s="197"/>
      <c r="D842" s="197"/>
      <c r="E842" s="197"/>
      <c r="F842" s="197"/>
      <c r="G842" s="197"/>
      <c r="H842" s="173"/>
      <c r="I842" s="173"/>
      <c r="J842" s="173"/>
      <c r="K842" s="173"/>
      <c r="L842" s="173"/>
      <c r="M842" s="173"/>
      <c r="N842" s="173"/>
      <c r="O842" s="173"/>
      <c r="P842" s="173"/>
      <c r="Q842" s="173"/>
      <c r="R842" s="173"/>
      <c r="S842" s="173"/>
      <c r="T842" s="173"/>
      <c r="U842" s="173"/>
      <c r="V842" s="173"/>
      <c r="W842" s="173"/>
      <c r="X842" s="173"/>
      <c r="Y842" s="173"/>
    </row>
    <row r="843" spans="1:25" ht="18.75" customHeight="1">
      <c r="A843" s="197"/>
      <c r="B843" s="173"/>
      <c r="C843" s="197"/>
      <c r="D843" s="197"/>
      <c r="E843" s="197"/>
      <c r="F843" s="197"/>
      <c r="G843" s="197"/>
      <c r="H843" s="173"/>
      <c r="I843" s="173"/>
      <c r="J843" s="173"/>
      <c r="K843" s="173"/>
      <c r="L843" s="173"/>
      <c r="M843" s="173"/>
      <c r="N843" s="173"/>
      <c r="O843" s="173"/>
      <c r="P843" s="173"/>
      <c r="Q843" s="173"/>
      <c r="R843" s="173"/>
      <c r="S843" s="173"/>
      <c r="T843" s="173"/>
      <c r="U843" s="173"/>
      <c r="V843" s="173"/>
      <c r="W843" s="173"/>
      <c r="X843" s="173"/>
      <c r="Y843" s="173"/>
    </row>
    <row r="844" spans="1:25" ht="18.75" customHeight="1">
      <c r="A844" s="197"/>
      <c r="B844" s="173"/>
      <c r="C844" s="197"/>
      <c r="D844" s="197"/>
      <c r="E844" s="197"/>
      <c r="F844" s="197"/>
      <c r="G844" s="197"/>
      <c r="H844" s="173"/>
      <c r="I844" s="173"/>
      <c r="J844" s="173"/>
      <c r="K844" s="173"/>
      <c r="L844" s="173"/>
      <c r="M844" s="173"/>
      <c r="N844" s="173"/>
      <c r="O844" s="173"/>
      <c r="P844" s="173"/>
      <c r="Q844" s="173"/>
      <c r="R844" s="173"/>
      <c r="S844" s="173"/>
      <c r="T844" s="173"/>
      <c r="U844" s="173"/>
      <c r="V844" s="173"/>
      <c r="W844" s="173"/>
      <c r="X844" s="173"/>
      <c r="Y844" s="173"/>
    </row>
    <row r="845" spans="1:25" ht="18.75" customHeight="1">
      <c r="A845" s="197"/>
      <c r="B845" s="173"/>
      <c r="C845" s="197"/>
      <c r="D845" s="197"/>
      <c r="E845" s="197"/>
      <c r="F845" s="197"/>
      <c r="G845" s="197"/>
      <c r="H845" s="173"/>
      <c r="I845" s="173"/>
      <c r="J845" s="173"/>
      <c r="K845" s="173"/>
      <c r="L845" s="173"/>
      <c r="M845" s="173"/>
      <c r="N845" s="173"/>
      <c r="O845" s="173"/>
      <c r="P845" s="173"/>
      <c r="Q845" s="173"/>
      <c r="R845" s="173"/>
      <c r="S845" s="173"/>
      <c r="T845" s="173"/>
      <c r="U845" s="173"/>
      <c r="V845" s="173"/>
      <c r="W845" s="173"/>
      <c r="X845" s="173"/>
      <c r="Y845" s="173"/>
    </row>
    <row r="846" spans="1:25" ht="18.75" customHeight="1">
      <c r="A846" s="197"/>
      <c r="B846" s="173"/>
      <c r="C846" s="197"/>
      <c r="D846" s="197"/>
      <c r="E846" s="197"/>
      <c r="F846" s="197"/>
      <c r="G846" s="197"/>
      <c r="H846" s="173"/>
      <c r="I846" s="173"/>
      <c r="J846" s="173"/>
      <c r="K846" s="173"/>
      <c r="L846" s="173"/>
      <c r="M846" s="173"/>
      <c r="N846" s="173"/>
      <c r="O846" s="173"/>
      <c r="P846" s="173"/>
      <c r="Q846" s="173"/>
      <c r="R846" s="173"/>
      <c r="S846" s="173"/>
      <c r="T846" s="173"/>
      <c r="U846" s="173"/>
      <c r="V846" s="173"/>
      <c r="W846" s="173"/>
      <c r="X846" s="173"/>
      <c r="Y846" s="173"/>
    </row>
    <row r="847" spans="1:25" ht="18.75" customHeight="1">
      <c r="A847" s="197"/>
      <c r="B847" s="173"/>
      <c r="C847" s="197"/>
      <c r="D847" s="197"/>
      <c r="E847" s="197"/>
      <c r="F847" s="197"/>
      <c r="G847" s="197"/>
      <c r="H847" s="173"/>
      <c r="I847" s="173"/>
      <c r="J847" s="173"/>
      <c r="K847" s="173"/>
      <c r="L847" s="173"/>
      <c r="M847" s="173"/>
      <c r="N847" s="173"/>
      <c r="O847" s="173"/>
      <c r="P847" s="173"/>
      <c r="Q847" s="173"/>
      <c r="R847" s="173"/>
      <c r="S847" s="173"/>
      <c r="T847" s="173"/>
      <c r="U847" s="173"/>
      <c r="V847" s="173"/>
      <c r="W847" s="173"/>
      <c r="X847" s="173"/>
      <c r="Y847" s="173"/>
    </row>
    <row r="848" spans="1:25" ht="18.75" customHeight="1">
      <c r="A848" s="197"/>
      <c r="B848" s="173"/>
      <c r="C848" s="197"/>
      <c r="D848" s="197"/>
      <c r="E848" s="197"/>
      <c r="F848" s="197"/>
      <c r="G848" s="197"/>
      <c r="H848" s="173"/>
      <c r="I848" s="173"/>
      <c r="J848" s="173"/>
      <c r="K848" s="173"/>
      <c r="L848" s="173"/>
      <c r="M848" s="173"/>
      <c r="N848" s="173"/>
      <c r="O848" s="173"/>
      <c r="P848" s="173"/>
      <c r="Q848" s="173"/>
      <c r="R848" s="173"/>
      <c r="S848" s="173"/>
      <c r="T848" s="173"/>
      <c r="U848" s="173"/>
      <c r="V848" s="173"/>
      <c r="W848" s="173"/>
      <c r="X848" s="173"/>
      <c r="Y848" s="173"/>
    </row>
    <row r="849" spans="1:25" ht="18.75" customHeight="1">
      <c r="A849" s="197"/>
      <c r="B849" s="173"/>
      <c r="C849" s="197"/>
      <c r="D849" s="197"/>
      <c r="E849" s="197"/>
      <c r="F849" s="197"/>
      <c r="G849" s="197"/>
      <c r="H849" s="173"/>
      <c r="I849" s="173"/>
      <c r="J849" s="173"/>
      <c r="K849" s="173"/>
      <c r="L849" s="173"/>
      <c r="M849" s="173"/>
      <c r="N849" s="173"/>
      <c r="O849" s="173"/>
      <c r="P849" s="173"/>
      <c r="Q849" s="173"/>
      <c r="R849" s="173"/>
      <c r="S849" s="173"/>
      <c r="T849" s="173"/>
      <c r="U849" s="173"/>
      <c r="V849" s="173"/>
      <c r="W849" s="173"/>
      <c r="X849" s="173"/>
      <c r="Y849" s="173"/>
    </row>
    <row r="850" spans="1:25" ht="18.75" customHeight="1">
      <c r="A850" s="197"/>
      <c r="B850" s="173"/>
      <c r="C850" s="197"/>
      <c r="D850" s="197"/>
      <c r="E850" s="197"/>
      <c r="F850" s="197"/>
      <c r="G850" s="197"/>
      <c r="H850" s="173"/>
      <c r="I850" s="173"/>
      <c r="J850" s="173"/>
      <c r="K850" s="173"/>
      <c r="L850" s="173"/>
      <c r="M850" s="173"/>
      <c r="N850" s="173"/>
      <c r="O850" s="173"/>
      <c r="P850" s="173"/>
      <c r="Q850" s="173"/>
      <c r="R850" s="173"/>
      <c r="S850" s="173"/>
      <c r="T850" s="173"/>
      <c r="U850" s="173"/>
      <c r="V850" s="173"/>
      <c r="W850" s="173"/>
      <c r="X850" s="173"/>
      <c r="Y850" s="173"/>
    </row>
    <row r="851" spans="1:25" ht="18.75" customHeight="1">
      <c r="A851" s="197"/>
      <c r="B851" s="173"/>
      <c r="C851" s="197"/>
      <c r="D851" s="197"/>
      <c r="E851" s="197"/>
      <c r="F851" s="197"/>
      <c r="G851" s="197"/>
      <c r="H851" s="173"/>
      <c r="I851" s="173"/>
      <c r="J851" s="173"/>
      <c r="K851" s="173"/>
      <c r="L851" s="173"/>
      <c r="M851" s="173"/>
      <c r="N851" s="173"/>
      <c r="O851" s="173"/>
      <c r="P851" s="173"/>
      <c r="Q851" s="173"/>
      <c r="R851" s="173"/>
      <c r="S851" s="173"/>
      <c r="T851" s="173"/>
      <c r="U851" s="173"/>
      <c r="V851" s="173"/>
      <c r="W851" s="173"/>
      <c r="X851" s="173"/>
      <c r="Y851" s="173"/>
    </row>
    <row r="852" spans="1:25" ht="18.75" customHeight="1">
      <c r="A852" s="197"/>
      <c r="B852" s="173"/>
      <c r="C852" s="197"/>
      <c r="D852" s="197"/>
      <c r="E852" s="197"/>
      <c r="F852" s="197"/>
      <c r="G852" s="197"/>
      <c r="H852" s="173"/>
      <c r="I852" s="173"/>
      <c r="J852" s="173"/>
      <c r="K852" s="173"/>
      <c r="L852" s="173"/>
      <c r="M852" s="173"/>
      <c r="N852" s="173"/>
      <c r="O852" s="173"/>
      <c r="P852" s="173"/>
      <c r="Q852" s="173"/>
      <c r="R852" s="173"/>
      <c r="S852" s="173"/>
      <c r="T852" s="173"/>
      <c r="U852" s="173"/>
      <c r="V852" s="173"/>
      <c r="W852" s="173"/>
      <c r="X852" s="173"/>
      <c r="Y852" s="173"/>
    </row>
    <row r="853" spans="1:25" ht="18.75" customHeight="1">
      <c r="A853" s="197"/>
      <c r="B853" s="173"/>
      <c r="C853" s="197"/>
      <c r="D853" s="197"/>
      <c r="E853" s="197"/>
      <c r="F853" s="197"/>
      <c r="G853" s="197"/>
      <c r="H853" s="173"/>
      <c r="I853" s="173"/>
      <c r="J853" s="173"/>
      <c r="K853" s="173"/>
      <c r="L853" s="173"/>
      <c r="M853" s="173"/>
      <c r="N853" s="173"/>
      <c r="O853" s="173"/>
      <c r="P853" s="173"/>
      <c r="Q853" s="173"/>
      <c r="R853" s="173"/>
      <c r="S853" s="173"/>
      <c r="T853" s="173"/>
      <c r="U853" s="173"/>
      <c r="V853" s="173"/>
      <c r="W853" s="173"/>
      <c r="X853" s="173"/>
      <c r="Y853" s="173"/>
    </row>
    <row r="854" spans="1:25" ht="18.75" customHeight="1">
      <c r="A854" s="197"/>
      <c r="B854" s="173"/>
      <c r="C854" s="197"/>
      <c r="D854" s="197"/>
      <c r="E854" s="197"/>
      <c r="F854" s="197"/>
      <c r="G854" s="197"/>
      <c r="H854" s="173"/>
      <c r="I854" s="173"/>
      <c r="J854" s="173"/>
      <c r="K854" s="173"/>
      <c r="L854" s="173"/>
      <c r="M854" s="173"/>
      <c r="N854" s="173"/>
      <c r="O854" s="173"/>
      <c r="P854" s="173"/>
      <c r="Q854" s="173"/>
      <c r="R854" s="173"/>
      <c r="S854" s="173"/>
      <c r="T854" s="173"/>
      <c r="U854" s="173"/>
      <c r="V854" s="173"/>
      <c r="W854" s="173"/>
      <c r="X854" s="173"/>
      <c r="Y854" s="173"/>
    </row>
    <row r="855" spans="1:25" ht="18.75" customHeight="1">
      <c r="A855" s="197"/>
      <c r="B855" s="173"/>
      <c r="C855" s="197"/>
      <c r="D855" s="197"/>
      <c r="E855" s="197"/>
      <c r="F855" s="197"/>
      <c r="G855" s="197"/>
      <c r="H855" s="173"/>
      <c r="I855" s="173"/>
      <c r="J855" s="173"/>
      <c r="K855" s="173"/>
      <c r="L855" s="173"/>
      <c r="M855" s="173"/>
      <c r="N855" s="173"/>
      <c r="O855" s="173"/>
      <c r="P855" s="173"/>
      <c r="Q855" s="173"/>
      <c r="R855" s="173"/>
      <c r="S855" s="173"/>
      <c r="T855" s="173"/>
      <c r="U855" s="173"/>
      <c r="V855" s="173"/>
      <c r="W855" s="173"/>
      <c r="X855" s="173"/>
      <c r="Y855" s="173"/>
    </row>
    <row r="856" spans="1:25" ht="18.75" customHeight="1">
      <c r="A856" s="197"/>
      <c r="B856" s="173"/>
      <c r="C856" s="197"/>
      <c r="D856" s="197"/>
      <c r="E856" s="197"/>
      <c r="F856" s="197"/>
      <c r="G856" s="197"/>
      <c r="H856" s="173"/>
      <c r="I856" s="173"/>
      <c r="J856" s="173"/>
      <c r="K856" s="173"/>
      <c r="L856" s="173"/>
      <c r="M856" s="173"/>
      <c r="N856" s="173"/>
      <c r="O856" s="173"/>
      <c r="P856" s="173"/>
      <c r="Q856" s="173"/>
      <c r="R856" s="173"/>
      <c r="S856" s="173"/>
      <c r="T856" s="173"/>
      <c r="U856" s="173"/>
      <c r="V856" s="173"/>
      <c r="W856" s="173"/>
      <c r="X856" s="173"/>
      <c r="Y856" s="173"/>
    </row>
    <row r="857" spans="1:25" ht="18.75" customHeight="1">
      <c r="A857" s="197"/>
      <c r="B857" s="173"/>
      <c r="C857" s="197"/>
      <c r="D857" s="197"/>
      <c r="E857" s="197"/>
      <c r="F857" s="197"/>
      <c r="G857" s="197"/>
      <c r="H857" s="173"/>
      <c r="I857" s="173"/>
      <c r="J857" s="173"/>
      <c r="K857" s="173"/>
      <c r="L857" s="173"/>
      <c r="M857" s="173"/>
      <c r="N857" s="173"/>
      <c r="O857" s="173"/>
      <c r="P857" s="173"/>
      <c r="Q857" s="173"/>
      <c r="R857" s="173"/>
      <c r="S857" s="173"/>
      <c r="T857" s="173"/>
      <c r="U857" s="173"/>
      <c r="V857" s="173"/>
      <c r="W857" s="173"/>
      <c r="X857" s="173"/>
      <c r="Y857" s="173"/>
    </row>
    <row r="858" spans="1:25" ht="18.75" customHeight="1">
      <c r="A858" s="197"/>
      <c r="B858" s="173"/>
      <c r="C858" s="197"/>
      <c r="D858" s="197"/>
      <c r="E858" s="197"/>
      <c r="F858" s="197"/>
      <c r="G858" s="197"/>
      <c r="H858" s="173"/>
      <c r="I858" s="173"/>
      <c r="J858" s="173"/>
      <c r="K858" s="173"/>
      <c r="L858" s="173"/>
      <c r="M858" s="173"/>
      <c r="N858" s="173"/>
      <c r="O858" s="173"/>
      <c r="P858" s="173"/>
      <c r="Q858" s="173"/>
      <c r="R858" s="173"/>
      <c r="S858" s="173"/>
      <c r="T858" s="173"/>
      <c r="U858" s="173"/>
      <c r="V858" s="173"/>
      <c r="W858" s="173"/>
      <c r="X858" s="173"/>
      <c r="Y858" s="173"/>
    </row>
    <row r="859" spans="1:25" ht="18.75" customHeight="1">
      <c r="A859" s="197"/>
      <c r="B859" s="173"/>
      <c r="C859" s="197"/>
      <c r="D859" s="197"/>
      <c r="E859" s="197"/>
      <c r="F859" s="197"/>
      <c r="G859" s="197"/>
      <c r="H859" s="173"/>
      <c r="I859" s="173"/>
      <c r="J859" s="173"/>
      <c r="K859" s="173"/>
      <c r="L859" s="173"/>
      <c r="M859" s="173"/>
      <c r="N859" s="173"/>
      <c r="O859" s="173"/>
      <c r="P859" s="173"/>
      <c r="Q859" s="173"/>
      <c r="R859" s="173"/>
      <c r="S859" s="173"/>
      <c r="T859" s="173"/>
      <c r="U859" s="173"/>
      <c r="V859" s="173"/>
      <c r="W859" s="173"/>
      <c r="X859" s="173"/>
      <c r="Y859" s="173"/>
    </row>
    <row r="860" spans="1:25" ht="18.75" customHeight="1">
      <c r="A860" s="197"/>
      <c r="B860" s="173"/>
      <c r="C860" s="197"/>
      <c r="D860" s="197"/>
      <c r="E860" s="197"/>
      <c r="F860" s="197"/>
      <c r="G860" s="197"/>
      <c r="H860" s="173"/>
      <c r="I860" s="173"/>
      <c r="J860" s="173"/>
      <c r="K860" s="173"/>
      <c r="L860" s="173"/>
      <c r="M860" s="173"/>
      <c r="N860" s="173"/>
      <c r="O860" s="173"/>
      <c r="P860" s="173"/>
      <c r="Q860" s="173"/>
      <c r="R860" s="173"/>
      <c r="S860" s="173"/>
      <c r="T860" s="173"/>
      <c r="U860" s="173"/>
      <c r="V860" s="173"/>
      <c r="W860" s="173"/>
      <c r="X860" s="173"/>
      <c r="Y860" s="173"/>
    </row>
    <row r="861" spans="1:25" ht="18.75" customHeight="1">
      <c r="A861" s="197"/>
      <c r="B861" s="173"/>
      <c r="C861" s="197"/>
      <c r="D861" s="197"/>
      <c r="E861" s="197"/>
      <c r="F861" s="197"/>
      <c r="G861" s="197"/>
      <c r="H861" s="173"/>
      <c r="I861" s="173"/>
      <c r="J861" s="173"/>
      <c r="K861" s="173"/>
      <c r="L861" s="173"/>
      <c r="M861" s="173"/>
      <c r="N861" s="173"/>
      <c r="O861" s="173"/>
      <c r="P861" s="173"/>
      <c r="Q861" s="173"/>
      <c r="R861" s="173"/>
      <c r="S861" s="173"/>
      <c r="T861" s="173"/>
      <c r="U861" s="173"/>
      <c r="V861" s="173"/>
      <c r="W861" s="173"/>
      <c r="X861" s="173"/>
      <c r="Y861" s="173"/>
    </row>
    <row r="862" spans="1:25" ht="18.75" customHeight="1">
      <c r="A862" s="197"/>
      <c r="B862" s="173"/>
      <c r="C862" s="197"/>
      <c r="D862" s="197"/>
      <c r="E862" s="197"/>
      <c r="F862" s="197"/>
      <c r="G862" s="197"/>
      <c r="H862" s="173"/>
      <c r="I862" s="173"/>
      <c r="J862" s="173"/>
      <c r="K862" s="173"/>
      <c r="L862" s="173"/>
      <c r="M862" s="173"/>
      <c r="N862" s="173"/>
      <c r="O862" s="173"/>
      <c r="P862" s="173"/>
      <c r="Q862" s="173"/>
      <c r="R862" s="173"/>
      <c r="S862" s="173"/>
      <c r="T862" s="173"/>
      <c r="U862" s="173"/>
      <c r="V862" s="173"/>
      <c r="W862" s="173"/>
      <c r="X862" s="173"/>
      <c r="Y862" s="173"/>
    </row>
    <row r="863" spans="1:25" ht="18.75" customHeight="1">
      <c r="A863" s="197"/>
      <c r="B863" s="173"/>
      <c r="C863" s="197"/>
      <c r="D863" s="197"/>
      <c r="E863" s="197"/>
      <c r="F863" s="197"/>
      <c r="G863" s="197"/>
      <c r="H863" s="173"/>
      <c r="I863" s="173"/>
      <c r="J863" s="173"/>
      <c r="K863" s="173"/>
      <c r="L863" s="173"/>
      <c r="M863" s="173"/>
      <c r="N863" s="173"/>
      <c r="O863" s="173"/>
      <c r="P863" s="173"/>
      <c r="Q863" s="173"/>
      <c r="R863" s="173"/>
      <c r="S863" s="173"/>
      <c r="T863" s="173"/>
      <c r="U863" s="173"/>
      <c r="V863" s="173"/>
      <c r="W863" s="173"/>
      <c r="X863" s="173"/>
      <c r="Y863" s="173"/>
    </row>
    <row r="864" spans="1:25" ht="18.75" customHeight="1">
      <c r="A864" s="197"/>
      <c r="B864" s="173"/>
      <c r="C864" s="197"/>
      <c r="D864" s="197"/>
      <c r="E864" s="197"/>
      <c r="F864" s="197"/>
      <c r="G864" s="197"/>
      <c r="H864" s="173"/>
      <c r="I864" s="173"/>
      <c r="J864" s="173"/>
      <c r="K864" s="173"/>
      <c r="L864" s="173"/>
      <c r="M864" s="173"/>
      <c r="N864" s="173"/>
      <c r="O864" s="173"/>
      <c r="P864" s="173"/>
      <c r="Q864" s="173"/>
      <c r="R864" s="173"/>
      <c r="S864" s="173"/>
      <c r="T864" s="173"/>
      <c r="U864" s="173"/>
      <c r="V864" s="173"/>
      <c r="W864" s="173"/>
      <c r="X864" s="173"/>
      <c r="Y864" s="173"/>
    </row>
    <row r="865" spans="1:25" ht="18.75" customHeight="1">
      <c r="A865" s="197"/>
      <c r="B865" s="173"/>
      <c r="C865" s="197"/>
      <c r="D865" s="197"/>
      <c r="E865" s="197"/>
      <c r="F865" s="197"/>
      <c r="G865" s="197"/>
      <c r="H865" s="173"/>
      <c r="I865" s="173"/>
      <c r="J865" s="173"/>
      <c r="K865" s="173"/>
      <c r="L865" s="173"/>
      <c r="M865" s="173"/>
      <c r="N865" s="173"/>
      <c r="O865" s="173"/>
      <c r="P865" s="173"/>
      <c r="Q865" s="173"/>
      <c r="R865" s="173"/>
      <c r="S865" s="173"/>
      <c r="T865" s="173"/>
      <c r="U865" s="173"/>
      <c r="V865" s="173"/>
      <c r="W865" s="173"/>
      <c r="X865" s="173"/>
      <c r="Y865" s="173"/>
    </row>
    <row r="866" spans="1:25" ht="18.75" customHeight="1">
      <c r="A866" s="197"/>
      <c r="B866" s="173"/>
      <c r="C866" s="197"/>
      <c r="D866" s="197"/>
      <c r="E866" s="197"/>
      <c r="F866" s="197"/>
      <c r="G866" s="197"/>
      <c r="H866" s="173"/>
      <c r="I866" s="173"/>
      <c r="J866" s="173"/>
      <c r="K866" s="173"/>
      <c r="L866" s="173"/>
      <c r="M866" s="173"/>
      <c r="N866" s="173"/>
      <c r="O866" s="173"/>
      <c r="P866" s="173"/>
      <c r="Q866" s="173"/>
      <c r="R866" s="173"/>
      <c r="S866" s="173"/>
      <c r="T866" s="173"/>
      <c r="U866" s="173"/>
      <c r="V866" s="173"/>
      <c r="W866" s="173"/>
      <c r="X866" s="173"/>
      <c r="Y866" s="173"/>
    </row>
    <row r="867" spans="1:25" ht="18.75" customHeight="1">
      <c r="A867" s="197"/>
      <c r="B867" s="173"/>
      <c r="C867" s="197"/>
      <c r="D867" s="197"/>
      <c r="E867" s="197"/>
      <c r="F867" s="197"/>
      <c r="G867" s="197"/>
      <c r="H867" s="173"/>
      <c r="I867" s="173"/>
      <c r="J867" s="173"/>
      <c r="K867" s="173"/>
      <c r="L867" s="173"/>
      <c r="M867" s="173"/>
      <c r="N867" s="173"/>
      <c r="O867" s="173"/>
      <c r="P867" s="173"/>
      <c r="Q867" s="173"/>
      <c r="R867" s="173"/>
      <c r="S867" s="173"/>
      <c r="T867" s="173"/>
      <c r="U867" s="173"/>
      <c r="V867" s="173"/>
      <c r="W867" s="173"/>
      <c r="X867" s="173"/>
      <c r="Y867" s="173"/>
    </row>
    <row r="868" spans="1:25" ht="18.75" customHeight="1">
      <c r="A868" s="197"/>
      <c r="B868" s="173"/>
      <c r="C868" s="197"/>
      <c r="D868" s="197"/>
      <c r="E868" s="197"/>
      <c r="F868" s="197"/>
      <c r="G868" s="197"/>
      <c r="H868" s="173"/>
      <c r="I868" s="173"/>
      <c r="J868" s="173"/>
      <c r="K868" s="173"/>
      <c r="L868" s="173"/>
      <c r="M868" s="173"/>
      <c r="N868" s="173"/>
      <c r="O868" s="173"/>
      <c r="P868" s="173"/>
      <c r="Q868" s="173"/>
      <c r="R868" s="173"/>
      <c r="S868" s="173"/>
      <c r="T868" s="173"/>
      <c r="U868" s="173"/>
      <c r="V868" s="173"/>
      <c r="W868" s="173"/>
      <c r="X868" s="173"/>
      <c r="Y868" s="173"/>
    </row>
    <row r="869" spans="1:25" ht="18.75" customHeight="1">
      <c r="A869" s="197"/>
      <c r="B869" s="173"/>
      <c r="C869" s="197"/>
      <c r="D869" s="197"/>
      <c r="E869" s="197"/>
      <c r="F869" s="197"/>
      <c r="G869" s="197"/>
      <c r="H869" s="173"/>
      <c r="I869" s="173"/>
      <c r="J869" s="173"/>
      <c r="K869" s="173"/>
      <c r="L869" s="173"/>
      <c r="M869" s="173"/>
      <c r="N869" s="173"/>
      <c r="O869" s="173"/>
      <c r="P869" s="173"/>
      <c r="Q869" s="173"/>
      <c r="R869" s="173"/>
      <c r="S869" s="173"/>
      <c r="T869" s="173"/>
      <c r="U869" s="173"/>
      <c r="V869" s="173"/>
      <c r="W869" s="173"/>
      <c r="X869" s="173"/>
      <c r="Y869" s="173"/>
    </row>
    <row r="870" spans="1:25" ht="18.75" customHeight="1">
      <c r="A870" s="197"/>
      <c r="B870" s="173"/>
      <c r="C870" s="197"/>
      <c r="D870" s="197"/>
      <c r="E870" s="197"/>
      <c r="F870" s="197"/>
      <c r="G870" s="197"/>
      <c r="H870" s="173"/>
      <c r="I870" s="173"/>
      <c r="J870" s="173"/>
      <c r="K870" s="173"/>
      <c r="L870" s="173"/>
      <c r="M870" s="173"/>
      <c r="N870" s="173"/>
      <c r="O870" s="173"/>
      <c r="P870" s="173"/>
      <c r="Q870" s="173"/>
      <c r="R870" s="173"/>
      <c r="S870" s="173"/>
      <c r="T870" s="173"/>
      <c r="U870" s="173"/>
      <c r="V870" s="173"/>
      <c r="W870" s="173"/>
      <c r="X870" s="173"/>
      <c r="Y870" s="173"/>
    </row>
    <row r="871" spans="1:25" ht="18.75" customHeight="1">
      <c r="A871" s="197"/>
      <c r="B871" s="173"/>
      <c r="C871" s="197"/>
      <c r="D871" s="197"/>
      <c r="E871" s="197"/>
      <c r="F871" s="197"/>
      <c r="G871" s="197"/>
      <c r="H871" s="173"/>
      <c r="I871" s="173"/>
      <c r="J871" s="173"/>
      <c r="K871" s="173"/>
      <c r="L871" s="173"/>
      <c r="M871" s="173"/>
      <c r="N871" s="173"/>
      <c r="O871" s="173"/>
      <c r="P871" s="173"/>
      <c r="Q871" s="173"/>
      <c r="R871" s="173"/>
      <c r="S871" s="173"/>
      <c r="T871" s="173"/>
      <c r="U871" s="173"/>
      <c r="V871" s="173"/>
      <c r="W871" s="173"/>
      <c r="X871" s="173"/>
      <c r="Y871" s="173"/>
    </row>
    <row r="872" spans="1:25" ht="18.75" customHeight="1">
      <c r="A872" s="197"/>
      <c r="B872" s="173"/>
      <c r="C872" s="197"/>
      <c r="D872" s="197"/>
      <c r="E872" s="197"/>
      <c r="F872" s="197"/>
      <c r="G872" s="197"/>
      <c r="H872" s="173"/>
      <c r="I872" s="173"/>
      <c r="J872" s="173"/>
      <c r="K872" s="173"/>
      <c r="L872" s="173"/>
      <c r="M872" s="173"/>
      <c r="N872" s="173"/>
      <c r="O872" s="173"/>
      <c r="P872" s="173"/>
      <c r="Q872" s="173"/>
      <c r="R872" s="173"/>
      <c r="S872" s="173"/>
      <c r="T872" s="173"/>
      <c r="U872" s="173"/>
      <c r="V872" s="173"/>
      <c r="W872" s="173"/>
      <c r="X872" s="173"/>
      <c r="Y872" s="173"/>
    </row>
    <row r="873" spans="1:25" ht="18.75" customHeight="1">
      <c r="A873" s="197"/>
      <c r="B873" s="173"/>
      <c r="C873" s="197"/>
      <c r="D873" s="197"/>
      <c r="E873" s="197"/>
      <c r="F873" s="197"/>
      <c r="G873" s="197"/>
      <c r="H873" s="173"/>
      <c r="I873" s="173"/>
      <c r="J873" s="173"/>
      <c r="K873" s="173"/>
      <c r="L873" s="173"/>
      <c r="M873" s="173"/>
      <c r="N873" s="173"/>
      <c r="O873" s="173"/>
      <c r="P873" s="173"/>
      <c r="Q873" s="173"/>
      <c r="R873" s="173"/>
      <c r="S873" s="173"/>
      <c r="T873" s="173"/>
      <c r="U873" s="173"/>
      <c r="V873" s="173"/>
      <c r="W873" s="173"/>
      <c r="X873" s="173"/>
      <c r="Y873" s="173"/>
    </row>
    <row r="874" spans="1:25" ht="18.75" customHeight="1">
      <c r="A874" s="197"/>
      <c r="B874" s="173"/>
      <c r="C874" s="197"/>
      <c r="D874" s="197"/>
      <c r="E874" s="197"/>
      <c r="F874" s="197"/>
      <c r="G874" s="197"/>
      <c r="H874" s="173"/>
      <c r="I874" s="173"/>
      <c r="J874" s="173"/>
      <c r="K874" s="173"/>
      <c r="L874" s="173"/>
      <c r="M874" s="173"/>
      <c r="N874" s="173"/>
      <c r="O874" s="173"/>
      <c r="P874" s="173"/>
      <c r="Q874" s="173"/>
      <c r="R874" s="173"/>
      <c r="S874" s="173"/>
      <c r="T874" s="173"/>
      <c r="U874" s="173"/>
      <c r="V874" s="173"/>
      <c r="W874" s="173"/>
      <c r="X874" s="173"/>
      <c r="Y874" s="173"/>
    </row>
    <row r="875" spans="1:25" ht="18.75" customHeight="1">
      <c r="A875" s="197"/>
      <c r="B875" s="173"/>
      <c r="C875" s="197"/>
      <c r="D875" s="197"/>
      <c r="E875" s="197"/>
      <c r="F875" s="197"/>
      <c r="G875" s="197"/>
      <c r="H875" s="173"/>
      <c r="I875" s="173"/>
      <c r="J875" s="173"/>
      <c r="K875" s="173"/>
      <c r="L875" s="173"/>
      <c r="M875" s="173"/>
      <c r="N875" s="173"/>
      <c r="O875" s="173"/>
      <c r="P875" s="173"/>
      <c r="Q875" s="173"/>
      <c r="R875" s="173"/>
      <c r="S875" s="173"/>
      <c r="T875" s="173"/>
      <c r="U875" s="173"/>
      <c r="V875" s="173"/>
      <c r="W875" s="173"/>
      <c r="X875" s="173"/>
      <c r="Y875" s="173"/>
    </row>
    <row r="876" spans="1:25" ht="18.75" customHeight="1">
      <c r="A876" s="197"/>
      <c r="B876" s="173"/>
      <c r="C876" s="197"/>
      <c r="D876" s="197"/>
      <c r="E876" s="197"/>
      <c r="F876" s="197"/>
      <c r="G876" s="197"/>
      <c r="H876" s="173"/>
      <c r="I876" s="173"/>
      <c r="J876" s="173"/>
      <c r="K876" s="173"/>
      <c r="L876" s="173"/>
      <c r="M876" s="173"/>
      <c r="N876" s="173"/>
      <c r="O876" s="173"/>
      <c r="P876" s="173"/>
      <c r="Q876" s="173"/>
      <c r="R876" s="173"/>
      <c r="S876" s="173"/>
      <c r="T876" s="173"/>
      <c r="U876" s="173"/>
      <c r="V876" s="173"/>
      <c r="W876" s="173"/>
      <c r="X876" s="173"/>
      <c r="Y876" s="173"/>
    </row>
    <row r="877" spans="1:25" ht="18.75" customHeight="1">
      <c r="A877" s="197"/>
      <c r="B877" s="173"/>
      <c r="C877" s="197"/>
      <c r="D877" s="197"/>
      <c r="E877" s="197"/>
      <c r="F877" s="197"/>
      <c r="G877" s="197"/>
      <c r="H877" s="173"/>
      <c r="I877" s="173"/>
      <c r="J877" s="173"/>
      <c r="K877" s="173"/>
      <c r="L877" s="173"/>
      <c r="M877" s="173"/>
      <c r="N877" s="173"/>
      <c r="O877" s="173"/>
      <c r="P877" s="173"/>
      <c r="Q877" s="173"/>
      <c r="R877" s="173"/>
      <c r="S877" s="173"/>
      <c r="T877" s="173"/>
      <c r="U877" s="173"/>
      <c r="V877" s="173"/>
      <c r="W877" s="173"/>
      <c r="X877" s="173"/>
      <c r="Y877" s="173"/>
    </row>
    <row r="878" spans="1:25" ht="18.75" customHeight="1">
      <c r="A878" s="197"/>
      <c r="B878" s="173"/>
      <c r="C878" s="197"/>
      <c r="D878" s="197"/>
      <c r="E878" s="197"/>
      <c r="F878" s="197"/>
      <c r="G878" s="197"/>
      <c r="H878" s="173"/>
      <c r="I878" s="173"/>
      <c r="J878" s="173"/>
      <c r="K878" s="173"/>
      <c r="L878" s="173"/>
      <c r="M878" s="173"/>
      <c r="N878" s="173"/>
      <c r="O878" s="173"/>
      <c r="P878" s="173"/>
      <c r="Q878" s="173"/>
      <c r="R878" s="173"/>
      <c r="S878" s="173"/>
      <c r="T878" s="173"/>
      <c r="U878" s="173"/>
      <c r="V878" s="173"/>
      <c r="W878" s="173"/>
      <c r="X878" s="173"/>
      <c r="Y878" s="173"/>
    </row>
    <row r="879" spans="1:25" ht="18.75" customHeight="1">
      <c r="A879" s="197"/>
      <c r="B879" s="173"/>
      <c r="C879" s="197"/>
      <c r="D879" s="197"/>
      <c r="E879" s="197"/>
      <c r="F879" s="197"/>
      <c r="G879" s="197"/>
      <c r="H879" s="173"/>
      <c r="I879" s="173"/>
      <c r="J879" s="173"/>
      <c r="K879" s="173"/>
      <c r="L879" s="173"/>
      <c r="M879" s="173"/>
      <c r="N879" s="173"/>
      <c r="O879" s="173"/>
      <c r="P879" s="173"/>
      <c r="Q879" s="173"/>
      <c r="R879" s="173"/>
      <c r="S879" s="173"/>
      <c r="T879" s="173"/>
      <c r="U879" s="173"/>
      <c r="V879" s="173"/>
      <c r="W879" s="173"/>
      <c r="X879" s="173"/>
      <c r="Y879" s="173"/>
    </row>
    <row r="880" spans="1:25" ht="18.75" customHeight="1">
      <c r="A880" s="197"/>
      <c r="B880" s="173"/>
      <c r="C880" s="197"/>
      <c r="D880" s="197"/>
      <c r="E880" s="197"/>
      <c r="F880" s="197"/>
      <c r="G880" s="197"/>
      <c r="H880" s="173"/>
      <c r="I880" s="173"/>
      <c r="J880" s="173"/>
      <c r="K880" s="173"/>
      <c r="L880" s="173"/>
      <c r="M880" s="173"/>
      <c r="N880" s="173"/>
      <c r="O880" s="173"/>
      <c r="P880" s="173"/>
      <c r="Q880" s="173"/>
      <c r="R880" s="173"/>
      <c r="S880" s="173"/>
      <c r="T880" s="173"/>
      <c r="U880" s="173"/>
      <c r="V880" s="173"/>
      <c r="W880" s="173"/>
      <c r="X880" s="173"/>
      <c r="Y880" s="173"/>
    </row>
    <row r="881" spans="1:25" ht="18.75" customHeight="1">
      <c r="A881" s="197"/>
      <c r="B881" s="173"/>
      <c r="C881" s="197"/>
      <c r="D881" s="197"/>
      <c r="E881" s="197"/>
      <c r="F881" s="197"/>
      <c r="G881" s="197"/>
      <c r="H881" s="173"/>
      <c r="I881" s="173"/>
      <c r="J881" s="173"/>
      <c r="K881" s="173"/>
      <c r="L881" s="173"/>
      <c r="M881" s="173"/>
      <c r="N881" s="173"/>
      <c r="O881" s="173"/>
      <c r="P881" s="173"/>
      <c r="Q881" s="173"/>
      <c r="R881" s="173"/>
      <c r="S881" s="173"/>
      <c r="T881" s="173"/>
      <c r="U881" s="173"/>
      <c r="V881" s="173"/>
      <c r="W881" s="173"/>
      <c r="X881" s="173"/>
      <c r="Y881" s="173"/>
    </row>
    <row r="882" spans="1:25" ht="18.75" customHeight="1">
      <c r="A882" s="197"/>
      <c r="B882" s="173"/>
      <c r="C882" s="197"/>
      <c r="D882" s="197"/>
      <c r="E882" s="197"/>
      <c r="F882" s="197"/>
      <c r="G882" s="197"/>
      <c r="H882" s="173"/>
      <c r="I882" s="173"/>
      <c r="J882" s="173"/>
      <c r="K882" s="173"/>
      <c r="L882" s="173"/>
      <c r="M882" s="173"/>
      <c r="N882" s="173"/>
      <c r="O882" s="173"/>
      <c r="P882" s="173"/>
      <c r="Q882" s="173"/>
      <c r="R882" s="173"/>
      <c r="S882" s="173"/>
      <c r="T882" s="173"/>
      <c r="U882" s="173"/>
      <c r="V882" s="173"/>
      <c r="W882" s="173"/>
      <c r="X882" s="173"/>
      <c r="Y882" s="173"/>
    </row>
    <row r="883" spans="1:25" ht="18.75" customHeight="1">
      <c r="A883" s="197"/>
      <c r="B883" s="173"/>
      <c r="C883" s="197"/>
      <c r="D883" s="197"/>
      <c r="E883" s="197"/>
      <c r="F883" s="197"/>
      <c r="G883" s="197"/>
      <c r="H883" s="173"/>
      <c r="I883" s="173"/>
      <c r="J883" s="173"/>
      <c r="K883" s="173"/>
      <c r="L883" s="173"/>
      <c r="M883" s="173"/>
      <c r="N883" s="173"/>
      <c r="O883" s="173"/>
      <c r="P883" s="173"/>
      <c r="Q883" s="173"/>
      <c r="R883" s="173"/>
      <c r="S883" s="173"/>
      <c r="T883" s="173"/>
      <c r="U883" s="173"/>
      <c r="V883" s="173"/>
      <c r="W883" s="173"/>
      <c r="X883" s="173"/>
      <c r="Y883" s="173"/>
    </row>
    <row r="884" spans="1:25" ht="18.75" customHeight="1">
      <c r="A884" s="197"/>
      <c r="B884" s="173"/>
      <c r="C884" s="197"/>
      <c r="D884" s="197"/>
      <c r="E884" s="197"/>
      <c r="F884" s="197"/>
      <c r="G884" s="197"/>
      <c r="H884" s="173"/>
      <c r="I884" s="173"/>
      <c r="J884" s="173"/>
      <c r="K884" s="173"/>
      <c r="L884" s="173"/>
      <c r="M884" s="173"/>
      <c r="N884" s="173"/>
      <c r="O884" s="173"/>
      <c r="P884" s="173"/>
      <c r="Q884" s="173"/>
      <c r="R884" s="173"/>
      <c r="S884" s="173"/>
      <c r="T884" s="173"/>
      <c r="U884" s="173"/>
      <c r="V884" s="173"/>
      <c r="W884" s="173"/>
      <c r="X884" s="173"/>
      <c r="Y884" s="173"/>
    </row>
    <row r="885" spans="1:25" ht="18.75" customHeight="1">
      <c r="A885" s="197"/>
      <c r="B885" s="173"/>
      <c r="C885" s="197"/>
      <c r="D885" s="197"/>
      <c r="E885" s="197"/>
      <c r="F885" s="197"/>
      <c r="G885" s="197"/>
      <c r="H885" s="173"/>
      <c r="I885" s="173"/>
      <c r="J885" s="173"/>
      <c r="K885" s="173"/>
      <c r="L885" s="173"/>
      <c r="M885" s="173"/>
      <c r="N885" s="173"/>
      <c r="O885" s="173"/>
      <c r="P885" s="173"/>
      <c r="Q885" s="173"/>
      <c r="R885" s="173"/>
      <c r="S885" s="173"/>
      <c r="T885" s="173"/>
      <c r="U885" s="173"/>
      <c r="V885" s="173"/>
      <c r="W885" s="173"/>
      <c r="X885" s="173"/>
      <c r="Y885" s="173"/>
    </row>
    <row r="886" spans="1:25" ht="18.75" customHeight="1">
      <c r="A886" s="197"/>
      <c r="B886" s="173"/>
      <c r="C886" s="197"/>
      <c r="D886" s="197"/>
      <c r="E886" s="197"/>
      <c r="F886" s="197"/>
      <c r="G886" s="197"/>
      <c r="H886" s="173"/>
      <c r="I886" s="173"/>
      <c r="J886" s="173"/>
      <c r="K886" s="173"/>
      <c r="L886" s="173"/>
      <c r="M886" s="173"/>
      <c r="N886" s="173"/>
      <c r="O886" s="173"/>
      <c r="P886" s="173"/>
      <c r="Q886" s="173"/>
      <c r="R886" s="173"/>
      <c r="S886" s="173"/>
      <c r="T886" s="173"/>
      <c r="U886" s="173"/>
      <c r="V886" s="173"/>
      <c r="W886" s="173"/>
      <c r="X886" s="173"/>
      <c r="Y886" s="173"/>
    </row>
    <row r="887" spans="1:25" ht="18.75" customHeight="1">
      <c r="A887" s="197"/>
      <c r="B887" s="173"/>
      <c r="C887" s="197"/>
      <c r="D887" s="197"/>
      <c r="E887" s="197"/>
      <c r="F887" s="197"/>
      <c r="G887" s="197"/>
      <c r="H887" s="173"/>
      <c r="I887" s="173"/>
      <c r="J887" s="173"/>
      <c r="K887" s="173"/>
      <c r="L887" s="173"/>
      <c r="M887" s="173"/>
      <c r="N887" s="173"/>
      <c r="O887" s="173"/>
      <c r="P887" s="173"/>
      <c r="Q887" s="173"/>
      <c r="R887" s="173"/>
      <c r="S887" s="173"/>
      <c r="T887" s="173"/>
      <c r="U887" s="173"/>
      <c r="V887" s="173"/>
      <c r="W887" s="173"/>
      <c r="X887" s="173"/>
      <c r="Y887" s="173"/>
    </row>
    <row r="888" spans="1:25" ht="18.75" customHeight="1">
      <c r="A888" s="197"/>
      <c r="B888" s="173"/>
      <c r="C888" s="197"/>
      <c r="D888" s="197"/>
      <c r="E888" s="197"/>
      <c r="F888" s="197"/>
      <c r="G888" s="197"/>
      <c r="H888" s="173"/>
      <c r="I888" s="173"/>
      <c r="J888" s="173"/>
      <c r="K888" s="173"/>
      <c r="L888" s="173"/>
      <c r="M888" s="173"/>
      <c r="N888" s="173"/>
      <c r="O888" s="173"/>
      <c r="P888" s="173"/>
      <c r="Q888" s="173"/>
      <c r="R888" s="173"/>
      <c r="S888" s="173"/>
      <c r="T888" s="173"/>
      <c r="U888" s="173"/>
      <c r="V888" s="173"/>
      <c r="W888" s="173"/>
      <c r="X888" s="173"/>
      <c r="Y888" s="173"/>
    </row>
    <row r="889" spans="1:25" ht="18.75" customHeight="1">
      <c r="A889" s="197"/>
      <c r="B889" s="173"/>
      <c r="C889" s="197"/>
      <c r="D889" s="197"/>
      <c r="E889" s="197"/>
      <c r="F889" s="197"/>
      <c r="G889" s="197"/>
      <c r="H889" s="173"/>
      <c r="I889" s="173"/>
      <c r="J889" s="173"/>
      <c r="K889" s="173"/>
      <c r="L889" s="173"/>
      <c r="M889" s="173"/>
      <c r="N889" s="173"/>
      <c r="O889" s="173"/>
      <c r="P889" s="173"/>
      <c r="Q889" s="173"/>
      <c r="R889" s="173"/>
      <c r="S889" s="173"/>
      <c r="T889" s="173"/>
      <c r="U889" s="173"/>
      <c r="V889" s="173"/>
      <c r="W889" s="173"/>
      <c r="X889" s="173"/>
      <c r="Y889" s="173"/>
    </row>
    <row r="890" spans="1:25" ht="18.75" customHeight="1">
      <c r="A890" s="197"/>
      <c r="B890" s="173"/>
      <c r="C890" s="197"/>
      <c r="D890" s="197"/>
      <c r="E890" s="197"/>
      <c r="F890" s="197"/>
      <c r="G890" s="197"/>
      <c r="H890" s="173"/>
      <c r="I890" s="173"/>
      <c r="J890" s="173"/>
      <c r="K890" s="173"/>
      <c r="L890" s="173"/>
      <c r="M890" s="173"/>
      <c r="N890" s="173"/>
      <c r="O890" s="173"/>
      <c r="P890" s="173"/>
      <c r="Q890" s="173"/>
      <c r="R890" s="173"/>
      <c r="S890" s="173"/>
      <c r="T890" s="173"/>
      <c r="U890" s="173"/>
      <c r="V890" s="173"/>
      <c r="W890" s="173"/>
      <c r="X890" s="173"/>
      <c r="Y890" s="173"/>
    </row>
    <row r="891" spans="1:25" ht="18.75" customHeight="1">
      <c r="A891" s="197"/>
      <c r="B891" s="173"/>
      <c r="C891" s="197"/>
      <c r="D891" s="197"/>
      <c r="E891" s="197"/>
      <c r="F891" s="197"/>
      <c r="G891" s="197"/>
      <c r="H891" s="173"/>
      <c r="I891" s="173"/>
      <c r="J891" s="173"/>
      <c r="K891" s="173"/>
      <c r="L891" s="173"/>
      <c r="M891" s="173"/>
      <c r="N891" s="173"/>
      <c r="O891" s="173"/>
      <c r="P891" s="173"/>
      <c r="Q891" s="173"/>
      <c r="R891" s="173"/>
      <c r="S891" s="173"/>
      <c r="T891" s="173"/>
      <c r="U891" s="173"/>
      <c r="V891" s="173"/>
      <c r="W891" s="173"/>
      <c r="X891" s="173"/>
      <c r="Y891" s="173"/>
    </row>
    <row r="892" spans="1:25" ht="18.75" customHeight="1">
      <c r="A892" s="197"/>
      <c r="B892" s="173"/>
      <c r="C892" s="197"/>
      <c r="D892" s="197"/>
      <c r="E892" s="197"/>
      <c r="F892" s="197"/>
      <c r="G892" s="197"/>
      <c r="H892" s="173"/>
      <c r="I892" s="173"/>
      <c r="J892" s="173"/>
      <c r="K892" s="173"/>
      <c r="L892" s="173"/>
      <c r="M892" s="173"/>
      <c r="N892" s="173"/>
      <c r="O892" s="173"/>
      <c r="P892" s="173"/>
      <c r="Q892" s="173"/>
      <c r="R892" s="173"/>
      <c r="S892" s="173"/>
      <c r="T892" s="173"/>
      <c r="U892" s="173"/>
      <c r="V892" s="173"/>
      <c r="W892" s="173"/>
      <c r="X892" s="173"/>
      <c r="Y892" s="173"/>
    </row>
    <row r="893" spans="1:25" ht="18.75" customHeight="1">
      <c r="A893" s="197"/>
      <c r="B893" s="173"/>
      <c r="C893" s="197"/>
      <c r="D893" s="197"/>
      <c r="E893" s="197"/>
      <c r="F893" s="197"/>
      <c r="G893" s="197"/>
      <c r="H893" s="173"/>
      <c r="I893" s="173"/>
      <c r="J893" s="173"/>
      <c r="K893" s="173"/>
      <c r="L893" s="173"/>
      <c r="M893" s="173"/>
      <c r="N893" s="173"/>
      <c r="O893" s="173"/>
      <c r="P893" s="173"/>
      <c r="Q893" s="173"/>
      <c r="R893" s="173"/>
      <c r="S893" s="173"/>
      <c r="T893" s="173"/>
      <c r="U893" s="173"/>
      <c r="V893" s="173"/>
      <c r="W893" s="173"/>
      <c r="X893" s="173"/>
      <c r="Y893" s="173"/>
    </row>
    <row r="894" spans="1:25" ht="18.75" customHeight="1">
      <c r="A894" s="197"/>
      <c r="B894" s="173"/>
      <c r="C894" s="197"/>
      <c r="D894" s="197"/>
      <c r="E894" s="197"/>
      <c r="F894" s="197"/>
      <c r="G894" s="197"/>
      <c r="H894" s="173"/>
      <c r="I894" s="173"/>
      <c r="J894" s="173"/>
      <c r="K894" s="173"/>
      <c r="L894" s="173"/>
      <c r="M894" s="173"/>
      <c r="N894" s="173"/>
      <c r="O894" s="173"/>
      <c r="P894" s="173"/>
      <c r="Q894" s="173"/>
      <c r="R894" s="173"/>
      <c r="S894" s="173"/>
      <c r="T894" s="173"/>
      <c r="U894" s="173"/>
      <c r="V894" s="173"/>
      <c r="W894" s="173"/>
      <c r="X894" s="173"/>
      <c r="Y894" s="173"/>
    </row>
    <row r="895" spans="1:25" ht="18.75" customHeight="1">
      <c r="A895" s="197"/>
      <c r="B895" s="173"/>
      <c r="C895" s="197"/>
      <c r="D895" s="197"/>
      <c r="E895" s="197"/>
      <c r="F895" s="197"/>
      <c r="G895" s="197"/>
      <c r="H895" s="173"/>
      <c r="I895" s="173"/>
      <c r="J895" s="173"/>
      <c r="K895" s="173"/>
      <c r="L895" s="173"/>
      <c r="M895" s="173"/>
      <c r="N895" s="173"/>
      <c r="O895" s="173"/>
      <c r="P895" s="173"/>
      <c r="Q895" s="173"/>
      <c r="R895" s="173"/>
      <c r="S895" s="173"/>
      <c r="T895" s="173"/>
      <c r="U895" s="173"/>
      <c r="V895" s="173"/>
      <c r="W895" s="173"/>
      <c r="X895" s="173"/>
      <c r="Y895" s="173"/>
    </row>
    <row r="896" spans="1:25" ht="18.75" customHeight="1">
      <c r="A896" s="197"/>
      <c r="B896" s="173"/>
      <c r="C896" s="197"/>
      <c r="D896" s="197"/>
      <c r="E896" s="197"/>
      <c r="F896" s="197"/>
      <c r="G896" s="197"/>
      <c r="H896" s="173"/>
      <c r="I896" s="173"/>
      <c r="J896" s="173"/>
      <c r="K896" s="173"/>
      <c r="L896" s="173"/>
      <c r="M896" s="173"/>
      <c r="N896" s="173"/>
      <c r="O896" s="173"/>
      <c r="P896" s="173"/>
      <c r="Q896" s="173"/>
      <c r="R896" s="173"/>
      <c r="S896" s="173"/>
      <c r="T896" s="173"/>
      <c r="U896" s="173"/>
      <c r="V896" s="173"/>
      <c r="W896" s="173"/>
      <c r="X896" s="173"/>
      <c r="Y896" s="173"/>
    </row>
    <row r="897" spans="1:25" ht="18.75" customHeight="1">
      <c r="A897" s="197"/>
      <c r="B897" s="173"/>
      <c r="C897" s="197"/>
      <c r="D897" s="197"/>
      <c r="E897" s="197"/>
      <c r="F897" s="197"/>
      <c r="G897" s="197"/>
      <c r="H897" s="173"/>
      <c r="I897" s="173"/>
      <c r="J897" s="173"/>
      <c r="K897" s="173"/>
      <c r="L897" s="173"/>
      <c r="M897" s="173"/>
      <c r="N897" s="173"/>
      <c r="O897" s="173"/>
      <c r="P897" s="173"/>
      <c r="Q897" s="173"/>
      <c r="R897" s="173"/>
      <c r="S897" s="173"/>
      <c r="T897" s="173"/>
      <c r="U897" s="173"/>
      <c r="V897" s="173"/>
      <c r="W897" s="173"/>
      <c r="X897" s="173"/>
      <c r="Y897" s="173"/>
    </row>
    <row r="898" spans="1:25" ht="18.75" customHeight="1">
      <c r="A898" s="197"/>
      <c r="B898" s="173"/>
      <c r="C898" s="197"/>
      <c r="D898" s="197"/>
      <c r="E898" s="197"/>
      <c r="F898" s="197"/>
      <c r="G898" s="197"/>
      <c r="H898" s="173"/>
      <c r="I898" s="173"/>
      <c r="J898" s="173"/>
      <c r="K898" s="173"/>
      <c r="L898" s="173"/>
      <c r="M898" s="173"/>
      <c r="N898" s="173"/>
      <c r="O898" s="173"/>
      <c r="P898" s="173"/>
      <c r="Q898" s="173"/>
      <c r="R898" s="173"/>
      <c r="S898" s="173"/>
      <c r="T898" s="173"/>
      <c r="U898" s="173"/>
      <c r="V898" s="173"/>
      <c r="W898" s="173"/>
      <c r="X898" s="173"/>
      <c r="Y898" s="173"/>
    </row>
    <row r="899" spans="1:25" ht="18.75" customHeight="1">
      <c r="A899" s="197"/>
      <c r="B899" s="173"/>
      <c r="C899" s="197"/>
      <c r="D899" s="197"/>
      <c r="E899" s="197"/>
      <c r="F899" s="197"/>
      <c r="G899" s="197"/>
      <c r="H899" s="173"/>
      <c r="I899" s="173"/>
      <c r="J899" s="173"/>
      <c r="K899" s="173"/>
      <c r="L899" s="173"/>
      <c r="M899" s="173"/>
      <c r="N899" s="173"/>
      <c r="O899" s="173"/>
      <c r="P899" s="173"/>
      <c r="Q899" s="173"/>
      <c r="R899" s="173"/>
      <c r="S899" s="173"/>
      <c r="T899" s="173"/>
      <c r="U899" s="173"/>
      <c r="V899" s="173"/>
      <c r="W899" s="173"/>
      <c r="X899" s="173"/>
      <c r="Y899" s="173"/>
    </row>
    <row r="900" spans="1:25" ht="18.75" customHeight="1">
      <c r="A900" s="197"/>
      <c r="B900" s="173"/>
      <c r="C900" s="197"/>
      <c r="D900" s="197"/>
      <c r="E900" s="197"/>
      <c r="F900" s="197"/>
      <c r="G900" s="197"/>
      <c r="H900" s="173"/>
      <c r="I900" s="173"/>
      <c r="J900" s="173"/>
      <c r="K900" s="173"/>
      <c r="L900" s="173"/>
      <c r="M900" s="173"/>
      <c r="N900" s="173"/>
      <c r="O900" s="173"/>
      <c r="P900" s="173"/>
      <c r="Q900" s="173"/>
      <c r="R900" s="173"/>
      <c r="S900" s="173"/>
      <c r="T900" s="173"/>
      <c r="U900" s="173"/>
      <c r="V900" s="173"/>
      <c r="W900" s="173"/>
      <c r="X900" s="173"/>
      <c r="Y900" s="173"/>
    </row>
    <row r="901" spans="1:25" ht="18.75" customHeight="1">
      <c r="A901" s="197"/>
      <c r="B901" s="173"/>
      <c r="C901" s="197"/>
      <c r="D901" s="197"/>
      <c r="E901" s="197"/>
      <c r="F901" s="197"/>
      <c r="G901" s="197"/>
      <c r="H901" s="173"/>
      <c r="I901" s="173"/>
      <c r="J901" s="173"/>
      <c r="K901" s="173"/>
      <c r="L901" s="173"/>
      <c r="M901" s="173"/>
      <c r="N901" s="173"/>
      <c r="O901" s="173"/>
      <c r="P901" s="173"/>
      <c r="Q901" s="173"/>
      <c r="R901" s="173"/>
      <c r="S901" s="173"/>
      <c r="T901" s="173"/>
      <c r="U901" s="173"/>
      <c r="V901" s="173"/>
      <c r="W901" s="173"/>
      <c r="X901" s="173"/>
      <c r="Y901" s="173"/>
    </row>
    <row r="902" spans="1:25" ht="18.75" customHeight="1">
      <c r="A902" s="197"/>
      <c r="B902" s="173"/>
      <c r="C902" s="197"/>
      <c r="D902" s="197"/>
      <c r="E902" s="197"/>
      <c r="F902" s="197"/>
      <c r="G902" s="197"/>
      <c r="H902" s="173"/>
      <c r="I902" s="173"/>
      <c r="J902" s="173"/>
      <c r="K902" s="173"/>
      <c r="L902" s="173"/>
      <c r="M902" s="173"/>
      <c r="N902" s="173"/>
      <c r="O902" s="173"/>
      <c r="P902" s="173"/>
      <c r="Q902" s="173"/>
      <c r="R902" s="173"/>
      <c r="S902" s="173"/>
      <c r="T902" s="173"/>
      <c r="U902" s="173"/>
      <c r="V902" s="173"/>
      <c r="W902" s="173"/>
      <c r="X902" s="173"/>
      <c r="Y902" s="173"/>
    </row>
    <row r="903" spans="1:25" ht="18.75" customHeight="1">
      <c r="A903" s="197"/>
      <c r="B903" s="173"/>
      <c r="C903" s="197"/>
      <c r="D903" s="197"/>
      <c r="E903" s="197"/>
      <c r="F903" s="197"/>
      <c r="G903" s="197"/>
      <c r="H903" s="173"/>
      <c r="I903" s="173"/>
      <c r="J903" s="173"/>
      <c r="K903" s="173"/>
      <c r="L903" s="173"/>
      <c r="M903" s="173"/>
      <c r="N903" s="173"/>
      <c r="O903" s="173"/>
      <c r="P903" s="173"/>
      <c r="Q903" s="173"/>
      <c r="R903" s="173"/>
      <c r="S903" s="173"/>
      <c r="T903" s="173"/>
      <c r="U903" s="173"/>
      <c r="V903" s="173"/>
      <c r="W903" s="173"/>
      <c r="X903" s="173"/>
      <c r="Y903" s="173"/>
    </row>
    <row r="904" spans="1:25" ht="18.75" customHeight="1">
      <c r="A904" s="197"/>
      <c r="B904" s="173"/>
      <c r="C904" s="197"/>
      <c r="D904" s="197"/>
      <c r="E904" s="197"/>
      <c r="F904" s="197"/>
      <c r="G904" s="197"/>
      <c r="H904" s="173"/>
      <c r="I904" s="173"/>
      <c r="J904" s="173"/>
      <c r="K904" s="173"/>
      <c r="L904" s="173"/>
      <c r="M904" s="173"/>
      <c r="N904" s="173"/>
      <c r="O904" s="173"/>
      <c r="P904" s="173"/>
      <c r="Q904" s="173"/>
      <c r="R904" s="173"/>
      <c r="S904" s="173"/>
      <c r="T904" s="173"/>
      <c r="U904" s="173"/>
      <c r="V904" s="173"/>
      <c r="W904" s="173"/>
      <c r="X904" s="173"/>
      <c r="Y904" s="173"/>
    </row>
    <row r="905" spans="1:25" ht="18.75" customHeight="1">
      <c r="A905" s="197"/>
      <c r="B905" s="173"/>
      <c r="C905" s="197"/>
      <c r="D905" s="197"/>
      <c r="E905" s="197"/>
      <c r="F905" s="197"/>
      <c r="G905" s="197"/>
      <c r="H905" s="173"/>
      <c r="I905" s="173"/>
      <c r="J905" s="173"/>
      <c r="K905" s="173"/>
      <c r="L905" s="173"/>
      <c r="M905" s="173"/>
      <c r="N905" s="173"/>
      <c r="O905" s="173"/>
      <c r="P905" s="173"/>
      <c r="Q905" s="173"/>
      <c r="R905" s="173"/>
      <c r="S905" s="173"/>
      <c r="T905" s="173"/>
      <c r="U905" s="173"/>
      <c r="V905" s="173"/>
      <c r="W905" s="173"/>
      <c r="X905" s="173"/>
      <c r="Y905" s="173"/>
    </row>
    <row r="906" spans="1:25" ht="18.75" customHeight="1">
      <c r="A906" s="197"/>
      <c r="B906" s="173"/>
      <c r="C906" s="197"/>
      <c r="D906" s="197"/>
      <c r="E906" s="197"/>
      <c r="F906" s="197"/>
      <c r="G906" s="197"/>
      <c r="H906" s="173"/>
      <c r="I906" s="173"/>
      <c r="J906" s="173"/>
      <c r="K906" s="173"/>
      <c r="L906" s="173"/>
      <c r="M906" s="173"/>
      <c r="N906" s="173"/>
      <c r="O906" s="173"/>
      <c r="P906" s="173"/>
      <c r="Q906" s="173"/>
      <c r="R906" s="173"/>
      <c r="S906" s="173"/>
      <c r="T906" s="173"/>
      <c r="U906" s="173"/>
      <c r="V906" s="173"/>
      <c r="W906" s="173"/>
      <c r="X906" s="173"/>
      <c r="Y906" s="173"/>
    </row>
    <row r="907" spans="1:25" ht="18.75" customHeight="1">
      <c r="A907" s="197"/>
      <c r="B907" s="173"/>
      <c r="C907" s="197"/>
      <c r="D907" s="197"/>
      <c r="E907" s="197"/>
      <c r="F907" s="197"/>
      <c r="G907" s="197"/>
      <c r="H907" s="173"/>
      <c r="I907" s="173"/>
      <c r="J907" s="173"/>
      <c r="K907" s="173"/>
      <c r="L907" s="173"/>
      <c r="M907" s="173"/>
      <c r="N907" s="173"/>
      <c r="O907" s="173"/>
      <c r="P907" s="173"/>
      <c r="Q907" s="173"/>
      <c r="R907" s="173"/>
      <c r="S907" s="173"/>
      <c r="T907" s="173"/>
      <c r="U907" s="173"/>
      <c r="V907" s="173"/>
      <c r="W907" s="173"/>
      <c r="X907" s="173"/>
      <c r="Y907" s="173"/>
    </row>
    <row r="908" spans="1:25" ht="18.75" customHeight="1">
      <c r="A908" s="197"/>
      <c r="B908" s="173"/>
      <c r="C908" s="197"/>
      <c r="D908" s="197"/>
      <c r="E908" s="197"/>
      <c r="F908" s="197"/>
      <c r="G908" s="197"/>
      <c r="H908" s="173"/>
      <c r="I908" s="173"/>
      <c r="J908" s="173"/>
      <c r="K908" s="173"/>
      <c r="L908" s="173"/>
      <c r="M908" s="173"/>
      <c r="N908" s="173"/>
      <c r="O908" s="173"/>
      <c r="P908" s="173"/>
      <c r="Q908" s="173"/>
      <c r="R908" s="173"/>
      <c r="S908" s="173"/>
      <c r="T908" s="173"/>
      <c r="U908" s="173"/>
      <c r="V908" s="173"/>
      <c r="W908" s="173"/>
      <c r="X908" s="173"/>
      <c r="Y908" s="173"/>
    </row>
    <row r="909" spans="1:25" ht="18.75" customHeight="1">
      <c r="A909" s="197"/>
      <c r="B909" s="173"/>
      <c r="C909" s="197"/>
      <c r="D909" s="197"/>
      <c r="E909" s="197"/>
      <c r="F909" s="197"/>
      <c r="G909" s="197"/>
      <c r="H909" s="173"/>
      <c r="I909" s="173"/>
      <c r="J909" s="173"/>
      <c r="K909" s="173"/>
      <c r="L909" s="173"/>
      <c r="M909" s="173"/>
      <c r="N909" s="173"/>
      <c r="O909" s="173"/>
      <c r="P909" s="173"/>
      <c r="Q909" s="173"/>
      <c r="R909" s="173"/>
      <c r="S909" s="173"/>
      <c r="T909" s="173"/>
      <c r="U909" s="173"/>
      <c r="V909" s="173"/>
      <c r="W909" s="173"/>
      <c r="X909" s="173"/>
      <c r="Y909" s="173"/>
    </row>
    <row r="910" spans="1:25" ht="18.75" customHeight="1">
      <c r="A910" s="197"/>
      <c r="B910" s="173"/>
      <c r="C910" s="197"/>
      <c r="D910" s="197"/>
      <c r="E910" s="197"/>
      <c r="F910" s="197"/>
      <c r="G910" s="197"/>
      <c r="H910" s="173"/>
      <c r="I910" s="173"/>
      <c r="J910" s="173"/>
      <c r="K910" s="173"/>
      <c r="L910" s="173"/>
      <c r="M910" s="173"/>
      <c r="N910" s="173"/>
      <c r="O910" s="173"/>
      <c r="P910" s="173"/>
      <c r="Q910" s="173"/>
      <c r="R910" s="173"/>
      <c r="S910" s="173"/>
      <c r="T910" s="173"/>
      <c r="U910" s="173"/>
      <c r="V910" s="173"/>
      <c r="W910" s="173"/>
      <c r="X910" s="173"/>
      <c r="Y910" s="173"/>
    </row>
    <row r="911" spans="1:25" ht="18.75" customHeight="1">
      <c r="A911" s="197"/>
      <c r="B911" s="173"/>
      <c r="C911" s="197"/>
      <c r="D911" s="197"/>
      <c r="E911" s="197"/>
      <c r="F911" s="197"/>
      <c r="G911" s="197"/>
      <c r="H911" s="173"/>
      <c r="I911" s="173"/>
      <c r="J911" s="173"/>
      <c r="K911" s="173"/>
      <c r="L911" s="173"/>
      <c r="M911" s="173"/>
      <c r="N911" s="173"/>
      <c r="O911" s="173"/>
      <c r="P911" s="173"/>
      <c r="Q911" s="173"/>
      <c r="R911" s="173"/>
      <c r="S911" s="173"/>
      <c r="T911" s="173"/>
      <c r="U911" s="173"/>
      <c r="V911" s="173"/>
      <c r="W911" s="173"/>
      <c r="X911" s="173"/>
      <c r="Y911" s="173"/>
    </row>
    <row r="912" spans="1:25" ht="18.75" customHeight="1">
      <c r="A912" s="197"/>
      <c r="B912" s="173"/>
      <c r="C912" s="197"/>
      <c r="D912" s="197"/>
      <c r="E912" s="197"/>
      <c r="F912" s="197"/>
      <c r="G912" s="197"/>
      <c r="H912" s="173"/>
      <c r="I912" s="173"/>
      <c r="J912" s="173"/>
      <c r="K912" s="173"/>
      <c r="L912" s="173"/>
      <c r="M912" s="173"/>
      <c r="N912" s="173"/>
      <c r="O912" s="173"/>
      <c r="P912" s="173"/>
      <c r="Q912" s="173"/>
      <c r="R912" s="173"/>
      <c r="S912" s="173"/>
      <c r="T912" s="173"/>
      <c r="U912" s="173"/>
      <c r="V912" s="173"/>
      <c r="W912" s="173"/>
      <c r="X912" s="173"/>
      <c r="Y912" s="173"/>
    </row>
    <row r="913" spans="1:25" ht="18.75" customHeight="1">
      <c r="A913" s="197"/>
      <c r="B913" s="173"/>
      <c r="C913" s="197"/>
      <c r="D913" s="197"/>
      <c r="E913" s="197"/>
      <c r="F913" s="197"/>
      <c r="G913" s="197"/>
      <c r="H913" s="173"/>
      <c r="I913" s="173"/>
      <c r="J913" s="173"/>
      <c r="K913" s="173"/>
      <c r="L913" s="173"/>
      <c r="M913" s="173"/>
      <c r="N913" s="173"/>
      <c r="O913" s="173"/>
      <c r="P913" s="173"/>
      <c r="Q913" s="173"/>
      <c r="R913" s="173"/>
      <c r="S913" s="173"/>
      <c r="T913" s="173"/>
      <c r="U913" s="173"/>
      <c r="V913" s="173"/>
      <c r="W913" s="173"/>
      <c r="X913" s="173"/>
      <c r="Y913" s="173"/>
    </row>
    <row r="914" spans="1:25" ht="18.75" customHeight="1">
      <c r="A914" s="197"/>
      <c r="B914" s="173"/>
      <c r="C914" s="197"/>
      <c r="D914" s="197"/>
      <c r="E914" s="197"/>
      <c r="F914" s="197"/>
      <c r="G914" s="197"/>
      <c r="H914" s="173"/>
      <c r="I914" s="173"/>
      <c r="J914" s="173"/>
      <c r="K914" s="173"/>
      <c r="L914" s="173"/>
      <c r="M914" s="173"/>
      <c r="N914" s="173"/>
      <c r="O914" s="173"/>
      <c r="P914" s="173"/>
      <c r="Q914" s="173"/>
      <c r="R914" s="173"/>
      <c r="S914" s="173"/>
      <c r="T914" s="173"/>
      <c r="U914" s="173"/>
      <c r="V914" s="173"/>
      <c r="W914" s="173"/>
      <c r="X914" s="173"/>
      <c r="Y914" s="173"/>
    </row>
    <row r="915" spans="1:25" ht="18.75" customHeight="1">
      <c r="A915" s="197"/>
      <c r="B915" s="173"/>
      <c r="C915" s="197"/>
      <c r="D915" s="197"/>
      <c r="E915" s="197"/>
      <c r="F915" s="197"/>
      <c r="G915" s="197"/>
      <c r="H915" s="173"/>
      <c r="I915" s="173"/>
      <c r="J915" s="173"/>
      <c r="K915" s="173"/>
      <c r="L915" s="173"/>
      <c r="M915" s="173"/>
      <c r="N915" s="173"/>
      <c r="O915" s="173"/>
      <c r="P915" s="173"/>
      <c r="Q915" s="173"/>
      <c r="R915" s="173"/>
      <c r="S915" s="173"/>
      <c r="T915" s="173"/>
      <c r="U915" s="173"/>
      <c r="V915" s="173"/>
      <c r="W915" s="173"/>
      <c r="X915" s="173"/>
      <c r="Y915" s="173"/>
    </row>
    <row r="916" spans="1:25" ht="18.75" customHeight="1">
      <c r="A916" s="197"/>
      <c r="B916" s="173"/>
      <c r="C916" s="197"/>
      <c r="D916" s="197"/>
      <c r="E916" s="197"/>
      <c r="F916" s="197"/>
      <c r="G916" s="197"/>
      <c r="H916" s="173"/>
      <c r="I916" s="173"/>
      <c r="J916" s="173"/>
      <c r="K916" s="173"/>
      <c r="L916" s="173"/>
      <c r="M916" s="173"/>
      <c r="N916" s="173"/>
      <c r="O916" s="173"/>
      <c r="P916" s="173"/>
      <c r="Q916" s="173"/>
      <c r="R916" s="173"/>
      <c r="S916" s="173"/>
      <c r="T916" s="173"/>
      <c r="U916" s="173"/>
      <c r="V916" s="173"/>
      <c r="W916" s="173"/>
      <c r="X916" s="173"/>
      <c r="Y916" s="173"/>
    </row>
    <row r="917" spans="1:25" ht="18.75" customHeight="1">
      <c r="A917" s="197"/>
      <c r="B917" s="173"/>
      <c r="C917" s="197"/>
      <c r="D917" s="197"/>
      <c r="E917" s="197"/>
      <c r="F917" s="197"/>
      <c r="G917" s="197"/>
      <c r="H917" s="173"/>
      <c r="I917" s="173"/>
      <c r="J917" s="173"/>
      <c r="K917" s="173"/>
      <c r="L917" s="173"/>
      <c r="M917" s="173"/>
      <c r="N917" s="173"/>
      <c r="O917" s="173"/>
      <c r="P917" s="173"/>
      <c r="Q917" s="173"/>
      <c r="R917" s="173"/>
      <c r="S917" s="173"/>
      <c r="T917" s="173"/>
      <c r="U917" s="173"/>
      <c r="V917" s="173"/>
      <c r="W917" s="173"/>
      <c r="X917" s="173"/>
      <c r="Y917" s="173"/>
    </row>
    <row r="918" spans="1:25" ht="18.75" customHeight="1">
      <c r="A918" s="197"/>
      <c r="B918" s="173"/>
      <c r="C918" s="197"/>
      <c r="D918" s="197"/>
      <c r="E918" s="197"/>
      <c r="F918" s="197"/>
      <c r="G918" s="197"/>
      <c r="H918" s="173"/>
      <c r="I918" s="173"/>
      <c r="J918" s="173"/>
      <c r="K918" s="173"/>
      <c r="L918" s="173"/>
      <c r="M918" s="173"/>
      <c r="N918" s="173"/>
      <c r="O918" s="173"/>
      <c r="P918" s="173"/>
      <c r="Q918" s="173"/>
      <c r="R918" s="173"/>
      <c r="S918" s="173"/>
      <c r="T918" s="173"/>
      <c r="U918" s="173"/>
      <c r="V918" s="173"/>
      <c r="W918" s="173"/>
      <c r="X918" s="173"/>
      <c r="Y918" s="173"/>
    </row>
    <row r="919" spans="1:25" ht="18.75" customHeight="1">
      <c r="A919" s="197"/>
      <c r="B919" s="173"/>
      <c r="C919" s="197"/>
      <c r="D919" s="197"/>
      <c r="E919" s="197"/>
      <c r="F919" s="197"/>
      <c r="G919" s="197"/>
      <c r="H919" s="173"/>
      <c r="I919" s="173"/>
      <c r="J919" s="173"/>
      <c r="K919" s="173"/>
      <c r="L919" s="173"/>
      <c r="M919" s="173"/>
      <c r="N919" s="173"/>
      <c r="O919" s="173"/>
      <c r="P919" s="173"/>
      <c r="Q919" s="173"/>
      <c r="R919" s="173"/>
      <c r="S919" s="173"/>
      <c r="T919" s="173"/>
      <c r="U919" s="173"/>
      <c r="V919" s="173"/>
      <c r="W919" s="173"/>
      <c r="X919" s="173"/>
      <c r="Y919" s="173"/>
    </row>
    <row r="920" spans="1:25" ht="18.75" customHeight="1">
      <c r="A920" s="197"/>
      <c r="B920" s="173"/>
      <c r="C920" s="197"/>
      <c r="D920" s="197"/>
      <c r="E920" s="197"/>
      <c r="F920" s="197"/>
      <c r="G920" s="197"/>
      <c r="H920" s="173"/>
      <c r="I920" s="173"/>
      <c r="J920" s="173"/>
      <c r="K920" s="173"/>
      <c r="L920" s="173"/>
      <c r="M920" s="173"/>
      <c r="N920" s="173"/>
      <c r="O920" s="173"/>
      <c r="P920" s="173"/>
      <c r="Q920" s="173"/>
      <c r="R920" s="173"/>
      <c r="S920" s="173"/>
      <c r="T920" s="173"/>
      <c r="U920" s="173"/>
      <c r="V920" s="173"/>
      <c r="W920" s="173"/>
      <c r="X920" s="173"/>
      <c r="Y920" s="173"/>
    </row>
    <row r="921" spans="1:25" ht="18.75" customHeight="1">
      <c r="A921" s="197"/>
      <c r="B921" s="173"/>
      <c r="C921" s="197"/>
      <c r="D921" s="197"/>
      <c r="E921" s="197"/>
      <c r="F921" s="197"/>
      <c r="G921" s="197"/>
      <c r="H921" s="173"/>
      <c r="I921" s="173"/>
      <c r="J921" s="173"/>
      <c r="K921" s="173"/>
      <c r="L921" s="173"/>
      <c r="M921" s="173"/>
      <c r="N921" s="173"/>
      <c r="O921" s="173"/>
      <c r="P921" s="173"/>
      <c r="Q921" s="173"/>
      <c r="R921" s="173"/>
      <c r="S921" s="173"/>
      <c r="T921" s="173"/>
      <c r="U921" s="173"/>
      <c r="V921" s="173"/>
      <c r="W921" s="173"/>
      <c r="X921" s="173"/>
      <c r="Y921" s="173"/>
    </row>
    <row r="922" spans="1:25" ht="18.75" customHeight="1">
      <c r="A922" s="197"/>
      <c r="B922" s="173"/>
      <c r="C922" s="197"/>
      <c r="D922" s="197"/>
      <c r="E922" s="197"/>
      <c r="F922" s="197"/>
      <c r="G922" s="197"/>
      <c r="H922" s="173"/>
      <c r="I922" s="173"/>
      <c r="J922" s="173"/>
      <c r="K922" s="173"/>
      <c r="L922" s="173"/>
      <c r="M922" s="173"/>
      <c r="N922" s="173"/>
      <c r="O922" s="173"/>
      <c r="P922" s="173"/>
      <c r="Q922" s="173"/>
      <c r="R922" s="173"/>
      <c r="S922" s="173"/>
      <c r="T922" s="173"/>
      <c r="U922" s="173"/>
      <c r="V922" s="173"/>
      <c r="W922" s="173"/>
      <c r="X922" s="173"/>
      <c r="Y922" s="173"/>
    </row>
    <row r="923" spans="1:25" ht="18.75" customHeight="1">
      <c r="A923" s="197"/>
      <c r="B923" s="173"/>
      <c r="C923" s="197"/>
      <c r="D923" s="197"/>
      <c r="E923" s="197"/>
      <c r="F923" s="197"/>
      <c r="G923" s="197"/>
      <c r="H923" s="173"/>
      <c r="I923" s="173"/>
      <c r="J923" s="173"/>
      <c r="K923" s="173"/>
      <c r="L923" s="173"/>
      <c r="M923" s="173"/>
      <c r="N923" s="173"/>
      <c r="O923" s="173"/>
      <c r="P923" s="173"/>
      <c r="Q923" s="173"/>
      <c r="R923" s="173"/>
      <c r="S923" s="173"/>
      <c r="T923" s="173"/>
      <c r="U923" s="173"/>
      <c r="V923" s="173"/>
      <c r="W923" s="173"/>
      <c r="X923" s="173"/>
      <c r="Y923" s="173"/>
    </row>
    <row r="924" spans="1:25" ht="18.75" customHeight="1">
      <c r="A924" s="197"/>
      <c r="B924" s="173"/>
      <c r="C924" s="197"/>
      <c r="D924" s="197"/>
      <c r="E924" s="197"/>
      <c r="F924" s="197"/>
      <c r="G924" s="197"/>
      <c r="H924" s="173"/>
      <c r="I924" s="173"/>
      <c r="J924" s="173"/>
      <c r="K924" s="173"/>
      <c r="L924" s="173"/>
      <c r="M924" s="173"/>
      <c r="N924" s="173"/>
      <c r="O924" s="173"/>
      <c r="P924" s="173"/>
      <c r="Q924" s="173"/>
      <c r="R924" s="173"/>
      <c r="S924" s="173"/>
      <c r="T924" s="173"/>
      <c r="U924" s="173"/>
      <c r="V924" s="173"/>
      <c r="W924" s="173"/>
      <c r="X924" s="173"/>
      <c r="Y924" s="173"/>
    </row>
    <row r="925" spans="1:25" ht="18.75" customHeight="1">
      <c r="A925" s="197"/>
      <c r="B925" s="173"/>
      <c r="C925" s="197"/>
      <c r="D925" s="197"/>
      <c r="E925" s="197"/>
      <c r="F925" s="197"/>
      <c r="G925" s="197"/>
      <c r="H925" s="173"/>
      <c r="I925" s="173"/>
      <c r="J925" s="173"/>
      <c r="K925" s="173"/>
      <c r="L925" s="173"/>
      <c r="M925" s="173"/>
      <c r="N925" s="173"/>
      <c r="O925" s="173"/>
      <c r="P925" s="173"/>
      <c r="Q925" s="173"/>
      <c r="R925" s="173"/>
      <c r="S925" s="173"/>
      <c r="T925" s="173"/>
      <c r="U925" s="173"/>
      <c r="V925" s="173"/>
      <c r="W925" s="173"/>
      <c r="X925" s="173"/>
      <c r="Y925" s="173"/>
    </row>
    <row r="926" spans="1:25" ht="18.75" customHeight="1">
      <c r="A926" s="197"/>
      <c r="B926" s="173"/>
      <c r="C926" s="197"/>
      <c r="D926" s="197"/>
      <c r="E926" s="197"/>
      <c r="F926" s="197"/>
      <c r="G926" s="197"/>
      <c r="H926" s="173"/>
      <c r="I926" s="173"/>
      <c r="J926" s="173"/>
      <c r="K926" s="173"/>
      <c r="L926" s="173"/>
      <c r="M926" s="173"/>
      <c r="N926" s="173"/>
      <c r="O926" s="173"/>
      <c r="P926" s="173"/>
      <c r="Q926" s="173"/>
      <c r="R926" s="173"/>
      <c r="S926" s="173"/>
      <c r="T926" s="173"/>
      <c r="U926" s="173"/>
      <c r="V926" s="173"/>
      <c r="W926" s="173"/>
      <c r="X926" s="173"/>
      <c r="Y926" s="173"/>
    </row>
    <row r="927" spans="1:25" ht="18.75" customHeight="1">
      <c r="A927" s="197"/>
      <c r="B927" s="173"/>
      <c r="C927" s="197"/>
      <c r="D927" s="197"/>
      <c r="E927" s="197"/>
      <c r="F927" s="197"/>
      <c r="G927" s="197"/>
      <c r="H927" s="173"/>
      <c r="I927" s="173"/>
      <c r="J927" s="173"/>
      <c r="K927" s="173"/>
      <c r="L927" s="173"/>
      <c r="M927" s="173"/>
      <c r="N927" s="173"/>
      <c r="O927" s="173"/>
      <c r="P927" s="173"/>
      <c r="Q927" s="173"/>
      <c r="R927" s="173"/>
      <c r="S927" s="173"/>
      <c r="T927" s="173"/>
      <c r="U927" s="173"/>
      <c r="V927" s="173"/>
      <c r="W927" s="173"/>
      <c r="X927" s="173"/>
      <c r="Y927" s="173"/>
    </row>
    <row r="928" spans="1:25" ht="18.75" customHeight="1">
      <c r="A928" s="197"/>
      <c r="B928" s="173"/>
      <c r="C928" s="197"/>
      <c r="D928" s="197"/>
      <c r="E928" s="197"/>
      <c r="F928" s="197"/>
      <c r="G928" s="197"/>
      <c r="H928" s="173"/>
      <c r="I928" s="173"/>
      <c r="J928" s="173"/>
      <c r="K928" s="173"/>
      <c r="L928" s="173"/>
      <c r="M928" s="173"/>
      <c r="N928" s="173"/>
      <c r="O928" s="173"/>
      <c r="P928" s="173"/>
      <c r="Q928" s="173"/>
      <c r="R928" s="173"/>
      <c r="S928" s="173"/>
      <c r="T928" s="173"/>
      <c r="U928" s="173"/>
      <c r="V928" s="173"/>
      <c r="W928" s="173"/>
      <c r="X928" s="173"/>
      <c r="Y928" s="173"/>
    </row>
    <row r="929" spans="1:25" ht="18.75" customHeight="1">
      <c r="A929" s="197"/>
      <c r="B929" s="173"/>
      <c r="C929" s="197"/>
      <c r="D929" s="197"/>
      <c r="E929" s="197"/>
      <c r="F929" s="197"/>
      <c r="G929" s="197"/>
      <c r="H929" s="173"/>
      <c r="I929" s="173"/>
      <c r="J929" s="173"/>
      <c r="K929" s="173"/>
      <c r="L929" s="173"/>
      <c r="M929" s="173"/>
      <c r="N929" s="173"/>
      <c r="O929" s="173"/>
      <c r="P929" s="173"/>
      <c r="Q929" s="173"/>
      <c r="R929" s="173"/>
      <c r="S929" s="173"/>
      <c r="T929" s="173"/>
      <c r="U929" s="173"/>
      <c r="V929" s="173"/>
      <c r="W929" s="173"/>
      <c r="X929" s="173"/>
      <c r="Y929" s="173"/>
    </row>
    <row r="930" spans="1:25" ht="18.75" customHeight="1">
      <c r="A930" s="197"/>
      <c r="B930" s="173"/>
      <c r="C930" s="197"/>
      <c r="D930" s="197"/>
      <c r="E930" s="197"/>
      <c r="F930" s="197"/>
      <c r="G930" s="197"/>
      <c r="H930" s="173"/>
      <c r="I930" s="173"/>
      <c r="J930" s="173"/>
      <c r="K930" s="173"/>
      <c r="L930" s="173"/>
      <c r="M930" s="173"/>
      <c r="N930" s="173"/>
      <c r="O930" s="173"/>
      <c r="P930" s="173"/>
      <c r="Q930" s="173"/>
      <c r="R930" s="173"/>
      <c r="S930" s="173"/>
      <c r="T930" s="173"/>
      <c r="U930" s="173"/>
      <c r="V930" s="173"/>
      <c r="W930" s="173"/>
      <c r="X930" s="173"/>
      <c r="Y930" s="173"/>
    </row>
    <row r="931" spans="1:25" ht="18.75" customHeight="1">
      <c r="A931" s="197"/>
      <c r="B931" s="173"/>
      <c r="C931" s="197"/>
      <c r="D931" s="197"/>
      <c r="E931" s="197"/>
      <c r="F931" s="197"/>
      <c r="G931" s="197"/>
      <c r="H931" s="173"/>
      <c r="I931" s="173"/>
      <c r="J931" s="173"/>
      <c r="K931" s="173"/>
      <c r="L931" s="173"/>
      <c r="M931" s="173"/>
      <c r="N931" s="173"/>
      <c r="O931" s="173"/>
      <c r="P931" s="173"/>
      <c r="Q931" s="173"/>
      <c r="R931" s="173"/>
      <c r="S931" s="173"/>
      <c r="T931" s="173"/>
      <c r="U931" s="173"/>
      <c r="V931" s="173"/>
      <c r="W931" s="173"/>
      <c r="X931" s="173"/>
      <c r="Y931" s="173"/>
    </row>
    <row r="932" spans="1:25" ht="18.75" customHeight="1">
      <c r="A932" s="197"/>
      <c r="B932" s="173"/>
      <c r="C932" s="197"/>
      <c r="D932" s="197"/>
      <c r="E932" s="197"/>
      <c r="F932" s="197"/>
      <c r="G932" s="197"/>
      <c r="H932" s="173"/>
      <c r="I932" s="173"/>
      <c r="J932" s="173"/>
      <c r="K932" s="173"/>
      <c r="L932" s="173"/>
      <c r="M932" s="173"/>
      <c r="N932" s="173"/>
      <c r="O932" s="173"/>
      <c r="P932" s="173"/>
      <c r="Q932" s="173"/>
      <c r="R932" s="173"/>
      <c r="S932" s="173"/>
      <c r="T932" s="173"/>
      <c r="U932" s="173"/>
      <c r="V932" s="173"/>
      <c r="W932" s="173"/>
      <c r="X932" s="173"/>
      <c r="Y932" s="173"/>
    </row>
    <row r="933" spans="1:25" ht="18.75" customHeight="1">
      <c r="A933" s="197"/>
      <c r="B933" s="173"/>
      <c r="C933" s="197"/>
      <c r="D933" s="197"/>
      <c r="E933" s="197"/>
      <c r="F933" s="197"/>
      <c r="G933" s="197"/>
      <c r="H933" s="173"/>
      <c r="I933" s="173"/>
      <c r="J933" s="173"/>
      <c r="K933" s="173"/>
      <c r="L933" s="173"/>
      <c r="M933" s="173"/>
      <c r="N933" s="173"/>
      <c r="O933" s="173"/>
      <c r="P933" s="173"/>
      <c r="Q933" s="173"/>
      <c r="R933" s="173"/>
      <c r="S933" s="173"/>
      <c r="T933" s="173"/>
      <c r="U933" s="173"/>
      <c r="V933" s="173"/>
      <c r="W933" s="173"/>
      <c r="X933" s="173"/>
      <c r="Y933" s="173"/>
    </row>
    <row r="934" spans="1:25" ht="18.75" customHeight="1">
      <c r="A934" s="197"/>
      <c r="B934" s="173"/>
      <c r="C934" s="197"/>
      <c r="D934" s="197"/>
      <c r="E934" s="197"/>
      <c r="F934" s="197"/>
      <c r="G934" s="197"/>
      <c r="H934" s="173"/>
      <c r="I934" s="173"/>
      <c r="J934" s="173"/>
      <c r="K934" s="173"/>
      <c r="L934" s="173"/>
      <c r="M934" s="173"/>
      <c r="N934" s="173"/>
      <c r="O934" s="173"/>
      <c r="P934" s="173"/>
      <c r="Q934" s="173"/>
      <c r="R934" s="173"/>
      <c r="S934" s="173"/>
      <c r="T934" s="173"/>
      <c r="U934" s="173"/>
      <c r="V934" s="173"/>
      <c r="W934" s="173"/>
      <c r="X934" s="173"/>
      <c r="Y934" s="173"/>
    </row>
    <row r="935" spans="1:25" ht="18.75" customHeight="1">
      <c r="A935" s="197"/>
      <c r="B935" s="173"/>
      <c r="C935" s="197"/>
      <c r="D935" s="197"/>
      <c r="E935" s="197"/>
      <c r="F935" s="197"/>
      <c r="G935" s="197"/>
      <c r="H935" s="173"/>
      <c r="I935" s="173"/>
      <c r="J935" s="173"/>
      <c r="K935" s="173"/>
      <c r="L935" s="173"/>
      <c r="M935" s="173"/>
      <c r="N935" s="173"/>
      <c r="O935" s="173"/>
      <c r="P935" s="173"/>
      <c r="Q935" s="173"/>
      <c r="R935" s="173"/>
      <c r="S935" s="173"/>
      <c r="T935" s="173"/>
      <c r="U935" s="173"/>
      <c r="V935" s="173"/>
      <c r="W935" s="173"/>
      <c r="X935" s="173"/>
      <c r="Y935" s="173"/>
    </row>
    <row r="936" spans="1:25" ht="18.75" customHeight="1">
      <c r="A936" s="197"/>
      <c r="B936" s="173"/>
      <c r="C936" s="197"/>
      <c r="D936" s="197"/>
      <c r="E936" s="197"/>
      <c r="F936" s="197"/>
      <c r="G936" s="197"/>
      <c r="H936" s="173"/>
      <c r="I936" s="173"/>
      <c r="J936" s="173"/>
      <c r="K936" s="173"/>
      <c r="L936" s="173"/>
      <c r="M936" s="173"/>
      <c r="N936" s="173"/>
      <c r="O936" s="173"/>
      <c r="P936" s="173"/>
      <c r="Q936" s="173"/>
      <c r="R936" s="173"/>
      <c r="S936" s="173"/>
      <c r="T936" s="173"/>
      <c r="U936" s="173"/>
      <c r="V936" s="173"/>
      <c r="W936" s="173"/>
      <c r="X936" s="173"/>
      <c r="Y936" s="173"/>
    </row>
    <row r="937" spans="1:25" ht="18.75" customHeight="1">
      <c r="A937" s="197"/>
      <c r="B937" s="173"/>
      <c r="C937" s="197"/>
      <c r="D937" s="197"/>
      <c r="E937" s="197"/>
      <c r="F937" s="197"/>
      <c r="G937" s="197"/>
      <c r="H937" s="173"/>
      <c r="I937" s="173"/>
      <c r="J937" s="173"/>
      <c r="K937" s="173"/>
      <c r="L937" s="173"/>
      <c r="M937" s="173"/>
      <c r="N937" s="173"/>
      <c r="O937" s="173"/>
      <c r="P937" s="173"/>
      <c r="Q937" s="173"/>
      <c r="R937" s="173"/>
      <c r="S937" s="173"/>
      <c r="T937" s="173"/>
      <c r="U937" s="173"/>
      <c r="V937" s="173"/>
      <c r="W937" s="173"/>
      <c r="X937" s="173"/>
      <c r="Y937" s="173"/>
    </row>
    <row r="938" spans="1:25" ht="18.75" customHeight="1">
      <c r="A938" s="197"/>
      <c r="B938" s="173"/>
      <c r="C938" s="197"/>
      <c r="D938" s="197"/>
      <c r="E938" s="197"/>
      <c r="F938" s="197"/>
      <c r="G938" s="197"/>
      <c r="H938" s="173"/>
      <c r="I938" s="173"/>
      <c r="J938" s="173"/>
      <c r="K938" s="173"/>
      <c r="L938" s="173"/>
      <c r="M938" s="173"/>
      <c r="N938" s="173"/>
      <c r="O938" s="173"/>
      <c r="P938" s="173"/>
      <c r="Q938" s="173"/>
      <c r="R938" s="173"/>
      <c r="S938" s="173"/>
      <c r="T938" s="173"/>
      <c r="U938" s="173"/>
      <c r="V938" s="173"/>
      <c r="W938" s="173"/>
      <c r="X938" s="173"/>
      <c r="Y938" s="173"/>
    </row>
    <row r="939" spans="1:25" ht="18.75" customHeight="1">
      <c r="A939" s="197"/>
      <c r="B939" s="173"/>
      <c r="C939" s="197"/>
      <c r="D939" s="197"/>
      <c r="E939" s="197"/>
      <c r="F939" s="197"/>
      <c r="G939" s="197"/>
      <c r="H939" s="173"/>
      <c r="I939" s="173"/>
      <c r="J939" s="173"/>
      <c r="K939" s="173"/>
      <c r="L939" s="173"/>
      <c r="M939" s="173"/>
      <c r="N939" s="173"/>
      <c r="O939" s="173"/>
      <c r="P939" s="173"/>
      <c r="Q939" s="173"/>
      <c r="R939" s="173"/>
      <c r="S939" s="173"/>
      <c r="T939" s="173"/>
      <c r="U939" s="173"/>
      <c r="V939" s="173"/>
      <c r="W939" s="173"/>
      <c r="X939" s="173"/>
      <c r="Y939" s="173"/>
    </row>
    <row r="940" spans="1:25" ht="18.75" customHeight="1">
      <c r="A940" s="197"/>
      <c r="B940" s="173"/>
      <c r="C940" s="197"/>
      <c r="D940" s="197"/>
      <c r="E940" s="197"/>
      <c r="F940" s="197"/>
      <c r="G940" s="197"/>
      <c r="H940" s="173"/>
      <c r="I940" s="173"/>
      <c r="J940" s="173"/>
      <c r="K940" s="173"/>
      <c r="L940" s="173"/>
      <c r="M940" s="173"/>
      <c r="N940" s="173"/>
      <c r="O940" s="173"/>
      <c r="P940" s="173"/>
      <c r="Q940" s="173"/>
      <c r="R940" s="173"/>
      <c r="S940" s="173"/>
      <c r="T940" s="173"/>
      <c r="U940" s="173"/>
      <c r="V940" s="173"/>
      <c r="W940" s="173"/>
      <c r="X940" s="173"/>
      <c r="Y940" s="173"/>
    </row>
    <row r="941" spans="1:25" ht="18.75" customHeight="1">
      <c r="A941" s="197"/>
      <c r="B941" s="173"/>
      <c r="C941" s="197"/>
      <c r="D941" s="197"/>
      <c r="E941" s="197"/>
      <c r="F941" s="197"/>
      <c r="G941" s="197"/>
      <c r="H941" s="173"/>
      <c r="I941" s="173"/>
      <c r="J941" s="173"/>
      <c r="K941" s="173"/>
      <c r="L941" s="173"/>
      <c r="M941" s="173"/>
      <c r="N941" s="173"/>
      <c r="O941" s="173"/>
      <c r="P941" s="173"/>
      <c r="Q941" s="173"/>
      <c r="R941" s="173"/>
      <c r="S941" s="173"/>
      <c r="T941" s="173"/>
      <c r="U941" s="173"/>
      <c r="V941" s="173"/>
      <c r="W941" s="173"/>
      <c r="X941" s="173"/>
      <c r="Y941" s="173"/>
    </row>
    <row r="942" spans="1:25" ht="18.75" customHeight="1">
      <c r="A942" s="197"/>
      <c r="B942" s="173"/>
      <c r="C942" s="197"/>
      <c r="D942" s="197"/>
      <c r="E942" s="197"/>
      <c r="F942" s="197"/>
      <c r="G942" s="197"/>
      <c r="H942" s="173"/>
      <c r="I942" s="173"/>
      <c r="J942" s="173"/>
      <c r="K942" s="173"/>
      <c r="L942" s="173"/>
      <c r="M942" s="173"/>
      <c r="N942" s="173"/>
      <c r="O942" s="173"/>
      <c r="P942" s="173"/>
      <c r="Q942" s="173"/>
      <c r="R942" s="173"/>
      <c r="S942" s="173"/>
      <c r="T942" s="173"/>
      <c r="U942" s="173"/>
      <c r="V942" s="173"/>
      <c r="W942" s="173"/>
      <c r="X942" s="173"/>
      <c r="Y942" s="173"/>
    </row>
    <row r="943" spans="1:25" ht="18.75" customHeight="1">
      <c r="A943" s="197"/>
      <c r="B943" s="173"/>
      <c r="C943" s="197"/>
      <c r="D943" s="197"/>
      <c r="E943" s="197"/>
      <c r="F943" s="197"/>
      <c r="G943" s="197"/>
      <c r="H943" s="173"/>
      <c r="I943" s="173"/>
      <c r="J943" s="173"/>
      <c r="K943" s="173"/>
      <c r="L943" s="173"/>
      <c r="M943" s="173"/>
      <c r="N943" s="173"/>
      <c r="O943" s="173"/>
      <c r="P943" s="173"/>
      <c r="Q943" s="173"/>
      <c r="R943" s="173"/>
      <c r="S943" s="173"/>
      <c r="T943" s="173"/>
      <c r="U943" s="173"/>
      <c r="V943" s="173"/>
      <c r="W943" s="173"/>
      <c r="X943" s="173"/>
      <c r="Y943" s="173"/>
    </row>
    <row r="944" spans="1:25" ht="18.75" customHeight="1">
      <c r="A944" s="197"/>
      <c r="B944" s="173"/>
      <c r="C944" s="197"/>
      <c r="D944" s="197"/>
      <c r="E944" s="197"/>
      <c r="F944" s="197"/>
      <c r="G944" s="197"/>
      <c r="H944" s="173"/>
      <c r="I944" s="173"/>
      <c r="J944" s="173"/>
      <c r="K944" s="173"/>
      <c r="L944" s="173"/>
      <c r="M944" s="173"/>
      <c r="N944" s="173"/>
      <c r="O944" s="173"/>
      <c r="P944" s="173"/>
      <c r="Q944" s="173"/>
      <c r="R944" s="173"/>
      <c r="S944" s="173"/>
      <c r="T944" s="173"/>
      <c r="U944" s="173"/>
      <c r="V944" s="173"/>
      <c r="W944" s="173"/>
      <c r="X944" s="173"/>
      <c r="Y944" s="173"/>
    </row>
    <row r="945" spans="1:25" ht="18.75" customHeight="1">
      <c r="A945" s="197"/>
      <c r="B945" s="173"/>
      <c r="C945" s="197"/>
      <c r="D945" s="197"/>
      <c r="E945" s="197"/>
      <c r="F945" s="197"/>
      <c r="G945" s="197"/>
      <c r="H945" s="173"/>
      <c r="I945" s="173"/>
      <c r="J945" s="173"/>
      <c r="K945" s="173"/>
      <c r="L945" s="173"/>
      <c r="M945" s="173"/>
      <c r="N945" s="173"/>
      <c r="O945" s="173"/>
      <c r="P945" s="173"/>
      <c r="Q945" s="173"/>
      <c r="R945" s="173"/>
      <c r="S945" s="173"/>
      <c r="T945" s="173"/>
      <c r="U945" s="173"/>
      <c r="V945" s="173"/>
      <c r="W945" s="173"/>
      <c r="X945" s="173"/>
      <c r="Y945" s="173"/>
    </row>
    <row r="946" spans="1:25" ht="18.75" customHeight="1">
      <c r="A946" s="197"/>
      <c r="B946" s="173"/>
      <c r="C946" s="197"/>
      <c r="D946" s="197"/>
      <c r="E946" s="197"/>
      <c r="F946" s="197"/>
      <c r="G946" s="197"/>
      <c r="H946" s="173"/>
      <c r="I946" s="173"/>
      <c r="J946" s="173"/>
      <c r="K946" s="173"/>
      <c r="L946" s="173"/>
      <c r="M946" s="173"/>
      <c r="N946" s="173"/>
      <c r="O946" s="173"/>
      <c r="P946" s="173"/>
      <c r="Q946" s="173"/>
      <c r="R946" s="173"/>
      <c r="S946" s="173"/>
      <c r="T946" s="173"/>
      <c r="U946" s="173"/>
      <c r="V946" s="173"/>
      <c r="W946" s="173"/>
      <c r="X946" s="173"/>
      <c r="Y946" s="173"/>
    </row>
    <row r="947" spans="1:25" ht="18.75" customHeight="1">
      <c r="A947" s="197"/>
      <c r="B947" s="173"/>
      <c r="C947" s="197"/>
      <c r="D947" s="197"/>
      <c r="E947" s="197"/>
      <c r="F947" s="197"/>
      <c r="G947" s="197"/>
      <c r="H947" s="173"/>
      <c r="I947" s="173"/>
      <c r="J947" s="173"/>
      <c r="K947" s="173"/>
      <c r="L947" s="173"/>
      <c r="M947" s="173"/>
      <c r="N947" s="173"/>
      <c r="O947" s="173"/>
      <c r="P947" s="173"/>
      <c r="Q947" s="173"/>
      <c r="R947" s="173"/>
      <c r="S947" s="173"/>
      <c r="T947" s="173"/>
      <c r="U947" s="173"/>
      <c r="V947" s="173"/>
      <c r="W947" s="173"/>
      <c r="X947" s="173"/>
      <c r="Y947" s="173"/>
    </row>
    <row r="948" spans="1:25" ht="18.75" customHeight="1">
      <c r="A948" s="197"/>
      <c r="B948" s="173"/>
      <c r="C948" s="197"/>
      <c r="D948" s="197"/>
      <c r="E948" s="197"/>
      <c r="F948" s="197"/>
      <c r="G948" s="197"/>
      <c r="H948" s="173"/>
      <c r="I948" s="173"/>
      <c r="J948" s="173"/>
      <c r="K948" s="173"/>
      <c r="L948" s="173"/>
      <c r="M948" s="173"/>
      <c r="N948" s="173"/>
      <c r="O948" s="173"/>
      <c r="P948" s="173"/>
      <c r="Q948" s="173"/>
      <c r="R948" s="173"/>
      <c r="S948" s="173"/>
      <c r="T948" s="173"/>
      <c r="U948" s="173"/>
      <c r="V948" s="173"/>
      <c r="W948" s="173"/>
      <c r="X948" s="173"/>
      <c r="Y948" s="173"/>
    </row>
    <row r="949" spans="1:25" ht="18.75" customHeight="1">
      <c r="A949" s="197"/>
      <c r="B949" s="173"/>
      <c r="C949" s="197"/>
      <c r="D949" s="197"/>
      <c r="E949" s="197"/>
      <c r="F949" s="197"/>
      <c r="G949" s="197"/>
      <c r="H949" s="173"/>
      <c r="I949" s="173"/>
      <c r="J949" s="173"/>
      <c r="K949" s="173"/>
      <c r="L949" s="173"/>
      <c r="M949" s="173"/>
      <c r="N949" s="173"/>
      <c r="O949" s="173"/>
      <c r="P949" s="173"/>
      <c r="Q949" s="173"/>
      <c r="R949" s="173"/>
      <c r="S949" s="173"/>
      <c r="T949" s="173"/>
      <c r="U949" s="173"/>
      <c r="V949" s="173"/>
      <c r="W949" s="173"/>
      <c r="X949" s="173"/>
      <c r="Y949" s="173"/>
    </row>
    <row r="950" spans="1:25" ht="18.75" customHeight="1">
      <c r="A950" s="197"/>
      <c r="B950" s="173"/>
      <c r="C950" s="197"/>
      <c r="D950" s="197"/>
      <c r="E950" s="197"/>
      <c r="F950" s="197"/>
      <c r="G950" s="197"/>
      <c r="H950" s="173"/>
      <c r="I950" s="173"/>
      <c r="J950" s="173"/>
      <c r="K950" s="173"/>
      <c r="L950" s="173"/>
      <c r="M950" s="173"/>
      <c r="N950" s="173"/>
      <c r="O950" s="173"/>
      <c r="P950" s="173"/>
      <c r="Q950" s="173"/>
      <c r="R950" s="173"/>
      <c r="S950" s="173"/>
      <c r="T950" s="173"/>
      <c r="U950" s="173"/>
      <c r="V950" s="173"/>
      <c r="W950" s="173"/>
      <c r="X950" s="173"/>
      <c r="Y950" s="173"/>
    </row>
    <row r="951" spans="1:25" ht="18.75" customHeight="1">
      <c r="A951" s="197"/>
      <c r="B951" s="173"/>
      <c r="C951" s="197"/>
      <c r="D951" s="197"/>
      <c r="E951" s="197"/>
      <c r="F951" s="197"/>
      <c r="G951" s="197"/>
      <c r="H951" s="173"/>
      <c r="I951" s="173"/>
      <c r="J951" s="173"/>
      <c r="K951" s="173"/>
      <c r="L951" s="173"/>
      <c r="M951" s="173"/>
      <c r="N951" s="173"/>
      <c r="O951" s="173"/>
      <c r="P951" s="173"/>
      <c r="Q951" s="173"/>
      <c r="R951" s="173"/>
      <c r="S951" s="173"/>
      <c r="T951" s="173"/>
      <c r="U951" s="173"/>
      <c r="V951" s="173"/>
      <c r="W951" s="173"/>
      <c r="X951" s="173"/>
      <c r="Y951" s="173"/>
    </row>
    <row r="952" spans="1:25" ht="18.75" customHeight="1">
      <c r="A952" s="197"/>
      <c r="B952" s="173"/>
      <c r="C952" s="197"/>
      <c r="D952" s="197"/>
      <c r="E952" s="197"/>
      <c r="F952" s="197"/>
      <c r="G952" s="197"/>
      <c r="H952" s="173"/>
      <c r="I952" s="173"/>
      <c r="J952" s="173"/>
      <c r="K952" s="173"/>
      <c r="L952" s="173"/>
      <c r="M952" s="173"/>
      <c r="N952" s="173"/>
      <c r="O952" s="173"/>
      <c r="P952" s="173"/>
      <c r="Q952" s="173"/>
      <c r="R952" s="173"/>
      <c r="S952" s="173"/>
      <c r="T952" s="173"/>
      <c r="U952" s="173"/>
      <c r="V952" s="173"/>
      <c r="W952" s="173"/>
      <c r="X952" s="173"/>
      <c r="Y952" s="173"/>
    </row>
    <row r="953" spans="1:25" ht="18.75" customHeight="1">
      <c r="A953" s="197"/>
      <c r="B953" s="173"/>
      <c r="C953" s="197"/>
      <c r="D953" s="197"/>
      <c r="E953" s="197"/>
      <c r="F953" s="197"/>
      <c r="G953" s="197"/>
      <c r="H953" s="173"/>
      <c r="I953" s="173"/>
      <c r="J953" s="173"/>
      <c r="K953" s="173"/>
      <c r="L953" s="173"/>
      <c r="M953" s="173"/>
      <c r="N953" s="173"/>
      <c r="O953" s="173"/>
      <c r="P953" s="173"/>
      <c r="Q953" s="173"/>
      <c r="R953" s="173"/>
      <c r="S953" s="173"/>
      <c r="T953" s="173"/>
      <c r="U953" s="173"/>
      <c r="V953" s="173"/>
      <c r="W953" s="173"/>
      <c r="X953" s="173"/>
      <c r="Y953" s="173"/>
    </row>
    <row r="954" spans="1:25" ht="18.75" customHeight="1">
      <c r="A954" s="197"/>
      <c r="B954" s="173"/>
      <c r="C954" s="197"/>
      <c r="D954" s="197"/>
      <c r="E954" s="197"/>
      <c r="F954" s="197"/>
      <c r="G954" s="197"/>
      <c r="H954" s="173"/>
      <c r="I954" s="173"/>
      <c r="J954" s="173"/>
      <c r="K954" s="173"/>
      <c r="L954" s="173"/>
      <c r="M954" s="173"/>
      <c r="N954" s="173"/>
      <c r="O954" s="173"/>
      <c r="P954" s="173"/>
      <c r="Q954" s="173"/>
      <c r="R954" s="173"/>
      <c r="S954" s="173"/>
      <c r="T954" s="173"/>
      <c r="U954" s="173"/>
      <c r="V954" s="173"/>
      <c r="W954" s="173"/>
      <c r="X954" s="173"/>
      <c r="Y954" s="173"/>
    </row>
    <row r="955" spans="1:25" ht="18.75" customHeight="1">
      <c r="A955" s="197"/>
      <c r="B955" s="173"/>
      <c r="C955" s="197"/>
      <c r="D955" s="197"/>
      <c r="E955" s="197"/>
      <c r="F955" s="197"/>
      <c r="G955" s="197"/>
      <c r="H955" s="173"/>
      <c r="I955" s="173"/>
      <c r="J955" s="173"/>
      <c r="K955" s="173"/>
      <c r="L955" s="173"/>
      <c r="M955" s="173"/>
      <c r="N955" s="173"/>
      <c r="O955" s="173"/>
      <c r="P955" s="173"/>
      <c r="Q955" s="173"/>
      <c r="R955" s="173"/>
      <c r="S955" s="173"/>
      <c r="T955" s="173"/>
      <c r="U955" s="173"/>
      <c r="V955" s="173"/>
      <c r="W955" s="173"/>
      <c r="X955" s="173"/>
      <c r="Y955" s="173"/>
    </row>
    <row r="956" spans="1:25" ht="18.75" customHeight="1">
      <c r="A956" s="197"/>
      <c r="B956" s="173"/>
      <c r="C956" s="197"/>
      <c r="D956" s="197"/>
      <c r="E956" s="197"/>
      <c r="F956" s="197"/>
      <c r="G956" s="197"/>
      <c r="H956" s="173"/>
      <c r="I956" s="173"/>
      <c r="J956" s="173"/>
      <c r="K956" s="173"/>
      <c r="L956" s="173"/>
      <c r="M956" s="173"/>
      <c r="N956" s="173"/>
      <c r="O956" s="173"/>
      <c r="P956" s="173"/>
      <c r="Q956" s="173"/>
      <c r="R956" s="173"/>
      <c r="S956" s="173"/>
      <c r="T956" s="173"/>
      <c r="U956" s="173"/>
      <c r="V956" s="173"/>
      <c r="W956" s="173"/>
      <c r="X956" s="173"/>
      <c r="Y956" s="173"/>
    </row>
    <row r="957" spans="1:25" ht="18.75" customHeight="1">
      <c r="A957" s="197"/>
      <c r="B957" s="173"/>
      <c r="C957" s="197"/>
      <c r="D957" s="197"/>
      <c r="E957" s="197"/>
      <c r="F957" s="197"/>
      <c r="G957" s="197"/>
      <c r="H957" s="173"/>
      <c r="I957" s="173"/>
      <c r="J957" s="173"/>
      <c r="K957" s="173"/>
      <c r="L957" s="173"/>
      <c r="M957" s="173"/>
      <c r="N957" s="173"/>
      <c r="O957" s="173"/>
      <c r="P957" s="173"/>
      <c r="Q957" s="173"/>
      <c r="R957" s="173"/>
      <c r="S957" s="173"/>
      <c r="T957" s="173"/>
      <c r="U957" s="173"/>
      <c r="V957" s="173"/>
      <c r="W957" s="173"/>
      <c r="X957" s="173"/>
      <c r="Y957" s="173"/>
    </row>
    <row r="958" spans="1:25" ht="18.75" customHeight="1">
      <c r="A958" s="197"/>
      <c r="B958" s="173"/>
      <c r="C958" s="197"/>
      <c r="D958" s="197"/>
      <c r="E958" s="197"/>
      <c r="F958" s="197"/>
      <c r="G958" s="197"/>
      <c r="H958" s="173"/>
      <c r="I958" s="173"/>
      <c r="J958" s="173"/>
      <c r="K958" s="173"/>
      <c r="L958" s="173"/>
      <c r="M958" s="173"/>
      <c r="N958" s="173"/>
      <c r="O958" s="173"/>
      <c r="P958" s="173"/>
      <c r="Q958" s="173"/>
      <c r="R958" s="173"/>
      <c r="S958" s="173"/>
      <c r="T958" s="173"/>
      <c r="U958" s="173"/>
      <c r="V958" s="173"/>
      <c r="W958" s="173"/>
      <c r="X958" s="173"/>
      <c r="Y958" s="173"/>
    </row>
    <row r="959" spans="1:25" ht="18.75" customHeight="1">
      <c r="A959" s="197"/>
      <c r="B959" s="173"/>
      <c r="C959" s="197"/>
      <c r="D959" s="197"/>
      <c r="E959" s="197"/>
      <c r="F959" s="197"/>
      <c r="G959" s="197"/>
      <c r="H959" s="173"/>
      <c r="I959" s="173"/>
      <c r="J959" s="173"/>
      <c r="K959" s="173"/>
      <c r="L959" s="173"/>
      <c r="M959" s="173"/>
      <c r="N959" s="173"/>
      <c r="O959" s="173"/>
      <c r="P959" s="173"/>
      <c r="Q959" s="173"/>
      <c r="R959" s="173"/>
      <c r="S959" s="173"/>
      <c r="T959" s="173"/>
      <c r="U959" s="173"/>
      <c r="V959" s="173"/>
      <c r="W959" s="173"/>
      <c r="X959" s="173"/>
      <c r="Y959" s="173"/>
    </row>
    <row r="960" spans="1:25" ht="18.75" customHeight="1">
      <c r="A960" s="197"/>
      <c r="B960" s="173"/>
      <c r="C960" s="197"/>
      <c r="D960" s="197"/>
      <c r="E960" s="197"/>
      <c r="F960" s="197"/>
      <c r="G960" s="197"/>
      <c r="H960" s="173"/>
      <c r="I960" s="173"/>
      <c r="J960" s="173"/>
      <c r="K960" s="173"/>
      <c r="L960" s="173"/>
      <c r="M960" s="173"/>
      <c r="N960" s="173"/>
      <c r="O960" s="173"/>
      <c r="P960" s="173"/>
      <c r="Q960" s="173"/>
      <c r="R960" s="173"/>
      <c r="S960" s="173"/>
      <c r="T960" s="173"/>
      <c r="U960" s="173"/>
      <c r="V960" s="173"/>
      <c r="W960" s="173"/>
      <c r="X960" s="173"/>
      <c r="Y960" s="173"/>
    </row>
    <row r="961" spans="1:25" ht="18.75" customHeight="1">
      <c r="A961" s="197"/>
      <c r="B961" s="173"/>
      <c r="C961" s="197"/>
      <c r="D961" s="197"/>
      <c r="E961" s="197"/>
      <c r="F961" s="197"/>
      <c r="G961" s="197"/>
      <c r="H961" s="173"/>
      <c r="I961" s="173"/>
      <c r="J961" s="173"/>
      <c r="K961" s="173"/>
      <c r="L961" s="173"/>
      <c r="M961" s="173"/>
      <c r="N961" s="173"/>
      <c r="O961" s="173"/>
      <c r="P961" s="173"/>
      <c r="Q961" s="173"/>
      <c r="R961" s="173"/>
      <c r="S961" s="173"/>
      <c r="T961" s="173"/>
      <c r="U961" s="173"/>
      <c r="V961" s="173"/>
      <c r="W961" s="173"/>
      <c r="X961" s="173"/>
      <c r="Y961" s="173"/>
    </row>
    <row r="962" spans="1:25" ht="18.75" customHeight="1">
      <c r="A962" s="197"/>
      <c r="B962" s="173"/>
      <c r="C962" s="197"/>
      <c r="D962" s="197"/>
      <c r="E962" s="197"/>
      <c r="F962" s="197"/>
      <c r="G962" s="197"/>
      <c r="H962" s="173"/>
      <c r="I962" s="173"/>
      <c r="J962" s="173"/>
      <c r="K962" s="173"/>
      <c r="L962" s="173"/>
      <c r="M962" s="173"/>
      <c r="N962" s="173"/>
      <c r="O962" s="173"/>
      <c r="P962" s="173"/>
      <c r="Q962" s="173"/>
      <c r="R962" s="173"/>
      <c r="S962" s="173"/>
      <c r="T962" s="173"/>
      <c r="U962" s="173"/>
      <c r="V962" s="173"/>
      <c r="W962" s="173"/>
      <c r="X962" s="173"/>
      <c r="Y962" s="173"/>
    </row>
    <row r="963" spans="1:25" ht="18.75" customHeight="1">
      <c r="A963" s="197"/>
      <c r="B963" s="173"/>
      <c r="C963" s="197"/>
      <c r="D963" s="197"/>
      <c r="E963" s="197"/>
      <c r="F963" s="197"/>
      <c r="G963" s="197"/>
      <c r="H963" s="173"/>
      <c r="I963" s="173"/>
      <c r="J963" s="173"/>
      <c r="K963" s="173"/>
      <c r="L963" s="173"/>
      <c r="M963" s="173"/>
      <c r="N963" s="173"/>
      <c r="O963" s="173"/>
      <c r="P963" s="173"/>
      <c r="Q963" s="173"/>
      <c r="R963" s="173"/>
      <c r="S963" s="173"/>
      <c r="T963" s="173"/>
      <c r="U963" s="173"/>
      <c r="V963" s="173"/>
      <c r="W963" s="173"/>
      <c r="X963" s="173"/>
      <c r="Y963" s="173"/>
    </row>
    <row r="964" spans="1:25" ht="18.75" customHeight="1">
      <c r="A964" s="197"/>
      <c r="B964" s="173"/>
      <c r="C964" s="197"/>
      <c r="D964" s="197"/>
      <c r="E964" s="197"/>
      <c r="F964" s="197"/>
      <c r="G964" s="197"/>
      <c r="H964" s="173"/>
      <c r="I964" s="173"/>
      <c r="J964" s="173"/>
      <c r="K964" s="173"/>
      <c r="L964" s="173"/>
      <c r="M964" s="173"/>
      <c r="N964" s="173"/>
      <c r="O964" s="173"/>
      <c r="P964" s="173"/>
      <c r="Q964" s="173"/>
      <c r="R964" s="173"/>
      <c r="S964" s="173"/>
      <c r="T964" s="173"/>
      <c r="U964" s="173"/>
      <c r="V964" s="173"/>
      <c r="W964" s="173"/>
      <c r="X964" s="173"/>
      <c r="Y964" s="173"/>
    </row>
    <row r="965" spans="1:25" ht="18.75" customHeight="1">
      <c r="A965" s="197"/>
      <c r="B965" s="173"/>
      <c r="C965" s="197"/>
      <c r="D965" s="197"/>
      <c r="E965" s="197"/>
      <c r="F965" s="197"/>
      <c r="G965" s="197"/>
      <c r="H965" s="173"/>
      <c r="I965" s="173"/>
      <c r="J965" s="173"/>
      <c r="K965" s="173"/>
      <c r="L965" s="173"/>
      <c r="M965" s="173"/>
      <c r="N965" s="173"/>
      <c r="O965" s="173"/>
      <c r="P965" s="173"/>
      <c r="Q965" s="173"/>
      <c r="R965" s="173"/>
      <c r="S965" s="173"/>
      <c r="T965" s="173"/>
      <c r="U965" s="173"/>
      <c r="V965" s="173"/>
      <c r="W965" s="173"/>
      <c r="X965" s="173"/>
      <c r="Y965" s="173"/>
    </row>
    <row r="966" spans="1:25" ht="18.75" customHeight="1">
      <c r="A966" s="197"/>
      <c r="B966" s="173"/>
      <c r="C966" s="197"/>
      <c r="D966" s="197"/>
      <c r="E966" s="197"/>
      <c r="F966" s="197"/>
      <c r="G966" s="197"/>
      <c r="H966" s="173"/>
      <c r="I966" s="173"/>
      <c r="J966" s="173"/>
      <c r="K966" s="173"/>
      <c r="L966" s="173"/>
      <c r="M966" s="173"/>
      <c r="N966" s="173"/>
      <c r="O966" s="173"/>
      <c r="P966" s="173"/>
      <c r="Q966" s="173"/>
      <c r="R966" s="173"/>
      <c r="S966" s="173"/>
      <c r="T966" s="173"/>
      <c r="U966" s="173"/>
      <c r="V966" s="173"/>
      <c r="W966" s="173"/>
      <c r="X966" s="173"/>
      <c r="Y966" s="173"/>
    </row>
    <row r="967" spans="1:25" ht="18.75" customHeight="1">
      <c r="A967" s="197"/>
      <c r="B967" s="173"/>
      <c r="C967" s="197"/>
      <c r="D967" s="197"/>
      <c r="E967" s="197"/>
      <c r="F967" s="197"/>
      <c r="G967" s="197"/>
      <c r="H967" s="173"/>
      <c r="I967" s="173"/>
      <c r="J967" s="173"/>
      <c r="K967" s="173"/>
      <c r="L967" s="173"/>
      <c r="M967" s="173"/>
      <c r="N967" s="173"/>
      <c r="O967" s="173"/>
      <c r="P967" s="173"/>
      <c r="Q967" s="173"/>
      <c r="R967" s="173"/>
      <c r="S967" s="173"/>
      <c r="T967" s="173"/>
      <c r="U967" s="173"/>
      <c r="V967" s="173"/>
      <c r="W967" s="173"/>
      <c r="X967" s="173"/>
      <c r="Y967" s="173"/>
    </row>
    <row r="968" spans="1:25" ht="18.75" customHeight="1">
      <c r="A968" s="197"/>
      <c r="B968" s="173"/>
      <c r="C968" s="197"/>
      <c r="D968" s="197"/>
      <c r="E968" s="197"/>
      <c r="F968" s="197"/>
      <c r="G968" s="197"/>
      <c r="H968" s="173"/>
      <c r="I968" s="173"/>
      <c r="J968" s="173"/>
      <c r="K968" s="173"/>
      <c r="L968" s="173"/>
      <c r="M968" s="173"/>
      <c r="N968" s="173"/>
      <c r="O968" s="173"/>
      <c r="P968" s="173"/>
      <c r="Q968" s="173"/>
      <c r="R968" s="173"/>
      <c r="S968" s="173"/>
      <c r="T968" s="173"/>
      <c r="U968" s="173"/>
      <c r="V968" s="173"/>
      <c r="W968" s="173"/>
      <c r="X968" s="173"/>
      <c r="Y968" s="173"/>
    </row>
    <row r="969" spans="1:25" ht="18.75" customHeight="1">
      <c r="A969" s="197"/>
      <c r="B969" s="173"/>
      <c r="C969" s="197"/>
      <c r="D969" s="197"/>
      <c r="E969" s="197"/>
      <c r="F969" s="197"/>
      <c r="G969" s="197"/>
      <c r="H969" s="173"/>
      <c r="I969" s="173"/>
      <c r="J969" s="173"/>
      <c r="K969" s="173"/>
      <c r="L969" s="173"/>
      <c r="M969" s="173"/>
      <c r="N969" s="173"/>
      <c r="O969" s="173"/>
      <c r="P969" s="173"/>
      <c r="Q969" s="173"/>
      <c r="R969" s="173"/>
      <c r="S969" s="173"/>
      <c r="T969" s="173"/>
      <c r="U969" s="173"/>
      <c r="V969" s="173"/>
      <c r="W969" s="173"/>
      <c r="X969" s="173"/>
      <c r="Y969" s="173"/>
    </row>
    <row r="970" spans="1:25" ht="18.75" customHeight="1">
      <c r="A970" s="197"/>
      <c r="B970" s="173"/>
      <c r="C970" s="197"/>
      <c r="D970" s="197"/>
      <c r="E970" s="197"/>
      <c r="F970" s="197"/>
      <c r="G970" s="197"/>
      <c r="H970" s="173"/>
      <c r="I970" s="173"/>
      <c r="J970" s="173"/>
      <c r="K970" s="173"/>
      <c r="L970" s="173"/>
      <c r="M970" s="173"/>
      <c r="N970" s="173"/>
      <c r="O970" s="173"/>
      <c r="P970" s="173"/>
      <c r="Q970" s="173"/>
      <c r="R970" s="173"/>
      <c r="S970" s="173"/>
      <c r="T970" s="173"/>
      <c r="U970" s="173"/>
      <c r="V970" s="173"/>
      <c r="W970" s="173"/>
      <c r="X970" s="173"/>
      <c r="Y970" s="173"/>
    </row>
    <row r="971" spans="1:25" ht="18.75" customHeight="1">
      <c r="A971" s="197"/>
      <c r="B971" s="173"/>
      <c r="C971" s="197"/>
      <c r="D971" s="197"/>
      <c r="E971" s="197"/>
      <c r="F971" s="197"/>
      <c r="G971" s="197"/>
      <c r="H971" s="173"/>
      <c r="I971" s="173"/>
      <c r="J971" s="173"/>
      <c r="K971" s="173"/>
      <c r="L971" s="173"/>
      <c r="M971" s="173"/>
      <c r="N971" s="173"/>
      <c r="O971" s="173"/>
      <c r="P971" s="173"/>
      <c r="Q971" s="173"/>
      <c r="R971" s="173"/>
      <c r="S971" s="173"/>
      <c r="T971" s="173"/>
      <c r="U971" s="173"/>
      <c r="V971" s="173"/>
      <c r="W971" s="173"/>
      <c r="X971" s="173"/>
      <c r="Y971" s="173"/>
    </row>
    <row r="972" spans="1:25" ht="18.75" customHeight="1">
      <c r="A972" s="197"/>
      <c r="B972" s="173"/>
      <c r="C972" s="197"/>
      <c r="D972" s="197"/>
      <c r="E972" s="197"/>
      <c r="F972" s="197"/>
      <c r="G972" s="197"/>
      <c r="H972" s="173"/>
      <c r="I972" s="173"/>
      <c r="J972" s="173"/>
      <c r="K972" s="173"/>
      <c r="L972" s="173"/>
      <c r="M972" s="173"/>
      <c r="N972" s="173"/>
      <c r="O972" s="173"/>
      <c r="P972" s="173"/>
      <c r="Q972" s="173"/>
      <c r="R972" s="173"/>
      <c r="S972" s="173"/>
      <c r="T972" s="173"/>
      <c r="U972" s="173"/>
      <c r="V972" s="173"/>
      <c r="W972" s="173"/>
      <c r="X972" s="173"/>
      <c r="Y972" s="173"/>
    </row>
    <row r="973" spans="1:25" ht="18.75" customHeight="1">
      <c r="A973" s="197"/>
      <c r="B973" s="173"/>
      <c r="C973" s="197"/>
      <c r="D973" s="197"/>
      <c r="E973" s="197"/>
      <c r="F973" s="197"/>
      <c r="G973" s="197"/>
      <c r="H973" s="173"/>
      <c r="I973" s="173"/>
      <c r="J973" s="173"/>
      <c r="K973" s="173"/>
      <c r="L973" s="173"/>
      <c r="M973" s="173"/>
      <c r="N973" s="173"/>
      <c r="O973" s="173"/>
      <c r="P973" s="173"/>
      <c r="Q973" s="173"/>
      <c r="R973" s="173"/>
      <c r="S973" s="173"/>
      <c r="T973" s="173"/>
      <c r="U973" s="173"/>
      <c r="V973" s="173"/>
      <c r="W973" s="173"/>
      <c r="X973" s="173"/>
      <c r="Y973" s="173"/>
    </row>
    <row r="974" spans="1:25" ht="18.75" customHeight="1">
      <c r="A974" s="197"/>
      <c r="B974" s="173"/>
      <c r="C974" s="197"/>
      <c r="D974" s="197"/>
      <c r="E974" s="197"/>
      <c r="F974" s="197"/>
      <c r="G974" s="197"/>
      <c r="H974" s="173"/>
      <c r="I974" s="173"/>
      <c r="J974" s="173"/>
      <c r="K974" s="173"/>
      <c r="L974" s="173"/>
      <c r="M974" s="173"/>
      <c r="N974" s="173"/>
      <c r="O974" s="173"/>
      <c r="P974" s="173"/>
      <c r="Q974" s="173"/>
      <c r="R974" s="173"/>
      <c r="S974" s="173"/>
      <c r="T974" s="173"/>
      <c r="U974" s="173"/>
      <c r="V974" s="173"/>
      <c r="W974" s="173"/>
      <c r="X974" s="173"/>
      <c r="Y974" s="173"/>
    </row>
    <row r="975" spans="1:25" ht="18.75" customHeight="1">
      <c r="A975" s="197"/>
      <c r="B975" s="173"/>
      <c r="C975" s="197"/>
      <c r="D975" s="197"/>
      <c r="E975" s="197"/>
      <c r="F975" s="197"/>
      <c r="G975" s="197"/>
      <c r="H975" s="173"/>
      <c r="I975" s="173"/>
      <c r="J975" s="173"/>
      <c r="K975" s="173"/>
      <c r="L975" s="173"/>
      <c r="M975" s="173"/>
      <c r="N975" s="173"/>
      <c r="O975" s="173"/>
      <c r="P975" s="173"/>
      <c r="Q975" s="173"/>
      <c r="R975" s="173"/>
      <c r="S975" s="173"/>
      <c r="T975" s="173"/>
      <c r="U975" s="173"/>
      <c r="V975" s="173"/>
      <c r="W975" s="173"/>
      <c r="X975" s="173"/>
      <c r="Y975" s="173"/>
    </row>
    <row r="976" spans="1:25" ht="18.75" customHeight="1">
      <c r="A976" s="197"/>
      <c r="B976" s="173"/>
      <c r="C976" s="197"/>
      <c r="D976" s="197"/>
      <c r="E976" s="197"/>
      <c r="F976" s="197"/>
      <c r="G976" s="197"/>
      <c r="H976" s="173"/>
      <c r="I976" s="173"/>
      <c r="J976" s="173"/>
      <c r="K976" s="173"/>
      <c r="L976" s="173"/>
      <c r="M976" s="173"/>
      <c r="N976" s="173"/>
      <c r="O976" s="173"/>
      <c r="P976" s="173"/>
      <c r="Q976" s="173"/>
      <c r="R976" s="173"/>
      <c r="S976" s="173"/>
      <c r="T976" s="173"/>
      <c r="U976" s="173"/>
      <c r="V976" s="173"/>
      <c r="W976" s="173"/>
      <c r="X976" s="173"/>
      <c r="Y976" s="173"/>
    </row>
    <row r="977" spans="1:25" ht="18.75" customHeight="1">
      <c r="A977" s="197"/>
      <c r="B977" s="173"/>
      <c r="C977" s="197"/>
      <c r="D977" s="197"/>
      <c r="E977" s="197"/>
      <c r="F977" s="197"/>
      <c r="G977" s="197"/>
      <c r="H977" s="173"/>
      <c r="I977" s="173"/>
      <c r="J977" s="173"/>
      <c r="K977" s="173"/>
      <c r="L977" s="173"/>
      <c r="M977" s="173"/>
      <c r="N977" s="173"/>
      <c r="O977" s="173"/>
      <c r="P977" s="173"/>
      <c r="Q977" s="173"/>
      <c r="R977" s="173"/>
      <c r="S977" s="173"/>
      <c r="T977" s="173"/>
      <c r="U977" s="173"/>
      <c r="V977" s="173"/>
      <c r="W977" s="173"/>
      <c r="X977" s="173"/>
      <c r="Y977" s="173"/>
    </row>
    <row r="978" spans="1:25" ht="18.75" customHeight="1">
      <c r="A978" s="197"/>
      <c r="B978" s="173"/>
      <c r="C978" s="197"/>
      <c r="D978" s="197"/>
      <c r="E978" s="197"/>
      <c r="F978" s="197"/>
      <c r="G978" s="197"/>
      <c r="H978" s="173"/>
      <c r="I978" s="173"/>
      <c r="J978" s="173"/>
      <c r="K978" s="173"/>
      <c r="L978" s="173"/>
      <c r="M978" s="173"/>
      <c r="N978" s="173"/>
      <c r="O978" s="173"/>
      <c r="P978" s="173"/>
      <c r="Q978" s="173"/>
      <c r="R978" s="173"/>
      <c r="S978" s="173"/>
      <c r="T978" s="173"/>
      <c r="U978" s="173"/>
      <c r="V978" s="173"/>
      <c r="W978" s="173"/>
      <c r="X978" s="173"/>
      <c r="Y978" s="173"/>
    </row>
    <row r="979" spans="1:25" ht="18.75" customHeight="1">
      <c r="A979" s="197"/>
      <c r="B979" s="173"/>
      <c r="C979" s="197"/>
      <c r="D979" s="197"/>
      <c r="E979" s="197"/>
      <c r="F979" s="197"/>
      <c r="G979" s="197"/>
      <c r="H979" s="173"/>
      <c r="I979" s="173"/>
      <c r="J979" s="173"/>
      <c r="K979" s="173"/>
      <c r="L979" s="173"/>
      <c r="M979" s="173"/>
      <c r="N979" s="173"/>
      <c r="O979" s="173"/>
      <c r="P979" s="173"/>
      <c r="Q979" s="173"/>
      <c r="R979" s="173"/>
      <c r="S979" s="173"/>
      <c r="T979" s="173"/>
      <c r="U979" s="173"/>
      <c r="V979" s="173"/>
      <c r="W979" s="173"/>
      <c r="X979" s="173"/>
      <c r="Y979" s="173"/>
    </row>
    <row r="980" spans="1:25" ht="18.75" customHeight="1">
      <c r="A980" s="197"/>
      <c r="B980" s="173"/>
      <c r="C980" s="197"/>
      <c r="D980" s="197"/>
      <c r="E980" s="197"/>
      <c r="F980" s="197"/>
      <c r="G980" s="197"/>
      <c r="H980" s="173"/>
      <c r="I980" s="173"/>
      <c r="J980" s="173"/>
      <c r="K980" s="173"/>
      <c r="L980" s="173"/>
      <c r="M980" s="173"/>
      <c r="N980" s="173"/>
      <c r="O980" s="173"/>
      <c r="P980" s="173"/>
      <c r="Q980" s="173"/>
      <c r="R980" s="173"/>
      <c r="S980" s="173"/>
      <c r="T980" s="173"/>
      <c r="U980" s="173"/>
      <c r="V980" s="173"/>
      <c r="W980" s="173"/>
      <c r="X980" s="173"/>
      <c r="Y980" s="173"/>
    </row>
    <row r="981" spans="1:25" ht="18.75" customHeight="1">
      <c r="A981" s="197"/>
      <c r="B981" s="173"/>
      <c r="C981" s="197"/>
      <c r="D981" s="197"/>
      <c r="E981" s="197"/>
      <c r="F981" s="197"/>
      <c r="G981" s="197"/>
      <c r="H981" s="173"/>
      <c r="I981" s="173"/>
      <c r="J981" s="173"/>
      <c r="K981" s="173"/>
      <c r="L981" s="173"/>
      <c r="M981" s="173"/>
      <c r="N981" s="173"/>
      <c r="O981" s="173"/>
      <c r="P981" s="173"/>
      <c r="Q981" s="173"/>
      <c r="R981" s="173"/>
      <c r="S981" s="173"/>
      <c r="T981" s="173"/>
      <c r="U981" s="173"/>
      <c r="V981" s="173"/>
      <c r="W981" s="173"/>
      <c r="X981" s="173"/>
      <c r="Y981" s="173"/>
    </row>
    <row r="982" spans="1:25" ht="18.75" customHeight="1">
      <c r="A982" s="197"/>
      <c r="B982" s="173"/>
      <c r="C982" s="197"/>
      <c r="D982" s="197"/>
      <c r="E982" s="197"/>
      <c r="F982" s="197"/>
      <c r="G982" s="197"/>
      <c r="H982" s="173"/>
      <c r="I982" s="173"/>
      <c r="J982" s="173"/>
      <c r="K982" s="173"/>
      <c r="L982" s="173"/>
      <c r="M982" s="173"/>
      <c r="N982" s="173"/>
      <c r="O982" s="173"/>
      <c r="P982" s="173"/>
      <c r="Q982" s="173"/>
      <c r="R982" s="173"/>
      <c r="S982" s="173"/>
      <c r="T982" s="173"/>
      <c r="U982" s="173"/>
      <c r="V982" s="173"/>
      <c r="W982" s="173"/>
      <c r="X982" s="173"/>
      <c r="Y982" s="173"/>
    </row>
    <row r="983" spans="1:25" ht="18.75" customHeight="1">
      <c r="A983" s="197"/>
      <c r="B983" s="173"/>
      <c r="C983" s="197"/>
      <c r="D983" s="197"/>
      <c r="E983" s="197"/>
      <c r="F983" s="197"/>
      <c r="G983" s="197"/>
      <c r="H983" s="173"/>
      <c r="I983" s="173"/>
      <c r="J983" s="173"/>
      <c r="K983" s="173"/>
      <c r="L983" s="173"/>
      <c r="M983" s="173"/>
      <c r="N983" s="173"/>
      <c r="O983" s="173"/>
      <c r="P983" s="173"/>
      <c r="Q983" s="173"/>
      <c r="R983" s="173"/>
      <c r="S983" s="173"/>
      <c r="T983" s="173"/>
      <c r="U983" s="173"/>
      <c r="V983" s="173"/>
      <c r="W983" s="173"/>
      <c r="X983" s="173"/>
      <c r="Y983" s="173"/>
    </row>
    <row r="984" spans="1:25" ht="18.75" customHeight="1">
      <c r="A984" s="197"/>
      <c r="B984" s="173"/>
      <c r="C984" s="197"/>
      <c r="D984" s="197"/>
      <c r="E984" s="197"/>
      <c r="F984" s="197"/>
      <c r="G984" s="197"/>
      <c r="H984" s="173"/>
      <c r="I984" s="173"/>
      <c r="J984" s="173"/>
      <c r="K984" s="173"/>
      <c r="L984" s="173"/>
      <c r="M984" s="173"/>
      <c r="N984" s="173"/>
      <c r="O984" s="173"/>
      <c r="P984" s="173"/>
      <c r="Q984" s="173"/>
      <c r="R984" s="173"/>
      <c r="S984" s="173"/>
      <c r="T984" s="173"/>
      <c r="U984" s="173"/>
      <c r="V984" s="173"/>
      <c r="W984" s="173"/>
      <c r="X984" s="173"/>
      <c r="Y984" s="173"/>
    </row>
    <row r="985" spans="1:25" ht="18.75" customHeight="1">
      <c r="A985" s="197"/>
      <c r="B985" s="173"/>
      <c r="C985" s="197"/>
      <c r="D985" s="197"/>
      <c r="E985" s="197"/>
      <c r="F985" s="197"/>
      <c r="G985" s="197"/>
      <c r="H985" s="173"/>
      <c r="I985" s="173"/>
      <c r="J985" s="173"/>
      <c r="K985" s="173"/>
      <c r="L985" s="173"/>
      <c r="M985" s="173"/>
      <c r="N985" s="173"/>
      <c r="O985" s="173"/>
      <c r="P985" s="173"/>
      <c r="Q985" s="173"/>
      <c r="R985" s="173"/>
      <c r="S985" s="173"/>
      <c r="T985" s="173"/>
      <c r="U985" s="173"/>
      <c r="V985" s="173"/>
      <c r="W985" s="173"/>
      <c r="X985" s="173"/>
      <c r="Y985" s="173"/>
    </row>
    <row r="986" spans="1:25" ht="18.75" customHeight="1">
      <c r="A986" s="197"/>
      <c r="B986" s="173"/>
      <c r="C986" s="197"/>
      <c r="D986" s="197"/>
      <c r="E986" s="197"/>
      <c r="F986" s="197"/>
      <c r="G986" s="197"/>
      <c r="H986" s="173"/>
      <c r="I986" s="173"/>
      <c r="J986" s="173"/>
      <c r="K986" s="173"/>
      <c r="L986" s="173"/>
      <c r="M986" s="173"/>
      <c r="N986" s="173"/>
      <c r="O986" s="173"/>
      <c r="P986" s="173"/>
      <c r="Q986" s="173"/>
      <c r="R986" s="173"/>
      <c r="S986" s="173"/>
      <c r="T986" s="173"/>
      <c r="U986" s="173"/>
      <c r="V986" s="173"/>
      <c r="W986" s="173"/>
      <c r="X986" s="173"/>
      <c r="Y986" s="173"/>
    </row>
    <row r="987" spans="1:25" ht="18.75" customHeight="1">
      <c r="A987" s="197"/>
      <c r="B987" s="173"/>
      <c r="C987" s="197"/>
      <c r="D987" s="197"/>
      <c r="E987" s="197"/>
      <c r="F987" s="197"/>
      <c r="G987" s="197"/>
      <c r="H987" s="173"/>
      <c r="I987" s="173"/>
      <c r="J987" s="173"/>
      <c r="K987" s="173"/>
      <c r="L987" s="173"/>
      <c r="M987" s="173"/>
      <c r="N987" s="173"/>
      <c r="O987" s="173"/>
      <c r="P987" s="173"/>
      <c r="Q987" s="173"/>
      <c r="R987" s="173"/>
      <c r="S987" s="173"/>
      <c r="T987" s="173"/>
      <c r="U987" s="173"/>
      <c r="V987" s="173"/>
      <c r="W987" s="173"/>
      <c r="X987" s="173"/>
      <c r="Y987" s="173"/>
    </row>
    <row r="988" spans="1:25" ht="18.75" customHeight="1">
      <c r="A988" s="197"/>
      <c r="B988" s="173"/>
      <c r="C988" s="197"/>
      <c r="D988" s="197"/>
      <c r="E988" s="197"/>
      <c r="F988" s="197"/>
      <c r="G988" s="197"/>
      <c r="H988" s="173"/>
      <c r="I988" s="173"/>
      <c r="J988" s="173"/>
      <c r="K988" s="173"/>
      <c r="L988" s="173"/>
      <c r="M988" s="173"/>
      <c r="N988" s="173"/>
      <c r="O988" s="173"/>
      <c r="P988" s="173"/>
      <c r="Q988" s="173"/>
      <c r="R988" s="173"/>
      <c r="S988" s="173"/>
      <c r="T988" s="173"/>
      <c r="U988" s="173"/>
      <c r="V988" s="173"/>
      <c r="W988" s="173"/>
      <c r="X988" s="173"/>
      <c r="Y988" s="173"/>
    </row>
    <row r="989" spans="1:25" ht="18.75" customHeight="1">
      <c r="A989" s="197"/>
      <c r="B989" s="173"/>
      <c r="C989" s="197"/>
      <c r="D989" s="197"/>
      <c r="E989" s="197"/>
      <c r="F989" s="197"/>
      <c r="G989" s="197"/>
      <c r="H989" s="173"/>
      <c r="I989" s="173"/>
      <c r="J989" s="173"/>
      <c r="K989" s="173"/>
      <c r="L989" s="173"/>
      <c r="M989" s="173"/>
      <c r="N989" s="173"/>
      <c r="O989" s="173"/>
      <c r="P989" s="173"/>
      <c r="Q989" s="173"/>
      <c r="R989" s="173"/>
      <c r="S989" s="173"/>
      <c r="T989" s="173"/>
      <c r="U989" s="173"/>
      <c r="V989" s="173"/>
      <c r="W989" s="173"/>
      <c r="X989" s="173"/>
      <c r="Y989" s="173"/>
    </row>
    <row r="990" spans="1:25" ht="18.75" customHeight="1">
      <c r="A990" s="197"/>
      <c r="B990" s="173"/>
      <c r="C990" s="197"/>
      <c r="D990" s="197"/>
      <c r="E990" s="197"/>
      <c r="F990" s="197"/>
      <c r="G990" s="197"/>
      <c r="H990" s="173"/>
      <c r="I990" s="173"/>
      <c r="J990" s="173"/>
      <c r="K990" s="173"/>
      <c r="L990" s="173"/>
      <c r="M990" s="173"/>
      <c r="N990" s="173"/>
      <c r="O990" s="173"/>
      <c r="P990" s="173"/>
      <c r="Q990" s="173"/>
      <c r="R990" s="173"/>
      <c r="S990" s="173"/>
      <c r="T990" s="173"/>
      <c r="U990" s="173"/>
      <c r="V990" s="173"/>
      <c r="W990" s="173"/>
      <c r="X990" s="173"/>
      <c r="Y990" s="173"/>
    </row>
    <row r="991" spans="1:25" ht="18.75" customHeight="1">
      <c r="A991" s="197"/>
      <c r="B991" s="173"/>
      <c r="C991" s="197"/>
      <c r="D991" s="197"/>
      <c r="E991" s="197"/>
      <c r="F991" s="197"/>
      <c r="G991" s="197"/>
      <c r="H991" s="173"/>
      <c r="I991" s="173"/>
      <c r="J991" s="173"/>
      <c r="K991" s="173"/>
      <c r="L991" s="173"/>
      <c r="M991" s="173"/>
      <c r="N991" s="173"/>
      <c r="O991" s="173"/>
      <c r="P991" s="173"/>
      <c r="Q991" s="173"/>
      <c r="R991" s="173"/>
      <c r="S991" s="173"/>
      <c r="T991" s="173"/>
      <c r="U991" s="173"/>
      <c r="V991" s="173"/>
      <c r="W991" s="173"/>
      <c r="X991" s="173"/>
      <c r="Y991" s="173"/>
    </row>
    <row r="992" spans="1:25" ht="18.75" customHeight="1">
      <c r="A992" s="197"/>
      <c r="B992" s="173"/>
      <c r="C992" s="197"/>
      <c r="D992" s="197"/>
      <c r="E992" s="197"/>
      <c r="F992" s="197"/>
      <c r="G992" s="197"/>
      <c r="H992" s="173"/>
      <c r="I992" s="173"/>
      <c r="J992" s="173"/>
      <c r="K992" s="173"/>
      <c r="L992" s="173"/>
      <c r="M992" s="173"/>
      <c r="N992" s="173"/>
      <c r="O992" s="173"/>
      <c r="P992" s="173"/>
      <c r="Q992" s="173"/>
      <c r="R992" s="173"/>
      <c r="S992" s="173"/>
      <c r="T992" s="173"/>
      <c r="U992" s="173"/>
      <c r="V992" s="173"/>
      <c r="W992" s="173"/>
      <c r="X992" s="173"/>
      <c r="Y992" s="173"/>
    </row>
    <row r="993" spans="1:25" ht="18.75" customHeight="1">
      <c r="A993" s="197"/>
      <c r="B993" s="173"/>
      <c r="C993" s="197"/>
      <c r="D993" s="197"/>
      <c r="E993" s="197"/>
      <c r="F993" s="197"/>
      <c r="G993" s="197"/>
      <c r="H993" s="173"/>
      <c r="I993" s="173"/>
      <c r="J993" s="173"/>
      <c r="K993" s="173"/>
      <c r="L993" s="173"/>
      <c r="M993" s="173"/>
      <c r="N993" s="173"/>
      <c r="O993" s="173"/>
      <c r="P993" s="173"/>
      <c r="Q993" s="173"/>
      <c r="R993" s="173"/>
      <c r="S993" s="173"/>
      <c r="T993" s="173"/>
      <c r="U993" s="173"/>
      <c r="V993" s="173"/>
      <c r="W993" s="173"/>
      <c r="X993" s="173"/>
      <c r="Y993" s="173"/>
    </row>
    <row r="994" spans="1:25" ht="18.75" customHeight="1">
      <c r="A994" s="197"/>
      <c r="B994" s="173"/>
      <c r="C994" s="197"/>
      <c r="D994" s="197"/>
      <c r="E994" s="197"/>
      <c r="F994" s="197"/>
      <c r="G994" s="197"/>
      <c r="H994" s="173"/>
      <c r="I994" s="173"/>
      <c r="J994" s="173"/>
      <c r="K994" s="173"/>
      <c r="L994" s="173"/>
      <c r="M994" s="173"/>
      <c r="N994" s="173"/>
      <c r="O994" s="173"/>
      <c r="P994" s="173"/>
      <c r="Q994" s="173"/>
      <c r="R994" s="173"/>
      <c r="S994" s="173"/>
      <c r="T994" s="173"/>
      <c r="U994" s="173"/>
      <c r="V994" s="173"/>
      <c r="W994" s="173"/>
      <c r="X994" s="173"/>
      <c r="Y994" s="173"/>
    </row>
    <row r="995" spans="1:25" ht="18.75" customHeight="1">
      <c r="A995" s="197"/>
      <c r="B995" s="173"/>
      <c r="C995" s="197"/>
      <c r="D995" s="197"/>
      <c r="E995" s="197"/>
      <c r="F995" s="197"/>
      <c r="G995" s="197"/>
      <c r="H995" s="173"/>
      <c r="I995" s="173"/>
      <c r="J995" s="173"/>
      <c r="K995" s="173"/>
      <c r="L995" s="173"/>
      <c r="M995" s="173"/>
      <c r="N995" s="173"/>
      <c r="O995" s="173"/>
      <c r="P995" s="173"/>
      <c r="Q995" s="173"/>
      <c r="R995" s="173"/>
      <c r="S995" s="173"/>
      <c r="T995" s="173"/>
      <c r="U995" s="173"/>
      <c r="V995" s="173"/>
      <c r="W995" s="173"/>
      <c r="X995" s="173"/>
      <c r="Y995" s="173"/>
    </row>
    <row r="996" spans="1:25" ht="18.75" customHeight="1">
      <c r="A996" s="197"/>
      <c r="B996" s="173"/>
      <c r="C996" s="197"/>
      <c r="D996" s="197"/>
      <c r="E996" s="197"/>
      <c r="F996" s="197"/>
      <c r="G996" s="197"/>
      <c r="H996" s="173"/>
      <c r="I996" s="173"/>
      <c r="J996" s="173"/>
      <c r="K996" s="173"/>
      <c r="L996" s="173"/>
      <c r="M996" s="173"/>
      <c r="N996" s="173"/>
      <c r="O996" s="173"/>
      <c r="P996" s="173"/>
      <c r="Q996" s="173"/>
      <c r="R996" s="173"/>
      <c r="S996" s="173"/>
      <c r="T996" s="173"/>
      <c r="U996" s="173"/>
      <c r="V996" s="173"/>
      <c r="W996" s="173"/>
      <c r="X996" s="173"/>
      <c r="Y996" s="173"/>
    </row>
    <row r="997" spans="1:25" ht="18.75" customHeight="1">
      <c r="A997" s="197"/>
      <c r="B997" s="173"/>
      <c r="C997" s="197"/>
      <c r="D997" s="197"/>
      <c r="E997" s="197"/>
      <c r="F997" s="197"/>
      <c r="G997" s="197"/>
      <c r="H997" s="173"/>
      <c r="I997" s="173"/>
      <c r="J997" s="173"/>
      <c r="K997" s="173"/>
      <c r="L997" s="173"/>
      <c r="M997" s="173"/>
      <c r="N997" s="173"/>
      <c r="O997" s="173"/>
      <c r="P997" s="173"/>
      <c r="Q997" s="173"/>
      <c r="R997" s="173"/>
      <c r="S997" s="173"/>
      <c r="T997" s="173"/>
      <c r="U997" s="173"/>
      <c r="V997" s="173"/>
      <c r="W997" s="173"/>
      <c r="X997" s="173"/>
      <c r="Y997" s="173"/>
    </row>
    <row r="998" spans="1:25" ht="18.75" customHeight="1">
      <c r="A998" s="197"/>
      <c r="B998" s="173"/>
      <c r="C998" s="197"/>
      <c r="D998" s="197"/>
      <c r="E998" s="197"/>
      <c r="F998" s="197"/>
      <c r="G998" s="197"/>
      <c r="H998" s="173"/>
      <c r="I998" s="173"/>
      <c r="J998" s="173"/>
      <c r="K998" s="173"/>
      <c r="L998" s="173"/>
      <c r="M998" s="173"/>
      <c r="N998" s="173"/>
      <c r="O998" s="173"/>
      <c r="P998" s="173"/>
      <c r="Q998" s="173"/>
      <c r="R998" s="173"/>
      <c r="S998" s="173"/>
      <c r="T998" s="173"/>
      <c r="U998" s="173"/>
      <c r="V998" s="173"/>
      <c r="W998" s="173"/>
      <c r="X998" s="173"/>
      <c r="Y998" s="173"/>
    </row>
    <row r="999" spans="1:25" ht="18.75" customHeight="1">
      <c r="A999" s="197"/>
      <c r="B999" s="173"/>
      <c r="C999" s="197"/>
      <c r="D999" s="197"/>
      <c r="E999" s="197"/>
      <c r="F999" s="197"/>
      <c r="G999" s="197"/>
      <c r="H999" s="173"/>
      <c r="I999" s="173"/>
      <c r="J999" s="173"/>
      <c r="K999" s="173"/>
      <c r="L999" s="173"/>
      <c r="M999" s="173"/>
      <c r="N999" s="173"/>
      <c r="O999" s="173"/>
      <c r="P999" s="173"/>
      <c r="Q999" s="173"/>
      <c r="R999" s="173"/>
      <c r="S999" s="173"/>
      <c r="T999" s="173"/>
      <c r="U999" s="173"/>
      <c r="V999" s="173"/>
      <c r="W999" s="173"/>
      <c r="X999" s="173"/>
      <c r="Y999" s="173"/>
    </row>
    <row r="1000" spans="1:25" ht="18.75" customHeight="1">
      <c r="A1000" s="197"/>
      <c r="B1000" s="173"/>
      <c r="C1000" s="197"/>
      <c r="D1000" s="197"/>
      <c r="E1000" s="197"/>
      <c r="F1000" s="197"/>
      <c r="G1000" s="197"/>
      <c r="H1000" s="173"/>
      <c r="I1000" s="173"/>
      <c r="J1000" s="173"/>
      <c r="K1000" s="173"/>
      <c r="L1000" s="173"/>
      <c r="M1000" s="173"/>
      <c r="N1000" s="173"/>
      <c r="O1000" s="173"/>
      <c r="P1000" s="173"/>
      <c r="Q1000" s="173"/>
      <c r="R1000" s="173"/>
      <c r="S1000" s="173"/>
      <c r="T1000" s="173"/>
      <c r="U1000" s="173"/>
      <c r="V1000" s="173"/>
      <c r="W1000" s="173"/>
      <c r="X1000" s="173"/>
      <c r="Y1000" s="173"/>
    </row>
    <row r="1001" spans="1:25" ht="18.75" customHeight="1">
      <c r="A1001" s="197"/>
      <c r="B1001" s="173"/>
      <c r="C1001" s="197"/>
      <c r="D1001" s="197"/>
      <c r="E1001" s="197"/>
      <c r="F1001" s="197"/>
      <c r="G1001" s="197"/>
      <c r="H1001" s="173"/>
      <c r="I1001" s="173"/>
      <c r="J1001" s="173"/>
      <c r="K1001" s="173"/>
      <c r="L1001" s="173"/>
      <c r="M1001" s="173"/>
      <c r="N1001" s="173"/>
      <c r="O1001" s="173"/>
      <c r="P1001" s="173"/>
      <c r="Q1001" s="173"/>
      <c r="R1001" s="173"/>
      <c r="S1001" s="173"/>
      <c r="T1001" s="173"/>
      <c r="U1001" s="173"/>
      <c r="V1001" s="173"/>
      <c r="W1001" s="173"/>
      <c r="X1001" s="173"/>
      <c r="Y1001" s="173"/>
    </row>
    <row r="1002" spans="1:25" ht="18.75" customHeight="1">
      <c r="A1002" s="197"/>
      <c r="B1002" s="173"/>
      <c r="C1002" s="197"/>
      <c r="D1002" s="197"/>
      <c r="E1002" s="197"/>
      <c r="F1002" s="197"/>
      <c r="G1002" s="197"/>
      <c r="H1002" s="173"/>
      <c r="I1002" s="173"/>
      <c r="J1002" s="173"/>
      <c r="K1002" s="173"/>
      <c r="L1002" s="173"/>
      <c r="M1002" s="173"/>
      <c r="N1002" s="173"/>
      <c r="O1002" s="173"/>
      <c r="P1002" s="173"/>
      <c r="Q1002" s="173"/>
      <c r="R1002" s="173"/>
      <c r="S1002" s="173"/>
      <c r="T1002" s="173"/>
      <c r="U1002" s="173"/>
      <c r="V1002" s="173"/>
      <c r="W1002" s="173"/>
      <c r="X1002" s="173"/>
      <c r="Y1002" s="173"/>
    </row>
    <row r="1003" spans="1:25" ht="18.75" customHeight="1">
      <c r="A1003" s="197"/>
      <c r="B1003" s="173"/>
      <c r="C1003" s="197"/>
      <c r="D1003" s="197"/>
      <c r="E1003" s="197"/>
      <c r="F1003" s="197"/>
      <c r="G1003" s="197"/>
      <c r="H1003" s="173"/>
      <c r="I1003" s="173"/>
      <c r="J1003" s="173"/>
      <c r="K1003" s="173"/>
      <c r="L1003" s="173"/>
      <c r="M1003" s="173"/>
      <c r="N1003" s="173"/>
      <c r="O1003" s="173"/>
      <c r="P1003" s="173"/>
      <c r="Q1003" s="173"/>
      <c r="R1003" s="173"/>
      <c r="S1003" s="173"/>
      <c r="T1003" s="173"/>
      <c r="U1003" s="173"/>
      <c r="V1003" s="173"/>
      <c r="W1003" s="173"/>
      <c r="X1003" s="173"/>
      <c r="Y1003" s="173"/>
    </row>
    <row r="1004" spans="1:25" ht="18.75" customHeight="1">
      <c r="A1004" s="197"/>
      <c r="B1004" s="173"/>
      <c r="C1004" s="197"/>
      <c r="D1004" s="197"/>
      <c r="E1004" s="197"/>
      <c r="F1004" s="197"/>
      <c r="G1004" s="197"/>
      <c r="H1004" s="173"/>
      <c r="I1004" s="173"/>
      <c r="J1004" s="173"/>
      <c r="K1004" s="173"/>
      <c r="L1004" s="173"/>
      <c r="M1004" s="173"/>
      <c r="N1004" s="173"/>
      <c r="O1004" s="173"/>
      <c r="P1004" s="173"/>
      <c r="Q1004" s="173"/>
      <c r="R1004" s="173"/>
      <c r="S1004" s="173"/>
      <c r="T1004" s="173"/>
      <c r="U1004" s="173"/>
      <c r="V1004" s="173"/>
      <c r="W1004" s="173"/>
      <c r="X1004" s="173"/>
      <c r="Y1004" s="173"/>
    </row>
    <row r="1005" spans="1:25" ht="18.75" customHeight="1">
      <c r="A1005" s="197"/>
      <c r="B1005" s="173"/>
      <c r="C1005" s="197"/>
      <c r="D1005" s="197"/>
      <c r="E1005" s="197"/>
      <c r="F1005" s="197"/>
      <c r="G1005" s="197"/>
      <c r="H1005" s="173"/>
      <c r="I1005" s="173"/>
      <c r="J1005" s="173"/>
      <c r="K1005" s="173"/>
      <c r="L1005" s="173"/>
      <c r="M1005" s="173"/>
      <c r="N1005" s="173"/>
      <c r="O1005" s="173"/>
      <c r="P1005" s="173"/>
      <c r="Q1005" s="173"/>
      <c r="R1005" s="173"/>
      <c r="S1005" s="173"/>
      <c r="T1005" s="173"/>
      <c r="U1005" s="173"/>
      <c r="V1005" s="173"/>
      <c r="W1005" s="173"/>
      <c r="X1005" s="173"/>
      <c r="Y1005" s="173"/>
    </row>
    <row r="1006" spans="1:25" ht="18.75" customHeight="1">
      <c r="A1006" s="197"/>
      <c r="B1006" s="173"/>
      <c r="C1006" s="197"/>
      <c r="D1006" s="197"/>
      <c r="E1006" s="197"/>
      <c r="F1006" s="197"/>
      <c r="G1006" s="197"/>
      <c r="H1006" s="173"/>
      <c r="I1006" s="173"/>
      <c r="J1006" s="173"/>
      <c r="K1006" s="173"/>
      <c r="L1006" s="173"/>
      <c r="M1006" s="173"/>
      <c r="N1006" s="173"/>
      <c r="O1006" s="173"/>
      <c r="P1006" s="173"/>
      <c r="Q1006" s="173"/>
      <c r="R1006" s="173"/>
      <c r="S1006" s="173"/>
      <c r="T1006" s="173"/>
      <c r="U1006" s="173"/>
      <c r="V1006" s="173"/>
      <c r="W1006" s="173"/>
      <c r="X1006" s="173"/>
      <c r="Y1006" s="173"/>
    </row>
    <row r="1007" spans="1:25" ht="18.75" customHeight="1">
      <c r="A1007" s="197"/>
      <c r="B1007" s="173"/>
      <c r="C1007" s="197"/>
      <c r="D1007" s="197"/>
      <c r="E1007" s="197"/>
      <c r="F1007" s="197"/>
      <c r="G1007" s="197"/>
      <c r="H1007" s="173"/>
      <c r="I1007" s="173"/>
      <c r="J1007" s="173"/>
      <c r="K1007" s="173"/>
      <c r="L1007" s="173"/>
      <c r="M1007" s="173"/>
      <c r="N1007" s="173"/>
      <c r="O1007" s="173"/>
      <c r="P1007" s="173"/>
      <c r="Q1007" s="173"/>
      <c r="R1007" s="173"/>
      <c r="S1007" s="173"/>
      <c r="T1007" s="173"/>
      <c r="U1007" s="173"/>
      <c r="V1007" s="173"/>
      <c r="W1007" s="173"/>
      <c r="X1007" s="173"/>
      <c r="Y1007" s="173"/>
    </row>
    <row r="1008" spans="1:25" ht="18.75" customHeight="1">
      <c r="A1008" s="197"/>
      <c r="B1008" s="173"/>
      <c r="C1008" s="197"/>
      <c r="D1008" s="197"/>
      <c r="E1008" s="197"/>
      <c r="F1008" s="197"/>
      <c r="G1008" s="197"/>
      <c r="H1008" s="173"/>
      <c r="I1008" s="173"/>
      <c r="J1008" s="173"/>
      <c r="K1008" s="173"/>
      <c r="L1008" s="173"/>
      <c r="M1008" s="173"/>
      <c r="N1008" s="173"/>
      <c r="O1008" s="173"/>
      <c r="P1008" s="173"/>
      <c r="Q1008" s="173"/>
      <c r="R1008" s="173"/>
      <c r="S1008" s="173"/>
      <c r="T1008" s="173"/>
      <c r="U1008" s="173"/>
      <c r="V1008" s="173"/>
      <c r="W1008" s="173"/>
      <c r="X1008" s="173"/>
      <c r="Y1008" s="173"/>
    </row>
    <row r="1009" spans="1:25" ht="18.75" customHeight="1">
      <c r="A1009" s="197"/>
      <c r="B1009" s="173"/>
      <c r="C1009" s="197"/>
      <c r="D1009" s="197"/>
      <c r="E1009" s="197"/>
      <c r="F1009" s="197"/>
      <c r="G1009" s="197"/>
      <c r="H1009" s="173"/>
      <c r="I1009" s="173"/>
      <c r="J1009" s="173"/>
      <c r="K1009" s="173"/>
      <c r="L1009" s="173"/>
      <c r="M1009" s="173"/>
      <c r="N1009" s="173"/>
      <c r="O1009" s="173"/>
      <c r="P1009" s="173"/>
      <c r="Q1009" s="173"/>
      <c r="R1009" s="173"/>
      <c r="S1009" s="173"/>
      <c r="T1009" s="173"/>
      <c r="U1009" s="173"/>
      <c r="V1009" s="173"/>
      <c r="W1009" s="173"/>
      <c r="X1009" s="173"/>
      <c r="Y1009" s="173"/>
    </row>
    <row r="1010" spans="1:25" ht="18.75" customHeight="1">
      <c r="A1010" s="197"/>
      <c r="B1010" s="173"/>
      <c r="C1010" s="197"/>
      <c r="D1010" s="197"/>
      <c r="E1010" s="197"/>
      <c r="F1010" s="197"/>
      <c r="G1010" s="197"/>
      <c r="H1010" s="173"/>
      <c r="I1010" s="173"/>
      <c r="J1010" s="173"/>
      <c r="K1010" s="173"/>
      <c r="L1010" s="173"/>
      <c r="M1010" s="173"/>
      <c r="N1010" s="173"/>
      <c r="O1010" s="173"/>
      <c r="P1010" s="173"/>
      <c r="Q1010" s="173"/>
      <c r="R1010" s="173"/>
      <c r="S1010" s="173"/>
      <c r="T1010" s="173"/>
      <c r="U1010" s="173"/>
      <c r="V1010" s="173"/>
      <c r="W1010" s="173"/>
      <c r="X1010" s="173"/>
      <c r="Y1010" s="173"/>
    </row>
    <row r="1011" spans="1:25" ht="18.75" customHeight="1">
      <c r="A1011" s="197"/>
      <c r="B1011" s="173"/>
      <c r="C1011" s="197"/>
      <c r="D1011" s="197"/>
      <c r="E1011" s="197"/>
      <c r="F1011" s="197"/>
      <c r="G1011" s="197"/>
      <c r="H1011" s="173"/>
      <c r="I1011" s="173"/>
      <c r="J1011" s="173"/>
      <c r="K1011" s="173"/>
      <c r="L1011" s="173"/>
      <c r="M1011" s="173"/>
      <c r="N1011" s="173"/>
      <c r="O1011" s="173"/>
      <c r="P1011" s="173"/>
      <c r="Q1011" s="173"/>
      <c r="R1011" s="173"/>
      <c r="S1011" s="173"/>
      <c r="T1011" s="173"/>
      <c r="U1011" s="173"/>
      <c r="V1011" s="173"/>
      <c r="W1011" s="173"/>
      <c r="X1011" s="173"/>
      <c r="Y1011" s="173"/>
    </row>
    <row r="1012" spans="1:25" ht="18.75" customHeight="1">
      <c r="A1012" s="197"/>
      <c r="B1012" s="173"/>
      <c r="C1012" s="197"/>
      <c r="D1012" s="197"/>
      <c r="E1012" s="197"/>
      <c r="F1012" s="197"/>
      <c r="G1012" s="197"/>
      <c r="H1012" s="173"/>
      <c r="I1012" s="173"/>
      <c r="J1012" s="173"/>
      <c r="K1012" s="173"/>
      <c r="L1012" s="173"/>
      <c r="M1012" s="173"/>
      <c r="N1012" s="173"/>
      <c r="O1012" s="173"/>
      <c r="P1012" s="173"/>
      <c r="Q1012" s="173"/>
      <c r="R1012" s="173"/>
      <c r="S1012" s="173"/>
      <c r="T1012" s="173"/>
      <c r="U1012" s="173"/>
      <c r="V1012" s="173"/>
      <c r="W1012" s="173"/>
      <c r="X1012" s="173"/>
      <c r="Y1012" s="173"/>
    </row>
    <row r="1013" spans="1:25" ht="18.75" customHeight="1">
      <c r="A1013" s="197"/>
      <c r="B1013" s="173"/>
      <c r="C1013" s="197"/>
      <c r="D1013" s="197"/>
      <c r="E1013" s="197"/>
      <c r="F1013" s="197"/>
      <c r="G1013" s="197"/>
      <c r="H1013" s="173"/>
      <c r="I1013" s="173"/>
      <c r="J1013" s="173"/>
      <c r="K1013" s="173"/>
      <c r="L1013" s="173"/>
      <c r="M1013" s="173"/>
      <c r="N1013" s="173"/>
      <c r="O1013" s="173"/>
      <c r="P1013" s="173"/>
      <c r="Q1013" s="173"/>
      <c r="R1013" s="173"/>
      <c r="S1013" s="173"/>
      <c r="T1013" s="173"/>
      <c r="U1013" s="173"/>
      <c r="V1013" s="173"/>
      <c r="W1013" s="173"/>
      <c r="X1013" s="173"/>
      <c r="Y1013" s="173"/>
    </row>
    <row r="1014" spans="1:25" ht="18.75" customHeight="1">
      <c r="A1014" s="197"/>
      <c r="B1014" s="173"/>
      <c r="C1014" s="197"/>
      <c r="D1014" s="197"/>
      <c r="E1014" s="197"/>
      <c r="F1014" s="197"/>
      <c r="G1014" s="197"/>
      <c r="H1014" s="173"/>
      <c r="I1014" s="173"/>
      <c r="J1014" s="173"/>
      <c r="K1014" s="173"/>
      <c r="L1014" s="173"/>
      <c r="M1014" s="173"/>
      <c r="N1014" s="173"/>
      <c r="O1014" s="173"/>
      <c r="P1014" s="173"/>
      <c r="Q1014" s="173"/>
      <c r="R1014" s="173"/>
      <c r="S1014" s="173"/>
      <c r="T1014" s="173"/>
      <c r="U1014" s="173"/>
      <c r="V1014" s="173"/>
      <c r="W1014" s="173"/>
      <c r="X1014" s="173"/>
      <c r="Y1014" s="173"/>
    </row>
    <row r="1015" spans="1:25" ht="18.75" customHeight="1">
      <c r="A1015" s="197"/>
      <c r="B1015" s="173"/>
      <c r="C1015" s="197"/>
      <c r="D1015" s="197"/>
      <c r="E1015" s="197"/>
      <c r="F1015" s="197"/>
      <c r="G1015" s="197"/>
      <c r="H1015" s="173"/>
      <c r="I1015" s="173"/>
      <c r="J1015" s="173"/>
      <c r="K1015" s="173"/>
      <c r="L1015" s="173"/>
      <c r="M1015" s="173"/>
      <c r="N1015" s="173"/>
      <c r="O1015" s="173"/>
      <c r="P1015" s="173"/>
      <c r="Q1015" s="173"/>
      <c r="R1015" s="173"/>
      <c r="S1015" s="173"/>
      <c r="T1015" s="173"/>
      <c r="U1015" s="173"/>
      <c r="V1015" s="173"/>
      <c r="W1015" s="173"/>
      <c r="X1015" s="173"/>
      <c r="Y1015" s="173"/>
    </row>
    <row r="1016" spans="1:25" ht="18.75" customHeight="1">
      <c r="A1016" s="197"/>
      <c r="B1016" s="173"/>
      <c r="C1016" s="197"/>
      <c r="D1016" s="197"/>
      <c r="E1016" s="197"/>
      <c r="F1016" s="197"/>
      <c r="G1016" s="197"/>
      <c r="H1016" s="173"/>
      <c r="I1016" s="173"/>
      <c r="J1016" s="173"/>
      <c r="K1016" s="173"/>
      <c r="L1016" s="173"/>
      <c r="M1016" s="173"/>
      <c r="N1016" s="173"/>
      <c r="O1016" s="173"/>
      <c r="P1016" s="173"/>
      <c r="Q1016" s="173"/>
      <c r="R1016" s="173"/>
      <c r="S1016" s="173"/>
      <c r="T1016" s="173"/>
      <c r="U1016" s="173"/>
      <c r="V1016" s="173"/>
      <c r="W1016" s="173"/>
      <c r="X1016" s="173"/>
      <c r="Y1016" s="173"/>
    </row>
    <row r="1017" spans="1:25" ht="18.75" customHeight="1">
      <c r="A1017" s="197"/>
      <c r="B1017" s="173"/>
      <c r="C1017" s="197"/>
      <c r="D1017" s="197"/>
      <c r="E1017" s="197"/>
      <c r="F1017" s="197"/>
      <c r="G1017" s="197"/>
      <c r="H1017" s="173"/>
      <c r="I1017" s="173"/>
      <c r="J1017" s="173"/>
      <c r="K1017" s="173"/>
      <c r="L1017" s="173"/>
      <c r="M1017" s="173"/>
      <c r="N1017" s="173"/>
      <c r="O1017" s="173"/>
      <c r="P1017" s="173"/>
      <c r="Q1017" s="173"/>
      <c r="R1017" s="173"/>
      <c r="S1017" s="173"/>
      <c r="T1017" s="173"/>
      <c r="U1017" s="173"/>
      <c r="V1017" s="173"/>
      <c r="W1017" s="173"/>
      <c r="X1017" s="173"/>
      <c r="Y1017" s="173"/>
    </row>
    <row r="1018" spans="1:25" ht="18.75" customHeight="1">
      <c r="A1018" s="197"/>
      <c r="B1018" s="173"/>
      <c r="C1018" s="197"/>
      <c r="D1018" s="197"/>
      <c r="E1018" s="197"/>
      <c r="F1018" s="197"/>
      <c r="G1018" s="197"/>
      <c r="H1018" s="173"/>
      <c r="I1018" s="173"/>
      <c r="J1018" s="173"/>
      <c r="K1018" s="173"/>
      <c r="L1018" s="173"/>
      <c r="M1018" s="173"/>
      <c r="N1018" s="173"/>
      <c r="O1018" s="173"/>
      <c r="P1018" s="173"/>
      <c r="Q1018" s="173"/>
      <c r="R1018" s="173"/>
      <c r="S1018" s="173"/>
      <c r="T1018" s="173"/>
      <c r="U1018" s="173"/>
      <c r="V1018" s="173"/>
      <c r="W1018" s="173"/>
      <c r="X1018" s="173"/>
      <c r="Y1018" s="173"/>
    </row>
    <row r="1019" spans="1:25" ht="18.75" customHeight="1">
      <c r="A1019" s="197"/>
      <c r="B1019" s="173"/>
      <c r="C1019" s="197"/>
      <c r="D1019" s="197"/>
      <c r="E1019" s="197"/>
      <c r="F1019" s="197"/>
      <c r="G1019" s="197"/>
      <c r="H1019" s="173"/>
      <c r="I1019" s="173"/>
      <c r="J1019" s="173"/>
      <c r="K1019" s="173"/>
      <c r="L1019" s="173"/>
      <c r="M1019" s="173"/>
      <c r="N1019" s="173"/>
      <c r="O1019" s="173"/>
      <c r="P1019" s="173"/>
      <c r="Q1019" s="173"/>
      <c r="R1019" s="173"/>
      <c r="S1019" s="173"/>
      <c r="T1019" s="173"/>
      <c r="U1019" s="173"/>
      <c r="V1019" s="173"/>
      <c r="W1019" s="173"/>
      <c r="X1019" s="173"/>
      <c r="Y1019" s="173"/>
    </row>
    <row r="1020" spans="1:25" ht="18.75" customHeight="1">
      <c r="A1020" s="197"/>
      <c r="B1020" s="173"/>
      <c r="C1020" s="197"/>
      <c r="D1020" s="197"/>
      <c r="E1020" s="197"/>
      <c r="F1020" s="197"/>
      <c r="G1020" s="197"/>
      <c r="H1020" s="173"/>
      <c r="I1020" s="173"/>
      <c r="J1020" s="173"/>
      <c r="K1020" s="173"/>
      <c r="L1020" s="173"/>
      <c r="M1020" s="173"/>
      <c r="N1020" s="173"/>
      <c r="O1020" s="173"/>
      <c r="P1020" s="173"/>
      <c r="Q1020" s="173"/>
      <c r="R1020" s="173"/>
      <c r="S1020" s="173"/>
      <c r="T1020" s="173"/>
      <c r="U1020" s="173"/>
      <c r="V1020" s="173"/>
      <c r="W1020" s="173"/>
      <c r="X1020" s="173"/>
      <c r="Y1020" s="173"/>
    </row>
    <row r="1021" spans="1:25" ht="18.75" customHeight="1">
      <c r="A1021" s="197"/>
      <c r="B1021" s="173"/>
      <c r="C1021" s="197"/>
      <c r="D1021" s="197"/>
      <c r="E1021" s="197"/>
      <c r="F1021" s="197"/>
      <c r="G1021" s="197"/>
      <c r="H1021" s="173"/>
      <c r="I1021" s="173"/>
      <c r="J1021" s="173"/>
      <c r="K1021" s="173"/>
      <c r="L1021" s="173"/>
      <c r="M1021" s="173"/>
      <c r="N1021" s="173"/>
      <c r="O1021" s="173"/>
      <c r="P1021" s="173"/>
      <c r="Q1021" s="173"/>
      <c r="R1021" s="173"/>
      <c r="S1021" s="173"/>
      <c r="T1021" s="173"/>
      <c r="U1021" s="173"/>
      <c r="V1021" s="173"/>
      <c r="W1021" s="173"/>
      <c r="X1021" s="173"/>
      <c r="Y1021" s="173"/>
    </row>
    <row r="1022" spans="1:25" ht="18.75" customHeight="1">
      <c r="A1022" s="197"/>
      <c r="B1022" s="173"/>
      <c r="C1022" s="197"/>
      <c r="D1022" s="197"/>
      <c r="E1022" s="197"/>
      <c r="F1022" s="197"/>
      <c r="G1022" s="197"/>
      <c r="H1022" s="173"/>
      <c r="I1022" s="173"/>
      <c r="J1022" s="173"/>
      <c r="K1022" s="173"/>
      <c r="L1022" s="173"/>
      <c r="M1022" s="173"/>
      <c r="N1022" s="173"/>
      <c r="O1022" s="173"/>
      <c r="P1022" s="173"/>
      <c r="Q1022" s="173"/>
      <c r="R1022" s="173"/>
      <c r="S1022" s="173"/>
      <c r="T1022" s="173"/>
      <c r="U1022" s="173"/>
      <c r="V1022" s="173"/>
      <c r="W1022" s="173"/>
      <c r="X1022" s="173"/>
      <c r="Y1022" s="173"/>
    </row>
    <row r="1023" spans="1:25" ht="18.75" customHeight="1">
      <c r="A1023" s="197"/>
      <c r="B1023" s="173"/>
      <c r="C1023" s="197"/>
      <c r="D1023" s="197"/>
      <c r="E1023" s="197"/>
      <c r="F1023" s="197"/>
      <c r="G1023" s="197"/>
      <c r="H1023" s="173"/>
      <c r="I1023" s="173"/>
      <c r="J1023" s="173"/>
      <c r="K1023" s="173"/>
      <c r="L1023" s="173"/>
      <c r="M1023" s="173"/>
      <c r="N1023" s="173"/>
      <c r="O1023" s="173"/>
      <c r="P1023" s="173"/>
      <c r="Q1023" s="173"/>
      <c r="R1023" s="173"/>
      <c r="S1023" s="173"/>
      <c r="T1023" s="173"/>
      <c r="U1023" s="173"/>
      <c r="V1023" s="173"/>
      <c r="W1023" s="173"/>
      <c r="X1023" s="173"/>
      <c r="Y1023" s="173"/>
    </row>
    <row r="1024" spans="1:25" ht="18.75" customHeight="1">
      <c r="A1024" s="197"/>
      <c r="B1024" s="173"/>
      <c r="C1024" s="197"/>
      <c r="D1024" s="197"/>
      <c r="E1024" s="197"/>
      <c r="F1024" s="197"/>
      <c r="G1024" s="197"/>
      <c r="H1024" s="173"/>
      <c r="I1024" s="173"/>
      <c r="J1024" s="173"/>
      <c r="K1024" s="173"/>
      <c r="L1024" s="173"/>
      <c r="M1024" s="173"/>
      <c r="N1024" s="173"/>
      <c r="O1024" s="173"/>
      <c r="P1024" s="173"/>
      <c r="Q1024" s="173"/>
      <c r="R1024" s="173"/>
      <c r="S1024" s="173"/>
      <c r="T1024" s="173"/>
      <c r="U1024" s="173"/>
      <c r="V1024" s="173"/>
      <c r="W1024" s="173"/>
      <c r="X1024" s="173"/>
      <c r="Y1024" s="173"/>
    </row>
    <row r="1025" spans="1:25" ht="18.75" customHeight="1">
      <c r="A1025" s="197"/>
      <c r="B1025" s="173"/>
      <c r="C1025" s="197"/>
      <c r="D1025" s="197"/>
      <c r="E1025" s="197"/>
      <c r="F1025" s="197"/>
      <c r="G1025" s="197"/>
      <c r="H1025" s="173"/>
      <c r="I1025" s="173"/>
      <c r="J1025" s="173"/>
      <c r="K1025" s="173"/>
      <c r="L1025" s="173"/>
      <c r="M1025" s="173"/>
      <c r="N1025" s="173"/>
      <c r="O1025" s="173"/>
      <c r="P1025" s="173"/>
      <c r="Q1025" s="173"/>
      <c r="R1025" s="173"/>
      <c r="S1025" s="173"/>
      <c r="T1025" s="173"/>
      <c r="U1025" s="173"/>
      <c r="V1025" s="173"/>
      <c r="W1025" s="173"/>
      <c r="X1025" s="173"/>
      <c r="Y1025" s="173"/>
    </row>
  </sheetData>
  <conditionalFormatting sqref="A3:H78">
    <cfRule type="expression" dxfId="121" priority="2">
      <formula>$A3=TRUE</formula>
    </cfRule>
    <cfRule type="expression" dxfId="120" priority="6">
      <formula>OR($E3="Done",$E3="Irrelevant")</formula>
    </cfRule>
  </conditionalFormatting>
  <conditionalFormatting sqref="B3:B78">
    <cfRule type="expression" dxfId="119" priority="1">
      <formula>$A3=TRUE</formula>
    </cfRule>
  </conditionalFormatting>
  <conditionalFormatting sqref="E3:E78">
    <cfRule type="cellIs" dxfId="118" priority="3" operator="equal">
      <formula>"Done"</formula>
    </cfRule>
    <cfRule type="cellIs" dxfId="117" priority="4" operator="equal">
      <formula>"Can be Improved"</formula>
    </cfRule>
    <cfRule type="cellIs" dxfId="116" priority="5" operator="equal">
      <formula>"To Do"</formula>
    </cfRule>
  </conditionalFormatting>
  <dataValidations count="1">
    <dataValidation type="list" allowBlank="1" sqref="E4:E7 E9:E31 E33:E48 E50:E57 E59:E67 E69:E78" xr:uid="{1ECBFAD0-29AC-4500-B1BB-90EB0877FD02}">
      <formula1>"Done,Can be Improved,To Do,Irrelevant"</formula1>
    </dataValidation>
  </dataValidations>
  <hyperlinks>
    <hyperlink ref="C4" r:id="rId1" xr:uid="{FC358F61-6B1B-4217-B885-CA912D900817}"/>
    <hyperlink ref="D4" r:id="rId2" xr:uid="{6EECBC91-3C76-424B-93E8-6019BD955D2D}"/>
    <hyperlink ref="C5" r:id="rId3" xr:uid="{0194833F-EA4B-4FEF-B040-B808E3AD4D48}"/>
    <hyperlink ref="D5" r:id="rId4" xr:uid="{68648569-7F17-4B18-9B3B-13FA3F590FCA}"/>
    <hyperlink ref="C6" r:id="rId5" xr:uid="{02505E79-E184-4906-B8CC-9ECD12D92FE3}"/>
    <hyperlink ref="D6" r:id="rId6" xr:uid="{62DE1F8C-C8C8-4A2C-9BD8-9C4D2C74DD67}"/>
    <hyperlink ref="C7" r:id="rId7" xr:uid="{8BA4AFFC-F0DA-4667-9F81-0D9D1CAD4DC6}"/>
    <hyperlink ref="D7" r:id="rId8" xr:uid="{5EA227CC-6AE9-423E-BECA-883906E90ABA}"/>
    <hyperlink ref="C9" r:id="rId9" xr:uid="{F11A93D8-43D0-42CA-A6D5-674A4302EB8E}"/>
    <hyperlink ref="D9" r:id="rId10" xr:uid="{4554D0D2-E87D-4F80-BA84-B63E017BB463}"/>
    <hyperlink ref="C10" r:id="rId11" xr:uid="{A22A0038-10CA-4940-92E3-C4037D222B7D}"/>
    <hyperlink ref="D10" r:id="rId12" xr:uid="{718296D6-8DED-4963-9EB3-214F422868AB}"/>
    <hyperlink ref="C11" r:id="rId13" xr:uid="{73720A19-DD6C-4BE3-9F57-FB2FDA170328}"/>
    <hyperlink ref="D11" r:id="rId14" xr:uid="{42C084F8-52E6-4099-AE01-BDB91B9FCE3A}"/>
    <hyperlink ref="C12" r:id="rId15" xr:uid="{33F94241-EE79-4A42-B162-75F93092DADE}"/>
    <hyperlink ref="D12" r:id="rId16" xr:uid="{28943A26-5ABF-4A4C-9D03-0809451BFA4A}"/>
    <hyperlink ref="C13" r:id="rId17" xr:uid="{02892B99-02B8-4C9A-9D6A-6423CAEBCB3C}"/>
    <hyperlink ref="D13" r:id="rId18" xr:uid="{2BA614C7-8420-4A6E-8DEA-CFB7F34F8C63}"/>
    <hyperlink ref="C14" r:id="rId19" xr:uid="{F4B4BE31-73BA-45AB-BD43-8F36A0496BB0}"/>
    <hyperlink ref="D14" r:id="rId20" xr:uid="{F34A11A8-0EC8-4F58-9A77-10FBAA0D278C}"/>
    <hyperlink ref="C15" r:id="rId21" xr:uid="{F3A8F801-8F41-4F84-B492-324D250A7ACD}"/>
    <hyperlink ref="D15" r:id="rId22" xr:uid="{16BFCC56-4FBB-4774-BFC7-4F27529F3056}"/>
    <hyperlink ref="C16" r:id="rId23" xr:uid="{BC833F08-5C23-4D30-BD4E-9BBDE76B0435}"/>
    <hyperlink ref="D16" r:id="rId24" xr:uid="{91845DF0-B275-497F-9181-FE3F992ED42D}"/>
    <hyperlink ref="C17" r:id="rId25" xr:uid="{7BAD9334-3DCA-41F5-851A-A5B3063FD56F}"/>
    <hyperlink ref="D17" r:id="rId26" xr:uid="{D2703F36-97A1-49C1-BEBB-7C5AD6C6B855}"/>
    <hyperlink ref="C18" r:id="rId27" xr:uid="{57620537-73A0-4026-97A8-1E8E3D1D79C2}"/>
    <hyperlink ref="D18" r:id="rId28" xr:uid="{900C1B95-4353-4B79-8B1D-8711630CDAE9}"/>
    <hyperlink ref="C19" r:id="rId29" xr:uid="{B229C9F3-ECED-411A-BFAC-41DE90B928F5}"/>
    <hyperlink ref="D19" r:id="rId30" xr:uid="{0385559A-2E57-41DB-814C-C8C8097AF286}"/>
    <hyperlink ref="C20" r:id="rId31" xr:uid="{9660070E-70E5-471A-80A0-EF62C826BF5F}"/>
    <hyperlink ref="D20" r:id="rId32" xr:uid="{797A458B-4EB1-4CEC-B0D7-492D0D90CA41}"/>
    <hyperlink ref="C21" r:id="rId33" xr:uid="{1F0EEC93-2AE6-48C4-AC82-9E87B433FDF0}"/>
    <hyperlink ref="D21" r:id="rId34" xr:uid="{AE835097-552A-420E-9907-8DB2943E3602}"/>
    <hyperlink ref="C22" r:id="rId35" xr:uid="{7CBEEFB7-CD74-41E1-A691-AC78C73A3407}"/>
    <hyperlink ref="D22" r:id="rId36" xr:uid="{2A1B845D-4C2A-4B13-AE50-D2235BDAAD0A}"/>
    <hyperlink ref="C23" r:id="rId37" xr:uid="{D78D3A92-0519-41F4-874D-D9EF5CBEB310}"/>
    <hyperlink ref="D23" r:id="rId38" xr:uid="{A10B48EE-589C-4D15-B13C-70E51167A747}"/>
    <hyperlink ref="C24" r:id="rId39" xr:uid="{DC607EF5-BF6E-4C7E-AAD9-B2D581258CD8}"/>
    <hyperlink ref="D24" r:id="rId40" xr:uid="{6D2F5802-CB50-4138-944D-B46E579FFB01}"/>
    <hyperlink ref="C25" r:id="rId41" xr:uid="{D0C73CA9-2687-4B43-9F1E-27DA504B208D}"/>
    <hyperlink ref="D25" r:id="rId42" xr:uid="{9158ED56-521B-43EA-A96F-B96D1273C761}"/>
    <hyperlink ref="C26" r:id="rId43" xr:uid="{480A2CB4-E4AD-4126-9DC1-E10D3DB4C771}"/>
    <hyperlink ref="D26" r:id="rId44" xr:uid="{A8720123-4B31-439D-8AE2-656AEBE2FCFF}"/>
    <hyperlink ref="C27" r:id="rId45" xr:uid="{CCED631E-4B8C-42E9-B274-CA0D56836F79}"/>
    <hyperlink ref="D27" r:id="rId46" xr:uid="{4A66F416-AF4F-40F9-B966-6DBBF0CB408B}"/>
    <hyperlink ref="C28" r:id="rId47" xr:uid="{3B7B33B2-26D5-4169-9B85-ED111B3795FD}"/>
    <hyperlink ref="D28" r:id="rId48" xr:uid="{FC7C94F9-D347-4FC8-824B-A49441652FBD}"/>
    <hyperlink ref="C29" r:id="rId49" xr:uid="{25B468FB-5AEE-4EC7-B614-E0A17A2AEE7F}"/>
    <hyperlink ref="D29" r:id="rId50" xr:uid="{DC06EBBD-0874-4D42-9B1C-67C52C7A8D56}"/>
    <hyperlink ref="C30" r:id="rId51" xr:uid="{D7A980D1-1F66-4B12-AC82-E525A93ECFAC}"/>
    <hyperlink ref="D30" r:id="rId52" xr:uid="{83ABAC57-5317-466B-814C-D228E8B97A7E}"/>
    <hyperlink ref="C31" r:id="rId53" xr:uid="{8893EB3B-300E-46D3-BCAD-1FF2039097A9}"/>
    <hyperlink ref="D31" r:id="rId54" xr:uid="{7E92FF95-0D19-4989-8928-06B52DBA7012}"/>
    <hyperlink ref="C33" r:id="rId55" xr:uid="{B6F25B52-3F7B-48F2-9422-F273C090FE8A}"/>
    <hyperlink ref="D33" r:id="rId56" xr:uid="{3D81A651-0A5A-4D21-9EA3-18B0E8333FEA}"/>
    <hyperlink ref="C34" r:id="rId57" xr:uid="{3539D845-EBCC-4EB8-ABB5-AF27801D3EC5}"/>
    <hyperlink ref="D34" r:id="rId58" xr:uid="{A66599C3-35FF-4910-B75E-82D701373CDB}"/>
    <hyperlink ref="C35" r:id="rId59" xr:uid="{AC8BCC90-4D73-4CBE-AE43-7A3AAD035678}"/>
    <hyperlink ref="D35" r:id="rId60" xr:uid="{99A9762B-D5CD-415E-8477-AF1C2ED928F3}"/>
    <hyperlink ref="C36" r:id="rId61" xr:uid="{DACFE9EB-7F14-41EE-A7C7-1AF527D8B4A4}"/>
    <hyperlink ref="D36" r:id="rId62" xr:uid="{CCC9794C-6EE5-4492-888A-73727AB7A7FE}"/>
    <hyperlink ref="C37" r:id="rId63" xr:uid="{23BB2685-6581-4CFC-AA3D-38714BC53511}"/>
    <hyperlink ref="D37" r:id="rId64" xr:uid="{F3074869-C0DF-4DAE-A090-CA9FF84F3F74}"/>
    <hyperlink ref="C38" r:id="rId65" xr:uid="{2A8159CC-9813-43F0-A2D1-9A3A4C2E83DC}"/>
    <hyperlink ref="D38" r:id="rId66" xr:uid="{65D90071-6D39-4B1E-8EA5-9EC3F9CC42EF}"/>
    <hyperlink ref="C39" r:id="rId67" xr:uid="{ED334E2C-1D19-45AA-8F71-D0B8EC026C57}"/>
    <hyperlink ref="D39" r:id="rId68" xr:uid="{19D52148-F5E8-4C8A-B85A-4B2A9E519D47}"/>
    <hyperlink ref="C40" r:id="rId69" xr:uid="{A07B3669-27F3-4466-AA01-1765E865FF01}"/>
    <hyperlink ref="D40" r:id="rId70" xr:uid="{A10E7A9E-20C5-4809-985B-5E48ED942BAB}"/>
    <hyperlink ref="C41" r:id="rId71" xr:uid="{11DFB88A-2003-457B-982A-8F0E4AA12A1D}"/>
    <hyperlink ref="D41" r:id="rId72" xr:uid="{03172363-1C8A-4508-913A-85A3B5731F6B}"/>
    <hyperlink ref="C42" r:id="rId73" xr:uid="{EF1FB501-3192-4B74-856C-238E094E59DC}"/>
    <hyperlink ref="D42" r:id="rId74" xr:uid="{3456EC80-7687-4DAE-929D-42FDE846FDB9}"/>
    <hyperlink ref="C43" r:id="rId75" xr:uid="{CCB6982C-0A64-4802-ACAA-79EB307C9BB6}"/>
    <hyperlink ref="D43" r:id="rId76" xr:uid="{1F521D65-DEB5-417C-B2C4-21069B659B62}"/>
    <hyperlink ref="C44" r:id="rId77" xr:uid="{43BC2DA4-8D67-455C-91B5-F7E53C9AE2F3}"/>
    <hyperlink ref="D44" r:id="rId78" xr:uid="{DB380F9F-BDF2-44BE-B24F-9998A57B99DB}"/>
    <hyperlink ref="C45" r:id="rId79" xr:uid="{F32AA0C9-5A4A-4DE6-B5F2-AA6763C947CE}"/>
    <hyperlink ref="D45" r:id="rId80" xr:uid="{704DF0DB-FD68-45C1-8289-F14AFD01AEE2}"/>
    <hyperlink ref="C46" r:id="rId81" xr:uid="{1A07EA3D-56EE-4C71-819E-60145DE0FAD3}"/>
    <hyperlink ref="D46" r:id="rId82" xr:uid="{5220C9A0-BD61-441C-A8F4-9A1C748CC9B1}"/>
    <hyperlink ref="C47" r:id="rId83" xr:uid="{40AB5E8B-CF34-4506-AC9F-0E5D11DECFCE}"/>
    <hyperlink ref="D47" r:id="rId84" xr:uid="{7D7EB84C-1762-40A9-A542-B9586AEA119C}"/>
    <hyperlink ref="C48" r:id="rId85" xr:uid="{CF737DCB-1799-4A2E-93E6-6F157CB5564C}"/>
    <hyperlink ref="D48" r:id="rId86" xr:uid="{20A9588D-BB79-46B7-80B4-14C73BB07835}"/>
    <hyperlink ref="C50" r:id="rId87" xr:uid="{9A8D86BF-1A3D-4D97-8C49-7EB53034681F}"/>
    <hyperlink ref="D50" r:id="rId88" xr:uid="{91C56438-B2F9-49D3-86D0-5563D6E45DB1}"/>
    <hyperlink ref="C51" r:id="rId89" xr:uid="{5FE95994-5E19-49F6-911F-C19D54829406}"/>
    <hyperlink ref="D51" r:id="rId90" xr:uid="{4C0DA21D-66B5-4BD1-A4E3-F5C744C270AA}"/>
    <hyperlink ref="C52" r:id="rId91" xr:uid="{97B2E68E-9A4C-42C1-829D-89FFB56D3DDC}"/>
    <hyperlink ref="D52" r:id="rId92" xr:uid="{6A2AAF00-E83C-4F7F-A088-A2B378CA9A83}"/>
    <hyperlink ref="C53" r:id="rId93" xr:uid="{6ACECB46-2761-482C-864B-AC2E97637D9D}"/>
    <hyperlink ref="D53" r:id="rId94" xr:uid="{63B4EA8B-7C5F-4EA2-AF14-5D4F52F2B56E}"/>
    <hyperlink ref="C54" r:id="rId95" xr:uid="{31D279C6-87DC-481A-9F54-0E759233207B}"/>
    <hyperlink ref="D54" r:id="rId96" xr:uid="{D421BAF5-261F-4CFD-8B5B-AB9E7B1E4B04}"/>
    <hyperlink ref="C55" r:id="rId97" xr:uid="{D52A08B7-B989-45B0-A3C3-39D5E0E0DFED}"/>
    <hyperlink ref="D55" r:id="rId98" xr:uid="{6C34657F-1764-4223-81BB-BA4344B22F2D}"/>
    <hyperlink ref="C56" r:id="rId99" xr:uid="{71ABE7B0-EFDC-42FF-8C81-5E14D2401156}"/>
    <hyperlink ref="D56" r:id="rId100" xr:uid="{903951DD-2533-4497-848B-7966740703EE}"/>
    <hyperlink ref="C57" r:id="rId101" xr:uid="{59B5126C-4FF2-47C1-8B3D-44C13048E799}"/>
    <hyperlink ref="D57" r:id="rId102" xr:uid="{6CECEEB0-E593-4D3C-ADFB-7C1769F12445}"/>
    <hyperlink ref="C59" r:id="rId103" xr:uid="{177E8521-F13E-4C33-8BFD-5794760902B2}"/>
    <hyperlink ref="D59" r:id="rId104" xr:uid="{E639770F-9272-45CD-A916-F4BF2A667C38}"/>
    <hyperlink ref="C60" r:id="rId105" xr:uid="{CD6A803F-52B9-4B67-84EB-A350C43AF0C0}"/>
    <hyperlink ref="D60" r:id="rId106" xr:uid="{C8FD9C76-68AF-4ED1-82CD-95F3CBBE6B13}"/>
    <hyperlink ref="C61" r:id="rId107" xr:uid="{62EE56E4-9C56-435D-80EC-2030AA7BC680}"/>
    <hyperlink ref="D61" r:id="rId108" xr:uid="{1D23FDD4-CAEF-4E50-84FC-87920E6F4C4C}"/>
    <hyperlink ref="C62" r:id="rId109" xr:uid="{176960F0-36CB-470F-85EA-845B872045CE}"/>
    <hyperlink ref="D62" r:id="rId110" xr:uid="{863B9321-DC41-4F0E-BAB2-677832E8DAD1}"/>
    <hyperlink ref="C63" r:id="rId111" xr:uid="{7312DE19-7F17-4D93-BC14-208B7C84AB73}"/>
    <hyperlink ref="D63" r:id="rId112" xr:uid="{642AD5C5-BF63-4BC2-B024-1F0A1B12A4DE}"/>
    <hyperlink ref="C64" r:id="rId113" xr:uid="{9750DFD0-58F4-43BF-B046-CA2A01C1249F}"/>
    <hyperlink ref="D64" r:id="rId114" xr:uid="{01BF9337-12F0-4EC4-9258-A68C6DC3CEEB}"/>
    <hyperlink ref="C65" r:id="rId115" xr:uid="{0A2F9FA5-8E54-4008-A12D-9ACAFB529756}"/>
    <hyperlink ref="D65" r:id="rId116" xr:uid="{1290742C-655D-46A1-8A36-4F8B02ED0209}"/>
    <hyperlink ref="C66" r:id="rId117" xr:uid="{8135CF7C-E048-4BB3-998D-4BDC95DF00AB}"/>
    <hyperlink ref="D66" r:id="rId118" xr:uid="{A45FD9E2-EDB1-4640-A6D6-BF4C18F45099}"/>
    <hyperlink ref="C67" r:id="rId119" xr:uid="{B6F4458A-94B5-4C2A-8F8E-A86F4FF5064E}"/>
    <hyperlink ref="D67" r:id="rId120" xr:uid="{8BA534F9-2A1C-4FB8-AB7D-B07D053A3537}"/>
    <hyperlink ref="C69" r:id="rId121" xr:uid="{84D2CDDB-DE7B-4AD5-B23C-F2D92E62D289}"/>
    <hyperlink ref="D69" r:id="rId122" xr:uid="{76AE0A87-DFEC-4348-8744-525DE70A111B}"/>
    <hyperlink ref="C70" r:id="rId123" xr:uid="{5E6A0A81-B3DA-44D9-B9D6-4584FBC81B48}"/>
    <hyperlink ref="D70" r:id="rId124" xr:uid="{8E298512-C1DE-4FCC-B73F-9581D048FB86}"/>
    <hyperlink ref="C71" r:id="rId125" xr:uid="{6F1D5FE9-73ED-4106-AA5A-2FDA192A9F51}"/>
    <hyperlink ref="D71" r:id="rId126" xr:uid="{0E3D01F1-6C26-4425-98BA-3ABEC1ED0209}"/>
    <hyperlink ref="C72" r:id="rId127" xr:uid="{BF98C9C0-BC4C-48E4-8235-6EF2F2CB4E8F}"/>
    <hyperlink ref="D72" r:id="rId128" xr:uid="{71023EF1-B980-421F-BFDF-883C432A7DF9}"/>
    <hyperlink ref="C73" r:id="rId129" xr:uid="{4985F59D-79F8-4159-A2AD-48685CBCF709}"/>
    <hyperlink ref="D73" r:id="rId130" xr:uid="{E4E39D9D-E1B5-4BF4-A1F6-D2942E62400C}"/>
    <hyperlink ref="C74" r:id="rId131" xr:uid="{E54E4EAB-3035-4305-B7F3-9B5642514CAB}"/>
    <hyperlink ref="D74" r:id="rId132" xr:uid="{728F6237-1366-4E48-AD8E-C78CCD8CFC3E}"/>
    <hyperlink ref="C75" r:id="rId133" xr:uid="{854DAF91-5E4B-4560-8B80-DD049857C65D}"/>
    <hyperlink ref="D75" r:id="rId134" xr:uid="{086CED9A-5BD2-4AF1-93BA-DD36CEAE65A1}"/>
    <hyperlink ref="C76" r:id="rId135" xr:uid="{A3F5B4FF-4B4F-4F7B-B137-C52C9636602E}"/>
    <hyperlink ref="D76" r:id="rId136" xr:uid="{9B815EC9-7D2F-438F-8409-653FB5051C8B}"/>
    <hyperlink ref="C77" r:id="rId137" xr:uid="{0954F8AA-AEA5-4D1B-8D3B-E5925F454DA3}"/>
    <hyperlink ref="D77" r:id="rId138" xr:uid="{2B48FE7F-5C27-4A8C-BEDF-EE24CCD64CF1}"/>
    <hyperlink ref="C78" r:id="rId139" xr:uid="{B55AE0E4-CD3B-409D-887B-9581EAC42FFE}"/>
    <hyperlink ref="D78" r:id="rId140" xr:uid="{D4727EB3-8F66-4D1C-ADD5-E9F1F85582E9}"/>
  </hyperlinks>
  <pageMargins left="0.7" right="0.7" top="0.75" bottom="0.75" header="0.3" footer="0.3"/>
  <drawing r:id="rId14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8E26B-6C80-4AC1-BA03-A2EE4C494025}">
  <sheetPr>
    <outlinePr summaryBelow="0" summaryRight="0"/>
  </sheetPr>
  <dimension ref="A1:Y981"/>
  <sheetViews>
    <sheetView showGridLines="0" workbookViewId="0">
      <pane ySplit="2" topLeftCell="A3" activePane="bottomLeft" state="frozen"/>
      <selection activeCell="F2" sqref="F2"/>
      <selection pane="bottomLeft" activeCell="F2" sqref="F2"/>
    </sheetView>
  </sheetViews>
  <sheetFormatPr defaultColWidth="12.6328125" defaultRowHeight="15.75" customHeight="1"/>
  <cols>
    <col min="1" max="1" width="6.36328125" style="2" customWidth="1"/>
    <col min="2" max="2" width="111.6328125" style="2" customWidth="1"/>
    <col min="3" max="4" width="10.08984375" style="2" customWidth="1"/>
    <col min="5" max="5" width="15.08984375" style="2" customWidth="1"/>
    <col min="6" max="6" width="10.08984375" style="2" hidden="1" customWidth="1"/>
    <col min="7" max="7" width="10.08984375" style="2" customWidth="1"/>
    <col min="8" max="8" width="16.36328125" style="2" customWidth="1"/>
    <col min="9" max="16384" width="12.6328125" style="2"/>
  </cols>
  <sheetData>
    <row r="1" spans="1:25" ht="52.5" customHeight="1">
      <c r="A1" s="170"/>
      <c r="B1" s="172" t="s">
        <v>1281</v>
      </c>
      <c r="C1" s="215"/>
      <c r="D1" s="170"/>
      <c r="E1" s="170"/>
      <c r="F1" s="170"/>
      <c r="G1" s="170"/>
      <c r="H1" s="171"/>
      <c r="I1" s="173"/>
      <c r="J1" s="173"/>
      <c r="K1" s="173"/>
      <c r="L1" s="173"/>
      <c r="M1" s="173"/>
      <c r="N1" s="173"/>
      <c r="O1" s="173"/>
      <c r="P1" s="173"/>
      <c r="Q1" s="173"/>
      <c r="R1" s="173"/>
      <c r="S1" s="173"/>
      <c r="T1" s="173"/>
      <c r="U1" s="173"/>
      <c r="V1" s="173"/>
      <c r="W1" s="173"/>
      <c r="X1" s="173"/>
      <c r="Y1" s="173"/>
    </row>
    <row r="2" spans="1:25" ht="72">
      <c r="A2" s="216" t="s">
        <v>1282</v>
      </c>
      <c r="B2" s="217" t="s">
        <v>1283</v>
      </c>
      <c r="C2" s="216" t="s">
        <v>1122</v>
      </c>
      <c r="D2" s="216" t="s">
        <v>1123</v>
      </c>
      <c r="E2" s="216" t="s">
        <v>821</v>
      </c>
      <c r="F2" s="216" t="s">
        <v>1006</v>
      </c>
      <c r="G2" s="216" t="s">
        <v>1124</v>
      </c>
      <c r="H2" s="216" t="s">
        <v>1125</v>
      </c>
      <c r="I2" s="218"/>
      <c r="J2" s="218"/>
      <c r="K2" s="218"/>
      <c r="L2" s="218"/>
      <c r="M2" s="218"/>
      <c r="N2" s="218"/>
      <c r="O2" s="218"/>
      <c r="P2" s="218"/>
      <c r="Q2" s="218"/>
      <c r="R2" s="218"/>
      <c r="S2" s="218"/>
      <c r="T2" s="218"/>
      <c r="U2" s="218"/>
      <c r="V2" s="218"/>
      <c r="W2" s="218"/>
      <c r="X2" s="218"/>
      <c r="Y2" s="218"/>
    </row>
    <row r="3" spans="1:25" ht="22.5" customHeight="1">
      <c r="A3" s="219"/>
      <c r="B3" s="220" t="s">
        <v>1284</v>
      </c>
      <c r="C3" s="221"/>
      <c r="D3" s="221"/>
      <c r="E3" s="221"/>
      <c r="F3" s="221"/>
      <c r="G3" s="221"/>
      <c r="H3" s="222"/>
      <c r="I3" s="223"/>
      <c r="J3" s="223"/>
      <c r="K3" s="223"/>
      <c r="L3" s="223"/>
      <c r="M3" s="223"/>
      <c r="N3" s="223"/>
      <c r="O3" s="223"/>
      <c r="P3" s="223"/>
      <c r="Q3" s="223"/>
      <c r="R3" s="223"/>
      <c r="S3" s="223"/>
      <c r="T3" s="223"/>
      <c r="U3" s="223"/>
      <c r="V3" s="223"/>
      <c r="W3" s="223"/>
      <c r="X3" s="223"/>
      <c r="Y3" s="223"/>
    </row>
    <row r="4" spans="1:25" ht="18.75" customHeight="1">
      <c r="A4" s="228" t="b">
        <v>0</v>
      </c>
      <c r="B4" s="225" t="s">
        <v>1285</v>
      </c>
      <c r="C4" s="236" t="s">
        <v>1128</v>
      </c>
      <c r="D4" s="236" t="s">
        <v>1128</v>
      </c>
      <c r="E4" s="227" t="s">
        <v>1002</v>
      </c>
      <c r="F4" s="227">
        <f t="shared" ref="F4:F15" si="0">IF(E4="Not Relevant","",IF(E4="Good","",IF(E4="Bad",2,1)))+G4</f>
        <v>4</v>
      </c>
      <c r="G4" s="227">
        <v>3</v>
      </c>
      <c r="H4" s="225" t="str">
        <f ca="1">IFERROR(__xludf.DUMMYFUNCTION("SPARKLINE(F4,{""charttype"",""bar"";""max"",5;""min"",1;""color1"",""#180c56""})"),"")</f>
        <v/>
      </c>
      <c r="I4" s="173"/>
      <c r="J4" s="173"/>
      <c r="K4" s="173"/>
      <c r="L4" s="173"/>
      <c r="M4" s="173"/>
      <c r="N4" s="173"/>
      <c r="O4" s="173"/>
      <c r="P4" s="173"/>
      <c r="Q4" s="173"/>
      <c r="R4" s="173"/>
      <c r="S4" s="173"/>
      <c r="T4" s="173"/>
      <c r="U4" s="173"/>
      <c r="V4" s="173"/>
      <c r="W4" s="173"/>
      <c r="X4" s="173"/>
      <c r="Y4" s="173"/>
    </row>
    <row r="5" spans="1:25" ht="18.75" customHeight="1">
      <c r="A5" s="228" t="b">
        <v>0</v>
      </c>
      <c r="B5" s="229" t="s">
        <v>1286</v>
      </c>
      <c r="C5" s="236" t="s">
        <v>1128</v>
      </c>
      <c r="D5" s="236" t="s">
        <v>1128</v>
      </c>
      <c r="E5" s="230" t="s">
        <v>1002</v>
      </c>
      <c r="F5" s="230">
        <f t="shared" si="0"/>
        <v>4</v>
      </c>
      <c r="G5" s="230">
        <v>3</v>
      </c>
      <c r="H5" s="225" t="str">
        <f ca="1">IFERROR(__xludf.DUMMYFUNCTION("SPARKLINE(F5,{""charttype"",""bar"";""max"",5;""min"",1;""color1"",""#180c56""})"),"")</f>
        <v/>
      </c>
      <c r="I5" s="173"/>
      <c r="J5" s="173"/>
      <c r="K5" s="173"/>
      <c r="L5" s="173"/>
      <c r="M5" s="173"/>
      <c r="N5" s="173"/>
      <c r="O5" s="173"/>
      <c r="P5" s="173"/>
      <c r="Q5" s="173"/>
      <c r="R5" s="173"/>
      <c r="S5" s="173"/>
      <c r="T5" s="173"/>
      <c r="U5" s="173"/>
      <c r="V5" s="173"/>
      <c r="W5" s="173"/>
      <c r="X5" s="173"/>
      <c r="Y5" s="173"/>
    </row>
    <row r="6" spans="1:25" ht="18.75" customHeight="1">
      <c r="A6" s="228" t="b">
        <v>0</v>
      </c>
      <c r="B6" s="229" t="s">
        <v>1287</v>
      </c>
      <c r="C6" s="236" t="s">
        <v>1128</v>
      </c>
      <c r="D6" s="236" t="s">
        <v>1128</v>
      </c>
      <c r="E6" s="230" t="s">
        <v>1002</v>
      </c>
      <c r="F6" s="230">
        <f t="shared" si="0"/>
        <v>3</v>
      </c>
      <c r="G6" s="230">
        <v>2</v>
      </c>
      <c r="H6" s="225" t="str">
        <f ca="1">IFERROR(__xludf.DUMMYFUNCTION("SPARKLINE(F6,{""charttype"",""bar"";""max"",5;""min"",1;""color1"",""#180c56""})"),"")</f>
        <v/>
      </c>
      <c r="I6" s="173"/>
      <c r="J6" s="173"/>
      <c r="K6" s="173"/>
      <c r="L6" s="173"/>
      <c r="M6" s="173"/>
      <c r="N6" s="173"/>
      <c r="O6" s="173"/>
      <c r="P6" s="173"/>
      <c r="Q6" s="173"/>
      <c r="R6" s="173"/>
      <c r="S6" s="173"/>
      <c r="T6" s="173"/>
      <c r="U6" s="173"/>
      <c r="V6" s="173"/>
      <c r="W6" s="173"/>
      <c r="X6" s="173"/>
      <c r="Y6" s="173"/>
    </row>
    <row r="7" spans="1:25" ht="18.75" customHeight="1">
      <c r="A7" s="228" t="b">
        <v>0</v>
      </c>
      <c r="B7" s="229" t="s">
        <v>1288</v>
      </c>
      <c r="C7" s="236" t="s">
        <v>1128</v>
      </c>
      <c r="D7" s="236" t="s">
        <v>1128</v>
      </c>
      <c r="E7" s="230" t="s">
        <v>1002</v>
      </c>
      <c r="F7" s="230">
        <f t="shared" si="0"/>
        <v>3</v>
      </c>
      <c r="G7" s="230">
        <v>2</v>
      </c>
      <c r="H7" s="225" t="str">
        <f ca="1">IFERROR(__xludf.DUMMYFUNCTION("SPARKLINE(F7,{""charttype"",""bar"";""max"",5;""min"",1;""color1"",""#180c56""})"),"")</f>
        <v/>
      </c>
      <c r="I7" s="173"/>
      <c r="J7" s="173"/>
      <c r="K7" s="173"/>
      <c r="L7" s="173"/>
      <c r="M7" s="173"/>
      <c r="N7" s="173"/>
      <c r="O7" s="173"/>
      <c r="P7" s="173"/>
      <c r="Q7" s="173"/>
      <c r="R7" s="173"/>
      <c r="S7" s="173"/>
      <c r="T7" s="173"/>
      <c r="U7" s="173"/>
      <c r="V7" s="173"/>
      <c r="W7" s="173"/>
      <c r="X7" s="173"/>
      <c r="Y7" s="173"/>
    </row>
    <row r="8" spans="1:25" ht="18.75" customHeight="1">
      <c r="A8" s="228" t="b">
        <v>0</v>
      </c>
      <c r="B8" s="229" t="s">
        <v>1289</v>
      </c>
      <c r="C8" s="236" t="s">
        <v>1128</v>
      </c>
      <c r="D8" s="236" t="s">
        <v>1128</v>
      </c>
      <c r="E8" s="230" t="s">
        <v>1002</v>
      </c>
      <c r="F8" s="230">
        <f t="shared" si="0"/>
        <v>3</v>
      </c>
      <c r="G8" s="230">
        <v>2</v>
      </c>
      <c r="H8" s="225" t="str">
        <f ca="1">IFERROR(__xludf.DUMMYFUNCTION("SPARKLINE(F8,{""charttype"",""bar"";""max"",5;""min"",1;""color1"",""#180c56""})"),"")</f>
        <v/>
      </c>
      <c r="I8" s="173"/>
      <c r="J8" s="173"/>
      <c r="K8" s="173"/>
      <c r="L8" s="173"/>
      <c r="M8" s="173"/>
      <c r="N8" s="173"/>
      <c r="O8" s="173"/>
      <c r="P8" s="173"/>
      <c r="Q8" s="173"/>
      <c r="R8" s="173"/>
      <c r="S8" s="173"/>
      <c r="T8" s="173"/>
      <c r="U8" s="173"/>
      <c r="V8" s="173"/>
      <c r="W8" s="173"/>
      <c r="X8" s="173"/>
      <c r="Y8" s="173"/>
    </row>
    <row r="9" spans="1:25" ht="18.75" customHeight="1">
      <c r="A9" s="228" t="b">
        <v>0</v>
      </c>
      <c r="B9" s="229" t="s">
        <v>1290</v>
      </c>
      <c r="C9" s="236" t="s">
        <v>1128</v>
      </c>
      <c r="D9" s="236" t="s">
        <v>1128</v>
      </c>
      <c r="E9" s="230" t="s">
        <v>1002</v>
      </c>
      <c r="F9" s="230">
        <f t="shared" si="0"/>
        <v>3</v>
      </c>
      <c r="G9" s="230">
        <v>2</v>
      </c>
      <c r="H9" s="225" t="str">
        <f ca="1">IFERROR(__xludf.DUMMYFUNCTION("SPARKLINE(F9,{""charttype"",""bar"";""max"",5;""min"",1;""color1"",""#180c56""})"),"")</f>
        <v/>
      </c>
      <c r="I9" s="173"/>
      <c r="J9" s="173"/>
      <c r="K9" s="173"/>
      <c r="L9" s="173"/>
      <c r="M9" s="173"/>
      <c r="N9" s="173"/>
      <c r="O9" s="173"/>
      <c r="P9" s="173"/>
      <c r="Q9" s="173"/>
      <c r="R9" s="173"/>
      <c r="S9" s="173"/>
      <c r="T9" s="173"/>
      <c r="U9" s="173"/>
      <c r="V9" s="173"/>
      <c r="W9" s="173"/>
      <c r="X9" s="173"/>
      <c r="Y9" s="173"/>
    </row>
    <row r="10" spans="1:25" ht="18.75" customHeight="1">
      <c r="A10" s="228" t="b">
        <v>0</v>
      </c>
      <c r="B10" s="229" t="s">
        <v>1291</v>
      </c>
      <c r="C10" s="236" t="s">
        <v>1128</v>
      </c>
      <c r="D10" s="236" t="s">
        <v>1128</v>
      </c>
      <c r="E10" s="230" t="s">
        <v>1002</v>
      </c>
      <c r="F10" s="230">
        <f t="shared" si="0"/>
        <v>3</v>
      </c>
      <c r="G10" s="230">
        <v>2</v>
      </c>
      <c r="H10" s="225" t="str">
        <f ca="1">IFERROR(__xludf.DUMMYFUNCTION("SPARKLINE(F10,{""charttype"",""bar"";""max"",5;""min"",1;""color1"",""#180c56""})"),"")</f>
        <v/>
      </c>
      <c r="I10" s="173"/>
      <c r="J10" s="173"/>
      <c r="K10" s="173"/>
      <c r="L10" s="173"/>
      <c r="M10" s="173"/>
      <c r="N10" s="173"/>
      <c r="O10" s="173"/>
      <c r="P10" s="173"/>
      <c r="Q10" s="173"/>
      <c r="R10" s="173"/>
      <c r="S10" s="173"/>
      <c r="T10" s="173"/>
      <c r="U10" s="173"/>
      <c r="V10" s="173"/>
      <c r="W10" s="173"/>
      <c r="X10" s="173"/>
      <c r="Y10" s="173"/>
    </row>
    <row r="11" spans="1:25" ht="18.75" customHeight="1">
      <c r="A11" s="228" t="b">
        <v>0</v>
      </c>
      <c r="B11" s="229" t="s">
        <v>1292</v>
      </c>
      <c r="C11" s="236" t="s">
        <v>1128</v>
      </c>
      <c r="D11" s="236" t="s">
        <v>1128</v>
      </c>
      <c r="E11" s="230" t="s">
        <v>1002</v>
      </c>
      <c r="F11" s="230">
        <f t="shared" si="0"/>
        <v>3</v>
      </c>
      <c r="G11" s="230">
        <v>2</v>
      </c>
      <c r="H11" s="225" t="str">
        <f ca="1">IFERROR(__xludf.DUMMYFUNCTION("SPARKLINE(F11,{""charttype"",""bar"";""max"",5;""min"",1;""color1"",""#180c56""})"),"")</f>
        <v/>
      </c>
      <c r="I11" s="173"/>
      <c r="J11" s="173"/>
      <c r="K11" s="173"/>
      <c r="L11" s="173"/>
      <c r="M11" s="173"/>
      <c r="N11" s="173"/>
      <c r="O11" s="173"/>
      <c r="P11" s="173"/>
      <c r="Q11" s="173"/>
      <c r="R11" s="173"/>
      <c r="S11" s="173"/>
      <c r="T11" s="173"/>
      <c r="U11" s="173"/>
      <c r="V11" s="173"/>
      <c r="W11" s="173"/>
      <c r="X11" s="173"/>
      <c r="Y11" s="173"/>
    </row>
    <row r="12" spans="1:25" ht="18.75" customHeight="1">
      <c r="A12" s="228" t="b">
        <v>0</v>
      </c>
      <c r="B12" s="229" t="s">
        <v>1293</v>
      </c>
      <c r="C12" s="236" t="s">
        <v>1128</v>
      </c>
      <c r="D12" s="236" t="s">
        <v>1128</v>
      </c>
      <c r="E12" s="230" t="s">
        <v>1002</v>
      </c>
      <c r="F12" s="230">
        <f t="shared" si="0"/>
        <v>3</v>
      </c>
      <c r="G12" s="230">
        <v>2</v>
      </c>
      <c r="H12" s="225" t="str">
        <f ca="1">IFERROR(__xludf.DUMMYFUNCTION("SPARKLINE(F12,{""charttype"",""bar"";""max"",5;""min"",1;""color1"",""#180c56""})"),"")</f>
        <v/>
      </c>
      <c r="I12" s="173"/>
      <c r="J12" s="173"/>
      <c r="K12" s="173"/>
      <c r="L12" s="173"/>
      <c r="M12" s="173"/>
      <c r="N12" s="173"/>
      <c r="O12" s="173"/>
      <c r="P12" s="173"/>
      <c r="Q12" s="173"/>
      <c r="R12" s="173"/>
      <c r="S12" s="173"/>
      <c r="T12" s="173"/>
      <c r="U12" s="173"/>
      <c r="V12" s="173"/>
      <c r="W12" s="173"/>
      <c r="X12" s="173"/>
      <c r="Y12" s="173"/>
    </row>
    <row r="13" spans="1:25" ht="18.75" customHeight="1">
      <c r="A13" s="228" t="b">
        <v>0</v>
      </c>
      <c r="B13" s="229" t="s">
        <v>1294</v>
      </c>
      <c r="C13" s="236" t="s">
        <v>1128</v>
      </c>
      <c r="D13" s="236" t="s">
        <v>1128</v>
      </c>
      <c r="E13" s="230" t="s">
        <v>1002</v>
      </c>
      <c r="F13" s="230">
        <f t="shared" si="0"/>
        <v>3</v>
      </c>
      <c r="G13" s="230">
        <v>2</v>
      </c>
      <c r="H13" s="225" t="str">
        <f ca="1">IFERROR(__xludf.DUMMYFUNCTION("SPARKLINE(F13,{""charttype"",""bar"";""max"",5;""min"",1;""color1"",""#180c56""})"),"")</f>
        <v/>
      </c>
      <c r="I13" s="173"/>
      <c r="J13" s="173"/>
      <c r="K13" s="173"/>
      <c r="L13" s="173"/>
      <c r="M13" s="173"/>
      <c r="N13" s="173"/>
      <c r="O13" s="173"/>
      <c r="P13" s="173"/>
      <c r="Q13" s="173"/>
      <c r="R13" s="173"/>
      <c r="S13" s="173"/>
      <c r="T13" s="173"/>
      <c r="U13" s="173"/>
      <c r="V13" s="173"/>
      <c r="W13" s="173"/>
      <c r="X13" s="173"/>
      <c r="Y13" s="173"/>
    </row>
    <row r="14" spans="1:25" ht="18.75" customHeight="1">
      <c r="A14" s="228" t="b">
        <v>0</v>
      </c>
      <c r="B14" s="229" t="s">
        <v>1295</v>
      </c>
      <c r="C14" s="236" t="s">
        <v>1128</v>
      </c>
      <c r="D14" s="236" t="s">
        <v>1128</v>
      </c>
      <c r="E14" s="230" t="s">
        <v>1002</v>
      </c>
      <c r="F14" s="230">
        <f t="shared" si="0"/>
        <v>3</v>
      </c>
      <c r="G14" s="230">
        <v>2</v>
      </c>
      <c r="H14" s="225" t="str">
        <f ca="1">IFERROR(__xludf.DUMMYFUNCTION("SPARKLINE(F14,{""charttype"",""bar"";""max"",5;""min"",1;""color1"",""#180c56""})"),"")</f>
        <v/>
      </c>
      <c r="I14" s="173"/>
      <c r="J14" s="173"/>
      <c r="K14" s="173"/>
      <c r="L14" s="173"/>
      <c r="M14" s="173"/>
      <c r="N14" s="173"/>
      <c r="O14" s="173"/>
      <c r="P14" s="173"/>
      <c r="Q14" s="173"/>
      <c r="R14" s="173"/>
      <c r="S14" s="173"/>
      <c r="T14" s="173"/>
      <c r="U14" s="173"/>
      <c r="V14" s="173"/>
      <c r="W14" s="173"/>
      <c r="X14" s="173"/>
      <c r="Y14" s="173"/>
    </row>
    <row r="15" spans="1:25" ht="18.75" customHeight="1">
      <c r="A15" s="228" t="b">
        <v>0</v>
      </c>
      <c r="B15" s="229" t="s">
        <v>1296</v>
      </c>
      <c r="C15" s="236" t="s">
        <v>1128</v>
      </c>
      <c r="D15" s="236" t="s">
        <v>1128</v>
      </c>
      <c r="E15" s="230" t="s">
        <v>1002</v>
      </c>
      <c r="F15" s="230">
        <f t="shared" si="0"/>
        <v>3</v>
      </c>
      <c r="G15" s="230">
        <v>2</v>
      </c>
      <c r="H15" s="225" t="str">
        <f ca="1">IFERROR(__xludf.DUMMYFUNCTION("SPARKLINE(F15,{""charttype"",""bar"";""max"",5;""min"",1;""color1"",""#180c56""})"),"")</f>
        <v/>
      </c>
      <c r="I15" s="173"/>
      <c r="J15" s="173"/>
      <c r="K15" s="173"/>
      <c r="L15" s="173"/>
      <c r="M15" s="173"/>
      <c r="N15" s="173"/>
      <c r="O15" s="173"/>
      <c r="P15" s="173"/>
      <c r="Q15" s="173"/>
      <c r="R15" s="173"/>
      <c r="S15" s="173"/>
      <c r="T15" s="173"/>
      <c r="U15" s="173"/>
      <c r="V15" s="173"/>
      <c r="W15" s="173"/>
      <c r="X15" s="173"/>
      <c r="Y15" s="173"/>
    </row>
    <row r="16" spans="1:25" ht="22.5" customHeight="1">
      <c r="A16" s="219"/>
      <c r="B16" s="220" t="s">
        <v>1297</v>
      </c>
      <c r="C16" s="221"/>
      <c r="D16" s="221"/>
      <c r="E16" s="221"/>
      <c r="F16" s="221"/>
      <c r="G16" s="221"/>
      <c r="H16" s="222"/>
      <c r="I16" s="223"/>
      <c r="J16" s="223"/>
      <c r="K16" s="223"/>
      <c r="L16" s="223"/>
      <c r="M16" s="223"/>
      <c r="N16" s="223"/>
      <c r="O16" s="223"/>
      <c r="P16" s="223"/>
      <c r="Q16" s="223"/>
      <c r="R16" s="223"/>
      <c r="S16" s="223"/>
      <c r="T16" s="223"/>
      <c r="U16" s="223"/>
      <c r="V16" s="223"/>
      <c r="W16" s="223"/>
      <c r="X16" s="223"/>
      <c r="Y16" s="223"/>
    </row>
    <row r="17" spans="1:25" ht="18.75" customHeight="1">
      <c r="A17" s="228" t="b">
        <v>0</v>
      </c>
      <c r="B17" s="229" t="s">
        <v>1298</v>
      </c>
      <c r="C17" s="231" t="s">
        <v>1128</v>
      </c>
      <c r="D17" s="231" t="s">
        <v>1128</v>
      </c>
      <c r="E17" s="230" t="s">
        <v>1002</v>
      </c>
      <c r="F17" s="227">
        <f t="shared" ref="F17:F26" si="1">IF(E17="Not Relevant","",IF(E17="Good","",IF(E17="Bad",2,1)))+G17</f>
        <v>3</v>
      </c>
      <c r="G17" s="230">
        <v>2</v>
      </c>
      <c r="H17" s="229" t="str">
        <f ca="1">IFERROR(__xludf.DUMMYFUNCTION("SPARKLINE(F17,{""charttype"",""bar"";""max"",5;""min"",1;""color1"",""#180c56""})"),"")</f>
        <v/>
      </c>
      <c r="I17" s="173"/>
      <c r="J17" s="173"/>
      <c r="K17" s="173"/>
      <c r="L17" s="173"/>
      <c r="M17" s="173"/>
      <c r="N17" s="173"/>
      <c r="O17" s="173"/>
      <c r="P17" s="173"/>
      <c r="Q17" s="173"/>
      <c r="R17" s="173"/>
      <c r="S17" s="173"/>
      <c r="T17" s="173"/>
      <c r="U17" s="173"/>
      <c r="V17" s="173"/>
      <c r="W17" s="173"/>
      <c r="X17" s="173"/>
      <c r="Y17" s="173"/>
    </row>
    <row r="18" spans="1:25" ht="18.75" customHeight="1">
      <c r="A18" s="228" t="b">
        <v>0</v>
      </c>
      <c r="B18" s="229" t="s">
        <v>1299</v>
      </c>
      <c r="C18" s="236" t="s">
        <v>1128</v>
      </c>
      <c r="D18" s="236" t="s">
        <v>1128</v>
      </c>
      <c r="E18" s="230" t="s">
        <v>1002</v>
      </c>
      <c r="F18" s="227">
        <f t="shared" si="1"/>
        <v>3</v>
      </c>
      <c r="G18" s="230">
        <v>2</v>
      </c>
      <c r="H18" s="229" t="str">
        <f ca="1">IFERROR(__xludf.DUMMYFUNCTION("SPARKLINE(F18,{""charttype"",""bar"";""max"",5;""min"",1;""color1"",""#180c56""})"),"")</f>
        <v/>
      </c>
      <c r="I18" s="173"/>
      <c r="J18" s="173"/>
      <c r="K18" s="173"/>
      <c r="L18" s="173"/>
      <c r="M18" s="173"/>
      <c r="N18" s="173"/>
      <c r="O18" s="173"/>
      <c r="P18" s="173"/>
      <c r="Q18" s="173"/>
      <c r="R18" s="173"/>
      <c r="S18" s="173"/>
      <c r="T18" s="173"/>
      <c r="U18" s="173"/>
      <c r="V18" s="173"/>
      <c r="W18" s="173"/>
      <c r="X18" s="173"/>
      <c r="Y18" s="173"/>
    </row>
    <row r="19" spans="1:25" ht="18.75" customHeight="1">
      <c r="A19" s="228" t="b">
        <v>0</v>
      </c>
      <c r="B19" s="229" t="s">
        <v>1300</v>
      </c>
      <c r="C19" s="236" t="s">
        <v>1128</v>
      </c>
      <c r="D19" s="236" t="s">
        <v>1128</v>
      </c>
      <c r="E19" s="230" t="s">
        <v>1002</v>
      </c>
      <c r="F19" s="227">
        <f t="shared" si="1"/>
        <v>3</v>
      </c>
      <c r="G19" s="230">
        <v>2</v>
      </c>
      <c r="H19" s="229" t="str">
        <f ca="1">IFERROR(__xludf.DUMMYFUNCTION("SPARKLINE(F19,{""charttype"",""bar"";""max"",5;""min"",1;""color1"",""#180c56""})"),"")</f>
        <v/>
      </c>
      <c r="I19" s="173"/>
      <c r="J19" s="173"/>
      <c r="K19" s="173"/>
      <c r="L19" s="173"/>
      <c r="M19" s="173"/>
      <c r="N19" s="173"/>
      <c r="O19" s="173"/>
      <c r="P19" s="173"/>
      <c r="Q19" s="173"/>
      <c r="R19" s="173"/>
      <c r="S19" s="173"/>
      <c r="T19" s="173"/>
      <c r="U19" s="173"/>
      <c r="V19" s="173"/>
      <c r="W19" s="173"/>
      <c r="X19" s="173"/>
      <c r="Y19" s="173"/>
    </row>
    <row r="20" spans="1:25" ht="18.75" customHeight="1">
      <c r="A20" s="228" t="b">
        <v>0</v>
      </c>
      <c r="B20" s="229" t="s">
        <v>1301</v>
      </c>
      <c r="C20" s="236" t="s">
        <v>1128</v>
      </c>
      <c r="D20" s="236" t="s">
        <v>1128</v>
      </c>
      <c r="E20" s="230" t="s">
        <v>1002</v>
      </c>
      <c r="F20" s="227">
        <f t="shared" si="1"/>
        <v>3</v>
      </c>
      <c r="G20" s="230">
        <v>2</v>
      </c>
      <c r="H20" s="229" t="str">
        <f ca="1">IFERROR(__xludf.DUMMYFUNCTION("SPARKLINE(F20,{""charttype"",""bar"";""max"",5;""min"",1;""color1"",""#180c56""})"),"")</f>
        <v/>
      </c>
      <c r="I20" s="173"/>
      <c r="J20" s="173"/>
      <c r="K20" s="173"/>
      <c r="L20" s="173"/>
      <c r="M20" s="173"/>
      <c r="N20" s="173"/>
      <c r="O20" s="173"/>
      <c r="P20" s="173"/>
      <c r="Q20" s="173"/>
      <c r="R20" s="173"/>
      <c r="S20" s="173"/>
      <c r="T20" s="173"/>
      <c r="U20" s="173"/>
      <c r="V20" s="173"/>
      <c r="W20" s="173"/>
      <c r="X20" s="173"/>
      <c r="Y20" s="173"/>
    </row>
    <row r="21" spans="1:25" ht="18.75" customHeight="1">
      <c r="A21" s="228" t="b">
        <v>0</v>
      </c>
      <c r="B21" s="229" t="s">
        <v>1302</v>
      </c>
      <c r="C21" s="236" t="s">
        <v>1128</v>
      </c>
      <c r="D21" s="236" t="s">
        <v>1128</v>
      </c>
      <c r="E21" s="230" t="s">
        <v>1002</v>
      </c>
      <c r="F21" s="227">
        <f t="shared" si="1"/>
        <v>3</v>
      </c>
      <c r="G21" s="230">
        <v>2</v>
      </c>
      <c r="H21" s="229" t="str">
        <f ca="1">IFERROR(__xludf.DUMMYFUNCTION("SPARKLINE(F21,{""charttype"",""bar"";""max"",5;""min"",1;""color1"",""#180c56""})"),"")</f>
        <v/>
      </c>
      <c r="I21" s="173"/>
      <c r="J21" s="173"/>
      <c r="K21" s="173"/>
      <c r="L21" s="173"/>
      <c r="M21" s="173"/>
      <c r="N21" s="173"/>
      <c r="O21" s="173"/>
      <c r="P21" s="173"/>
      <c r="Q21" s="173"/>
      <c r="R21" s="173"/>
      <c r="S21" s="173"/>
      <c r="T21" s="173"/>
      <c r="U21" s="173"/>
      <c r="V21" s="173"/>
      <c r="W21" s="173"/>
      <c r="X21" s="173"/>
      <c r="Y21" s="173"/>
    </row>
    <row r="22" spans="1:25" ht="18.75" customHeight="1">
      <c r="A22" s="228" t="b">
        <v>0</v>
      </c>
      <c r="B22" s="229" t="s">
        <v>1303</v>
      </c>
      <c r="C22" s="236" t="s">
        <v>1128</v>
      </c>
      <c r="D22" s="236" t="s">
        <v>1128</v>
      </c>
      <c r="E22" s="230" t="s">
        <v>1002</v>
      </c>
      <c r="F22" s="227">
        <f t="shared" si="1"/>
        <v>3</v>
      </c>
      <c r="G22" s="230">
        <v>2</v>
      </c>
      <c r="H22" s="229" t="str">
        <f ca="1">IFERROR(__xludf.DUMMYFUNCTION("SPARKLINE(F22,{""charttype"",""bar"";""max"",5;""min"",1;""color1"",""#180c56""})"),"")</f>
        <v/>
      </c>
      <c r="I22" s="173"/>
      <c r="J22" s="173"/>
      <c r="K22" s="173"/>
      <c r="L22" s="173"/>
      <c r="M22" s="173"/>
      <c r="N22" s="173"/>
      <c r="O22" s="173"/>
      <c r="P22" s="173"/>
      <c r="Q22" s="173"/>
      <c r="R22" s="173"/>
      <c r="S22" s="173"/>
      <c r="T22" s="173"/>
      <c r="U22" s="173"/>
      <c r="V22" s="173"/>
      <c r="W22" s="173"/>
      <c r="X22" s="173"/>
      <c r="Y22" s="173"/>
    </row>
    <row r="23" spans="1:25" ht="18.75" customHeight="1">
      <c r="A23" s="228" t="b">
        <v>0</v>
      </c>
      <c r="B23" s="229" t="s">
        <v>1304</v>
      </c>
      <c r="C23" s="236" t="s">
        <v>1128</v>
      </c>
      <c r="D23" s="236" t="s">
        <v>1128</v>
      </c>
      <c r="E23" s="230" t="s">
        <v>1002</v>
      </c>
      <c r="F23" s="227">
        <f t="shared" si="1"/>
        <v>3</v>
      </c>
      <c r="G23" s="230">
        <v>2</v>
      </c>
      <c r="H23" s="229" t="str">
        <f ca="1">IFERROR(__xludf.DUMMYFUNCTION("SPARKLINE(F23,{""charttype"",""bar"";""max"",5;""min"",1;""color1"",""#180c56""})"),"")</f>
        <v/>
      </c>
      <c r="I23" s="173"/>
      <c r="J23" s="173"/>
      <c r="K23" s="173"/>
      <c r="L23" s="173"/>
      <c r="M23" s="173"/>
      <c r="N23" s="173"/>
      <c r="O23" s="173"/>
      <c r="P23" s="173"/>
      <c r="Q23" s="173"/>
      <c r="R23" s="173"/>
      <c r="S23" s="173"/>
      <c r="T23" s="173"/>
      <c r="U23" s="173"/>
      <c r="V23" s="173"/>
      <c r="W23" s="173"/>
      <c r="X23" s="173"/>
      <c r="Y23" s="173"/>
    </row>
    <row r="24" spans="1:25" ht="18.75" customHeight="1">
      <c r="A24" s="228" t="b">
        <v>0</v>
      </c>
      <c r="B24" s="229" t="s">
        <v>1305</v>
      </c>
      <c r="C24" s="236" t="s">
        <v>1128</v>
      </c>
      <c r="D24" s="236" t="s">
        <v>1128</v>
      </c>
      <c r="E24" s="230" t="s">
        <v>1002</v>
      </c>
      <c r="F24" s="227">
        <f t="shared" si="1"/>
        <v>3</v>
      </c>
      <c r="G24" s="230">
        <v>2</v>
      </c>
      <c r="H24" s="229" t="str">
        <f ca="1">IFERROR(__xludf.DUMMYFUNCTION("SPARKLINE(F24,{""charttype"",""bar"";""max"",5;""min"",1;""color1"",""#180c56""})"),"")</f>
        <v/>
      </c>
      <c r="I24" s="173"/>
      <c r="J24" s="173"/>
      <c r="K24" s="173"/>
      <c r="L24" s="173"/>
      <c r="M24" s="173"/>
      <c r="N24" s="173"/>
      <c r="O24" s="173"/>
      <c r="P24" s="173"/>
      <c r="Q24" s="173"/>
      <c r="R24" s="173"/>
      <c r="S24" s="173"/>
      <c r="T24" s="173"/>
      <c r="U24" s="173"/>
      <c r="V24" s="173"/>
      <c r="W24" s="173"/>
      <c r="X24" s="173"/>
      <c r="Y24" s="173"/>
    </row>
    <row r="25" spans="1:25" ht="18.75" customHeight="1">
      <c r="A25" s="228" t="b">
        <v>0</v>
      </c>
      <c r="B25" s="229" t="s">
        <v>1306</v>
      </c>
      <c r="C25" s="236" t="s">
        <v>1128</v>
      </c>
      <c r="D25" s="236" t="s">
        <v>1128</v>
      </c>
      <c r="E25" s="230" t="s">
        <v>1002</v>
      </c>
      <c r="F25" s="227">
        <f t="shared" si="1"/>
        <v>3</v>
      </c>
      <c r="G25" s="230">
        <v>2</v>
      </c>
      <c r="H25" s="229" t="str">
        <f ca="1">IFERROR(__xludf.DUMMYFUNCTION("SPARKLINE(F25,{""charttype"",""bar"";""max"",5;""min"",1;""color1"",""#180c56""})"),"")</f>
        <v/>
      </c>
      <c r="I25" s="173"/>
      <c r="J25" s="173"/>
      <c r="K25" s="173"/>
      <c r="L25" s="173"/>
      <c r="M25" s="173"/>
      <c r="N25" s="173"/>
      <c r="O25" s="173"/>
      <c r="P25" s="173"/>
      <c r="Q25" s="173"/>
      <c r="R25" s="173"/>
      <c r="S25" s="173"/>
      <c r="T25" s="173"/>
      <c r="U25" s="173"/>
      <c r="V25" s="173"/>
      <c r="W25" s="173"/>
      <c r="X25" s="173"/>
      <c r="Y25" s="173"/>
    </row>
    <row r="26" spans="1:25" ht="18.75" customHeight="1">
      <c r="A26" s="228" t="b">
        <v>0</v>
      </c>
      <c r="B26" s="229" t="s">
        <v>1307</v>
      </c>
      <c r="C26" s="236" t="s">
        <v>1128</v>
      </c>
      <c r="D26" s="236" t="s">
        <v>1128</v>
      </c>
      <c r="E26" s="230" t="s">
        <v>1002</v>
      </c>
      <c r="F26" s="227">
        <f t="shared" si="1"/>
        <v>3</v>
      </c>
      <c r="G26" s="230">
        <v>2</v>
      </c>
      <c r="H26" s="229" t="str">
        <f ca="1">IFERROR(__xludf.DUMMYFUNCTION("SPARKLINE(F26,{""charttype"",""bar"";""max"",5;""min"",1;""color1"",""#180c56""})"),"")</f>
        <v/>
      </c>
      <c r="I26" s="173"/>
      <c r="J26" s="173"/>
      <c r="K26" s="173"/>
      <c r="L26" s="173"/>
      <c r="M26" s="173"/>
      <c r="N26" s="173"/>
      <c r="O26" s="173"/>
      <c r="P26" s="173"/>
      <c r="Q26" s="173"/>
      <c r="R26" s="173"/>
      <c r="S26" s="173"/>
      <c r="T26" s="173"/>
      <c r="U26" s="173"/>
      <c r="V26" s="173"/>
      <c r="W26" s="173"/>
      <c r="X26" s="173"/>
      <c r="Y26" s="173"/>
    </row>
    <row r="27" spans="1:25" ht="22.5" customHeight="1">
      <c r="A27" s="219" t="s">
        <v>998</v>
      </c>
      <c r="B27" s="220" t="s">
        <v>1308</v>
      </c>
      <c r="C27" s="221"/>
      <c r="D27" s="221"/>
      <c r="E27" s="221"/>
      <c r="F27" s="221"/>
      <c r="G27" s="221"/>
      <c r="H27" s="222"/>
      <c r="I27" s="223"/>
      <c r="J27" s="223"/>
      <c r="K27" s="223"/>
      <c r="L27" s="223"/>
      <c r="M27" s="223"/>
      <c r="N27" s="223"/>
      <c r="O27" s="223"/>
      <c r="P27" s="223"/>
      <c r="Q27" s="223"/>
      <c r="R27" s="223"/>
      <c r="S27" s="223"/>
      <c r="T27" s="223"/>
      <c r="U27" s="223"/>
      <c r="V27" s="223"/>
      <c r="W27" s="223"/>
      <c r="X27" s="223"/>
      <c r="Y27" s="223"/>
    </row>
    <row r="28" spans="1:25" ht="18.75" customHeight="1">
      <c r="A28" s="228" t="b">
        <v>0</v>
      </c>
      <c r="B28" s="229" t="s">
        <v>1309</v>
      </c>
      <c r="C28" s="241" t="s">
        <v>1128</v>
      </c>
      <c r="D28" s="241" t="s">
        <v>1128</v>
      </c>
      <c r="E28" s="230" t="s">
        <v>1002</v>
      </c>
      <c r="F28" s="227">
        <f t="shared" ref="F28:F34" si="2">IF(E28="Not Relevant","",IF(E28="Good","",IF(E28="Bad",2,1)))+G28</f>
        <v>3</v>
      </c>
      <c r="G28" s="230">
        <v>2</v>
      </c>
      <c r="H28" s="229" t="str">
        <f ca="1">IFERROR(__xludf.DUMMYFUNCTION("SPARKLINE(F28,{""charttype"",""bar"";""max"",5;""min"",1;""color1"",""#180c56""})"),"")</f>
        <v/>
      </c>
      <c r="I28" s="173"/>
      <c r="J28" s="173"/>
      <c r="K28" s="173"/>
      <c r="L28" s="173"/>
      <c r="M28" s="173"/>
      <c r="N28" s="173"/>
      <c r="O28" s="173"/>
      <c r="P28" s="173"/>
      <c r="Q28" s="173"/>
      <c r="R28" s="173"/>
      <c r="S28" s="173"/>
      <c r="T28" s="173"/>
      <c r="U28" s="173"/>
      <c r="V28" s="173"/>
      <c r="W28" s="173"/>
      <c r="X28" s="173"/>
      <c r="Y28" s="173"/>
    </row>
    <row r="29" spans="1:25" ht="18.75" customHeight="1">
      <c r="A29" s="228" t="b">
        <v>0</v>
      </c>
      <c r="B29" s="229" t="s">
        <v>1310</v>
      </c>
      <c r="C29" s="241" t="s">
        <v>1128</v>
      </c>
      <c r="D29" s="241" t="s">
        <v>1128</v>
      </c>
      <c r="E29" s="230" t="s">
        <v>1002</v>
      </c>
      <c r="F29" s="227">
        <f t="shared" si="2"/>
        <v>3</v>
      </c>
      <c r="G29" s="230">
        <v>2</v>
      </c>
      <c r="H29" s="229" t="str">
        <f ca="1">IFERROR(__xludf.DUMMYFUNCTION("SPARKLINE(F29,{""charttype"",""bar"";""max"",5;""min"",1;""color1"",""#180c56""})"),"")</f>
        <v/>
      </c>
      <c r="I29" s="173"/>
      <c r="J29" s="173"/>
      <c r="K29" s="173"/>
      <c r="L29" s="173"/>
      <c r="M29" s="173"/>
      <c r="N29" s="173"/>
      <c r="O29" s="173"/>
      <c r="P29" s="173"/>
      <c r="Q29" s="173"/>
      <c r="R29" s="173"/>
      <c r="S29" s="173"/>
      <c r="T29" s="173"/>
      <c r="U29" s="173"/>
      <c r="V29" s="173"/>
      <c r="W29" s="173"/>
      <c r="X29" s="173"/>
      <c r="Y29" s="173"/>
    </row>
    <row r="30" spans="1:25" ht="18.75" customHeight="1">
      <c r="A30" s="228" t="b">
        <v>0</v>
      </c>
      <c r="B30" s="229" t="s">
        <v>1311</v>
      </c>
      <c r="C30" s="241" t="s">
        <v>1128</v>
      </c>
      <c r="D30" s="241" t="s">
        <v>1128</v>
      </c>
      <c r="E30" s="230" t="s">
        <v>1002</v>
      </c>
      <c r="F30" s="227">
        <f t="shared" si="2"/>
        <v>3</v>
      </c>
      <c r="G30" s="230">
        <v>2</v>
      </c>
      <c r="H30" s="229" t="str">
        <f ca="1">IFERROR(__xludf.DUMMYFUNCTION("SPARKLINE(F30,{""charttype"",""bar"";""max"",5;""min"",1;""color1"",""#180c56""})"),"")</f>
        <v/>
      </c>
      <c r="I30" s="173"/>
      <c r="J30" s="173"/>
      <c r="K30" s="173"/>
      <c r="L30" s="173"/>
      <c r="M30" s="173"/>
      <c r="N30" s="173"/>
      <c r="O30" s="173"/>
      <c r="P30" s="173"/>
      <c r="Q30" s="173"/>
      <c r="R30" s="173"/>
      <c r="S30" s="173"/>
      <c r="T30" s="173"/>
      <c r="U30" s="173"/>
      <c r="V30" s="173"/>
      <c r="W30" s="173"/>
      <c r="X30" s="173"/>
      <c r="Y30" s="173"/>
    </row>
    <row r="31" spans="1:25" ht="18.75" customHeight="1">
      <c r="A31" s="228" t="b">
        <v>0</v>
      </c>
      <c r="B31" s="229" t="s">
        <v>1312</v>
      </c>
      <c r="C31" s="241" t="s">
        <v>1128</v>
      </c>
      <c r="D31" s="241" t="s">
        <v>1128</v>
      </c>
      <c r="E31" s="230" t="s">
        <v>1002</v>
      </c>
      <c r="F31" s="227">
        <f t="shared" si="2"/>
        <v>3</v>
      </c>
      <c r="G31" s="230">
        <v>2</v>
      </c>
      <c r="H31" s="229" t="str">
        <f ca="1">IFERROR(__xludf.DUMMYFUNCTION("SPARKLINE(F31,{""charttype"",""bar"";""max"",5;""min"",1;""color1"",""#180c56""})"),"")</f>
        <v/>
      </c>
      <c r="I31" s="173"/>
      <c r="J31" s="173"/>
      <c r="K31" s="173"/>
      <c r="L31" s="173"/>
      <c r="M31" s="173"/>
      <c r="N31" s="173"/>
      <c r="O31" s="173"/>
      <c r="P31" s="173"/>
      <c r="Q31" s="173"/>
      <c r="R31" s="173"/>
      <c r="S31" s="173"/>
      <c r="T31" s="173"/>
      <c r="U31" s="173"/>
      <c r="V31" s="173"/>
      <c r="W31" s="173"/>
      <c r="X31" s="173"/>
      <c r="Y31" s="173"/>
    </row>
    <row r="32" spans="1:25" ht="18.75" customHeight="1">
      <c r="A32" s="228" t="b">
        <v>0</v>
      </c>
      <c r="B32" s="229" t="s">
        <v>1313</v>
      </c>
      <c r="C32" s="241" t="s">
        <v>1128</v>
      </c>
      <c r="D32" s="241" t="s">
        <v>1128</v>
      </c>
      <c r="E32" s="230" t="s">
        <v>1002</v>
      </c>
      <c r="F32" s="227">
        <f t="shared" si="2"/>
        <v>3</v>
      </c>
      <c r="G32" s="230">
        <v>2</v>
      </c>
      <c r="H32" s="229" t="str">
        <f ca="1">IFERROR(__xludf.DUMMYFUNCTION("SPARKLINE(F32,{""charttype"",""bar"";""max"",5;""min"",1;""color1"",""#180c56""})"),"")</f>
        <v/>
      </c>
      <c r="I32" s="173"/>
      <c r="J32" s="173"/>
      <c r="K32" s="173"/>
      <c r="L32" s="173"/>
      <c r="M32" s="173"/>
      <c r="N32" s="173"/>
      <c r="O32" s="173"/>
      <c r="P32" s="173"/>
      <c r="Q32" s="173"/>
      <c r="R32" s="173"/>
      <c r="S32" s="173"/>
      <c r="T32" s="173"/>
      <c r="U32" s="173"/>
      <c r="V32" s="173"/>
      <c r="W32" s="173"/>
      <c r="X32" s="173"/>
      <c r="Y32" s="173"/>
    </row>
    <row r="33" spans="1:25" ht="18.75" customHeight="1">
      <c r="A33" s="228" t="b">
        <v>0</v>
      </c>
      <c r="B33" s="229" t="s">
        <v>1314</v>
      </c>
      <c r="C33" s="241" t="s">
        <v>1128</v>
      </c>
      <c r="D33" s="241" t="s">
        <v>1128</v>
      </c>
      <c r="E33" s="230" t="s">
        <v>1002</v>
      </c>
      <c r="F33" s="227">
        <f t="shared" si="2"/>
        <v>3</v>
      </c>
      <c r="G33" s="230">
        <v>2</v>
      </c>
      <c r="H33" s="229" t="str">
        <f ca="1">IFERROR(__xludf.DUMMYFUNCTION("SPARKLINE(F33,{""charttype"",""bar"";""max"",5;""min"",1;""color1"",""#180c56""})"),"")</f>
        <v/>
      </c>
      <c r="I33" s="173"/>
      <c r="J33" s="173"/>
      <c r="K33" s="173"/>
      <c r="L33" s="173"/>
      <c r="M33" s="173"/>
      <c r="N33" s="173"/>
      <c r="O33" s="173"/>
      <c r="P33" s="173"/>
      <c r="Q33" s="173"/>
      <c r="R33" s="173"/>
      <c r="S33" s="173"/>
      <c r="T33" s="173"/>
      <c r="U33" s="173"/>
      <c r="V33" s="173"/>
      <c r="W33" s="173"/>
      <c r="X33" s="173"/>
      <c r="Y33" s="173"/>
    </row>
    <row r="34" spans="1:25" ht="18.75" customHeight="1">
      <c r="A34" s="232" t="b">
        <v>0</v>
      </c>
      <c r="B34" s="233" t="s">
        <v>1315</v>
      </c>
      <c r="C34" s="242" t="s">
        <v>1128</v>
      </c>
      <c r="D34" s="242" t="s">
        <v>1128</v>
      </c>
      <c r="E34" s="235" t="s">
        <v>1002</v>
      </c>
      <c r="F34" s="235">
        <f t="shared" si="2"/>
        <v>3</v>
      </c>
      <c r="G34" s="235">
        <v>2</v>
      </c>
      <c r="H34" s="233" t="str">
        <f ca="1">IFERROR(__xludf.DUMMYFUNCTION("SPARKLINE(F34,{""charttype"",""bar"";""max"",5;""min"",1;""color1"",""#180c56""})"),"")</f>
        <v/>
      </c>
      <c r="I34" s="173"/>
      <c r="J34" s="173"/>
      <c r="K34" s="173"/>
      <c r="L34" s="173"/>
      <c r="M34" s="173"/>
      <c r="N34" s="173"/>
      <c r="O34" s="173"/>
      <c r="P34" s="173"/>
      <c r="Q34" s="173"/>
      <c r="R34" s="173"/>
      <c r="S34" s="173"/>
      <c r="T34" s="173"/>
      <c r="U34" s="173"/>
      <c r="V34" s="173"/>
      <c r="W34" s="173"/>
      <c r="X34" s="173"/>
      <c r="Y34" s="173"/>
    </row>
    <row r="35" spans="1:25" ht="18.75" customHeight="1">
      <c r="A35" s="197"/>
      <c r="B35" s="173"/>
      <c r="C35" s="197"/>
      <c r="D35" s="197"/>
      <c r="E35" s="197"/>
      <c r="F35" s="197"/>
      <c r="G35" s="197"/>
      <c r="H35" s="173"/>
      <c r="I35" s="173"/>
      <c r="J35" s="173"/>
      <c r="K35" s="173"/>
      <c r="L35" s="173"/>
      <c r="M35" s="173"/>
      <c r="N35" s="173"/>
      <c r="O35" s="173"/>
      <c r="P35" s="173"/>
      <c r="Q35" s="173"/>
      <c r="R35" s="173"/>
      <c r="S35" s="173"/>
      <c r="T35" s="173"/>
      <c r="U35" s="173"/>
      <c r="V35" s="173"/>
      <c r="W35" s="173"/>
      <c r="X35" s="173"/>
      <c r="Y35" s="173"/>
    </row>
    <row r="36" spans="1:25" ht="18.75" customHeight="1">
      <c r="A36" s="197"/>
      <c r="B36" s="173"/>
      <c r="C36" s="197"/>
      <c r="D36" s="197"/>
      <c r="E36" s="197"/>
      <c r="F36" s="197"/>
      <c r="G36" s="197"/>
      <c r="H36" s="173"/>
      <c r="I36" s="173"/>
      <c r="J36" s="173"/>
      <c r="K36" s="173"/>
      <c r="L36" s="173"/>
      <c r="M36" s="173"/>
      <c r="N36" s="173"/>
      <c r="O36" s="173"/>
      <c r="P36" s="173"/>
      <c r="Q36" s="173"/>
      <c r="R36" s="173"/>
      <c r="S36" s="173"/>
      <c r="T36" s="173"/>
      <c r="U36" s="173"/>
      <c r="V36" s="173"/>
      <c r="W36" s="173"/>
      <c r="X36" s="173"/>
      <c r="Y36" s="173"/>
    </row>
    <row r="37" spans="1:25" ht="18.75" customHeight="1">
      <c r="A37" s="197"/>
      <c r="B37" s="173"/>
      <c r="C37" s="197"/>
      <c r="D37" s="197"/>
      <c r="E37" s="197"/>
      <c r="F37" s="197"/>
      <c r="G37" s="197"/>
      <c r="H37" s="173"/>
      <c r="I37" s="173"/>
      <c r="J37" s="173"/>
      <c r="K37" s="173"/>
      <c r="L37" s="173"/>
      <c r="M37" s="173"/>
      <c r="N37" s="173"/>
      <c r="O37" s="173"/>
      <c r="P37" s="173"/>
      <c r="Q37" s="173"/>
      <c r="R37" s="173"/>
      <c r="S37" s="173"/>
      <c r="T37" s="173"/>
      <c r="U37" s="173"/>
      <c r="V37" s="173"/>
      <c r="W37" s="173"/>
      <c r="X37" s="173"/>
      <c r="Y37" s="173"/>
    </row>
    <row r="38" spans="1:25" ht="18.75" customHeight="1">
      <c r="A38" s="197"/>
      <c r="B38" s="173"/>
      <c r="C38" s="197"/>
      <c r="D38" s="197"/>
      <c r="E38" s="197"/>
      <c r="F38" s="197"/>
      <c r="G38" s="197"/>
      <c r="H38" s="173"/>
      <c r="I38" s="173"/>
      <c r="J38" s="173"/>
      <c r="K38" s="173"/>
      <c r="L38" s="173"/>
      <c r="M38" s="173"/>
      <c r="N38" s="173"/>
      <c r="O38" s="173"/>
      <c r="P38" s="173"/>
      <c r="Q38" s="173"/>
      <c r="R38" s="173"/>
      <c r="S38" s="173"/>
      <c r="T38" s="173"/>
      <c r="U38" s="173"/>
      <c r="V38" s="173"/>
      <c r="W38" s="173"/>
      <c r="X38" s="173"/>
      <c r="Y38" s="173"/>
    </row>
    <row r="39" spans="1:25" ht="18.75" customHeight="1">
      <c r="A39" s="197"/>
      <c r="B39" s="173"/>
      <c r="C39" s="197"/>
      <c r="D39" s="197"/>
      <c r="E39" s="197"/>
      <c r="F39" s="197"/>
      <c r="G39" s="197"/>
      <c r="H39" s="173"/>
      <c r="I39" s="173"/>
      <c r="J39" s="173"/>
      <c r="K39" s="173"/>
      <c r="L39" s="173"/>
      <c r="M39" s="173"/>
      <c r="N39" s="173"/>
      <c r="O39" s="173"/>
      <c r="P39" s="173"/>
      <c r="Q39" s="173"/>
      <c r="R39" s="173"/>
      <c r="S39" s="173"/>
      <c r="T39" s="173"/>
      <c r="U39" s="173"/>
      <c r="V39" s="173"/>
      <c r="W39" s="173"/>
      <c r="X39" s="173"/>
      <c r="Y39" s="173"/>
    </row>
    <row r="40" spans="1:25" ht="18.75" customHeight="1">
      <c r="A40" s="197"/>
      <c r="B40" s="173"/>
      <c r="C40" s="197"/>
      <c r="D40" s="197"/>
      <c r="E40" s="197"/>
      <c r="F40" s="197"/>
      <c r="G40" s="197"/>
      <c r="H40" s="173"/>
      <c r="I40" s="173"/>
      <c r="J40" s="173"/>
      <c r="K40" s="173"/>
      <c r="L40" s="173"/>
      <c r="M40" s="173"/>
      <c r="N40" s="173"/>
      <c r="O40" s="173"/>
      <c r="P40" s="173"/>
      <c r="Q40" s="173"/>
      <c r="R40" s="173"/>
      <c r="S40" s="173"/>
      <c r="T40" s="173"/>
      <c r="U40" s="173"/>
      <c r="V40" s="173"/>
      <c r="W40" s="173"/>
      <c r="X40" s="173"/>
      <c r="Y40" s="173"/>
    </row>
    <row r="41" spans="1:25" ht="18.75" customHeight="1">
      <c r="A41" s="197"/>
      <c r="B41" s="173"/>
      <c r="C41" s="197"/>
      <c r="D41" s="197"/>
      <c r="E41" s="197"/>
      <c r="F41" s="197"/>
      <c r="G41" s="197"/>
      <c r="H41" s="173"/>
      <c r="I41" s="173"/>
      <c r="J41" s="173"/>
      <c r="K41" s="173"/>
      <c r="L41" s="173"/>
      <c r="M41" s="173"/>
      <c r="N41" s="173"/>
      <c r="O41" s="173"/>
      <c r="P41" s="173"/>
      <c r="Q41" s="173"/>
      <c r="R41" s="173"/>
      <c r="S41" s="173"/>
      <c r="T41" s="173"/>
      <c r="U41" s="173"/>
      <c r="V41" s="173"/>
      <c r="W41" s="173"/>
      <c r="X41" s="173"/>
      <c r="Y41" s="173"/>
    </row>
    <row r="42" spans="1:25" ht="18.75" customHeight="1">
      <c r="A42" s="197"/>
      <c r="B42" s="173"/>
      <c r="C42" s="197"/>
      <c r="D42" s="197"/>
      <c r="E42" s="197"/>
      <c r="F42" s="197"/>
      <c r="G42" s="197"/>
      <c r="H42" s="173"/>
      <c r="I42" s="173"/>
      <c r="J42" s="173"/>
      <c r="K42" s="173"/>
      <c r="L42" s="173"/>
      <c r="M42" s="173"/>
      <c r="N42" s="173"/>
      <c r="O42" s="173"/>
      <c r="P42" s="173"/>
      <c r="Q42" s="173"/>
      <c r="R42" s="173"/>
      <c r="S42" s="173"/>
      <c r="T42" s="173"/>
      <c r="U42" s="173"/>
      <c r="V42" s="173"/>
      <c r="W42" s="173"/>
      <c r="X42" s="173"/>
      <c r="Y42" s="173"/>
    </row>
    <row r="43" spans="1:25" ht="18.75" customHeight="1">
      <c r="A43" s="197"/>
      <c r="B43" s="173"/>
      <c r="C43" s="197"/>
      <c r="D43" s="197"/>
      <c r="E43" s="197"/>
      <c r="F43" s="197"/>
      <c r="G43" s="197"/>
      <c r="H43" s="173"/>
      <c r="I43" s="173"/>
      <c r="J43" s="173"/>
      <c r="K43" s="173"/>
      <c r="L43" s="173"/>
      <c r="M43" s="173"/>
      <c r="N43" s="173"/>
      <c r="O43" s="173"/>
      <c r="P43" s="173"/>
      <c r="Q43" s="173"/>
      <c r="R43" s="173"/>
      <c r="S43" s="173"/>
      <c r="T43" s="173"/>
      <c r="U43" s="173"/>
      <c r="V43" s="173"/>
      <c r="W43" s="173"/>
      <c r="X43" s="173"/>
      <c r="Y43" s="173"/>
    </row>
    <row r="44" spans="1:25" ht="18.75" customHeight="1">
      <c r="A44" s="197"/>
      <c r="B44" s="173"/>
      <c r="C44" s="197"/>
      <c r="D44" s="197"/>
      <c r="E44" s="197"/>
      <c r="F44" s="197"/>
      <c r="G44" s="197"/>
      <c r="H44" s="173"/>
      <c r="I44" s="173"/>
      <c r="J44" s="173"/>
      <c r="K44" s="173"/>
      <c r="L44" s="173"/>
      <c r="M44" s="173"/>
      <c r="N44" s="173"/>
      <c r="O44" s="173"/>
      <c r="P44" s="173"/>
      <c r="Q44" s="173"/>
      <c r="R44" s="173"/>
      <c r="S44" s="173"/>
      <c r="T44" s="173"/>
      <c r="U44" s="173"/>
      <c r="V44" s="173"/>
      <c r="W44" s="173"/>
      <c r="X44" s="173"/>
      <c r="Y44" s="173"/>
    </row>
    <row r="45" spans="1:25" ht="18.75" customHeight="1">
      <c r="A45" s="197"/>
      <c r="B45" s="173"/>
      <c r="C45" s="197"/>
      <c r="D45" s="197"/>
      <c r="E45" s="197"/>
      <c r="F45" s="197"/>
      <c r="G45" s="197"/>
      <c r="H45" s="173"/>
      <c r="I45" s="173"/>
      <c r="J45" s="173"/>
      <c r="K45" s="173"/>
      <c r="L45" s="173"/>
      <c r="M45" s="173"/>
      <c r="N45" s="173"/>
      <c r="O45" s="173"/>
      <c r="P45" s="173"/>
      <c r="Q45" s="173"/>
      <c r="R45" s="173"/>
      <c r="S45" s="173"/>
      <c r="T45" s="173"/>
      <c r="U45" s="173"/>
      <c r="V45" s="173"/>
      <c r="W45" s="173"/>
      <c r="X45" s="173"/>
      <c r="Y45" s="173"/>
    </row>
    <row r="46" spans="1:25" ht="18.75" customHeight="1">
      <c r="A46" s="197"/>
      <c r="B46" s="173"/>
      <c r="C46" s="197"/>
      <c r="D46" s="197"/>
      <c r="E46" s="197"/>
      <c r="F46" s="197"/>
      <c r="G46" s="197"/>
      <c r="H46" s="173"/>
      <c r="I46" s="173"/>
      <c r="J46" s="173"/>
      <c r="K46" s="173"/>
      <c r="L46" s="173"/>
      <c r="M46" s="173"/>
      <c r="N46" s="173"/>
      <c r="O46" s="173"/>
      <c r="P46" s="173"/>
      <c r="Q46" s="173"/>
      <c r="R46" s="173"/>
      <c r="S46" s="173"/>
      <c r="T46" s="173"/>
      <c r="U46" s="173"/>
      <c r="V46" s="173"/>
      <c r="W46" s="173"/>
      <c r="X46" s="173"/>
      <c r="Y46" s="173"/>
    </row>
    <row r="47" spans="1:25" ht="18.75" customHeight="1">
      <c r="A47" s="197"/>
      <c r="B47" s="173"/>
      <c r="C47" s="197"/>
      <c r="D47" s="197"/>
      <c r="E47" s="197"/>
      <c r="F47" s="197"/>
      <c r="G47" s="197"/>
      <c r="H47" s="173"/>
      <c r="I47" s="173"/>
      <c r="J47" s="173"/>
      <c r="K47" s="173"/>
      <c r="L47" s="173"/>
      <c r="M47" s="173"/>
      <c r="N47" s="173"/>
      <c r="O47" s="173"/>
      <c r="P47" s="173"/>
      <c r="Q47" s="173"/>
      <c r="R47" s="173"/>
      <c r="S47" s="173"/>
      <c r="T47" s="173"/>
      <c r="U47" s="173"/>
      <c r="V47" s="173"/>
      <c r="W47" s="173"/>
      <c r="X47" s="173"/>
      <c r="Y47" s="173"/>
    </row>
    <row r="48" spans="1:25" ht="18.75" customHeight="1">
      <c r="A48" s="197"/>
      <c r="B48" s="173"/>
      <c r="C48" s="197"/>
      <c r="D48" s="197"/>
      <c r="E48" s="197"/>
      <c r="F48" s="197"/>
      <c r="G48" s="197"/>
      <c r="H48" s="173"/>
      <c r="I48" s="173"/>
      <c r="J48" s="173"/>
      <c r="K48" s="173"/>
      <c r="L48" s="173"/>
      <c r="M48" s="173"/>
      <c r="N48" s="173"/>
      <c r="O48" s="173"/>
      <c r="P48" s="173"/>
      <c r="Q48" s="173"/>
      <c r="R48" s="173"/>
      <c r="S48" s="173"/>
      <c r="T48" s="173"/>
      <c r="U48" s="173"/>
      <c r="V48" s="173"/>
      <c r="W48" s="173"/>
      <c r="X48" s="173"/>
      <c r="Y48" s="173"/>
    </row>
    <row r="49" spans="1:25" ht="18.75" customHeight="1">
      <c r="A49" s="197"/>
      <c r="B49" s="173"/>
      <c r="C49" s="197"/>
      <c r="D49" s="197"/>
      <c r="E49" s="197"/>
      <c r="F49" s="197"/>
      <c r="G49" s="197"/>
      <c r="H49" s="173"/>
      <c r="I49" s="173"/>
      <c r="J49" s="173"/>
      <c r="K49" s="173"/>
      <c r="L49" s="173"/>
      <c r="M49" s="173"/>
      <c r="N49" s="173"/>
      <c r="O49" s="173"/>
      <c r="P49" s="173"/>
      <c r="Q49" s="173"/>
      <c r="R49" s="173"/>
      <c r="S49" s="173"/>
      <c r="T49" s="173"/>
      <c r="U49" s="173"/>
      <c r="V49" s="173"/>
      <c r="W49" s="173"/>
      <c r="X49" s="173"/>
      <c r="Y49" s="173"/>
    </row>
    <row r="50" spans="1:25" ht="18.75" customHeight="1">
      <c r="A50" s="197"/>
      <c r="B50" s="173"/>
      <c r="C50" s="197"/>
      <c r="D50" s="197"/>
      <c r="E50" s="197"/>
      <c r="F50" s="197"/>
      <c r="G50" s="197"/>
      <c r="H50" s="173"/>
      <c r="I50" s="173"/>
      <c r="J50" s="173"/>
      <c r="K50" s="173"/>
      <c r="L50" s="173"/>
      <c r="M50" s="173"/>
      <c r="N50" s="173"/>
      <c r="O50" s="173"/>
      <c r="P50" s="173"/>
      <c r="Q50" s="173"/>
      <c r="R50" s="173"/>
      <c r="S50" s="173"/>
      <c r="T50" s="173"/>
      <c r="U50" s="173"/>
      <c r="V50" s="173"/>
      <c r="W50" s="173"/>
      <c r="X50" s="173"/>
      <c r="Y50" s="173"/>
    </row>
    <row r="51" spans="1:25" ht="18.75" customHeight="1">
      <c r="A51" s="197"/>
      <c r="B51" s="173"/>
      <c r="C51" s="197"/>
      <c r="D51" s="197"/>
      <c r="E51" s="197"/>
      <c r="F51" s="197"/>
      <c r="G51" s="197"/>
      <c r="H51" s="173"/>
      <c r="I51" s="173"/>
      <c r="J51" s="173"/>
      <c r="K51" s="173"/>
      <c r="L51" s="173"/>
      <c r="M51" s="173"/>
      <c r="N51" s="173"/>
      <c r="O51" s="173"/>
      <c r="P51" s="173"/>
      <c r="Q51" s="173"/>
      <c r="R51" s="173"/>
      <c r="S51" s="173"/>
      <c r="T51" s="173"/>
      <c r="U51" s="173"/>
      <c r="V51" s="173"/>
      <c r="W51" s="173"/>
      <c r="X51" s="173"/>
      <c r="Y51" s="173"/>
    </row>
    <row r="52" spans="1:25" ht="18.75" customHeight="1">
      <c r="A52" s="197"/>
      <c r="B52" s="173"/>
      <c r="C52" s="197"/>
      <c r="D52" s="197"/>
      <c r="E52" s="197"/>
      <c r="F52" s="197"/>
      <c r="G52" s="197"/>
      <c r="H52" s="173"/>
      <c r="I52" s="173"/>
      <c r="J52" s="173"/>
      <c r="K52" s="173"/>
      <c r="L52" s="173"/>
      <c r="M52" s="173"/>
      <c r="N52" s="173"/>
      <c r="O52" s="173"/>
      <c r="P52" s="173"/>
      <c r="Q52" s="173"/>
      <c r="R52" s="173"/>
      <c r="S52" s="173"/>
      <c r="T52" s="173"/>
      <c r="U52" s="173"/>
      <c r="V52" s="173"/>
      <c r="W52" s="173"/>
      <c r="X52" s="173"/>
      <c r="Y52" s="173"/>
    </row>
    <row r="53" spans="1:25" ht="18.75" customHeight="1">
      <c r="A53" s="197"/>
      <c r="B53" s="173"/>
      <c r="C53" s="197"/>
      <c r="D53" s="197"/>
      <c r="E53" s="197"/>
      <c r="F53" s="197"/>
      <c r="G53" s="197"/>
      <c r="H53" s="173"/>
      <c r="I53" s="173"/>
      <c r="J53" s="173"/>
      <c r="K53" s="173"/>
      <c r="L53" s="173"/>
      <c r="M53" s="173"/>
      <c r="N53" s="173"/>
      <c r="O53" s="173"/>
      <c r="P53" s="173"/>
      <c r="Q53" s="173"/>
      <c r="R53" s="173"/>
      <c r="S53" s="173"/>
      <c r="T53" s="173"/>
      <c r="U53" s="173"/>
      <c r="V53" s="173"/>
      <c r="W53" s="173"/>
      <c r="X53" s="173"/>
      <c r="Y53" s="173"/>
    </row>
    <row r="54" spans="1:25" ht="18.75" customHeight="1">
      <c r="A54" s="197"/>
      <c r="B54" s="173"/>
      <c r="C54" s="197"/>
      <c r="D54" s="197"/>
      <c r="E54" s="197"/>
      <c r="F54" s="197"/>
      <c r="G54" s="197"/>
      <c r="H54" s="173"/>
      <c r="I54" s="173"/>
      <c r="J54" s="173"/>
      <c r="K54" s="173"/>
      <c r="L54" s="173"/>
      <c r="M54" s="173"/>
      <c r="N54" s="173"/>
      <c r="O54" s="173"/>
      <c r="P54" s="173"/>
      <c r="Q54" s="173"/>
      <c r="R54" s="173"/>
      <c r="S54" s="173"/>
      <c r="T54" s="173"/>
      <c r="U54" s="173"/>
      <c r="V54" s="173"/>
      <c r="W54" s="173"/>
      <c r="X54" s="173"/>
      <c r="Y54" s="173"/>
    </row>
    <row r="55" spans="1:25" ht="18.75" customHeight="1">
      <c r="A55" s="197"/>
      <c r="B55" s="173"/>
      <c r="C55" s="197"/>
      <c r="D55" s="197"/>
      <c r="E55" s="197"/>
      <c r="F55" s="197"/>
      <c r="G55" s="197"/>
      <c r="H55" s="173"/>
      <c r="I55" s="173"/>
      <c r="J55" s="173"/>
      <c r="K55" s="173"/>
      <c r="L55" s="173"/>
      <c r="M55" s="173"/>
      <c r="N55" s="173"/>
      <c r="O55" s="173"/>
      <c r="P55" s="173"/>
      <c r="Q55" s="173"/>
      <c r="R55" s="173"/>
      <c r="S55" s="173"/>
      <c r="T55" s="173"/>
      <c r="U55" s="173"/>
      <c r="V55" s="173"/>
      <c r="W55" s="173"/>
      <c r="X55" s="173"/>
      <c r="Y55" s="173"/>
    </row>
    <row r="56" spans="1:25" ht="18.75" customHeight="1">
      <c r="A56" s="197"/>
      <c r="B56" s="173"/>
      <c r="C56" s="197"/>
      <c r="D56" s="197"/>
      <c r="E56" s="197"/>
      <c r="F56" s="197"/>
      <c r="G56" s="197"/>
      <c r="H56" s="173"/>
      <c r="I56" s="173"/>
      <c r="J56" s="173"/>
      <c r="K56" s="173"/>
      <c r="L56" s="173"/>
      <c r="M56" s="173"/>
      <c r="N56" s="173"/>
      <c r="O56" s="173"/>
      <c r="P56" s="173"/>
      <c r="Q56" s="173"/>
      <c r="R56" s="173"/>
      <c r="S56" s="173"/>
      <c r="T56" s="173"/>
      <c r="U56" s="173"/>
      <c r="V56" s="173"/>
      <c r="W56" s="173"/>
      <c r="X56" s="173"/>
      <c r="Y56" s="173"/>
    </row>
    <row r="57" spans="1:25" ht="18.75" customHeight="1">
      <c r="A57" s="197"/>
      <c r="B57" s="173"/>
      <c r="C57" s="197"/>
      <c r="D57" s="197"/>
      <c r="E57" s="197"/>
      <c r="F57" s="197"/>
      <c r="G57" s="197"/>
      <c r="H57" s="173"/>
      <c r="I57" s="173"/>
      <c r="J57" s="173"/>
      <c r="K57" s="173"/>
      <c r="L57" s="173"/>
      <c r="M57" s="173"/>
      <c r="N57" s="173"/>
      <c r="O57" s="173"/>
      <c r="P57" s="173"/>
      <c r="Q57" s="173"/>
      <c r="R57" s="173"/>
      <c r="S57" s="173"/>
      <c r="T57" s="173"/>
      <c r="U57" s="173"/>
      <c r="V57" s="173"/>
      <c r="W57" s="173"/>
      <c r="X57" s="173"/>
      <c r="Y57" s="173"/>
    </row>
    <row r="58" spans="1:25" ht="18.75" customHeight="1">
      <c r="A58" s="197"/>
      <c r="B58" s="173"/>
      <c r="C58" s="197"/>
      <c r="D58" s="197"/>
      <c r="E58" s="197"/>
      <c r="F58" s="197"/>
      <c r="G58" s="197"/>
      <c r="H58" s="173"/>
      <c r="I58" s="173"/>
      <c r="J58" s="173"/>
      <c r="K58" s="173"/>
      <c r="L58" s="173"/>
      <c r="M58" s="173"/>
      <c r="N58" s="173"/>
      <c r="O58" s="173"/>
      <c r="P58" s="173"/>
      <c r="Q58" s="173"/>
      <c r="R58" s="173"/>
      <c r="S58" s="173"/>
      <c r="T58" s="173"/>
      <c r="U58" s="173"/>
      <c r="V58" s="173"/>
      <c r="W58" s="173"/>
      <c r="X58" s="173"/>
      <c r="Y58" s="173"/>
    </row>
    <row r="59" spans="1:25" ht="18.75" customHeight="1">
      <c r="A59" s="197"/>
      <c r="B59" s="173"/>
      <c r="C59" s="197"/>
      <c r="D59" s="197"/>
      <c r="E59" s="197"/>
      <c r="F59" s="197"/>
      <c r="G59" s="197"/>
      <c r="H59" s="173"/>
      <c r="I59" s="173"/>
      <c r="J59" s="173"/>
      <c r="K59" s="173"/>
      <c r="L59" s="173"/>
      <c r="M59" s="173"/>
      <c r="N59" s="173"/>
      <c r="O59" s="173"/>
      <c r="P59" s="173"/>
      <c r="Q59" s="173"/>
      <c r="R59" s="173"/>
      <c r="S59" s="173"/>
      <c r="T59" s="173"/>
      <c r="U59" s="173"/>
      <c r="V59" s="173"/>
      <c r="W59" s="173"/>
      <c r="X59" s="173"/>
      <c r="Y59" s="173"/>
    </row>
    <row r="60" spans="1:25" ht="18.75" customHeight="1">
      <c r="A60" s="197"/>
      <c r="B60" s="173"/>
      <c r="C60" s="197"/>
      <c r="D60" s="197"/>
      <c r="E60" s="197"/>
      <c r="F60" s="197"/>
      <c r="G60" s="197"/>
      <c r="H60" s="173"/>
      <c r="I60" s="173"/>
      <c r="J60" s="173"/>
      <c r="K60" s="173"/>
      <c r="L60" s="173"/>
      <c r="M60" s="173"/>
      <c r="N60" s="173"/>
      <c r="O60" s="173"/>
      <c r="P60" s="173"/>
      <c r="Q60" s="173"/>
      <c r="R60" s="173"/>
      <c r="S60" s="173"/>
      <c r="T60" s="173"/>
      <c r="U60" s="173"/>
      <c r="V60" s="173"/>
      <c r="W60" s="173"/>
      <c r="X60" s="173"/>
      <c r="Y60" s="173"/>
    </row>
    <row r="61" spans="1:25" ht="18.75" customHeight="1">
      <c r="A61" s="197"/>
      <c r="B61" s="173"/>
      <c r="C61" s="197"/>
      <c r="D61" s="197"/>
      <c r="E61" s="197"/>
      <c r="F61" s="197"/>
      <c r="G61" s="197"/>
      <c r="H61" s="173"/>
      <c r="I61" s="173"/>
      <c r="J61" s="173"/>
      <c r="K61" s="173"/>
      <c r="L61" s="173"/>
      <c r="M61" s="173"/>
      <c r="N61" s="173"/>
      <c r="O61" s="173"/>
      <c r="P61" s="173"/>
      <c r="Q61" s="173"/>
      <c r="R61" s="173"/>
      <c r="S61" s="173"/>
      <c r="T61" s="173"/>
      <c r="U61" s="173"/>
      <c r="V61" s="173"/>
      <c r="W61" s="173"/>
      <c r="X61" s="173"/>
      <c r="Y61" s="173"/>
    </row>
    <row r="62" spans="1:25" ht="18.75" customHeight="1">
      <c r="A62" s="197"/>
      <c r="B62" s="173"/>
      <c r="C62" s="197"/>
      <c r="D62" s="197"/>
      <c r="E62" s="197"/>
      <c r="F62" s="197"/>
      <c r="G62" s="197"/>
      <c r="H62" s="173"/>
      <c r="I62" s="173"/>
      <c r="J62" s="173"/>
      <c r="K62" s="173"/>
      <c r="L62" s="173"/>
      <c r="M62" s="173"/>
      <c r="N62" s="173"/>
      <c r="O62" s="173"/>
      <c r="P62" s="173"/>
      <c r="Q62" s="173"/>
      <c r="R62" s="173"/>
      <c r="S62" s="173"/>
      <c r="T62" s="173"/>
      <c r="U62" s="173"/>
      <c r="V62" s="173"/>
      <c r="W62" s="173"/>
      <c r="X62" s="173"/>
      <c r="Y62" s="173"/>
    </row>
    <row r="63" spans="1:25" ht="18.75" customHeight="1">
      <c r="A63" s="197"/>
      <c r="B63" s="173"/>
      <c r="C63" s="197"/>
      <c r="D63" s="197"/>
      <c r="E63" s="197"/>
      <c r="F63" s="197"/>
      <c r="G63" s="197"/>
      <c r="H63" s="173"/>
      <c r="I63" s="173"/>
      <c r="J63" s="173"/>
      <c r="K63" s="173"/>
      <c r="L63" s="173"/>
      <c r="M63" s="173"/>
      <c r="N63" s="173"/>
      <c r="O63" s="173"/>
      <c r="P63" s="173"/>
      <c r="Q63" s="173"/>
      <c r="R63" s="173"/>
      <c r="S63" s="173"/>
      <c r="T63" s="173"/>
      <c r="U63" s="173"/>
      <c r="V63" s="173"/>
      <c r="W63" s="173"/>
      <c r="X63" s="173"/>
      <c r="Y63" s="173"/>
    </row>
    <row r="64" spans="1:25" ht="18.75" customHeight="1">
      <c r="A64" s="197"/>
      <c r="B64" s="173"/>
      <c r="C64" s="197"/>
      <c r="D64" s="197"/>
      <c r="E64" s="197"/>
      <c r="F64" s="197"/>
      <c r="G64" s="197"/>
      <c r="H64" s="173"/>
      <c r="I64" s="173"/>
      <c r="J64" s="173"/>
      <c r="K64" s="173"/>
      <c r="L64" s="173"/>
      <c r="M64" s="173"/>
      <c r="N64" s="173"/>
      <c r="O64" s="173"/>
      <c r="P64" s="173"/>
      <c r="Q64" s="173"/>
      <c r="R64" s="173"/>
      <c r="S64" s="173"/>
      <c r="T64" s="173"/>
      <c r="U64" s="173"/>
      <c r="V64" s="173"/>
      <c r="W64" s="173"/>
      <c r="X64" s="173"/>
      <c r="Y64" s="173"/>
    </row>
    <row r="65" spans="1:25" ht="18.75" customHeight="1">
      <c r="A65" s="197"/>
      <c r="B65" s="173"/>
      <c r="C65" s="197"/>
      <c r="D65" s="197"/>
      <c r="E65" s="197"/>
      <c r="F65" s="197"/>
      <c r="G65" s="197"/>
      <c r="H65" s="173"/>
      <c r="I65" s="173"/>
      <c r="J65" s="173"/>
      <c r="K65" s="173"/>
      <c r="L65" s="173"/>
      <c r="M65" s="173"/>
      <c r="N65" s="173"/>
      <c r="O65" s="173"/>
      <c r="P65" s="173"/>
      <c r="Q65" s="173"/>
      <c r="R65" s="173"/>
      <c r="S65" s="173"/>
      <c r="T65" s="173"/>
      <c r="U65" s="173"/>
      <c r="V65" s="173"/>
      <c r="W65" s="173"/>
      <c r="X65" s="173"/>
      <c r="Y65" s="173"/>
    </row>
    <row r="66" spans="1:25" ht="18.75" customHeight="1">
      <c r="A66" s="197"/>
      <c r="B66" s="173"/>
      <c r="C66" s="197"/>
      <c r="D66" s="197"/>
      <c r="E66" s="197"/>
      <c r="F66" s="197"/>
      <c r="G66" s="197"/>
      <c r="H66" s="173"/>
      <c r="I66" s="173"/>
      <c r="J66" s="173"/>
      <c r="K66" s="173"/>
      <c r="L66" s="173"/>
      <c r="M66" s="173"/>
      <c r="N66" s="173"/>
      <c r="O66" s="173"/>
      <c r="P66" s="173"/>
      <c r="Q66" s="173"/>
      <c r="R66" s="173"/>
      <c r="S66" s="173"/>
      <c r="T66" s="173"/>
      <c r="U66" s="173"/>
      <c r="V66" s="173"/>
      <c r="W66" s="173"/>
      <c r="X66" s="173"/>
      <c r="Y66" s="173"/>
    </row>
    <row r="67" spans="1:25" ht="18.75" customHeight="1">
      <c r="A67" s="197"/>
      <c r="B67" s="173"/>
      <c r="C67" s="197"/>
      <c r="D67" s="197"/>
      <c r="E67" s="197"/>
      <c r="F67" s="197"/>
      <c r="G67" s="197"/>
      <c r="H67" s="173"/>
      <c r="I67" s="173"/>
      <c r="J67" s="173"/>
      <c r="K67" s="173"/>
      <c r="L67" s="173"/>
      <c r="M67" s="173"/>
      <c r="N67" s="173"/>
      <c r="O67" s="173"/>
      <c r="P67" s="173"/>
      <c r="Q67" s="173"/>
      <c r="R67" s="173"/>
      <c r="S67" s="173"/>
      <c r="T67" s="173"/>
      <c r="U67" s="173"/>
      <c r="V67" s="173"/>
      <c r="W67" s="173"/>
      <c r="X67" s="173"/>
      <c r="Y67" s="173"/>
    </row>
    <row r="68" spans="1:25" ht="18.75" customHeight="1">
      <c r="A68" s="197"/>
      <c r="B68" s="173"/>
      <c r="C68" s="197"/>
      <c r="D68" s="197"/>
      <c r="E68" s="197"/>
      <c r="F68" s="197"/>
      <c r="G68" s="197"/>
      <c r="H68" s="173"/>
      <c r="I68" s="173"/>
      <c r="J68" s="173"/>
      <c r="K68" s="173"/>
      <c r="L68" s="173"/>
      <c r="M68" s="173"/>
      <c r="N68" s="173"/>
      <c r="O68" s="173"/>
      <c r="P68" s="173"/>
      <c r="Q68" s="173"/>
      <c r="R68" s="173"/>
      <c r="S68" s="173"/>
      <c r="T68" s="173"/>
      <c r="U68" s="173"/>
      <c r="V68" s="173"/>
      <c r="W68" s="173"/>
      <c r="X68" s="173"/>
      <c r="Y68" s="173"/>
    </row>
    <row r="69" spans="1:25" ht="18.75" customHeight="1">
      <c r="A69" s="197"/>
      <c r="B69" s="173"/>
      <c r="C69" s="197"/>
      <c r="D69" s="197"/>
      <c r="E69" s="197"/>
      <c r="F69" s="197"/>
      <c r="G69" s="197"/>
      <c r="H69" s="173"/>
      <c r="I69" s="173"/>
      <c r="J69" s="173"/>
      <c r="K69" s="173"/>
      <c r="L69" s="173"/>
      <c r="M69" s="173"/>
      <c r="N69" s="173"/>
      <c r="O69" s="173"/>
      <c r="P69" s="173"/>
      <c r="Q69" s="173"/>
      <c r="R69" s="173"/>
      <c r="S69" s="173"/>
      <c r="T69" s="173"/>
      <c r="U69" s="173"/>
      <c r="V69" s="173"/>
      <c r="W69" s="173"/>
      <c r="X69" s="173"/>
      <c r="Y69" s="173"/>
    </row>
    <row r="70" spans="1:25" ht="18.75" customHeight="1">
      <c r="A70" s="197"/>
      <c r="B70" s="173"/>
      <c r="C70" s="197"/>
      <c r="D70" s="197"/>
      <c r="E70" s="197"/>
      <c r="F70" s="197"/>
      <c r="G70" s="197"/>
      <c r="H70" s="173"/>
      <c r="I70" s="173"/>
      <c r="J70" s="173"/>
      <c r="K70" s="173"/>
      <c r="L70" s="173"/>
      <c r="M70" s="173"/>
      <c r="N70" s="173"/>
      <c r="O70" s="173"/>
      <c r="P70" s="173"/>
      <c r="Q70" s="173"/>
      <c r="R70" s="173"/>
      <c r="S70" s="173"/>
      <c r="T70" s="173"/>
      <c r="U70" s="173"/>
      <c r="V70" s="173"/>
      <c r="W70" s="173"/>
      <c r="X70" s="173"/>
      <c r="Y70" s="173"/>
    </row>
    <row r="71" spans="1:25" ht="18.75" customHeight="1">
      <c r="A71" s="197"/>
      <c r="B71" s="173"/>
      <c r="C71" s="197"/>
      <c r="D71" s="197"/>
      <c r="E71" s="197"/>
      <c r="F71" s="197"/>
      <c r="G71" s="197"/>
      <c r="H71" s="173"/>
      <c r="I71" s="173"/>
      <c r="J71" s="173"/>
      <c r="K71" s="173"/>
      <c r="L71" s="173"/>
      <c r="M71" s="173"/>
      <c r="N71" s="173"/>
      <c r="O71" s="173"/>
      <c r="P71" s="173"/>
      <c r="Q71" s="173"/>
      <c r="R71" s="173"/>
      <c r="S71" s="173"/>
      <c r="T71" s="173"/>
      <c r="U71" s="173"/>
      <c r="V71" s="173"/>
      <c r="W71" s="173"/>
      <c r="X71" s="173"/>
      <c r="Y71" s="173"/>
    </row>
    <row r="72" spans="1:25" ht="18.75" customHeight="1">
      <c r="A72" s="197"/>
      <c r="B72" s="173"/>
      <c r="C72" s="197"/>
      <c r="D72" s="197"/>
      <c r="E72" s="197"/>
      <c r="F72" s="197"/>
      <c r="G72" s="197"/>
      <c r="H72" s="173"/>
      <c r="I72" s="173"/>
      <c r="J72" s="173"/>
      <c r="K72" s="173"/>
      <c r="L72" s="173"/>
      <c r="M72" s="173"/>
      <c r="N72" s="173"/>
      <c r="O72" s="173"/>
      <c r="P72" s="173"/>
      <c r="Q72" s="173"/>
      <c r="R72" s="173"/>
      <c r="S72" s="173"/>
      <c r="T72" s="173"/>
      <c r="U72" s="173"/>
      <c r="V72" s="173"/>
      <c r="W72" s="173"/>
      <c r="X72" s="173"/>
      <c r="Y72" s="173"/>
    </row>
    <row r="73" spans="1:25" ht="18.75" customHeight="1">
      <c r="A73" s="197"/>
      <c r="B73" s="173"/>
      <c r="C73" s="197"/>
      <c r="D73" s="197"/>
      <c r="E73" s="197"/>
      <c r="F73" s="197"/>
      <c r="G73" s="197"/>
      <c r="H73" s="173"/>
      <c r="I73" s="173"/>
      <c r="J73" s="173"/>
      <c r="K73" s="173"/>
      <c r="L73" s="173"/>
      <c r="M73" s="173"/>
      <c r="N73" s="173"/>
      <c r="O73" s="173"/>
      <c r="P73" s="173"/>
      <c r="Q73" s="173"/>
      <c r="R73" s="173"/>
      <c r="S73" s="173"/>
      <c r="T73" s="173"/>
      <c r="U73" s="173"/>
      <c r="V73" s="173"/>
      <c r="W73" s="173"/>
      <c r="X73" s="173"/>
      <c r="Y73" s="173"/>
    </row>
    <row r="74" spans="1:25" ht="18.75" customHeight="1">
      <c r="A74" s="197"/>
      <c r="B74" s="173"/>
      <c r="C74" s="197"/>
      <c r="D74" s="197"/>
      <c r="E74" s="197"/>
      <c r="F74" s="197"/>
      <c r="G74" s="197"/>
      <c r="H74" s="173"/>
      <c r="I74" s="173"/>
      <c r="J74" s="173"/>
      <c r="K74" s="173"/>
      <c r="L74" s="173"/>
      <c r="M74" s="173"/>
      <c r="N74" s="173"/>
      <c r="O74" s="173"/>
      <c r="P74" s="173"/>
      <c r="Q74" s="173"/>
      <c r="R74" s="173"/>
      <c r="S74" s="173"/>
      <c r="T74" s="173"/>
      <c r="U74" s="173"/>
      <c r="V74" s="173"/>
      <c r="W74" s="173"/>
      <c r="X74" s="173"/>
      <c r="Y74" s="173"/>
    </row>
    <row r="75" spans="1:25" ht="18.75" customHeight="1">
      <c r="A75" s="197"/>
      <c r="B75" s="173"/>
      <c r="C75" s="197"/>
      <c r="D75" s="197"/>
      <c r="E75" s="197"/>
      <c r="F75" s="197"/>
      <c r="G75" s="197"/>
      <c r="H75" s="173"/>
      <c r="I75" s="173"/>
      <c r="J75" s="173"/>
      <c r="K75" s="173"/>
      <c r="L75" s="173"/>
      <c r="M75" s="173"/>
      <c r="N75" s="173"/>
      <c r="O75" s="173"/>
      <c r="P75" s="173"/>
      <c r="Q75" s="173"/>
      <c r="R75" s="173"/>
      <c r="S75" s="173"/>
      <c r="T75" s="173"/>
      <c r="U75" s="173"/>
      <c r="V75" s="173"/>
      <c r="W75" s="173"/>
      <c r="X75" s="173"/>
      <c r="Y75" s="173"/>
    </row>
    <row r="76" spans="1:25" ht="18.75" customHeight="1">
      <c r="A76" s="197"/>
      <c r="B76" s="173"/>
      <c r="C76" s="197"/>
      <c r="D76" s="197"/>
      <c r="E76" s="197"/>
      <c r="F76" s="197"/>
      <c r="G76" s="197"/>
      <c r="H76" s="173"/>
      <c r="I76" s="173"/>
      <c r="J76" s="173"/>
      <c r="K76" s="173"/>
      <c r="L76" s="173"/>
      <c r="M76" s="173"/>
      <c r="N76" s="173"/>
      <c r="O76" s="173"/>
      <c r="P76" s="173"/>
      <c r="Q76" s="173"/>
      <c r="R76" s="173"/>
      <c r="S76" s="173"/>
      <c r="T76" s="173"/>
      <c r="U76" s="173"/>
      <c r="V76" s="173"/>
      <c r="W76" s="173"/>
      <c r="X76" s="173"/>
      <c r="Y76" s="173"/>
    </row>
    <row r="77" spans="1:25" ht="18.75" customHeight="1">
      <c r="A77" s="197"/>
      <c r="B77" s="173"/>
      <c r="C77" s="197"/>
      <c r="D77" s="197"/>
      <c r="E77" s="197"/>
      <c r="F77" s="197"/>
      <c r="G77" s="197"/>
      <c r="H77" s="173"/>
      <c r="I77" s="173"/>
      <c r="J77" s="173"/>
      <c r="K77" s="173"/>
      <c r="L77" s="173"/>
      <c r="M77" s="173"/>
      <c r="N77" s="173"/>
      <c r="O77" s="173"/>
      <c r="P77" s="173"/>
      <c r="Q77" s="173"/>
      <c r="R77" s="173"/>
      <c r="S77" s="173"/>
      <c r="T77" s="173"/>
      <c r="U77" s="173"/>
      <c r="V77" s="173"/>
      <c r="W77" s="173"/>
      <c r="X77" s="173"/>
      <c r="Y77" s="173"/>
    </row>
    <row r="78" spans="1:25" ht="18.75" customHeight="1">
      <c r="A78" s="197"/>
      <c r="B78" s="173"/>
      <c r="C78" s="197"/>
      <c r="D78" s="197"/>
      <c r="E78" s="197"/>
      <c r="F78" s="197"/>
      <c r="G78" s="197"/>
      <c r="H78" s="173"/>
      <c r="I78" s="173"/>
      <c r="J78" s="173"/>
      <c r="K78" s="173"/>
      <c r="L78" s="173"/>
      <c r="M78" s="173"/>
      <c r="N78" s="173"/>
      <c r="O78" s="173"/>
      <c r="P78" s="173"/>
      <c r="Q78" s="173"/>
      <c r="R78" s="173"/>
      <c r="S78" s="173"/>
      <c r="T78" s="173"/>
      <c r="U78" s="173"/>
      <c r="V78" s="173"/>
      <c r="W78" s="173"/>
      <c r="X78" s="173"/>
      <c r="Y78" s="173"/>
    </row>
    <row r="79" spans="1:25" ht="18.75" customHeight="1">
      <c r="A79" s="197"/>
      <c r="B79" s="173"/>
      <c r="C79" s="197"/>
      <c r="D79" s="197"/>
      <c r="E79" s="197"/>
      <c r="F79" s="197"/>
      <c r="G79" s="197"/>
      <c r="H79" s="173"/>
      <c r="I79" s="173"/>
      <c r="J79" s="173"/>
      <c r="K79" s="173"/>
      <c r="L79" s="173"/>
      <c r="M79" s="173"/>
      <c r="N79" s="173"/>
      <c r="O79" s="173"/>
      <c r="P79" s="173"/>
      <c r="Q79" s="173"/>
      <c r="R79" s="173"/>
      <c r="S79" s="173"/>
      <c r="T79" s="173"/>
      <c r="U79" s="173"/>
      <c r="V79" s="173"/>
      <c r="W79" s="173"/>
      <c r="X79" s="173"/>
      <c r="Y79" s="173"/>
    </row>
    <row r="80" spans="1:25" ht="18.75" customHeight="1">
      <c r="A80" s="197"/>
      <c r="B80" s="173"/>
      <c r="C80" s="197"/>
      <c r="D80" s="197"/>
      <c r="E80" s="197"/>
      <c r="F80" s="197"/>
      <c r="G80" s="197"/>
      <c r="H80" s="173"/>
      <c r="I80" s="173"/>
      <c r="J80" s="173"/>
      <c r="K80" s="173"/>
      <c r="L80" s="173"/>
      <c r="M80" s="173"/>
      <c r="N80" s="173"/>
      <c r="O80" s="173"/>
      <c r="P80" s="173"/>
      <c r="Q80" s="173"/>
      <c r="R80" s="173"/>
      <c r="S80" s="173"/>
      <c r="T80" s="173"/>
      <c r="U80" s="173"/>
      <c r="V80" s="173"/>
      <c r="W80" s="173"/>
      <c r="X80" s="173"/>
      <c r="Y80" s="173"/>
    </row>
    <row r="81" spans="1:25" ht="18.75" customHeight="1">
      <c r="A81" s="197"/>
      <c r="B81" s="173"/>
      <c r="C81" s="197"/>
      <c r="D81" s="197"/>
      <c r="E81" s="197"/>
      <c r="F81" s="197"/>
      <c r="G81" s="197"/>
      <c r="H81" s="173"/>
      <c r="I81" s="173"/>
      <c r="J81" s="173"/>
      <c r="K81" s="173"/>
      <c r="L81" s="173"/>
      <c r="M81" s="173"/>
      <c r="N81" s="173"/>
      <c r="O81" s="173"/>
      <c r="P81" s="173"/>
      <c r="Q81" s="173"/>
      <c r="R81" s="173"/>
      <c r="S81" s="173"/>
      <c r="T81" s="173"/>
      <c r="U81" s="173"/>
      <c r="V81" s="173"/>
      <c r="W81" s="173"/>
      <c r="X81" s="173"/>
      <c r="Y81" s="173"/>
    </row>
    <row r="82" spans="1:25" ht="18.75" customHeight="1">
      <c r="A82" s="197"/>
      <c r="B82" s="173"/>
      <c r="C82" s="197"/>
      <c r="D82" s="197"/>
      <c r="E82" s="197"/>
      <c r="F82" s="197"/>
      <c r="G82" s="197"/>
      <c r="H82" s="173"/>
      <c r="I82" s="173"/>
      <c r="J82" s="173"/>
      <c r="K82" s="173"/>
      <c r="L82" s="173"/>
      <c r="M82" s="173"/>
      <c r="N82" s="173"/>
      <c r="O82" s="173"/>
      <c r="P82" s="173"/>
      <c r="Q82" s="173"/>
      <c r="R82" s="173"/>
      <c r="S82" s="173"/>
      <c r="T82" s="173"/>
      <c r="U82" s="173"/>
      <c r="V82" s="173"/>
      <c r="W82" s="173"/>
      <c r="X82" s="173"/>
      <c r="Y82" s="173"/>
    </row>
    <row r="83" spans="1:25" ht="18.75" customHeight="1">
      <c r="A83" s="197"/>
      <c r="B83" s="173"/>
      <c r="C83" s="197"/>
      <c r="D83" s="197"/>
      <c r="E83" s="197"/>
      <c r="F83" s="197"/>
      <c r="G83" s="197"/>
      <c r="H83" s="173"/>
      <c r="I83" s="173"/>
      <c r="J83" s="173"/>
      <c r="K83" s="173"/>
      <c r="L83" s="173"/>
      <c r="M83" s="173"/>
      <c r="N83" s="173"/>
      <c r="O83" s="173"/>
      <c r="P83" s="173"/>
      <c r="Q83" s="173"/>
      <c r="R83" s="173"/>
      <c r="S83" s="173"/>
      <c r="T83" s="173"/>
      <c r="U83" s="173"/>
      <c r="V83" s="173"/>
      <c r="W83" s="173"/>
      <c r="X83" s="173"/>
      <c r="Y83" s="173"/>
    </row>
    <row r="84" spans="1:25" ht="18.75" customHeight="1">
      <c r="A84" s="197"/>
      <c r="B84" s="173"/>
      <c r="C84" s="197"/>
      <c r="D84" s="197"/>
      <c r="E84" s="197"/>
      <c r="F84" s="197"/>
      <c r="G84" s="197"/>
      <c r="H84" s="173"/>
      <c r="I84" s="173"/>
      <c r="J84" s="173"/>
      <c r="K84" s="173"/>
      <c r="L84" s="173"/>
      <c r="M84" s="173"/>
      <c r="N84" s="173"/>
      <c r="O84" s="173"/>
      <c r="P84" s="173"/>
      <c r="Q84" s="173"/>
      <c r="R84" s="173"/>
      <c r="S84" s="173"/>
      <c r="T84" s="173"/>
      <c r="U84" s="173"/>
      <c r="V84" s="173"/>
      <c r="W84" s="173"/>
      <c r="X84" s="173"/>
      <c r="Y84" s="173"/>
    </row>
    <row r="85" spans="1:25" ht="18.75" customHeight="1">
      <c r="A85" s="197"/>
      <c r="B85" s="173"/>
      <c r="C85" s="197"/>
      <c r="D85" s="197"/>
      <c r="E85" s="197"/>
      <c r="F85" s="197"/>
      <c r="G85" s="197"/>
      <c r="H85" s="173"/>
      <c r="I85" s="173"/>
      <c r="J85" s="173"/>
      <c r="K85" s="173"/>
      <c r="L85" s="173"/>
      <c r="M85" s="173"/>
      <c r="N85" s="173"/>
      <c r="O85" s="173"/>
      <c r="P85" s="173"/>
      <c r="Q85" s="173"/>
      <c r="R85" s="173"/>
      <c r="S85" s="173"/>
      <c r="T85" s="173"/>
      <c r="U85" s="173"/>
      <c r="V85" s="173"/>
      <c r="W85" s="173"/>
      <c r="X85" s="173"/>
      <c r="Y85" s="173"/>
    </row>
    <row r="86" spans="1:25" ht="18.75" customHeight="1">
      <c r="A86" s="197"/>
      <c r="B86" s="173"/>
      <c r="C86" s="197"/>
      <c r="D86" s="197"/>
      <c r="E86" s="197"/>
      <c r="F86" s="197"/>
      <c r="G86" s="197"/>
      <c r="H86" s="173"/>
      <c r="I86" s="173"/>
      <c r="J86" s="173"/>
      <c r="K86" s="173"/>
      <c r="L86" s="173"/>
      <c r="M86" s="173"/>
      <c r="N86" s="173"/>
      <c r="O86" s="173"/>
      <c r="P86" s="173"/>
      <c r="Q86" s="173"/>
      <c r="R86" s="173"/>
      <c r="S86" s="173"/>
      <c r="T86" s="173"/>
      <c r="U86" s="173"/>
      <c r="V86" s="173"/>
      <c r="W86" s="173"/>
      <c r="X86" s="173"/>
      <c r="Y86" s="173"/>
    </row>
    <row r="87" spans="1:25" ht="18.75" customHeight="1">
      <c r="A87" s="197"/>
      <c r="B87" s="173"/>
      <c r="C87" s="197"/>
      <c r="D87" s="197"/>
      <c r="E87" s="197"/>
      <c r="F87" s="197"/>
      <c r="G87" s="197"/>
      <c r="H87" s="173"/>
      <c r="I87" s="173"/>
      <c r="J87" s="173"/>
      <c r="K87" s="173"/>
      <c r="L87" s="173"/>
      <c r="M87" s="173"/>
      <c r="N87" s="173"/>
      <c r="O87" s="173"/>
      <c r="P87" s="173"/>
      <c r="Q87" s="173"/>
      <c r="R87" s="173"/>
      <c r="S87" s="173"/>
      <c r="T87" s="173"/>
      <c r="U87" s="173"/>
      <c r="V87" s="173"/>
      <c r="W87" s="173"/>
      <c r="X87" s="173"/>
      <c r="Y87" s="173"/>
    </row>
    <row r="88" spans="1:25" ht="18.75" customHeight="1">
      <c r="A88" s="197"/>
      <c r="B88" s="173"/>
      <c r="C88" s="197"/>
      <c r="D88" s="197"/>
      <c r="E88" s="197"/>
      <c r="F88" s="197"/>
      <c r="G88" s="197"/>
      <c r="H88" s="173"/>
      <c r="I88" s="173"/>
      <c r="J88" s="173"/>
      <c r="K88" s="173"/>
      <c r="L88" s="173"/>
      <c r="M88" s="173"/>
      <c r="N88" s="173"/>
      <c r="O88" s="173"/>
      <c r="P88" s="173"/>
      <c r="Q88" s="173"/>
      <c r="R88" s="173"/>
      <c r="S88" s="173"/>
      <c r="T88" s="173"/>
      <c r="U88" s="173"/>
      <c r="V88" s="173"/>
      <c r="W88" s="173"/>
      <c r="X88" s="173"/>
      <c r="Y88" s="173"/>
    </row>
    <row r="89" spans="1:25" ht="18.75" customHeight="1">
      <c r="A89" s="197"/>
      <c r="B89" s="173"/>
      <c r="C89" s="197"/>
      <c r="D89" s="197"/>
      <c r="E89" s="197"/>
      <c r="F89" s="197"/>
      <c r="G89" s="197"/>
      <c r="H89" s="173"/>
      <c r="I89" s="173"/>
      <c r="J89" s="173"/>
      <c r="K89" s="173"/>
      <c r="L89" s="173"/>
      <c r="M89" s="173"/>
      <c r="N89" s="173"/>
      <c r="O89" s="173"/>
      <c r="P89" s="173"/>
      <c r="Q89" s="173"/>
      <c r="R89" s="173"/>
      <c r="S89" s="173"/>
      <c r="T89" s="173"/>
      <c r="U89" s="173"/>
      <c r="V89" s="173"/>
      <c r="W89" s="173"/>
      <c r="X89" s="173"/>
      <c r="Y89" s="173"/>
    </row>
    <row r="90" spans="1:25" ht="18.75" customHeight="1">
      <c r="A90" s="197"/>
      <c r="B90" s="173"/>
      <c r="C90" s="197"/>
      <c r="D90" s="197"/>
      <c r="E90" s="197"/>
      <c r="F90" s="197"/>
      <c r="G90" s="197"/>
      <c r="H90" s="173"/>
      <c r="I90" s="173"/>
      <c r="J90" s="173"/>
      <c r="K90" s="173"/>
      <c r="L90" s="173"/>
      <c r="M90" s="173"/>
      <c r="N90" s="173"/>
      <c r="O90" s="173"/>
      <c r="P90" s="173"/>
      <c r="Q90" s="173"/>
      <c r="R90" s="173"/>
      <c r="S90" s="173"/>
      <c r="T90" s="173"/>
      <c r="U90" s="173"/>
      <c r="V90" s="173"/>
      <c r="W90" s="173"/>
      <c r="X90" s="173"/>
      <c r="Y90" s="173"/>
    </row>
    <row r="91" spans="1:25" ht="18.75" customHeight="1">
      <c r="A91" s="197"/>
      <c r="B91" s="173"/>
      <c r="C91" s="197"/>
      <c r="D91" s="197"/>
      <c r="E91" s="197"/>
      <c r="F91" s="197"/>
      <c r="G91" s="197"/>
      <c r="H91" s="173"/>
      <c r="I91" s="173"/>
      <c r="J91" s="173"/>
      <c r="K91" s="173"/>
      <c r="L91" s="173"/>
      <c r="M91" s="173"/>
      <c r="N91" s="173"/>
      <c r="O91" s="173"/>
      <c r="P91" s="173"/>
      <c r="Q91" s="173"/>
      <c r="R91" s="173"/>
      <c r="S91" s="173"/>
      <c r="T91" s="173"/>
      <c r="U91" s="173"/>
      <c r="V91" s="173"/>
      <c r="W91" s="173"/>
      <c r="X91" s="173"/>
      <c r="Y91" s="173"/>
    </row>
    <row r="92" spans="1:25" ht="18.75" customHeight="1">
      <c r="A92" s="197"/>
      <c r="B92" s="173"/>
      <c r="C92" s="197"/>
      <c r="D92" s="197"/>
      <c r="E92" s="197"/>
      <c r="F92" s="197"/>
      <c r="G92" s="197"/>
      <c r="H92" s="173"/>
      <c r="I92" s="173"/>
      <c r="J92" s="173"/>
      <c r="K92" s="173"/>
      <c r="L92" s="173"/>
      <c r="M92" s="173"/>
      <c r="N92" s="173"/>
      <c r="O92" s="173"/>
      <c r="P92" s="173"/>
      <c r="Q92" s="173"/>
      <c r="R92" s="173"/>
      <c r="S92" s="173"/>
      <c r="T92" s="173"/>
      <c r="U92" s="173"/>
      <c r="V92" s="173"/>
      <c r="W92" s="173"/>
      <c r="X92" s="173"/>
      <c r="Y92" s="173"/>
    </row>
    <row r="93" spans="1:25" ht="18.75" customHeight="1">
      <c r="A93" s="197"/>
      <c r="B93" s="173"/>
      <c r="C93" s="197"/>
      <c r="D93" s="197"/>
      <c r="E93" s="197"/>
      <c r="F93" s="197"/>
      <c r="G93" s="197"/>
      <c r="H93" s="173"/>
      <c r="I93" s="173"/>
      <c r="J93" s="173"/>
      <c r="K93" s="173"/>
      <c r="L93" s="173"/>
      <c r="M93" s="173"/>
      <c r="N93" s="173"/>
      <c r="O93" s="173"/>
      <c r="P93" s="173"/>
      <c r="Q93" s="173"/>
      <c r="R93" s="173"/>
      <c r="S93" s="173"/>
      <c r="T93" s="173"/>
      <c r="U93" s="173"/>
      <c r="V93" s="173"/>
      <c r="W93" s="173"/>
      <c r="X93" s="173"/>
      <c r="Y93" s="173"/>
    </row>
    <row r="94" spans="1:25" ht="18.75" customHeight="1">
      <c r="A94" s="197"/>
      <c r="B94" s="173"/>
      <c r="C94" s="197"/>
      <c r="D94" s="197"/>
      <c r="E94" s="197"/>
      <c r="F94" s="197"/>
      <c r="G94" s="197"/>
      <c r="H94" s="173"/>
      <c r="I94" s="173"/>
      <c r="J94" s="173"/>
      <c r="K94" s="173"/>
      <c r="L94" s="173"/>
      <c r="M94" s="173"/>
      <c r="N94" s="173"/>
      <c r="O94" s="173"/>
      <c r="P94" s="173"/>
      <c r="Q94" s="173"/>
      <c r="R94" s="173"/>
      <c r="S94" s="173"/>
      <c r="T94" s="173"/>
      <c r="U94" s="173"/>
      <c r="V94" s="173"/>
      <c r="W94" s="173"/>
      <c r="X94" s="173"/>
      <c r="Y94" s="173"/>
    </row>
    <row r="95" spans="1:25" ht="18.75" customHeight="1">
      <c r="A95" s="197"/>
      <c r="B95" s="173"/>
      <c r="C95" s="197"/>
      <c r="D95" s="197"/>
      <c r="E95" s="197"/>
      <c r="F95" s="197"/>
      <c r="G95" s="197"/>
      <c r="H95" s="173"/>
      <c r="I95" s="173"/>
      <c r="J95" s="173"/>
      <c r="K95" s="173"/>
      <c r="L95" s="173"/>
      <c r="M95" s="173"/>
      <c r="N95" s="173"/>
      <c r="O95" s="173"/>
      <c r="P95" s="173"/>
      <c r="Q95" s="173"/>
      <c r="R95" s="173"/>
      <c r="S95" s="173"/>
      <c r="T95" s="173"/>
      <c r="U95" s="173"/>
      <c r="V95" s="173"/>
      <c r="W95" s="173"/>
      <c r="X95" s="173"/>
      <c r="Y95" s="173"/>
    </row>
    <row r="96" spans="1:25" ht="18.75" customHeight="1">
      <c r="A96" s="197"/>
      <c r="B96" s="173"/>
      <c r="C96" s="197"/>
      <c r="D96" s="197"/>
      <c r="E96" s="197"/>
      <c r="F96" s="197"/>
      <c r="G96" s="197"/>
      <c r="H96" s="173"/>
      <c r="I96" s="173"/>
      <c r="J96" s="173"/>
      <c r="K96" s="173"/>
      <c r="L96" s="173"/>
      <c r="M96" s="173"/>
      <c r="N96" s="173"/>
      <c r="O96" s="173"/>
      <c r="P96" s="173"/>
      <c r="Q96" s="173"/>
      <c r="R96" s="173"/>
      <c r="S96" s="173"/>
      <c r="T96" s="173"/>
      <c r="U96" s="173"/>
      <c r="V96" s="173"/>
      <c r="W96" s="173"/>
      <c r="X96" s="173"/>
      <c r="Y96" s="173"/>
    </row>
    <row r="97" spans="1:25" ht="18.75" customHeight="1">
      <c r="A97" s="197"/>
      <c r="B97" s="173"/>
      <c r="C97" s="197"/>
      <c r="D97" s="197"/>
      <c r="E97" s="197"/>
      <c r="F97" s="197"/>
      <c r="G97" s="197"/>
      <c r="H97" s="173"/>
      <c r="I97" s="173"/>
      <c r="J97" s="173"/>
      <c r="K97" s="173"/>
      <c r="L97" s="173"/>
      <c r="M97" s="173"/>
      <c r="N97" s="173"/>
      <c r="O97" s="173"/>
      <c r="P97" s="173"/>
      <c r="Q97" s="173"/>
      <c r="R97" s="173"/>
      <c r="S97" s="173"/>
      <c r="T97" s="173"/>
      <c r="U97" s="173"/>
      <c r="V97" s="173"/>
      <c r="W97" s="173"/>
      <c r="X97" s="173"/>
      <c r="Y97" s="173"/>
    </row>
    <row r="98" spans="1:25" ht="18.75" customHeight="1">
      <c r="A98" s="197"/>
      <c r="B98" s="173"/>
      <c r="C98" s="197"/>
      <c r="D98" s="197"/>
      <c r="E98" s="197"/>
      <c r="F98" s="197"/>
      <c r="G98" s="197"/>
      <c r="H98" s="173"/>
      <c r="I98" s="173"/>
      <c r="J98" s="173"/>
      <c r="K98" s="173"/>
      <c r="L98" s="173"/>
      <c r="M98" s="173"/>
      <c r="N98" s="173"/>
      <c r="O98" s="173"/>
      <c r="P98" s="173"/>
      <c r="Q98" s="173"/>
      <c r="R98" s="173"/>
      <c r="S98" s="173"/>
      <c r="T98" s="173"/>
      <c r="U98" s="173"/>
      <c r="V98" s="173"/>
      <c r="W98" s="173"/>
      <c r="X98" s="173"/>
      <c r="Y98" s="173"/>
    </row>
    <row r="99" spans="1:25" ht="18.75" customHeight="1">
      <c r="A99" s="197"/>
      <c r="B99" s="173"/>
      <c r="C99" s="197"/>
      <c r="D99" s="197"/>
      <c r="E99" s="197"/>
      <c r="F99" s="197"/>
      <c r="G99" s="197"/>
      <c r="H99" s="173"/>
      <c r="I99" s="173"/>
      <c r="J99" s="173"/>
      <c r="K99" s="173"/>
      <c r="L99" s="173"/>
      <c r="M99" s="173"/>
      <c r="N99" s="173"/>
      <c r="O99" s="173"/>
      <c r="P99" s="173"/>
      <c r="Q99" s="173"/>
      <c r="R99" s="173"/>
      <c r="S99" s="173"/>
      <c r="T99" s="173"/>
      <c r="U99" s="173"/>
      <c r="V99" s="173"/>
      <c r="W99" s="173"/>
      <c r="X99" s="173"/>
      <c r="Y99" s="173"/>
    </row>
    <row r="100" spans="1:25" ht="18.75" customHeight="1">
      <c r="A100" s="197"/>
      <c r="B100" s="173"/>
      <c r="C100" s="197"/>
      <c r="D100" s="197"/>
      <c r="E100" s="197"/>
      <c r="F100" s="197"/>
      <c r="G100" s="197"/>
      <c r="H100" s="173"/>
      <c r="I100" s="173"/>
      <c r="J100" s="173"/>
      <c r="K100" s="173"/>
      <c r="L100" s="173"/>
      <c r="M100" s="173"/>
      <c r="N100" s="173"/>
      <c r="O100" s="173"/>
      <c r="P100" s="173"/>
      <c r="Q100" s="173"/>
      <c r="R100" s="173"/>
      <c r="S100" s="173"/>
      <c r="T100" s="173"/>
      <c r="U100" s="173"/>
      <c r="V100" s="173"/>
      <c r="W100" s="173"/>
      <c r="X100" s="173"/>
      <c r="Y100" s="173"/>
    </row>
    <row r="101" spans="1:25" ht="18.75" customHeight="1">
      <c r="A101" s="197"/>
      <c r="B101" s="173"/>
      <c r="C101" s="197"/>
      <c r="D101" s="197"/>
      <c r="E101" s="197"/>
      <c r="F101" s="197"/>
      <c r="G101" s="197"/>
      <c r="H101" s="173"/>
      <c r="I101" s="173"/>
      <c r="J101" s="173"/>
      <c r="K101" s="173"/>
      <c r="L101" s="173"/>
      <c r="M101" s="173"/>
      <c r="N101" s="173"/>
      <c r="O101" s="173"/>
      <c r="P101" s="173"/>
      <c r="Q101" s="173"/>
      <c r="R101" s="173"/>
      <c r="S101" s="173"/>
      <c r="T101" s="173"/>
      <c r="U101" s="173"/>
      <c r="V101" s="173"/>
      <c r="W101" s="173"/>
      <c r="X101" s="173"/>
      <c r="Y101" s="173"/>
    </row>
    <row r="102" spans="1:25" ht="18.75" customHeight="1">
      <c r="A102" s="197"/>
      <c r="B102" s="173"/>
      <c r="C102" s="197"/>
      <c r="D102" s="197"/>
      <c r="E102" s="197"/>
      <c r="F102" s="197"/>
      <c r="G102" s="197"/>
      <c r="H102" s="173"/>
      <c r="I102" s="173"/>
      <c r="J102" s="173"/>
      <c r="K102" s="173"/>
      <c r="L102" s="173"/>
      <c r="M102" s="173"/>
      <c r="N102" s="173"/>
      <c r="O102" s="173"/>
      <c r="P102" s="173"/>
      <c r="Q102" s="173"/>
      <c r="R102" s="173"/>
      <c r="S102" s="173"/>
      <c r="T102" s="173"/>
      <c r="U102" s="173"/>
      <c r="V102" s="173"/>
      <c r="W102" s="173"/>
      <c r="X102" s="173"/>
      <c r="Y102" s="173"/>
    </row>
    <row r="103" spans="1:25" ht="18.75" customHeight="1">
      <c r="A103" s="197"/>
      <c r="B103" s="173"/>
      <c r="C103" s="197"/>
      <c r="D103" s="197"/>
      <c r="E103" s="197"/>
      <c r="F103" s="197"/>
      <c r="G103" s="197"/>
      <c r="H103" s="173"/>
      <c r="I103" s="173"/>
      <c r="J103" s="173"/>
      <c r="K103" s="173"/>
      <c r="L103" s="173"/>
      <c r="M103" s="173"/>
      <c r="N103" s="173"/>
      <c r="O103" s="173"/>
      <c r="P103" s="173"/>
      <c r="Q103" s="173"/>
      <c r="R103" s="173"/>
      <c r="S103" s="173"/>
      <c r="T103" s="173"/>
      <c r="U103" s="173"/>
      <c r="V103" s="173"/>
      <c r="W103" s="173"/>
      <c r="X103" s="173"/>
      <c r="Y103" s="173"/>
    </row>
    <row r="104" spans="1:25" ht="18.75" customHeight="1">
      <c r="A104" s="197"/>
      <c r="B104" s="173"/>
      <c r="C104" s="197"/>
      <c r="D104" s="197"/>
      <c r="E104" s="197"/>
      <c r="F104" s="197"/>
      <c r="G104" s="197"/>
      <c r="H104" s="173"/>
      <c r="I104" s="173"/>
      <c r="J104" s="173"/>
      <c r="K104" s="173"/>
      <c r="L104" s="173"/>
      <c r="M104" s="173"/>
      <c r="N104" s="173"/>
      <c r="O104" s="173"/>
      <c r="P104" s="173"/>
      <c r="Q104" s="173"/>
      <c r="R104" s="173"/>
      <c r="S104" s="173"/>
      <c r="T104" s="173"/>
      <c r="U104" s="173"/>
      <c r="V104" s="173"/>
      <c r="W104" s="173"/>
      <c r="X104" s="173"/>
      <c r="Y104" s="173"/>
    </row>
    <row r="105" spans="1:25" ht="18.75" customHeight="1">
      <c r="A105" s="197"/>
      <c r="B105" s="173"/>
      <c r="C105" s="197"/>
      <c r="D105" s="197"/>
      <c r="E105" s="197"/>
      <c r="F105" s="197"/>
      <c r="G105" s="197"/>
      <c r="H105" s="173"/>
      <c r="I105" s="173"/>
      <c r="J105" s="173"/>
      <c r="K105" s="173"/>
      <c r="L105" s="173"/>
      <c r="M105" s="173"/>
      <c r="N105" s="173"/>
      <c r="O105" s="173"/>
      <c r="P105" s="173"/>
      <c r="Q105" s="173"/>
      <c r="R105" s="173"/>
      <c r="S105" s="173"/>
      <c r="T105" s="173"/>
      <c r="U105" s="173"/>
      <c r="V105" s="173"/>
      <c r="W105" s="173"/>
      <c r="X105" s="173"/>
      <c r="Y105" s="173"/>
    </row>
    <row r="106" spans="1:25" ht="18.75" customHeight="1">
      <c r="A106" s="197"/>
      <c r="B106" s="173"/>
      <c r="C106" s="197"/>
      <c r="D106" s="197"/>
      <c r="E106" s="197"/>
      <c r="F106" s="197"/>
      <c r="G106" s="197"/>
      <c r="H106" s="173"/>
      <c r="I106" s="173"/>
      <c r="J106" s="173"/>
      <c r="K106" s="173"/>
      <c r="L106" s="173"/>
      <c r="M106" s="173"/>
      <c r="N106" s="173"/>
      <c r="O106" s="173"/>
      <c r="P106" s="173"/>
      <c r="Q106" s="173"/>
      <c r="R106" s="173"/>
      <c r="S106" s="173"/>
      <c r="T106" s="173"/>
      <c r="U106" s="173"/>
      <c r="V106" s="173"/>
      <c r="W106" s="173"/>
      <c r="X106" s="173"/>
      <c r="Y106" s="173"/>
    </row>
    <row r="107" spans="1:25" ht="18.75" customHeight="1">
      <c r="A107" s="197"/>
      <c r="B107" s="173"/>
      <c r="C107" s="197"/>
      <c r="D107" s="197"/>
      <c r="E107" s="197"/>
      <c r="F107" s="197"/>
      <c r="G107" s="197"/>
      <c r="H107" s="173"/>
      <c r="I107" s="173"/>
      <c r="J107" s="173"/>
      <c r="K107" s="173"/>
      <c r="L107" s="173"/>
      <c r="M107" s="173"/>
      <c r="N107" s="173"/>
      <c r="O107" s="173"/>
      <c r="P107" s="173"/>
      <c r="Q107" s="173"/>
      <c r="R107" s="173"/>
      <c r="S107" s="173"/>
      <c r="T107" s="173"/>
      <c r="U107" s="173"/>
      <c r="V107" s="173"/>
      <c r="W107" s="173"/>
      <c r="X107" s="173"/>
      <c r="Y107" s="173"/>
    </row>
    <row r="108" spans="1:25" ht="18.75" customHeight="1">
      <c r="A108" s="197"/>
      <c r="B108" s="173"/>
      <c r="C108" s="197"/>
      <c r="D108" s="197"/>
      <c r="E108" s="197"/>
      <c r="F108" s="197"/>
      <c r="G108" s="197"/>
      <c r="H108" s="173"/>
      <c r="I108" s="173"/>
      <c r="J108" s="173"/>
      <c r="K108" s="173"/>
      <c r="L108" s="173"/>
      <c r="M108" s="173"/>
      <c r="N108" s="173"/>
      <c r="O108" s="173"/>
      <c r="P108" s="173"/>
      <c r="Q108" s="173"/>
      <c r="R108" s="173"/>
      <c r="S108" s="173"/>
      <c r="T108" s="173"/>
      <c r="U108" s="173"/>
      <c r="V108" s="173"/>
      <c r="W108" s="173"/>
      <c r="X108" s="173"/>
      <c r="Y108" s="173"/>
    </row>
    <row r="109" spans="1:25" ht="18.75" customHeight="1">
      <c r="A109" s="197"/>
      <c r="B109" s="173"/>
      <c r="C109" s="197"/>
      <c r="D109" s="197"/>
      <c r="E109" s="197"/>
      <c r="F109" s="197"/>
      <c r="G109" s="197"/>
      <c r="H109" s="173"/>
      <c r="I109" s="173"/>
      <c r="J109" s="173"/>
      <c r="K109" s="173"/>
      <c r="L109" s="173"/>
      <c r="M109" s="173"/>
      <c r="N109" s="173"/>
      <c r="O109" s="173"/>
      <c r="P109" s="173"/>
      <c r="Q109" s="173"/>
      <c r="R109" s="173"/>
      <c r="S109" s="173"/>
      <c r="T109" s="173"/>
      <c r="U109" s="173"/>
      <c r="V109" s="173"/>
      <c r="W109" s="173"/>
      <c r="X109" s="173"/>
      <c r="Y109" s="173"/>
    </row>
    <row r="110" spans="1:25" ht="18.75" customHeight="1">
      <c r="A110" s="197"/>
      <c r="B110" s="173"/>
      <c r="C110" s="197"/>
      <c r="D110" s="197"/>
      <c r="E110" s="197"/>
      <c r="F110" s="197"/>
      <c r="G110" s="197"/>
      <c r="H110" s="173"/>
      <c r="I110" s="173"/>
      <c r="J110" s="173"/>
      <c r="K110" s="173"/>
      <c r="L110" s="173"/>
      <c r="M110" s="173"/>
      <c r="N110" s="173"/>
      <c r="O110" s="173"/>
      <c r="P110" s="173"/>
      <c r="Q110" s="173"/>
      <c r="R110" s="173"/>
      <c r="S110" s="173"/>
      <c r="T110" s="173"/>
      <c r="U110" s="173"/>
      <c r="V110" s="173"/>
      <c r="W110" s="173"/>
      <c r="X110" s="173"/>
      <c r="Y110" s="173"/>
    </row>
    <row r="111" spans="1:25" ht="18.75" customHeight="1">
      <c r="A111" s="197"/>
      <c r="B111" s="173"/>
      <c r="C111" s="197"/>
      <c r="D111" s="197"/>
      <c r="E111" s="197"/>
      <c r="F111" s="197"/>
      <c r="G111" s="197"/>
      <c r="H111" s="173"/>
      <c r="I111" s="173"/>
      <c r="J111" s="173"/>
      <c r="K111" s="173"/>
      <c r="L111" s="173"/>
      <c r="M111" s="173"/>
      <c r="N111" s="173"/>
      <c r="O111" s="173"/>
      <c r="P111" s="173"/>
      <c r="Q111" s="173"/>
      <c r="R111" s="173"/>
      <c r="S111" s="173"/>
      <c r="T111" s="173"/>
      <c r="U111" s="173"/>
      <c r="V111" s="173"/>
      <c r="W111" s="173"/>
      <c r="X111" s="173"/>
      <c r="Y111" s="173"/>
    </row>
    <row r="112" spans="1:25" ht="18.75" customHeight="1">
      <c r="A112" s="197"/>
      <c r="B112" s="173"/>
      <c r="C112" s="197"/>
      <c r="D112" s="197"/>
      <c r="E112" s="197"/>
      <c r="F112" s="197"/>
      <c r="G112" s="197"/>
      <c r="H112" s="173"/>
      <c r="I112" s="173"/>
      <c r="J112" s="173"/>
      <c r="K112" s="173"/>
      <c r="L112" s="173"/>
      <c r="M112" s="173"/>
      <c r="N112" s="173"/>
      <c r="O112" s="173"/>
      <c r="P112" s="173"/>
      <c r="Q112" s="173"/>
      <c r="R112" s="173"/>
      <c r="S112" s="173"/>
      <c r="T112" s="173"/>
      <c r="U112" s="173"/>
      <c r="V112" s="173"/>
      <c r="W112" s="173"/>
      <c r="X112" s="173"/>
      <c r="Y112" s="173"/>
    </row>
    <row r="113" spans="1:25" ht="18.75" customHeight="1">
      <c r="A113" s="197"/>
      <c r="B113" s="173"/>
      <c r="C113" s="197"/>
      <c r="D113" s="197"/>
      <c r="E113" s="197"/>
      <c r="F113" s="197"/>
      <c r="G113" s="197"/>
      <c r="H113" s="173"/>
      <c r="I113" s="173"/>
      <c r="J113" s="173"/>
      <c r="K113" s="173"/>
      <c r="L113" s="173"/>
      <c r="M113" s="173"/>
      <c r="N113" s="173"/>
      <c r="O113" s="173"/>
      <c r="P113" s="173"/>
      <c r="Q113" s="173"/>
      <c r="R113" s="173"/>
      <c r="S113" s="173"/>
      <c r="T113" s="173"/>
      <c r="U113" s="173"/>
      <c r="V113" s="173"/>
      <c r="W113" s="173"/>
      <c r="X113" s="173"/>
      <c r="Y113" s="173"/>
    </row>
    <row r="114" spans="1:25" ht="18.75" customHeight="1">
      <c r="A114" s="197"/>
      <c r="B114" s="173"/>
      <c r="C114" s="197"/>
      <c r="D114" s="197"/>
      <c r="E114" s="197"/>
      <c r="F114" s="197"/>
      <c r="G114" s="197"/>
      <c r="H114" s="173"/>
      <c r="I114" s="173"/>
      <c r="J114" s="173"/>
      <c r="K114" s="173"/>
      <c r="L114" s="173"/>
      <c r="M114" s="173"/>
      <c r="N114" s="173"/>
      <c r="O114" s="173"/>
      <c r="P114" s="173"/>
      <c r="Q114" s="173"/>
      <c r="R114" s="173"/>
      <c r="S114" s="173"/>
      <c r="T114" s="173"/>
      <c r="U114" s="173"/>
      <c r="V114" s="173"/>
      <c r="W114" s="173"/>
      <c r="X114" s="173"/>
      <c r="Y114" s="173"/>
    </row>
    <row r="115" spans="1:25" ht="18.75" customHeight="1">
      <c r="A115" s="197"/>
      <c r="B115" s="173"/>
      <c r="C115" s="197"/>
      <c r="D115" s="197"/>
      <c r="E115" s="197"/>
      <c r="F115" s="197"/>
      <c r="G115" s="197"/>
      <c r="H115" s="173"/>
      <c r="I115" s="173"/>
      <c r="J115" s="173"/>
      <c r="K115" s="173"/>
      <c r="L115" s="173"/>
      <c r="M115" s="173"/>
      <c r="N115" s="173"/>
      <c r="O115" s="173"/>
      <c r="P115" s="173"/>
      <c r="Q115" s="173"/>
      <c r="R115" s="173"/>
      <c r="S115" s="173"/>
      <c r="T115" s="173"/>
      <c r="U115" s="173"/>
      <c r="V115" s="173"/>
      <c r="W115" s="173"/>
      <c r="X115" s="173"/>
      <c r="Y115" s="173"/>
    </row>
    <row r="116" spans="1:25" ht="18.75" customHeight="1">
      <c r="A116" s="197"/>
      <c r="B116" s="173"/>
      <c r="C116" s="197"/>
      <c r="D116" s="197"/>
      <c r="E116" s="197"/>
      <c r="F116" s="197"/>
      <c r="G116" s="197"/>
      <c r="H116" s="173"/>
      <c r="I116" s="173"/>
      <c r="J116" s="173"/>
      <c r="K116" s="173"/>
      <c r="L116" s="173"/>
      <c r="M116" s="173"/>
      <c r="N116" s="173"/>
      <c r="O116" s="173"/>
      <c r="P116" s="173"/>
      <c r="Q116" s="173"/>
      <c r="R116" s="173"/>
      <c r="S116" s="173"/>
      <c r="T116" s="173"/>
      <c r="U116" s="173"/>
      <c r="V116" s="173"/>
      <c r="W116" s="173"/>
      <c r="X116" s="173"/>
      <c r="Y116" s="173"/>
    </row>
    <row r="117" spans="1:25" ht="18.75" customHeight="1">
      <c r="A117" s="197"/>
      <c r="B117" s="173"/>
      <c r="C117" s="197"/>
      <c r="D117" s="197"/>
      <c r="E117" s="197"/>
      <c r="F117" s="197"/>
      <c r="G117" s="197"/>
      <c r="H117" s="173"/>
      <c r="I117" s="173"/>
      <c r="J117" s="173"/>
      <c r="K117" s="173"/>
      <c r="L117" s="173"/>
      <c r="M117" s="173"/>
      <c r="N117" s="173"/>
      <c r="O117" s="173"/>
      <c r="P117" s="173"/>
      <c r="Q117" s="173"/>
      <c r="R117" s="173"/>
      <c r="S117" s="173"/>
      <c r="T117" s="173"/>
      <c r="U117" s="173"/>
      <c r="V117" s="173"/>
      <c r="W117" s="173"/>
      <c r="X117" s="173"/>
      <c r="Y117" s="173"/>
    </row>
    <row r="118" spans="1:25" ht="18.75" customHeight="1">
      <c r="A118" s="197"/>
      <c r="B118" s="173"/>
      <c r="C118" s="197"/>
      <c r="D118" s="197"/>
      <c r="E118" s="197"/>
      <c r="F118" s="197"/>
      <c r="G118" s="197"/>
      <c r="H118" s="173"/>
      <c r="I118" s="173"/>
      <c r="J118" s="173"/>
      <c r="K118" s="173"/>
      <c r="L118" s="173"/>
      <c r="M118" s="173"/>
      <c r="N118" s="173"/>
      <c r="O118" s="173"/>
      <c r="P118" s="173"/>
      <c r="Q118" s="173"/>
      <c r="R118" s="173"/>
      <c r="S118" s="173"/>
      <c r="T118" s="173"/>
      <c r="U118" s="173"/>
      <c r="V118" s="173"/>
      <c r="W118" s="173"/>
      <c r="X118" s="173"/>
      <c r="Y118" s="173"/>
    </row>
    <row r="119" spans="1:25" ht="18.75" customHeight="1">
      <c r="A119" s="197"/>
      <c r="B119" s="173"/>
      <c r="C119" s="197"/>
      <c r="D119" s="197"/>
      <c r="E119" s="197"/>
      <c r="F119" s="197"/>
      <c r="G119" s="197"/>
      <c r="H119" s="173"/>
      <c r="I119" s="173"/>
      <c r="J119" s="173"/>
      <c r="K119" s="173"/>
      <c r="L119" s="173"/>
      <c r="M119" s="173"/>
      <c r="N119" s="173"/>
      <c r="O119" s="173"/>
      <c r="P119" s="173"/>
      <c r="Q119" s="173"/>
      <c r="R119" s="173"/>
      <c r="S119" s="173"/>
      <c r="T119" s="173"/>
      <c r="U119" s="173"/>
      <c r="V119" s="173"/>
      <c r="W119" s="173"/>
      <c r="X119" s="173"/>
      <c r="Y119" s="173"/>
    </row>
    <row r="120" spans="1:25" ht="18.75" customHeight="1">
      <c r="A120" s="197"/>
      <c r="B120" s="173"/>
      <c r="C120" s="197"/>
      <c r="D120" s="197"/>
      <c r="E120" s="197"/>
      <c r="F120" s="197"/>
      <c r="G120" s="197"/>
      <c r="H120" s="173"/>
      <c r="I120" s="173"/>
      <c r="J120" s="173"/>
      <c r="K120" s="173"/>
      <c r="L120" s="173"/>
      <c r="M120" s="173"/>
      <c r="N120" s="173"/>
      <c r="O120" s="173"/>
      <c r="P120" s="173"/>
      <c r="Q120" s="173"/>
      <c r="R120" s="173"/>
      <c r="S120" s="173"/>
      <c r="T120" s="173"/>
      <c r="U120" s="173"/>
      <c r="V120" s="173"/>
      <c r="W120" s="173"/>
      <c r="X120" s="173"/>
      <c r="Y120" s="173"/>
    </row>
    <row r="121" spans="1:25" ht="18.75" customHeight="1">
      <c r="A121" s="197"/>
      <c r="B121" s="173"/>
      <c r="C121" s="197"/>
      <c r="D121" s="197"/>
      <c r="E121" s="197"/>
      <c r="F121" s="197"/>
      <c r="G121" s="197"/>
      <c r="H121" s="173"/>
      <c r="I121" s="173"/>
      <c r="J121" s="173"/>
      <c r="K121" s="173"/>
      <c r="L121" s="173"/>
      <c r="M121" s="173"/>
      <c r="N121" s="173"/>
      <c r="O121" s="173"/>
      <c r="P121" s="173"/>
      <c r="Q121" s="173"/>
      <c r="R121" s="173"/>
      <c r="S121" s="173"/>
      <c r="T121" s="173"/>
      <c r="U121" s="173"/>
      <c r="V121" s="173"/>
      <c r="W121" s="173"/>
      <c r="X121" s="173"/>
      <c r="Y121" s="173"/>
    </row>
    <row r="122" spans="1:25" ht="18.75" customHeight="1">
      <c r="A122" s="197"/>
      <c r="B122" s="173"/>
      <c r="C122" s="197"/>
      <c r="D122" s="197"/>
      <c r="E122" s="197"/>
      <c r="F122" s="197"/>
      <c r="G122" s="197"/>
      <c r="H122" s="173"/>
      <c r="I122" s="173"/>
      <c r="J122" s="173"/>
      <c r="K122" s="173"/>
      <c r="L122" s="173"/>
      <c r="M122" s="173"/>
      <c r="N122" s="173"/>
      <c r="O122" s="173"/>
      <c r="P122" s="173"/>
      <c r="Q122" s="173"/>
      <c r="R122" s="173"/>
      <c r="S122" s="173"/>
      <c r="T122" s="173"/>
      <c r="U122" s="173"/>
      <c r="V122" s="173"/>
      <c r="W122" s="173"/>
      <c r="X122" s="173"/>
      <c r="Y122" s="173"/>
    </row>
    <row r="123" spans="1:25" ht="18.75" customHeight="1">
      <c r="A123" s="197"/>
      <c r="B123" s="173"/>
      <c r="C123" s="197"/>
      <c r="D123" s="197"/>
      <c r="E123" s="197"/>
      <c r="F123" s="197"/>
      <c r="G123" s="197"/>
      <c r="H123" s="173"/>
      <c r="I123" s="173"/>
      <c r="J123" s="173"/>
      <c r="K123" s="173"/>
      <c r="L123" s="173"/>
      <c r="M123" s="173"/>
      <c r="N123" s="173"/>
      <c r="O123" s="173"/>
      <c r="P123" s="173"/>
      <c r="Q123" s="173"/>
      <c r="R123" s="173"/>
      <c r="S123" s="173"/>
      <c r="T123" s="173"/>
      <c r="U123" s="173"/>
      <c r="V123" s="173"/>
      <c r="W123" s="173"/>
      <c r="X123" s="173"/>
      <c r="Y123" s="173"/>
    </row>
    <row r="124" spans="1:25" ht="18.75" customHeight="1">
      <c r="A124" s="197"/>
      <c r="B124" s="173"/>
      <c r="C124" s="197"/>
      <c r="D124" s="197"/>
      <c r="E124" s="197"/>
      <c r="F124" s="197"/>
      <c r="G124" s="197"/>
      <c r="H124" s="173"/>
      <c r="I124" s="173"/>
      <c r="J124" s="173"/>
      <c r="K124" s="173"/>
      <c r="L124" s="173"/>
      <c r="M124" s="173"/>
      <c r="N124" s="173"/>
      <c r="O124" s="173"/>
      <c r="P124" s="173"/>
      <c r="Q124" s="173"/>
      <c r="R124" s="173"/>
      <c r="S124" s="173"/>
      <c r="T124" s="173"/>
      <c r="U124" s="173"/>
      <c r="V124" s="173"/>
      <c r="W124" s="173"/>
      <c r="X124" s="173"/>
      <c r="Y124" s="173"/>
    </row>
    <row r="125" spans="1:25" ht="18.75" customHeight="1">
      <c r="A125" s="197"/>
      <c r="B125" s="173"/>
      <c r="C125" s="197"/>
      <c r="D125" s="197"/>
      <c r="E125" s="197"/>
      <c r="F125" s="197"/>
      <c r="G125" s="197"/>
      <c r="H125" s="173"/>
      <c r="I125" s="173"/>
      <c r="J125" s="173"/>
      <c r="K125" s="173"/>
      <c r="L125" s="173"/>
      <c r="M125" s="173"/>
      <c r="N125" s="173"/>
      <c r="O125" s="173"/>
      <c r="P125" s="173"/>
      <c r="Q125" s="173"/>
      <c r="R125" s="173"/>
      <c r="S125" s="173"/>
      <c r="T125" s="173"/>
      <c r="U125" s="173"/>
      <c r="V125" s="173"/>
      <c r="W125" s="173"/>
      <c r="X125" s="173"/>
      <c r="Y125" s="173"/>
    </row>
    <row r="126" spans="1:25" ht="18.75" customHeight="1">
      <c r="A126" s="197"/>
      <c r="B126" s="173"/>
      <c r="C126" s="197"/>
      <c r="D126" s="197"/>
      <c r="E126" s="197"/>
      <c r="F126" s="197"/>
      <c r="G126" s="197"/>
      <c r="H126" s="173"/>
      <c r="I126" s="173"/>
      <c r="J126" s="173"/>
      <c r="K126" s="173"/>
      <c r="L126" s="173"/>
      <c r="M126" s="173"/>
      <c r="N126" s="173"/>
      <c r="O126" s="173"/>
      <c r="P126" s="173"/>
      <c r="Q126" s="173"/>
      <c r="R126" s="173"/>
      <c r="S126" s="173"/>
      <c r="T126" s="173"/>
      <c r="U126" s="173"/>
      <c r="V126" s="173"/>
      <c r="W126" s="173"/>
      <c r="X126" s="173"/>
      <c r="Y126" s="173"/>
    </row>
    <row r="127" spans="1:25" ht="18.75" customHeight="1">
      <c r="A127" s="197"/>
      <c r="B127" s="173"/>
      <c r="C127" s="197"/>
      <c r="D127" s="197"/>
      <c r="E127" s="197"/>
      <c r="F127" s="197"/>
      <c r="G127" s="197"/>
      <c r="H127" s="173"/>
      <c r="I127" s="173"/>
      <c r="J127" s="173"/>
      <c r="K127" s="173"/>
      <c r="L127" s="173"/>
      <c r="M127" s="173"/>
      <c r="N127" s="173"/>
      <c r="O127" s="173"/>
      <c r="P127" s="173"/>
      <c r="Q127" s="173"/>
      <c r="R127" s="173"/>
      <c r="S127" s="173"/>
      <c r="T127" s="173"/>
      <c r="U127" s="173"/>
      <c r="V127" s="173"/>
      <c r="W127" s="173"/>
      <c r="X127" s="173"/>
      <c r="Y127" s="173"/>
    </row>
    <row r="128" spans="1:25" ht="18.75" customHeight="1">
      <c r="A128" s="197"/>
      <c r="B128" s="173"/>
      <c r="C128" s="197"/>
      <c r="D128" s="197"/>
      <c r="E128" s="197"/>
      <c r="F128" s="197"/>
      <c r="G128" s="197"/>
      <c r="H128" s="173"/>
      <c r="I128" s="173"/>
      <c r="J128" s="173"/>
      <c r="K128" s="173"/>
      <c r="L128" s="173"/>
      <c r="M128" s="173"/>
      <c r="N128" s="173"/>
      <c r="O128" s="173"/>
      <c r="P128" s="173"/>
      <c r="Q128" s="173"/>
      <c r="R128" s="173"/>
      <c r="S128" s="173"/>
      <c r="T128" s="173"/>
      <c r="U128" s="173"/>
      <c r="V128" s="173"/>
      <c r="W128" s="173"/>
      <c r="X128" s="173"/>
      <c r="Y128" s="173"/>
    </row>
    <row r="129" spans="1:25" ht="18.75" customHeight="1">
      <c r="A129" s="197"/>
      <c r="B129" s="173"/>
      <c r="C129" s="197"/>
      <c r="D129" s="197"/>
      <c r="E129" s="197"/>
      <c r="F129" s="197"/>
      <c r="G129" s="197"/>
      <c r="H129" s="173"/>
      <c r="I129" s="173"/>
      <c r="J129" s="173"/>
      <c r="K129" s="173"/>
      <c r="L129" s="173"/>
      <c r="M129" s="173"/>
      <c r="N129" s="173"/>
      <c r="O129" s="173"/>
      <c r="P129" s="173"/>
      <c r="Q129" s="173"/>
      <c r="R129" s="173"/>
      <c r="S129" s="173"/>
      <c r="T129" s="173"/>
      <c r="U129" s="173"/>
      <c r="V129" s="173"/>
      <c r="W129" s="173"/>
      <c r="X129" s="173"/>
      <c r="Y129" s="173"/>
    </row>
    <row r="130" spans="1:25" ht="18.75" customHeight="1">
      <c r="A130" s="197"/>
      <c r="B130" s="173"/>
      <c r="C130" s="197"/>
      <c r="D130" s="197"/>
      <c r="E130" s="197"/>
      <c r="F130" s="197"/>
      <c r="G130" s="197"/>
      <c r="H130" s="173"/>
      <c r="I130" s="173"/>
      <c r="J130" s="173"/>
      <c r="K130" s="173"/>
      <c r="L130" s="173"/>
      <c r="M130" s="173"/>
      <c r="N130" s="173"/>
      <c r="O130" s="173"/>
      <c r="P130" s="173"/>
      <c r="Q130" s="173"/>
      <c r="R130" s="173"/>
      <c r="S130" s="173"/>
      <c r="T130" s="173"/>
      <c r="U130" s="173"/>
      <c r="V130" s="173"/>
      <c r="W130" s="173"/>
      <c r="X130" s="173"/>
      <c r="Y130" s="173"/>
    </row>
    <row r="131" spans="1:25" ht="18.75" customHeight="1">
      <c r="A131" s="197"/>
      <c r="B131" s="173"/>
      <c r="C131" s="197"/>
      <c r="D131" s="197"/>
      <c r="E131" s="197"/>
      <c r="F131" s="197"/>
      <c r="G131" s="197"/>
      <c r="H131" s="173"/>
      <c r="I131" s="173"/>
      <c r="J131" s="173"/>
      <c r="K131" s="173"/>
      <c r="L131" s="173"/>
      <c r="M131" s="173"/>
      <c r="N131" s="173"/>
      <c r="O131" s="173"/>
      <c r="P131" s="173"/>
      <c r="Q131" s="173"/>
      <c r="R131" s="173"/>
      <c r="S131" s="173"/>
      <c r="T131" s="173"/>
      <c r="U131" s="173"/>
      <c r="V131" s="173"/>
      <c r="W131" s="173"/>
      <c r="X131" s="173"/>
      <c r="Y131" s="173"/>
    </row>
    <row r="132" spans="1:25" ht="18.75" customHeight="1">
      <c r="A132" s="197"/>
      <c r="B132" s="173"/>
      <c r="C132" s="197"/>
      <c r="D132" s="197"/>
      <c r="E132" s="197"/>
      <c r="F132" s="197"/>
      <c r="G132" s="197"/>
      <c r="H132" s="173"/>
      <c r="I132" s="173"/>
      <c r="J132" s="173"/>
      <c r="K132" s="173"/>
      <c r="L132" s="173"/>
      <c r="M132" s="173"/>
      <c r="N132" s="173"/>
      <c r="O132" s="173"/>
      <c r="P132" s="173"/>
      <c r="Q132" s="173"/>
      <c r="R132" s="173"/>
      <c r="S132" s="173"/>
      <c r="T132" s="173"/>
      <c r="U132" s="173"/>
      <c r="V132" s="173"/>
      <c r="W132" s="173"/>
      <c r="X132" s="173"/>
      <c r="Y132" s="173"/>
    </row>
    <row r="133" spans="1:25" ht="18.75" customHeight="1">
      <c r="A133" s="197"/>
      <c r="B133" s="173"/>
      <c r="C133" s="197"/>
      <c r="D133" s="197"/>
      <c r="E133" s="197"/>
      <c r="F133" s="197"/>
      <c r="G133" s="197"/>
      <c r="H133" s="173"/>
      <c r="I133" s="173"/>
      <c r="J133" s="173"/>
      <c r="K133" s="173"/>
      <c r="L133" s="173"/>
      <c r="M133" s="173"/>
      <c r="N133" s="173"/>
      <c r="O133" s="173"/>
      <c r="P133" s="173"/>
      <c r="Q133" s="173"/>
      <c r="R133" s="173"/>
      <c r="S133" s="173"/>
      <c r="T133" s="173"/>
      <c r="U133" s="173"/>
      <c r="V133" s="173"/>
      <c r="W133" s="173"/>
      <c r="X133" s="173"/>
      <c r="Y133" s="173"/>
    </row>
    <row r="134" spans="1:25" ht="18.75" customHeight="1">
      <c r="A134" s="197"/>
      <c r="B134" s="173"/>
      <c r="C134" s="197"/>
      <c r="D134" s="197"/>
      <c r="E134" s="197"/>
      <c r="F134" s="197"/>
      <c r="G134" s="197"/>
      <c r="H134" s="173"/>
      <c r="I134" s="173"/>
      <c r="J134" s="173"/>
      <c r="K134" s="173"/>
      <c r="L134" s="173"/>
      <c r="M134" s="173"/>
      <c r="N134" s="173"/>
      <c r="O134" s="173"/>
      <c r="P134" s="173"/>
      <c r="Q134" s="173"/>
      <c r="R134" s="173"/>
      <c r="S134" s="173"/>
      <c r="T134" s="173"/>
      <c r="U134" s="173"/>
      <c r="V134" s="173"/>
      <c r="W134" s="173"/>
      <c r="X134" s="173"/>
      <c r="Y134" s="173"/>
    </row>
    <row r="135" spans="1:25" ht="18.75" customHeight="1">
      <c r="A135" s="197"/>
      <c r="B135" s="173"/>
      <c r="C135" s="197"/>
      <c r="D135" s="197"/>
      <c r="E135" s="197"/>
      <c r="F135" s="197"/>
      <c r="G135" s="197"/>
      <c r="H135" s="173"/>
      <c r="I135" s="173"/>
      <c r="J135" s="173"/>
      <c r="K135" s="173"/>
      <c r="L135" s="173"/>
      <c r="M135" s="173"/>
      <c r="N135" s="173"/>
      <c r="O135" s="173"/>
      <c r="P135" s="173"/>
      <c r="Q135" s="173"/>
      <c r="R135" s="173"/>
      <c r="S135" s="173"/>
      <c r="T135" s="173"/>
      <c r="U135" s="173"/>
      <c r="V135" s="173"/>
      <c r="W135" s="173"/>
      <c r="X135" s="173"/>
      <c r="Y135" s="173"/>
    </row>
    <row r="136" spans="1:25" ht="18.75" customHeight="1">
      <c r="A136" s="197"/>
      <c r="B136" s="173"/>
      <c r="C136" s="197"/>
      <c r="D136" s="197"/>
      <c r="E136" s="197"/>
      <c r="F136" s="197"/>
      <c r="G136" s="197"/>
      <c r="H136" s="173"/>
      <c r="I136" s="173"/>
      <c r="J136" s="173"/>
      <c r="K136" s="173"/>
      <c r="L136" s="173"/>
      <c r="M136" s="173"/>
      <c r="N136" s="173"/>
      <c r="O136" s="173"/>
      <c r="P136" s="173"/>
      <c r="Q136" s="173"/>
      <c r="R136" s="173"/>
      <c r="S136" s="173"/>
      <c r="T136" s="173"/>
      <c r="U136" s="173"/>
      <c r="V136" s="173"/>
      <c r="W136" s="173"/>
      <c r="X136" s="173"/>
      <c r="Y136" s="173"/>
    </row>
    <row r="137" spans="1:25" ht="18.75" customHeight="1">
      <c r="A137" s="197"/>
      <c r="B137" s="173"/>
      <c r="C137" s="197"/>
      <c r="D137" s="197"/>
      <c r="E137" s="197"/>
      <c r="F137" s="197"/>
      <c r="G137" s="197"/>
      <c r="H137" s="173"/>
      <c r="I137" s="173"/>
      <c r="J137" s="173"/>
      <c r="K137" s="173"/>
      <c r="L137" s="173"/>
      <c r="M137" s="173"/>
      <c r="N137" s="173"/>
      <c r="O137" s="173"/>
      <c r="P137" s="173"/>
      <c r="Q137" s="173"/>
      <c r="R137" s="173"/>
      <c r="S137" s="173"/>
      <c r="T137" s="173"/>
      <c r="U137" s="173"/>
      <c r="V137" s="173"/>
      <c r="W137" s="173"/>
      <c r="X137" s="173"/>
      <c r="Y137" s="173"/>
    </row>
    <row r="138" spans="1:25" ht="18.75" customHeight="1">
      <c r="A138" s="197"/>
      <c r="B138" s="173"/>
      <c r="C138" s="197"/>
      <c r="D138" s="197"/>
      <c r="E138" s="197"/>
      <c r="F138" s="197"/>
      <c r="G138" s="197"/>
      <c r="H138" s="173"/>
      <c r="I138" s="173"/>
      <c r="J138" s="173"/>
      <c r="K138" s="173"/>
      <c r="L138" s="173"/>
      <c r="M138" s="173"/>
      <c r="N138" s="173"/>
      <c r="O138" s="173"/>
      <c r="P138" s="173"/>
      <c r="Q138" s="173"/>
      <c r="R138" s="173"/>
      <c r="S138" s="173"/>
      <c r="T138" s="173"/>
      <c r="U138" s="173"/>
      <c r="V138" s="173"/>
      <c r="W138" s="173"/>
      <c r="X138" s="173"/>
      <c r="Y138" s="173"/>
    </row>
    <row r="139" spans="1:25" ht="18.75" customHeight="1">
      <c r="A139" s="197"/>
      <c r="B139" s="173"/>
      <c r="C139" s="197"/>
      <c r="D139" s="197"/>
      <c r="E139" s="197"/>
      <c r="F139" s="197"/>
      <c r="G139" s="197"/>
      <c r="H139" s="173"/>
      <c r="I139" s="173"/>
      <c r="J139" s="173"/>
      <c r="K139" s="173"/>
      <c r="L139" s="173"/>
      <c r="M139" s="173"/>
      <c r="N139" s="173"/>
      <c r="O139" s="173"/>
      <c r="P139" s="173"/>
      <c r="Q139" s="173"/>
      <c r="R139" s="173"/>
      <c r="S139" s="173"/>
      <c r="T139" s="173"/>
      <c r="U139" s="173"/>
      <c r="V139" s="173"/>
      <c r="W139" s="173"/>
      <c r="X139" s="173"/>
      <c r="Y139" s="173"/>
    </row>
    <row r="140" spans="1:25" ht="18.75" customHeight="1">
      <c r="A140" s="197"/>
      <c r="B140" s="173"/>
      <c r="C140" s="197"/>
      <c r="D140" s="197"/>
      <c r="E140" s="197"/>
      <c r="F140" s="197"/>
      <c r="G140" s="197"/>
      <c r="H140" s="173"/>
      <c r="I140" s="173"/>
      <c r="J140" s="173"/>
      <c r="K140" s="173"/>
      <c r="L140" s="173"/>
      <c r="M140" s="173"/>
      <c r="N140" s="173"/>
      <c r="O140" s="173"/>
      <c r="P140" s="173"/>
      <c r="Q140" s="173"/>
      <c r="R140" s="173"/>
      <c r="S140" s="173"/>
      <c r="T140" s="173"/>
      <c r="U140" s="173"/>
      <c r="V140" s="173"/>
      <c r="W140" s="173"/>
      <c r="X140" s="173"/>
      <c r="Y140" s="173"/>
    </row>
    <row r="141" spans="1:25" ht="18.75" customHeight="1">
      <c r="A141" s="197"/>
      <c r="B141" s="173"/>
      <c r="C141" s="197"/>
      <c r="D141" s="197"/>
      <c r="E141" s="197"/>
      <c r="F141" s="197"/>
      <c r="G141" s="197"/>
      <c r="H141" s="173"/>
      <c r="I141" s="173"/>
      <c r="J141" s="173"/>
      <c r="K141" s="173"/>
      <c r="L141" s="173"/>
      <c r="M141" s="173"/>
      <c r="N141" s="173"/>
      <c r="O141" s="173"/>
      <c r="P141" s="173"/>
      <c r="Q141" s="173"/>
      <c r="R141" s="173"/>
      <c r="S141" s="173"/>
      <c r="T141" s="173"/>
      <c r="U141" s="173"/>
      <c r="V141" s="173"/>
      <c r="W141" s="173"/>
      <c r="X141" s="173"/>
      <c r="Y141" s="173"/>
    </row>
    <row r="142" spans="1:25" ht="18.75" customHeight="1">
      <c r="A142" s="197"/>
      <c r="B142" s="173"/>
      <c r="C142" s="197"/>
      <c r="D142" s="197"/>
      <c r="E142" s="197"/>
      <c r="F142" s="197"/>
      <c r="G142" s="197"/>
      <c r="H142" s="173"/>
      <c r="I142" s="173"/>
      <c r="J142" s="173"/>
      <c r="K142" s="173"/>
      <c r="L142" s="173"/>
      <c r="M142" s="173"/>
      <c r="N142" s="173"/>
      <c r="O142" s="173"/>
      <c r="P142" s="173"/>
      <c r="Q142" s="173"/>
      <c r="R142" s="173"/>
      <c r="S142" s="173"/>
      <c r="T142" s="173"/>
      <c r="U142" s="173"/>
      <c r="V142" s="173"/>
      <c r="W142" s="173"/>
      <c r="X142" s="173"/>
      <c r="Y142" s="173"/>
    </row>
    <row r="143" spans="1:25" ht="18.75" customHeight="1">
      <c r="A143" s="197"/>
      <c r="B143" s="173"/>
      <c r="C143" s="197"/>
      <c r="D143" s="197"/>
      <c r="E143" s="197"/>
      <c r="F143" s="197"/>
      <c r="G143" s="197"/>
      <c r="H143" s="173"/>
      <c r="I143" s="173"/>
      <c r="J143" s="173"/>
      <c r="K143" s="173"/>
      <c r="L143" s="173"/>
      <c r="M143" s="173"/>
      <c r="N143" s="173"/>
      <c r="O143" s="173"/>
      <c r="P143" s="173"/>
      <c r="Q143" s="173"/>
      <c r="R143" s="173"/>
      <c r="S143" s="173"/>
      <c r="T143" s="173"/>
      <c r="U143" s="173"/>
      <c r="V143" s="173"/>
      <c r="W143" s="173"/>
      <c r="X143" s="173"/>
      <c r="Y143" s="173"/>
    </row>
    <row r="144" spans="1:25" ht="18.75" customHeight="1">
      <c r="A144" s="197"/>
      <c r="B144" s="173"/>
      <c r="C144" s="197"/>
      <c r="D144" s="197"/>
      <c r="E144" s="197"/>
      <c r="F144" s="197"/>
      <c r="G144" s="197"/>
      <c r="H144" s="173"/>
      <c r="I144" s="173"/>
      <c r="J144" s="173"/>
      <c r="K144" s="173"/>
      <c r="L144" s="173"/>
      <c r="M144" s="173"/>
      <c r="N144" s="173"/>
      <c r="O144" s="173"/>
      <c r="P144" s="173"/>
      <c r="Q144" s="173"/>
      <c r="R144" s="173"/>
      <c r="S144" s="173"/>
      <c r="T144" s="173"/>
      <c r="U144" s="173"/>
      <c r="V144" s="173"/>
      <c r="W144" s="173"/>
      <c r="X144" s="173"/>
      <c r="Y144" s="173"/>
    </row>
    <row r="145" spans="1:25" ht="18.75" customHeight="1">
      <c r="A145" s="197"/>
      <c r="B145" s="173"/>
      <c r="C145" s="197"/>
      <c r="D145" s="197"/>
      <c r="E145" s="197"/>
      <c r="F145" s="197"/>
      <c r="G145" s="197"/>
      <c r="H145" s="173"/>
      <c r="I145" s="173"/>
      <c r="J145" s="173"/>
      <c r="K145" s="173"/>
      <c r="L145" s="173"/>
      <c r="M145" s="173"/>
      <c r="N145" s="173"/>
      <c r="O145" s="173"/>
      <c r="P145" s="173"/>
      <c r="Q145" s="173"/>
      <c r="R145" s="173"/>
      <c r="S145" s="173"/>
      <c r="T145" s="173"/>
      <c r="U145" s="173"/>
      <c r="V145" s="173"/>
      <c r="W145" s="173"/>
      <c r="X145" s="173"/>
      <c r="Y145" s="173"/>
    </row>
    <row r="146" spans="1:25" ht="18.75" customHeight="1">
      <c r="A146" s="197"/>
      <c r="B146" s="173"/>
      <c r="C146" s="197"/>
      <c r="D146" s="197"/>
      <c r="E146" s="197"/>
      <c r="F146" s="197"/>
      <c r="G146" s="197"/>
      <c r="H146" s="173"/>
      <c r="I146" s="173"/>
      <c r="J146" s="173"/>
      <c r="K146" s="173"/>
      <c r="L146" s="173"/>
      <c r="M146" s="173"/>
      <c r="N146" s="173"/>
      <c r="O146" s="173"/>
      <c r="P146" s="173"/>
      <c r="Q146" s="173"/>
      <c r="R146" s="173"/>
      <c r="S146" s="173"/>
      <c r="T146" s="173"/>
      <c r="U146" s="173"/>
      <c r="V146" s="173"/>
      <c r="W146" s="173"/>
      <c r="X146" s="173"/>
      <c r="Y146" s="173"/>
    </row>
    <row r="147" spans="1:25" ht="18.75" customHeight="1">
      <c r="A147" s="197"/>
      <c r="B147" s="173"/>
      <c r="C147" s="197"/>
      <c r="D147" s="197"/>
      <c r="E147" s="197"/>
      <c r="F147" s="197"/>
      <c r="G147" s="197"/>
      <c r="H147" s="173"/>
      <c r="I147" s="173"/>
      <c r="J147" s="173"/>
      <c r="K147" s="173"/>
      <c r="L147" s="173"/>
      <c r="M147" s="173"/>
      <c r="N147" s="173"/>
      <c r="O147" s="173"/>
      <c r="P147" s="173"/>
      <c r="Q147" s="173"/>
      <c r="R147" s="173"/>
      <c r="S147" s="173"/>
      <c r="T147" s="173"/>
      <c r="U147" s="173"/>
      <c r="V147" s="173"/>
      <c r="W147" s="173"/>
      <c r="X147" s="173"/>
      <c r="Y147" s="173"/>
    </row>
    <row r="148" spans="1:25" ht="18.75" customHeight="1">
      <c r="A148" s="197"/>
      <c r="B148" s="173"/>
      <c r="C148" s="197"/>
      <c r="D148" s="197"/>
      <c r="E148" s="197"/>
      <c r="F148" s="197"/>
      <c r="G148" s="197"/>
      <c r="H148" s="173"/>
      <c r="I148" s="173"/>
      <c r="J148" s="173"/>
      <c r="K148" s="173"/>
      <c r="L148" s="173"/>
      <c r="M148" s="173"/>
      <c r="N148" s="173"/>
      <c r="O148" s="173"/>
      <c r="P148" s="173"/>
      <c r="Q148" s="173"/>
      <c r="R148" s="173"/>
      <c r="S148" s="173"/>
      <c r="T148" s="173"/>
      <c r="U148" s="173"/>
      <c r="V148" s="173"/>
      <c r="W148" s="173"/>
      <c r="X148" s="173"/>
      <c r="Y148" s="173"/>
    </row>
    <row r="149" spans="1:25" ht="18.75" customHeight="1">
      <c r="A149" s="197"/>
      <c r="B149" s="173"/>
      <c r="C149" s="197"/>
      <c r="D149" s="197"/>
      <c r="E149" s="197"/>
      <c r="F149" s="197"/>
      <c r="G149" s="197"/>
      <c r="H149" s="173"/>
      <c r="I149" s="173"/>
      <c r="J149" s="173"/>
      <c r="K149" s="173"/>
      <c r="L149" s="173"/>
      <c r="M149" s="173"/>
      <c r="N149" s="173"/>
      <c r="O149" s="173"/>
      <c r="P149" s="173"/>
      <c r="Q149" s="173"/>
      <c r="R149" s="173"/>
      <c r="S149" s="173"/>
      <c r="T149" s="173"/>
      <c r="U149" s="173"/>
      <c r="V149" s="173"/>
      <c r="W149" s="173"/>
      <c r="X149" s="173"/>
      <c r="Y149" s="173"/>
    </row>
    <row r="150" spans="1:25" ht="18.75" customHeight="1">
      <c r="A150" s="197"/>
      <c r="B150" s="173"/>
      <c r="C150" s="197"/>
      <c r="D150" s="197"/>
      <c r="E150" s="197"/>
      <c r="F150" s="197"/>
      <c r="G150" s="197"/>
      <c r="H150" s="173"/>
      <c r="I150" s="173"/>
      <c r="J150" s="173"/>
      <c r="K150" s="173"/>
      <c r="L150" s="173"/>
      <c r="M150" s="173"/>
      <c r="N150" s="173"/>
      <c r="O150" s="173"/>
      <c r="P150" s="173"/>
      <c r="Q150" s="173"/>
      <c r="R150" s="173"/>
      <c r="S150" s="173"/>
      <c r="T150" s="173"/>
      <c r="U150" s="173"/>
      <c r="V150" s="173"/>
      <c r="W150" s="173"/>
      <c r="X150" s="173"/>
      <c r="Y150" s="173"/>
    </row>
    <row r="151" spans="1:25" ht="18.75" customHeight="1">
      <c r="A151" s="197"/>
      <c r="B151" s="173"/>
      <c r="C151" s="197"/>
      <c r="D151" s="197"/>
      <c r="E151" s="197"/>
      <c r="F151" s="197"/>
      <c r="G151" s="197"/>
      <c r="H151" s="173"/>
      <c r="I151" s="173"/>
      <c r="J151" s="173"/>
      <c r="K151" s="173"/>
      <c r="L151" s="173"/>
      <c r="M151" s="173"/>
      <c r="N151" s="173"/>
      <c r="O151" s="173"/>
      <c r="P151" s="173"/>
      <c r="Q151" s="173"/>
      <c r="R151" s="173"/>
      <c r="S151" s="173"/>
      <c r="T151" s="173"/>
      <c r="U151" s="173"/>
      <c r="V151" s="173"/>
      <c r="W151" s="173"/>
      <c r="X151" s="173"/>
      <c r="Y151" s="173"/>
    </row>
    <row r="152" spans="1:25" ht="18.75" customHeight="1">
      <c r="A152" s="197"/>
      <c r="B152" s="173"/>
      <c r="C152" s="197"/>
      <c r="D152" s="197"/>
      <c r="E152" s="197"/>
      <c r="F152" s="197"/>
      <c r="G152" s="197"/>
      <c r="H152" s="173"/>
      <c r="I152" s="173"/>
      <c r="J152" s="173"/>
      <c r="K152" s="173"/>
      <c r="L152" s="173"/>
      <c r="M152" s="173"/>
      <c r="N152" s="173"/>
      <c r="O152" s="173"/>
      <c r="P152" s="173"/>
      <c r="Q152" s="173"/>
      <c r="R152" s="173"/>
      <c r="S152" s="173"/>
      <c r="T152" s="173"/>
      <c r="U152" s="173"/>
      <c r="V152" s="173"/>
      <c r="W152" s="173"/>
      <c r="X152" s="173"/>
      <c r="Y152" s="173"/>
    </row>
    <row r="153" spans="1:25" ht="18.75" customHeight="1">
      <c r="A153" s="197"/>
      <c r="B153" s="173"/>
      <c r="C153" s="197"/>
      <c r="D153" s="197"/>
      <c r="E153" s="197"/>
      <c r="F153" s="197"/>
      <c r="G153" s="197"/>
      <c r="H153" s="173"/>
      <c r="I153" s="173"/>
      <c r="J153" s="173"/>
      <c r="K153" s="173"/>
      <c r="L153" s="173"/>
      <c r="M153" s="173"/>
      <c r="N153" s="173"/>
      <c r="O153" s="173"/>
      <c r="P153" s="173"/>
      <c r="Q153" s="173"/>
      <c r="R153" s="173"/>
      <c r="S153" s="173"/>
      <c r="T153" s="173"/>
      <c r="U153" s="173"/>
      <c r="V153" s="173"/>
      <c r="W153" s="173"/>
      <c r="X153" s="173"/>
      <c r="Y153" s="173"/>
    </row>
    <row r="154" spans="1:25" ht="18.75" customHeight="1">
      <c r="A154" s="197"/>
      <c r="B154" s="173"/>
      <c r="C154" s="197"/>
      <c r="D154" s="197"/>
      <c r="E154" s="197"/>
      <c r="F154" s="197"/>
      <c r="G154" s="197"/>
      <c r="H154" s="173"/>
      <c r="I154" s="173"/>
      <c r="J154" s="173"/>
      <c r="K154" s="173"/>
      <c r="L154" s="173"/>
      <c r="M154" s="173"/>
      <c r="N154" s="173"/>
      <c r="O154" s="173"/>
      <c r="P154" s="173"/>
      <c r="Q154" s="173"/>
      <c r="R154" s="173"/>
      <c r="S154" s="173"/>
      <c r="T154" s="173"/>
      <c r="U154" s="173"/>
      <c r="V154" s="173"/>
      <c r="W154" s="173"/>
      <c r="X154" s="173"/>
      <c r="Y154" s="173"/>
    </row>
    <row r="155" spans="1:25" ht="18.75" customHeight="1">
      <c r="A155" s="197"/>
      <c r="B155" s="173"/>
      <c r="C155" s="197"/>
      <c r="D155" s="197"/>
      <c r="E155" s="197"/>
      <c r="F155" s="197"/>
      <c r="G155" s="197"/>
      <c r="H155" s="173"/>
      <c r="I155" s="173"/>
      <c r="J155" s="173"/>
      <c r="K155" s="173"/>
      <c r="L155" s="173"/>
      <c r="M155" s="173"/>
      <c r="N155" s="173"/>
      <c r="O155" s="173"/>
      <c r="P155" s="173"/>
      <c r="Q155" s="173"/>
      <c r="R155" s="173"/>
      <c r="S155" s="173"/>
      <c r="T155" s="173"/>
      <c r="U155" s="173"/>
      <c r="V155" s="173"/>
      <c r="W155" s="173"/>
      <c r="X155" s="173"/>
      <c r="Y155" s="173"/>
    </row>
    <row r="156" spans="1:25" ht="18.75" customHeight="1">
      <c r="A156" s="197"/>
      <c r="B156" s="173"/>
      <c r="C156" s="197"/>
      <c r="D156" s="197"/>
      <c r="E156" s="197"/>
      <c r="F156" s="197"/>
      <c r="G156" s="197"/>
      <c r="H156" s="173"/>
      <c r="I156" s="173"/>
      <c r="J156" s="173"/>
      <c r="K156" s="173"/>
      <c r="L156" s="173"/>
      <c r="M156" s="173"/>
      <c r="N156" s="173"/>
      <c r="O156" s="173"/>
      <c r="P156" s="173"/>
      <c r="Q156" s="173"/>
      <c r="R156" s="173"/>
      <c r="S156" s="173"/>
      <c r="T156" s="173"/>
      <c r="U156" s="173"/>
      <c r="V156" s="173"/>
      <c r="W156" s="173"/>
      <c r="X156" s="173"/>
      <c r="Y156" s="173"/>
    </row>
    <row r="157" spans="1:25" ht="18.75" customHeight="1">
      <c r="A157" s="197"/>
      <c r="B157" s="173"/>
      <c r="C157" s="197"/>
      <c r="D157" s="197"/>
      <c r="E157" s="197"/>
      <c r="F157" s="197"/>
      <c r="G157" s="197"/>
      <c r="H157" s="173"/>
      <c r="I157" s="173"/>
      <c r="J157" s="173"/>
      <c r="K157" s="173"/>
      <c r="L157" s="173"/>
      <c r="M157" s="173"/>
      <c r="N157" s="173"/>
      <c r="O157" s="173"/>
      <c r="P157" s="173"/>
      <c r="Q157" s="173"/>
      <c r="R157" s="173"/>
      <c r="S157" s="173"/>
      <c r="T157" s="173"/>
      <c r="U157" s="173"/>
      <c r="V157" s="173"/>
      <c r="W157" s="173"/>
      <c r="X157" s="173"/>
      <c r="Y157" s="173"/>
    </row>
    <row r="158" spans="1:25" ht="18.75" customHeight="1">
      <c r="A158" s="197"/>
      <c r="B158" s="173"/>
      <c r="C158" s="197"/>
      <c r="D158" s="197"/>
      <c r="E158" s="197"/>
      <c r="F158" s="197"/>
      <c r="G158" s="197"/>
      <c r="H158" s="173"/>
      <c r="I158" s="173"/>
      <c r="J158" s="173"/>
      <c r="K158" s="173"/>
      <c r="L158" s="173"/>
      <c r="M158" s="173"/>
      <c r="N158" s="173"/>
      <c r="O158" s="173"/>
      <c r="P158" s="173"/>
      <c r="Q158" s="173"/>
      <c r="R158" s="173"/>
      <c r="S158" s="173"/>
      <c r="T158" s="173"/>
      <c r="U158" s="173"/>
      <c r="V158" s="173"/>
      <c r="W158" s="173"/>
      <c r="X158" s="173"/>
      <c r="Y158" s="173"/>
    </row>
    <row r="159" spans="1:25" ht="18.75" customHeight="1">
      <c r="A159" s="197"/>
      <c r="B159" s="173"/>
      <c r="C159" s="197"/>
      <c r="D159" s="197"/>
      <c r="E159" s="197"/>
      <c r="F159" s="197"/>
      <c r="G159" s="197"/>
      <c r="H159" s="173"/>
      <c r="I159" s="173"/>
      <c r="J159" s="173"/>
      <c r="K159" s="173"/>
      <c r="L159" s="173"/>
      <c r="M159" s="173"/>
      <c r="N159" s="173"/>
      <c r="O159" s="173"/>
      <c r="P159" s="173"/>
      <c r="Q159" s="173"/>
      <c r="R159" s="173"/>
      <c r="S159" s="173"/>
      <c r="T159" s="173"/>
      <c r="U159" s="173"/>
      <c r="V159" s="173"/>
      <c r="W159" s="173"/>
      <c r="X159" s="173"/>
      <c r="Y159" s="173"/>
    </row>
    <row r="160" spans="1:25" ht="18.75" customHeight="1">
      <c r="A160" s="197"/>
      <c r="B160" s="173"/>
      <c r="C160" s="197"/>
      <c r="D160" s="197"/>
      <c r="E160" s="197"/>
      <c r="F160" s="197"/>
      <c r="G160" s="197"/>
      <c r="H160" s="173"/>
      <c r="I160" s="173"/>
      <c r="J160" s="173"/>
      <c r="K160" s="173"/>
      <c r="L160" s="173"/>
      <c r="M160" s="173"/>
      <c r="N160" s="173"/>
      <c r="O160" s="173"/>
      <c r="P160" s="173"/>
      <c r="Q160" s="173"/>
      <c r="R160" s="173"/>
      <c r="S160" s="173"/>
      <c r="T160" s="173"/>
      <c r="U160" s="173"/>
      <c r="V160" s="173"/>
      <c r="W160" s="173"/>
      <c r="X160" s="173"/>
      <c r="Y160" s="173"/>
    </row>
    <row r="161" spans="1:25" ht="18.75" customHeight="1">
      <c r="A161" s="197"/>
      <c r="B161" s="173"/>
      <c r="C161" s="197"/>
      <c r="D161" s="197"/>
      <c r="E161" s="197"/>
      <c r="F161" s="197"/>
      <c r="G161" s="197"/>
      <c r="H161" s="173"/>
      <c r="I161" s="173"/>
      <c r="J161" s="173"/>
      <c r="K161" s="173"/>
      <c r="L161" s="173"/>
      <c r="M161" s="173"/>
      <c r="N161" s="173"/>
      <c r="O161" s="173"/>
      <c r="P161" s="173"/>
      <c r="Q161" s="173"/>
      <c r="R161" s="173"/>
      <c r="S161" s="173"/>
      <c r="T161" s="173"/>
      <c r="U161" s="173"/>
      <c r="V161" s="173"/>
      <c r="W161" s="173"/>
      <c r="X161" s="173"/>
      <c r="Y161" s="173"/>
    </row>
    <row r="162" spans="1:25" ht="18.75" customHeight="1">
      <c r="A162" s="197"/>
      <c r="B162" s="173"/>
      <c r="C162" s="197"/>
      <c r="D162" s="197"/>
      <c r="E162" s="197"/>
      <c r="F162" s="197"/>
      <c r="G162" s="197"/>
      <c r="H162" s="173"/>
      <c r="I162" s="173"/>
      <c r="J162" s="173"/>
      <c r="K162" s="173"/>
      <c r="L162" s="173"/>
      <c r="M162" s="173"/>
      <c r="N162" s="173"/>
      <c r="O162" s="173"/>
      <c r="P162" s="173"/>
      <c r="Q162" s="173"/>
      <c r="R162" s="173"/>
      <c r="S162" s="173"/>
      <c r="T162" s="173"/>
      <c r="U162" s="173"/>
      <c r="V162" s="173"/>
      <c r="W162" s="173"/>
      <c r="X162" s="173"/>
      <c r="Y162" s="173"/>
    </row>
    <row r="163" spans="1:25" ht="18.75" customHeight="1">
      <c r="A163" s="197"/>
      <c r="B163" s="173"/>
      <c r="C163" s="197"/>
      <c r="D163" s="197"/>
      <c r="E163" s="197"/>
      <c r="F163" s="197"/>
      <c r="G163" s="197"/>
      <c r="H163" s="173"/>
      <c r="I163" s="173"/>
      <c r="J163" s="173"/>
      <c r="K163" s="173"/>
      <c r="L163" s="173"/>
      <c r="M163" s="173"/>
      <c r="N163" s="173"/>
      <c r="O163" s="173"/>
      <c r="P163" s="173"/>
      <c r="Q163" s="173"/>
      <c r="R163" s="173"/>
      <c r="S163" s="173"/>
      <c r="T163" s="173"/>
      <c r="U163" s="173"/>
      <c r="V163" s="173"/>
      <c r="W163" s="173"/>
      <c r="X163" s="173"/>
      <c r="Y163" s="173"/>
    </row>
    <row r="164" spans="1:25" ht="18.75" customHeight="1">
      <c r="A164" s="197"/>
      <c r="B164" s="173"/>
      <c r="C164" s="197"/>
      <c r="D164" s="197"/>
      <c r="E164" s="197"/>
      <c r="F164" s="197"/>
      <c r="G164" s="197"/>
      <c r="H164" s="173"/>
      <c r="I164" s="173"/>
      <c r="J164" s="173"/>
      <c r="K164" s="173"/>
      <c r="L164" s="173"/>
      <c r="M164" s="173"/>
      <c r="N164" s="173"/>
      <c r="O164" s="173"/>
      <c r="P164" s="173"/>
      <c r="Q164" s="173"/>
      <c r="R164" s="173"/>
      <c r="S164" s="173"/>
      <c r="T164" s="173"/>
      <c r="U164" s="173"/>
      <c r="V164" s="173"/>
      <c r="W164" s="173"/>
      <c r="X164" s="173"/>
      <c r="Y164" s="173"/>
    </row>
    <row r="165" spans="1:25" ht="18.75" customHeight="1">
      <c r="A165" s="197"/>
      <c r="B165" s="173"/>
      <c r="C165" s="197"/>
      <c r="D165" s="197"/>
      <c r="E165" s="197"/>
      <c r="F165" s="197"/>
      <c r="G165" s="197"/>
      <c r="H165" s="173"/>
      <c r="I165" s="173"/>
      <c r="J165" s="173"/>
      <c r="K165" s="173"/>
      <c r="L165" s="173"/>
      <c r="M165" s="173"/>
      <c r="N165" s="173"/>
      <c r="O165" s="173"/>
      <c r="P165" s="173"/>
      <c r="Q165" s="173"/>
      <c r="R165" s="173"/>
      <c r="S165" s="173"/>
      <c r="T165" s="173"/>
      <c r="U165" s="173"/>
      <c r="V165" s="173"/>
      <c r="W165" s="173"/>
      <c r="X165" s="173"/>
      <c r="Y165" s="173"/>
    </row>
    <row r="166" spans="1:25" ht="18.75" customHeight="1">
      <c r="A166" s="197"/>
      <c r="B166" s="173"/>
      <c r="C166" s="197"/>
      <c r="D166" s="197"/>
      <c r="E166" s="197"/>
      <c r="F166" s="197"/>
      <c r="G166" s="197"/>
      <c r="H166" s="173"/>
      <c r="I166" s="173"/>
      <c r="J166" s="173"/>
      <c r="K166" s="173"/>
      <c r="L166" s="173"/>
      <c r="M166" s="173"/>
      <c r="N166" s="173"/>
      <c r="O166" s="173"/>
      <c r="P166" s="173"/>
      <c r="Q166" s="173"/>
      <c r="R166" s="173"/>
      <c r="S166" s="173"/>
      <c r="T166" s="173"/>
      <c r="U166" s="173"/>
      <c r="V166" s="173"/>
      <c r="W166" s="173"/>
      <c r="X166" s="173"/>
      <c r="Y166" s="173"/>
    </row>
    <row r="167" spans="1:25" ht="18.75" customHeight="1">
      <c r="A167" s="197"/>
      <c r="B167" s="173"/>
      <c r="C167" s="197"/>
      <c r="D167" s="197"/>
      <c r="E167" s="197"/>
      <c r="F167" s="197"/>
      <c r="G167" s="197"/>
      <c r="H167" s="173"/>
      <c r="I167" s="173"/>
      <c r="J167" s="173"/>
      <c r="K167" s="173"/>
      <c r="L167" s="173"/>
      <c r="M167" s="173"/>
      <c r="N167" s="173"/>
      <c r="O167" s="173"/>
      <c r="P167" s="173"/>
      <c r="Q167" s="173"/>
      <c r="R167" s="173"/>
      <c r="S167" s="173"/>
      <c r="T167" s="173"/>
      <c r="U167" s="173"/>
      <c r="V167" s="173"/>
      <c r="W167" s="173"/>
      <c r="X167" s="173"/>
      <c r="Y167" s="173"/>
    </row>
    <row r="168" spans="1:25" ht="18.75" customHeight="1">
      <c r="A168" s="197"/>
      <c r="B168" s="173"/>
      <c r="C168" s="197"/>
      <c r="D168" s="197"/>
      <c r="E168" s="197"/>
      <c r="F168" s="197"/>
      <c r="G168" s="197"/>
      <c r="H168" s="173"/>
      <c r="I168" s="173"/>
      <c r="J168" s="173"/>
      <c r="K168" s="173"/>
      <c r="L168" s="173"/>
      <c r="M168" s="173"/>
      <c r="N168" s="173"/>
      <c r="O168" s="173"/>
      <c r="P168" s="173"/>
      <c r="Q168" s="173"/>
      <c r="R168" s="173"/>
      <c r="S168" s="173"/>
      <c r="T168" s="173"/>
      <c r="U168" s="173"/>
      <c r="V168" s="173"/>
      <c r="W168" s="173"/>
      <c r="X168" s="173"/>
      <c r="Y168" s="173"/>
    </row>
    <row r="169" spans="1:25" ht="18.75" customHeight="1">
      <c r="A169" s="197"/>
      <c r="B169" s="173"/>
      <c r="C169" s="197"/>
      <c r="D169" s="197"/>
      <c r="E169" s="197"/>
      <c r="F169" s="197"/>
      <c r="G169" s="197"/>
      <c r="H169" s="173"/>
      <c r="I169" s="173"/>
      <c r="J169" s="173"/>
      <c r="K169" s="173"/>
      <c r="L169" s="173"/>
      <c r="M169" s="173"/>
      <c r="N169" s="173"/>
      <c r="O169" s="173"/>
      <c r="P169" s="173"/>
      <c r="Q169" s="173"/>
      <c r="R169" s="173"/>
      <c r="S169" s="173"/>
      <c r="T169" s="173"/>
      <c r="U169" s="173"/>
      <c r="V169" s="173"/>
      <c r="W169" s="173"/>
      <c r="X169" s="173"/>
      <c r="Y169" s="173"/>
    </row>
    <row r="170" spans="1:25" ht="18.75" customHeight="1">
      <c r="A170" s="197"/>
      <c r="B170" s="173"/>
      <c r="C170" s="197"/>
      <c r="D170" s="197"/>
      <c r="E170" s="197"/>
      <c r="F170" s="197"/>
      <c r="G170" s="197"/>
      <c r="H170" s="173"/>
      <c r="I170" s="173"/>
      <c r="J170" s="173"/>
      <c r="K170" s="173"/>
      <c r="L170" s="173"/>
      <c r="M170" s="173"/>
      <c r="N170" s="173"/>
      <c r="O170" s="173"/>
      <c r="P170" s="173"/>
      <c r="Q170" s="173"/>
      <c r="R170" s="173"/>
      <c r="S170" s="173"/>
      <c r="T170" s="173"/>
      <c r="U170" s="173"/>
      <c r="V170" s="173"/>
      <c r="W170" s="173"/>
      <c r="X170" s="173"/>
      <c r="Y170" s="173"/>
    </row>
    <row r="171" spans="1:25" ht="18.75" customHeight="1">
      <c r="A171" s="197"/>
      <c r="B171" s="173"/>
      <c r="C171" s="197"/>
      <c r="D171" s="197"/>
      <c r="E171" s="197"/>
      <c r="F171" s="197"/>
      <c r="G171" s="197"/>
      <c r="H171" s="173"/>
      <c r="I171" s="173"/>
      <c r="J171" s="173"/>
      <c r="K171" s="173"/>
      <c r="L171" s="173"/>
      <c r="M171" s="173"/>
      <c r="N171" s="173"/>
      <c r="O171" s="173"/>
      <c r="P171" s="173"/>
      <c r="Q171" s="173"/>
      <c r="R171" s="173"/>
      <c r="S171" s="173"/>
      <c r="T171" s="173"/>
      <c r="U171" s="173"/>
      <c r="V171" s="173"/>
      <c r="W171" s="173"/>
      <c r="X171" s="173"/>
      <c r="Y171" s="173"/>
    </row>
    <row r="172" spans="1:25" ht="18.75" customHeight="1">
      <c r="A172" s="197"/>
      <c r="B172" s="173"/>
      <c r="C172" s="197"/>
      <c r="D172" s="197"/>
      <c r="E172" s="197"/>
      <c r="F172" s="197"/>
      <c r="G172" s="197"/>
      <c r="H172" s="173"/>
      <c r="I172" s="173"/>
      <c r="J172" s="173"/>
      <c r="K172" s="173"/>
      <c r="L172" s="173"/>
      <c r="M172" s="173"/>
      <c r="N172" s="173"/>
      <c r="O172" s="173"/>
      <c r="P172" s="173"/>
      <c r="Q172" s="173"/>
      <c r="R172" s="173"/>
      <c r="S172" s="173"/>
      <c r="T172" s="173"/>
      <c r="U172" s="173"/>
      <c r="V172" s="173"/>
      <c r="W172" s="173"/>
      <c r="X172" s="173"/>
      <c r="Y172" s="173"/>
    </row>
    <row r="173" spans="1:25" ht="18.75" customHeight="1">
      <c r="A173" s="197"/>
      <c r="B173" s="173"/>
      <c r="C173" s="197"/>
      <c r="D173" s="197"/>
      <c r="E173" s="197"/>
      <c r="F173" s="197"/>
      <c r="G173" s="197"/>
      <c r="H173" s="173"/>
      <c r="I173" s="173"/>
      <c r="J173" s="173"/>
      <c r="K173" s="173"/>
      <c r="L173" s="173"/>
      <c r="M173" s="173"/>
      <c r="N173" s="173"/>
      <c r="O173" s="173"/>
      <c r="P173" s="173"/>
      <c r="Q173" s="173"/>
      <c r="R173" s="173"/>
      <c r="S173" s="173"/>
      <c r="T173" s="173"/>
      <c r="U173" s="173"/>
      <c r="V173" s="173"/>
      <c r="W173" s="173"/>
      <c r="X173" s="173"/>
      <c r="Y173" s="173"/>
    </row>
    <row r="174" spans="1:25" ht="18.75" customHeight="1">
      <c r="A174" s="197"/>
      <c r="B174" s="173"/>
      <c r="C174" s="197"/>
      <c r="D174" s="197"/>
      <c r="E174" s="197"/>
      <c r="F174" s="197"/>
      <c r="G174" s="197"/>
      <c r="H174" s="173"/>
      <c r="I174" s="173"/>
      <c r="J174" s="173"/>
      <c r="K174" s="173"/>
      <c r="L174" s="173"/>
      <c r="M174" s="173"/>
      <c r="N174" s="173"/>
      <c r="O174" s="173"/>
      <c r="P174" s="173"/>
      <c r="Q174" s="173"/>
      <c r="R174" s="173"/>
      <c r="S174" s="173"/>
      <c r="T174" s="173"/>
      <c r="U174" s="173"/>
      <c r="V174" s="173"/>
      <c r="W174" s="173"/>
      <c r="X174" s="173"/>
      <c r="Y174" s="173"/>
    </row>
    <row r="175" spans="1:25" ht="18.75" customHeight="1">
      <c r="A175" s="197"/>
      <c r="B175" s="173"/>
      <c r="C175" s="197"/>
      <c r="D175" s="197"/>
      <c r="E175" s="197"/>
      <c r="F175" s="197"/>
      <c r="G175" s="197"/>
      <c r="H175" s="173"/>
      <c r="I175" s="173"/>
      <c r="J175" s="173"/>
      <c r="K175" s="173"/>
      <c r="L175" s="173"/>
      <c r="M175" s="173"/>
      <c r="N175" s="173"/>
      <c r="O175" s="173"/>
      <c r="P175" s="173"/>
      <c r="Q175" s="173"/>
      <c r="R175" s="173"/>
      <c r="S175" s="173"/>
      <c r="T175" s="173"/>
      <c r="U175" s="173"/>
      <c r="V175" s="173"/>
      <c r="W175" s="173"/>
      <c r="X175" s="173"/>
      <c r="Y175" s="173"/>
    </row>
    <row r="176" spans="1:25" ht="18.75" customHeight="1">
      <c r="A176" s="197"/>
      <c r="B176" s="173"/>
      <c r="C176" s="197"/>
      <c r="D176" s="197"/>
      <c r="E176" s="197"/>
      <c r="F176" s="197"/>
      <c r="G176" s="197"/>
      <c r="H176" s="173"/>
      <c r="I176" s="173"/>
      <c r="J176" s="173"/>
      <c r="K176" s="173"/>
      <c r="L176" s="173"/>
      <c r="M176" s="173"/>
      <c r="N176" s="173"/>
      <c r="O176" s="173"/>
      <c r="P176" s="173"/>
      <c r="Q176" s="173"/>
      <c r="R176" s="173"/>
      <c r="S176" s="173"/>
      <c r="T176" s="173"/>
      <c r="U176" s="173"/>
      <c r="V176" s="173"/>
      <c r="W176" s="173"/>
      <c r="X176" s="173"/>
      <c r="Y176" s="173"/>
    </row>
    <row r="177" spans="1:25" ht="18.75" customHeight="1">
      <c r="A177" s="197"/>
      <c r="B177" s="173"/>
      <c r="C177" s="197"/>
      <c r="D177" s="197"/>
      <c r="E177" s="197"/>
      <c r="F177" s="197"/>
      <c r="G177" s="197"/>
      <c r="H177" s="173"/>
      <c r="I177" s="173"/>
      <c r="J177" s="173"/>
      <c r="K177" s="173"/>
      <c r="L177" s="173"/>
      <c r="M177" s="173"/>
      <c r="N177" s="173"/>
      <c r="O177" s="173"/>
      <c r="P177" s="173"/>
      <c r="Q177" s="173"/>
      <c r="R177" s="173"/>
      <c r="S177" s="173"/>
      <c r="T177" s="173"/>
      <c r="U177" s="173"/>
      <c r="V177" s="173"/>
      <c r="W177" s="173"/>
      <c r="X177" s="173"/>
      <c r="Y177" s="173"/>
    </row>
    <row r="178" spans="1:25" ht="18.75" customHeight="1">
      <c r="A178" s="197"/>
      <c r="B178" s="173"/>
      <c r="C178" s="197"/>
      <c r="D178" s="197"/>
      <c r="E178" s="197"/>
      <c r="F178" s="197"/>
      <c r="G178" s="197"/>
      <c r="H178" s="173"/>
      <c r="I178" s="173"/>
      <c r="J178" s="173"/>
      <c r="K178" s="173"/>
      <c r="L178" s="173"/>
      <c r="M178" s="173"/>
      <c r="N178" s="173"/>
      <c r="O178" s="173"/>
      <c r="P178" s="173"/>
      <c r="Q178" s="173"/>
      <c r="R178" s="173"/>
      <c r="S178" s="173"/>
      <c r="T178" s="173"/>
      <c r="U178" s="173"/>
      <c r="V178" s="173"/>
      <c r="W178" s="173"/>
      <c r="X178" s="173"/>
      <c r="Y178" s="173"/>
    </row>
    <row r="179" spans="1:25" ht="18.75" customHeight="1">
      <c r="A179" s="197"/>
      <c r="B179" s="173"/>
      <c r="C179" s="197"/>
      <c r="D179" s="197"/>
      <c r="E179" s="197"/>
      <c r="F179" s="197"/>
      <c r="G179" s="197"/>
      <c r="H179" s="173"/>
      <c r="I179" s="173"/>
      <c r="J179" s="173"/>
      <c r="K179" s="173"/>
      <c r="L179" s="173"/>
      <c r="M179" s="173"/>
      <c r="N179" s="173"/>
      <c r="O179" s="173"/>
      <c r="P179" s="173"/>
      <c r="Q179" s="173"/>
      <c r="R179" s="173"/>
      <c r="S179" s="173"/>
      <c r="T179" s="173"/>
      <c r="U179" s="173"/>
      <c r="V179" s="173"/>
      <c r="W179" s="173"/>
      <c r="X179" s="173"/>
      <c r="Y179" s="173"/>
    </row>
    <row r="180" spans="1:25" ht="18.75" customHeight="1">
      <c r="A180" s="197"/>
      <c r="B180" s="173"/>
      <c r="C180" s="197"/>
      <c r="D180" s="197"/>
      <c r="E180" s="197"/>
      <c r="F180" s="197"/>
      <c r="G180" s="197"/>
      <c r="H180" s="173"/>
      <c r="I180" s="173"/>
      <c r="J180" s="173"/>
      <c r="K180" s="173"/>
      <c r="L180" s="173"/>
      <c r="M180" s="173"/>
      <c r="N180" s="173"/>
      <c r="O180" s="173"/>
      <c r="P180" s="173"/>
      <c r="Q180" s="173"/>
      <c r="R180" s="173"/>
      <c r="S180" s="173"/>
      <c r="T180" s="173"/>
      <c r="U180" s="173"/>
      <c r="V180" s="173"/>
      <c r="W180" s="173"/>
      <c r="X180" s="173"/>
      <c r="Y180" s="173"/>
    </row>
    <row r="181" spans="1:25" ht="18.75" customHeight="1">
      <c r="A181" s="197"/>
      <c r="B181" s="173"/>
      <c r="C181" s="197"/>
      <c r="D181" s="197"/>
      <c r="E181" s="197"/>
      <c r="F181" s="197"/>
      <c r="G181" s="197"/>
      <c r="H181" s="173"/>
      <c r="I181" s="173"/>
      <c r="J181" s="173"/>
      <c r="K181" s="173"/>
      <c r="L181" s="173"/>
      <c r="M181" s="173"/>
      <c r="N181" s="173"/>
      <c r="O181" s="173"/>
      <c r="P181" s="173"/>
      <c r="Q181" s="173"/>
      <c r="R181" s="173"/>
      <c r="S181" s="173"/>
      <c r="T181" s="173"/>
      <c r="U181" s="173"/>
      <c r="V181" s="173"/>
      <c r="W181" s="173"/>
      <c r="X181" s="173"/>
      <c r="Y181" s="173"/>
    </row>
    <row r="182" spans="1:25" ht="18.75" customHeight="1">
      <c r="A182" s="197"/>
      <c r="B182" s="173"/>
      <c r="C182" s="197"/>
      <c r="D182" s="197"/>
      <c r="E182" s="197"/>
      <c r="F182" s="197"/>
      <c r="G182" s="197"/>
      <c r="H182" s="173"/>
      <c r="I182" s="173"/>
      <c r="J182" s="173"/>
      <c r="K182" s="173"/>
      <c r="L182" s="173"/>
      <c r="M182" s="173"/>
      <c r="N182" s="173"/>
      <c r="O182" s="173"/>
      <c r="P182" s="173"/>
      <c r="Q182" s="173"/>
      <c r="R182" s="173"/>
      <c r="S182" s="173"/>
      <c r="T182" s="173"/>
      <c r="U182" s="173"/>
      <c r="V182" s="173"/>
      <c r="W182" s="173"/>
      <c r="X182" s="173"/>
      <c r="Y182" s="173"/>
    </row>
    <row r="183" spans="1:25" ht="18.75" customHeight="1">
      <c r="A183" s="197"/>
      <c r="B183" s="173"/>
      <c r="C183" s="197"/>
      <c r="D183" s="197"/>
      <c r="E183" s="197"/>
      <c r="F183" s="197"/>
      <c r="G183" s="197"/>
      <c r="H183" s="173"/>
      <c r="I183" s="173"/>
      <c r="J183" s="173"/>
      <c r="K183" s="173"/>
      <c r="L183" s="173"/>
      <c r="M183" s="173"/>
      <c r="N183" s="173"/>
      <c r="O183" s="173"/>
      <c r="P183" s="173"/>
      <c r="Q183" s="173"/>
      <c r="R183" s="173"/>
      <c r="S183" s="173"/>
      <c r="T183" s="173"/>
      <c r="U183" s="173"/>
      <c r="V183" s="173"/>
      <c r="W183" s="173"/>
      <c r="X183" s="173"/>
      <c r="Y183" s="173"/>
    </row>
    <row r="184" spans="1:25" ht="18.75" customHeight="1">
      <c r="A184" s="197"/>
      <c r="B184" s="173"/>
      <c r="C184" s="197"/>
      <c r="D184" s="197"/>
      <c r="E184" s="197"/>
      <c r="F184" s="197"/>
      <c r="G184" s="197"/>
      <c r="H184" s="173"/>
      <c r="I184" s="173"/>
      <c r="J184" s="173"/>
      <c r="K184" s="173"/>
      <c r="L184" s="173"/>
      <c r="M184" s="173"/>
      <c r="N184" s="173"/>
      <c r="O184" s="173"/>
      <c r="P184" s="173"/>
      <c r="Q184" s="173"/>
      <c r="R184" s="173"/>
      <c r="S184" s="173"/>
      <c r="T184" s="173"/>
      <c r="U184" s="173"/>
      <c r="V184" s="173"/>
      <c r="W184" s="173"/>
      <c r="X184" s="173"/>
      <c r="Y184" s="173"/>
    </row>
    <row r="185" spans="1:25" ht="18.75" customHeight="1">
      <c r="A185" s="197"/>
      <c r="B185" s="173"/>
      <c r="C185" s="197"/>
      <c r="D185" s="197"/>
      <c r="E185" s="197"/>
      <c r="F185" s="197"/>
      <c r="G185" s="197"/>
      <c r="H185" s="173"/>
      <c r="I185" s="173"/>
      <c r="J185" s="173"/>
      <c r="K185" s="173"/>
      <c r="L185" s="173"/>
      <c r="M185" s="173"/>
      <c r="N185" s="173"/>
      <c r="O185" s="173"/>
      <c r="P185" s="173"/>
      <c r="Q185" s="173"/>
      <c r="R185" s="173"/>
      <c r="S185" s="173"/>
      <c r="T185" s="173"/>
      <c r="U185" s="173"/>
      <c r="V185" s="173"/>
      <c r="W185" s="173"/>
      <c r="X185" s="173"/>
      <c r="Y185" s="173"/>
    </row>
    <row r="186" spans="1:25" ht="18.75" customHeight="1">
      <c r="A186" s="197"/>
      <c r="B186" s="173"/>
      <c r="C186" s="197"/>
      <c r="D186" s="197"/>
      <c r="E186" s="197"/>
      <c r="F186" s="197"/>
      <c r="G186" s="197"/>
      <c r="H186" s="173"/>
      <c r="I186" s="173"/>
      <c r="J186" s="173"/>
      <c r="K186" s="173"/>
      <c r="L186" s="173"/>
      <c r="M186" s="173"/>
      <c r="N186" s="173"/>
      <c r="O186" s="173"/>
      <c r="P186" s="173"/>
      <c r="Q186" s="173"/>
      <c r="R186" s="173"/>
      <c r="S186" s="173"/>
      <c r="T186" s="173"/>
      <c r="U186" s="173"/>
      <c r="V186" s="173"/>
      <c r="W186" s="173"/>
      <c r="X186" s="173"/>
      <c r="Y186" s="173"/>
    </row>
    <row r="187" spans="1:25" ht="18.75" customHeight="1">
      <c r="A187" s="197"/>
      <c r="B187" s="173"/>
      <c r="C187" s="197"/>
      <c r="D187" s="197"/>
      <c r="E187" s="197"/>
      <c r="F187" s="197"/>
      <c r="G187" s="197"/>
      <c r="H187" s="173"/>
      <c r="I187" s="173"/>
      <c r="J187" s="173"/>
      <c r="K187" s="173"/>
      <c r="L187" s="173"/>
      <c r="M187" s="173"/>
      <c r="N187" s="173"/>
      <c r="O187" s="173"/>
      <c r="P187" s="173"/>
      <c r="Q187" s="173"/>
      <c r="R187" s="173"/>
      <c r="S187" s="173"/>
      <c r="T187" s="173"/>
      <c r="U187" s="173"/>
      <c r="V187" s="173"/>
      <c r="W187" s="173"/>
      <c r="X187" s="173"/>
      <c r="Y187" s="173"/>
    </row>
    <row r="188" spans="1:25" ht="18.75" customHeight="1">
      <c r="A188" s="197"/>
      <c r="B188" s="173"/>
      <c r="C188" s="197"/>
      <c r="D188" s="197"/>
      <c r="E188" s="197"/>
      <c r="F188" s="197"/>
      <c r="G188" s="197"/>
      <c r="H188" s="173"/>
      <c r="I188" s="173"/>
      <c r="J188" s="173"/>
      <c r="K188" s="173"/>
      <c r="L188" s="173"/>
      <c r="M188" s="173"/>
      <c r="N188" s="173"/>
      <c r="O188" s="173"/>
      <c r="P188" s="173"/>
      <c r="Q188" s="173"/>
      <c r="R188" s="173"/>
      <c r="S188" s="173"/>
      <c r="T188" s="173"/>
      <c r="U188" s="173"/>
      <c r="V188" s="173"/>
      <c r="W188" s="173"/>
      <c r="X188" s="173"/>
      <c r="Y188" s="173"/>
    </row>
    <row r="189" spans="1:25" ht="18.75" customHeight="1">
      <c r="A189" s="197"/>
      <c r="B189" s="173"/>
      <c r="C189" s="197"/>
      <c r="D189" s="197"/>
      <c r="E189" s="197"/>
      <c r="F189" s="197"/>
      <c r="G189" s="197"/>
      <c r="H189" s="173"/>
      <c r="I189" s="173"/>
      <c r="J189" s="173"/>
      <c r="K189" s="173"/>
      <c r="L189" s="173"/>
      <c r="M189" s="173"/>
      <c r="N189" s="173"/>
      <c r="O189" s="173"/>
      <c r="P189" s="173"/>
      <c r="Q189" s="173"/>
      <c r="R189" s="173"/>
      <c r="S189" s="173"/>
      <c r="T189" s="173"/>
      <c r="U189" s="173"/>
      <c r="V189" s="173"/>
      <c r="W189" s="173"/>
      <c r="X189" s="173"/>
      <c r="Y189" s="173"/>
    </row>
    <row r="190" spans="1:25" ht="18.75" customHeight="1">
      <c r="A190" s="197"/>
      <c r="B190" s="173"/>
      <c r="C190" s="197"/>
      <c r="D190" s="197"/>
      <c r="E190" s="197"/>
      <c r="F190" s="197"/>
      <c r="G190" s="197"/>
      <c r="H190" s="173"/>
      <c r="I190" s="173"/>
      <c r="J190" s="173"/>
      <c r="K190" s="173"/>
      <c r="L190" s="173"/>
      <c r="M190" s="173"/>
      <c r="N190" s="173"/>
      <c r="O190" s="173"/>
      <c r="P190" s="173"/>
      <c r="Q190" s="173"/>
      <c r="R190" s="173"/>
      <c r="S190" s="173"/>
      <c r="T190" s="173"/>
      <c r="U190" s="173"/>
      <c r="V190" s="173"/>
      <c r="W190" s="173"/>
      <c r="X190" s="173"/>
      <c r="Y190" s="173"/>
    </row>
    <row r="191" spans="1:25" ht="18.75" customHeight="1">
      <c r="A191" s="197"/>
      <c r="B191" s="173"/>
      <c r="C191" s="197"/>
      <c r="D191" s="197"/>
      <c r="E191" s="197"/>
      <c r="F191" s="197"/>
      <c r="G191" s="197"/>
      <c r="H191" s="173"/>
      <c r="I191" s="173"/>
      <c r="J191" s="173"/>
      <c r="K191" s="173"/>
      <c r="L191" s="173"/>
      <c r="M191" s="173"/>
      <c r="N191" s="173"/>
      <c r="O191" s="173"/>
      <c r="P191" s="173"/>
      <c r="Q191" s="173"/>
      <c r="R191" s="173"/>
      <c r="S191" s="173"/>
      <c r="T191" s="173"/>
      <c r="U191" s="173"/>
      <c r="V191" s="173"/>
      <c r="W191" s="173"/>
      <c r="X191" s="173"/>
      <c r="Y191" s="173"/>
    </row>
    <row r="192" spans="1:25" ht="18.75" customHeight="1">
      <c r="A192" s="197"/>
      <c r="B192" s="173"/>
      <c r="C192" s="197"/>
      <c r="D192" s="197"/>
      <c r="E192" s="197"/>
      <c r="F192" s="197"/>
      <c r="G192" s="197"/>
      <c r="H192" s="173"/>
      <c r="I192" s="173"/>
      <c r="J192" s="173"/>
      <c r="K192" s="173"/>
      <c r="L192" s="173"/>
      <c r="M192" s="173"/>
      <c r="N192" s="173"/>
      <c r="O192" s="173"/>
      <c r="P192" s="173"/>
      <c r="Q192" s="173"/>
      <c r="R192" s="173"/>
      <c r="S192" s="173"/>
      <c r="T192" s="173"/>
      <c r="U192" s="173"/>
      <c r="V192" s="173"/>
      <c r="W192" s="173"/>
      <c r="X192" s="173"/>
      <c r="Y192" s="173"/>
    </row>
    <row r="193" spans="1:25" ht="18.75" customHeight="1">
      <c r="A193" s="197"/>
      <c r="B193" s="173"/>
      <c r="C193" s="197"/>
      <c r="D193" s="197"/>
      <c r="E193" s="197"/>
      <c r="F193" s="197"/>
      <c r="G193" s="197"/>
      <c r="H193" s="173"/>
      <c r="I193" s="173"/>
      <c r="J193" s="173"/>
      <c r="K193" s="173"/>
      <c r="L193" s="173"/>
      <c r="M193" s="173"/>
      <c r="N193" s="173"/>
      <c r="O193" s="173"/>
      <c r="P193" s="173"/>
      <c r="Q193" s="173"/>
      <c r="R193" s="173"/>
      <c r="S193" s="173"/>
      <c r="T193" s="173"/>
      <c r="U193" s="173"/>
      <c r="V193" s="173"/>
      <c r="W193" s="173"/>
      <c r="X193" s="173"/>
      <c r="Y193" s="173"/>
    </row>
    <row r="194" spans="1:25" ht="18.75" customHeight="1">
      <c r="A194" s="197"/>
      <c r="B194" s="173"/>
      <c r="C194" s="197"/>
      <c r="D194" s="197"/>
      <c r="E194" s="197"/>
      <c r="F194" s="197"/>
      <c r="G194" s="197"/>
      <c r="H194" s="173"/>
      <c r="I194" s="173"/>
      <c r="J194" s="173"/>
      <c r="K194" s="173"/>
      <c r="L194" s="173"/>
      <c r="M194" s="173"/>
      <c r="N194" s="173"/>
      <c r="O194" s="173"/>
      <c r="P194" s="173"/>
      <c r="Q194" s="173"/>
      <c r="R194" s="173"/>
      <c r="S194" s="173"/>
      <c r="T194" s="173"/>
      <c r="U194" s="173"/>
      <c r="V194" s="173"/>
      <c r="W194" s="173"/>
      <c r="X194" s="173"/>
      <c r="Y194" s="173"/>
    </row>
    <row r="195" spans="1:25" ht="18.75" customHeight="1">
      <c r="A195" s="197"/>
      <c r="B195" s="173"/>
      <c r="C195" s="197"/>
      <c r="D195" s="197"/>
      <c r="E195" s="197"/>
      <c r="F195" s="197"/>
      <c r="G195" s="197"/>
      <c r="H195" s="173"/>
      <c r="I195" s="173"/>
      <c r="J195" s="173"/>
      <c r="K195" s="173"/>
      <c r="L195" s="173"/>
      <c r="M195" s="173"/>
      <c r="N195" s="173"/>
      <c r="O195" s="173"/>
      <c r="P195" s="173"/>
      <c r="Q195" s="173"/>
      <c r="R195" s="173"/>
      <c r="S195" s="173"/>
      <c r="T195" s="173"/>
      <c r="U195" s="173"/>
      <c r="V195" s="173"/>
      <c r="W195" s="173"/>
      <c r="X195" s="173"/>
      <c r="Y195" s="173"/>
    </row>
    <row r="196" spans="1:25" ht="18.75" customHeight="1">
      <c r="A196" s="197"/>
      <c r="B196" s="173"/>
      <c r="C196" s="197"/>
      <c r="D196" s="197"/>
      <c r="E196" s="197"/>
      <c r="F196" s="197"/>
      <c r="G196" s="197"/>
      <c r="H196" s="173"/>
      <c r="I196" s="173"/>
      <c r="J196" s="173"/>
      <c r="K196" s="173"/>
      <c r="L196" s="173"/>
      <c r="M196" s="173"/>
      <c r="N196" s="173"/>
      <c r="O196" s="173"/>
      <c r="P196" s="173"/>
      <c r="Q196" s="173"/>
      <c r="R196" s="173"/>
      <c r="S196" s="173"/>
      <c r="T196" s="173"/>
      <c r="U196" s="173"/>
      <c r="V196" s="173"/>
      <c r="W196" s="173"/>
      <c r="X196" s="173"/>
      <c r="Y196" s="173"/>
    </row>
    <row r="197" spans="1:25" ht="18.75" customHeight="1">
      <c r="A197" s="197"/>
      <c r="B197" s="173"/>
      <c r="C197" s="197"/>
      <c r="D197" s="197"/>
      <c r="E197" s="197"/>
      <c r="F197" s="197"/>
      <c r="G197" s="197"/>
      <c r="H197" s="173"/>
      <c r="I197" s="173"/>
      <c r="J197" s="173"/>
      <c r="K197" s="173"/>
      <c r="L197" s="173"/>
      <c r="M197" s="173"/>
      <c r="N197" s="173"/>
      <c r="O197" s="173"/>
      <c r="P197" s="173"/>
      <c r="Q197" s="173"/>
      <c r="R197" s="173"/>
      <c r="S197" s="173"/>
      <c r="T197" s="173"/>
      <c r="U197" s="173"/>
      <c r="V197" s="173"/>
      <c r="W197" s="173"/>
      <c r="X197" s="173"/>
      <c r="Y197" s="173"/>
    </row>
    <row r="198" spans="1:25" ht="18.75" customHeight="1">
      <c r="A198" s="197"/>
      <c r="B198" s="173"/>
      <c r="C198" s="197"/>
      <c r="D198" s="197"/>
      <c r="E198" s="197"/>
      <c r="F198" s="197"/>
      <c r="G198" s="197"/>
      <c r="H198" s="173"/>
      <c r="I198" s="173"/>
      <c r="J198" s="173"/>
      <c r="K198" s="173"/>
      <c r="L198" s="173"/>
      <c r="M198" s="173"/>
      <c r="N198" s="173"/>
      <c r="O198" s="173"/>
      <c r="P198" s="173"/>
      <c r="Q198" s="173"/>
      <c r="R198" s="173"/>
      <c r="S198" s="173"/>
      <c r="T198" s="173"/>
      <c r="U198" s="173"/>
      <c r="V198" s="173"/>
      <c r="W198" s="173"/>
      <c r="X198" s="173"/>
      <c r="Y198" s="173"/>
    </row>
    <row r="199" spans="1:25" ht="18.75" customHeight="1">
      <c r="A199" s="197"/>
      <c r="B199" s="173"/>
      <c r="C199" s="197"/>
      <c r="D199" s="197"/>
      <c r="E199" s="197"/>
      <c r="F199" s="197"/>
      <c r="G199" s="197"/>
      <c r="H199" s="173"/>
      <c r="I199" s="173"/>
      <c r="J199" s="173"/>
      <c r="K199" s="173"/>
      <c r="L199" s="173"/>
      <c r="M199" s="173"/>
      <c r="N199" s="173"/>
      <c r="O199" s="173"/>
      <c r="P199" s="173"/>
      <c r="Q199" s="173"/>
      <c r="R199" s="173"/>
      <c r="S199" s="173"/>
      <c r="T199" s="173"/>
      <c r="U199" s="173"/>
      <c r="V199" s="173"/>
      <c r="W199" s="173"/>
      <c r="X199" s="173"/>
      <c r="Y199" s="173"/>
    </row>
    <row r="200" spans="1:25" ht="18.75" customHeight="1">
      <c r="A200" s="197"/>
      <c r="B200" s="173"/>
      <c r="C200" s="197"/>
      <c r="D200" s="197"/>
      <c r="E200" s="197"/>
      <c r="F200" s="197"/>
      <c r="G200" s="197"/>
      <c r="H200" s="173"/>
      <c r="I200" s="173"/>
      <c r="J200" s="173"/>
      <c r="K200" s="173"/>
      <c r="L200" s="173"/>
      <c r="M200" s="173"/>
      <c r="N200" s="173"/>
      <c r="O200" s="173"/>
      <c r="P200" s="173"/>
      <c r="Q200" s="173"/>
      <c r="R200" s="173"/>
      <c r="S200" s="173"/>
      <c r="T200" s="173"/>
      <c r="U200" s="173"/>
      <c r="V200" s="173"/>
      <c r="W200" s="173"/>
      <c r="X200" s="173"/>
      <c r="Y200" s="173"/>
    </row>
    <row r="201" spans="1:25" ht="18.75" customHeight="1">
      <c r="A201" s="197"/>
      <c r="B201" s="173"/>
      <c r="C201" s="197"/>
      <c r="D201" s="197"/>
      <c r="E201" s="197"/>
      <c r="F201" s="197"/>
      <c r="G201" s="197"/>
      <c r="H201" s="173"/>
      <c r="I201" s="173"/>
      <c r="J201" s="173"/>
      <c r="K201" s="173"/>
      <c r="L201" s="173"/>
      <c r="M201" s="173"/>
      <c r="N201" s="173"/>
      <c r="O201" s="173"/>
      <c r="P201" s="173"/>
      <c r="Q201" s="173"/>
      <c r="R201" s="173"/>
      <c r="S201" s="173"/>
      <c r="T201" s="173"/>
      <c r="U201" s="173"/>
      <c r="V201" s="173"/>
      <c r="W201" s="173"/>
      <c r="X201" s="173"/>
      <c r="Y201" s="173"/>
    </row>
    <row r="202" spans="1:25" ht="18.75" customHeight="1">
      <c r="A202" s="197"/>
      <c r="B202" s="173"/>
      <c r="C202" s="197"/>
      <c r="D202" s="197"/>
      <c r="E202" s="197"/>
      <c r="F202" s="197"/>
      <c r="G202" s="197"/>
      <c r="H202" s="173"/>
      <c r="I202" s="173"/>
      <c r="J202" s="173"/>
      <c r="K202" s="173"/>
      <c r="L202" s="173"/>
      <c r="M202" s="173"/>
      <c r="N202" s="173"/>
      <c r="O202" s="173"/>
      <c r="P202" s="173"/>
      <c r="Q202" s="173"/>
      <c r="R202" s="173"/>
      <c r="S202" s="173"/>
      <c r="T202" s="173"/>
      <c r="U202" s="173"/>
      <c r="V202" s="173"/>
      <c r="W202" s="173"/>
      <c r="X202" s="173"/>
      <c r="Y202" s="173"/>
    </row>
    <row r="203" spans="1:25" ht="18.75" customHeight="1">
      <c r="A203" s="197"/>
      <c r="B203" s="173"/>
      <c r="C203" s="197"/>
      <c r="D203" s="197"/>
      <c r="E203" s="197"/>
      <c r="F203" s="197"/>
      <c r="G203" s="197"/>
      <c r="H203" s="173"/>
      <c r="I203" s="173"/>
      <c r="J203" s="173"/>
      <c r="K203" s="173"/>
      <c r="L203" s="173"/>
      <c r="M203" s="173"/>
      <c r="N203" s="173"/>
      <c r="O203" s="173"/>
      <c r="P203" s="173"/>
      <c r="Q203" s="173"/>
      <c r="R203" s="173"/>
      <c r="S203" s="173"/>
      <c r="T203" s="173"/>
      <c r="U203" s="173"/>
      <c r="V203" s="173"/>
      <c r="W203" s="173"/>
      <c r="X203" s="173"/>
      <c r="Y203" s="173"/>
    </row>
    <row r="204" spans="1:25" ht="18.75" customHeight="1">
      <c r="A204" s="197"/>
      <c r="B204" s="173"/>
      <c r="C204" s="197"/>
      <c r="D204" s="197"/>
      <c r="E204" s="197"/>
      <c r="F204" s="197"/>
      <c r="G204" s="197"/>
      <c r="H204" s="173"/>
      <c r="I204" s="173"/>
      <c r="J204" s="173"/>
      <c r="K204" s="173"/>
      <c r="L204" s="173"/>
      <c r="M204" s="173"/>
      <c r="N204" s="173"/>
      <c r="O204" s="173"/>
      <c r="P204" s="173"/>
      <c r="Q204" s="173"/>
      <c r="R204" s="173"/>
      <c r="S204" s="173"/>
      <c r="T204" s="173"/>
      <c r="U204" s="173"/>
      <c r="V204" s="173"/>
      <c r="W204" s="173"/>
      <c r="X204" s="173"/>
      <c r="Y204" s="173"/>
    </row>
    <row r="205" spans="1:25" ht="18.75" customHeight="1">
      <c r="A205" s="197"/>
      <c r="B205" s="173"/>
      <c r="C205" s="197"/>
      <c r="D205" s="197"/>
      <c r="E205" s="197"/>
      <c r="F205" s="197"/>
      <c r="G205" s="197"/>
      <c r="H205" s="173"/>
      <c r="I205" s="173"/>
      <c r="J205" s="173"/>
      <c r="K205" s="173"/>
      <c r="L205" s="173"/>
      <c r="M205" s="173"/>
      <c r="N205" s="173"/>
      <c r="O205" s="173"/>
      <c r="P205" s="173"/>
      <c r="Q205" s="173"/>
      <c r="R205" s="173"/>
      <c r="S205" s="173"/>
      <c r="T205" s="173"/>
      <c r="U205" s="173"/>
      <c r="V205" s="173"/>
      <c r="W205" s="173"/>
      <c r="X205" s="173"/>
      <c r="Y205" s="173"/>
    </row>
    <row r="206" spans="1:25" ht="18.75" customHeight="1">
      <c r="A206" s="197"/>
      <c r="B206" s="173"/>
      <c r="C206" s="197"/>
      <c r="D206" s="197"/>
      <c r="E206" s="197"/>
      <c r="F206" s="197"/>
      <c r="G206" s="197"/>
      <c r="H206" s="173"/>
      <c r="I206" s="173"/>
      <c r="J206" s="173"/>
      <c r="K206" s="173"/>
      <c r="L206" s="173"/>
      <c r="M206" s="173"/>
      <c r="N206" s="173"/>
      <c r="O206" s="173"/>
      <c r="P206" s="173"/>
      <c r="Q206" s="173"/>
      <c r="R206" s="173"/>
      <c r="S206" s="173"/>
      <c r="T206" s="173"/>
      <c r="U206" s="173"/>
      <c r="V206" s="173"/>
      <c r="W206" s="173"/>
      <c r="X206" s="173"/>
      <c r="Y206" s="173"/>
    </row>
    <row r="207" spans="1:25" ht="18.75" customHeight="1">
      <c r="A207" s="197"/>
      <c r="B207" s="173"/>
      <c r="C207" s="197"/>
      <c r="D207" s="197"/>
      <c r="E207" s="197"/>
      <c r="F207" s="197"/>
      <c r="G207" s="197"/>
      <c r="H207" s="173"/>
      <c r="I207" s="173"/>
      <c r="J207" s="173"/>
      <c r="K207" s="173"/>
      <c r="L207" s="173"/>
      <c r="M207" s="173"/>
      <c r="N207" s="173"/>
      <c r="O207" s="173"/>
      <c r="P207" s="173"/>
      <c r="Q207" s="173"/>
      <c r="R207" s="173"/>
      <c r="S207" s="173"/>
      <c r="T207" s="173"/>
      <c r="U207" s="173"/>
      <c r="V207" s="173"/>
      <c r="W207" s="173"/>
      <c r="X207" s="173"/>
      <c r="Y207" s="173"/>
    </row>
    <row r="208" spans="1:25" ht="18.75" customHeight="1">
      <c r="A208" s="197"/>
      <c r="B208" s="173"/>
      <c r="C208" s="197"/>
      <c r="D208" s="197"/>
      <c r="E208" s="197"/>
      <c r="F208" s="197"/>
      <c r="G208" s="197"/>
      <c r="H208" s="173"/>
      <c r="I208" s="173"/>
      <c r="J208" s="173"/>
      <c r="K208" s="173"/>
      <c r="L208" s="173"/>
      <c r="M208" s="173"/>
      <c r="N208" s="173"/>
      <c r="O208" s="173"/>
      <c r="P208" s="173"/>
      <c r="Q208" s="173"/>
      <c r="R208" s="173"/>
      <c r="S208" s="173"/>
      <c r="T208" s="173"/>
      <c r="U208" s="173"/>
      <c r="V208" s="173"/>
      <c r="W208" s="173"/>
      <c r="X208" s="173"/>
      <c r="Y208" s="173"/>
    </row>
    <row r="209" spans="1:25" ht="18.75" customHeight="1">
      <c r="A209" s="197"/>
      <c r="B209" s="173"/>
      <c r="C209" s="197"/>
      <c r="D209" s="197"/>
      <c r="E209" s="197"/>
      <c r="F209" s="197"/>
      <c r="G209" s="197"/>
      <c r="H209" s="173"/>
      <c r="I209" s="173"/>
      <c r="J209" s="173"/>
      <c r="K209" s="173"/>
      <c r="L209" s="173"/>
      <c r="M209" s="173"/>
      <c r="N209" s="173"/>
      <c r="O209" s="173"/>
      <c r="P209" s="173"/>
      <c r="Q209" s="173"/>
      <c r="R209" s="173"/>
      <c r="S209" s="173"/>
      <c r="T209" s="173"/>
      <c r="U209" s="173"/>
      <c r="V209" s="173"/>
      <c r="W209" s="173"/>
      <c r="X209" s="173"/>
      <c r="Y209" s="173"/>
    </row>
    <row r="210" spans="1:25" ht="18.75" customHeight="1">
      <c r="A210" s="197"/>
      <c r="B210" s="173"/>
      <c r="C210" s="197"/>
      <c r="D210" s="197"/>
      <c r="E210" s="197"/>
      <c r="F210" s="197"/>
      <c r="G210" s="197"/>
      <c r="H210" s="173"/>
      <c r="I210" s="173"/>
      <c r="J210" s="173"/>
      <c r="K210" s="173"/>
      <c r="L210" s="173"/>
      <c r="M210" s="173"/>
      <c r="N210" s="173"/>
      <c r="O210" s="173"/>
      <c r="P210" s="173"/>
      <c r="Q210" s="173"/>
      <c r="R210" s="173"/>
      <c r="S210" s="173"/>
      <c r="T210" s="173"/>
      <c r="U210" s="173"/>
      <c r="V210" s="173"/>
      <c r="W210" s="173"/>
      <c r="X210" s="173"/>
      <c r="Y210" s="173"/>
    </row>
    <row r="211" spans="1:25" ht="18.75" customHeight="1">
      <c r="A211" s="197"/>
      <c r="B211" s="173"/>
      <c r="C211" s="197"/>
      <c r="D211" s="197"/>
      <c r="E211" s="197"/>
      <c r="F211" s="197"/>
      <c r="G211" s="197"/>
      <c r="H211" s="173"/>
      <c r="I211" s="173"/>
      <c r="J211" s="173"/>
      <c r="K211" s="173"/>
      <c r="L211" s="173"/>
      <c r="M211" s="173"/>
      <c r="N211" s="173"/>
      <c r="O211" s="173"/>
      <c r="P211" s="173"/>
      <c r="Q211" s="173"/>
      <c r="R211" s="173"/>
      <c r="S211" s="173"/>
      <c r="T211" s="173"/>
      <c r="U211" s="173"/>
      <c r="V211" s="173"/>
      <c r="W211" s="173"/>
      <c r="X211" s="173"/>
      <c r="Y211" s="173"/>
    </row>
    <row r="212" spans="1:25" ht="18.75" customHeight="1">
      <c r="A212" s="197"/>
      <c r="B212" s="173"/>
      <c r="C212" s="197"/>
      <c r="D212" s="197"/>
      <c r="E212" s="197"/>
      <c r="F212" s="197"/>
      <c r="G212" s="197"/>
      <c r="H212" s="173"/>
      <c r="I212" s="173"/>
      <c r="J212" s="173"/>
      <c r="K212" s="173"/>
      <c r="L212" s="173"/>
      <c r="M212" s="173"/>
      <c r="N212" s="173"/>
      <c r="O212" s="173"/>
      <c r="P212" s="173"/>
      <c r="Q212" s="173"/>
      <c r="R212" s="173"/>
      <c r="S212" s="173"/>
      <c r="T212" s="173"/>
      <c r="U212" s="173"/>
      <c r="V212" s="173"/>
      <c r="W212" s="173"/>
      <c r="X212" s="173"/>
      <c r="Y212" s="173"/>
    </row>
    <row r="213" spans="1:25" ht="18.75" customHeight="1">
      <c r="A213" s="197"/>
      <c r="B213" s="173"/>
      <c r="C213" s="197"/>
      <c r="D213" s="197"/>
      <c r="E213" s="197"/>
      <c r="F213" s="197"/>
      <c r="G213" s="197"/>
      <c r="H213" s="173"/>
      <c r="I213" s="173"/>
      <c r="J213" s="173"/>
      <c r="K213" s="173"/>
      <c r="L213" s="173"/>
      <c r="M213" s="173"/>
      <c r="N213" s="173"/>
      <c r="O213" s="173"/>
      <c r="P213" s="173"/>
      <c r="Q213" s="173"/>
      <c r="R213" s="173"/>
      <c r="S213" s="173"/>
      <c r="T213" s="173"/>
      <c r="U213" s="173"/>
      <c r="V213" s="173"/>
      <c r="W213" s="173"/>
      <c r="X213" s="173"/>
      <c r="Y213" s="173"/>
    </row>
    <row r="214" spans="1:25" ht="18.75" customHeight="1">
      <c r="A214" s="197"/>
      <c r="B214" s="173"/>
      <c r="C214" s="197"/>
      <c r="D214" s="197"/>
      <c r="E214" s="197"/>
      <c r="F214" s="197"/>
      <c r="G214" s="197"/>
      <c r="H214" s="173"/>
      <c r="I214" s="173"/>
      <c r="J214" s="173"/>
      <c r="K214" s="173"/>
      <c r="L214" s="173"/>
      <c r="M214" s="173"/>
      <c r="N214" s="173"/>
      <c r="O214" s="173"/>
      <c r="P214" s="173"/>
      <c r="Q214" s="173"/>
      <c r="R214" s="173"/>
      <c r="S214" s="173"/>
      <c r="T214" s="173"/>
      <c r="U214" s="173"/>
      <c r="V214" s="173"/>
      <c r="W214" s="173"/>
      <c r="X214" s="173"/>
      <c r="Y214" s="173"/>
    </row>
    <row r="215" spans="1:25" ht="18.75" customHeight="1">
      <c r="A215" s="197"/>
      <c r="B215" s="173"/>
      <c r="C215" s="197"/>
      <c r="D215" s="197"/>
      <c r="E215" s="197"/>
      <c r="F215" s="197"/>
      <c r="G215" s="197"/>
      <c r="H215" s="173"/>
      <c r="I215" s="173"/>
      <c r="J215" s="173"/>
      <c r="K215" s="173"/>
      <c r="L215" s="173"/>
      <c r="M215" s="173"/>
      <c r="N215" s="173"/>
      <c r="O215" s="173"/>
      <c r="P215" s="173"/>
      <c r="Q215" s="173"/>
      <c r="R215" s="173"/>
      <c r="S215" s="173"/>
      <c r="T215" s="173"/>
      <c r="U215" s="173"/>
      <c r="V215" s="173"/>
      <c r="W215" s="173"/>
      <c r="X215" s="173"/>
      <c r="Y215" s="173"/>
    </row>
    <row r="216" spans="1:25" ht="18.75" customHeight="1">
      <c r="A216" s="197"/>
      <c r="B216" s="173"/>
      <c r="C216" s="197"/>
      <c r="D216" s="197"/>
      <c r="E216" s="197"/>
      <c r="F216" s="197"/>
      <c r="G216" s="197"/>
      <c r="H216" s="173"/>
      <c r="I216" s="173"/>
      <c r="J216" s="173"/>
      <c r="K216" s="173"/>
      <c r="L216" s="173"/>
      <c r="M216" s="173"/>
      <c r="N216" s="173"/>
      <c r="O216" s="173"/>
      <c r="P216" s="173"/>
      <c r="Q216" s="173"/>
      <c r="R216" s="173"/>
      <c r="S216" s="173"/>
      <c r="T216" s="173"/>
      <c r="U216" s="173"/>
      <c r="V216" s="173"/>
      <c r="W216" s="173"/>
      <c r="X216" s="173"/>
      <c r="Y216" s="173"/>
    </row>
    <row r="217" spans="1:25" ht="18.75" customHeight="1">
      <c r="A217" s="197"/>
      <c r="B217" s="173"/>
      <c r="C217" s="197"/>
      <c r="D217" s="197"/>
      <c r="E217" s="197"/>
      <c r="F217" s="197"/>
      <c r="G217" s="197"/>
      <c r="H217" s="173"/>
      <c r="I217" s="173"/>
      <c r="J217" s="173"/>
      <c r="K217" s="173"/>
      <c r="L217" s="173"/>
      <c r="M217" s="173"/>
      <c r="N217" s="173"/>
      <c r="O217" s="173"/>
      <c r="P217" s="173"/>
      <c r="Q217" s="173"/>
      <c r="R217" s="173"/>
      <c r="S217" s="173"/>
      <c r="T217" s="173"/>
      <c r="U217" s="173"/>
      <c r="V217" s="173"/>
      <c r="W217" s="173"/>
      <c r="X217" s="173"/>
      <c r="Y217" s="173"/>
    </row>
    <row r="218" spans="1:25" ht="18.75" customHeight="1">
      <c r="A218" s="197"/>
      <c r="B218" s="173"/>
      <c r="C218" s="197"/>
      <c r="D218" s="197"/>
      <c r="E218" s="197"/>
      <c r="F218" s="197"/>
      <c r="G218" s="197"/>
      <c r="H218" s="173"/>
      <c r="I218" s="173"/>
      <c r="J218" s="173"/>
      <c r="K218" s="173"/>
      <c r="L218" s="173"/>
      <c r="M218" s="173"/>
      <c r="N218" s="173"/>
      <c r="O218" s="173"/>
      <c r="P218" s="173"/>
      <c r="Q218" s="173"/>
      <c r="R218" s="173"/>
      <c r="S218" s="173"/>
      <c r="T218" s="173"/>
      <c r="U218" s="173"/>
      <c r="V218" s="173"/>
      <c r="W218" s="173"/>
      <c r="X218" s="173"/>
      <c r="Y218" s="173"/>
    </row>
    <row r="219" spans="1:25" ht="18.75" customHeight="1">
      <c r="A219" s="197"/>
      <c r="B219" s="173"/>
      <c r="C219" s="197"/>
      <c r="D219" s="197"/>
      <c r="E219" s="197"/>
      <c r="F219" s="197"/>
      <c r="G219" s="197"/>
      <c r="H219" s="173"/>
      <c r="I219" s="173"/>
      <c r="J219" s="173"/>
      <c r="K219" s="173"/>
      <c r="L219" s="173"/>
      <c r="M219" s="173"/>
      <c r="N219" s="173"/>
      <c r="O219" s="173"/>
      <c r="P219" s="173"/>
      <c r="Q219" s="173"/>
      <c r="R219" s="173"/>
      <c r="S219" s="173"/>
      <c r="T219" s="173"/>
      <c r="U219" s="173"/>
      <c r="V219" s="173"/>
      <c r="W219" s="173"/>
      <c r="X219" s="173"/>
      <c r="Y219" s="173"/>
    </row>
    <row r="220" spans="1:25" ht="18.75" customHeight="1">
      <c r="A220" s="197"/>
      <c r="B220" s="173"/>
      <c r="C220" s="197"/>
      <c r="D220" s="197"/>
      <c r="E220" s="197"/>
      <c r="F220" s="197"/>
      <c r="G220" s="197"/>
      <c r="H220" s="173"/>
      <c r="I220" s="173"/>
      <c r="J220" s="173"/>
      <c r="K220" s="173"/>
      <c r="L220" s="173"/>
      <c r="M220" s="173"/>
      <c r="N220" s="173"/>
      <c r="O220" s="173"/>
      <c r="P220" s="173"/>
      <c r="Q220" s="173"/>
      <c r="R220" s="173"/>
      <c r="S220" s="173"/>
      <c r="T220" s="173"/>
      <c r="U220" s="173"/>
      <c r="V220" s="173"/>
      <c r="W220" s="173"/>
      <c r="X220" s="173"/>
      <c r="Y220" s="173"/>
    </row>
    <row r="221" spans="1:25" ht="18.75" customHeight="1">
      <c r="A221" s="197"/>
      <c r="B221" s="173"/>
      <c r="C221" s="197"/>
      <c r="D221" s="197"/>
      <c r="E221" s="197"/>
      <c r="F221" s="197"/>
      <c r="G221" s="197"/>
      <c r="H221" s="173"/>
      <c r="I221" s="173"/>
      <c r="J221" s="173"/>
      <c r="K221" s="173"/>
      <c r="L221" s="173"/>
      <c r="M221" s="173"/>
      <c r="N221" s="173"/>
      <c r="O221" s="173"/>
      <c r="P221" s="173"/>
      <c r="Q221" s="173"/>
      <c r="R221" s="173"/>
      <c r="S221" s="173"/>
      <c r="T221" s="173"/>
      <c r="U221" s="173"/>
      <c r="V221" s="173"/>
      <c r="W221" s="173"/>
      <c r="X221" s="173"/>
      <c r="Y221" s="173"/>
    </row>
    <row r="222" spans="1:25" ht="18.75" customHeight="1">
      <c r="A222" s="197"/>
      <c r="B222" s="173"/>
      <c r="C222" s="197"/>
      <c r="D222" s="197"/>
      <c r="E222" s="197"/>
      <c r="F222" s="197"/>
      <c r="G222" s="197"/>
      <c r="H222" s="173"/>
      <c r="I222" s="173"/>
      <c r="J222" s="173"/>
      <c r="K222" s="173"/>
      <c r="L222" s="173"/>
      <c r="M222" s="173"/>
      <c r="N222" s="173"/>
      <c r="O222" s="173"/>
      <c r="P222" s="173"/>
      <c r="Q222" s="173"/>
      <c r="R222" s="173"/>
      <c r="S222" s="173"/>
      <c r="T222" s="173"/>
      <c r="U222" s="173"/>
      <c r="V222" s="173"/>
      <c r="W222" s="173"/>
      <c r="X222" s="173"/>
      <c r="Y222" s="173"/>
    </row>
    <row r="223" spans="1:25" ht="18.75" customHeight="1">
      <c r="A223" s="197"/>
      <c r="B223" s="173"/>
      <c r="C223" s="197"/>
      <c r="D223" s="197"/>
      <c r="E223" s="197"/>
      <c r="F223" s="197"/>
      <c r="G223" s="197"/>
      <c r="H223" s="173"/>
      <c r="I223" s="173"/>
      <c r="J223" s="173"/>
      <c r="K223" s="173"/>
      <c r="L223" s="173"/>
      <c r="M223" s="173"/>
      <c r="N223" s="173"/>
      <c r="O223" s="173"/>
      <c r="P223" s="173"/>
      <c r="Q223" s="173"/>
      <c r="R223" s="173"/>
      <c r="S223" s="173"/>
      <c r="T223" s="173"/>
      <c r="U223" s="173"/>
      <c r="V223" s="173"/>
      <c r="W223" s="173"/>
      <c r="X223" s="173"/>
      <c r="Y223" s="173"/>
    </row>
    <row r="224" spans="1:25" ht="18.75" customHeight="1">
      <c r="A224" s="197"/>
      <c r="B224" s="173"/>
      <c r="C224" s="197"/>
      <c r="D224" s="197"/>
      <c r="E224" s="197"/>
      <c r="F224" s="197"/>
      <c r="G224" s="197"/>
      <c r="H224" s="173"/>
      <c r="I224" s="173"/>
      <c r="J224" s="173"/>
      <c r="K224" s="173"/>
      <c r="L224" s="173"/>
      <c r="M224" s="173"/>
      <c r="N224" s="173"/>
      <c r="O224" s="173"/>
      <c r="P224" s="173"/>
      <c r="Q224" s="173"/>
      <c r="R224" s="173"/>
      <c r="S224" s="173"/>
      <c r="T224" s="173"/>
      <c r="U224" s="173"/>
      <c r="V224" s="173"/>
      <c r="W224" s="173"/>
      <c r="X224" s="173"/>
      <c r="Y224" s="173"/>
    </row>
    <row r="225" spans="1:25" ht="18.75" customHeight="1">
      <c r="A225" s="197"/>
      <c r="B225" s="173"/>
      <c r="C225" s="197"/>
      <c r="D225" s="197"/>
      <c r="E225" s="197"/>
      <c r="F225" s="197"/>
      <c r="G225" s="197"/>
      <c r="H225" s="173"/>
      <c r="I225" s="173"/>
      <c r="J225" s="173"/>
      <c r="K225" s="173"/>
      <c r="L225" s="173"/>
      <c r="M225" s="173"/>
      <c r="N225" s="173"/>
      <c r="O225" s="173"/>
      <c r="P225" s="173"/>
      <c r="Q225" s="173"/>
      <c r="R225" s="173"/>
      <c r="S225" s="173"/>
      <c r="T225" s="173"/>
      <c r="U225" s="173"/>
      <c r="V225" s="173"/>
      <c r="W225" s="173"/>
      <c r="X225" s="173"/>
      <c r="Y225" s="173"/>
    </row>
    <row r="226" spans="1:25" ht="18.75" customHeight="1">
      <c r="A226" s="197"/>
      <c r="B226" s="173"/>
      <c r="C226" s="197"/>
      <c r="D226" s="197"/>
      <c r="E226" s="197"/>
      <c r="F226" s="197"/>
      <c r="G226" s="197"/>
      <c r="H226" s="173"/>
      <c r="I226" s="173"/>
      <c r="J226" s="173"/>
      <c r="K226" s="173"/>
      <c r="L226" s="173"/>
      <c r="M226" s="173"/>
      <c r="N226" s="173"/>
      <c r="O226" s="173"/>
      <c r="P226" s="173"/>
      <c r="Q226" s="173"/>
      <c r="R226" s="173"/>
      <c r="S226" s="173"/>
      <c r="T226" s="173"/>
      <c r="U226" s="173"/>
      <c r="V226" s="173"/>
      <c r="W226" s="173"/>
      <c r="X226" s="173"/>
      <c r="Y226" s="173"/>
    </row>
    <row r="227" spans="1:25" ht="18.75" customHeight="1">
      <c r="A227" s="197"/>
      <c r="B227" s="173"/>
      <c r="C227" s="197"/>
      <c r="D227" s="197"/>
      <c r="E227" s="197"/>
      <c r="F227" s="197"/>
      <c r="G227" s="197"/>
      <c r="H227" s="173"/>
      <c r="I227" s="173"/>
      <c r="J227" s="173"/>
      <c r="K227" s="173"/>
      <c r="L227" s="173"/>
      <c r="M227" s="173"/>
      <c r="N227" s="173"/>
      <c r="O227" s="173"/>
      <c r="P227" s="173"/>
      <c r="Q227" s="173"/>
      <c r="R227" s="173"/>
      <c r="S227" s="173"/>
      <c r="T227" s="173"/>
      <c r="U227" s="173"/>
      <c r="V227" s="173"/>
      <c r="W227" s="173"/>
      <c r="X227" s="173"/>
      <c r="Y227" s="173"/>
    </row>
    <row r="228" spans="1:25" ht="18.75" customHeight="1">
      <c r="A228" s="197"/>
      <c r="B228" s="173"/>
      <c r="C228" s="197"/>
      <c r="D228" s="197"/>
      <c r="E228" s="197"/>
      <c r="F228" s="197"/>
      <c r="G228" s="197"/>
      <c r="H228" s="173"/>
      <c r="I228" s="173"/>
      <c r="J228" s="173"/>
      <c r="K228" s="173"/>
      <c r="L228" s="173"/>
      <c r="M228" s="173"/>
      <c r="N228" s="173"/>
      <c r="O228" s="173"/>
      <c r="P228" s="173"/>
      <c r="Q228" s="173"/>
      <c r="R228" s="173"/>
      <c r="S228" s="173"/>
      <c r="T228" s="173"/>
      <c r="U228" s="173"/>
      <c r="V228" s="173"/>
      <c r="W228" s="173"/>
      <c r="X228" s="173"/>
      <c r="Y228" s="173"/>
    </row>
    <row r="229" spans="1:25" ht="18.75" customHeight="1">
      <c r="A229" s="197"/>
      <c r="B229" s="173"/>
      <c r="C229" s="197"/>
      <c r="D229" s="197"/>
      <c r="E229" s="197"/>
      <c r="F229" s="197"/>
      <c r="G229" s="197"/>
      <c r="H229" s="173"/>
      <c r="I229" s="173"/>
      <c r="J229" s="173"/>
      <c r="K229" s="173"/>
      <c r="L229" s="173"/>
      <c r="M229" s="173"/>
      <c r="N229" s="173"/>
      <c r="O229" s="173"/>
      <c r="P229" s="173"/>
      <c r="Q229" s="173"/>
      <c r="R229" s="173"/>
      <c r="S229" s="173"/>
      <c r="T229" s="173"/>
      <c r="U229" s="173"/>
      <c r="V229" s="173"/>
      <c r="W229" s="173"/>
      <c r="X229" s="173"/>
      <c r="Y229" s="173"/>
    </row>
    <row r="230" spans="1:25" ht="18.75" customHeight="1">
      <c r="A230" s="197"/>
      <c r="B230" s="173"/>
      <c r="C230" s="197"/>
      <c r="D230" s="197"/>
      <c r="E230" s="197"/>
      <c r="F230" s="197"/>
      <c r="G230" s="197"/>
      <c r="H230" s="173"/>
      <c r="I230" s="173"/>
      <c r="J230" s="173"/>
      <c r="K230" s="173"/>
      <c r="L230" s="173"/>
      <c r="M230" s="173"/>
      <c r="N230" s="173"/>
      <c r="O230" s="173"/>
      <c r="P230" s="173"/>
      <c r="Q230" s="173"/>
      <c r="R230" s="173"/>
      <c r="S230" s="173"/>
      <c r="T230" s="173"/>
      <c r="U230" s="173"/>
      <c r="V230" s="173"/>
      <c r="W230" s="173"/>
      <c r="X230" s="173"/>
      <c r="Y230" s="173"/>
    </row>
    <row r="231" spans="1:25" ht="18.75" customHeight="1">
      <c r="A231" s="197"/>
      <c r="B231" s="173"/>
      <c r="C231" s="197"/>
      <c r="D231" s="197"/>
      <c r="E231" s="197"/>
      <c r="F231" s="197"/>
      <c r="G231" s="197"/>
      <c r="H231" s="173"/>
      <c r="I231" s="173"/>
      <c r="J231" s="173"/>
      <c r="K231" s="173"/>
      <c r="L231" s="173"/>
      <c r="M231" s="173"/>
      <c r="N231" s="173"/>
      <c r="O231" s="173"/>
      <c r="P231" s="173"/>
      <c r="Q231" s="173"/>
      <c r="R231" s="173"/>
      <c r="S231" s="173"/>
      <c r="T231" s="173"/>
      <c r="U231" s="173"/>
      <c r="V231" s="173"/>
      <c r="W231" s="173"/>
      <c r="X231" s="173"/>
      <c r="Y231" s="173"/>
    </row>
    <row r="232" spans="1:25" ht="18.75" customHeight="1">
      <c r="A232" s="197"/>
      <c r="B232" s="173"/>
      <c r="C232" s="197"/>
      <c r="D232" s="197"/>
      <c r="E232" s="197"/>
      <c r="F232" s="197"/>
      <c r="G232" s="197"/>
      <c r="H232" s="173"/>
      <c r="I232" s="173"/>
      <c r="J232" s="173"/>
      <c r="K232" s="173"/>
      <c r="L232" s="173"/>
      <c r="M232" s="173"/>
      <c r="N232" s="173"/>
      <c r="O232" s="173"/>
      <c r="P232" s="173"/>
      <c r="Q232" s="173"/>
      <c r="R232" s="173"/>
      <c r="S232" s="173"/>
      <c r="T232" s="173"/>
      <c r="U232" s="173"/>
      <c r="V232" s="173"/>
      <c r="W232" s="173"/>
      <c r="X232" s="173"/>
      <c r="Y232" s="173"/>
    </row>
    <row r="233" spans="1:25" ht="18.75" customHeight="1">
      <c r="A233" s="197"/>
      <c r="B233" s="173"/>
      <c r="C233" s="197"/>
      <c r="D233" s="197"/>
      <c r="E233" s="197"/>
      <c r="F233" s="197"/>
      <c r="G233" s="197"/>
      <c r="H233" s="173"/>
      <c r="I233" s="173"/>
      <c r="J233" s="173"/>
      <c r="K233" s="173"/>
      <c r="L233" s="173"/>
      <c r="M233" s="173"/>
      <c r="N233" s="173"/>
      <c r="O233" s="173"/>
      <c r="P233" s="173"/>
      <c r="Q233" s="173"/>
      <c r="R233" s="173"/>
      <c r="S233" s="173"/>
      <c r="T233" s="173"/>
      <c r="U233" s="173"/>
      <c r="V233" s="173"/>
      <c r="W233" s="173"/>
      <c r="X233" s="173"/>
      <c r="Y233" s="173"/>
    </row>
    <row r="234" spans="1:25" ht="18.75" customHeight="1">
      <c r="A234" s="197"/>
      <c r="B234" s="173"/>
      <c r="C234" s="197"/>
      <c r="D234" s="197"/>
      <c r="E234" s="197"/>
      <c r="F234" s="197"/>
      <c r="G234" s="197"/>
      <c r="H234" s="173"/>
      <c r="I234" s="173"/>
      <c r="J234" s="173"/>
      <c r="K234" s="173"/>
      <c r="L234" s="173"/>
      <c r="M234" s="173"/>
      <c r="N234" s="173"/>
      <c r="O234" s="173"/>
      <c r="P234" s="173"/>
      <c r="Q234" s="173"/>
      <c r="R234" s="173"/>
      <c r="S234" s="173"/>
      <c r="T234" s="173"/>
      <c r="U234" s="173"/>
      <c r="V234" s="173"/>
      <c r="W234" s="173"/>
      <c r="X234" s="173"/>
      <c r="Y234" s="173"/>
    </row>
    <row r="235" spans="1:25" ht="18.75" customHeight="1">
      <c r="A235" s="197"/>
      <c r="B235" s="173"/>
      <c r="C235" s="197"/>
      <c r="D235" s="197"/>
      <c r="E235" s="197"/>
      <c r="F235" s="197"/>
      <c r="G235" s="197"/>
      <c r="H235" s="173"/>
      <c r="I235" s="173"/>
      <c r="J235" s="173"/>
      <c r="K235" s="173"/>
      <c r="L235" s="173"/>
      <c r="M235" s="173"/>
      <c r="N235" s="173"/>
      <c r="O235" s="173"/>
      <c r="P235" s="173"/>
      <c r="Q235" s="173"/>
      <c r="R235" s="173"/>
      <c r="S235" s="173"/>
      <c r="T235" s="173"/>
      <c r="U235" s="173"/>
      <c r="V235" s="173"/>
      <c r="W235" s="173"/>
      <c r="X235" s="173"/>
      <c r="Y235" s="173"/>
    </row>
    <row r="236" spans="1:25" ht="18.75" customHeight="1">
      <c r="A236" s="197"/>
      <c r="B236" s="173"/>
      <c r="C236" s="197"/>
      <c r="D236" s="197"/>
      <c r="E236" s="197"/>
      <c r="F236" s="197"/>
      <c r="G236" s="197"/>
      <c r="H236" s="173"/>
      <c r="I236" s="173"/>
      <c r="J236" s="173"/>
      <c r="K236" s="173"/>
      <c r="L236" s="173"/>
      <c r="M236" s="173"/>
      <c r="N236" s="173"/>
      <c r="O236" s="173"/>
      <c r="P236" s="173"/>
      <c r="Q236" s="173"/>
      <c r="R236" s="173"/>
      <c r="S236" s="173"/>
      <c r="T236" s="173"/>
      <c r="U236" s="173"/>
      <c r="V236" s="173"/>
      <c r="W236" s="173"/>
      <c r="X236" s="173"/>
      <c r="Y236" s="173"/>
    </row>
    <row r="237" spans="1:25" ht="18.75" customHeight="1">
      <c r="A237" s="197"/>
      <c r="B237" s="173"/>
      <c r="C237" s="197"/>
      <c r="D237" s="197"/>
      <c r="E237" s="197"/>
      <c r="F237" s="197"/>
      <c r="G237" s="197"/>
      <c r="H237" s="173"/>
      <c r="I237" s="173"/>
      <c r="J237" s="173"/>
      <c r="K237" s="173"/>
      <c r="L237" s="173"/>
      <c r="M237" s="173"/>
      <c r="N237" s="173"/>
      <c r="O237" s="173"/>
      <c r="P237" s="173"/>
      <c r="Q237" s="173"/>
      <c r="R237" s="173"/>
      <c r="S237" s="173"/>
      <c r="T237" s="173"/>
      <c r="U237" s="173"/>
      <c r="V237" s="173"/>
      <c r="W237" s="173"/>
      <c r="X237" s="173"/>
      <c r="Y237" s="173"/>
    </row>
    <row r="238" spans="1:25" ht="18.75" customHeight="1">
      <c r="A238" s="197"/>
      <c r="B238" s="173"/>
      <c r="C238" s="197"/>
      <c r="D238" s="197"/>
      <c r="E238" s="197"/>
      <c r="F238" s="197"/>
      <c r="G238" s="197"/>
      <c r="H238" s="173"/>
      <c r="I238" s="173"/>
      <c r="J238" s="173"/>
      <c r="K238" s="173"/>
      <c r="L238" s="173"/>
      <c r="M238" s="173"/>
      <c r="N238" s="173"/>
      <c r="O238" s="173"/>
      <c r="P238" s="173"/>
      <c r="Q238" s="173"/>
      <c r="R238" s="173"/>
      <c r="S238" s="173"/>
      <c r="T238" s="173"/>
      <c r="U238" s="173"/>
      <c r="V238" s="173"/>
      <c r="W238" s="173"/>
      <c r="X238" s="173"/>
      <c r="Y238" s="173"/>
    </row>
    <row r="239" spans="1:25" ht="18.75" customHeight="1">
      <c r="A239" s="197"/>
      <c r="B239" s="173"/>
      <c r="C239" s="197"/>
      <c r="D239" s="197"/>
      <c r="E239" s="197"/>
      <c r="F239" s="197"/>
      <c r="G239" s="197"/>
      <c r="H239" s="173"/>
      <c r="I239" s="173"/>
      <c r="J239" s="173"/>
      <c r="K239" s="173"/>
      <c r="L239" s="173"/>
      <c r="M239" s="173"/>
      <c r="N239" s="173"/>
      <c r="O239" s="173"/>
      <c r="P239" s="173"/>
      <c r="Q239" s="173"/>
      <c r="R239" s="173"/>
      <c r="S239" s="173"/>
      <c r="T239" s="173"/>
      <c r="U239" s="173"/>
      <c r="V239" s="173"/>
      <c r="W239" s="173"/>
      <c r="X239" s="173"/>
      <c r="Y239" s="173"/>
    </row>
    <row r="240" spans="1:25" ht="18.75" customHeight="1">
      <c r="A240" s="197"/>
      <c r="B240" s="173"/>
      <c r="C240" s="197"/>
      <c r="D240" s="197"/>
      <c r="E240" s="197"/>
      <c r="F240" s="197"/>
      <c r="G240" s="197"/>
      <c r="H240" s="173"/>
      <c r="I240" s="173"/>
      <c r="J240" s="173"/>
      <c r="K240" s="173"/>
      <c r="L240" s="173"/>
      <c r="M240" s="173"/>
      <c r="N240" s="173"/>
      <c r="O240" s="173"/>
      <c r="P240" s="173"/>
      <c r="Q240" s="173"/>
      <c r="R240" s="173"/>
      <c r="S240" s="173"/>
      <c r="T240" s="173"/>
      <c r="U240" s="173"/>
      <c r="V240" s="173"/>
      <c r="W240" s="173"/>
      <c r="X240" s="173"/>
      <c r="Y240" s="173"/>
    </row>
    <row r="241" spans="1:25" ht="18.75" customHeight="1">
      <c r="A241" s="197"/>
      <c r="B241" s="173"/>
      <c r="C241" s="197"/>
      <c r="D241" s="197"/>
      <c r="E241" s="197"/>
      <c r="F241" s="197"/>
      <c r="G241" s="197"/>
      <c r="H241" s="173"/>
      <c r="I241" s="173"/>
      <c r="J241" s="173"/>
      <c r="K241" s="173"/>
      <c r="L241" s="173"/>
      <c r="M241" s="173"/>
      <c r="N241" s="173"/>
      <c r="O241" s="173"/>
      <c r="P241" s="173"/>
      <c r="Q241" s="173"/>
      <c r="R241" s="173"/>
      <c r="S241" s="173"/>
      <c r="T241" s="173"/>
      <c r="U241" s="173"/>
      <c r="V241" s="173"/>
      <c r="W241" s="173"/>
      <c r="X241" s="173"/>
      <c r="Y241" s="173"/>
    </row>
    <row r="242" spans="1:25" ht="18.75" customHeight="1">
      <c r="A242" s="197"/>
      <c r="B242" s="173"/>
      <c r="C242" s="197"/>
      <c r="D242" s="197"/>
      <c r="E242" s="197"/>
      <c r="F242" s="197"/>
      <c r="G242" s="197"/>
      <c r="H242" s="173"/>
      <c r="I242" s="173"/>
      <c r="J242" s="173"/>
      <c r="K242" s="173"/>
      <c r="L242" s="173"/>
      <c r="M242" s="173"/>
      <c r="N242" s="173"/>
      <c r="O242" s="173"/>
      <c r="P242" s="173"/>
      <c r="Q242" s="173"/>
      <c r="R242" s="173"/>
      <c r="S242" s="173"/>
      <c r="T242" s="173"/>
      <c r="U242" s="173"/>
      <c r="V242" s="173"/>
      <c r="W242" s="173"/>
      <c r="X242" s="173"/>
      <c r="Y242" s="173"/>
    </row>
    <row r="243" spans="1:25" ht="18.75" customHeight="1">
      <c r="A243" s="197"/>
      <c r="B243" s="173"/>
      <c r="C243" s="197"/>
      <c r="D243" s="197"/>
      <c r="E243" s="197"/>
      <c r="F243" s="197"/>
      <c r="G243" s="197"/>
      <c r="H243" s="173"/>
      <c r="I243" s="173"/>
      <c r="J243" s="173"/>
      <c r="K243" s="173"/>
      <c r="L243" s="173"/>
      <c r="M243" s="173"/>
      <c r="N243" s="173"/>
      <c r="O243" s="173"/>
      <c r="P243" s="173"/>
      <c r="Q243" s="173"/>
      <c r="R243" s="173"/>
      <c r="S243" s="173"/>
      <c r="T243" s="173"/>
      <c r="U243" s="173"/>
      <c r="V243" s="173"/>
      <c r="W243" s="173"/>
      <c r="X243" s="173"/>
      <c r="Y243" s="173"/>
    </row>
    <row r="244" spans="1:25" ht="18.75" customHeight="1">
      <c r="A244" s="197"/>
      <c r="B244" s="173"/>
      <c r="C244" s="197"/>
      <c r="D244" s="197"/>
      <c r="E244" s="197"/>
      <c r="F244" s="197"/>
      <c r="G244" s="197"/>
      <c r="H244" s="173"/>
      <c r="I244" s="173"/>
      <c r="J244" s="173"/>
      <c r="K244" s="173"/>
      <c r="L244" s="173"/>
      <c r="M244" s="173"/>
      <c r="N244" s="173"/>
      <c r="O244" s="173"/>
      <c r="P244" s="173"/>
      <c r="Q244" s="173"/>
      <c r="R244" s="173"/>
      <c r="S244" s="173"/>
      <c r="T244" s="173"/>
      <c r="U244" s="173"/>
      <c r="V244" s="173"/>
      <c r="W244" s="173"/>
      <c r="X244" s="173"/>
      <c r="Y244" s="173"/>
    </row>
    <row r="245" spans="1:25" ht="18.75" customHeight="1">
      <c r="A245" s="197"/>
      <c r="B245" s="173"/>
      <c r="C245" s="197"/>
      <c r="D245" s="197"/>
      <c r="E245" s="197"/>
      <c r="F245" s="197"/>
      <c r="G245" s="197"/>
      <c r="H245" s="173"/>
      <c r="I245" s="173"/>
      <c r="J245" s="173"/>
      <c r="K245" s="173"/>
      <c r="L245" s="173"/>
      <c r="M245" s="173"/>
      <c r="N245" s="173"/>
      <c r="O245" s="173"/>
      <c r="P245" s="173"/>
      <c r="Q245" s="173"/>
      <c r="R245" s="173"/>
      <c r="S245" s="173"/>
      <c r="T245" s="173"/>
      <c r="U245" s="173"/>
      <c r="V245" s="173"/>
      <c r="W245" s="173"/>
      <c r="X245" s="173"/>
      <c r="Y245" s="173"/>
    </row>
    <row r="246" spans="1:25" ht="18.75" customHeight="1">
      <c r="A246" s="197"/>
      <c r="B246" s="173"/>
      <c r="C246" s="197"/>
      <c r="D246" s="197"/>
      <c r="E246" s="197"/>
      <c r="F246" s="197"/>
      <c r="G246" s="197"/>
      <c r="H246" s="173"/>
      <c r="I246" s="173"/>
      <c r="J246" s="173"/>
      <c r="K246" s="173"/>
      <c r="L246" s="173"/>
      <c r="M246" s="173"/>
      <c r="N246" s="173"/>
      <c r="O246" s="173"/>
      <c r="P246" s="173"/>
      <c r="Q246" s="173"/>
      <c r="R246" s="173"/>
      <c r="S246" s="173"/>
      <c r="T246" s="173"/>
      <c r="U246" s="173"/>
      <c r="V246" s="173"/>
      <c r="W246" s="173"/>
      <c r="X246" s="173"/>
      <c r="Y246" s="173"/>
    </row>
    <row r="247" spans="1:25" ht="18.75" customHeight="1">
      <c r="A247" s="197"/>
      <c r="B247" s="173"/>
      <c r="C247" s="197"/>
      <c r="D247" s="197"/>
      <c r="E247" s="197"/>
      <c r="F247" s="197"/>
      <c r="G247" s="197"/>
      <c r="H247" s="173"/>
      <c r="I247" s="173"/>
      <c r="J247" s="173"/>
      <c r="K247" s="173"/>
      <c r="L247" s="173"/>
      <c r="M247" s="173"/>
      <c r="N247" s="173"/>
      <c r="O247" s="173"/>
      <c r="P247" s="173"/>
      <c r="Q247" s="173"/>
      <c r="R247" s="173"/>
      <c r="S247" s="173"/>
      <c r="T247" s="173"/>
      <c r="U247" s="173"/>
      <c r="V247" s="173"/>
      <c r="W247" s="173"/>
      <c r="X247" s="173"/>
      <c r="Y247" s="173"/>
    </row>
    <row r="248" spans="1:25" ht="18.75" customHeight="1">
      <c r="A248" s="197"/>
      <c r="B248" s="173"/>
      <c r="C248" s="197"/>
      <c r="D248" s="197"/>
      <c r="E248" s="197"/>
      <c r="F248" s="197"/>
      <c r="G248" s="197"/>
      <c r="H248" s="173"/>
      <c r="I248" s="173"/>
      <c r="J248" s="173"/>
      <c r="K248" s="173"/>
      <c r="L248" s="173"/>
      <c r="M248" s="173"/>
      <c r="N248" s="173"/>
      <c r="O248" s="173"/>
      <c r="P248" s="173"/>
      <c r="Q248" s="173"/>
      <c r="R248" s="173"/>
      <c r="S248" s="173"/>
      <c r="T248" s="173"/>
      <c r="U248" s="173"/>
      <c r="V248" s="173"/>
      <c r="W248" s="173"/>
      <c r="X248" s="173"/>
      <c r="Y248" s="173"/>
    </row>
    <row r="249" spans="1:25" ht="18.75" customHeight="1">
      <c r="A249" s="197"/>
      <c r="B249" s="173"/>
      <c r="C249" s="197"/>
      <c r="D249" s="197"/>
      <c r="E249" s="197"/>
      <c r="F249" s="197"/>
      <c r="G249" s="197"/>
      <c r="H249" s="173"/>
      <c r="I249" s="173"/>
      <c r="J249" s="173"/>
      <c r="K249" s="173"/>
      <c r="L249" s="173"/>
      <c r="M249" s="173"/>
      <c r="N249" s="173"/>
      <c r="O249" s="173"/>
      <c r="P249" s="173"/>
      <c r="Q249" s="173"/>
      <c r="R249" s="173"/>
      <c r="S249" s="173"/>
      <c r="T249" s="173"/>
      <c r="U249" s="173"/>
      <c r="V249" s="173"/>
      <c r="W249" s="173"/>
      <c r="X249" s="173"/>
      <c r="Y249" s="173"/>
    </row>
    <row r="250" spans="1:25" ht="18.75" customHeight="1">
      <c r="A250" s="197"/>
      <c r="B250" s="173"/>
      <c r="C250" s="197"/>
      <c r="D250" s="197"/>
      <c r="E250" s="197"/>
      <c r="F250" s="197"/>
      <c r="G250" s="197"/>
      <c r="H250" s="173"/>
      <c r="I250" s="173"/>
      <c r="J250" s="173"/>
      <c r="K250" s="173"/>
      <c r="L250" s="173"/>
      <c r="M250" s="173"/>
      <c r="N250" s="173"/>
      <c r="O250" s="173"/>
      <c r="P250" s="173"/>
      <c r="Q250" s="173"/>
      <c r="R250" s="173"/>
      <c r="S250" s="173"/>
      <c r="T250" s="173"/>
      <c r="U250" s="173"/>
      <c r="V250" s="173"/>
      <c r="W250" s="173"/>
      <c r="X250" s="173"/>
      <c r="Y250" s="173"/>
    </row>
    <row r="251" spans="1:25" ht="18.75" customHeight="1">
      <c r="A251" s="197"/>
      <c r="B251" s="173"/>
      <c r="C251" s="197"/>
      <c r="D251" s="197"/>
      <c r="E251" s="197"/>
      <c r="F251" s="197"/>
      <c r="G251" s="197"/>
      <c r="H251" s="173"/>
      <c r="I251" s="173"/>
      <c r="J251" s="173"/>
      <c r="K251" s="173"/>
      <c r="L251" s="173"/>
      <c r="M251" s="173"/>
      <c r="N251" s="173"/>
      <c r="O251" s="173"/>
      <c r="P251" s="173"/>
      <c r="Q251" s="173"/>
      <c r="R251" s="173"/>
      <c r="S251" s="173"/>
      <c r="T251" s="173"/>
      <c r="U251" s="173"/>
      <c r="V251" s="173"/>
      <c r="W251" s="173"/>
      <c r="X251" s="173"/>
      <c r="Y251" s="173"/>
    </row>
    <row r="252" spans="1:25" ht="18.75" customHeight="1">
      <c r="A252" s="197"/>
      <c r="B252" s="173"/>
      <c r="C252" s="197"/>
      <c r="D252" s="197"/>
      <c r="E252" s="197"/>
      <c r="F252" s="197"/>
      <c r="G252" s="197"/>
      <c r="H252" s="173"/>
      <c r="I252" s="173"/>
      <c r="J252" s="173"/>
      <c r="K252" s="173"/>
      <c r="L252" s="173"/>
      <c r="M252" s="173"/>
      <c r="N252" s="173"/>
      <c r="O252" s="173"/>
      <c r="P252" s="173"/>
      <c r="Q252" s="173"/>
      <c r="R252" s="173"/>
      <c r="S252" s="173"/>
      <c r="T252" s="173"/>
      <c r="U252" s="173"/>
      <c r="V252" s="173"/>
      <c r="W252" s="173"/>
      <c r="X252" s="173"/>
      <c r="Y252" s="173"/>
    </row>
    <row r="253" spans="1:25" ht="18.75" customHeight="1">
      <c r="A253" s="197"/>
      <c r="B253" s="173"/>
      <c r="C253" s="197"/>
      <c r="D253" s="197"/>
      <c r="E253" s="197"/>
      <c r="F253" s="197"/>
      <c r="G253" s="197"/>
      <c r="H253" s="173"/>
      <c r="I253" s="173"/>
      <c r="J253" s="173"/>
      <c r="K253" s="173"/>
      <c r="L253" s="173"/>
      <c r="M253" s="173"/>
      <c r="N253" s="173"/>
      <c r="O253" s="173"/>
      <c r="P253" s="173"/>
      <c r="Q253" s="173"/>
      <c r="R253" s="173"/>
      <c r="S253" s="173"/>
      <c r="T253" s="173"/>
      <c r="U253" s="173"/>
      <c r="V253" s="173"/>
      <c r="W253" s="173"/>
      <c r="X253" s="173"/>
      <c r="Y253" s="173"/>
    </row>
    <row r="254" spans="1:25" ht="18.75" customHeight="1">
      <c r="A254" s="197"/>
      <c r="B254" s="173"/>
      <c r="C254" s="197"/>
      <c r="D254" s="197"/>
      <c r="E254" s="197"/>
      <c r="F254" s="197"/>
      <c r="G254" s="197"/>
      <c r="H254" s="173"/>
      <c r="I254" s="173"/>
      <c r="J254" s="173"/>
      <c r="K254" s="173"/>
      <c r="L254" s="173"/>
      <c r="M254" s="173"/>
      <c r="N254" s="173"/>
      <c r="O254" s="173"/>
      <c r="P254" s="173"/>
      <c r="Q254" s="173"/>
      <c r="R254" s="173"/>
      <c r="S254" s="173"/>
      <c r="T254" s="173"/>
      <c r="U254" s="173"/>
      <c r="V254" s="173"/>
      <c r="W254" s="173"/>
      <c r="X254" s="173"/>
      <c r="Y254" s="173"/>
    </row>
    <row r="255" spans="1:25" ht="18.75" customHeight="1">
      <c r="A255" s="197"/>
      <c r="B255" s="173"/>
      <c r="C255" s="197"/>
      <c r="D255" s="197"/>
      <c r="E255" s="197"/>
      <c r="F255" s="197"/>
      <c r="G255" s="197"/>
      <c r="H255" s="173"/>
      <c r="I255" s="173"/>
      <c r="J255" s="173"/>
      <c r="K255" s="173"/>
      <c r="L255" s="173"/>
      <c r="M255" s="173"/>
      <c r="N255" s="173"/>
      <c r="O255" s="173"/>
      <c r="P255" s="173"/>
      <c r="Q255" s="173"/>
      <c r="R255" s="173"/>
      <c r="S255" s="173"/>
      <c r="T255" s="173"/>
      <c r="U255" s="173"/>
      <c r="V255" s="173"/>
      <c r="W255" s="173"/>
      <c r="X255" s="173"/>
      <c r="Y255" s="173"/>
    </row>
    <row r="256" spans="1:25" ht="18.75" customHeight="1">
      <c r="A256" s="197"/>
      <c r="B256" s="173"/>
      <c r="C256" s="197"/>
      <c r="D256" s="197"/>
      <c r="E256" s="197"/>
      <c r="F256" s="197"/>
      <c r="G256" s="197"/>
      <c r="H256" s="173"/>
      <c r="I256" s="173"/>
      <c r="J256" s="173"/>
      <c r="K256" s="173"/>
      <c r="L256" s="173"/>
      <c r="M256" s="173"/>
      <c r="N256" s="173"/>
      <c r="O256" s="173"/>
      <c r="P256" s="173"/>
      <c r="Q256" s="173"/>
      <c r="R256" s="173"/>
      <c r="S256" s="173"/>
      <c r="T256" s="173"/>
      <c r="U256" s="173"/>
      <c r="V256" s="173"/>
      <c r="W256" s="173"/>
      <c r="X256" s="173"/>
      <c r="Y256" s="173"/>
    </row>
    <row r="257" spans="1:25" ht="18.75" customHeight="1">
      <c r="A257" s="197"/>
      <c r="B257" s="173"/>
      <c r="C257" s="197"/>
      <c r="D257" s="197"/>
      <c r="E257" s="197"/>
      <c r="F257" s="197"/>
      <c r="G257" s="197"/>
      <c r="H257" s="173"/>
      <c r="I257" s="173"/>
      <c r="J257" s="173"/>
      <c r="K257" s="173"/>
      <c r="L257" s="173"/>
      <c r="M257" s="173"/>
      <c r="N257" s="173"/>
      <c r="O257" s="173"/>
      <c r="P257" s="173"/>
      <c r="Q257" s="173"/>
      <c r="R257" s="173"/>
      <c r="S257" s="173"/>
      <c r="T257" s="173"/>
      <c r="U257" s="173"/>
      <c r="V257" s="173"/>
      <c r="W257" s="173"/>
      <c r="X257" s="173"/>
      <c r="Y257" s="173"/>
    </row>
    <row r="258" spans="1:25" ht="18.75" customHeight="1">
      <c r="A258" s="197"/>
      <c r="B258" s="173"/>
      <c r="C258" s="197"/>
      <c r="D258" s="197"/>
      <c r="E258" s="197"/>
      <c r="F258" s="197"/>
      <c r="G258" s="197"/>
      <c r="H258" s="173"/>
      <c r="I258" s="173"/>
      <c r="J258" s="173"/>
      <c r="K258" s="173"/>
      <c r="L258" s="173"/>
      <c r="M258" s="173"/>
      <c r="N258" s="173"/>
      <c r="O258" s="173"/>
      <c r="P258" s="173"/>
      <c r="Q258" s="173"/>
      <c r="R258" s="173"/>
      <c r="S258" s="173"/>
      <c r="T258" s="173"/>
      <c r="U258" s="173"/>
      <c r="V258" s="173"/>
      <c r="W258" s="173"/>
      <c r="X258" s="173"/>
      <c r="Y258" s="173"/>
    </row>
    <row r="259" spans="1:25" ht="18.75" customHeight="1">
      <c r="A259" s="197"/>
      <c r="B259" s="173"/>
      <c r="C259" s="197"/>
      <c r="D259" s="197"/>
      <c r="E259" s="197"/>
      <c r="F259" s="197"/>
      <c r="G259" s="197"/>
      <c r="H259" s="173"/>
      <c r="I259" s="173"/>
      <c r="J259" s="173"/>
      <c r="K259" s="173"/>
      <c r="L259" s="173"/>
      <c r="M259" s="173"/>
      <c r="N259" s="173"/>
      <c r="O259" s="173"/>
      <c r="P259" s="173"/>
      <c r="Q259" s="173"/>
      <c r="R259" s="173"/>
      <c r="S259" s="173"/>
      <c r="T259" s="173"/>
      <c r="U259" s="173"/>
      <c r="V259" s="173"/>
      <c r="W259" s="173"/>
      <c r="X259" s="173"/>
      <c r="Y259" s="173"/>
    </row>
    <row r="260" spans="1:25" ht="18.75" customHeight="1">
      <c r="A260" s="197"/>
      <c r="B260" s="173"/>
      <c r="C260" s="197"/>
      <c r="D260" s="197"/>
      <c r="E260" s="197"/>
      <c r="F260" s="197"/>
      <c r="G260" s="197"/>
      <c r="H260" s="173"/>
      <c r="I260" s="173"/>
      <c r="J260" s="173"/>
      <c r="K260" s="173"/>
      <c r="L260" s="173"/>
      <c r="M260" s="173"/>
      <c r="N260" s="173"/>
      <c r="O260" s="173"/>
      <c r="P260" s="173"/>
      <c r="Q260" s="173"/>
      <c r="R260" s="173"/>
      <c r="S260" s="173"/>
      <c r="T260" s="173"/>
      <c r="U260" s="173"/>
      <c r="V260" s="173"/>
      <c r="W260" s="173"/>
      <c r="X260" s="173"/>
      <c r="Y260" s="173"/>
    </row>
    <row r="261" spans="1:25" ht="18.75" customHeight="1">
      <c r="A261" s="197"/>
      <c r="B261" s="173"/>
      <c r="C261" s="197"/>
      <c r="D261" s="197"/>
      <c r="E261" s="197"/>
      <c r="F261" s="197"/>
      <c r="G261" s="197"/>
      <c r="H261" s="173"/>
      <c r="I261" s="173"/>
      <c r="J261" s="173"/>
      <c r="K261" s="173"/>
      <c r="L261" s="173"/>
      <c r="M261" s="173"/>
      <c r="N261" s="173"/>
      <c r="O261" s="173"/>
      <c r="P261" s="173"/>
      <c r="Q261" s="173"/>
      <c r="R261" s="173"/>
      <c r="S261" s="173"/>
      <c r="T261" s="173"/>
      <c r="U261" s="173"/>
      <c r="V261" s="173"/>
      <c r="W261" s="173"/>
      <c r="X261" s="173"/>
      <c r="Y261" s="173"/>
    </row>
    <row r="262" spans="1:25" ht="18.75" customHeight="1">
      <c r="A262" s="197"/>
      <c r="B262" s="173"/>
      <c r="C262" s="197"/>
      <c r="D262" s="197"/>
      <c r="E262" s="197"/>
      <c r="F262" s="197"/>
      <c r="G262" s="197"/>
      <c r="H262" s="173"/>
      <c r="I262" s="173"/>
      <c r="J262" s="173"/>
      <c r="K262" s="173"/>
      <c r="L262" s="173"/>
      <c r="M262" s="173"/>
      <c r="N262" s="173"/>
      <c r="O262" s="173"/>
      <c r="P262" s="173"/>
      <c r="Q262" s="173"/>
      <c r="R262" s="173"/>
      <c r="S262" s="173"/>
      <c r="T262" s="173"/>
      <c r="U262" s="173"/>
      <c r="V262" s="173"/>
      <c r="W262" s="173"/>
      <c r="X262" s="173"/>
      <c r="Y262" s="173"/>
    </row>
    <row r="263" spans="1:25" ht="18.75" customHeight="1">
      <c r="A263" s="197"/>
      <c r="B263" s="173"/>
      <c r="C263" s="197"/>
      <c r="D263" s="197"/>
      <c r="E263" s="197"/>
      <c r="F263" s="197"/>
      <c r="G263" s="197"/>
      <c r="H263" s="173"/>
      <c r="I263" s="173"/>
      <c r="J263" s="173"/>
      <c r="K263" s="173"/>
      <c r="L263" s="173"/>
      <c r="M263" s="173"/>
      <c r="N263" s="173"/>
      <c r="O263" s="173"/>
      <c r="P263" s="173"/>
      <c r="Q263" s="173"/>
      <c r="R263" s="173"/>
      <c r="S263" s="173"/>
      <c r="T263" s="173"/>
      <c r="U263" s="173"/>
      <c r="V263" s="173"/>
      <c r="W263" s="173"/>
      <c r="X263" s="173"/>
      <c r="Y263" s="173"/>
    </row>
    <row r="264" spans="1:25" ht="18.75" customHeight="1">
      <c r="A264" s="197"/>
      <c r="B264" s="173"/>
      <c r="C264" s="197"/>
      <c r="D264" s="197"/>
      <c r="E264" s="197"/>
      <c r="F264" s="197"/>
      <c r="G264" s="197"/>
      <c r="H264" s="173"/>
      <c r="I264" s="173"/>
      <c r="J264" s="173"/>
      <c r="K264" s="173"/>
      <c r="L264" s="173"/>
      <c r="M264" s="173"/>
      <c r="N264" s="173"/>
      <c r="O264" s="173"/>
      <c r="P264" s="173"/>
      <c r="Q264" s="173"/>
      <c r="R264" s="173"/>
      <c r="S264" s="173"/>
      <c r="T264" s="173"/>
      <c r="U264" s="173"/>
      <c r="V264" s="173"/>
      <c r="W264" s="173"/>
      <c r="X264" s="173"/>
      <c r="Y264" s="173"/>
    </row>
    <row r="265" spans="1:25" ht="18.75" customHeight="1">
      <c r="A265" s="197"/>
      <c r="B265" s="173"/>
      <c r="C265" s="197"/>
      <c r="D265" s="197"/>
      <c r="E265" s="197"/>
      <c r="F265" s="197"/>
      <c r="G265" s="197"/>
      <c r="H265" s="173"/>
      <c r="I265" s="173"/>
      <c r="J265" s="173"/>
      <c r="K265" s="173"/>
      <c r="L265" s="173"/>
      <c r="M265" s="173"/>
      <c r="N265" s="173"/>
      <c r="O265" s="173"/>
      <c r="P265" s="173"/>
      <c r="Q265" s="173"/>
      <c r="R265" s="173"/>
      <c r="S265" s="173"/>
      <c r="T265" s="173"/>
      <c r="U265" s="173"/>
      <c r="V265" s="173"/>
      <c r="W265" s="173"/>
      <c r="X265" s="173"/>
      <c r="Y265" s="173"/>
    </row>
    <row r="266" spans="1:25" ht="18.75" customHeight="1">
      <c r="A266" s="197"/>
      <c r="B266" s="173"/>
      <c r="C266" s="197"/>
      <c r="D266" s="197"/>
      <c r="E266" s="197"/>
      <c r="F266" s="197"/>
      <c r="G266" s="197"/>
      <c r="H266" s="173"/>
      <c r="I266" s="173"/>
      <c r="J266" s="173"/>
      <c r="K266" s="173"/>
      <c r="L266" s="173"/>
      <c r="M266" s="173"/>
      <c r="N266" s="173"/>
      <c r="O266" s="173"/>
      <c r="P266" s="173"/>
      <c r="Q266" s="173"/>
      <c r="R266" s="173"/>
      <c r="S266" s="173"/>
      <c r="T266" s="173"/>
      <c r="U266" s="173"/>
      <c r="V266" s="173"/>
      <c r="W266" s="173"/>
      <c r="X266" s="173"/>
      <c r="Y266" s="173"/>
    </row>
    <row r="267" spans="1:25" ht="18.75" customHeight="1">
      <c r="A267" s="197"/>
      <c r="B267" s="173"/>
      <c r="C267" s="197"/>
      <c r="D267" s="197"/>
      <c r="E267" s="197"/>
      <c r="F267" s="197"/>
      <c r="G267" s="197"/>
      <c r="H267" s="173"/>
      <c r="I267" s="173"/>
      <c r="J267" s="173"/>
      <c r="K267" s="173"/>
      <c r="L267" s="173"/>
      <c r="M267" s="173"/>
      <c r="N267" s="173"/>
      <c r="O267" s="173"/>
      <c r="P267" s="173"/>
      <c r="Q267" s="173"/>
      <c r="R267" s="173"/>
      <c r="S267" s="173"/>
      <c r="T267" s="173"/>
      <c r="U267" s="173"/>
      <c r="V267" s="173"/>
      <c r="W267" s="173"/>
      <c r="X267" s="173"/>
      <c r="Y267" s="173"/>
    </row>
    <row r="268" spans="1:25" ht="18.75" customHeight="1">
      <c r="A268" s="197"/>
      <c r="B268" s="173"/>
      <c r="C268" s="197"/>
      <c r="D268" s="197"/>
      <c r="E268" s="197"/>
      <c r="F268" s="197"/>
      <c r="G268" s="197"/>
      <c r="H268" s="173"/>
      <c r="I268" s="173"/>
      <c r="J268" s="173"/>
      <c r="K268" s="173"/>
      <c r="L268" s="173"/>
      <c r="M268" s="173"/>
      <c r="N268" s="173"/>
      <c r="O268" s="173"/>
      <c r="P268" s="173"/>
      <c r="Q268" s="173"/>
      <c r="R268" s="173"/>
      <c r="S268" s="173"/>
      <c r="T268" s="173"/>
      <c r="U268" s="173"/>
      <c r="V268" s="173"/>
      <c r="W268" s="173"/>
      <c r="X268" s="173"/>
      <c r="Y268" s="173"/>
    </row>
    <row r="269" spans="1:25" ht="18.75" customHeight="1">
      <c r="A269" s="197"/>
      <c r="B269" s="173"/>
      <c r="C269" s="197"/>
      <c r="D269" s="197"/>
      <c r="E269" s="197"/>
      <c r="F269" s="197"/>
      <c r="G269" s="197"/>
      <c r="H269" s="173"/>
      <c r="I269" s="173"/>
      <c r="J269" s="173"/>
      <c r="K269" s="173"/>
      <c r="L269" s="173"/>
      <c r="M269" s="173"/>
      <c r="N269" s="173"/>
      <c r="O269" s="173"/>
      <c r="P269" s="173"/>
      <c r="Q269" s="173"/>
      <c r="R269" s="173"/>
      <c r="S269" s="173"/>
      <c r="T269" s="173"/>
      <c r="U269" s="173"/>
      <c r="V269" s="173"/>
      <c r="W269" s="173"/>
      <c r="X269" s="173"/>
      <c r="Y269" s="173"/>
    </row>
    <row r="270" spans="1:25" ht="18.75" customHeight="1">
      <c r="A270" s="197"/>
      <c r="B270" s="173"/>
      <c r="C270" s="197"/>
      <c r="D270" s="197"/>
      <c r="E270" s="197"/>
      <c r="F270" s="197"/>
      <c r="G270" s="197"/>
      <c r="H270" s="173"/>
      <c r="I270" s="173"/>
      <c r="J270" s="173"/>
      <c r="K270" s="173"/>
      <c r="L270" s="173"/>
      <c r="M270" s="173"/>
      <c r="N270" s="173"/>
      <c r="O270" s="173"/>
      <c r="P270" s="173"/>
      <c r="Q270" s="173"/>
      <c r="R270" s="173"/>
      <c r="S270" s="173"/>
      <c r="T270" s="173"/>
      <c r="U270" s="173"/>
      <c r="V270" s="173"/>
      <c r="W270" s="173"/>
      <c r="X270" s="173"/>
      <c r="Y270" s="173"/>
    </row>
    <row r="271" spans="1:25" ht="18.75" customHeight="1">
      <c r="A271" s="197"/>
      <c r="B271" s="173"/>
      <c r="C271" s="197"/>
      <c r="D271" s="197"/>
      <c r="E271" s="197"/>
      <c r="F271" s="197"/>
      <c r="G271" s="197"/>
      <c r="H271" s="173"/>
      <c r="I271" s="173"/>
      <c r="J271" s="173"/>
      <c r="K271" s="173"/>
      <c r="L271" s="173"/>
      <c r="M271" s="173"/>
      <c r="N271" s="173"/>
      <c r="O271" s="173"/>
      <c r="P271" s="173"/>
      <c r="Q271" s="173"/>
      <c r="R271" s="173"/>
      <c r="S271" s="173"/>
      <c r="T271" s="173"/>
      <c r="U271" s="173"/>
      <c r="V271" s="173"/>
      <c r="W271" s="173"/>
      <c r="X271" s="173"/>
      <c r="Y271" s="173"/>
    </row>
    <row r="272" spans="1:25" ht="18.75" customHeight="1">
      <c r="A272" s="197"/>
      <c r="B272" s="173"/>
      <c r="C272" s="197"/>
      <c r="D272" s="197"/>
      <c r="E272" s="197"/>
      <c r="F272" s="197"/>
      <c r="G272" s="197"/>
      <c r="H272" s="173"/>
      <c r="I272" s="173"/>
      <c r="J272" s="173"/>
      <c r="K272" s="173"/>
      <c r="L272" s="173"/>
      <c r="M272" s="173"/>
      <c r="N272" s="173"/>
      <c r="O272" s="173"/>
      <c r="P272" s="173"/>
      <c r="Q272" s="173"/>
      <c r="R272" s="173"/>
      <c r="S272" s="173"/>
      <c r="T272" s="173"/>
      <c r="U272" s="173"/>
      <c r="V272" s="173"/>
      <c r="W272" s="173"/>
      <c r="X272" s="173"/>
      <c r="Y272" s="173"/>
    </row>
    <row r="273" spans="1:25" ht="18.75" customHeight="1">
      <c r="A273" s="197"/>
      <c r="B273" s="173"/>
      <c r="C273" s="197"/>
      <c r="D273" s="197"/>
      <c r="E273" s="197"/>
      <c r="F273" s="197"/>
      <c r="G273" s="197"/>
      <c r="H273" s="173"/>
      <c r="I273" s="173"/>
      <c r="J273" s="173"/>
      <c r="K273" s="173"/>
      <c r="L273" s="173"/>
      <c r="M273" s="173"/>
      <c r="N273" s="173"/>
      <c r="O273" s="173"/>
      <c r="P273" s="173"/>
      <c r="Q273" s="173"/>
      <c r="R273" s="173"/>
      <c r="S273" s="173"/>
      <c r="T273" s="173"/>
      <c r="U273" s="173"/>
      <c r="V273" s="173"/>
      <c r="W273" s="173"/>
      <c r="X273" s="173"/>
      <c r="Y273" s="173"/>
    </row>
    <row r="274" spans="1:25" ht="18.75" customHeight="1">
      <c r="A274" s="197"/>
      <c r="B274" s="173"/>
      <c r="C274" s="197"/>
      <c r="D274" s="197"/>
      <c r="E274" s="197"/>
      <c r="F274" s="197"/>
      <c r="G274" s="197"/>
      <c r="H274" s="173"/>
      <c r="I274" s="173"/>
      <c r="J274" s="173"/>
      <c r="K274" s="173"/>
      <c r="L274" s="173"/>
      <c r="M274" s="173"/>
      <c r="N274" s="173"/>
      <c r="O274" s="173"/>
      <c r="P274" s="173"/>
      <c r="Q274" s="173"/>
      <c r="R274" s="173"/>
      <c r="S274" s="173"/>
      <c r="T274" s="173"/>
      <c r="U274" s="173"/>
      <c r="V274" s="173"/>
      <c r="W274" s="173"/>
      <c r="X274" s="173"/>
      <c r="Y274" s="173"/>
    </row>
    <row r="275" spans="1:25" ht="18.75" customHeight="1">
      <c r="A275" s="197"/>
      <c r="B275" s="173"/>
      <c r="C275" s="197"/>
      <c r="D275" s="197"/>
      <c r="E275" s="197"/>
      <c r="F275" s="197"/>
      <c r="G275" s="197"/>
      <c r="H275" s="173"/>
      <c r="I275" s="173"/>
      <c r="J275" s="173"/>
      <c r="K275" s="173"/>
      <c r="L275" s="173"/>
      <c r="M275" s="173"/>
      <c r="N275" s="173"/>
      <c r="O275" s="173"/>
      <c r="P275" s="173"/>
      <c r="Q275" s="173"/>
      <c r="R275" s="173"/>
      <c r="S275" s="173"/>
      <c r="T275" s="173"/>
      <c r="U275" s="173"/>
      <c r="V275" s="173"/>
      <c r="W275" s="173"/>
      <c r="X275" s="173"/>
      <c r="Y275" s="173"/>
    </row>
    <row r="276" spans="1:25" ht="18.75" customHeight="1">
      <c r="A276" s="197"/>
      <c r="B276" s="173"/>
      <c r="C276" s="197"/>
      <c r="D276" s="197"/>
      <c r="E276" s="197"/>
      <c r="F276" s="197"/>
      <c r="G276" s="197"/>
      <c r="H276" s="173"/>
      <c r="I276" s="173"/>
      <c r="J276" s="173"/>
      <c r="K276" s="173"/>
      <c r="L276" s="173"/>
      <c r="M276" s="173"/>
      <c r="N276" s="173"/>
      <c r="O276" s="173"/>
      <c r="P276" s="173"/>
      <c r="Q276" s="173"/>
      <c r="R276" s="173"/>
      <c r="S276" s="173"/>
      <c r="T276" s="173"/>
      <c r="U276" s="173"/>
      <c r="V276" s="173"/>
      <c r="W276" s="173"/>
      <c r="X276" s="173"/>
      <c r="Y276" s="173"/>
    </row>
    <row r="277" spans="1:25" ht="18.75" customHeight="1">
      <c r="A277" s="197"/>
      <c r="B277" s="173"/>
      <c r="C277" s="197"/>
      <c r="D277" s="197"/>
      <c r="E277" s="197"/>
      <c r="F277" s="197"/>
      <c r="G277" s="197"/>
      <c r="H277" s="173"/>
      <c r="I277" s="173"/>
      <c r="J277" s="173"/>
      <c r="K277" s="173"/>
      <c r="L277" s="173"/>
      <c r="M277" s="173"/>
      <c r="N277" s="173"/>
      <c r="O277" s="173"/>
      <c r="P277" s="173"/>
      <c r="Q277" s="173"/>
      <c r="R277" s="173"/>
      <c r="S277" s="173"/>
      <c r="T277" s="173"/>
      <c r="U277" s="173"/>
      <c r="V277" s="173"/>
      <c r="W277" s="173"/>
      <c r="X277" s="173"/>
      <c r="Y277" s="173"/>
    </row>
    <row r="278" spans="1:25" ht="18.75" customHeight="1">
      <c r="A278" s="197"/>
      <c r="B278" s="173"/>
      <c r="C278" s="197"/>
      <c r="D278" s="197"/>
      <c r="E278" s="197"/>
      <c r="F278" s="197"/>
      <c r="G278" s="197"/>
      <c r="H278" s="173"/>
      <c r="I278" s="173"/>
      <c r="J278" s="173"/>
      <c r="K278" s="173"/>
      <c r="L278" s="173"/>
      <c r="M278" s="173"/>
      <c r="N278" s="173"/>
      <c r="O278" s="173"/>
      <c r="P278" s="173"/>
      <c r="Q278" s="173"/>
      <c r="R278" s="173"/>
      <c r="S278" s="173"/>
      <c r="T278" s="173"/>
      <c r="U278" s="173"/>
      <c r="V278" s="173"/>
      <c r="W278" s="173"/>
      <c r="X278" s="173"/>
      <c r="Y278" s="173"/>
    </row>
    <row r="279" spans="1:25" ht="18.75" customHeight="1">
      <c r="A279" s="197"/>
      <c r="B279" s="173"/>
      <c r="C279" s="197"/>
      <c r="D279" s="197"/>
      <c r="E279" s="197"/>
      <c r="F279" s="197"/>
      <c r="G279" s="197"/>
      <c r="H279" s="173"/>
      <c r="I279" s="173"/>
      <c r="J279" s="173"/>
      <c r="K279" s="173"/>
      <c r="L279" s="173"/>
      <c r="M279" s="173"/>
      <c r="N279" s="173"/>
      <c r="O279" s="173"/>
      <c r="P279" s="173"/>
      <c r="Q279" s="173"/>
      <c r="R279" s="173"/>
      <c r="S279" s="173"/>
      <c r="T279" s="173"/>
      <c r="U279" s="173"/>
      <c r="V279" s="173"/>
      <c r="W279" s="173"/>
      <c r="X279" s="173"/>
      <c r="Y279" s="173"/>
    </row>
    <row r="280" spans="1:25" ht="18.75" customHeight="1">
      <c r="A280" s="197"/>
      <c r="B280" s="173"/>
      <c r="C280" s="197"/>
      <c r="D280" s="197"/>
      <c r="E280" s="197"/>
      <c r="F280" s="197"/>
      <c r="G280" s="197"/>
      <c r="H280" s="173"/>
      <c r="I280" s="173"/>
      <c r="J280" s="173"/>
      <c r="K280" s="173"/>
      <c r="L280" s="173"/>
      <c r="M280" s="173"/>
      <c r="N280" s="173"/>
      <c r="O280" s="173"/>
      <c r="P280" s="173"/>
      <c r="Q280" s="173"/>
      <c r="R280" s="173"/>
      <c r="S280" s="173"/>
      <c r="T280" s="173"/>
      <c r="U280" s="173"/>
      <c r="V280" s="173"/>
      <c r="W280" s="173"/>
      <c r="X280" s="173"/>
      <c r="Y280" s="173"/>
    </row>
    <row r="281" spans="1:25" ht="18.75" customHeight="1">
      <c r="A281" s="197"/>
      <c r="B281" s="173"/>
      <c r="C281" s="197"/>
      <c r="D281" s="197"/>
      <c r="E281" s="197"/>
      <c r="F281" s="197"/>
      <c r="G281" s="197"/>
      <c r="H281" s="173"/>
      <c r="I281" s="173"/>
      <c r="J281" s="173"/>
      <c r="K281" s="173"/>
      <c r="L281" s="173"/>
      <c r="M281" s="173"/>
      <c r="N281" s="173"/>
      <c r="O281" s="173"/>
      <c r="P281" s="173"/>
      <c r="Q281" s="173"/>
      <c r="R281" s="173"/>
      <c r="S281" s="173"/>
      <c r="T281" s="173"/>
      <c r="U281" s="173"/>
      <c r="V281" s="173"/>
      <c r="W281" s="173"/>
      <c r="X281" s="173"/>
      <c r="Y281" s="173"/>
    </row>
    <row r="282" spans="1:25" ht="18.75" customHeight="1">
      <c r="A282" s="197"/>
      <c r="B282" s="173"/>
      <c r="C282" s="197"/>
      <c r="D282" s="197"/>
      <c r="E282" s="197"/>
      <c r="F282" s="197"/>
      <c r="G282" s="197"/>
      <c r="H282" s="173"/>
      <c r="I282" s="173"/>
      <c r="J282" s="173"/>
      <c r="K282" s="173"/>
      <c r="L282" s="173"/>
      <c r="M282" s="173"/>
      <c r="N282" s="173"/>
      <c r="O282" s="173"/>
      <c r="P282" s="173"/>
      <c r="Q282" s="173"/>
      <c r="R282" s="173"/>
      <c r="S282" s="173"/>
      <c r="T282" s="173"/>
      <c r="U282" s="173"/>
      <c r="V282" s="173"/>
      <c r="W282" s="173"/>
      <c r="X282" s="173"/>
      <c r="Y282" s="173"/>
    </row>
    <row r="283" spans="1:25" ht="18.75" customHeight="1">
      <c r="A283" s="197"/>
      <c r="B283" s="173"/>
      <c r="C283" s="197"/>
      <c r="D283" s="197"/>
      <c r="E283" s="197"/>
      <c r="F283" s="197"/>
      <c r="G283" s="197"/>
      <c r="H283" s="173"/>
      <c r="I283" s="173"/>
      <c r="J283" s="173"/>
      <c r="K283" s="173"/>
      <c r="L283" s="173"/>
      <c r="M283" s="173"/>
      <c r="N283" s="173"/>
      <c r="O283" s="173"/>
      <c r="P283" s="173"/>
      <c r="Q283" s="173"/>
      <c r="R283" s="173"/>
      <c r="S283" s="173"/>
      <c r="T283" s="173"/>
      <c r="U283" s="173"/>
      <c r="V283" s="173"/>
      <c r="W283" s="173"/>
      <c r="X283" s="173"/>
      <c r="Y283" s="173"/>
    </row>
    <row r="284" spans="1:25" ht="18.75" customHeight="1">
      <c r="A284" s="197"/>
      <c r="B284" s="173"/>
      <c r="C284" s="197"/>
      <c r="D284" s="197"/>
      <c r="E284" s="197"/>
      <c r="F284" s="197"/>
      <c r="G284" s="197"/>
      <c r="H284" s="173"/>
      <c r="I284" s="173"/>
      <c r="J284" s="173"/>
      <c r="K284" s="173"/>
      <c r="L284" s="173"/>
      <c r="M284" s="173"/>
      <c r="N284" s="173"/>
      <c r="O284" s="173"/>
      <c r="P284" s="173"/>
      <c r="Q284" s="173"/>
      <c r="R284" s="173"/>
      <c r="S284" s="173"/>
      <c r="T284" s="173"/>
      <c r="U284" s="173"/>
      <c r="V284" s="173"/>
      <c r="W284" s="173"/>
      <c r="X284" s="173"/>
      <c r="Y284" s="173"/>
    </row>
    <row r="285" spans="1:25" ht="18.75" customHeight="1">
      <c r="A285" s="197"/>
      <c r="B285" s="173"/>
      <c r="C285" s="197"/>
      <c r="D285" s="197"/>
      <c r="E285" s="197"/>
      <c r="F285" s="197"/>
      <c r="G285" s="197"/>
      <c r="H285" s="173"/>
      <c r="I285" s="173"/>
      <c r="J285" s="173"/>
      <c r="K285" s="173"/>
      <c r="L285" s="173"/>
      <c r="M285" s="173"/>
      <c r="N285" s="173"/>
      <c r="O285" s="173"/>
      <c r="P285" s="173"/>
      <c r="Q285" s="173"/>
      <c r="R285" s="173"/>
      <c r="S285" s="173"/>
      <c r="T285" s="173"/>
      <c r="U285" s="173"/>
      <c r="V285" s="173"/>
      <c r="W285" s="173"/>
      <c r="X285" s="173"/>
      <c r="Y285" s="173"/>
    </row>
    <row r="286" spans="1:25" ht="18.75" customHeight="1">
      <c r="A286" s="197"/>
      <c r="B286" s="173"/>
      <c r="C286" s="197"/>
      <c r="D286" s="197"/>
      <c r="E286" s="197"/>
      <c r="F286" s="197"/>
      <c r="G286" s="197"/>
      <c r="H286" s="173"/>
      <c r="I286" s="173"/>
      <c r="J286" s="173"/>
      <c r="K286" s="173"/>
      <c r="L286" s="173"/>
      <c r="M286" s="173"/>
      <c r="N286" s="173"/>
      <c r="O286" s="173"/>
      <c r="P286" s="173"/>
      <c r="Q286" s="173"/>
      <c r="R286" s="173"/>
      <c r="S286" s="173"/>
      <c r="T286" s="173"/>
      <c r="U286" s="173"/>
      <c r="V286" s="173"/>
      <c r="W286" s="173"/>
      <c r="X286" s="173"/>
      <c r="Y286" s="173"/>
    </row>
    <row r="287" spans="1:25" ht="18.75" customHeight="1">
      <c r="A287" s="197"/>
      <c r="B287" s="173"/>
      <c r="C287" s="197"/>
      <c r="D287" s="197"/>
      <c r="E287" s="197"/>
      <c r="F287" s="197"/>
      <c r="G287" s="197"/>
      <c r="H287" s="173"/>
      <c r="I287" s="173"/>
      <c r="J287" s="173"/>
      <c r="K287" s="173"/>
      <c r="L287" s="173"/>
      <c r="M287" s="173"/>
      <c r="N287" s="173"/>
      <c r="O287" s="173"/>
      <c r="P287" s="173"/>
      <c r="Q287" s="173"/>
      <c r="R287" s="173"/>
      <c r="S287" s="173"/>
      <c r="T287" s="173"/>
      <c r="U287" s="173"/>
      <c r="V287" s="173"/>
      <c r="W287" s="173"/>
      <c r="X287" s="173"/>
      <c r="Y287" s="173"/>
    </row>
    <row r="288" spans="1:25" ht="18.75" customHeight="1">
      <c r="A288" s="197"/>
      <c r="B288" s="173"/>
      <c r="C288" s="197"/>
      <c r="D288" s="197"/>
      <c r="E288" s="197"/>
      <c r="F288" s="197"/>
      <c r="G288" s="197"/>
      <c r="H288" s="173"/>
      <c r="I288" s="173"/>
      <c r="J288" s="173"/>
      <c r="K288" s="173"/>
      <c r="L288" s="173"/>
      <c r="M288" s="173"/>
      <c r="N288" s="173"/>
      <c r="O288" s="173"/>
      <c r="P288" s="173"/>
      <c r="Q288" s="173"/>
      <c r="R288" s="173"/>
      <c r="S288" s="173"/>
      <c r="T288" s="173"/>
      <c r="U288" s="173"/>
      <c r="V288" s="173"/>
      <c r="W288" s="173"/>
      <c r="X288" s="173"/>
      <c r="Y288" s="173"/>
    </row>
    <row r="289" spans="1:25" ht="18.75" customHeight="1">
      <c r="A289" s="197"/>
      <c r="B289" s="173"/>
      <c r="C289" s="197"/>
      <c r="D289" s="197"/>
      <c r="E289" s="197"/>
      <c r="F289" s="197"/>
      <c r="G289" s="197"/>
      <c r="H289" s="173"/>
      <c r="I289" s="173"/>
      <c r="J289" s="173"/>
      <c r="K289" s="173"/>
      <c r="L289" s="173"/>
      <c r="M289" s="173"/>
      <c r="N289" s="173"/>
      <c r="O289" s="173"/>
      <c r="P289" s="173"/>
      <c r="Q289" s="173"/>
      <c r="R289" s="173"/>
      <c r="S289" s="173"/>
      <c r="T289" s="173"/>
      <c r="U289" s="173"/>
      <c r="V289" s="173"/>
      <c r="W289" s="173"/>
      <c r="X289" s="173"/>
      <c r="Y289" s="173"/>
    </row>
    <row r="290" spans="1:25" ht="18.75" customHeight="1">
      <c r="A290" s="197"/>
      <c r="B290" s="173"/>
      <c r="C290" s="197"/>
      <c r="D290" s="197"/>
      <c r="E290" s="197"/>
      <c r="F290" s="197"/>
      <c r="G290" s="197"/>
      <c r="H290" s="173"/>
      <c r="I290" s="173"/>
      <c r="J290" s="173"/>
      <c r="K290" s="173"/>
      <c r="L290" s="173"/>
      <c r="M290" s="173"/>
      <c r="N290" s="173"/>
      <c r="O290" s="173"/>
      <c r="P290" s="173"/>
      <c r="Q290" s="173"/>
      <c r="R290" s="173"/>
      <c r="S290" s="173"/>
      <c r="T290" s="173"/>
      <c r="U290" s="173"/>
      <c r="V290" s="173"/>
      <c r="W290" s="173"/>
      <c r="X290" s="173"/>
      <c r="Y290" s="173"/>
    </row>
    <row r="291" spans="1:25" ht="18.75" customHeight="1">
      <c r="A291" s="197"/>
      <c r="B291" s="173"/>
      <c r="C291" s="197"/>
      <c r="D291" s="197"/>
      <c r="E291" s="197"/>
      <c r="F291" s="197"/>
      <c r="G291" s="197"/>
      <c r="H291" s="173"/>
      <c r="I291" s="173"/>
      <c r="J291" s="173"/>
      <c r="K291" s="173"/>
      <c r="L291" s="173"/>
      <c r="M291" s="173"/>
      <c r="N291" s="173"/>
      <c r="O291" s="173"/>
      <c r="P291" s="173"/>
      <c r="Q291" s="173"/>
      <c r="R291" s="173"/>
      <c r="S291" s="173"/>
      <c r="T291" s="173"/>
      <c r="U291" s="173"/>
      <c r="V291" s="173"/>
      <c r="W291" s="173"/>
      <c r="X291" s="173"/>
      <c r="Y291" s="173"/>
    </row>
    <row r="292" spans="1:25" ht="18.75" customHeight="1">
      <c r="A292" s="197"/>
      <c r="B292" s="173"/>
      <c r="C292" s="197"/>
      <c r="D292" s="197"/>
      <c r="E292" s="197"/>
      <c r="F292" s="197"/>
      <c r="G292" s="197"/>
      <c r="H292" s="173"/>
      <c r="I292" s="173"/>
      <c r="J292" s="173"/>
      <c r="K292" s="173"/>
      <c r="L292" s="173"/>
      <c r="M292" s="173"/>
      <c r="N292" s="173"/>
      <c r="O292" s="173"/>
      <c r="P292" s="173"/>
      <c r="Q292" s="173"/>
      <c r="R292" s="173"/>
      <c r="S292" s="173"/>
      <c r="T292" s="173"/>
      <c r="U292" s="173"/>
      <c r="V292" s="173"/>
      <c r="W292" s="173"/>
      <c r="X292" s="173"/>
      <c r="Y292" s="173"/>
    </row>
    <row r="293" spans="1:25" ht="18.75" customHeight="1">
      <c r="A293" s="197"/>
      <c r="B293" s="173"/>
      <c r="C293" s="197"/>
      <c r="D293" s="197"/>
      <c r="E293" s="197"/>
      <c r="F293" s="197"/>
      <c r="G293" s="197"/>
      <c r="H293" s="173"/>
      <c r="I293" s="173"/>
      <c r="J293" s="173"/>
      <c r="K293" s="173"/>
      <c r="L293" s="173"/>
      <c r="M293" s="173"/>
      <c r="N293" s="173"/>
      <c r="O293" s="173"/>
      <c r="P293" s="173"/>
      <c r="Q293" s="173"/>
      <c r="R293" s="173"/>
      <c r="S293" s="173"/>
      <c r="T293" s="173"/>
      <c r="U293" s="173"/>
      <c r="V293" s="173"/>
      <c r="W293" s="173"/>
      <c r="X293" s="173"/>
      <c r="Y293" s="173"/>
    </row>
    <row r="294" spans="1:25" ht="18.75" customHeight="1">
      <c r="A294" s="197"/>
      <c r="B294" s="173"/>
      <c r="C294" s="197"/>
      <c r="D294" s="197"/>
      <c r="E294" s="197"/>
      <c r="F294" s="197"/>
      <c r="G294" s="197"/>
      <c r="H294" s="173"/>
      <c r="I294" s="173"/>
      <c r="J294" s="173"/>
      <c r="K294" s="173"/>
      <c r="L294" s="173"/>
      <c r="M294" s="173"/>
      <c r="N294" s="173"/>
      <c r="O294" s="173"/>
      <c r="P294" s="173"/>
      <c r="Q294" s="173"/>
      <c r="R294" s="173"/>
      <c r="S294" s="173"/>
      <c r="T294" s="173"/>
      <c r="U294" s="173"/>
      <c r="V294" s="173"/>
      <c r="W294" s="173"/>
      <c r="X294" s="173"/>
      <c r="Y294" s="173"/>
    </row>
    <row r="295" spans="1:25" ht="18.75" customHeight="1">
      <c r="A295" s="197"/>
      <c r="B295" s="173"/>
      <c r="C295" s="197"/>
      <c r="D295" s="197"/>
      <c r="E295" s="197"/>
      <c r="F295" s="197"/>
      <c r="G295" s="197"/>
      <c r="H295" s="173"/>
      <c r="I295" s="173"/>
      <c r="J295" s="173"/>
      <c r="K295" s="173"/>
      <c r="L295" s="173"/>
      <c r="M295" s="173"/>
      <c r="N295" s="173"/>
      <c r="O295" s="173"/>
      <c r="P295" s="173"/>
      <c r="Q295" s="173"/>
      <c r="R295" s="173"/>
      <c r="S295" s="173"/>
      <c r="T295" s="173"/>
      <c r="U295" s="173"/>
      <c r="V295" s="173"/>
      <c r="W295" s="173"/>
      <c r="X295" s="173"/>
      <c r="Y295" s="173"/>
    </row>
    <row r="296" spans="1:25" ht="18.75" customHeight="1">
      <c r="A296" s="197"/>
      <c r="B296" s="173"/>
      <c r="C296" s="197"/>
      <c r="D296" s="197"/>
      <c r="E296" s="197"/>
      <c r="F296" s="197"/>
      <c r="G296" s="197"/>
      <c r="H296" s="173"/>
      <c r="I296" s="173"/>
      <c r="J296" s="173"/>
      <c r="K296" s="173"/>
      <c r="L296" s="173"/>
      <c r="M296" s="173"/>
      <c r="N296" s="173"/>
      <c r="O296" s="173"/>
      <c r="P296" s="173"/>
      <c r="Q296" s="173"/>
      <c r="R296" s="173"/>
      <c r="S296" s="173"/>
      <c r="T296" s="173"/>
      <c r="U296" s="173"/>
      <c r="V296" s="173"/>
      <c r="W296" s="173"/>
      <c r="X296" s="173"/>
      <c r="Y296" s="173"/>
    </row>
    <row r="297" spans="1:25" ht="18.75" customHeight="1">
      <c r="A297" s="197"/>
      <c r="B297" s="173"/>
      <c r="C297" s="197"/>
      <c r="D297" s="197"/>
      <c r="E297" s="197"/>
      <c r="F297" s="197"/>
      <c r="G297" s="197"/>
      <c r="H297" s="173"/>
      <c r="I297" s="173"/>
      <c r="J297" s="173"/>
      <c r="K297" s="173"/>
      <c r="L297" s="173"/>
      <c r="M297" s="173"/>
      <c r="N297" s="173"/>
      <c r="O297" s="173"/>
      <c r="P297" s="173"/>
      <c r="Q297" s="173"/>
      <c r="R297" s="173"/>
      <c r="S297" s="173"/>
      <c r="T297" s="173"/>
      <c r="U297" s="173"/>
      <c r="V297" s="173"/>
      <c r="W297" s="173"/>
      <c r="X297" s="173"/>
      <c r="Y297" s="173"/>
    </row>
    <row r="298" spans="1:25" ht="18.75" customHeight="1">
      <c r="A298" s="197"/>
      <c r="B298" s="173"/>
      <c r="C298" s="197"/>
      <c r="D298" s="197"/>
      <c r="E298" s="197"/>
      <c r="F298" s="197"/>
      <c r="G298" s="197"/>
      <c r="H298" s="173"/>
      <c r="I298" s="173"/>
      <c r="J298" s="173"/>
      <c r="K298" s="173"/>
      <c r="L298" s="173"/>
      <c r="M298" s="173"/>
      <c r="N298" s="173"/>
      <c r="O298" s="173"/>
      <c r="P298" s="173"/>
      <c r="Q298" s="173"/>
      <c r="R298" s="173"/>
      <c r="S298" s="173"/>
      <c r="T298" s="173"/>
      <c r="U298" s="173"/>
      <c r="V298" s="173"/>
      <c r="W298" s="173"/>
      <c r="X298" s="173"/>
      <c r="Y298" s="173"/>
    </row>
    <row r="299" spans="1:25" ht="18.75" customHeight="1">
      <c r="A299" s="197"/>
      <c r="B299" s="173"/>
      <c r="C299" s="197"/>
      <c r="D299" s="197"/>
      <c r="E299" s="197"/>
      <c r="F299" s="197"/>
      <c r="G299" s="197"/>
      <c r="H299" s="173"/>
      <c r="I299" s="173"/>
      <c r="J299" s="173"/>
      <c r="K299" s="173"/>
      <c r="L299" s="173"/>
      <c r="M299" s="173"/>
      <c r="N299" s="173"/>
      <c r="O299" s="173"/>
      <c r="P299" s="173"/>
      <c r="Q299" s="173"/>
      <c r="R299" s="173"/>
      <c r="S299" s="173"/>
      <c r="T299" s="173"/>
      <c r="U299" s="173"/>
      <c r="V299" s="173"/>
      <c r="W299" s="173"/>
      <c r="X299" s="173"/>
      <c r="Y299" s="173"/>
    </row>
    <row r="300" spans="1:25" ht="18.75" customHeight="1">
      <c r="A300" s="197"/>
      <c r="B300" s="173"/>
      <c r="C300" s="197"/>
      <c r="D300" s="197"/>
      <c r="E300" s="197"/>
      <c r="F300" s="197"/>
      <c r="G300" s="197"/>
      <c r="H300" s="173"/>
      <c r="I300" s="173"/>
      <c r="J300" s="173"/>
      <c r="K300" s="173"/>
      <c r="L300" s="173"/>
      <c r="M300" s="173"/>
      <c r="N300" s="173"/>
      <c r="O300" s="173"/>
      <c r="P300" s="173"/>
      <c r="Q300" s="173"/>
      <c r="R300" s="173"/>
      <c r="S300" s="173"/>
      <c r="T300" s="173"/>
      <c r="U300" s="173"/>
      <c r="V300" s="173"/>
      <c r="W300" s="173"/>
      <c r="X300" s="173"/>
      <c r="Y300" s="173"/>
    </row>
    <row r="301" spans="1:25" ht="18.75" customHeight="1">
      <c r="A301" s="197"/>
      <c r="B301" s="173"/>
      <c r="C301" s="197"/>
      <c r="D301" s="197"/>
      <c r="E301" s="197"/>
      <c r="F301" s="197"/>
      <c r="G301" s="197"/>
      <c r="H301" s="173"/>
      <c r="I301" s="173"/>
      <c r="J301" s="173"/>
      <c r="K301" s="173"/>
      <c r="L301" s="173"/>
      <c r="M301" s="173"/>
      <c r="N301" s="173"/>
      <c r="O301" s="173"/>
      <c r="P301" s="173"/>
      <c r="Q301" s="173"/>
      <c r="R301" s="173"/>
      <c r="S301" s="173"/>
      <c r="T301" s="173"/>
      <c r="U301" s="173"/>
      <c r="V301" s="173"/>
      <c r="W301" s="173"/>
      <c r="X301" s="173"/>
      <c r="Y301" s="173"/>
    </row>
    <row r="302" spans="1:25" ht="18.75" customHeight="1">
      <c r="A302" s="197"/>
      <c r="B302" s="173"/>
      <c r="C302" s="197"/>
      <c r="D302" s="197"/>
      <c r="E302" s="197"/>
      <c r="F302" s="197"/>
      <c r="G302" s="197"/>
      <c r="H302" s="173"/>
      <c r="I302" s="173"/>
      <c r="J302" s="173"/>
      <c r="K302" s="173"/>
      <c r="L302" s="173"/>
      <c r="M302" s="173"/>
      <c r="N302" s="173"/>
      <c r="O302" s="173"/>
      <c r="P302" s="173"/>
      <c r="Q302" s="173"/>
      <c r="R302" s="173"/>
      <c r="S302" s="173"/>
      <c r="T302" s="173"/>
      <c r="U302" s="173"/>
      <c r="V302" s="173"/>
      <c r="W302" s="173"/>
      <c r="X302" s="173"/>
      <c r="Y302" s="173"/>
    </row>
    <row r="303" spans="1:25" ht="18.75" customHeight="1">
      <c r="A303" s="197"/>
      <c r="B303" s="173"/>
      <c r="C303" s="197"/>
      <c r="D303" s="197"/>
      <c r="E303" s="197"/>
      <c r="F303" s="197"/>
      <c r="G303" s="197"/>
      <c r="H303" s="173"/>
      <c r="I303" s="173"/>
      <c r="J303" s="173"/>
      <c r="K303" s="173"/>
      <c r="L303" s="173"/>
      <c r="M303" s="173"/>
      <c r="N303" s="173"/>
      <c r="O303" s="173"/>
      <c r="P303" s="173"/>
      <c r="Q303" s="173"/>
      <c r="R303" s="173"/>
      <c r="S303" s="173"/>
      <c r="T303" s="173"/>
      <c r="U303" s="173"/>
      <c r="V303" s="173"/>
      <c r="W303" s="173"/>
      <c r="X303" s="173"/>
      <c r="Y303" s="173"/>
    </row>
    <row r="304" spans="1:25" ht="18.75" customHeight="1">
      <c r="A304" s="197"/>
      <c r="B304" s="173"/>
      <c r="C304" s="197"/>
      <c r="D304" s="197"/>
      <c r="E304" s="197"/>
      <c r="F304" s="197"/>
      <c r="G304" s="197"/>
      <c r="H304" s="173"/>
      <c r="I304" s="173"/>
      <c r="J304" s="173"/>
      <c r="K304" s="173"/>
      <c r="L304" s="173"/>
      <c r="M304" s="173"/>
      <c r="N304" s="173"/>
      <c r="O304" s="173"/>
      <c r="P304" s="173"/>
      <c r="Q304" s="173"/>
      <c r="R304" s="173"/>
      <c r="S304" s="173"/>
      <c r="T304" s="173"/>
      <c r="U304" s="173"/>
      <c r="V304" s="173"/>
      <c r="W304" s="173"/>
      <c r="X304" s="173"/>
      <c r="Y304" s="173"/>
    </row>
    <row r="305" spans="1:25" ht="18.75" customHeight="1">
      <c r="A305" s="197"/>
      <c r="B305" s="173"/>
      <c r="C305" s="197"/>
      <c r="D305" s="197"/>
      <c r="E305" s="197"/>
      <c r="F305" s="197"/>
      <c r="G305" s="197"/>
      <c r="H305" s="173"/>
      <c r="I305" s="173"/>
      <c r="J305" s="173"/>
      <c r="K305" s="173"/>
      <c r="L305" s="173"/>
      <c r="M305" s="173"/>
      <c r="N305" s="173"/>
      <c r="O305" s="173"/>
      <c r="P305" s="173"/>
      <c r="Q305" s="173"/>
      <c r="R305" s="173"/>
      <c r="S305" s="173"/>
      <c r="T305" s="173"/>
      <c r="U305" s="173"/>
      <c r="V305" s="173"/>
      <c r="W305" s="173"/>
      <c r="X305" s="173"/>
      <c r="Y305" s="173"/>
    </row>
    <row r="306" spans="1:25" ht="18.75" customHeight="1">
      <c r="A306" s="197"/>
      <c r="B306" s="173"/>
      <c r="C306" s="197"/>
      <c r="D306" s="197"/>
      <c r="E306" s="197"/>
      <c r="F306" s="197"/>
      <c r="G306" s="197"/>
      <c r="H306" s="173"/>
      <c r="I306" s="173"/>
      <c r="J306" s="173"/>
      <c r="K306" s="173"/>
      <c r="L306" s="173"/>
      <c r="M306" s="173"/>
      <c r="N306" s="173"/>
      <c r="O306" s="173"/>
      <c r="P306" s="173"/>
      <c r="Q306" s="173"/>
      <c r="R306" s="173"/>
      <c r="S306" s="173"/>
      <c r="T306" s="173"/>
      <c r="U306" s="173"/>
      <c r="V306" s="173"/>
      <c r="W306" s="173"/>
      <c r="X306" s="173"/>
      <c r="Y306" s="173"/>
    </row>
    <row r="307" spans="1:25" ht="18.75" customHeight="1">
      <c r="A307" s="197"/>
      <c r="B307" s="173"/>
      <c r="C307" s="197"/>
      <c r="D307" s="197"/>
      <c r="E307" s="197"/>
      <c r="F307" s="197"/>
      <c r="G307" s="197"/>
      <c r="H307" s="173"/>
      <c r="I307" s="173"/>
      <c r="J307" s="173"/>
      <c r="K307" s="173"/>
      <c r="L307" s="173"/>
      <c r="M307" s="173"/>
      <c r="N307" s="173"/>
      <c r="O307" s="173"/>
      <c r="P307" s="173"/>
      <c r="Q307" s="173"/>
      <c r="R307" s="173"/>
      <c r="S307" s="173"/>
      <c r="T307" s="173"/>
      <c r="U307" s="173"/>
      <c r="V307" s="173"/>
      <c r="W307" s="173"/>
      <c r="X307" s="173"/>
      <c r="Y307" s="173"/>
    </row>
    <row r="308" spans="1:25" ht="18.75" customHeight="1">
      <c r="A308" s="197"/>
      <c r="B308" s="173"/>
      <c r="C308" s="197"/>
      <c r="D308" s="197"/>
      <c r="E308" s="197"/>
      <c r="F308" s="197"/>
      <c r="G308" s="197"/>
      <c r="H308" s="173"/>
      <c r="I308" s="173"/>
      <c r="J308" s="173"/>
      <c r="K308" s="173"/>
      <c r="L308" s="173"/>
      <c r="M308" s="173"/>
      <c r="N308" s="173"/>
      <c r="O308" s="173"/>
      <c r="P308" s="173"/>
      <c r="Q308" s="173"/>
      <c r="R308" s="173"/>
      <c r="S308" s="173"/>
      <c r="T308" s="173"/>
      <c r="U308" s="173"/>
      <c r="V308" s="173"/>
      <c r="W308" s="173"/>
      <c r="X308" s="173"/>
      <c r="Y308" s="173"/>
    </row>
    <row r="309" spans="1:25" ht="18.75" customHeight="1">
      <c r="A309" s="197"/>
      <c r="B309" s="173"/>
      <c r="C309" s="197"/>
      <c r="D309" s="197"/>
      <c r="E309" s="197"/>
      <c r="F309" s="197"/>
      <c r="G309" s="197"/>
      <c r="H309" s="173"/>
      <c r="I309" s="173"/>
      <c r="J309" s="173"/>
      <c r="K309" s="173"/>
      <c r="L309" s="173"/>
      <c r="M309" s="173"/>
      <c r="N309" s="173"/>
      <c r="O309" s="173"/>
      <c r="P309" s="173"/>
      <c r="Q309" s="173"/>
      <c r="R309" s="173"/>
      <c r="S309" s="173"/>
      <c r="T309" s="173"/>
      <c r="U309" s="173"/>
      <c r="V309" s="173"/>
      <c r="W309" s="173"/>
      <c r="X309" s="173"/>
      <c r="Y309" s="173"/>
    </row>
    <row r="310" spans="1:25" ht="18.75" customHeight="1">
      <c r="A310" s="197"/>
      <c r="B310" s="173"/>
      <c r="C310" s="197"/>
      <c r="D310" s="197"/>
      <c r="E310" s="197"/>
      <c r="F310" s="197"/>
      <c r="G310" s="197"/>
      <c r="H310" s="173"/>
      <c r="I310" s="173"/>
      <c r="J310" s="173"/>
      <c r="K310" s="173"/>
      <c r="L310" s="173"/>
      <c r="M310" s="173"/>
      <c r="N310" s="173"/>
      <c r="O310" s="173"/>
      <c r="P310" s="173"/>
      <c r="Q310" s="173"/>
      <c r="R310" s="173"/>
      <c r="S310" s="173"/>
      <c r="T310" s="173"/>
      <c r="U310" s="173"/>
      <c r="V310" s="173"/>
      <c r="W310" s="173"/>
      <c r="X310" s="173"/>
      <c r="Y310" s="173"/>
    </row>
    <row r="311" spans="1:25" ht="18.75" customHeight="1">
      <c r="A311" s="197"/>
      <c r="B311" s="173"/>
      <c r="C311" s="197"/>
      <c r="D311" s="197"/>
      <c r="E311" s="197"/>
      <c r="F311" s="197"/>
      <c r="G311" s="197"/>
      <c r="H311" s="173"/>
      <c r="I311" s="173"/>
      <c r="J311" s="173"/>
      <c r="K311" s="173"/>
      <c r="L311" s="173"/>
      <c r="M311" s="173"/>
      <c r="N311" s="173"/>
      <c r="O311" s="173"/>
      <c r="P311" s="173"/>
      <c r="Q311" s="173"/>
      <c r="R311" s="173"/>
      <c r="S311" s="173"/>
      <c r="T311" s="173"/>
      <c r="U311" s="173"/>
      <c r="V311" s="173"/>
      <c r="W311" s="173"/>
      <c r="X311" s="173"/>
      <c r="Y311" s="173"/>
    </row>
    <row r="312" spans="1:25" ht="18.75" customHeight="1">
      <c r="A312" s="197"/>
      <c r="B312" s="173"/>
      <c r="C312" s="197"/>
      <c r="D312" s="197"/>
      <c r="E312" s="197"/>
      <c r="F312" s="197"/>
      <c r="G312" s="197"/>
      <c r="H312" s="173"/>
      <c r="I312" s="173"/>
      <c r="J312" s="173"/>
      <c r="K312" s="173"/>
      <c r="L312" s="173"/>
      <c r="M312" s="173"/>
      <c r="N312" s="173"/>
      <c r="O312" s="173"/>
      <c r="P312" s="173"/>
      <c r="Q312" s="173"/>
      <c r="R312" s="173"/>
      <c r="S312" s="173"/>
      <c r="T312" s="173"/>
      <c r="U312" s="173"/>
      <c r="V312" s="173"/>
      <c r="W312" s="173"/>
      <c r="X312" s="173"/>
      <c r="Y312" s="173"/>
    </row>
    <row r="313" spans="1:25" ht="18.75" customHeight="1">
      <c r="A313" s="197"/>
      <c r="B313" s="173"/>
      <c r="C313" s="197"/>
      <c r="D313" s="197"/>
      <c r="E313" s="197"/>
      <c r="F313" s="197"/>
      <c r="G313" s="197"/>
      <c r="H313" s="173"/>
      <c r="I313" s="173"/>
      <c r="J313" s="173"/>
      <c r="K313" s="173"/>
      <c r="L313" s="173"/>
      <c r="M313" s="173"/>
      <c r="N313" s="173"/>
      <c r="O313" s="173"/>
      <c r="P313" s="173"/>
      <c r="Q313" s="173"/>
      <c r="R313" s="173"/>
      <c r="S313" s="173"/>
      <c r="T313" s="173"/>
      <c r="U313" s="173"/>
      <c r="V313" s="173"/>
      <c r="W313" s="173"/>
      <c r="X313" s="173"/>
      <c r="Y313" s="173"/>
    </row>
    <row r="314" spans="1:25" ht="18.75" customHeight="1">
      <c r="A314" s="197"/>
      <c r="B314" s="173"/>
      <c r="C314" s="197"/>
      <c r="D314" s="197"/>
      <c r="E314" s="197"/>
      <c r="F314" s="197"/>
      <c r="G314" s="197"/>
      <c r="H314" s="173"/>
      <c r="I314" s="173"/>
      <c r="J314" s="173"/>
      <c r="K314" s="173"/>
      <c r="L314" s="173"/>
      <c r="M314" s="173"/>
      <c r="N314" s="173"/>
      <c r="O314" s="173"/>
      <c r="P314" s="173"/>
      <c r="Q314" s="173"/>
      <c r="R314" s="173"/>
      <c r="S314" s="173"/>
      <c r="T314" s="173"/>
      <c r="U314" s="173"/>
      <c r="V314" s="173"/>
      <c r="W314" s="173"/>
      <c r="X314" s="173"/>
      <c r="Y314" s="173"/>
    </row>
    <row r="315" spans="1:25" ht="18.75" customHeight="1">
      <c r="A315" s="197"/>
      <c r="B315" s="173"/>
      <c r="C315" s="197"/>
      <c r="D315" s="197"/>
      <c r="E315" s="197"/>
      <c r="F315" s="197"/>
      <c r="G315" s="197"/>
      <c r="H315" s="173"/>
      <c r="I315" s="173"/>
      <c r="J315" s="173"/>
      <c r="K315" s="173"/>
      <c r="L315" s="173"/>
      <c r="M315" s="173"/>
      <c r="N315" s="173"/>
      <c r="O315" s="173"/>
      <c r="P315" s="173"/>
      <c r="Q315" s="173"/>
      <c r="R315" s="173"/>
      <c r="S315" s="173"/>
      <c r="T315" s="173"/>
      <c r="U315" s="173"/>
      <c r="V315" s="173"/>
      <c r="W315" s="173"/>
      <c r="X315" s="173"/>
      <c r="Y315" s="173"/>
    </row>
    <row r="316" spans="1:25" ht="18.75" customHeight="1">
      <c r="A316" s="197"/>
      <c r="B316" s="173"/>
      <c r="C316" s="197"/>
      <c r="D316" s="197"/>
      <c r="E316" s="197"/>
      <c r="F316" s="197"/>
      <c r="G316" s="197"/>
      <c r="H316" s="173"/>
      <c r="I316" s="173"/>
      <c r="J316" s="173"/>
      <c r="K316" s="173"/>
      <c r="L316" s="173"/>
      <c r="M316" s="173"/>
      <c r="N316" s="173"/>
      <c r="O316" s="173"/>
      <c r="P316" s="173"/>
      <c r="Q316" s="173"/>
      <c r="R316" s="173"/>
      <c r="S316" s="173"/>
      <c r="T316" s="173"/>
      <c r="U316" s="173"/>
      <c r="V316" s="173"/>
      <c r="W316" s="173"/>
      <c r="X316" s="173"/>
      <c r="Y316" s="173"/>
    </row>
    <row r="317" spans="1:25" ht="18.75" customHeight="1">
      <c r="A317" s="197"/>
      <c r="B317" s="173"/>
      <c r="C317" s="197"/>
      <c r="D317" s="197"/>
      <c r="E317" s="197"/>
      <c r="F317" s="197"/>
      <c r="G317" s="197"/>
      <c r="H317" s="173"/>
      <c r="I317" s="173"/>
      <c r="J317" s="173"/>
      <c r="K317" s="173"/>
      <c r="L317" s="173"/>
      <c r="M317" s="173"/>
      <c r="N317" s="173"/>
      <c r="O317" s="173"/>
      <c r="P317" s="173"/>
      <c r="Q317" s="173"/>
      <c r="R317" s="173"/>
      <c r="S317" s="173"/>
      <c r="T317" s="173"/>
      <c r="U317" s="173"/>
      <c r="V317" s="173"/>
      <c r="W317" s="173"/>
      <c r="X317" s="173"/>
      <c r="Y317" s="173"/>
    </row>
    <row r="318" spans="1:25" ht="18.75" customHeight="1">
      <c r="A318" s="197"/>
      <c r="B318" s="173"/>
      <c r="C318" s="197"/>
      <c r="D318" s="197"/>
      <c r="E318" s="197"/>
      <c r="F318" s="197"/>
      <c r="G318" s="197"/>
      <c r="H318" s="173"/>
      <c r="I318" s="173"/>
      <c r="J318" s="173"/>
      <c r="K318" s="173"/>
      <c r="L318" s="173"/>
      <c r="M318" s="173"/>
      <c r="N318" s="173"/>
      <c r="O318" s="173"/>
      <c r="P318" s="173"/>
      <c r="Q318" s="173"/>
      <c r="R318" s="173"/>
      <c r="S318" s="173"/>
      <c r="T318" s="173"/>
      <c r="U318" s="173"/>
      <c r="V318" s="173"/>
      <c r="W318" s="173"/>
      <c r="X318" s="173"/>
      <c r="Y318" s="173"/>
    </row>
    <row r="319" spans="1:25" ht="18.75" customHeight="1">
      <c r="A319" s="197"/>
      <c r="B319" s="173"/>
      <c r="C319" s="197"/>
      <c r="D319" s="197"/>
      <c r="E319" s="197"/>
      <c r="F319" s="197"/>
      <c r="G319" s="197"/>
      <c r="H319" s="173"/>
      <c r="I319" s="173"/>
      <c r="J319" s="173"/>
      <c r="K319" s="173"/>
      <c r="L319" s="173"/>
      <c r="M319" s="173"/>
      <c r="N319" s="173"/>
      <c r="O319" s="173"/>
      <c r="P319" s="173"/>
      <c r="Q319" s="173"/>
      <c r="R319" s="173"/>
      <c r="S319" s="173"/>
      <c r="T319" s="173"/>
      <c r="U319" s="173"/>
      <c r="V319" s="173"/>
      <c r="W319" s="173"/>
      <c r="X319" s="173"/>
      <c r="Y319" s="173"/>
    </row>
    <row r="320" spans="1:25" ht="18.75" customHeight="1">
      <c r="A320" s="197"/>
      <c r="B320" s="173"/>
      <c r="C320" s="197"/>
      <c r="D320" s="197"/>
      <c r="E320" s="197"/>
      <c r="F320" s="197"/>
      <c r="G320" s="197"/>
      <c r="H320" s="173"/>
      <c r="I320" s="173"/>
      <c r="J320" s="173"/>
      <c r="K320" s="173"/>
      <c r="L320" s="173"/>
      <c r="M320" s="173"/>
      <c r="N320" s="173"/>
      <c r="O320" s="173"/>
      <c r="P320" s="173"/>
      <c r="Q320" s="173"/>
      <c r="R320" s="173"/>
      <c r="S320" s="173"/>
      <c r="T320" s="173"/>
      <c r="U320" s="173"/>
      <c r="V320" s="173"/>
      <c r="W320" s="173"/>
      <c r="X320" s="173"/>
      <c r="Y320" s="173"/>
    </row>
    <row r="321" spans="1:25" ht="18.75" customHeight="1">
      <c r="A321" s="197"/>
      <c r="B321" s="173"/>
      <c r="C321" s="197"/>
      <c r="D321" s="197"/>
      <c r="E321" s="197"/>
      <c r="F321" s="197"/>
      <c r="G321" s="197"/>
      <c r="H321" s="173"/>
      <c r="I321" s="173"/>
      <c r="J321" s="173"/>
      <c r="K321" s="173"/>
      <c r="L321" s="173"/>
      <c r="M321" s="173"/>
      <c r="N321" s="173"/>
      <c r="O321" s="173"/>
      <c r="P321" s="173"/>
      <c r="Q321" s="173"/>
      <c r="R321" s="173"/>
      <c r="S321" s="173"/>
      <c r="T321" s="173"/>
      <c r="U321" s="173"/>
      <c r="V321" s="173"/>
      <c r="W321" s="173"/>
      <c r="X321" s="173"/>
      <c r="Y321" s="173"/>
    </row>
    <row r="322" spans="1:25" ht="18.75" customHeight="1">
      <c r="A322" s="197"/>
      <c r="B322" s="173"/>
      <c r="C322" s="197"/>
      <c r="D322" s="197"/>
      <c r="E322" s="197"/>
      <c r="F322" s="197"/>
      <c r="G322" s="197"/>
      <c r="H322" s="173"/>
      <c r="I322" s="173"/>
      <c r="J322" s="173"/>
      <c r="K322" s="173"/>
      <c r="L322" s="173"/>
      <c r="M322" s="173"/>
      <c r="N322" s="173"/>
      <c r="O322" s="173"/>
      <c r="P322" s="173"/>
      <c r="Q322" s="173"/>
      <c r="R322" s="173"/>
      <c r="S322" s="173"/>
      <c r="T322" s="173"/>
      <c r="U322" s="173"/>
      <c r="V322" s="173"/>
      <c r="W322" s="173"/>
      <c r="X322" s="173"/>
      <c r="Y322" s="173"/>
    </row>
    <row r="323" spans="1:25" ht="18.75" customHeight="1">
      <c r="A323" s="197"/>
      <c r="B323" s="173"/>
      <c r="C323" s="197"/>
      <c r="D323" s="197"/>
      <c r="E323" s="197"/>
      <c r="F323" s="197"/>
      <c r="G323" s="197"/>
      <c r="H323" s="173"/>
      <c r="I323" s="173"/>
      <c r="J323" s="173"/>
      <c r="K323" s="173"/>
      <c r="L323" s="173"/>
      <c r="M323" s="173"/>
      <c r="N323" s="173"/>
      <c r="O323" s="173"/>
      <c r="P323" s="173"/>
      <c r="Q323" s="173"/>
      <c r="R323" s="173"/>
      <c r="S323" s="173"/>
      <c r="T323" s="173"/>
      <c r="U323" s="173"/>
      <c r="V323" s="173"/>
      <c r="W323" s="173"/>
      <c r="X323" s="173"/>
      <c r="Y323" s="173"/>
    </row>
    <row r="324" spans="1:25" ht="18.75" customHeight="1">
      <c r="A324" s="197"/>
      <c r="B324" s="173"/>
      <c r="C324" s="197"/>
      <c r="D324" s="197"/>
      <c r="E324" s="197"/>
      <c r="F324" s="197"/>
      <c r="G324" s="197"/>
      <c r="H324" s="173"/>
      <c r="I324" s="173"/>
      <c r="J324" s="173"/>
      <c r="K324" s="173"/>
      <c r="L324" s="173"/>
      <c r="M324" s="173"/>
      <c r="N324" s="173"/>
      <c r="O324" s="173"/>
      <c r="P324" s="173"/>
      <c r="Q324" s="173"/>
      <c r="R324" s="173"/>
      <c r="S324" s="173"/>
      <c r="T324" s="173"/>
      <c r="U324" s="173"/>
      <c r="V324" s="173"/>
      <c r="W324" s="173"/>
      <c r="X324" s="173"/>
      <c r="Y324" s="173"/>
    </row>
    <row r="325" spans="1:25" ht="18.75" customHeight="1">
      <c r="A325" s="197"/>
      <c r="B325" s="173"/>
      <c r="C325" s="197"/>
      <c r="D325" s="197"/>
      <c r="E325" s="197"/>
      <c r="F325" s="197"/>
      <c r="G325" s="197"/>
      <c r="H325" s="173"/>
      <c r="I325" s="173"/>
      <c r="J325" s="173"/>
      <c r="K325" s="173"/>
      <c r="L325" s="173"/>
      <c r="M325" s="173"/>
      <c r="N325" s="173"/>
      <c r="O325" s="173"/>
      <c r="P325" s="173"/>
      <c r="Q325" s="173"/>
      <c r="R325" s="173"/>
      <c r="S325" s="173"/>
      <c r="T325" s="173"/>
      <c r="U325" s="173"/>
      <c r="V325" s="173"/>
      <c r="W325" s="173"/>
      <c r="X325" s="173"/>
      <c r="Y325" s="173"/>
    </row>
    <row r="326" spans="1:25" ht="18.75" customHeight="1">
      <c r="A326" s="197"/>
      <c r="B326" s="173"/>
      <c r="C326" s="197"/>
      <c r="D326" s="197"/>
      <c r="E326" s="197"/>
      <c r="F326" s="197"/>
      <c r="G326" s="197"/>
      <c r="H326" s="173"/>
      <c r="I326" s="173"/>
      <c r="J326" s="173"/>
      <c r="K326" s="173"/>
      <c r="L326" s="173"/>
      <c r="M326" s="173"/>
      <c r="N326" s="173"/>
      <c r="O326" s="173"/>
      <c r="P326" s="173"/>
      <c r="Q326" s="173"/>
      <c r="R326" s="173"/>
      <c r="S326" s="173"/>
      <c r="T326" s="173"/>
      <c r="U326" s="173"/>
      <c r="V326" s="173"/>
      <c r="W326" s="173"/>
      <c r="X326" s="173"/>
      <c r="Y326" s="173"/>
    </row>
    <row r="327" spans="1:25" ht="18.75" customHeight="1">
      <c r="A327" s="197"/>
      <c r="B327" s="173"/>
      <c r="C327" s="197"/>
      <c r="D327" s="197"/>
      <c r="E327" s="197"/>
      <c r="F327" s="197"/>
      <c r="G327" s="197"/>
      <c r="H327" s="173"/>
      <c r="I327" s="173"/>
      <c r="J327" s="173"/>
      <c r="K327" s="173"/>
      <c r="L327" s="173"/>
      <c r="M327" s="173"/>
      <c r="N327" s="173"/>
      <c r="O327" s="173"/>
      <c r="P327" s="173"/>
      <c r="Q327" s="173"/>
      <c r="R327" s="173"/>
      <c r="S327" s="173"/>
      <c r="T327" s="173"/>
      <c r="U327" s="173"/>
      <c r="V327" s="173"/>
      <c r="W327" s="173"/>
      <c r="X327" s="173"/>
      <c r="Y327" s="173"/>
    </row>
    <row r="328" spans="1:25" ht="18.75" customHeight="1">
      <c r="A328" s="197"/>
      <c r="B328" s="173"/>
      <c r="C328" s="197"/>
      <c r="D328" s="197"/>
      <c r="E328" s="197"/>
      <c r="F328" s="197"/>
      <c r="G328" s="197"/>
      <c r="H328" s="173"/>
      <c r="I328" s="173"/>
      <c r="J328" s="173"/>
      <c r="K328" s="173"/>
      <c r="L328" s="173"/>
      <c r="M328" s="173"/>
      <c r="N328" s="173"/>
      <c r="O328" s="173"/>
      <c r="P328" s="173"/>
      <c r="Q328" s="173"/>
      <c r="R328" s="173"/>
      <c r="S328" s="173"/>
      <c r="T328" s="173"/>
      <c r="U328" s="173"/>
      <c r="V328" s="173"/>
      <c r="W328" s="173"/>
      <c r="X328" s="173"/>
      <c r="Y328" s="173"/>
    </row>
    <row r="329" spans="1:25" ht="18.75" customHeight="1">
      <c r="A329" s="197"/>
      <c r="B329" s="173"/>
      <c r="C329" s="197"/>
      <c r="D329" s="197"/>
      <c r="E329" s="197"/>
      <c r="F329" s="197"/>
      <c r="G329" s="197"/>
      <c r="H329" s="173"/>
      <c r="I329" s="173"/>
      <c r="J329" s="173"/>
      <c r="K329" s="173"/>
      <c r="L329" s="173"/>
      <c r="M329" s="173"/>
      <c r="N329" s="173"/>
      <c r="O329" s="173"/>
      <c r="P329" s="173"/>
      <c r="Q329" s="173"/>
      <c r="R329" s="173"/>
      <c r="S329" s="173"/>
      <c r="T329" s="173"/>
      <c r="U329" s="173"/>
      <c r="V329" s="173"/>
      <c r="W329" s="173"/>
      <c r="X329" s="173"/>
      <c r="Y329" s="173"/>
    </row>
    <row r="330" spans="1:25" ht="18.75" customHeight="1">
      <c r="A330" s="197"/>
      <c r="B330" s="173"/>
      <c r="C330" s="197"/>
      <c r="D330" s="197"/>
      <c r="E330" s="197"/>
      <c r="F330" s="197"/>
      <c r="G330" s="197"/>
      <c r="H330" s="173"/>
      <c r="I330" s="173"/>
      <c r="J330" s="173"/>
      <c r="K330" s="173"/>
      <c r="L330" s="173"/>
      <c r="M330" s="173"/>
      <c r="N330" s="173"/>
      <c r="O330" s="173"/>
      <c r="P330" s="173"/>
      <c r="Q330" s="173"/>
      <c r="R330" s="173"/>
      <c r="S330" s="173"/>
      <c r="T330" s="173"/>
      <c r="U330" s="173"/>
      <c r="V330" s="173"/>
      <c r="W330" s="173"/>
      <c r="X330" s="173"/>
      <c r="Y330" s="173"/>
    </row>
    <row r="331" spans="1:25" ht="18.75" customHeight="1">
      <c r="A331" s="197"/>
      <c r="B331" s="173"/>
      <c r="C331" s="197"/>
      <c r="D331" s="197"/>
      <c r="E331" s="197"/>
      <c r="F331" s="197"/>
      <c r="G331" s="197"/>
      <c r="H331" s="173"/>
      <c r="I331" s="173"/>
      <c r="J331" s="173"/>
      <c r="K331" s="173"/>
      <c r="L331" s="173"/>
      <c r="M331" s="173"/>
      <c r="N331" s="173"/>
      <c r="O331" s="173"/>
      <c r="P331" s="173"/>
      <c r="Q331" s="173"/>
      <c r="R331" s="173"/>
      <c r="S331" s="173"/>
      <c r="T331" s="173"/>
      <c r="U331" s="173"/>
      <c r="V331" s="173"/>
      <c r="W331" s="173"/>
      <c r="X331" s="173"/>
      <c r="Y331" s="173"/>
    </row>
    <row r="332" spans="1:25" ht="18.75" customHeight="1">
      <c r="A332" s="197"/>
      <c r="B332" s="173"/>
      <c r="C332" s="197"/>
      <c r="D332" s="197"/>
      <c r="E332" s="197"/>
      <c r="F332" s="197"/>
      <c r="G332" s="197"/>
      <c r="H332" s="173"/>
      <c r="I332" s="173"/>
      <c r="J332" s="173"/>
      <c r="K332" s="173"/>
      <c r="L332" s="173"/>
      <c r="M332" s="173"/>
      <c r="N332" s="173"/>
      <c r="O332" s="173"/>
      <c r="P332" s="173"/>
      <c r="Q332" s="173"/>
      <c r="R332" s="173"/>
      <c r="S332" s="173"/>
      <c r="T332" s="173"/>
      <c r="U332" s="173"/>
      <c r="V332" s="173"/>
      <c r="W332" s="173"/>
      <c r="X332" s="173"/>
      <c r="Y332" s="173"/>
    </row>
    <row r="333" spans="1:25" ht="18.75" customHeight="1">
      <c r="A333" s="197"/>
      <c r="B333" s="173"/>
      <c r="C333" s="197"/>
      <c r="D333" s="197"/>
      <c r="E333" s="197"/>
      <c r="F333" s="197"/>
      <c r="G333" s="197"/>
      <c r="H333" s="173"/>
      <c r="I333" s="173"/>
      <c r="J333" s="173"/>
      <c r="K333" s="173"/>
      <c r="L333" s="173"/>
      <c r="M333" s="173"/>
      <c r="N333" s="173"/>
      <c r="O333" s="173"/>
      <c r="P333" s="173"/>
      <c r="Q333" s="173"/>
      <c r="R333" s="173"/>
      <c r="S333" s="173"/>
      <c r="T333" s="173"/>
      <c r="U333" s="173"/>
      <c r="V333" s="173"/>
      <c r="W333" s="173"/>
      <c r="X333" s="173"/>
      <c r="Y333" s="173"/>
    </row>
    <row r="334" spans="1:25" ht="18.75" customHeight="1">
      <c r="A334" s="197"/>
      <c r="B334" s="173"/>
      <c r="C334" s="197"/>
      <c r="D334" s="197"/>
      <c r="E334" s="197"/>
      <c r="F334" s="197"/>
      <c r="G334" s="197"/>
      <c r="H334" s="173"/>
      <c r="I334" s="173"/>
      <c r="J334" s="173"/>
      <c r="K334" s="173"/>
      <c r="L334" s="173"/>
      <c r="M334" s="173"/>
      <c r="N334" s="173"/>
      <c r="O334" s="173"/>
      <c r="P334" s="173"/>
      <c r="Q334" s="173"/>
      <c r="R334" s="173"/>
      <c r="S334" s="173"/>
      <c r="T334" s="173"/>
      <c r="U334" s="173"/>
      <c r="V334" s="173"/>
      <c r="W334" s="173"/>
      <c r="X334" s="173"/>
      <c r="Y334" s="173"/>
    </row>
    <row r="335" spans="1:25" ht="18.75" customHeight="1">
      <c r="A335" s="197"/>
      <c r="B335" s="173"/>
      <c r="C335" s="197"/>
      <c r="D335" s="197"/>
      <c r="E335" s="197"/>
      <c r="F335" s="197"/>
      <c r="G335" s="197"/>
      <c r="H335" s="173"/>
      <c r="I335" s="173"/>
      <c r="J335" s="173"/>
      <c r="K335" s="173"/>
      <c r="L335" s="173"/>
      <c r="M335" s="173"/>
      <c r="N335" s="173"/>
      <c r="O335" s="173"/>
      <c r="P335" s="173"/>
      <c r="Q335" s="173"/>
      <c r="R335" s="173"/>
      <c r="S335" s="173"/>
      <c r="T335" s="173"/>
      <c r="U335" s="173"/>
      <c r="V335" s="173"/>
      <c r="W335" s="173"/>
      <c r="X335" s="173"/>
      <c r="Y335" s="173"/>
    </row>
    <row r="336" spans="1:25" ht="18.75" customHeight="1">
      <c r="A336" s="197"/>
      <c r="B336" s="173"/>
      <c r="C336" s="197"/>
      <c r="D336" s="197"/>
      <c r="E336" s="197"/>
      <c r="F336" s="197"/>
      <c r="G336" s="197"/>
      <c r="H336" s="173"/>
      <c r="I336" s="173"/>
      <c r="J336" s="173"/>
      <c r="K336" s="173"/>
      <c r="L336" s="173"/>
      <c r="M336" s="173"/>
      <c r="N336" s="173"/>
      <c r="O336" s="173"/>
      <c r="P336" s="173"/>
      <c r="Q336" s="173"/>
      <c r="R336" s="173"/>
      <c r="S336" s="173"/>
      <c r="T336" s="173"/>
      <c r="U336" s="173"/>
      <c r="V336" s="173"/>
      <c r="W336" s="173"/>
      <c r="X336" s="173"/>
      <c r="Y336" s="173"/>
    </row>
    <row r="337" spans="1:25" ht="18.75" customHeight="1">
      <c r="A337" s="197"/>
      <c r="B337" s="173"/>
      <c r="C337" s="197"/>
      <c r="D337" s="197"/>
      <c r="E337" s="197"/>
      <c r="F337" s="197"/>
      <c r="G337" s="197"/>
      <c r="H337" s="173"/>
      <c r="I337" s="173"/>
      <c r="J337" s="173"/>
      <c r="K337" s="173"/>
      <c r="L337" s="173"/>
      <c r="M337" s="173"/>
      <c r="N337" s="173"/>
      <c r="O337" s="173"/>
      <c r="P337" s="173"/>
      <c r="Q337" s="173"/>
      <c r="R337" s="173"/>
      <c r="S337" s="173"/>
      <c r="T337" s="173"/>
      <c r="U337" s="173"/>
      <c r="V337" s="173"/>
      <c r="W337" s="173"/>
      <c r="X337" s="173"/>
      <c r="Y337" s="173"/>
    </row>
    <row r="338" spans="1:25" ht="18.75" customHeight="1">
      <c r="A338" s="197"/>
      <c r="B338" s="173"/>
      <c r="C338" s="197"/>
      <c r="D338" s="197"/>
      <c r="E338" s="197"/>
      <c r="F338" s="197"/>
      <c r="G338" s="197"/>
      <c r="H338" s="173"/>
      <c r="I338" s="173"/>
      <c r="J338" s="173"/>
      <c r="K338" s="173"/>
      <c r="L338" s="173"/>
      <c r="M338" s="173"/>
      <c r="N338" s="173"/>
      <c r="O338" s="173"/>
      <c r="P338" s="173"/>
      <c r="Q338" s="173"/>
      <c r="R338" s="173"/>
      <c r="S338" s="173"/>
      <c r="T338" s="173"/>
      <c r="U338" s="173"/>
      <c r="V338" s="173"/>
      <c r="W338" s="173"/>
      <c r="X338" s="173"/>
      <c r="Y338" s="173"/>
    </row>
    <row r="339" spans="1:25" ht="18.75" customHeight="1">
      <c r="A339" s="197"/>
      <c r="B339" s="173"/>
      <c r="C339" s="197"/>
      <c r="D339" s="197"/>
      <c r="E339" s="197"/>
      <c r="F339" s="197"/>
      <c r="G339" s="197"/>
      <c r="H339" s="173"/>
      <c r="I339" s="173"/>
      <c r="J339" s="173"/>
      <c r="K339" s="173"/>
      <c r="L339" s="173"/>
      <c r="M339" s="173"/>
      <c r="N339" s="173"/>
      <c r="O339" s="173"/>
      <c r="P339" s="173"/>
      <c r="Q339" s="173"/>
      <c r="R339" s="173"/>
      <c r="S339" s="173"/>
      <c r="T339" s="173"/>
      <c r="U339" s="173"/>
      <c r="V339" s="173"/>
      <c r="W339" s="173"/>
      <c r="X339" s="173"/>
      <c r="Y339" s="173"/>
    </row>
    <row r="340" spans="1:25" ht="18.75" customHeight="1">
      <c r="A340" s="197"/>
      <c r="B340" s="173"/>
      <c r="C340" s="197"/>
      <c r="D340" s="197"/>
      <c r="E340" s="197"/>
      <c r="F340" s="197"/>
      <c r="G340" s="197"/>
      <c r="H340" s="173"/>
      <c r="I340" s="173"/>
      <c r="J340" s="173"/>
      <c r="K340" s="173"/>
      <c r="L340" s="173"/>
      <c r="M340" s="173"/>
      <c r="N340" s="173"/>
      <c r="O340" s="173"/>
      <c r="P340" s="173"/>
      <c r="Q340" s="173"/>
      <c r="R340" s="173"/>
      <c r="S340" s="173"/>
      <c r="T340" s="173"/>
      <c r="U340" s="173"/>
      <c r="V340" s="173"/>
      <c r="W340" s="173"/>
      <c r="X340" s="173"/>
      <c r="Y340" s="173"/>
    </row>
    <row r="341" spans="1:25" ht="18.75" customHeight="1">
      <c r="A341" s="197"/>
      <c r="B341" s="173"/>
      <c r="C341" s="197"/>
      <c r="D341" s="197"/>
      <c r="E341" s="197"/>
      <c r="F341" s="197"/>
      <c r="G341" s="197"/>
      <c r="H341" s="173"/>
      <c r="I341" s="173"/>
      <c r="J341" s="173"/>
      <c r="K341" s="173"/>
      <c r="L341" s="173"/>
      <c r="M341" s="173"/>
      <c r="N341" s="173"/>
      <c r="O341" s="173"/>
      <c r="P341" s="173"/>
      <c r="Q341" s="173"/>
      <c r="R341" s="173"/>
      <c r="S341" s="173"/>
      <c r="T341" s="173"/>
      <c r="U341" s="173"/>
      <c r="V341" s="173"/>
      <c r="W341" s="173"/>
      <c r="X341" s="173"/>
      <c r="Y341" s="173"/>
    </row>
    <row r="342" spans="1:25" ht="18.75" customHeight="1">
      <c r="A342" s="197"/>
      <c r="B342" s="173"/>
      <c r="C342" s="197"/>
      <c r="D342" s="197"/>
      <c r="E342" s="197"/>
      <c r="F342" s="197"/>
      <c r="G342" s="197"/>
      <c r="H342" s="173"/>
      <c r="I342" s="173"/>
      <c r="J342" s="173"/>
      <c r="K342" s="173"/>
      <c r="L342" s="173"/>
      <c r="M342" s="173"/>
      <c r="N342" s="173"/>
      <c r="O342" s="173"/>
      <c r="P342" s="173"/>
      <c r="Q342" s="173"/>
      <c r="R342" s="173"/>
      <c r="S342" s="173"/>
      <c r="T342" s="173"/>
      <c r="U342" s="173"/>
      <c r="V342" s="173"/>
      <c r="W342" s="173"/>
      <c r="X342" s="173"/>
      <c r="Y342" s="173"/>
    </row>
    <row r="343" spans="1:25" ht="18.75" customHeight="1">
      <c r="A343" s="197"/>
      <c r="B343" s="173"/>
      <c r="C343" s="197"/>
      <c r="D343" s="197"/>
      <c r="E343" s="197"/>
      <c r="F343" s="197"/>
      <c r="G343" s="197"/>
      <c r="H343" s="173"/>
      <c r="I343" s="173"/>
      <c r="J343" s="173"/>
      <c r="K343" s="173"/>
      <c r="L343" s="173"/>
      <c r="M343" s="173"/>
      <c r="N343" s="173"/>
      <c r="O343" s="173"/>
      <c r="P343" s="173"/>
      <c r="Q343" s="173"/>
      <c r="R343" s="173"/>
      <c r="S343" s="173"/>
      <c r="T343" s="173"/>
      <c r="U343" s="173"/>
      <c r="V343" s="173"/>
      <c r="W343" s="173"/>
      <c r="X343" s="173"/>
      <c r="Y343" s="173"/>
    </row>
    <row r="344" spans="1:25" ht="18.75" customHeight="1">
      <c r="A344" s="197"/>
      <c r="B344" s="173"/>
      <c r="C344" s="197"/>
      <c r="D344" s="197"/>
      <c r="E344" s="197"/>
      <c r="F344" s="197"/>
      <c r="G344" s="197"/>
      <c r="H344" s="173"/>
      <c r="I344" s="173"/>
      <c r="J344" s="173"/>
      <c r="K344" s="173"/>
      <c r="L344" s="173"/>
      <c r="M344" s="173"/>
      <c r="N344" s="173"/>
      <c r="O344" s="173"/>
      <c r="P344" s="173"/>
      <c r="Q344" s="173"/>
      <c r="R344" s="173"/>
      <c r="S344" s="173"/>
      <c r="T344" s="173"/>
      <c r="U344" s="173"/>
      <c r="V344" s="173"/>
      <c r="W344" s="173"/>
      <c r="X344" s="173"/>
      <c r="Y344" s="173"/>
    </row>
    <row r="345" spans="1:25" ht="18.75" customHeight="1">
      <c r="A345" s="197"/>
      <c r="B345" s="173"/>
      <c r="C345" s="197"/>
      <c r="D345" s="197"/>
      <c r="E345" s="197"/>
      <c r="F345" s="197"/>
      <c r="G345" s="197"/>
      <c r="H345" s="173"/>
      <c r="I345" s="173"/>
      <c r="J345" s="173"/>
      <c r="K345" s="173"/>
      <c r="L345" s="173"/>
      <c r="M345" s="173"/>
      <c r="N345" s="173"/>
      <c r="O345" s="173"/>
      <c r="P345" s="173"/>
      <c r="Q345" s="173"/>
      <c r="R345" s="173"/>
      <c r="S345" s="173"/>
      <c r="T345" s="173"/>
      <c r="U345" s="173"/>
      <c r="V345" s="173"/>
      <c r="W345" s="173"/>
      <c r="X345" s="173"/>
      <c r="Y345" s="173"/>
    </row>
    <row r="346" spans="1:25" ht="18.75" customHeight="1">
      <c r="A346" s="197"/>
      <c r="B346" s="173"/>
      <c r="C346" s="197"/>
      <c r="D346" s="197"/>
      <c r="E346" s="197"/>
      <c r="F346" s="197"/>
      <c r="G346" s="197"/>
      <c r="H346" s="173"/>
      <c r="I346" s="173"/>
      <c r="J346" s="173"/>
      <c r="K346" s="173"/>
      <c r="L346" s="173"/>
      <c r="M346" s="173"/>
      <c r="N346" s="173"/>
      <c r="O346" s="173"/>
      <c r="P346" s="173"/>
      <c r="Q346" s="173"/>
      <c r="R346" s="173"/>
      <c r="S346" s="173"/>
      <c r="T346" s="173"/>
      <c r="U346" s="173"/>
      <c r="V346" s="173"/>
      <c r="W346" s="173"/>
      <c r="X346" s="173"/>
      <c r="Y346" s="173"/>
    </row>
    <row r="347" spans="1:25" ht="18.75" customHeight="1">
      <c r="A347" s="197"/>
      <c r="B347" s="173"/>
      <c r="C347" s="197"/>
      <c r="D347" s="197"/>
      <c r="E347" s="197"/>
      <c r="F347" s="197"/>
      <c r="G347" s="197"/>
      <c r="H347" s="173"/>
      <c r="I347" s="173"/>
      <c r="J347" s="173"/>
      <c r="K347" s="173"/>
      <c r="L347" s="173"/>
      <c r="M347" s="173"/>
      <c r="N347" s="173"/>
      <c r="O347" s="173"/>
      <c r="P347" s="173"/>
      <c r="Q347" s="173"/>
      <c r="R347" s="173"/>
      <c r="S347" s="173"/>
      <c r="T347" s="173"/>
      <c r="U347" s="173"/>
      <c r="V347" s="173"/>
      <c r="W347" s="173"/>
      <c r="X347" s="173"/>
      <c r="Y347" s="173"/>
    </row>
    <row r="348" spans="1:25" ht="18.75" customHeight="1">
      <c r="A348" s="197"/>
      <c r="B348" s="173"/>
      <c r="C348" s="197"/>
      <c r="D348" s="197"/>
      <c r="E348" s="197"/>
      <c r="F348" s="197"/>
      <c r="G348" s="197"/>
      <c r="H348" s="173"/>
      <c r="I348" s="173"/>
      <c r="J348" s="173"/>
      <c r="K348" s="173"/>
      <c r="L348" s="173"/>
      <c r="M348" s="173"/>
      <c r="N348" s="173"/>
      <c r="O348" s="173"/>
      <c r="P348" s="173"/>
      <c r="Q348" s="173"/>
      <c r="R348" s="173"/>
      <c r="S348" s="173"/>
      <c r="T348" s="173"/>
      <c r="U348" s="173"/>
      <c r="V348" s="173"/>
      <c r="W348" s="173"/>
      <c r="X348" s="173"/>
      <c r="Y348" s="173"/>
    </row>
    <row r="349" spans="1:25" ht="18.75" customHeight="1">
      <c r="A349" s="197"/>
      <c r="B349" s="173"/>
      <c r="C349" s="197"/>
      <c r="D349" s="197"/>
      <c r="E349" s="197"/>
      <c r="F349" s="197"/>
      <c r="G349" s="197"/>
      <c r="H349" s="173"/>
      <c r="I349" s="173"/>
      <c r="J349" s="173"/>
      <c r="K349" s="173"/>
      <c r="L349" s="173"/>
      <c r="M349" s="173"/>
      <c r="N349" s="173"/>
      <c r="O349" s="173"/>
      <c r="P349" s="173"/>
      <c r="Q349" s="173"/>
      <c r="R349" s="173"/>
      <c r="S349" s="173"/>
      <c r="T349" s="173"/>
      <c r="U349" s="173"/>
      <c r="V349" s="173"/>
      <c r="W349" s="173"/>
      <c r="X349" s="173"/>
      <c r="Y349" s="173"/>
    </row>
    <row r="350" spans="1:25" ht="18.75" customHeight="1">
      <c r="A350" s="197"/>
      <c r="B350" s="173"/>
      <c r="C350" s="197"/>
      <c r="D350" s="197"/>
      <c r="E350" s="197"/>
      <c r="F350" s="197"/>
      <c r="G350" s="197"/>
      <c r="H350" s="173"/>
      <c r="I350" s="173"/>
      <c r="J350" s="173"/>
      <c r="K350" s="173"/>
      <c r="L350" s="173"/>
      <c r="M350" s="173"/>
      <c r="N350" s="173"/>
      <c r="O350" s="173"/>
      <c r="P350" s="173"/>
      <c r="Q350" s="173"/>
      <c r="R350" s="173"/>
      <c r="S350" s="173"/>
      <c r="T350" s="173"/>
      <c r="U350" s="173"/>
      <c r="V350" s="173"/>
      <c r="W350" s="173"/>
      <c r="X350" s="173"/>
      <c r="Y350" s="173"/>
    </row>
    <row r="351" spans="1:25" ht="18.75" customHeight="1">
      <c r="A351" s="197"/>
      <c r="B351" s="173"/>
      <c r="C351" s="197"/>
      <c r="D351" s="197"/>
      <c r="E351" s="197"/>
      <c r="F351" s="197"/>
      <c r="G351" s="197"/>
      <c r="H351" s="173"/>
      <c r="I351" s="173"/>
      <c r="J351" s="173"/>
      <c r="K351" s="173"/>
      <c r="L351" s="173"/>
      <c r="M351" s="173"/>
      <c r="N351" s="173"/>
      <c r="O351" s="173"/>
      <c r="P351" s="173"/>
      <c r="Q351" s="173"/>
      <c r="R351" s="173"/>
      <c r="S351" s="173"/>
      <c r="T351" s="173"/>
      <c r="U351" s="173"/>
      <c r="V351" s="173"/>
      <c r="W351" s="173"/>
      <c r="X351" s="173"/>
      <c r="Y351" s="173"/>
    </row>
    <row r="352" spans="1:25" ht="18.75" customHeight="1">
      <c r="A352" s="197"/>
      <c r="B352" s="173"/>
      <c r="C352" s="197"/>
      <c r="D352" s="197"/>
      <c r="E352" s="197"/>
      <c r="F352" s="197"/>
      <c r="G352" s="197"/>
      <c r="H352" s="173"/>
      <c r="I352" s="173"/>
      <c r="J352" s="173"/>
      <c r="K352" s="173"/>
      <c r="L352" s="173"/>
      <c r="M352" s="173"/>
      <c r="N352" s="173"/>
      <c r="O352" s="173"/>
      <c r="P352" s="173"/>
      <c r="Q352" s="173"/>
      <c r="R352" s="173"/>
      <c r="S352" s="173"/>
      <c r="T352" s="173"/>
      <c r="U352" s="173"/>
      <c r="V352" s="173"/>
      <c r="W352" s="173"/>
      <c r="X352" s="173"/>
      <c r="Y352" s="173"/>
    </row>
    <row r="353" spans="1:25" ht="18.75" customHeight="1">
      <c r="A353" s="197"/>
      <c r="B353" s="173"/>
      <c r="C353" s="197"/>
      <c r="D353" s="197"/>
      <c r="E353" s="197"/>
      <c r="F353" s="197"/>
      <c r="G353" s="197"/>
      <c r="H353" s="173"/>
      <c r="I353" s="173"/>
      <c r="J353" s="173"/>
      <c r="K353" s="173"/>
      <c r="L353" s="173"/>
      <c r="M353" s="173"/>
      <c r="N353" s="173"/>
      <c r="O353" s="173"/>
      <c r="P353" s="173"/>
      <c r="Q353" s="173"/>
      <c r="R353" s="173"/>
      <c r="S353" s="173"/>
      <c r="T353" s="173"/>
      <c r="U353" s="173"/>
      <c r="V353" s="173"/>
      <c r="W353" s="173"/>
      <c r="X353" s="173"/>
      <c r="Y353" s="173"/>
    </row>
    <row r="354" spans="1:25" ht="18.75" customHeight="1">
      <c r="A354" s="197"/>
      <c r="B354" s="173"/>
      <c r="C354" s="197"/>
      <c r="D354" s="197"/>
      <c r="E354" s="197"/>
      <c r="F354" s="197"/>
      <c r="G354" s="197"/>
      <c r="H354" s="173"/>
      <c r="I354" s="173"/>
      <c r="J354" s="173"/>
      <c r="K354" s="173"/>
      <c r="L354" s="173"/>
      <c r="M354" s="173"/>
      <c r="N354" s="173"/>
      <c r="O354" s="173"/>
      <c r="P354" s="173"/>
      <c r="Q354" s="173"/>
      <c r="R354" s="173"/>
      <c r="S354" s="173"/>
      <c r="T354" s="173"/>
      <c r="U354" s="173"/>
      <c r="V354" s="173"/>
      <c r="W354" s="173"/>
      <c r="X354" s="173"/>
      <c r="Y354" s="173"/>
    </row>
    <row r="355" spans="1:25" ht="18.75" customHeight="1">
      <c r="A355" s="197"/>
      <c r="B355" s="173"/>
      <c r="C355" s="197"/>
      <c r="D355" s="197"/>
      <c r="E355" s="197"/>
      <c r="F355" s="197"/>
      <c r="G355" s="197"/>
      <c r="H355" s="173"/>
      <c r="I355" s="173"/>
      <c r="J355" s="173"/>
      <c r="K355" s="173"/>
      <c r="L355" s="173"/>
      <c r="M355" s="173"/>
      <c r="N355" s="173"/>
      <c r="O355" s="173"/>
      <c r="P355" s="173"/>
      <c r="Q355" s="173"/>
      <c r="R355" s="173"/>
      <c r="S355" s="173"/>
      <c r="T355" s="173"/>
      <c r="U355" s="173"/>
      <c r="V355" s="173"/>
      <c r="W355" s="173"/>
      <c r="X355" s="173"/>
      <c r="Y355" s="173"/>
    </row>
    <row r="356" spans="1:25" ht="18.75" customHeight="1">
      <c r="A356" s="197"/>
      <c r="B356" s="173"/>
      <c r="C356" s="197"/>
      <c r="D356" s="197"/>
      <c r="E356" s="197"/>
      <c r="F356" s="197"/>
      <c r="G356" s="197"/>
      <c r="H356" s="173"/>
      <c r="I356" s="173"/>
      <c r="J356" s="173"/>
      <c r="K356" s="173"/>
      <c r="L356" s="173"/>
      <c r="M356" s="173"/>
      <c r="N356" s="173"/>
      <c r="O356" s="173"/>
      <c r="P356" s="173"/>
      <c r="Q356" s="173"/>
      <c r="R356" s="173"/>
      <c r="S356" s="173"/>
      <c r="T356" s="173"/>
      <c r="U356" s="173"/>
      <c r="V356" s="173"/>
      <c r="W356" s="173"/>
      <c r="X356" s="173"/>
      <c r="Y356" s="173"/>
    </row>
    <row r="357" spans="1:25" ht="18.75" customHeight="1">
      <c r="A357" s="197"/>
      <c r="B357" s="173"/>
      <c r="C357" s="197"/>
      <c r="D357" s="197"/>
      <c r="E357" s="197"/>
      <c r="F357" s="197"/>
      <c r="G357" s="197"/>
      <c r="H357" s="173"/>
      <c r="I357" s="173"/>
      <c r="J357" s="173"/>
      <c r="K357" s="173"/>
      <c r="L357" s="173"/>
      <c r="M357" s="173"/>
      <c r="N357" s="173"/>
      <c r="O357" s="173"/>
      <c r="P357" s="173"/>
      <c r="Q357" s="173"/>
      <c r="R357" s="173"/>
      <c r="S357" s="173"/>
      <c r="T357" s="173"/>
      <c r="U357" s="173"/>
      <c r="V357" s="173"/>
      <c r="W357" s="173"/>
      <c r="X357" s="173"/>
      <c r="Y357" s="173"/>
    </row>
    <row r="358" spans="1:25" ht="18.75" customHeight="1">
      <c r="A358" s="197"/>
      <c r="B358" s="173"/>
      <c r="C358" s="197"/>
      <c r="D358" s="197"/>
      <c r="E358" s="197"/>
      <c r="F358" s="197"/>
      <c r="G358" s="197"/>
      <c r="H358" s="173"/>
      <c r="I358" s="173"/>
      <c r="J358" s="173"/>
      <c r="K358" s="173"/>
      <c r="L358" s="173"/>
      <c r="M358" s="173"/>
      <c r="N358" s="173"/>
      <c r="O358" s="173"/>
      <c r="P358" s="173"/>
      <c r="Q358" s="173"/>
      <c r="R358" s="173"/>
      <c r="S358" s="173"/>
      <c r="T358" s="173"/>
      <c r="U358" s="173"/>
      <c r="V358" s="173"/>
      <c r="W358" s="173"/>
      <c r="X358" s="173"/>
      <c r="Y358" s="173"/>
    </row>
    <row r="359" spans="1:25" ht="18.75" customHeight="1">
      <c r="A359" s="197"/>
      <c r="B359" s="173"/>
      <c r="C359" s="197"/>
      <c r="D359" s="197"/>
      <c r="E359" s="197"/>
      <c r="F359" s="197"/>
      <c r="G359" s="197"/>
      <c r="H359" s="173"/>
      <c r="I359" s="173"/>
      <c r="J359" s="173"/>
      <c r="K359" s="173"/>
      <c r="L359" s="173"/>
      <c r="M359" s="173"/>
      <c r="N359" s="173"/>
      <c r="O359" s="173"/>
      <c r="P359" s="173"/>
      <c r="Q359" s="173"/>
      <c r="R359" s="173"/>
      <c r="S359" s="173"/>
      <c r="T359" s="173"/>
      <c r="U359" s="173"/>
      <c r="V359" s="173"/>
      <c r="W359" s="173"/>
      <c r="X359" s="173"/>
      <c r="Y359" s="173"/>
    </row>
    <row r="360" spans="1:25" ht="18.75" customHeight="1">
      <c r="A360" s="197"/>
      <c r="B360" s="173"/>
      <c r="C360" s="197"/>
      <c r="D360" s="197"/>
      <c r="E360" s="197"/>
      <c r="F360" s="197"/>
      <c r="G360" s="197"/>
      <c r="H360" s="173"/>
      <c r="I360" s="173"/>
      <c r="J360" s="173"/>
      <c r="K360" s="173"/>
      <c r="L360" s="173"/>
      <c r="M360" s="173"/>
      <c r="N360" s="173"/>
      <c r="O360" s="173"/>
      <c r="P360" s="173"/>
      <c r="Q360" s="173"/>
      <c r="R360" s="173"/>
      <c r="S360" s="173"/>
      <c r="T360" s="173"/>
      <c r="U360" s="173"/>
      <c r="V360" s="173"/>
      <c r="W360" s="173"/>
      <c r="X360" s="173"/>
      <c r="Y360" s="173"/>
    </row>
    <row r="361" spans="1:25" ht="18.75" customHeight="1">
      <c r="A361" s="197"/>
      <c r="B361" s="173"/>
      <c r="C361" s="197"/>
      <c r="D361" s="197"/>
      <c r="E361" s="197"/>
      <c r="F361" s="197"/>
      <c r="G361" s="197"/>
      <c r="H361" s="173"/>
      <c r="I361" s="173"/>
      <c r="J361" s="173"/>
      <c r="K361" s="173"/>
      <c r="L361" s="173"/>
      <c r="M361" s="173"/>
      <c r="N361" s="173"/>
      <c r="O361" s="173"/>
      <c r="P361" s="173"/>
      <c r="Q361" s="173"/>
      <c r="R361" s="173"/>
      <c r="S361" s="173"/>
      <c r="T361" s="173"/>
      <c r="U361" s="173"/>
      <c r="V361" s="173"/>
      <c r="W361" s="173"/>
      <c r="X361" s="173"/>
      <c r="Y361" s="173"/>
    </row>
    <row r="362" spans="1:25" ht="18.75" customHeight="1">
      <c r="A362" s="197"/>
      <c r="B362" s="173"/>
      <c r="C362" s="197"/>
      <c r="D362" s="197"/>
      <c r="E362" s="197"/>
      <c r="F362" s="197"/>
      <c r="G362" s="197"/>
      <c r="H362" s="173"/>
      <c r="I362" s="173"/>
      <c r="J362" s="173"/>
      <c r="K362" s="173"/>
      <c r="L362" s="173"/>
      <c r="M362" s="173"/>
      <c r="N362" s="173"/>
      <c r="O362" s="173"/>
      <c r="P362" s="173"/>
      <c r="Q362" s="173"/>
      <c r="R362" s="173"/>
      <c r="S362" s="173"/>
      <c r="T362" s="173"/>
      <c r="U362" s="173"/>
      <c r="V362" s="173"/>
      <c r="W362" s="173"/>
      <c r="X362" s="173"/>
      <c r="Y362" s="173"/>
    </row>
    <row r="363" spans="1:25" ht="18.75" customHeight="1">
      <c r="A363" s="197"/>
      <c r="B363" s="173"/>
      <c r="C363" s="197"/>
      <c r="D363" s="197"/>
      <c r="E363" s="197"/>
      <c r="F363" s="197"/>
      <c r="G363" s="197"/>
      <c r="H363" s="173"/>
      <c r="I363" s="173"/>
      <c r="J363" s="173"/>
      <c r="K363" s="173"/>
      <c r="L363" s="173"/>
      <c r="M363" s="173"/>
      <c r="N363" s="173"/>
      <c r="O363" s="173"/>
      <c r="P363" s="173"/>
      <c r="Q363" s="173"/>
      <c r="R363" s="173"/>
      <c r="S363" s="173"/>
      <c r="T363" s="173"/>
      <c r="U363" s="173"/>
      <c r="V363" s="173"/>
      <c r="W363" s="173"/>
      <c r="X363" s="173"/>
      <c r="Y363" s="173"/>
    </row>
    <row r="364" spans="1:25" ht="18.75" customHeight="1">
      <c r="A364" s="197"/>
      <c r="B364" s="173"/>
      <c r="C364" s="197"/>
      <c r="D364" s="197"/>
      <c r="E364" s="197"/>
      <c r="F364" s="197"/>
      <c r="G364" s="197"/>
      <c r="H364" s="173"/>
      <c r="I364" s="173"/>
      <c r="J364" s="173"/>
      <c r="K364" s="173"/>
      <c r="L364" s="173"/>
      <c r="M364" s="173"/>
      <c r="N364" s="173"/>
      <c r="O364" s="173"/>
      <c r="P364" s="173"/>
      <c r="Q364" s="173"/>
      <c r="R364" s="173"/>
      <c r="S364" s="173"/>
      <c r="T364" s="173"/>
      <c r="U364" s="173"/>
      <c r="V364" s="173"/>
      <c r="W364" s="173"/>
      <c r="X364" s="173"/>
      <c r="Y364" s="173"/>
    </row>
    <row r="365" spans="1:25" ht="18.75" customHeight="1">
      <c r="A365" s="197"/>
      <c r="B365" s="173"/>
      <c r="C365" s="197"/>
      <c r="D365" s="197"/>
      <c r="E365" s="197"/>
      <c r="F365" s="197"/>
      <c r="G365" s="197"/>
      <c r="H365" s="173"/>
      <c r="I365" s="173"/>
      <c r="J365" s="173"/>
      <c r="K365" s="173"/>
      <c r="L365" s="173"/>
      <c r="M365" s="173"/>
      <c r="N365" s="173"/>
      <c r="O365" s="173"/>
      <c r="P365" s="173"/>
      <c r="Q365" s="173"/>
      <c r="R365" s="173"/>
      <c r="S365" s="173"/>
      <c r="T365" s="173"/>
      <c r="U365" s="173"/>
      <c r="V365" s="173"/>
      <c r="W365" s="173"/>
      <c r="X365" s="173"/>
      <c r="Y365" s="173"/>
    </row>
    <row r="366" spans="1:25" ht="18.75" customHeight="1">
      <c r="A366" s="197"/>
      <c r="B366" s="173"/>
      <c r="C366" s="197"/>
      <c r="D366" s="197"/>
      <c r="E366" s="197"/>
      <c r="F366" s="197"/>
      <c r="G366" s="197"/>
      <c r="H366" s="173"/>
      <c r="I366" s="173"/>
      <c r="J366" s="173"/>
      <c r="K366" s="173"/>
      <c r="L366" s="173"/>
      <c r="M366" s="173"/>
      <c r="N366" s="173"/>
      <c r="O366" s="173"/>
      <c r="P366" s="173"/>
      <c r="Q366" s="173"/>
      <c r="R366" s="173"/>
      <c r="S366" s="173"/>
      <c r="T366" s="173"/>
      <c r="U366" s="173"/>
      <c r="V366" s="173"/>
      <c r="W366" s="173"/>
      <c r="X366" s="173"/>
      <c r="Y366" s="173"/>
    </row>
    <row r="367" spans="1:25" ht="18.75" customHeight="1">
      <c r="A367" s="197"/>
      <c r="B367" s="173"/>
      <c r="C367" s="197"/>
      <c r="D367" s="197"/>
      <c r="E367" s="197"/>
      <c r="F367" s="197"/>
      <c r="G367" s="197"/>
      <c r="H367" s="173"/>
      <c r="I367" s="173"/>
      <c r="J367" s="173"/>
      <c r="K367" s="173"/>
      <c r="L367" s="173"/>
      <c r="M367" s="173"/>
      <c r="N367" s="173"/>
      <c r="O367" s="173"/>
      <c r="P367" s="173"/>
      <c r="Q367" s="173"/>
      <c r="R367" s="173"/>
      <c r="S367" s="173"/>
      <c r="T367" s="173"/>
      <c r="U367" s="173"/>
      <c r="V367" s="173"/>
      <c r="W367" s="173"/>
      <c r="X367" s="173"/>
      <c r="Y367" s="173"/>
    </row>
    <row r="368" spans="1:25" ht="18.75" customHeight="1">
      <c r="A368" s="197"/>
      <c r="B368" s="173"/>
      <c r="C368" s="197"/>
      <c r="D368" s="197"/>
      <c r="E368" s="197"/>
      <c r="F368" s="197"/>
      <c r="G368" s="197"/>
      <c r="H368" s="173"/>
      <c r="I368" s="173"/>
      <c r="J368" s="173"/>
      <c r="K368" s="173"/>
      <c r="L368" s="173"/>
      <c r="M368" s="173"/>
      <c r="N368" s="173"/>
      <c r="O368" s="173"/>
      <c r="P368" s="173"/>
      <c r="Q368" s="173"/>
      <c r="R368" s="173"/>
      <c r="S368" s="173"/>
      <c r="T368" s="173"/>
      <c r="U368" s="173"/>
      <c r="V368" s="173"/>
      <c r="W368" s="173"/>
      <c r="X368" s="173"/>
      <c r="Y368" s="173"/>
    </row>
    <row r="369" spans="1:25" ht="18.75" customHeight="1">
      <c r="A369" s="197"/>
      <c r="B369" s="173"/>
      <c r="C369" s="197"/>
      <c r="D369" s="197"/>
      <c r="E369" s="197"/>
      <c r="F369" s="197"/>
      <c r="G369" s="197"/>
      <c r="H369" s="173"/>
      <c r="I369" s="173"/>
      <c r="J369" s="173"/>
      <c r="K369" s="173"/>
      <c r="L369" s="173"/>
      <c r="M369" s="173"/>
      <c r="N369" s="173"/>
      <c r="O369" s="173"/>
      <c r="P369" s="173"/>
      <c r="Q369" s="173"/>
      <c r="R369" s="173"/>
      <c r="S369" s="173"/>
      <c r="T369" s="173"/>
      <c r="U369" s="173"/>
      <c r="V369" s="173"/>
      <c r="W369" s="173"/>
      <c r="X369" s="173"/>
      <c r="Y369" s="173"/>
    </row>
    <row r="370" spans="1:25" ht="18.75" customHeight="1">
      <c r="A370" s="197"/>
      <c r="B370" s="173"/>
      <c r="C370" s="197"/>
      <c r="D370" s="197"/>
      <c r="E370" s="197"/>
      <c r="F370" s="197"/>
      <c r="G370" s="197"/>
      <c r="H370" s="173"/>
      <c r="I370" s="173"/>
      <c r="J370" s="173"/>
      <c r="K370" s="173"/>
      <c r="L370" s="173"/>
      <c r="M370" s="173"/>
      <c r="N370" s="173"/>
      <c r="O370" s="173"/>
      <c r="P370" s="173"/>
      <c r="Q370" s="173"/>
      <c r="R370" s="173"/>
      <c r="S370" s="173"/>
      <c r="T370" s="173"/>
      <c r="U370" s="173"/>
      <c r="V370" s="173"/>
      <c r="W370" s="173"/>
      <c r="X370" s="173"/>
      <c r="Y370" s="173"/>
    </row>
    <row r="371" spans="1:25" ht="18.75" customHeight="1">
      <c r="A371" s="197"/>
      <c r="B371" s="173"/>
      <c r="C371" s="197"/>
      <c r="D371" s="197"/>
      <c r="E371" s="197"/>
      <c r="F371" s="197"/>
      <c r="G371" s="197"/>
      <c r="H371" s="173"/>
      <c r="I371" s="173"/>
      <c r="J371" s="173"/>
      <c r="K371" s="173"/>
      <c r="L371" s="173"/>
      <c r="M371" s="173"/>
      <c r="N371" s="173"/>
      <c r="O371" s="173"/>
      <c r="P371" s="173"/>
      <c r="Q371" s="173"/>
      <c r="R371" s="173"/>
      <c r="S371" s="173"/>
      <c r="T371" s="173"/>
      <c r="U371" s="173"/>
      <c r="V371" s="173"/>
      <c r="W371" s="173"/>
      <c r="X371" s="173"/>
      <c r="Y371" s="173"/>
    </row>
    <row r="372" spans="1:25" ht="18.75" customHeight="1">
      <c r="A372" s="197"/>
      <c r="B372" s="173"/>
      <c r="C372" s="197"/>
      <c r="D372" s="197"/>
      <c r="E372" s="197"/>
      <c r="F372" s="197"/>
      <c r="G372" s="197"/>
      <c r="H372" s="173"/>
      <c r="I372" s="173"/>
      <c r="J372" s="173"/>
      <c r="K372" s="173"/>
      <c r="L372" s="173"/>
      <c r="M372" s="173"/>
      <c r="N372" s="173"/>
      <c r="O372" s="173"/>
      <c r="P372" s="173"/>
      <c r="Q372" s="173"/>
      <c r="R372" s="173"/>
      <c r="S372" s="173"/>
      <c r="T372" s="173"/>
      <c r="U372" s="173"/>
      <c r="V372" s="173"/>
      <c r="W372" s="173"/>
      <c r="X372" s="173"/>
      <c r="Y372" s="173"/>
    </row>
    <row r="373" spans="1:25" ht="18.75" customHeight="1">
      <c r="A373" s="197"/>
      <c r="B373" s="173"/>
      <c r="C373" s="197"/>
      <c r="D373" s="197"/>
      <c r="E373" s="197"/>
      <c r="F373" s="197"/>
      <c r="G373" s="197"/>
      <c r="H373" s="173"/>
      <c r="I373" s="173"/>
      <c r="J373" s="173"/>
      <c r="K373" s="173"/>
      <c r="L373" s="173"/>
      <c r="M373" s="173"/>
      <c r="N373" s="173"/>
      <c r="O373" s="173"/>
      <c r="P373" s="173"/>
      <c r="Q373" s="173"/>
      <c r="R373" s="173"/>
      <c r="S373" s="173"/>
      <c r="T373" s="173"/>
      <c r="U373" s="173"/>
      <c r="V373" s="173"/>
      <c r="W373" s="173"/>
      <c r="X373" s="173"/>
      <c r="Y373" s="173"/>
    </row>
    <row r="374" spans="1:25" ht="18.75" customHeight="1">
      <c r="A374" s="197"/>
      <c r="B374" s="173"/>
      <c r="C374" s="197"/>
      <c r="D374" s="197"/>
      <c r="E374" s="197"/>
      <c r="F374" s="197"/>
      <c r="G374" s="197"/>
      <c r="H374" s="173"/>
      <c r="I374" s="173"/>
      <c r="J374" s="173"/>
      <c r="K374" s="173"/>
      <c r="L374" s="173"/>
      <c r="M374" s="173"/>
      <c r="N374" s="173"/>
      <c r="O374" s="173"/>
      <c r="P374" s="173"/>
      <c r="Q374" s="173"/>
      <c r="R374" s="173"/>
      <c r="S374" s="173"/>
      <c r="T374" s="173"/>
      <c r="U374" s="173"/>
      <c r="V374" s="173"/>
      <c r="W374" s="173"/>
      <c r="X374" s="173"/>
      <c r="Y374" s="173"/>
    </row>
    <row r="375" spans="1:25" ht="18.75" customHeight="1">
      <c r="A375" s="197"/>
      <c r="B375" s="173"/>
      <c r="C375" s="197"/>
      <c r="D375" s="197"/>
      <c r="E375" s="197"/>
      <c r="F375" s="197"/>
      <c r="G375" s="197"/>
      <c r="H375" s="173"/>
      <c r="I375" s="173"/>
      <c r="J375" s="173"/>
      <c r="K375" s="173"/>
      <c r="L375" s="173"/>
      <c r="M375" s="173"/>
      <c r="N375" s="173"/>
      <c r="O375" s="173"/>
      <c r="P375" s="173"/>
      <c r="Q375" s="173"/>
      <c r="R375" s="173"/>
      <c r="S375" s="173"/>
      <c r="T375" s="173"/>
      <c r="U375" s="173"/>
      <c r="V375" s="173"/>
      <c r="W375" s="173"/>
      <c r="X375" s="173"/>
      <c r="Y375" s="173"/>
    </row>
    <row r="376" spans="1:25" ht="18.75" customHeight="1">
      <c r="A376" s="197"/>
      <c r="B376" s="173"/>
      <c r="C376" s="197"/>
      <c r="D376" s="197"/>
      <c r="E376" s="197"/>
      <c r="F376" s="197"/>
      <c r="G376" s="197"/>
      <c r="H376" s="173"/>
      <c r="I376" s="173"/>
      <c r="J376" s="173"/>
      <c r="K376" s="173"/>
      <c r="L376" s="173"/>
      <c r="M376" s="173"/>
      <c r="N376" s="173"/>
      <c r="O376" s="173"/>
      <c r="P376" s="173"/>
      <c r="Q376" s="173"/>
      <c r="R376" s="173"/>
      <c r="S376" s="173"/>
      <c r="T376" s="173"/>
      <c r="U376" s="173"/>
      <c r="V376" s="173"/>
      <c r="W376" s="173"/>
      <c r="X376" s="173"/>
      <c r="Y376" s="173"/>
    </row>
    <row r="377" spans="1:25" ht="18.75" customHeight="1">
      <c r="A377" s="197"/>
      <c r="B377" s="173"/>
      <c r="C377" s="197"/>
      <c r="D377" s="197"/>
      <c r="E377" s="197"/>
      <c r="F377" s="197"/>
      <c r="G377" s="197"/>
      <c r="H377" s="173"/>
      <c r="I377" s="173"/>
      <c r="J377" s="173"/>
      <c r="K377" s="173"/>
      <c r="L377" s="173"/>
      <c r="M377" s="173"/>
      <c r="N377" s="173"/>
      <c r="O377" s="173"/>
      <c r="P377" s="173"/>
      <c r="Q377" s="173"/>
      <c r="R377" s="173"/>
      <c r="S377" s="173"/>
      <c r="T377" s="173"/>
      <c r="U377" s="173"/>
      <c r="V377" s="173"/>
      <c r="W377" s="173"/>
      <c r="X377" s="173"/>
      <c r="Y377" s="173"/>
    </row>
    <row r="378" spans="1:25" ht="18.75" customHeight="1">
      <c r="A378" s="197"/>
      <c r="B378" s="173"/>
      <c r="C378" s="197"/>
      <c r="D378" s="197"/>
      <c r="E378" s="197"/>
      <c r="F378" s="197"/>
      <c r="G378" s="197"/>
      <c r="H378" s="173"/>
      <c r="I378" s="173"/>
      <c r="J378" s="173"/>
      <c r="K378" s="173"/>
      <c r="L378" s="173"/>
      <c r="M378" s="173"/>
      <c r="N378" s="173"/>
      <c r="O378" s="173"/>
      <c r="P378" s="173"/>
      <c r="Q378" s="173"/>
      <c r="R378" s="173"/>
      <c r="S378" s="173"/>
      <c r="T378" s="173"/>
      <c r="U378" s="173"/>
      <c r="V378" s="173"/>
      <c r="W378" s="173"/>
      <c r="X378" s="173"/>
      <c r="Y378" s="173"/>
    </row>
    <row r="379" spans="1:25" ht="18.75" customHeight="1">
      <c r="A379" s="197"/>
      <c r="B379" s="173"/>
      <c r="C379" s="197"/>
      <c r="D379" s="197"/>
      <c r="E379" s="197"/>
      <c r="F379" s="197"/>
      <c r="G379" s="197"/>
      <c r="H379" s="173"/>
      <c r="I379" s="173"/>
      <c r="J379" s="173"/>
      <c r="K379" s="173"/>
      <c r="L379" s="173"/>
      <c r="M379" s="173"/>
      <c r="N379" s="173"/>
      <c r="O379" s="173"/>
      <c r="P379" s="173"/>
      <c r="Q379" s="173"/>
      <c r="R379" s="173"/>
      <c r="S379" s="173"/>
      <c r="T379" s="173"/>
      <c r="U379" s="173"/>
      <c r="V379" s="173"/>
      <c r="W379" s="173"/>
      <c r="X379" s="173"/>
      <c r="Y379" s="173"/>
    </row>
    <row r="380" spans="1:25" ht="18.75" customHeight="1">
      <c r="A380" s="197"/>
      <c r="B380" s="173"/>
      <c r="C380" s="197"/>
      <c r="D380" s="197"/>
      <c r="E380" s="197"/>
      <c r="F380" s="197"/>
      <c r="G380" s="197"/>
      <c r="H380" s="173"/>
      <c r="I380" s="173"/>
      <c r="J380" s="173"/>
      <c r="K380" s="173"/>
      <c r="L380" s="173"/>
      <c r="M380" s="173"/>
      <c r="N380" s="173"/>
      <c r="O380" s="173"/>
      <c r="P380" s="173"/>
      <c r="Q380" s="173"/>
      <c r="R380" s="173"/>
      <c r="S380" s="173"/>
      <c r="T380" s="173"/>
      <c r="U380" s="173"/>
      <c r="V380" s="173"/>
      <c r="W380" s="173"/>
      <c r="X380" s="173"/>
      <c r="Y380" s="173"/>
    </row>
    <row r="381" spans="1:25" ht="18.75" customHeight="1">
      <c r="A381" s="197"/>
      <c r="B381" s="173"/>
      <c r="C381" s="197"/>
      <c r="D381" s="197"/>
      <c r="E381" s="197"/>
      <c r="F381" s="197"/>
      <c r="G381" s="197"/>
      <c r="H381" s="173"/>
      <c r="I381" s="173"/>
      <c r="J381" s="173"/>
      <c r="K381" s="173"/>
      <c r="L381" s="173"/>
      <c r="M381" s="173"/>
      <c r="N381" s="173"/>
      <c r="O381" s="173"/>
      <c r="P381" s="173"/>
      <c r="Q381" s="173"/>
      <c r="R381" s="173"/>
      <c r="S381" s="173"/>
      <c r="T381" s="173"/>
      <c r="U381" s="173"/>
      <c r="V381" s="173"/>
      <c r="W381" s="173"/>
      <c r="X381" s="173"/>
      <c r="Y381" s="173"/>
    </row>
    <row r="382" spans="1:25" ht="18.75" customHeight="1">
      <c r="A382" s="197"/>
      <c r="B382" s="173"/>
      <c r="C382" s="197"/>
      <c r="D382" s="197"/>
      <c r="E382" s="197"/>
      <c r="F382" s="197"/>
      <c r="G382" s="197"/>
      <c r="H382" s="173"/>
      <c r="I382" s="173"/>
      <c r="J382" s="173"/>
      <c r="K382" s="173"/>
      <c r="L382" s="173"/>
      <c r="M382" s="173"/>
      <c r="N382" s="173"/>
      <c r="O382" s="173"/>
      <c r="P382" s="173"/>
      <c r="Q382" s="173"/>
      <c r="R382" s="173"/>
      <c r="S382" s="173"/>
      <c r="T382" s="173"/>
      <c r="U382" s="173"/>
      <c r="V382" s="173"/>
      <c r="W382" s="173"/>
      <c r="X382" s="173"/>
      <c r="Y382" s="173"/>
    </row>
    <row r="383" spans="1:25" ht="18.75" customHeight="1">
      <c r="A383" s="197"/>
      <c r="B383" s="173"/>
      <c r="C383" s="197"/>
      <c r="D383" s="197"/>
      <c r="E383" s="197"/>
      <c r="F383" s="197"/>
      <c r="G383" s="197"/>
      <c r="H383" s="173"/>
      <c r="I383" s="173"/>
      <c r="J383" s="173"/>
      <c r="K383" s="173"/>
      <c r="L383" s="173"/>
      <c r="M383" s="173"/>
      <c r="N383" s="173"/>
      <c r="O383" s="173"/>
      <c r="P383" s="173"/>
      <c r="Q383" s="173"/>
      <c r="R383" s="173"/>
      <c r="S383" s="173"/>
      <c r="T383" s="173"/>
      <c r="U383" s="173"/>
      <c r="V383" s="173"/>
      <c r="W383" s="173"/>
      <c r="X383" s="173"/>
      <c r="Y383" s="173"/>
    </row>
    <row r="384" spans="1:25" ht="18.75" customHeight="1">
      <c r="A384" s="197"/>
      <c r="B384" s="173"/>
      <c r="C384" s="197"/>
      <c r="D384" s="197"/>
      <c r="E384" s="197"/>
      <c r="F384" s="197"/>
      <c r="G384" s="197"/>
      <c r="H384" s="173"/>
      <c r="I384" s="173"/>
      <c r="J384" s="173"/>
      <c r="K384" s="173"/>
      <c r="L384" s="173"/>
      <c r="M384" s="173"/>
      <c r="N384" s="173"/>
      <c r="O384" s="173"/>
      <c r="P384" s="173"/>
      <c r="Q384" s="173"/>
      <c r="R384" s="173"/>
      <c r="S384" s="173"/>
      <c r="T384" s="173"/>
      <c r="U384" s="173"/>
      <c r="V384" s="173"/>
      <c r="W384" s="173"/>
      <c r="X384" s="173"/>
      <c r="Y384" s="173"/>
    </row>
    <row r="385" spans="1:25" ht="18.75" customHeight="1">
      <c r="A385" s="197"/>
      <c r="B385" s="173"/>
      <c r="C385" s="197"/>
      <c r="D385" s="197"/>
      <c r="E385" s="197"/>
      <c r="F385" s="197"/>
      <c r="G385" s="197"/>
      <c r="H385" s="173"/>
      <c r="I385" s="173"/>
      <c r="J385" s="173"/>
      <c r="K385" s="173"/>
      <c r="L385" s="173"/>
      <c r="M385" s="173"/>
      <c r="N385" s="173"/>
      <c r="O385" s="173"/>
      <c r="P385" s="173"/>
      <c r="Q385" s="173"/>
      <c r="R385" s="173"/>
      <c r="S385" s="173"/>
      <c r="T385" s="173"/>
      <c r="U385" s="173"/>
      <c r="V385" s="173"/>
      <c r="W385" s="173"/>
      <c r="X385" s="173"/>
      <c r="Y385" s="173"/>
    </row>
    <row r="386" spans="1:25" ht="18.75" customHeight="1">
      <c r="A386" s="197"/>
      <c r="B386" s="173"/>
      <c r="C386" s="197"/>
      <c r="D386" s="197"/>
      <c r="E386" s="197"/>
      <c r="F386" s="197"/>
      <c r="G386" s="197"/>
      <c r="H386" s="173"/>
      <c r="I386" s="173"/>
      <c r="J386" s="173"/>
      <c r="K386" s="173"/>
      <c r="L386" s="173"/>
      <c r="M386" s="173"/>
      <c r="N386" s="173"/>
      <c r="O386" s="173"/>
      <c r="P386" s="173"/>
      <c r="Q386" s="173"/>
      <c r="R386" s="173"/>
      <c r="S386" s="173"/>
      <c r="T386" s="173"/>
      <c r="U386" s="173"/>
      <c r="V386" s="173"/>
      <c r="W386" s="173"/>
      <c r="X386" s="173"/>
      <c r="Y386" s="173"/>
    </row>
    <row r="387" spans="1:25" ht="18.75" customHeight="1">
      <c r="A387" s="197"/>
      <c r="B387" s="173"/>
      <c r="C387" s="197"/>
      <c r="D387" s="197"/>
      <c r="E387" s="197"/>
      <c r="F387" s="197"/>
      <c r="G387" s="197"/>
      <c r="H387" s="173"/>
      <c r="I387" s="173"/>
      <c r="J387" s="173"/>
      <c r="K387" s="173"/>
      <c r="L387" s="173"/>
      <c r="M387" s="173"/>
      <c r="N387" s="173"/>
      <c r="O387" s="173"/>
      <c r="P387" s="173"/>
      <c r="Q387" s="173"/>
      <c r="R387" s="173"/>
      <c r="S387" s="173"/>
      <c r="T387" s="173"/>
      <c r="U387" s="173"/>
      <c r="V387" s="173"/>
      <c r="W387" s="173"/>
      <c r="X387" s="173"/>
      <c r="Y387" s="173"/>
    </row>
    <row r="388" spans="1:25" ht="18.75" customHeight="1">
      <c r="A388" s="197"/>
      <c r="B388" s="173"/>
      <c r="C388" s="197"/>
      <c r="D388" s="197"/>
      <c r="E388" s="197"/>
      <c r="F388" s="197"/>
      <c r="G388" s="197"/>
      <c r="H388" s="173"/>
      <c r="I388" s="173"/>
      <c r="J388" s="173"/>
      <c r="K388" s="173"/>
      <c r="L388" s="173"/>
      <c r="M388" s="173"/>
      <c r="N388" s="173"/>
      <c r="O388" s="173"/>
      <c r="P388" s="173"/>
      <c r="Q388" s="173"/>
      <c r="R388" s="173"/>
      <c r="S388" s="173"/>
      <c r="T388" s="173"/>
      <c r="U388" s="173"/>
      <c r="V388" s="173"/>
      <c r="W388" s="173"/>
      <c r="X388" s="173"/>
      <c r="Y388" s="173"/>
    </row>
    <row r="389" spans="1:25" ht="18.75" customHeight="1">
      <c r="A389" s="197"/>
      <c r="B389" s="173"/>
      <c r="C389" s="197"/>
      <c r="D389" s="197"/>
      <c r="E389" s="197"/>
      <c r="F389" s="197"/>
      <c r="G389" s="197"/>
      <c r="H389" s="173"/>
      <c r="I389" s="173"/>
      <c r="J389" s="173"/>
      <c r="K389" s="173"/>
      <c r="L389" s="173"/>
      <c r="M389" s="173"/>
      <c r="N389" s="173"/>
      <c r="O389" s="173"/>
      <c r="P389" s="173"/>
      <c r="Q389" s="173"/>
      <c r="R389" s="173"/>
      <c r="S389" s="173"/>
      <c r="T389" s="173"/>
      <c r="U389" s="173"/>
      <c r="V389" s="173"/>
      <c r="W389" s="173"/>
      <c r="X389" s="173"/>
      <c r="Y389" s="173"/>
    </row>
    <row r="390" spans="1:25" ht="18.75" customHeight="1">
      <c r="A390" s="197"/>
      <c r="B390" s="173"/>
      <c r="C390" s="197"/>
      <c r="D390" s="197"/>
      <c r="E390" s="197"/>
      <c r="F390" s="197"/>
      <c r="G390" s="197"/>
      <c r="H390" s="173"/>
      <c r="I390" s="173"/>
      <c r="J390" s="173"/>
      <c r="K390" s="173"/>
      <c r="L390" s="173"/>
      <c r="M390" s="173"/>
      <c r="N390" s="173"/>
      <c r="O390" s="173"/>
      <c r="P390" s="173"/>
      <c r="Q390" s="173"/>
      <c r="R390" s="173"/>
      <c r="S390" s="173"/>
      <c r="T390" s="173"/>
      <c r="U390" s="173"/>
      <c r="V390" s="173"/>
      <c r="W390" s="173"/>
      <c r="X390" s="173"/>
      <c r="Y390" s="173"/>
    </row>
    <row r="391" spans="1:25" ht="18.75" customHeight="1">
      <c r="A391" s="197"/>
      <c r="B391" s="173"/>
      <c r="C391" s="197"/>
      <c r="D391" s="197"/>
      <c r="E391" s="197"/>
      <c r="F391" s="197"/>
      <c r="G391" s="197"/>
      <c r="H391" s="173"/>
      <c r="I391" s="173"/>
      <c r="J391" s="173"/>
      <c r="K391" s="173"/>
      <c r="L391" s="173"/>
      <c r="M391" s="173"/>
      <c r="N391" s="173"/>
      <c r="O391" s="173"/>
      <c r="P391" s="173"/>
      <c r="Q391" s="173"/>
      <c r="R391" s="173"/>
      <c r="S391" s="173"/>
      <c r="T391" s="173"/>
      <c r="U391" s="173"/>
      <c r="V391" s="173"/>
      <c r="W391" s="173"/>
      <c r="X391" s="173"/>
      <c r="Y391" s="173"/>
    </row>
    <row r="392" spans="1:25" ht="18.75" customHeight="1">
      <c r="A392" s="197"/>
      <c r="B392" s="173"/>
      <c r="C392" s="197"/>
      <c r="D392" s="197"/>
      <c r="E392" s="197"/>
      <c r="F392" s="197"/>
      <c r="G392" s="197"/>
      <c r="H392" s="173"/>
      <c r="I392" s="173"/>
      <c r="J392" s="173"/>
      <c r="K392" s="173"/>
      <c r="L392" s="173"/>
      <c r="M392" s="173"/>
      <c r="N392" s="173"/>
      <c r="O392" s="173"/>
      <c r="P392" s="173"/>
      <c r="Q392" s="173"/>
      <c r="R392" s="173"/>
      <c r="S392" s="173"/>
      <c r="T392" s="173"/>
      <c r="U392" s="173"/>
      <c r="V392" s="173"/>
      <c r="W392" s="173"/>
      <c r="X392" s="173"/>
      <c r="Y392" s="173"/>
    </row>
    <row r="393" spans="1:25" ht="18.75" customHeight="1">
      <c r="A393" s="197"/>
      <c r="B393" s="173"/>
      <c r="C393" s="197"/>
      <c r="D393" s="197"/>
      <c r="E393" s="197"/>
      <c r="F393" s="197"/>
      <c r="G393" s="197"/>
      <c r="H393" s="173"/>
      <c r="I393" s="173"/>
      <c r="J393" s="173"/>
      <c r="K393" s="173"/>
      <c r="L393" s="173"/>
      <c r="M393" s="173"/>
      <c r="N393" s="173"/>
      <c r="O393" s="173"/>
      <c r="P393" s="173"/>
      <c r="Q393" s="173"/>
      <c r="R393" s="173"/>
      <c r="S393" s="173"/>
      <c r="T393" s="173"/>
      <c r="U393" s="173"/>
      <c r="V393" s="173"/>
      <c r="W393" s="173"/>
      <c r="X393" s="173"/>
      <c r="Y393" s="173"/>
    </row>
    <row r="394" spans="1:25" ht="18.75" customHeight="1">
      <c r="A394" s="197"/>
      <c r="B394" s="173"/>
      <c r="C394" s="197"/>
      <c r="D394" s="197"/>
      <c r="E394" s="197"/>
      <c r="F394" s="197"/>
      <c r="G394" s="197"/>
      <c r="H394" s="173"/>
      <c r="I394" s="173"/>
      <c r="J394" s="173"/>
      <c r="K394" s="173"/>
      <c r="L394" s="173"/>
      <c r="M394" s="173"/>
      <c r="N394" s="173"/>
      <c r="O394" s="173"/>
      <c r="P394" s="173"/>
      <c r="Q394" s="173"/>
      <c r="R394" s="173"/>
      <c r="S394" s="173"/>
      <c r="T394" s="173"/>
      <c r="U394" s="173"/>
      <c r="V394" s="173"/>
      <c r="W394" s="173"/>
      <c r="X394" s="173"/>
      <c r="Y394" s="173"/>
    </row>
    <row r="395" spans="1:25" ht="18.75" customHeight="1">
      <c r="A395" s="197"/>
      <c r="B395" s="173"/>
      <c r="C395" s="197"/>
      <c r="D395" s="197"/>
      <c r="E395" s="197"/>
      <c r="F395" s="197"/>
      <c r="G395" s="197"/>
      <c r="H395" s="173"/>
      <c r="I395" s="173"/>
      <c r="J395" s="173"/>
      <c r="K395" s="173"/>
      <c r="L395" s="173"/>
      <c r="M395" s="173"/>
      <c r="N395" s="173"/>
      <c r="O395" s="173"/>
      <c r="P395" s="173"/>
      <c r="Q395" s="173"/>
      <c r="R395" s="173"/>
      <c r="S395" s="173"/>
      <c r="T395" s="173"/>
      <c r="U395" s="173"/>
      <c r="V395" s="173"/>
      <c r="W395" s="173"/>
      <c r="X395" s="173"/>
      <c r="Y395" s="173"/>
    </row>
    <row r="396" spans="1:25" ht="18.75" customHeight="1">
      <c r="A396" s="197"/>
      <c r="B396" s="173"/>
      <c r="C396" s="197"/>
      <c r="D396" s="197"/>
      <c r="E396" s="197"/>
      <c r="F396" s="197"/>
      <c r="G396" s="197"/>
      <c r="H396" s="173"/>
      <c r="I396" s="173"/>
      <c r="J396" s="173"/>
      <c r="K396" s="173"/>
      <c r="L396" s="173"/>
      <c r="M396" s="173"/>
      <c r="N396" s="173"/>
      <c r="O396" s="173"/>
      <c r="P396" s="173"/>
      <c r="Q396" s="173"/>
      <c r="R396" s="173"/>
      <c r="S396" s="173"/>
      <c r="T396" s="173"/>
      <c r="U396" s="173"/>
      <c r="V396" s="173"/>
      <c r="W396" s="173"/>
      <c r="X396" s="173"/>
      <c r="Y396" s="173"/>
    </row>
    <row r="397" spans="1:25" ht="18.75" customHeight="1">
      <c r="A397" s="197"/>
      <c r="B397" s="173"/>
      <c r="C397" s="197"/>
      <c r="D397" s="197"/>
      <c r="E397" s="197"/>
      <c r="F397" s="197"/>
      <c r="G397" s="197"/>
      <c r="H397" s="173"/>
      <c r="I397" s="173"/>
      <c r="J397" s="173"/>
      <c r="K397" s="173"/>
      <c r="L397" s="173"/>
      <c r="M397" s="173"/>
      <c r="N397" s="173"/>
      <c r="O397" s="173"/>
      <c r="P397" s="173"/>
      <c r="Q397" s="173"/>
      <c r="R397" s="173"/>
      <c r="S397" s="173"/>
      <c r="T397" s="173"/>
      <c r="U397" s="173"/>
      <c r="V397" s="173"/>
      <c r="W397" s="173"/>
      <c r="X397" s="173"/>
      <c r="Y397" s="173"/>
    </row>
    <row r="398" spans="1:25" ht="18.75" customHeight="1">
      <c r="A398" s="197"/>
      <c r="B398" s="173"/>
      <c r="C398" s="197"/>
      <c r="D398" s="197"/>
      <c r="E398" s="197"/>
      <c r="F398" s="197"/>
      <c r="G398" s="197"/>
      <c r="H398" s="173"/>
      <c r="I398" s="173"/>
      <c r="J398" s="173"/>
      <c r="K398" s="173"/>
      <c r="L398" s="173"/>
      <c r="M398" s="173"/>
      <c r="N398" s="173"/>
      <c r="O398" s="173"/>
      <c r="P398" s="173"/>
      <c r="Q398" s="173"/>
      <c r="R398" s="173"/>
      <c r="S398" s="173"/>
      <c r="T398" s="173"/>
      <c r="U398" s="173"/>
      <c r="V398" s="173"/>
      <c r="W398" s="173"/>
      <c r="X398" s="173"/>
      <c r="Y398" s="173"/>
    </row>
    <row r="399" spans="1:25" ht="18.75" customHeight="1">
      <c r="A399" s="197"/>
      <c r="B399" s="173"/>
      <c r="C399" s="197"/>
      <c r="D399" s="197"/>
      <c r="E399" s="197"/>
      <c r="F399" s="197"/>
      <c r="G399" s="197"/>
      <c r="H399" s="173"/>
      <c r="I399" s="173"/>
      <c r="J399" s="173"/>
      <c r="K399" s="173"/>
      <c r="L399" s="173"/>
      <c r="M399" s="173"/>
      <c r="N399" s="173"/>
      <c r="O399" s="173"/>
      <c r="P399" s="173"/>
      <c r="Q399" s="173"/>
      <c r="R399" s="173"/>
      <c r="S399" s="173"/>
      <c r="T399" s="173"/>
      <c r="U399" s="173"/>
      <c r="V399" s="173"/>
      <c r="W399" s="173"/>
      <c r="X399" s="173"/>
      <c r="Y399" s="173"/>
    </row>
    <row r="400" spans="1:25" ht="18.75" customHeight="1">
      <c r="A400" s="197"/>
      <c r="B400" s="173"/>
      <c r="C400" s="197"/>
      <c r="D400" s="197"/>
      <c r="E400" s="197"/>
      <c r="F400" s="197"/>
      <c r="G400" s="197"/>
      <c r="H400" s="173"/>
      <c r="I400" s="173"/>
      <c r="J400" s="173"/>
      <c r="K400" s="173"/>
      <c r="L400" s="173"/>
      <c r="M400" s="173"/>
      <c r="N400" s="173"/>
      <c r="O400" s="173"/>
      <c r="P400" s="173"/>
      <c r="Q400" s="173"/>
      <c r="R400" s="173"/>
      <c r="S400" s="173"/>
      <c r="T400" s="173"/>
      <c r="U400" s="173"/>
      <c r="V400" s="173"/>
      <c r="W400" s="173"/>
      <c r="X400" s="173"/>
      <c r="Y400" s="173"/>
    </row>
    <row r="401" spans="1:25" ht="18.75" customHeight="1">
      <c r="A401" s="197"/>
      <c r="B401" s="173"/>
      <c r="C401" s="197"/>
      <c r="D401" s="197"/>
      <c r="E401" s="197"/>
      <c r="F401" s="197"/>
      <c r="G401" s="197"/>
      <c r="H401" s="173"/>
      <c r="I401" s="173"/>
      <c r="J401" s="173"/>
      <c r="K401" s="173"/>
      <c r="L401" s="173"/>
      <c r="M401" s="173"/>
      <c r="N401" s="173"/>
      <c r="O401" s="173"/>
      <c r="P401" s="173"/>
      <c r="Q401" s="173"/>
      <c r="R401" s="173"/>
      <c r="S401" s="173"/>
      <c r="T401" s="173"/>
      <c r="U401" s="173"/>
      <c r="V401" s="173"/>
      <c r="W401" s="173"/>
      <c r="X401" s="173"/>
      <c r="Y401" s="173"/>
    </row>
    <row r="402" spans="1:25" ht="18.75" customHeight="1">
      <c r="A402" s="197"/>
      <c r="B402" s="173"/>
      <c r="C402" s="197"/>
      <c r="D402" s="197"/>
      <c r="E402" s="197"/>
      <c r="F402" s="197"/>
      <c r="G402" s="197"/>
      <c r="H402" s="173"/>
      <c r="I402" s="173"/>
      <c r="J402" s="173"/>
      <c r="K402" s="173"/>
      <c r="L402" s="173"/>
      <c r="M402" s="173"/>
      <c r="N402" s="173"/>
      <c r="O402" s="173"/>
      <c r="P402" s="173"/>
      <c r="Q402" s="173"/>
      <c r="R402" s="173"/>
      <c r="S402" s="173"/>
      <c r="T402" s="173"/>
      <c r="U402" s="173"/>
      <c r="V402" s="173"/>
      <c r="W402" s="173"/>
      <c r="X402" s="173"/>
      <c r="Y402" s="173"/>
    </row>
    <row r="403" spans="1:25" ht="18.75" customHeight="1">
      <c r="A403" s="197"/>
      <c r="B403" s="173"/>
      <c r="C403" s="197"/>
      <c r="D403" s="197"/>
      <c r="E403" s="197"/>
      <c r="F403" s="197"/>
      <c r="G403" s="197"/>
      <c r="H403" s="173"/>
      <c r="I403" s="173"/>
      <c r="J403" s="173"/>
      <c r="K403" s="173"/>
      <c r="L403" s="173"/>
      <c r="M403" s="173"/>
      <c r="N403" s="173"/>
      <c r="O403" s="173"/>
      <c r="P403" s="173"/>
      <c r="Q403" s="173"/>
      <c r="R403" s="173"/>
      <c r="S403" s="173"/>
      <c r="T403" s="173"/>
      <c r="U403" s="173"/>
      <c r="V403" s="173"/>
      <c r="W403" s="173"/>
      <c r="X403" s="173"/>
      <c r="Y403" s="173"/>
    </row>
    <row r="404" spans="1:25" ht="18.75" customHeight="1">
      <c r="A404" s="197"/>
      <c r="B404" s="173"/>
      <c r="C404" s="197"/>
      <c r="D404" s="197"/>
      <c r="E404" s="197"/>
      <c r="F404" s="197"/>
      <c r="G404" s="197"/>
      <c r="H404" s="173"/>
      <c r="I404" s="173"/>
      <c r="J404" s="173"/>
      <c r="K404" s="173"/>
      <c r="L404" s="173"/>
      <c r="M404" s="173"/>
      <c r="N404" s="173"/>
      <c r="O404" s="173"/>
      <c r="P404" s="173"/>
      <c r="Q404" s="173"/>
      <c r="R404" s="173"/>
      <c r="S404" s="173"/>
      <c r="T404" s="173"/>
      <c r="U404" s="173"/>
      <c r="V404" s="173"/>
      <c r="W404" s="173"/>
      <c r="X404" s="173"/>
      <c r="Y404" s="173"/>
    </row>
    <row r="405" spans="1:25" ht="18.75" customHeight="1">
      <c r="A405" s="197"/>
      <c r="B405" s="173"/>
      <c r="C405" s="197"/>
      <c r="D405" s="197"/>
      <c r="E405" s="197"/>
      <c r="F405" s="197"/>
      <c r="G405" s="197"/>
      <c r="H405" s="173"/>
      <c r="I405" s="173"/>
      <c r="J405" s="173"/>
      <c r="K405" s="173"/>
      <c r="L405" s="173"/>
      <c r="M405" s="173"/>
      <c r="N405" s="173"/>
      <c r="O405" s="173"/>
      <c r="P405" s="173"/>
      <c r="Q405" s="173"/>
      <c r="R405" s="173"/>
      <c r="S405" s="173"/>
      <c r="T405" s="173"/>
      <c r="U405" s="173"/>
      <c r="V405" s="173"/>
      <c r="W405" s="173"/>
      <c r="X405" s="173"/>
      <c r="Y405" s="173"/>
    </row>
    <row r="406" spans="1:25" ht="18.75" customHeight="1">
      <c r="A406" s="197"/>
      <c r="B406" s="173"/>
      <c r="C406" s="197"/>
      <c r="D406" s="197"/>
      <c r="E406" s="197"/>
      <c r="F406" s="197"/>
      <c r="G406" s="197"/>
      <c r="H406" s="173"/>
      <c r="I406" s="173"/>
      <c r="J406" s="173"/>
      <c r="K406" s="173"/>
      <c r="L406" s="173"/>
      <c r="M406" s="173"/>
      <c r="N406" s="173"/>
      <c r="O406" s="173"/>
      <c r="P406" s="173"/>
      <c r="Q406" s="173"/>
      <c r="R406" s="173"/>
      <c r="S406" s="173"/>
      <c r="T406" s="173"/>
      <c r="U406" s="173"/>
      <c r="V406" s="173"/>
      <c r="W406" s="173"/>
      <c r="X406" s="173"/>
      <c r="Y406" s="173"/>
    </row>
    <row r="407" spans="1:25" ht="18.75" customHeight="1">
      <c r="A407" s="197"/>
      <c r="B407" s="173"/>
      <c r="C407" s="197"/>
      <c r="D407" s="197"/>
      <c r="E407" s="197"/>
      <c r="F407" s="197"/>
      <c r="G407" s="197"/>
      <c r="H407" s="173"/>
      <c r="I407" s="173"/>
      <c r="J407" s="173"/>
      <c r="K407" s="173"/>
      <c r="L407" s="173"/>
      <c r="M407" s="173"/>
      <c r="N407" s="173"/>
      <c r="O407" s="173"/>
      <c r="P407" s="173"/>
      <c r="Q407" s="173"/>
      <c r="R407" s="173"/>
      <c r="S407" s="173"/>
      <c r="T407" s="173"/>
      <c r="U407" s="173"/>
      <c r="V407" s="173"/>
      <c r="W407" s="173"/>
      <c r="X407" s="173"/>
      <c r="Y407" s="173"/>
    </row>
    <row r="408" spans="1:25" ht="18.75" customHeight="1">
      <c r="A408" s="197"/>
      <c r="B408" s="173"/>
      <c r="C408" s="197"/>
      <c r="D408" s="197"/>
      <c r="E408" s="197"/>
      <c r="F408" s="197"/>
      <c r="G408" s="197"/>
      <c r="H408" s="173"/>
      <c r="I408" s="173"/>
      <c r="J408" s="173"/>
      <c r="K408" s="173"/>
      <c r="L408" s="173"/>
      <c r="M408" s="173"/>
      <c r="N408" s="173"/>
      <c r="O408" s="173"/>
      <c r="P408" s="173"/>
      <c r="Q408" s="173"/>
      <c r="R408" s="173"/>
      <c r="S408" s="173"/>
      <c r="T408" s="173"/>
      <c r="U408" s="173"/>
      <c r="V408" s="173"/>
      <c r="W408" s="173"/>
      <c r="X408" s="173"/>
      <c r="Y408" s="173"/>
    </row>
    <row r="409" spans="1:25" ht="18.75" customHeight="1">
      <c r="A409" s="197"/>
      <c r="B409" s="173"/>
      <c r="C409" s="197"/>
      <c r="D409" s="197"/>
      <c r="E409" s="197"/>
      <c r="F409" s="197"/>
      <c r="G409" s="197"/>
      <c r="H409" s="173"/>
      <c r="I409" s="173"/>
      <c r="J409" s="173"/>
      <c r="K409" s="173"/>
      <c r="L409" s="173"/>
      <c r="M409" s="173"/>
      <c r="N409" s="173"/>
      <c r="O409" s="173"/>
      <c r="P409" s="173"/>
      <c r="Q409" s="173"/>
      <c r="R409" s="173"/>
      <c r="S409" s="173"/>
      <c r="T409" s="173"/>
      <c r="U409" s="173"/>
      <c r="V409" s="173"/>
      <c r="W409" s="173"/>
      <c r="X409" s="173"/>
      <c r="Y409" s="173"/>
    </row>
    <row r="410" spans="1:25" ht="18.75" customHeight="1">
      <c r="A410" s="197"/>
      <c r="B410" s="173"/>
      <c r="C410" s="197"/>
      <c r="D410" s="197"/>
      <c r="E410" s="197"/>
      <c r="F410" s="197"/>
      <c r="G410" s="197"/>
      <c r="H410" s="173"/>
      <c r="I410" s="173"/>
      <c r="J410" s="173"/>
      <c r="K410" s="173"/>
      <c r="L410" s="173"/>
      <c r="M410" s="173"/>
      <c r="N410" s="173"/>
      <c r="O410" s="173"/>
      <c r="P410" s="173"/>
      <c r="Q410" s="173"/>
      <c r="R410" s="173"/>
      <c r="S410" s="173"/>
      <c r="T410" s="173"/>
      <c r="U410" s="173"/>
      <c r="V410" s="173"/>
      <c r="W410" s="173"/>
      <c r="X410" s="173"/>
      <c r="Y410" s="173"/>
    </row>
    <row r="411" spans="1:25" ht="18.75" customHeight="1">
      <c r="A411" s="197"/>
      <c r="B411" s="173"/>
      <c r="C411" s="197"/>
      <c r="D411" s="197"/>
      <c r="E411" s="197"/>
      <c r="F411" s="197"/>
      <c r="G411" s="197"/>
      <c r="H411" s="173"/>
      <c r="I411" s="173"/>
      <c r="J411" s="173"/>
      <c r="K411" s="173"/>
      <c r="L411" s="173"/>
      <c r="M411" s="173"/>
      <c r="N411" s="173"/>
      <c r="O411" s="173"/>
      <c r="P411" s="173"/>
      <c r="Q411" s="173"/>
      <c r="R411" s="173"/>
      <c r="S411" s="173"/>
      <c r="T411" s="173"/>
      <c r="U411" s="173"/>
      <c r="V411" s="173"/>
      <c r="W411" s="173"/>
      <c r="X411" s="173"/>
      <c r="Y411" s="173"/>
    </row>
    <row r="412" spans="1:25" ht="18.75" customHeight="1">
      <c r="A412" s="197"/>
      <c r="B412" s="173"/>
      <c r="C412" s="197"/>
      <c r="D412" s="197"/>
      <c r="E412" s="197"/>
      <c r="F412" s="197"/>
      <c r="G412" s="197"/>
      <c r="H412" s="173"/>
      <c r="I412" s="173"/>
      <c r="J412" s="173"/>
      <c r="K412" s="173"/>
      <c r="L412" s="173"/>
      <c r="M412" s="173"/>
      <c r="N412" s="173"/>
      <c r="O412" s="173"/>
      <c r="P412" s="173"/>
      <c r="Q412" s="173"/>
      <c r="R412" s="173"/>
      <c r="S412" s="173"/>
      <c r="T412" s="173"/>
      <c r="U412" s="173"/>
      <c r="V412" s="173"/>
      <c r="W412" s="173"/>
      <c r="X412" s="173"/>
      <c r="Y412" s="173"/>
    </row>
    <row r="413" spans="1:25" ht="18.75" customHeight="1">
      <c r="A413" s="197"/>
      <c r="B413" s="173"/>
      <c r="C413" s="197"/>
      <c r="D413" s="197"/>
      <c r="E413" s="197"/>
      <c r="F413" s="197"/>
      <c r="G413" s="197"/>
      <c r="H413" s="173"/>
      <c r="I413" s="173"/>
      <c r="J413" s="173"/>
      <c r="K413" s="173"/>
      <c r="L413" s="173"/>
      <c r="M413" s="173"/>
      <c r="N413" s="173"/>
      <c r="O413" s="173"/>
      <c r="P413" s="173"/>
      <c r="Q413" s="173"/>
      <c r="R413" s="173"/>
      <c r="S413" s="173"/>
      <c r="T413" s="173"/>
      <c r="U413" s="173"/>
      <c r="V413" s="173"/>
      <c r="W413" s="173"/>
      <c r="X413" s="173"/>
      <c r="Y413" s="173"/>
    </row>
    <row r="414" spans="1:25" ht="18.75" customHeight="1">
      <c r="A414" s="197"/>
      <c r="B414" s="173"/>
      <c r="C414" s="197"/>
      <c r="D414" s="197"/>
      <c r="E414" s="197"/>
      <c r="F414" s="197"/>
      <c r="G414" s="197"/>
      <c r="H414" s="173"/>
      <c r="I414" s="173"/>
      <c r="J414" s="173"/>
      <c r="K414" s="173"/>
      <c r="L414" s="173"/>
      <c r="M414" s="173"/>
      <c r="N414" s="173"/>
      <c r="O414" s="173"/>
      <c r="P414" s="173"/>
      <c r="Q414" s="173"/>
      <c r="R414" s="173"/>
      <c r="S414" s="173"/>
      <c r="T414" s="173"/>
      <c r="U414" s="173"/>
      <c r="V414" s="173"/>
      <c r="W414" s="173"/>
      <c r="X414" s="173"/>
      <c r="Y414" s="173"/>
    </row>
    <row r="415" spans="1:25" ht="18.75" customHeight="1">
      <c r="A415" s="197"/>
      <c r="B415" s="173"/>
      <c r="C415" s="197"/>
      <c r="D415" s="197"/>
      <c r="E415" s="197"/>
      <c r="F415" s="197"/>
      <c r="G415" s="197"/>
      <c r="H415" s="173"/>
      <c r="I415" s="173"/>
      <c r="J415" s="173"/>
      <c r="K415" s="173"/>
      <c r="L415" s="173"/>
      <c r="M415" s="173"/>
      <c r="N415" s="173"/>
      <c r="O415" s="173"/>
      <c r="P415" s="173"/>
      <c r="Q415" s="173"/>
      <c r="R415" s="173"/>
      <c r="S415" s="173"/>
      <c r="T415" s="173"/>
      <c r="U415" s="173"/>
      <c r="V415" s="173"/>
      <c r="W415" s="173"/>
      <c r="X415" s="173"/>
      <c r="Y415" s="173"/>
    </row>
    <row r="416" spans="1:25" ht="18.75" customHeight="1">
      <c r="A416" s="197"/>
      <c r="B416" s="173"/>
      <c r="C416" s="197"/>
      <c r="D416" s="197"/>
      <c r="E416" s="197"/>
      <c r="F416" s="197"/>
      <c r="G416" s="197"/>
      <c r="H416" s="173"/>
      <c r="I416" s="173"/>
      <c r="J416" s="173"/>
      <c r="K416" s="173"/>
      <c r="L416" s="173"/>
      <c r="M416" s="173"/>
      <c r="N416" s="173"/>
      <c r="O416" s="173"/>
      <c r="P416" s="173"/>
      <c r="Q416" s="173"/>
      <c r="R416" s="173"/>
      <c r="S416" s="173"/>
      <c r="T416" s="173"/>
      <c r="U416" s="173"/>
      <c r="V416" s="173"/>
      <c r="W416" s="173"/>
      <c r="X416" s="173"/>
      <c r="Y416" s="173"/>
    </row>
    <row r="417" spans="1:25" ht="18.75" customHeight="1">
      <c r="A417" s="197"/>
      <c r="B417" s="173"/>
      <c r="C417" s="197"/>
      <c r="D417" s="197"/>
      <c r="E417" s="197"/>
      <c r="F417" s="197"/>
      <c r="G417" s="197"/>
      <c r="H417" s="173"/>
      <c r="I417" s="173"/>
      <c r="J417" s="173"/>
      <c r="K417" s="173"/>
      <c r="L417" s="173"/>
      <c r="M417" s="173"/>
      <c r="N417" s="173"/>
      <c r="O417" s="173"/>
      <c r="P417" s="173"/>
      <c r="Q417" s="173"/>
      <c r="R417" s="173"/>
      <c r="S417" s="173"/>
      <c r="T417" s="173"/>
      <c r="U417" s="173"/>
      <c r="V417" s="173"/>
      <c r="W417" s="173"/>
      <c r="X417" s="173"/>
      <c r="Y417" s="173"/>
    </row>
    <row r="418" spans="1:25" ht="18.75" customHeight="1">
      <c r="A418" s="197"/>
      <c r="B418" s="173"/>
      <c r="C418" s="197"/>
      <c r="D418" s="197"/>
      <c r="E418" s="197"/>
      <c r="F418" s="197"/>
      <c r="G418" s="197"/>
      <c r="H418" s="173"/>
      <c r="I418" s="173"/>
      <c r="J418" s="173"/>
      <c r="K418" s="173"/>
      <c r="L418" s="173"/>
      <c r="M418" s="173"/>
      <c r="N418" s="173"/>
      <c r="O418" s="173"/>
      <c r="P418" s="173"/>
      <c r="Q418" s="173"/>
      <c r="R418" s="173"/>
      <c r="S418" s="173"/>
      <c r="T418" s="173"/>
      <c r="U418" s="173"/>
      <c r="V418" s="173"/>
      <c r="W418" s="173"/>
      <c r="X418" s="173"/>
      <c r="Y418" s="173"/>
    </row>
    <row r="419" spans="1:25" ht="18.75" customHeight="1">
      <c r="A419" s="197"/>
      <c r="B419" s="173"/>
      <c r="C419" s="197"/>
      <c r="D419" s="197"/>
      <c r="E419" s="197"/>
      <c r="F419" s="197"/>
      <c r="G419" s="197"/>
      <c r="H419" s="173"/>
      <c r="I419" s="173"/>
      <c r="J419" s="173"/>
      <c r="K419" s="173"/>
      <c r="L419" s="173"/>
      <c r="M419" s="173"/>
      <c r="N419" s="173"/>
      <c r="O419" s="173"/>
      <c r="P419" s="173"/>
      <c r="Q419" s="173"/>
      <c r="R419" s="173"/>
      <c r="S419" s="173"/>
      <c r="T419" s="173"/>
      <c r="U419" s="173"/>
      <c r="V419" s="173"/>
      <c r="W419" s="173"/>
      <c r="X419" s="173"/>
      <c r="Y419" s="173"/>
    </row>
    <row r="420" spans="1:25" ht="18.75" customHeight="1">
      <c r="A420" s="197"/>
      <c r="B420" s="173"/>
      <c r="C420" s="197"/>
      <c r="D420" s="197"/>
      <c r="E420" s="197"/>
      <c r="F420" s="197"/>
      <c r="G420" s="197"/>
      <c r="H420" s="173"/>
      <c r="I420" s="173"/>
      <c r="J420" s="173"/>
      <c r="K420" s="173"/>
      <c r="L420" s="173"/>
      <c r="M420" s="173"/>
      <c r="N420" s="173"/>
      <c r="O420" s="173"/>
      <c r="P420" s="173"/>
      <c r="Q420" s="173"/>
      <c r="R420" s="173"/>
      <c r="S420" s="173"/>
      <c r="T420" s="173"/>
      <c r="U420" s="173"/>
      <c r="V420" s="173"/>
      <c r="W420" s="173"/>
      <c r="X420" s="173"/>
      <c r="Y420" s="173"/>
    </row>
    <row r="421" spans="1:25" ht="18.75" customHeight="1">
      <c r="A421" s="197"/>
      <c r="B421" s="173"/>
      <c r="C421" s="197"/>
      <c r="D421" s="197"/>
      <c r="E421" s="197"/>
      <c r="F421" s="197"/>
      <c r="G421" s="197"/>
      <c r="H421" s="173"/>
      <c r="I421" s="173"/>
      <c r="J421" s="173"/>
      <c r="K421" s="173"/>
      <c r="L421" s="173"/>
      <c r="M421" s="173"/>
      <c r="N421" s="173"/>
      <c r="O421" s="173"/>
      <c r="P421" s="173"/>
      <c r="Q421" s="173"/>
      <c r="R421" s="173"/>
      <c r="S421" s="173"/>
      <c r="T421" s="173"/>
      <c r="U421" s="173"/>
      <c r="V421" s="173"/>
      <c r="W421" s="173"/>
      <c r="X421" s="173"/>
      <c r="Y421" s="173"/>
    </row>
    <row r="422" spans="1:25" ht="18.75" customHeight="1">
      <c r="A422" s="197"/>
      <c r="B422" s="173"/>
      <c r="C422" s="197"/>
      <c r="D422" s="197"/>
      <c r="E422" s="197"/>
      <c r="F422" s="197"/>
      <c r="G422" s="197"/>
      <c r="H422" s="173"/>
      <c r="I422" s="173"/>
      <c r="J422" s="173"/>
      <c r="K422" s="173"/>
      <c r="L422" s="173"/>
      <c r="M422" s="173"/>
      <c r="N422" s="173"/>
      <c r="O422" s="173"/>
      <c r="P422" s="173"/>
      <c r="Q422" s="173"/>
      <c r="R422" s="173"/>
      <c r="S422" s="173"/>
      <c r="T422" s="173"/>
      <c r="U422" s="173"/>
      <c r="V422" s="173"/>
      <c r="W422" s="173"/>
      <c r="X422" s="173"/>
      <c r="Y422" s="173"/>
    </row>
    <row r="423" spans="1:25" ht="18.75" customHeight="1">
      <c r="A423" s="197"/>
      <c r="B423" s="173"/>
      <c r="C423" s="197"/>
      <c r="D423" s="197"/>
      <c r="E423" s="197"/>
      <c r="F423" s="197"/>
      <c r="G423" s="197"/>
      <c r="H423" s="173"/>
      <c r="I423" s="173"/>
      <c r="J423" s="173"/>
      <c r="K423" s="173"/>
      <c r="L423" s="173"/>
      <c r="M423" s="173"/>
      <c r="N423" s="173"/>
      <c r="O423" s="173"/>
      <c r="P423" s="173"/>
      <c r="Q423" s="173"/>
      <c r="R423" s="173"/>
      <c r="S423" s="173"/>
      <c r="T423" s="173"/>
      <c r="U423" s="173"/>
      <c r="V423" s="173"/>
      <c r="W423" s="173"/>
      <c r="X423" s="173"/>
      <c r="Y423" s="173"/>
    </row>
    <row r="424" spans="1:25" ht="18.75" customHeight="1">
      <c r="A424" s="197"/>
      <c r="B424" s="173"/>
      <c r="C424" s="197"/>
      <c r="D424" s="197"/>
      <c r="E424" s="197"/>
      <c r="F424" s="197"/>
      <c r="G424" s="197"/>
      <c r="H424" s="173"/>
      <c r="I424" s="173"/>
      <c r="J424" s="173"/>
      <c r="K424" s="173"/>
      <c r="L424" s="173"/>
      <c r="M424" s="173"/>
      <c r="N424" s="173"/>
      <c r="O424" s="173"/>
      <c r="P424" s="173"/>
      <c r="Q424" s="173"/>
      <c r="R424" s="173"/>
      <c r="S424" s="173"/>
      <c r="T424" s="173"/>
      <c r="U424" s="173"/>
      <c r="V424" s="173"/>
      <c r="W424" s="173"/>
      <c r="X424" s="173"/>
      <c r="Y424" s="173"/>
    </row>
    <row r="425" spans="1:25" ht="18.75" customHeight="1">
      <c r="A425" s="197"/>
      <c r="B425" s="173"/>
      <c r="C425" s="197"/>
      <c r="D425" s="197"/>
      <c r="E425" s="197"/>
      <c r="F425" s="197"/>
      <c r="G425" s="197"/>
      <c r="H425" s="173"/>
      <c r="I425" s="173"/>
      <c r="J425" s="173"/>
      <c r="K425" s="173"/>
      <c r="L425" s="173"/>
      <c r="M425" s="173"/>
      <c r="N425" s="173"/>
      <c r="O425" s="173"/>
      <c r="P425" s="173"/>
      <c r="Q425" s="173"/>
      <c r="R425" s="173"/>
      <c r="S425" s="173"/>
      <c r="T425" s="173"/>
      <c r="U425" s="173"/>
      <c r="V425" s="173"/>
      <c r="W425" s="173"/>
      <c r="X425" s="173"/>
      <c r="Y425" s="173"/>
    </row>
    <row r="426" spans="1:25" ht="18.75" customHeight="1">
      <c r="A426" s="197"/>
      <c r="B426" s="173"/>
      <c r="C426" s="197"/>
      <c r="D426" s="197"/>
      <c r="E426" s="197"/>
      <c r="F426" s="197"/>
      <c r="G426" s="197"/>
      <c r="H426" s="173"/>
      <c r="I426" s="173"/>
      <c r="J426" s="173"/>
      <c r="K426" s="173"/>
      <c r="L426" s="173"/>
      <c r="M426" s="173"/>
      <c r="N426" s="173"/>
      <c r="O426" s="173"/>
      <c r="P426" s="173"/>
      <c r="Q426" s="173"/>
      <c r="R426" s="173"/>
      <c r="S426" s="173"/>
      <c r="T426" s="173"/>
      <c r="U426" s="173"/>
      <c r="V426" s="173"/>
      <c r="W426" s="173"/>
      <c r="X426" s="173"/>
      <c r="Y426" s="173"/>
    </row>
    <row r="427" spans="1:25" ht="18.75" customHeight="1">
      <c r="A427" s="197"/>
      <c r="B427" s="173"/>
      <c r="C427" s="197"/>
      <c r="D427" s="197"/>
      <c r="E427" s="197"/>
      <c r="F427" s="197"/>
      <c r="G427" s="197"/>
      <c r="H427" s="173"/>
      <c r="I427" s="173"/>
      <c r="J427" s="173"/>
      <c r="K427" s="173"/>
      <c r="L427" s="173"/>
      <c r="M427" s="173"/>
      <c r="N427" s="173"/>
      <c r="O427" s="173"/>
      <c r="P427" s="173"/>
      <c r="Q427" s="173"/>
      <c r="R427" s="173"/>
      <c r="S427" s="173"/>
      <c r="T427" s="173"/>
      <c r="U427" s="173"/>
      <c r="V427" s="173"/>
      <c r="W427" s="173"/>
      <c r="X427" s="173"/>
      <c r="Y427" s="173"/>
    </row>
    <row r="428" spans="1:25" ht="18.75" customHeight="1">
      <c r="A428" s="197"/>
      <c r="B428" s="173"/>
      <c r="C428" s="197"/>
      <c r="D428" s="197"/>
      <c r="E428" s="197"/>
      <c r="F428" s="197"/>
      <c r="G428" s="197"/>
      <c r="H428" s="173"/>
      <c r="I428" s="173"/>
      <c r="J428" s="173"/>
      <c r="K428" s="173"/>
      <c r="L428" s="173"/>
      <c r="M428" s="173"/>
      <c r="N428" s="173"/>
      <c r="O428" s="173"/>
      <c r="P428" s="173"/>
      <c r="Q428" s="173"/>
      <c r="R428" s="173"/>
      <c r="S428" s="173"/>
      <c r="T428" s="173"/>
      <c r="U428" s="173"/>
      <c r="V428" s="173"/>
      <c r="W428" s="173"/>
      <c r="X428" s="173"/>
      <c r="Y428" s="173"/>
    </row>
    <row r="429" spans="1:25" ht="18.75" customHeight="1">
      <c r="A429" s="197"/>
      <c r="B429" s="173"/>
      <c r="C429" s="197"/>
      <c r="D429" s="197"/>
      <c r="E429" s="197"/>
      <c r="F429" s="197"/>
      <c r="G429" s="197"/>
      <c r="H429" s="173"/>
      <c r="I429" s="173"/>
      <c r="J429" s="173"/>
      <c r="K429" s="173"/>
      <c r="L429" s="173"/>
      <c r="M429" s="173"/>
      <c r="N429" s="173"/>
      <c r="O429" s="173"/>
      <c r="P429" s="173"/>
      <c r="Q429" s="173"/>
      <c r="R429" s="173"/>
      <c r="S429" s="173"/>
      <c r="T429" s="173"/>
      <c r="U429" s="173"/>
      <c r="V429" s="173"/>
      <c r="W429" s="173"/>
      <c r="X429" s="173"/>
      <c r="Y429" s="173"/>
    </row>
    <row r="430" spans="1:25" ht="18.75" customHeight="1">
      <c r="A430" s="197"/>
      <c r="B430" s="173"/>
      <c r="C430" s="197"/>
      <c r="D430" s="197"/>
      <c r="E430" s="197"/>
      <c r="F430" s="197"/>
      <c r="G430" s="197"/>
      <c r="H430" s="173"/>
      <c r="I430" s="173"/>
      <c r="J430" s="173"/>
      <c r="K430" s="173"/>
      <c r="L430" s="173"/>
      <c r="M430" s="173"/>
      <c r="N430" s="173"/>
      <c r="O430" s="173"/>
      <c r="P430" s="173"/>
      <c r="Q430" s="173"/>
      <c r="R430" s="173"/>
      <c r="S430" s="173"/>
      <c r="T430" s="173"/>
      <c r="U430" s="173"/>
      <c r="V430" s="173"/>
      <c r="W430" s="173"/>
      <c r="X430" s="173"/>
      <c r="Y430" s="173"/>
    </row>
    <row r="431" spans="1:25" ht="18.75" customHeight="1">
      <c r="A431" s="197"/>
      <c r="B431" s="173"/>
      <c r="C431" s="197"/>
      <c r="D431" s="197"/>
      <c r="E431" s="197"/>
      <c r="F431" s="197"/>
      <c r="G431" s="197"/>
      <c r="H431" s="173"/>
      <c r="I431" s="173"/>
      <c r="J431" s="173"/>
      <c r="K431" s="173"/>
      <c r="L431" s="173"/>
      <c r="M431" s="173"/>
      <c r="N431" s="173"/>
      <c r="O431" s="173"/>
      <c r="P431" s="173"/>
      <c r="Q431" s="173"/>
      <c r="R431" s="173"/>
      <c r="S431" s="173"/>
      <c r="T431" s="173"/>
      <c r="U431" s="173"/>
      <c r="V431" s="173"/>
      <c r="W431" s="173"/>
      <c r="X431" s="173"/>
      <c r="Y431" s="173"/>
    </row>
    <row r="432" spans="1:25" ht="18.75" customHeight="1">
      <c r="A432" s="197"/>
      <c r="B432" s="173"/>
      <c r="C432" s="197"/>
      <c r="D432" s="197"/>
      <c r="E432" s="197"/>
      <c r="F432" s="197"/>
      <c r="G432" s="197"/>
      <c r="H432" s="173"/>
      <c r="I432" s="173"/>
      <c r="J432" s="173"/>
      <c r="K432" s="173"/>
      <c r="L432" s="173"/>
      <c r="M432" s="173"/>
      <c r="N432" s="173"/>
      <c r="O432" s="173"/>
      <c r="P432" s="173"/>
      <c r="Q432" s="173"/>
      <c r="R432" s="173"/>
      <c r="S432" s="173"/>
      <c r="T432" s="173"/>
      <c r="U432" s="173"/>
      <c r="V432" s="173"/>
      <c r="W432" s="173"/>
      <c r="X432" s="173"/>
      <c r="Y432" s="173"/>
    </row>
    <row r="433" spans="1:25" ht="18.75" customHeight="1">
      <c r="A433" s="197"/>
      <c r="B433" s="173"/>
      <c r="C433" s="197"/>
      <c r="D433" s="197"/>
      <c r="E433" s="197"/>
      <c r="F433" s="197"/>
      <c r="G433" s="197"/>
      <c r="H433" s="173"/>
      <c r="I433" s="173"/>
      <c r="J433" s="173"/>
      <c r="K433" s="173"/>
      <c r="L433" s="173"/>
      <c r="M433" s="173"/>
      <c r="N433" s="173"/>
      <c r="O433" s="173"/>
      <c r="P433" s="173"/>
      <c r="Q433" s="173"/>
      <c r="R433" s="173"/>
      <c r="S433" s="173"/>
      <c r="T433" s="173"/>
      <c r="U433" s="173"/>
      <c r="V433" s="173"/>
      <c r="W433" s="173"/>
      <c r="X433" s="173"/>
      <c r="Y433" s="173"/>
    </row>
    <row r="434" spans="1:25" ht="18.75" customHeight="1">
      <c r="A434" s="197"/>
      <c r="B434" s="173"/>
      <c r="C434" s="197"/>
      <c r="D434" s="197"/>
      <c r="E434" s="197"/>
      <c r="F434" s="197"/>
      <c r="G434" s="197"/>
      <c r="H434" s="173"/>
      <c r="I434" s="173"/>
      <c r="J434" s="173"/>
      <c r="K434" s="173"/>
      <c r="L434" s="173"/>
      <c r="M434" s="173"/>
      <c r="N434" s="173"/>
      <c r="O434" s="173"/>
      <c r="P434" s="173"/>
      <c r="Q434" s="173"/>
      <c r="R434" s="173"/>
      <c r="S434" s="173"/>
      <c r="T434" s="173"/>
      <c r="U434" s="173"/>
      <c r="V434" s="173"/>
      <c r="W434" s="173"/>
      <c r="X434" s="173"/>
      <c r="Y434" s="173"/>
    </row>
    <row r="435" spans="1:25" ht="18.75" customHeight="1">
      <c r="A435" s="197"/>
      <c r="B435" s="173"/>
      <c r="C435" s="197"/>
      <c r="D435" s="197"/>
      <c r="E435" s="197"/>
      <c r="F435" s="197"/>
      <c r="G435" s="197"/>
      <c r="H435" s="173"/>
      <c r="I435" s="173"/>
      <c r="J435" s="173"/>
      <c r="K435" s="173"/>
      <c r="L435" s="173"/>
      <c r="M435" s="173"/>
      <c r="N435" s="173"/>
      <c r="O435" s="173"/>
      <c r="P435" s="173"/>
      <c r="Q435" s="173"/>
      <c r="R435" s="173"/>
      <c r="S435" s="173"/>
      <c r="T435" s="173"/>
      <c r="U435" s="173"/>
      <c r="V435" s="173"/>
      <c r="W435" s="173"/>
      <c r="X435" s="173"/>
      <c r="Y435" s="173"/>
    </row>
    <row r="436" spans="1:25" ht="18.75" customHeight="1">
      <c r="A436" s="197"/>
      <c r="B436" s="173"/>
      <c r="C436" s="197"/>
      <c r="D436" s="197"/>
      <c r="E436" s="197"/>
      <c r="F436" s="197"/>
      <c r="G436" s="197"/>
      <c r="H436" s="173"/>
      <c r="I436" s="173"/>
      <c r="J436" s="173"/>
      <c r="K436" s="173"/>
      <c r="L436" s="173"/>
      <c r="M436" s="173"/>
      <c r="N436" s="173"/>
      <c r="O436" s="173"/>
      <c r="P436" s="173"/>
      <c r="Q436" s="173"/>
      <c r="R436" s="173"/>
      <c r="S436" s="173"/>
      <c r="T436" s="173"/>
      <c r="U436" s="173"/>
      <c r="V436" s="173"/>
      <c r="W436" s="173"/>
      <c r="X436" s="173"/>
      <c r="Y436" s="173"/>
    </row>
    <row r="437" spans="1:25" ht="18.75" customHeight="1">
      <c r="A437" s="197"/>
      <c r="B437" s="173"/>
      <c r="C437" s="197"/>
      <c r="D437" s="197"/>
      <c r="E437" s="197"/>
      <c r="F437" s="197"/>
      <c r="G437" s="197"/>
      <c r="H437" s="173"/>
      <c r="I437" s="173"/>
      <c r="J437" s="173"/>
      <c r="K437" s="173"/>
      <c r="L437" s="173"/>
      <c r="M437" s="173"/>
      <c r="N437" s="173"/>
      <c r="O437" s="173"/>
      <c r="P437" s="173"/>
      <c r="Q437" s="173"/>
      <c r="R437" s="173"/>
      <c r="S437" s="173"/>
      <c r="T437" s="173"/>
      <c r="U437" s="173"/>
      <c r="V437" s="173"/>
      <c r="W437" s="173"/>
      <c r="X437" s="173"/>
      <c r="Y437" s="173"/>
    </row>
    <row r="438" spans="1:25" ht="18.75" customHeight="1">
      <c r="A438" s="197"/>
      <c r="B438" s="173"/>
      <c r="C438" s="197"/>
      <c r="D438" s="197"/>
      <c r="E438" s="197"/>
      <c r="F438" s="197"/>
      <c r="G438" s="197"/>
      <c r="H438" s="173"/>
      <c r="I438" s="173"/>
      <c r="J438" s="173"/>
      <c r="K438" s="173"/>
      <c r="L438" s="173"/>
      <c r="M438" s="173"/>
      <c r="N438" s="173"/>
      <c r="O438" s="173"/>
      <c r="P438" s="173"/>
      <c r="Q438" s="173"/>
      <c r="R438" s="173"/>
      <c r="S438" s="173"/>
      <c r="T438" s="173"/>
      <c r="U438" s="173"/>
      <c r="V438" s="173"/>
      <c r="W438" s="173"/>
      <c r="X438" s="173"/>
      <c r="Y438" s="173"/>
    </row>
    <row r="439" spans="1:25" ht="18.75" customHeight="1">
      <c r="A439" s="197"/>
      <c r="B439" s="173"/>
      <c r="C439" s="197"/>
      <c r="D439" s="197"/>
      <c r="E439" s="197"/>
      <c r="F439" s="197"/>
      <c r="G439" s="197"/>
      <c r="H439" s="173"/>
      <c r="I439" s="173"/>
      <c r="J439" s="173"/>
      <c r="K439" s="173"/>
      <c r="L439" s="173"/>
      <c r="M439" s="173"/>
      <c r="N439" s="173"/>
      <c r="O439" s="173"/>
      <c r="P439" s="173"/>
      <c r="Q439" s="173"/>
      <c r="R439" s="173"/>
      <c r="S439" s="173"/>
      <c r="T439" s="173"/>
      <c r="U439" s="173"/>
      <c r="V439" s="173"/>
      <c r="W439" s="173"/>
      <c r="X439" s="173"/>
      <c r="Y439" s="173"/>
    </row>
    <row r="440" spans="1:25" ht="18.75" customHeight="1">
      <c r="A440" s="197"/>
      <c r="B440" s="173"/>
      <c r="C440" s="197"/>
      <c r="D440" s="197"/>
      <c r="E440" s="197"/>
      <c r="F440" s="197"/>
      <c r="G440" s="197"/>
      <c r="H440" s="173"/>
      <c r="I440" s="173"/>
      <c r="J440" s="173"/>
      <c r="K440" s="173"/>
      <c r="L440" s="173"/>
      <c r="M440" s="173"/>
      <c r="N440" s="173"/>
      <c r="O440" s="173"/>
      <c r="P440" s="173"/>
      <c r="Q440" s="173"/>
      <c r="R440" s="173"/>
      <c r="S440" s="173"/>
      <c r="T440" s="173"/>
      <c r="U440" s="173"/>
      <c r="V440" s="173"/>
      <c r="W440" s="173"/>
      <c r="X440" s="173"/>
      <c r="Y440" s="173"/>
    </row>
    <row r="441" spans="1:25" ht="18.75" customHeight="1">
      <c r="A441" s="197"/>
      <c r="B441" s="173"/>
      <c r="C441" s="197"/>
      <c r="D441" s="197"/>
      <c r="E441" s="197"/>
      <c r="F441" s="197"/>
      <c r="G441" s="197"/>
      <c r="H441" s="173"/>
      <c r="I441" s="173"/>
      <c r="J441" s="173"/>
      <c r="K441" s="173"/>
      <c r="L441" s="173"/>
      <c r="M441" s="173"/>
      <c r="N441" s="173"/>
      <c r="O441" s="173"/>
      <c r="P441" s="173"/>
      <c r="Q441" s="173"/>
      <c r="R441" s="173"/>
      <c r="S441" s="173"/>
      <c r="T441" s="173"/>
      <c r="U441" s="173"/>
      <c r="V441" s="173"/>
      <c r="W441" s="173"/>
      <c r="X441" s="173"/>
      <c r="Y441" s="173"/>
    </row>
    <row r="442" spans="1:25" ht="18.75" customHeight="1">
      <c r="A442" s="197"/>
      <c r="B442" s="173"/>
      <c r="C442" s="197"/>
      <c r="D442" s="197"/>
      <c r="E442" s="197"/>
      <c r="F442" s="197"/>
      <c r="G442" s="197"/>
      <c r="H442" s="173"/>
      <c r="I442" s="173"/>
      <c r="J442" s="173"/>
      <c r="K442" s="173"/>
      <c r="L442" s="173"/>
      <c r="M442" s="173"/>
      <c r="N442" s="173"/>
      <c r="O442" s="173"/>
      <c r="P442" s="173"/>
      <c r="Q442" s="173"/>
      <c r="R442" s="173"/>
      <c r="S442" s="173"/>
      <c r="T442" s="173"/>
      <c r="U442" s="173"/>
      <c r="V442" s="173"/>
      <c r="W442" s="173"/>
      <c r="X442" s="173"/>
      <c r="Y442" s="173"/>
    </row>
    <row r="443" spans="1:25" ht="18.75" customHeight="1">
      <c r="A443" s="197"/>
      <c r="B443" s="173"/>
      <c r="C443" s="197"/>
      <c r="D443" s="197"/>
      <c r="E443" s="197"/>
      <c r="F443" s="197"/>
      <c r="G443" s="197"/>
      <c r="H443" s="173"/>
      <c r="I443" s="173"/>
      <c r="J443" s="173"/>
      <c r="K443" s="173"/>
      <c r="L443" s="173"/>
      <c r="M443" s="173"/>
      <c r="N443" s="173"/>
      <c r="O443" s="173"/>
      <c r="P443" s="173"/>
      <c r="Q443" s="173"/>
      <c r="R443" s="173"/>
      <c r="S443" s="173"/>
      <c r="T443" s="173"/>
      <c r="U443" s="173"/>
      <c r="V443" s="173"/>
      <c r="W443" s="173"/>
      <c r="X443" s="173"/>
      <c r="Y443" s="173"/>
    </row>
    <row r="444" spans="1:25" ht="18.75" customHeight="1">
      <c r="A444" s="197"/>
      <c r="B444" s="173"/>
      <c r="C444" s="197"/>
      <c r="D444" s="197"/>
      <c r="E444" s="197"/>
      <c r="F444" s="197"/>
      <c r="G444" s="197"/>
      <c r="H444" s="173"/>
      <c r="I444" s="173"/>
      <c r="J444" s="173"/>
      <c r="K444" s="173"/>
      <c r="L444" s="173"/>
      <c r="M444" s="173"/>
      <c r="N444" s="173"/>
      <c r="O444" s="173"/>
      <c r="P444" s="173"/>
      <c r="Q444" s="173"/>
      <c r="R444" s="173"/>
      <c r="S444" s="173"/>
      <c r="T444" s="173"/>
      <c r="U444" s="173"/>
      <c r="V444" s="173"/>
      <c r="W444" s="173"/>
      <c r="X444" s="173"/>
      <c r="Y444" s="173"/>
    </row>
    <row r="445" spans="1:25" ht="18.75" customHeight="1">
      <c r="A445" s="197"/>
      <c r="B445" s="173"/>
      <c r="C445" s="197"/>
      <c r="D445" s="197"/>
      <c r="E445" s="197"/>
      <c r="F445" s="197"/>
      <c r="G445" s="197"/>
      <c r="H445" s="173"/>
      <c r="I445" s="173"/>
      <c r="J445" s="173"/>
      <c r="K445" s="173"/>
      <c r="L445" s="173"/>
      <c r="M445" s="173"/>
      <c r="N445" s="173"/>
      <c r="O445" s="173"/>
      <c r="P445" s="173"/>
      <c r="Q445" s="173"/>
      <c r="R445" s="173"/>
      <c r="S445" s="173"/>
      <c r="T445" s="173"/>
      <c r="U445" s="173"/>
      <c r="V445" s="173"/>
      <c r="W445" s="173"/>
      <c r="X445" s="173"/>
      <c r="Y445" s="173"/>
    </row>
    <row r="446" spans="1:25" ht="18.75" customHeight="1">
      <c r="A446" s="197"/>
      <c r="B446" s="173"/>
      <c r="C446" s="197"/>
      <c r="D446" s="197"/>
      <c r="E446" s="197"/>
      <c r="F446" s="197"/>
      <c r="G446" s="197"/>
      <c r="H446" s="173"/>
      <c r="I446" s="173"/>
      <c r="J446" s="173"/>
      <c r="K446" s="173"/>
      <c r="L446" s="173"/>
      <c r="M446" s="173"/>
      <c r="N446" s="173"/>
      <c r="O446" s="173"/>
      <c r="P446" s="173"/>
      <c r="Q446" s="173"/>
      <c r="R446" s="173"/>
      <c r="S446" s="173"/>
      <c r="T446" s="173"/>
      <c r="U446" s="173"/>
      <c r="V446" s="173"/>
      <c r="W446" s="173"/>
      <c r="X446" s="173"/>
      <c r="Y446" s="173"/>
    </row>
    <row r="447" spans="1:25" ht="18.75" customHeight="1">
      <c r="A447" s="197"/>
      <c r="B447" s="173"/>
      <c r="C447" s="197"/>
      <c r="D447" s="197"/>
      <c r="E447" s="197"/>
      <c r="F447" s="197"/>
      <c r="G447" s="197"/>
      <c r="H447" s="173"/>
      <c r="I447" s="173"/>
      <c r="J447" s="173"/>
      <c r="K447" s="173"/>
      <c r="L447" s="173"/>
      <c r="M447" s="173"/>
      <c r="N447" s="173"/>
      <c r="O447" s="173"/>
      <c r="P447" s="173"/>
      <c r="Q447" s="173"/>
      <c r="R447" s="173"/>
      <c r="S447" s="173"/>
      <c r="T447" s="173"/>
      <c r="U447" s="173"/>
      <c r="V447" s="173"/>
      <c r="W447" s="173"/>
      <c r="X447" s="173"/>
      <c r="Y447" s="173"/>
    </row>
    <row r="448" spans="1:25" ht="18.75" customHeight="1">
      <c r="A448" s="197"/>
      <c r="B448" s="173"/>
      <c r="C448" s="197"/>
      <c r="D448" s="197"/>
      <c r="E448" s="197"/>
      <c r="F448" s="197"/>
      <c r="G448" s="197"/>
      <c r="H448" s="173"/>
      <c r="I448" s="173"/>
      <c r="J448" s="173"/>
      <c r="K448" s="173"/>
      <c r="L448" s="173"/>
      <c r="M448" s="173"/>
      <c r="N448" s="173"/>
      <c r="O448" s="173"/>
      <c r="P448" s="173"/>
      <c r="Q448" s="173"/>
      <c r="R448" s="173"/>
      <c r="S448" s="173"/>
      <c r="T448" s="173"/>
      <c r="U448" s="173"/>
      <c r="V448" s="173"/>
      <c r="W448" s="173"/>
      <c r="X448" s="173"/>
      <c r="Y448" s="173"/>
    </row>
    <row r="449" spans="1:25" ht="18.75" customHeight="1">
      <c r="A449" s="197"/>
      <c r="B449" s="173"/>
      <c r="C449" s="197"/>
      <c r="D449" s="197"/>
      <c r="E449" s="197"/>
      <c r="F449" s="197"/>
      <c r="G449" s="197"/>
      <c r="H449" s="173"/>
      <c r="I449" s="173"/>
      <c r="J449" s="173"/>
      <c r="K449" s="173"/>
      <c r="L449" s="173"/>
      <c r="M449" s="173"/>
      <c r="N449" s="173"/>
      <c r="O449" s="173"/>
      <c r="P449" s="173"/>
      <c r="Q449" s="173"/>
      <c r="R449" s="173"/>
      <c r="S449" s="173"/>
      <c r="T449" s="173"/>
      <c r="U449" s="173"/>
      <c r="V449" s="173"/>
      <c r="W449" s="173"/>
      <c r="X449" s="173"/>
      <c r="Y449" s="173"/>
    </row>
    <row r="450" spans="1:25" ht="18.75" customHeight="1">
      <c r="A450" s="197"/>
      <c r="B450" s="173"/>
      <c r="C450" s="197"/>
      <c r="D450" s="197"/>
      <c r="E450" s="197"/>
      <c r="F450" s="197"/>
      <c r="G450" s="197"/>
      <c r="H450" s="173"/>
      <c r="I450" s="173"/>
      <c r="J450" s="173"/>
      <c r="K450" s="173"/>
      <c r="L450" s="173"/>
      <c r="M450" s="173"/>
      <c r="N450" s="173"/>
      <c r="O450" s="173"/>
      <c r="P450" s="173"/>
      <c r="Q450" s="173"/>
      <c r="R450" s="173"/>
      <c r="S450" s="173"/>
      <c r="T450" s="173"/>
      <c r="U450" s="173"/>
      <c r="V450" s="173"/>
      <c r="W450" s="173"/>
      <c r="X450" s="173"/>
      <c r="Y450" s="173"/>
    </row>
    <row r="451" spans="1:25" ht="18.75" customHeight="1">
      <c r="A451" s="197"/>
      <c r="B451" s="173"/>
      <c r="C451" s="197"/>
      <c r="D451" s="197"/>
      <c r="E451" s="197"/>
      <c r="F451" s="197"/>
      <c r="G451" s="197"/>
      <c r="H451" s="173"/>
      <c r="I451" s="173"/>
      <c r="J451" s="173"/>
      <c r="K451" s="173"/>
      <c r="L451" s="173"/>
      <c r="M451" s="173"/>
      <c r="N451" s="173"/>
      <c r="O451" s="173"/>
      <c r="P451" s="173"/>
      <c r="Q451" s="173"/>
      <c r="R451" s="173"/>
      <c r="S451" s="173"/>
      <c r="T451" s="173"/>
      <c r="U451" s="173"/>
      <c r="V451" s="173"/>
      <c r="W451" s="173"/>
      <c r="X451" s="173"/>
      <c r="Y451" s="173"/>
    </row>
    <row r="452" spans="1:25" ht="18.75" customHeight="1">
      <c r="A452" s="197"/>
      <c r="B452" s="173"/>
      <c r="C452" s="197"/>
      <c r="D452" s="197"/>
      <c r="E452" s="197"/>
      <c r="F452" s="197"/>
      <c r="G452" s="197"/>
      <c r="H452" s="173"/>
      <c r="I452" s="173"/>
      <c r="J452" s="173"/>
      <c r="K452" s="173"/>
      <c r="L452" s="173"/>
      <c r="M452" s="173"/>
      <c r="N452" s="173"/>
      <c r="O452" s="173"/>
      <c r="P452" s="173"/>
      <c r="Q452" s="173"/>
      <c r="R452" s="173"/>
      <c r="S452" s="173"/>
      <c r="T452" s="173"/>
      <c r="U452" s="173"/>
      <c r="V452" s="173"/>
      <c r="W452" s="173"/>
      <c r="X452" s="173"/>
      <c r="Y452" s="173"/>
    </row>
    <row r="453" spans="1:25" ht="18.75" customHeight="1">
      <c r="A453" s="197"/>
      <c r="B453" s="173"/>
      <c r="C453" s="197"/>
      <c r="D453" s="197"/>
      <c r="E453" s="197"/>
      <c r="F453" s="197"/>
      <c r="G453" s="197"/>
      <c r="H453" s="173"/>
      <c r="I453" s="173"/>
      <c r="J453" s="173"/>
      <c r="K453" s="173"/>
      <c r="L453" s="173"/>
      <c r="M453" s="173"/>
      <c r="N453" s="173"/>
      <c r="O453" s="173"/>
      <c r="P453" s="173"/>
      <c r="Q453" s="173"/>
      <c r="R453" s="173"/>
      <c r="S453" s="173"/>
      <c r="T453" s="173"/>
      <c r="U453" s="173"/>
      <c r="V453" s="173"/>
      <c r="W453" s="173"/>
      <c r="X453" s="173"/>
      <c r="Y453" s="173"/>
    </row>
    <row r="454" spans="1:25" ht="18.75" customHeight="1">
      <c r="A454" s="197"/>
      <c r="B454" s="173"/>
      <c r="C454" s="197"/>
      <c r="D454" s="197"/>
      <c r="E454" s="197"/>
      <c r="F454" s="197"/>
      <c r="G454" s="197"/>
      <c r="H454" s="173"/>
      <c r="I454" s="173"/>
      <c r="J454" s="173"/>
      <c r="K454" s="173"/>
      <c r="L454" s="173"/>
      <c r="M454" s="173"/>
      <c r="N454" s="173"/>
      <c r="O454" s="173"/>
      <c r="P454" s="173"/>
      <c r="Q454" s="173"/>
      <c r="R454" s="173"/>
      <c r="S454" s="173"/>
      <c r="T454" s="173"/>
      <c r="U454" s="173"/>
      <c r="V454" s="173"/>
      <c r="W454" s="173"/>
      <c r="X454" s="173"/>
      <c r="Y454" s="173"/>
    </row>
    <row r="455" spans="1:25" ht="18.75" customHeight="1">
      <c r="A455" s="197"/>
      <c r="B455" s="173"/>
      <c r="C455" s="197"/>
      <c r="D455" s="197"/>
      <c r="E455" s="197"/>
      <c r="F455" s="197"/>
      <c r="G455" s="197"/>
      <c r="H455" s="173"/>
      <c r="I455" s="173"/>
      <c r="J455" s="173"/>
      <c r="K455" s="173"/>
      <c r="L455" s="173"/>
      <c r="M455" s="173"/>
      <c r="N455" s="173"/>
      <c r="O455" s="173"/>
      <c r="P455" s="173"/>
      <c r="Q455" s="173"/>
      <c r="R455" s="173"/>
      <c r="S455" s="173"/>
      <c r="T455" s="173"/>
      <c r="U455" s="173"/>
      <c r="V455" s="173"/>
      <c r="W455" s="173"/>
      <c r="X455" s="173"/>
      <c r="Y455" s="173"/>
    </row>
    <row r="456" spans="1:25" ht="18.75" customHeight="1">
      <c r="A456" s="197"/>
      <c r="B456" s="173"/>
      <c r="C456" s="197"/>
      <c r="D456" s="197"/>
      <c r="E456" s="197"/>
      <c r="F456" s="197"/>
      <c r="G456" s="197"/>
      <c r="H456" s="173"/>
      <c r="I456" s="173"/>
      <c r="J456" s="173"/>
      <c r="K456" s="173"/>
      <c r="L456" s="173"/>
      <c r="M456" s="173"/>
      <c r="N456" s="173"/>
      <c r="O456" s="173"/>
      <c r="P456" s="173"/>
      <c r="Q456" s="173"/>
      <c r="R456" s="173"/>
      <c r="S456" s="173"/>
      <c r="T456" s="173"/>
      <c r="U456" s="173"/>
      <c r="V456" s="173"/>
      <c r="W456" s="173"/>
      <c r="X456" s="173"/>
      <c r="Y456" s="173"/>
    </row>
    <row r="457" spans="1:25" ht="18.75" customHeight="1">
      <c r="A457" s="197"/>
      <c r="B457" s="173"/>
      <c r="C457" s="197"/>
      <c r="D457" s="197"/>
      <c r="E457" s="197"/>
      <c r="F457" s="197"/>
      <c r="G457" s="197"/>
      <c r="H457" s="173"/>
      <c r="I457" s="173"/>
      <c r="J457" s="173"/>
      <c r="K457" s="173"/>
      <c r="L457" s="173"/>
      <c r="M457" s="173"/>
      <c r="N457" s="173"/>
      <c r="O457" s="173"/>
      <c r="P457" s="173"/>
      <c r="Q457" s="173"/>
      <c r="R457" s="173"/>
      <c r="S457" s="173"/>
      <c r="T457" s="173"/>
      <c r="U457" s="173"/>
      <c r="V457" s="173"/>
      <c r="W457" s="173"/>
      <c r="X457" s="173"/>
      <c r="Y457" s="173"/>
    </row>
    <row r="458" spans="1:25" ht="18.75" customHeight="1">
      <c r="A458" s="197"/>
      <c r="B458" s="173"/>
      <c r="C458" s="197"/>
      <c r="D458" s="197"/>
      <c r="E458" s="197"/>
      <c r="F458" s="197"/>
      <c r="G458" s="197"/>
      <c r="H458" s="173"/>
      <c r="I458" s="173"/>
      <c r="J458" s="173"/>
      <c r="K458" s="173"/>
      <c r="L458" s="173"/>
      <c r="M458" s="173"/>
      <c r="N458" s="173"/>
      <c r="O458" s="173"/>
      <c r="P458" s="173"/>
      <c r="Q458" s="173"/>
      <c r="R458" s="173"/>
      <c r="S458" s="173"/>
      <c r="T458" s="173"/>
      <c r="U458" s="173"/>
      <c r="V458" s="173"/>
      <c r="W458" s="173"/>
      <c r="X458" s="173"/>
      <c r="Y458" s="173"/>
    </row>
    <row r="459" spans="1:25" ht="18.75" customHeight="1">
      <c r="A459" s="197"/>
      <c r="B459" s="173"/>
      <c r="C459" s="197"/>
      <c r="D459" s="197"/>
      <c r="E459" s="197"/>
      <c r="F459" s="197"/>
      <c r="G459" s="197"/>
      <c r="H459" s="173"/>
      <c r="I459" s="173"/>
      <c r="J459" s="173"/>
      <c r="K459" s="173"/>
      <c r="L459" s="173"/>
      <c r="M459" s="173"/>
      <c r="N459" s="173"/>
      <c r="O459" s="173"/>
      <c r="P459" s="173"/>
      <c r="Q459" s="173"/>
      <c r="R459" s="173"/>
      <c r="S459" s="173"/>
      <c r="T459" s="173"/>
      <c r="U459" s="173"/>
      <c r="V459" s="173"/>
      <c r="W459" s="173"/>
      <c r="X459" s="173"/>
      <c r="Y459" s="173"/>
    </row>
    <row r="460" spans="1:25" ht="18.75" customHeight="1">
      <c r="A460" s="197"/>
      <c r="B460" s="173"/>
      <c r="C460" s="197"/>
      <c r="D460" s="197"/>
      <c r="E460" s="197"/>
      <c r="F460" s="197"/>
      <c r="G460" s="197"/>
      <c r="H460" s="173"/>
      <c r="I460" s="173"/>
      <c r="J460" s="173"/>
      <c r="K460" s="173"/>
      <c r="L460" s="173"/>
      <c r="M460" s="173"/>
      <c r="N460" s="173"/>
      <c r="O460" s="173"/>
      <c r="P460" s="173"/>
      <c r="Q460" s="173"/>
      <c r="R460" s="173"/>
      <c r="S460" s="173"/>
      <c r="T460" s="173"/>
      <c r="U460" s="173"/>
      <c r="V460" s="173"/>
      <c r="W460" s="173"/>
      <c r="X460" s="173"/>
      <c r="Y460" s="173"/>
    </row>
    <row r="461" spans="1:25" ht="18.75" customHeight="1">
      <c r="A461" s="197"/>
      <c r="B461" s="173"/>
      <c r="C461" s="197"/>
      <c r="D461" s="197"/>
      <c r="E461" s="197"/>
      <c r="F461" s="197"/>
      <c r="G461" s="197"/>
      <c r="H461" s="173"/>
      <c r="I461" s="173"/>
      <c r="J461" s="173"/>
      <c r="K461" s="173"/>
      <c r="L461" s="173"/>
      <c r="M461" s="173"/>
      <c r="N461" s="173"/>
      <c r="O461" s="173"/>
      <c r="P461" s="173"/>
      <c r="Q461" s="173"/>
      <c r="R461" s="173"/>
      <c r="S461" s="173"/>
      <c r="T461" s="173"/>
      <c r="U461" s="173"/>
      <c r="V461" s="173"/>
      <c r="W461" s="173"/>
      <c r="X461" s="173"/>
      <c r="Y461" s="173"/>
    </row>
    <row r="462" spans="1:25" ht="18.75" customHeight="1">
      <c r="A462" s="197"/>
      <c r="B462" s="173"/>
      <c r="C462" s="197"/>
      <c r="D462" s="197"/>
      <c r="E462" s="197"/>
      <c r="F462" s="197"/>
      <c r="G462" s="197"/>
      <c r="H462" s="173"/>
      <c r="I462" s="173"/>
      <c r="J462" s="173"/>
      <c r="K462" s="173"/>
      <c r="L462" s="173"/>
      <c r="M462" s="173"/>
      <c r="N462" s="173"/>
      <c r="O462" s="173"/>
      <c r="P462" s="173"/>
      <c r="Q462" s="173"/>
      <c r="R462" s="173"/>
      <c r="S462" s="173"/>
      <c r="T462" s="173"/>
      <c r="U462" s="173"/>
      <c r="V462" s="173"/>
      <c r="W462" s="173"/>
      <c r="X462" s="173"/>
      <c r="Y462" s="173"/>
    </row>
    <row r="463" spans="1:25" ht="18.75" customHeight="1">
      <c r="A463" s="197"/>
      <c r="B463" s="173"/>
      <c r="C463" s="197"/>
      <c r="D463" s="197"/>
      <c r="E463" s="197"/>
      <c r="F463" s="197"/>
      <c r="G463" s="197"/>
      <c r="H463" s="173"/>
      <c r="I463" s="173"/>
      <c r="J463" s="173"/>
      <c r="K463" s="173"/>
      <c r="L463" s="173"/>
      <c r="M463" s="173"/>
      <c r="N463" s="173"/>
      <c r="O463" s="173"/>
      <c r="P463" s="173"/>
      <c r="Q463" s="173"/>
      <c r="R463" s="173"/>
      <c r="S463" s="173"/>
      <c r="T463" s="173"/>
      <c r="U463" s="173"/>
      <c r="V463" s="173"/>
      <c r="W463" s="173"/>
      <c r="X463" s="173"/>
      <c r="Y463" s="173"/>
    </row>
    <row r="464" spans="1:25" ht="18.75" customHeight="1">
      <c r="A464" s="197"/>
      <c r="B464" s="173"/>
      <c r="C464" s="197"/>
      <c r="D464" s="197"/>
      <c r="E464" s="197"/>
      <c r="F464" s="197"/>
      <c r="G464" s="197"/>
      <c r="H464" s="173"/>
      <c r="I464" s="173"/>
      <c r="J464" s="173"/>
      <c r="K464" s="173"/>
      <c r="L464" s="173"/>
      <c r="M464" s="173"/>
      <c r="N464" s="173"/>
      <c r="O464" s="173"/>
      <c r="P464" s="173"/>
      <c r="Q464" s="173"/>
      <c r="R464" s="173"/>
      <c r="S464" s="173"/>
      <c r="T464" s="173"/>
      <c r="U464" s="173"/>
      <c r="V464" s="173"/>
      <c r="W464" s="173"/>
      <c r="X464" s="173"/>
      <c r="Y464" s="173"/>
    </row>
    <row r="465" spans="1:25" ht="18.75" customHeight="1">
      <c r="A465" s="197"/>
      <c r="B465" s="173"/>
      <c r="C465" s="197"/>
      <c r="D465" s="197"/>
      <c r="E465" s="197"/>
      <c r="F465" s="197"/>
      <c r="G465" s="197"/>
      <c r="H465" s="173"/>
      <c r="I465" s="173"/>
      <c r="J465" s="173"/>
      <c r="K465" s="173"/>
      <c r="L465" s="173"/>
      <c r="M465" s="173"/>
      <c r="N465" s="173"/>
      <c r="O465" s="173"/>
      <c r="P465" s="173"/>
      <c r="Q465" s="173"/>
      <c r="R465" s="173"/>
      <c r="S465" s="173"/>
      <c r="T465" s="173"/>
      <c r="U465" s="173"/>
      <c r="V465" s="173"/>
      <c r="W465" s="173"/>
      <c r="X465" s="173"/>
      <c r="Y465" s="173"/>
    </row>
    <row r="466" spans="1:25" ht="18.75" customHeight="1">
      <c r="A466" s="197"/>
      <c r="B466" s="173"/>
      <c r="C466" s="197"/>
      <c r="D466" s="197"/>
      <c r="E466" s="197"/>
      <c r="F466" s="197"/>
      <c r="G466" s="197"/>
      <c r="H466" s="173"/>
      <c r="I466" s="173"/>
      <c r="J466" s="173"/>
      <c r="K466" s="173"/>
      <c r="L466" s="173"/>
      <c r="M466" s="173"/>
      <c r="N466" s="173"/>
      <c r="O466" s="173"/>
      <c r="P466" s="173"/>
      <c r="Q466" s="173"/>
      <c r="R466" s="173"/>
      <c r="S466" s="173"/>
      <c r="T466" s="173"/>
      <c r="U466" s="173"/>
      <c r="V466" s="173"/>
      <c r="W466" s="173"/>
      <c r="X466" s="173"/>
      <c r="Y466" s="173"/>
    </row>
    <row r="467" spans="1:25" ht="18.75" customHeight="1">
      <c r="A467" s="197"/>
      <c r="B467" s="173"/>
      <c r="C467" s="197"/>
      <c r="D467" s="197"/>
      <c r="E467" s="197"/>
      <c r="F467" s="197"/>
      <c r="G467" s="197"/>
      <c r="H467" s="173"/>
      <c r="I467" s="173"/>
      <c r="J467" s="173"/>
      <c r="K467" s="173"/>
      <c r="L467" s="173"/>
      <c r="M467" s="173"/>
      <c r="N467" s="173"/>
      <c r="O467" s="173"/>
      <c r="P467" s="173"/>
      <c r="Q467" s="173"/>
      <c r="R467" s="173"/>
      <c r="S467" s="173"/>
      <c r="T467" s="173"/>
      <c r="U467" s="173"/>
      <c r="V467" s="173"/>
      <c r="W467" s="173"/>
      <c r="X467" s="173"/>
      <c r="Y467" s="173"/>
    </row>
    <row r="468" spans="1:25" ht="18.75" customHeight="1">
      <c r="A468" s="197"/>
      <c r="B468" s="173"/>
      <c r="C468" s="197"/>
      <c r="D468" s="197"/>
      <c r="E468" s="197"/>
      <c r="F468" s="197"/>
      <c r="G468" s="197"/>
      <c r="H468" s="173"/>
      <c r="I468" s="173"/>
      <c r="J468" s="173"/>
      <c r="K468" s="173"/>
      <c r="L468" s="173"/>
      <c r="M468" s="173"/>
      <c r="N468" s="173"/>
      <c r="O468" s="173"/>
      <c r="P468" s="173"/>
      <c r="Q468" s="173"/>
      <c r="R468" s="173"/>
      <c r="S468" s="173"/>
      <c r="T468" s="173"/>
      <c r="U468" s="173"/>
      <c r="V468" s="173"/>
      <c r="W468" s="173"/>
      <c r="X468" s="173"/>
      <c r="Y468" s="173"/>
    </row>
    <row r="469" spans="1:25" ht="18.75" customHeight="1">
      <c r="A469" s="197"/>
      <c r="B469" s="173"/>
      <c r="C469" s="197"/>
      <c r="D469" s="197"/>
      <c r="E469" s="197"/>
      <c r="F469" s="197"/>
      <c r="G469" s="197"/>
      <c r="H469" s="173"/>
      <c r="I469" s="173"/>
      <c r="J469" s="173"/>
      <c r="K469" s="173"/>
      <c r="L469" s="173"/>
      <c r="M469" s="173"/>
      <c r="N469" s="173"/>
      <c r="O469" s="173"/>
      <c r="P469" s="173"/>
      <c r="Q469" s="173"/>
      <c r="R469" s="173"/>
      <c r="S469" s="173"/>
      <c r="T469" s="173"/>
      <c r="U469" s="173"/>
      <c r="V469" s="173"/>
      <c r="W469" s="173"/>
      <c r="X469" s="173"/>
      <c r="Y469" s="173"/>
    </row>
    <row r="470" spans="1:25" ht="18.75" customHeight="1">
      <c r="A470" s="197"/>
      <c r="B470" s="173"/>
      <c r="C470" s="197"/>
      <c r="D470" s="197"/>
      <c r="E470" s="197"/>
      <c r="F470" s="197"/>
      <c r="G470" s="197"/>
      <c r="H470" s="173"/>
      <c r="I470" s="173"/>
      <c r="J470" s="173"/>
      <c r="K470" s="173"/>
      <c r="L470" s="173"/>
      <c r="M470" s="173"/>
      <c r="N470" s="173"/>
      <c r="O470" s="173"/>
      <c r="P470" s="173"/>
      <c r="Q470" s="173"/>
      <c r="R470" s="173"/>
      <c r="S470" s="173"/>
      <c r="T470" s="173"/>
      <c r="U470" s="173"/>
      <c r="V470" s="173"/>
      <c r="W470" s="173"/>
      <c r="X470" s="173"/>
      <c r="Y470" s="173"/>
    </row>
    <row r="471" spans="1:25" ht="18.75" customHeight="1">
      <c r="A471" s="197"/>
      <c r="B471" s="173"/>
      <c r="C471" s="197"/>
      <c r="D471" s="197"/>
      <c r="E471" s="197"/>
      <c r="F471" s="197"/>
      <c r="G471" s="197"/>
      <c r="H471" s="173"/>
      <c r="I471" s="173"/>
      <c r="J471" s="173"/>
      <c r="K471" s="173"/>
      <c r="L471" s="173"/>
      <c r="M471" s="173"/>
      <c r="N471" s="173"/>
      <c r="O471" s="173"/>
      <c r="P471" s="173"/>
      <c r="Q471" s="173"/>
      <c r="R471" s="173"/>
      <c r="S471" s="173"/>
      <c r="T471" s="173"/>
      <c r="U471" s="173"/>
      <c r="V471" s="173"/>
      <c r="W471" s="173"/>
      <c r="X471" s="173"/>
      <c r="Y471" s="173"/>
    </row>
    <row r="472" spans="1:25" ht="18.75" customHeight="1">
      <c r="A472" s="197"/>
      <c r="B472" s="173"/>
      <c r="C472" s="197"/>
      <c r="D472" s="197"/>
      <c r="E472" s="197"/>
      <c r="F472" s="197"/>
      <c r="G472" s="197"/>
      <c r="H472" s="173"/>
      <c r="I472" s="173"/>
      <c r="J472" s="173"/>
      <c r="K472" s="173"/>
      <c r="L472" s="173"/>
      <c r="M472" s="173"/>
      <c r="N472" s="173"/>
      <c r="O472" s="173"/>
      <c r="P472" s="173"/>
      <c r="Q472" s="173"/>
      <c r="R472" s="173"/>
      <c r="S472" s="173"/>
      <c r="T472" s="173"/>
      <c r="U472" s="173"/>
      <c r="V472" s="173"/>
      <c r="W472" s="173"/>
      <c r="X472" s="173"/>
      <c r="Y472" s="173"/>
    </row>
    <row r="473" spans="1:25" ht="18.75" customHeight="1">
      <c r="A473" s="197"/>
      <c r="B473" s="173"/>
      <c r="C473" s="197"/>
      <c r="D473" s="197"/>
      <c r="E473" s="197"/>
      <c r="F473" s="197"/>
      <c r="G473" s="197"/>
      <c r="H473" s="173"/>
      <c r="I473" s="173"/>
      <c r="J473" s="173"/>
      <c r="K473" s="173"/>
      <c r="L473" s="173"/>
      <c r="M473" s="173"/>
      <c r="N473" s="173"/>
      <c r="O473" s="173"/>
      <c r="P473" s="173"/>
      <c r="Q473" s="173"/>
      <c r="R473" s="173"/>
      <c r="S473" s="173"/>
      <c r="T473" s="173"/>
      <c r="U473" s="173"/>
      <c r="V473" s="173"/>
      <c r="W473" s="173"/>
      <c r="X473" s="173"/>
      <c r="Y473" s="173"/>
    </row>
    <row r="474" spans="1:25" ht="18.75" customHeight="1">
      <c r="A474" s="197"/>
      <c r="B474" s="173"/>
      <c r="C474" s="197"/>
      <c r="D474" s="197"/>
      <c r="E474" s="197"/>
      <c r="F474" s="197"/>
      <c r="G474" s="197"/>
      <c r="H474" s="173"/>
      <c r="I474" s="173"/>
      <c r="J474" s="173"/>
      <c r="K474" s="173"/>
      <c r="L474" s="173"/>
      <c r="M474" s="173"/>
      <c r="N474" s="173"/>
      <c r="O474" s="173"/>
      <c r="P474" s="173"/>
      <c r="Q474" s="173"/>
      <c r="R474" s="173"/>
      <c r="S474" s="173"/>
      <c r="T474" s="173"/>
      <c r="U474" s="173"/>
      <c r="V474" s="173"/>
      <c r="W474" s="173"/>
      <c r="X474" s="173"/>
      <c r="Y474" s="173"/>
    </row>
    <row r="475" spans="1:25" ht="18.75" customHeight="1">
      <c r="A475" s="197"/>
      <c r="B475" s="173"/>
      <c r="C475" s="197"/>
      <c r="D475" s="197"/>
      <c r="E475" s="197"/>
      <c r="F475" s="197"/>
      <c r="G475" s="197"/>
      <c r="H475" s="173"/>
      <c r="I475" s="173"/>
      <c r="J475" s="173"/>
      <c r="K475" s="173"/>
      <c r="L475" s="173"/>
      <c r="M475" s="173"/>
      <c r="N475" s="173"/>
      <c r="O475" s="173"/>
      <c r="P475" s="173"/>
      <c r="Q475" s="173"/>
      <c r="R475" s="173"/>
      <c r="S475" s="173"/>
      <c r="T475" s="173"/>
      <c r="U475" s="173"/>
      <c r="V475" s="173"/>
      <c r="W475" s="173"/>
      <c r="X475" s="173"/>
      <c r="Y475" s="173"/>
    </row>
    <row r="476" spans="1:25" ht="18.75" customHeight="1">
      <c r="A476" s="197"/>
      <c r="B476" s="173"/>
      <c r="C476" s="197"/>
      <c r="D476" s="197"/>
      <c r="E476" s="197"/>
      <c r="F476" s="197"/>
      <c r="G476" s="197"/>
      <c r="H476" s="173"/>
      <c r="I476" s="173"/>
      <c r="J476" s="173"/>
      <c r="K476" s="173"/>
      <c r="L476" s="173"/>
      <c r="M476" s="173"/>
      <c r="N476" s="173"/>
      <c r="O476" s="173"/>
      <c r="P476" s="173"/>
      <c r="Q476" s="173"/>
      <c r="R476" s="173"/>
      <c r="S476" s="173"/>
      <c r="T476" s="173"/>
      <c r="U476" s="173"/>
      <c r="V476" s="173"/>
      <c r="W476" s="173"/>
      <c r="X476" s="173"/>
      <c r="Y476" s="173"/>
    </row>
    <row r="477" spans="1:25" ht="18.75" customHeight="1">
      <c r="A477" s="197"/>
      <c r="B477" s="173"/>
      <c r="C477" s="197"/>
      <c r="D477" s="197"/>
      <c r="E477" s="197"/>
      <c r="F477" s="197"/>
      <c r="G477" s="197"/>
      <c r="H477" s="173"/>
      <c r="I477" s="173"/>
      <c r="J477" s="173"/>
      <c r="K477" s="173"/>
      <c r="L477" s="173"/>
      <c r="M477" s="173"/>
      <c r="N477" s="173"/>
      <c r="O477" s="173"/>
      <c r="P477" s="173"/>
      <c r="Q477" s="173"/>
      <c r="R477" s="173"/>
      <c r="S477" s="173"/>
      <c r="T477" s="173"/>
      <c r="U477" s="173"/>
      <c r="V477" s="173"/>
      <c r="W477" s="173"/>
      <c r="X477" s="173"/>
      <c r="Y477" s="173"/>
    </row>
    <row r="478" spans="1:25" ht="18.75" customHeight="1">
      <c r="A478" s="197"/>
      <c r="B478" s="173"/>
      <c r="C478" s="197"/>
      <c r="D478" s="197"/>
      <c r="E478" s="197"/>
      <c r="F478" s="197"/>
      <c r="G478" s="197"/>
      <c r="H478" s="173"/>
      <c r="I478" s="173"/>
      <c r="J478" s="173"/>
      <c r="K478" s="173"/>
      <c r="L478" s="173"/>
      <c r="M478" s="173"/>
      <c r="N478" s="173"/>
      <c r="O478" s="173"/>
      <c r="P478" s="173"/>
      <c r="Q478" s="173"/>
      <c r="R478" s="173"/>
      <c r="S478" s="173"/>
      <c r="T478" s="173"/>
      <c r="U478" s="173"/>
      <c r="V478" s="173"/>
      <c r="W478" s="173"/>
      <c r="X478" s="173"/>
      <c r="Y478" s="173"/>
    </row>
    <row r="479" spans="1:25" ht="18.75" customHeight="1">
      <c r="A479" s="197"/>
      <c r="B479" s="173"/>
      <c r="C479" s="197"/>
      <c r="D479" s="197"/>
      <c r="E479" s="197"/>
      <c r="F479" s="197"/>
      <c r="G479" s="197"/>
      <c r="H479" s="173"/>
      <c r="I479" s="173"/>
      <c r="J479" s="173"/>
      <c r="K479" s="173"/>
      <c r="L479" s="173"/>
      <c r="M479" s="173"/>
      <c r="N479" s="173"/>
      <c r="O479" s="173"/>
      <c r="P479" s="173"/>
      <c r="Q479" s="173"/>
      <c r="R479" s="173"/>
      <c r="S479" s="173"/>
      <c r="T479" s="173"/>
      <c r="U479" s="173"/>
      <c r="V479" s="173"/>
      <c r="W479" s="173"/>
      <c r="X479" s="173"/>
      <c r="Y479" s="173"/>
    </row>
    <row r="480" spans="1:25" ht="18.75" customHeight="1">
      <c r="A480" s="197"/>
      <c r="B480" s="173"/>
      <c r="C480" s="197"/>
      <c r="D480" s="197"/>
      <c r="E480" s="197"/>
      <c r="F480" s="197"/>
      <c r="G480" s="197"/>
      <c r="H480" s="173"/>
      <c r="I480" s="173"/>
      <c r="J480" s="173"/>
      <c r="K480" s="173"/>
      <c r="L480" s="173"/>
      <c r="M480" s="173"/>
      <c r="N480" s="173"/>
      <c r="O480" s="173"/>
      <c r="P480" s="173"/>
      <c r="Q480" s="173"/>
      <c r="R480" s="173"/>
      <c r="S480" s="173"/>
      <c r="T480" s="173"/>
      <c r="U480" s="173"/>
      <c r="V480" s="173"/>
      <c r="W480" s="173"/>
      <c r="X480" s="173"/>
      <c r="Y480" s="173"/>
    </row>
    <row r="481" spans="1:25" ht="18.75" customHeight="1">
      <c r="A481" s="197"/>
      <c r="B481" s="173"/>
      <c r="C481" s="197"/>
      <c r="D481" s="197"/>
      <c r="E481" s="197"/>
      <c r="F481" s="197"/>
      <c r="G481" s="197"/>
      <c r="H481" s="173"/>
      <c r="I481" s="173"/>
      <c r="J481" s="173"/>
      <c r="K481" s="173"/>
      <c r="L481" s="173"/>
      <c r="M481" s="173"/>
      <c r="N481" s="173"/>
      <c r="O481" s="173"/>
      <c r="P481" s="173"/>
      <c r="Q481" s="173"/>
      <c r="R481" s="173"/>
      <c r="S481" s="173"/>
      <c r="T481" s="173"/>
      <c r="U481" s="173"/>
      <c r="V481" s="173"/>
      <c r="W481" s="173"/>
      <c r="X481" s="173"/>
      <c r="Y481" s="173"/>
    </row>
    <row r="482" spans="1:25" ht="18.75" customHeight="1">
      <c r="A482" s="197"/>
      <c r="B482" s="173"/>
      <c r="C482" s="197"/>
      <c r="D482" s="197"/>
      <c r="E482" s="197"/>
      <c r="F482" s="197"/>
      <c r="G482" s="197"/>
      <c r="H482" s="173"/>
      <c r="I482" s="173"/>
      <c r="J482" s="173"/>
      <c r="K482" s="173"/>
      <c r="L482" s="173"/>
      <c r="M482" s="173"/>
      <c r="N482" s="173"/>
      <c r="O482" s="173"/>
      <c r="P482" s="173"/>
      <c r="Q482" s="173"/>
      <c r="R482" s="173"/>
      <c r="S482" s="173"/>
      <c r="T482" s="173"/>
      <c r="U482" s="173"/>
      <c r="V482" s="173"/>
      <c r="W482" s="173"/>
      <c r="X482" s="173"/>
      <c r="Y482" s="173"/>
    </row>
    <row r="483" spans="1:25" ht="18.75" customHeight="1">
      <c r="A483" s="197"/>
      <c r="B483" s="173"/>
      <c r="C483" s="197"/>
      <c r="D483" s="197"/>
      <c r="E483" s="197"/>
      <c r="F483" s="197"/>
      <c r="G483" s="197"/>
      <c r="H483" s="173"/>
      <c r="I483" s="173"/>
      <c r="J483" s="173"/>
      <c r="K483" s="173"/>
      <c r="L483" s="173"/>
      <c r="M483" s="173"/>
      <c r="N483" s="173"/>
      <c r="O483" s="173"/>
      <c r="P483" s="173"/>
      <c r="Q483" s="173"/>
      <c r="R483" s="173"/>
      <c r="S483" s="173"/>
      <c r="T483" s="173"/>
      <c r="U483" s="173"/>
      <c r="V483" s="173"/>
      <c r="W483" s="173"/>
      <c r="X483" s="173"/>
      <c r="Y483" s="173"/>
    </row>
    <row r="484" spans="1:25" ht="18.75" customHeight="1">
      <c r="A484" s="197"/>
      <c r="B484" s="173"/>
      <c r="C484" s="197"/>
      <c r="D484" s="197"/>
      <c r="E484" s="197"/>
      <c r="F484" s="197"/>
      <c r="G484" s="197"/>
      <c r="H484" s="173"/>
      <c r="I484" s="173"/>
      <c r="J484" s="173"/>
      <c r="K484" s="173"/>
      <c r="L484" s="173"/>
      <c r="M484" s="173"/>
      <c r="N484" s="173"/>
      <c r="O484" s="173"/>
      <c r="P484" s="173"/>
      <c r="Q484" s="173"/>
      <c r="R484" s="173"/>
      <c r="S484" s="173"/>
      <c r="T484" s="173"/>
      <c r="U484" s="173"/>
      <c r="V484" s="173"/>
      <c r="W484" s="173"/>
      <c r="X484" s="173"/>
      <c r="Y484" s="173"/>
    </row>
    <row r="485" spans="1:25" ht="18.75" customHeight="1">
      <c r="A485" s="197"/>
      <c r="B485" s="173"/>
      <c r="C485" s="197"/>
      <c r="D485" s="197"/>
      <c r="E485" s="197"/>
      <c r="F485" s="197"/>
      <c r="G485" s="197"/>
      <c r="H485" s="173"/>
      <c r="I485" s="173"/>
      <c r="J485" s="173"/>
      <c r="K485" s="173"/>
      <c r="L485" s="173"/>
      <c r="M485" s="173"/>
      <c r="N485" s="173"/>
      <c r="O485" s="173"/>
      <c r="P485" s="173"/>
      <c r="Q485" s="173"/>
      <c r="R485" s="173"/>
      <c r="S485" s="173"/>
      <c r="T485" s="173"/>
      <c r="U485" s="173"/>
      <c r="V485" s="173"/>
      <c r="W485" s="173"/>
      <c r="X485" s="173"/>
      <c r="Y485" s="173"/>
    </row>
    <row r="486" spans="1:25" ht="18.75" customHeight="1">
      <c r="A486" s="197"/>
      <c r="B486" s="173"/>
      <c r="C486" s="197"/>
      <c r="D486" s="197"/>
      <c r="E486" s="197"/>
      <c r="F486" s="197"/>
      <c r="G486" s="197"/>
      <c r="H486" s="173"/>
      <c r="I486" s="173"/>
      <c r="J486" s="173"/>
      <c r="K486" s="173"/>
      <c r="L486" s="173"/>
      <c r="M486" s="173"/>
      <c r="N486" s="173"/>
      <c r="O486" s="173"/>
      <c r="P486" s="173"/>
      <c r="Q486" s="173"/>
      <c r="R486" s="173"/>
      <c r="S486" s="173"/>
      <c r="T486" s="173"/>
      <c r="U486" s="173"/>
      <c r="V486" s="173"/>
      <c r="W486" s="173"/>
      <c r="X486" s="173"/>
      <c r="Y486" s="173"/>
    </row>
    <row r="487" spans="1:25" ht="18.75" customHeight="1">
      <c r="A487" s="197"/>
      <c r="B487" s="173"/>
      <c r="C487" s="197"/>
      <c r="D487" s="197"/>
      <c r="E487" s="197"/>
      <c r="F487" s="197"/>
      <c r="G487" s="197"/>
      <c r="H487" s="173"/>
      <c r="I487" s="173"/>
      <c r="J487" s="173"/>
      <c r="K487" s="173"/>
      <c r="L487" s="173"/>
      <c r="M487" s="173"/>
      <c r="N487" s="173"/>
      <c r="O487" s="173"/>
      <c r="P487" s="173"/>
      <c r="Q487" s="173"/>
      <c r="R487" s="173"/>
      <c r="S487" s="173"/>
      <c r="T487" s="173"/>
      <c r="U487" s="173"/>
      <c r="V487" s="173"/>
      <c r="W487" s="173"/>
      <c r="X487" s="173"/>
      <c r="Y487" s="173"/>
    </row>
    <row r="488" spans="1:25" ht="18.75" customHeight="1">
      <c r="A488" s="197"/>
      <c r="B488" s="173"/>
      <c r="C488" s="197"/>
      <c r="D488" s="197"/>
      <c r="E488" s="197"/>
      <c r="F488" s="197"/>
      <c r="G488" s="197"/>
      <c r="H488" s="173"/>
      <c r="I488" s="173"/>
      <c r="J488" s="173"/>
      <c r="K488" s="173"/>
      <c r="L488" s="173"/>
      <c r="M488" s="173"/>
      <c r="N488" s="173"/>
      <c r="O488" s="173"/>
      <c r="P488" s="173"/>
      <c r="Q488" s="173"/>
      <c r="R488" s="173"/>
      <c r="S488" s="173"/>
      <c r="T488" s="173"/>
      <c r="U488" s="173"/>
      <c r="V488" s="173"/>
      <c r="W488" s="173"/>
      <c r="X488" s="173"/>
      <c r="Y488" s="173"/>
    </row>
    <row r="489" spans="1:25" ht="18.75" customHeight="1">
      <c r="A489" s="197"/>
      <c r="B489" s="173"/>
      <c r="C489" s="197"/>
      <c r="D489" s="197"/>
      <c r="E489" s="197"/>
      <c r="F489" s="197"/>
      <c r="G489" s="197"/>
      <c r="H489" s="173"/>
      <c r="I489" s="173"/>
      <c r="J489" s="173"/>
      <c r="K489" s="173"/>
      <c r="L489" s="173"/>
      <c r="M489" s="173"/>
      <c r="N489" s="173"/>
      <c r="O489" s="173"/>
      <c r="P489" s="173"/>
      <c r="Q489" s="173"/>
      <c r="R489" s="173"/>
      <c r="S489" s="173"/>
      <c r="T489" s="173"/>
      <c r="U489" s="173"/>
      <c r="V489" s="173"/>
      <c r="W489" s="173"/>
      <c r="X489" s="173"/>
      <c r="Y489" s="173"/>
    </row>
    <row r="490" spans="1:25" ht="18.75" customHeight="1">
      <c r="A490" s="197"/>
      <c r="B490" s="173"/>
      <c r="C490" s="197"/>
      <c r="D490" s="197"/>
      <c r="E490" s="197"/>
      <c r="F490" s="197"/>
      <c r="G490" s="197"/>
      <c r="H490" s="173"/>
      <c r="I490" s="173"/>
      <c r="J490" s="173"/>
      <c r="K490" s="173"/>
      <c r="L490" s="173"/>
      <c r="M490" s="173"/>
      <c r="N490" s="173"/>
      <c r="O490" s="173"/>
      <c r="P490" s="173"/>
      <c r="Q490" s="173"/>
      <c r="R490" s="173"/>
      <c r="S490" s="173"/>
      <c r="T490" s="173"/>
      <c r="U490" s="173"/>
      <c r="V490" s="173"/>
      <c r="W490" s="173"/>
      <c r="X490" s="173"/>
      <c r="Y490" s="173"/>
    </row>
    <row r="491" spans="1:25" ht="18.75" customHeight="1">
      <c r="A491" s="197"/>
      <c r="B491" s="173"/>
      <c r="C491" s="197"/>
      <c r="D491" s="197"/>
      <c r="E491" s="197"/>
      <c r="F491" s="197"/>
      <c r="G491" s="197"/>
      <c r="H491" s="173"/>
      <c r="I491" s="173"/>
      <c r="J491" s="173"/>
      <c r="K491" s="173"/>
      <c r="L491" s="173"/>
      <c r="M491" s="173"/>
      <c r="N491" s="173"/>
      <c r="O491" s="173"/>
      <c r="P491" s="173"/>
      <c r="Q491" s="173"/>
      <c r="R491" s="173"/>
      <c r="S491" s="173"/>
      <c r="T491" s="173"/>
      <c r="U491" s="173"/>
      <c r="V491" s="173"/>
      <c r="W491" s="173"/>
      <c r="X491" s="173"/>
      <c r="Y491" s="173"/>
    </row>
    <row r="492" spans="1:25" ht="18.75" customHeight="1">
      <c r="A492" s="197"/>
      <c r="B492" s="173"/>
      <c r="C492" s="197"/>
      <c r="D492" s="197"/>
      <c r="E492" s="197"/>
      <c r="F492" s="197"/>
      <c r="G492" s="197"/>
      <c r="H492" s="173"/>
      <c r="I492" s="173"/>
      <c r="J492" s="173"/>
      <c r="K492" s="173"/>
      <c r="L492" s="173"/>
      <c r="M492" s="173"/>
      <c r="N492" s="173"/>
      <c r="O492" s="173"/>
      <c r="P492" s="173"/>
      <c r="Q492" s="173"/>
      <c r="R492" s="173"/>
      <c r="S492" s="173"/>
      <c r="T492" s="173"/>
      <c r="U492" s="173"/>
      <c r="V492" s="173"/>
      <c r="W492" s="173"/>
      <c r="X492" s="173"/>
      <c r="Y492" s="173"/>
    </row>
    <row r="493" spans="1:25" ht="18.75" customHeight="1">
      <c r="A493" s="197"/>
      <c r="B493" s="173"/>
      <c r="C493" s="197"/>
      <c r="D493" s="197"/>
      <c r="E493" s="197"/>
      <c r="F493" s="197"/>
      <c r="G493" s="197"/>
      <c r="H493" s="173"/>
      <c r="I493" s="173"/>
      <c r="J493" s="173"/>
      <c r="K493" s="173"/>
      <c r="L493" s="173"/>
      <c r="M493" s="173"/>
      <c r="N493" s="173"/>
      <c r="O493" s="173"/>
      <c r="P493" s="173"/>
      <c r="Q493" s="173"/>
      <c r="R493" s="173"/>
      <c r="S493" s="173"/>
      <c r="T493" s="173"/>
      <c r="U493" s="173"/>
      <c r="V493" s="173"/>
      <c r="W493" s="173"/>
      <c r="X493" s="173"/>
      <c r="Y493" s="173"/>
    </row>
    <row r="494" spans="1:25" ht="18.75" customHeight="1">
      <c r="A494" s="197"/>
      <c r="B494" s="173"/>
      <c r="C494" s="197"/>
      <c r="D494" s="197"/>
      <c r="E494" s="197"/>
      <c r="F494" s="197"/>
      <c r="G494" s="197"/>
      <c r="H494" s="173"/>
      <c r="I494" s="173"/>
      <c r="J494" s="173"/>
      <c r="K494" s="173"/>
      <c r="L494" s="173"/>
      <c r="M494" s="173"/>
      <c r="N494" s="173"/>
      <c r="O494" s="173"/>
      <c r="P494" s="173"/>
      <c r="Q494" s="173"/>
      <c r="R494" s="173"/>
      <c r="S494" s="173"/>
      <c r="T494" s="173"/>
      <c r="U494" s="173"/>
      <c r="V494" s="173"/>
      <c r="W494" s="173"/>
      <c r="X494" s="173"/>
      <c r="Y494" s="173"/>
    </row>
    <row r="495" spans="1:25" ht="18.75" customHeight="1">
      <c r="A495" s="197"/>
      <c r="B495" s="173"/>
      <c r="C495" s="197"/>
      <c r="D495" s="197"/>
      <c r="E495" s="197"/>
      <c r="F495" s="197"/>
      <c r="G495" s="197"/>
      <c r="H495" s="173"/>
      <c r="I495" s="173"/>
      <c r="J495" s="173"/>
      <c r="K495" s="173"/>
      <c r="L495" s="173"/>
      <c r="M495" s="173"/>
      <c r="N495" s="173"/>
      <c r="O495" s="173"/>
      <c r="P495" s="173"/>
      <c r="Q495" s="173"/>
      <c r="R495" s="173"/>
      <c r="S495" s="173"/>
      <c r="T495" s="173"/>
      <c r="U495" s="173"/>
      <c r="V495" s="173"/>
      <c r="W495" s="173"/>
      <c r="X495" s="173"/>
      <c r="Y495" s="173"/>
    </row>
    <row r="496" spans="1:25" ht="18.75" customHeight="1">
      <c r="A496" s="197"/>
      <c r="B496" s="173"/>
      <c r="C496" s="197"/>
      <c r="D496" s="197"/>
      <c r="E496" s="197"/>
      <c r="F496" s="197"/>
      <c r="G496" s="197"/>
      <c r="H496" s="173"/>
      <c r="I496" s="173"/>
      <c r="J496" s="173"/>
      <c r="K496" s="173"/>
      <c r="L496" s="173"/>
      <c r="M496" s="173"/>
      <c r="N496" s="173"/>
      <c r="O496" s="173"/>
      <c r="P496" s="173"/>
      <c r="Q496" s="173"/>
      <c r="R496" s="173"/>
      <c r="S496" s="173"/>
      <c r="T496" s="173"/>
      <c r="U496" s="173"/>
      <c r="V496" s="173"/>
      <c r="W496" s="173"/>
      <c r="X496" s="173"/>
      <c r="Y496" s="173"/>
    </row>
    <row r="497" spans="1:25" ht="18.75" customHeight="1">
      <c r="A497" s="197"/>
      <c r="B497" s="173"/>
      <c r="C497" s="197"/>
      <c r="D497" s="197"/>
      <c r="E497" s="197"/>
      <c r="F497" s="197"/>
      <c r="G497" s="197"/>
      <c r="H497" s="173"/>
      <c r="I497" s="173"/>
      <c r="J497" s="173"/>
      <c r="K497" s="173"/>
      <c r="L497" s="173"/>
      <c r="M497" s="173"/>
      <c r="N497" s="173"/>
      <c r="O497" s="173"/>
      <c r="P497" s="173"/>
      <c r="Q497" s="173"/>
      <c r="R497" s="173"/>
      <c r="S497" s="173"/>
      <c r="T497" s="173"/>
      <c r="U497" s="173"/>
      <c r="V497" s="173"/>
      <c r="W497" s="173"/>
      <c r="X497" s="173"/>
      <c r="Y497" s="173"/>
    </row>
    <row r="498" spans="1:25" ht="18.75" customHeight="1">
      <c r="A498" s="197"/>
      <c r="B498" s="173"/>
      <c r="C498" s="197"/>
      <c r="D498" s="197"/>
      <c r="E498" s="197"/>
      <c r="F498" s="197"/>
      <c r="G498" s="197"/>
      <c r="H498" s="173"/>
      <c r="I498" s="173"/>
      <c r="J498" s="173"/>
      <c r="K498" s="173"/>
      <c r="L498" s="173"/>
      <c r="M498" s="173"/>
      <c r="N498" s="173"/>
      <c r="O498" s="173"/>
      <c r="P498" s="173"/>
      <c r="Q498" s="173"/>
      <c r="R498" s="173"/>
      <c r="S498" s="173"/>
      <c r="T498" s="173"/>
      <c r="U498" s="173"/>
      <c r="V498" s="173"/>
      <c r="W498" s="173"/>
      <c r="X498" s="173"/>
      <c r="Y498" s="173"/>
    </row>
    <row r="499" spans="1:25" ht="18.75" customHeight="1">
      <c r="A499" s="197"/>
      <c r="B499" s="173"/>
      <c r="C499" s="197"/>
      <c r="D499" s="197"/>
      <c r="E499" s="197"/>
      <c r="F499" s="197"/>
      <c r="G499" s="197"/>
      <c r="H499" s="173"/>
      <c r="I499" s="173"/>
      <c r="J499" s="173"/>
      <c r="K499" s="173"/>
      <c r="L499" s="173"/>
      <c r="M499" s="173"/>
      <c r="N499" s="173"/>
      <c r="O499" s="173"/>
      <c r="P499" s="173"/>
      <c r="Q499" s="173"/>
      <c r="R499" s="173"/>
      <c r="S499" s="173"/>
      <c r="T499" s="173"/>
      <c r="U499" s="173"/>
      <c r="V499" s="173"/>
      <c r="W499" s="173"/>
      <c r="X499" s="173"/>
      <c r="Y499" s="173"/>
    </row>
    <row r="500" spans="1:25" ht="18.75" customHeight="1">
      <c r="A500" s="197"/>
      <c r="B500" s="173"/>
      <c r="C500" s="197"/>
      <c r="D500" s="197"/>
      <c r="E500" s="197"/>
      <c r="F500" s="197"/>
      <c r="G500" s="197"/>
      <c r="H500" s="173"/>
      <c r="I500" s="173"/>
      <c r="J500" s="173"/>
      <c r="K500" s="173"/>
      <c r="L500" s="173"/>
      <c r="M500" s="173"/>
      <c r="N500" s="173"/>
      <c r="O500" s="173"/>
      <c r="P500" s="173"/>
      <c r="Q500" s="173"/>
      <c r="R500" s="173"/>
      <c r="S500" s="173"/>
      <c r="T500" s="173"/>
      <c r="U500" s="173"/>
      <c r="V500" s="173"/>
      <c r="W500" s="173"/>
      <c r="X500" s="173"/>
      <c r="Y500" s="173"/>
    </row>
    <row r="501" spans="1:25" ht="18.75" customHeight="1">
      <c r="A501" s="197"/>
      <c r="B501" s="173"/>
      <c r="C501" s="197"/>
      <c r="D501" s="197"/>
      <c r="E501" s="197"/>
      <c r="F501" s="197"/>
      <c r="G501" s="197"/>
      <c r="H501" s="173"/>
      <c r="I501" s="173"/>
      <c r="J501" s="173"/>
      <c r="K501" s="173"/>
      <c r="L501" s="173"/>
      <c r="M501" s="173"/>
      <c r="N501" s="173"/>
      <c r="O501" s="173"/>
      <c r="P501" s="173"/>
      <c r="Q501" s="173"/>
      <c r="R501" s="173"/>
      <c r="S501" s="173"/>
      <c r="T501" s="173"/>
      <c r="U501" s="173"/>
      <c r="V501" s="173"/>
      <c r="W501" s="173"/>
      <c r="X501" s="173"/>
      <c r="Y501" s="173"/>
    </row>
    <row r="502" spans="1:25" ht="18.75" customHeight="1">
      <c r="A502" s="197"/>
      <c r="B502" s="173"/>
      <c r="C502" s="197"/>
      <c r="D502" s="197"/>
      <c r="E502" s="197"/>
      <c r="F502" s="197"/>
      <c r="G502" s="197"/>
      <c r="H502" s="173"/>
      <c r="I502" s="173"/>
      <c r="J502" s="173"/>
      <c r="K502" s="173"/>
      <c r="L502" s="173"/>
      <c r="M502" s="173"/>
      <c r="N502" s="173"/>
      <c r="O502" s="173"/>
      <c r="P502" s="173"/>
      <c r="Q502" s="173"/>
      <c r="R502" s="173"/>
      <c r="S502" s="173"/>
      <c r="T502" s="173"/>
      <c r="U502" s="173"/>
      <c r="V502" s="173"/>
      <c r="W502" s="173"/>
      <c r="X502" s="173"/>
      <c r="Y502" s="173"/>
    </row>
    <row r="503" spans="1:25" ht="18.75" customHeight="1">
      <c r="A503" s="197"/>
      <c r="B503" s="173"/>
      <c r="C503" s="197"/>
      <c r="D503" s="197"/>
      <c r="E503" s="197"/>
      <c r="F503" s="197"/>
      <c r="G503" s="197"/>
      <c r="H503" s="173"/>
      <c r="I503" s="173"/>
      <c r="J503" s="173"/>
      <c r="K503" s="173"/>
      <c r="L503" s="173"/>
      <c r="M503" s="173"/>
      <c r="N503" s="173"/>
      <c r="O503" s="173"/>
      <c r="P503" s="173"/>
      <c r="Q503" s="173"/>
      <c r="R503" s="173"/>
      <c r="S503" s="173"/>
      <c r="T503" s="173"/>
      <c r="U503" s="173"/>
      <c r="V503" s="173"/>
      <c r="W503" s="173"/>
      <c r="X503" s="173"/>
      <c r="Y503" s="173"/>
    </row>
    <row r="504" spans="1:25" ht="18.75" customHeight="1">
      <c r="A504" s="197"/>
      <c r="B504" s="173"/>
      <c r="C504" s="197"/>
      <c r="D504" s="197"/>
      <c r="E504" s="197"/>
      <c r="F504" s="197"/>
      <c r="G504" s="197"/>
      <c r="H504" s="173"/>
      <c r="I504" s="173"/>
      <c r="J504" s="173"/>
      <c r="K504" s="173"/>
      <c r="L504" s="173"/>
      <c r="M504" s="173"/>
      <c r="N504" s="173"/>
      <c r="O504" s="173"/>
      <c r="P504" s="173"/>
      <c r="Q504" s="173"/>
      <c r="R504" s="173"/>
      <c r="S504" s="173"/>
      <c r="T504" s="173"/>
      <c r="U504" s="173"/>
      <c r="V504" s="173"/>
      <c r="W504" s="173"/>
      <c r="X504" s="173"/>
      <c r="Y504" s="173"/>
    </row>
    <row r="505" spans="1:25" ht="18.75" customHeight="1">
      <c r="A505" s="197"/>
      <c r="B505" s="173"/>
      <c r="C505" s="197"/>
      <c r="D505" s="197"/>
      <c r="E505" s="197"/>
      <c r="F505" s="197"/>
      <c r="G505" s="197"/>
      <c r="H505" s="173"/>
      <c r="I505" s="173"/>
      <c r="J505" s="173"/>
      <c r="K505" s="173"/>
      <c r="L505" s="173"/>
      <c r="M505" s="173"/>
      <c r="N505" s="173"/>
      <c r="O505" s="173"/>
      <c r="P505" s="173"/>
      <c r="Q505" s="173"/>
      <c r="R505" s="173"/>
      <c r="S505" s="173"/>
      <c r="T505" s="173"/>
      <c r="U505" s="173"/>
      <c r="V505" s="173"/>
      <c r="W505" s="173"/>
      <c r="X505" s="173"/>
      <c r="Y505" s="173"/>
    </row>
    <row r="506" spans="1:25" ht="18.75" customHeight="1">
      <c r="A506" s="197"/>
      <c r="B506" s="173"/>
      <c r="C506" s="197"/>
      <c r="D506" s="197"/>
      <c r="E506" s="197"/>
      <c r="F506" s="197"/>
      <c r="G506" s="197"/>
      <c r="H506" s="173"/>
      <c r="I506" s="173"/>
      <c r="J506" s="173"/>
      <c r="K506" s="173"/>
      <c r="L506" s="173"/>
      <c r="M506" s="173"/>
      <c r="N506" s="173"/>
      <c r="O506" s="173"/>
      <c r="P506" s="173"/>
      <c r="Q506" s="173"/>
      <c r="R506" s="173"/>
      <c r="S506" s="173"/>
      <c r="T506" s="173"/>
      <c r="U506" s="173"/>
      <c r="V506" s="173"/>
      <c r="W506" s="173"/>
      <c r="X506" s="173"/>
      <c r="Y506" s="173"/>
    </row>
    <row r="507" spans="1:25" ht="18.75" customHeight="1">
      <c r="A507" s="197"/>
      <c r="B507" s="173"/>
      <c r="C507" s="197"/>
      <c r="D507" s="197"/>
      <c r="E507" s="197"/>
      <c r="F507" s="197"/>
      <c r="G507" s="197"/>
      <c r="H507" s="173"/>
      <c r="I507" s="173"/>
      <c r="J507" s="173"/>
      <c r="K507" s="173"/>
      <c r="L507" s="173"/>
      <c r="M507" s="173"/>
      <c r="N507" s="173"/>
      <c r="O507" s="173"/>
      <c r="P507" s="173"/>
      <c r="Q507" s="173"/>
      <c r="R507" s="173"/>
      <c r="S507" s="173"/>
      <c r="T507" s="173"/>
      <c r="U507" s="173"/>
      <c r="V507" s="173"/>
      <c r="W507" s="173"/>
      <c r="X507" s="173"/>
      <c r="Y507" s="173"/>
    </row>
    <row r="508" spans="1:25" ht="18.75" customHeight="1">
      <c r="A508" s="197"/>
      <c r="B508" s="173"/>
      <c r="C508" s="197"/>
      <c r="D508" s="197"/>
      <c r="E508" s="197"/>
      <c r="F508" s="197"/>
      <c r="G508" s="197"/>
      <c r="H508" s="173"/>
      <c r="I508" s="173"/>
      <c r="J508" s="173"/>
      <c r="K508" s="173"/>
      <c r="L508" s="173"/>
      <c r="M508" s="173"/>
      <c r="N508" s="173"/>
      <c r="O508" s="173"/>
      <c r="P508" s="173"/>
      <c r="Q508" s="173"/>
      <c r="R508" s="173"/>
      <c r="S508" s="173"/>
      <c r="T508" s="173"/>
      <c r="U508" s="173"/>
      <c r="V508" s="173"/>
      <c r="W508" s="173"/>
      <c r="X508" s="173"/>
      <c r="Y508" s="173"/>
    </row>
    <row r="509" spans="1:25" ht="18.75" customHeight="1">
      <c r="A509" s="197"/>
      <c r="B509" s="173"/>
      <c r="C509" s="197"/>
      <c r="D509" s="197"/>
      <c r="E509" s="197"/>
      <c r="F509" s="197"/>
      <c r="G509" s="197"/>
      <c r="H509" s="173"/>
      <c r="I509" s="173"/>
      <c r="J509" s="173"/>
      <c r="K509" s="173"/>
      <c r="L509" s="173"/>
      <c r="M509" s="173"/>
      <c r="N509" s="173"/>
      <c r="O509" s="173"/>
      <c r="P509" s="173"/>
      <c r="Q509" s="173"/>
      <c r="R509" s="173"/>
      <c r="S509" s="173"/>
      <c r="T509" s="173"/>
      <c r="U509" s="173"/>
      <c r="V509" s="173"/>
      <c r="W509" s="173"/>
      <c r="X509" s="173"/>
      <c r="Y509" s="173"/>
    </row>
    <row r="510" spans="1:25" ht="18.75" customHeight="1">
      <c r="A510" s="197"/>
      <c r="B510" s="173"/>
      <c r="C510" s="197"/>
      <c r="D510" s="197"/>
      <c r="E510" s="197"/>
      <c r="F510" s="197"/>
      <c r="G510" s="197"/>
      <c r="H510" s="173"/>
      <c r="I510" s="173"/>
      <c r="J510" s="173"/>
      <c r="K510" s="173"/>
      <c r="L510" s="173"/>
      <c r="M510" s="173"/>
      <c r="N510" s="173"/>
      <c r="O510" s="173"/>
      <c r="P510" s="173"/>
      <c r="Q510" s="173"/>
      <c r="R510" s="173"/>
      <c r="S510" s="173"/>
      <c r="T510" s="173"/>
      <c r="U510" s="173"/>
      <c r="V510" s="173"/>
      <c r="W510" s="173"/>
      <c r="X510" s="173"/>
      <c r="Y510" s="173"/>
    </row>
    <row r="511" spans="1:25" ht="18.75" customHeight="1">
      <c r="A511" s="197"/>
      <c r="B511" s="173"/>
      <c r="C511" s="197"/>
      <c r="D511" s="197"/>
      <c r="E511" s="197"/>
      <c r="F511" s="197"/>
      <c r="G511" s="197"/>
      <c r="H511" s="173"/>
      <c r="I511" s="173"/>
      <c r="J511" s="173"/>
      <c r="K511" s="173"/>
      <c r="L511" s="173"/>
      <c r="M511" s="173"/>
      <c r="N511" s="173"/>
      <c r="O511" s="173"/>
      <c r="P511" s="173"/>
      <c r="Q511" s="173"/>
      <c r="R511" s="173"/>
      <c r="S511" s="173"/>
      <c r="T511" s="173"/>
      <c r="U511" s="173"/>
      <c r="V511" s="173"/>
      <c r="W511" s="173"/>
      <c r="X511" s="173"/>
      <c r="Y511" s="173"/>
    </row>
    <row r="512" spans="1:25" ht="18.75" customHeight="1">
      <c r="A512" s="197"/>
      <c r="B512" s="173"/>
      <c r="C512" s="197"/>
      <c r="D512" s="197"/>
      <c r="E512" s="197"/>
      <c r="F512" s="197"/>
      <c r="G512" s="197"/>
      <c r="H512" s="173"/>
      <c r="I512" s="173"/>
      <c r="J512" s="173"/>
      <c r="K512" s="173"/>
      <c r="L512" s="173"/>
      <c r="M512" s="173"/>
      <c r="N512" s="173"/>
      <c r="O512" s="173"/>
      <c r="P512" s="173"/>
      <c r="Q512" s="173"/>
      <c r="R512" s="173"/>
      <c r="S512" s="173"/>
      <c r="T512" s="173"/>
      <c r="U512" s="173"/>
      <c r="V512" s="173"/>
      <c r="W512" s="173"/>
      <c r="X512" s="173"/>
      <c r="Y512" s="173"/>
    </row>
    <row r="513" spans="1:25" ht="18.75" customHeight="1">
      <c r="A513" s="197"/>
      <c r="B513" s="173"/>
      <c r="C513" s="197"/>
      <c r="D513" s="197"/>
      <c r="E513" s="197"/>
      <c r="F513" s="197"/>
      <c r="G513" s="197"/>
      <c r="H513" s="173"/>
      <c r="I513" s="173"/>
      <c r="J513" s="173"/>
      <c r="K513" s="173"/>
      <c r="L513" s="173"/>
      <c r="M513" s="173"/>
      <c r="N513" s="173"/>
      <c r="O513" s="173"/>
      <c r="P513" s="173"/>
      <c r="Q513" s="173"/>
      <c r="R513" s="173"/>
      <c r="S513" s="173"/>
      <c r="T513" s="173"/>
      <c r="U513" s="173"/>
      <c r="V513" s="173"/>
      <c r="W513" s="173"/>
      <c r="X513" s="173"/>
      <c r="Y513" s="173"/>
    </row>
    <row r="514" spans="1:25" ht="18.75" customHeight="1">
      <c r="A514" s="197"/>
      <c r="B514" s="173"/>
      <c r="C514" s="197"/>
      <c r="D514" s="197"/>
      <c r="E514" s="197"/>
      <c r="F514" s="197"/>
      <c r="G514" s="197"/>
      <c r="H514" s="173"/>
      <c r="I514" s="173"/>
      <c r="J514" s="173"/>
      <c r="K514" s="173"/>
      <c r="L514" s="173"/>
      <c r="M514" s="173"/>
      <c r="N514" s="173"/>
      <c r="O514" s="173"/>
      <c r="P514" s="173"/>
      <c r="Q514" s="173"/>
      <c r="R514" s="173"/>
      <c r="S514" s="173"/>
      <c r="T514" s="173"/>
      <c r="U514" s="173"/>
      <c r="V514" s="173"/>
      <c r="W514" s="173"/>
      <c r="X514" s="173"/>
      <c r="Y514" s="173"/>
    </row>
    <row r="515" spans="1:25" ht="18.75" customHeight="1">
      <c r="A515" s="197"/>
      <c r="B515" s="173"/>
      <c r="C515" s="197"/>
      <c r="D515" s="197"/>
      <c r="E515" s="197"/>
      <c r="F515" s="197"/>
      <c r="G515" s="197"/>
      <c r="H515" s="173"/>
      <c r="I515" s="173"/>
      <c r="J515" s="173"/>
      <c r="K515" s="173"/>
      <c r="L515" s="173"/>
      <c r="M515" s="173"/>
      <c r="N515" s="173"/>
      <c r="O515" s="173"/>
      <c r="P515" s="173"/>
      <c r="Q515" s="173"/>
      <c r="R515" s="173"/>
      <c r="S515" s="173"/>
      <c r="T515" s="173"/>
      <c r="U515" s="173"/>
      <c r="V515" s="173"/>
      <c r="W515" s="173"/>
      <c r="X515" s="173"/>
      <c r="Y515" s="173"/>
    </row>
    <row r="516" spans="1:25" ht="18.75" customHeight="1">
      <c r="A516" s="197"/>
      <c r="B516" s="173"/>
      <c r="C516" s="197"/>
      <c r="D516" s="197"/>
      <c r="E516" s="197"/>
      <c r="F516" s="197"/>
      <c r="G516" s="197"/>
      <c r="H516" s="173"/>
      <c r="I516" s="173"/>
      <c r="J516" s="173"/>
      <c r="K516" s="173"/>
      <c r="L516" s="173"/>
      <c r="M516" s="173"/>
      <c r="N516" s="173"/>
      <c r="O516" s="173"/>
      <c r="P516" s="173"/>
      <c r="Q516" s="173"/>
      <c r="R516" s="173"/>
      <c r="S516" s="173"/>
      <c r="T516" s="173"/>
      <c r="U516" s="173"/>
      <c r="V516" s="173"/>
      <c r="W516" s="173"/>
      <c r="X516" s="173"/>
      <c r="Y516" s="173"/>
    </row>
    <row r="517" spans="1:25" ht="18.75" customHeight="1">
      <c r="A517" s="197"/>
      <c r="B517" s="173"/>
      <c r="C517" s="197"/>
      <c r="D517" s="197"/>
      <c r="E517" s="197"/>
      <c r="F517" s="197"/>
      <c r="G517" s="197"/>
      <c r="H517" s="173"/>
      <c r="I517" s="173"/>
      <c r="J517" s="173"/>
      <c r="K517" s="173"/>
      <c r="L517" s="173"/>
      <c r="M517" s="173"/>
      <c r="N517" s="173"/>
      <c r="O517" s="173"/>
      <c r="P517" s="173"/>
      <c r="Q517" s="173"/>
      <c r="R517" s="173"/>
      <c r="S517" s="173"/>
      <c r="T517" s="173"/>
      <c r="U517" s="173"/>
      <c r="V517" s="173"/>
      <c r="W517" s="173"/>
      <c r="X517" s="173"/>
      <c r="Y517" s="173"/>
    </row>
    <row r="518" spans="1:25" ht="18.75" customHeight="1">
      <c r="A518" s="197"/>
      <c r="B518" s="173"/>
      <c r="C518" s="197"/>
      <c r="D518" s="197"/>
      <c r="E518" s="197"/>
      <c r="F518" s="197"/>
      <c r="G518" s="197"/>
      <c r="H518" s="173"/>
      <c r="I518" s="173"/>
      <c r="J518" s="173"/>
      <c r="K518" s="173"/>
      <c r="L518" s="173"/>
      <c r="M518" s="173"/>
      <c r="N518" s="173"/>
      <c r="O518" s="173"/>
      <c r="P518" s="173"/>
      <c r="Q518" s="173"/>
      <c r="R518" s="173"/>
      <c r="S518" s="173"/>
      <c r="T518" s="173"/>
      <c r="U518" s="173"/>
      <c r="V518" s="173"/>
      <c r="W518" s="173"/>
      <c r="X518" s="173"/>
      <c r="Y518" s="173"/>
    </row>
    <row r="519" spans="1:25" ht="18.75" customHeight="1">
      <c r="A519" s="197"/>
      <c r="B519" s="173"/>
      <c r="C519" s="197"/>
      <c r="D519" s="197"/>
      <c r="E519" s="197"/>
      <c r="F519" s="197"/>
      <c r="G519" s="197"/>
      <c r="H519" s="173"/>
      <c r="I519" s="173"/>
      <c r="J519" s="173"/>
      <c r="K519" s="173"/>
      <c r="L519" s="173"/>
      <c r="M519" s="173"/>
      <c r="N519" s="173"/>
      <c r="O519" s="173"/>
      <c r="P519" s="173"/>
      <c r="Q519" s="173"/>
      <c r="R519" s="173"/>
      <c r="S519" s="173"/>
      <c r="T519" s="173"/>
      <c r="U519" s="173"/>
      <c r="V519" s="173"/>
      <c r="W519" s="173"/>
      <c r="X519" s="173"/>
      <c r="Y519" s="173"/>
    </row>
    <row r="520" spans="1:25" ht="18.75" customHeight="1">
      <c r="A520" s="197"/>
      <c r="B520" s="173"/>
      <c r="C520" s="197"/>
      <c r="D520" s="197"/>
      <c r="E520" s="197"/>
      <c r="F520" s="197"/>
      <c r="G520" s="197"/>
      <c r="H520" s="173"/>
      <c r="I520" s="173"/>
      <c r="J520" s="173"/>
      <c r="K520" s="173"/>
      <c r="L520" s="173"/>
      <c r="M520" s="173"/>
      <c r="N520" s="173"/>
      <c r="O520" s="173"/>
      <c r="P520" s="173"/>
      <c r="Q520" s="173"/>
      <c r="R520" s="173"/>
      <c r="S520" s="173"/>
      <c r="T520" s="173"/>
      <c r="U520" s="173"/>
      <c r="V520" s="173"/>
      <c r="W520" s="173"/>
      <c r="X520" s="173"/>
      <c r="Y520" s="173"/>
    </row>
    <row r="521" spans="1:25" ht="18.75" customHeight="1">
      <c r="A521" s="197"/>
      <c r="B521" s="173"/>
      <c r="C521" s="197"/>
      <c r="D521" s="197"/>
      <c r="E521" s="197"/>
      <c r="F521" s="197"/>
      <c r="G521" s="197"/>
      <c r="H521" s="173"/>
      <c r="I521" s="173"/>
      <c r="J521" s="173"/>
      <c r="K521" s="173"/>
      <c r="L521" s="173"/>
      <c r="M521" s="173"/>
      <c r="N521" s="173"/>
      <c r="O521" s="173"/>
      <c r="P521" s="173"/>
      <c r="Q521" s="173"/>
      <c r="R521" s="173"/>
      <c r="S521" s="173"/>
      <c r="T521" s="173"/>
      <c r="U521" s="173"/>
      <c r="V521" s="173"/>
      <c r="W521" s="173"/>
      <c r="X521" s="173"/>
      <c r="Y521" s="173"/>
    </row>
    <row r="522" spans="1:25" ht="18.75" customHeight="1">
      <c r="A522" s="197"/>
      <c r="B522" s="173"/>
      <c r="C522" s="197"/>
      <c r="D522" s="197"/>
      <c r="E522" s="197"/>
      <c r="F522" s="197"/>
      <c r="G522" s="197"/>
      <c r="H522" s="173"/>
      <c r="I522" s="173"/>
      <c r="J522" s="173"/>
      <c r="K522" s="173"/>
      <c r="L522" s="173"/>
      <c r="M522" s="173"/>
      <c r="N522" s="173"/>
      <c r="O522" s="173"/>
      <c r="P522" s="173"/>
      <c r="Q522" s="173"/>
      <c r="R522" s="173"/>
      <c r="S522" s="173"/>
      <c r="T522" s="173"/>
      <c r="U522" s="173"/>
      <c r="V522" s="173"/>
      <c r="W522" s="173"/>
      <c r="X522" s="173"/>
      <c r="Y522" s="173"/>
    </row>
    <row r="523" spans="1:25" ht="18.75" customHeight="1">
      <c r="A523" s="197"/>
      <c r="B523" s="173"/>
      <c r="C523" s="197"/>
      <c r="D523" s="197"/>
      <c r="E523" s="197"/>
      <c r="F523" s="197"/>
      <c r="G523" s="197"/>
      <c r="H523" s="173"/>
      <c r="I523" s="173"/>
      <c r="J523" s="173"/>
      <c r="K523" s="173"/>
      <c r="L523" s="173"/>
      <c r="M523" s="173"/>
      <c r="N523" s="173"/>
      <c r="O523" s="173"/>
      <c r="P523" s="173"/>
      <c r="Q523" s="173"/>
      <c r="R523" s="173"/>
      <c r="S523" s="173"/>
      <c r="T523" s="173"/>
      <c r="U523" s="173"/>
      <c r="V523" s="173"/>
      <c r="W523" s="173"/>
      <c r="X523" s="173"/>
      <c r="Y523" s="173"/>
    </row>
    <row r="524" spans="1:25" ht="18.75" customHeight="1">
      <c r="A524" s="197"/>
      <c r="B524" s="173"/>
      <c r="C524" s="197"/>
      <c r="D524" s="197"/>
      <c r="E524" s="197"/>
      <c r="F524" s="197"/>
      <c r="G524" s="197"/>
      <c r="H524" s="173"/>
      <c r="I524" s="173"/>
      <c r="J524" s="173"/>
      <c r="K524" s="173"/>
      <c r="L524" s="173"/>
      <c r="M524" s="173"/>
      <c r="N524" s="173"/>
      <c r="O524" s="173"/>
      <c r="P524" s="173"/>
      <c r="Q524" s="173"/>
      <c r="R524" s="173"/>
      <c r="S524" s="173"/>
      <c r="T524" s="173"/>
      <c r="U524" s="173"/>
      <c r="V524" s="173"/>
      <c r="W524" s="173"/>
      <c r="X524" s="173"/>
      <c r="Y524" s="173"/>
    </row>
    <row r="525" spans="1:25" ht="18.75" customHeight="1">
      <c r="A525" s="197"/>
      <c r="B525" s="173"/>
      <c r="C525" s="197"/>
      <c r="D525" s="197"/>
      <c r="E525" s="197"/>
      <c r="F525" s="197"/>
      <c r="G525" s="197"/>
      <c r="H525" s="173"/>
      <c r="I525" s="173"/>
      <c r="J525" s="173"/>
      <c r="K525" s="173"/>
      <c r="L525" s="173"/>
      <c r="M525" s="173"/>
      <c r="N525" s="173"/>
      <c r="O525" s="173"/>
      <c r="P525" s="173"/>
      <c r="Q525" s="173"/>
      <c r="R525" s="173"/>
      <c r="S525" s="173"/>
      <c r="T525" s="173"/>
      <c r="U525" s="173"/>
      <c r="V525" s="173"/>
      <c r="W525" s="173"/>
      <c r="X525" s="173"/>
      <c r="Y525" s="173"/>
    </row>
    <row r="526" spans="1:25" ht="18.75" customHeight="1">
      <c r="A526" s="197"/>
      <c r="B526" s="173"/>
      <c r="C526" s="197"/>
      <c r="D526" s="197"/>
      <c r="E526" s="197"/>
      <c r="F526" s="197"/>
      <c r="G526" s="197"/>
      <c r="H526" s="173"/>
      <c r="I526" s="173"/>
      <c r="J526" s="173"/>
      <c r="K526" s="173"/>
      <c r="L526" s="173"/>
      <c r="M526" s="173"/>
      <c r="N526" s="173"/>
      <c r="O526" s="173"/>
      <c r="P526" s="173"/>
      <c r="Q526" s="173"/>
      <c r="R526" s="173"/>
      <c r="S526" s="173"/>
      <c r="T526" s="173"/>
      <c r="U526" s="173"/>
      <c r="V526" s="173"/>
      <c r="W526" s="173"/>
      <c r="X526" s="173"/>
      <c r="Y526" s="173"/>
    </row>
    <row r="527" spans="1:25" ht="18.75" customHeight="1">
      <c r="A527" s="197"/>
      <c r="B527" s="173"/>
      <c r="C527" s="197"/>
      <c r="D527" s="197"/>
      <c r="E527" s="197"/>
      <c r="F527" s="197"/>
      <c r="G527" s="197"/>
      <c r="H527" s="173"/>
      <c r="I527" s="173"/>
      <c r="J527" s="173"/>
      <c r="K527" s="173"/>
      <c r="L527" s="173"/>
      <c r="M527" s="173"/>
      <c r="N527" s="173"/>
      <c r="O527" s="173"/>
      <c r="P527" s="173"/>
      <c r="Q527" s="173"/>
      <c r="R527" s="173"/>
      <c r="S527" s="173"/>
      <c r="T527" s="173"/>
      <c r="U527" s="173"/>
      <c r="V527" s="173"/>
      <c r="W527" s="173"/>
      <c r="X527" s="173"/>
      <c r="Y527" s="173"/>
    </row>
    <row r="528" spans="1:25" ht="18.75" customHeight="1">
      <c r="A528" s="197"/>
      <c r="B528" s="173"/>
      <c r="C528" s="197"/>
      <c r="D528" s="197"/>
      <c r="E528" s="197"/>
      <c r="F528" s="197"/>
      <c r="G528" s="197"/>
      <c r="H528" s="173"/>
      <c r="I528" s="173"/>
      <c r="J528" s="173"/>
      <c r="K528" s="173"/>
      <c r="L528" s="173"/>
      <c r="M528" s="173"/>
      <c r="N528" s="173"/>
      <c r="O528" s="173"/>
      <c r="P528" s="173"/>
      <c r="Q528" s="173"/>
      <c r="R528" s="173"/>
      <c r="S528" s="173"/>
      <c r="T528" s="173"/>
      <c r="U528" s="173"/>
      <c r="V528" s="173"/>
      <c r="W528" s="173"/>
      <c r="X528" s="173"/>
      <c r="Y528" s="173"/>
    </row>
    <row r="529" spans="1:25" ht="18.75" customHeight="1">
      <c r="A529" s="197"/>
      <c r="B529" s="173"/>
      <c r="C529" s="197"/>
      <c r="D529" s="197"/>
      <c r="E529" s="197"/>
      <c r="F529" s="197"/>
      <c r="G529" s="197"/>
      <c r="H529" s="173"/>
      <c r="I529" s="173"/>
      <c r="J529" s="173"/>
      <c r="K529" s="173"/>
      <c r="L529" s="173"/>
      <c r="M529" s="173"/>
      <c r="N529" s="173"/>
      <c r="O529" s="173"/>
      <c r="P529" s="173"/>
      <c r="Q529" s="173"/>
      <c r="R529" s="173"/>
      <c r="S529" s="173"/>
      <c r="T529" s="173"/>
      <c r="U529" s="173"/>
      <c r="V529" s="173"/>
      <c r="W529" s="173"/>
      <c r="X529" s="173"/>
      <c r="Y529" s="173"/>
    </row>
    <row r="530" spans="1:25" ht="18.75" customHeight="1">
      <c r="A530" s="197"/>
      <c r="B530" s="173"/>
      <c r="C530" s="197"/>
      <c r="D530" s="197"/>
      <c r="E530" s="197"/>
      <c r="F530" s="197"/>
      <c r="G530" s="197"/>
      <c r="H530" s="173"/>
      <c r="I530" s="173"/>
      <c r="J530" s="173"/>
      <c r="K530" s="173"/>
      <c r="L530" s="173"/>
      <c r="M530" s="173"/>
      <c r="N530" s="173"/>
      <c r="O530" s="173"/>
      <c r="P530" s="173"/>
      <c r="Q530" s="173"/>
      <c r="R530" s="173"/>
      <c r="S530" s="173"/>
      <c r="T530" s="173"/>
      <c r="U530" s="173"/>
      <c r="V530" s="173"/>
      <c r="W530" s="173"/>
      <c r="X530" s="173"/>
      <c r="Y530" s="173"/>
    </row>
    <row r="531" spans="1:25" ht="18.75" customHeight="1">
      <c r="A531" s="197"/>
      <c r="B531" s="173"/>
      <c r="C531" s="197"/>
      <c r="D531" s="197"/>
      <c r="E531" s="197"/>
      <c r="F531" s="197"/>
      <c r="G531" s="197"/>
      <c r="H531" s="173"/>
      <c r="I531" s="173"/>
      <c r="J531" s="173"/>
      <c r="K531" s="173"/>
      <c r="L531" s="173"/>
      <c r="M531" s="173"/>
      <c r="N531" s="173"/>
      <c r="O531" s="173"/>
      <c r="P531" s="173"/>
      <c r="Q531" s="173"/>
      <c r="R531" s="173"/>
      <c r="S531" s="173"/>
      <c r="T531" s="173"/>
      <c r="U531" s="173"/>
      <c r="V531" s="173"/>
      <c r="W531" s="173"/>
      <c r="X531" s="173"/>
      <c r="Y531" s="173"/>
    </row>
    <row r="532" spans="1:25" ht="18.75" customHeight="1">
      <c r="A532" s="197"/>
      <c r="B532" s="173"/>
      <c r="C532" s="197"/>
      <c r="D532" s="197"/>
      <c r="E532" s="197"/>
      <c r="F532" s="197"/>
      <c r="G532" s="197"/>
      <c r="H532" s="173"/>
      <c r="I532" s="173"/>
      <c r="J532" s="173"/>
      <c r="K532" s="173"/>
      <c r="L532" s="173"/>
      <c r="M532" s="173"/>
      <c r="N532" s="173"/>
      <c r="O532" s="173"/>
      <c r="P532" s="173"/>
      <c r="Q532" s="173"/>
      <c r="R532" s="173"/>
      <c r="S532" s="173"/>
      <c r="T532" s="173"/>
      <c r="U532" s="173"/>
      <c r="V532" s="173"/>
      <c r="W532" s="173"/>
      <c r="X532" s="173"/>
      <c r="Y532" s="173"/>
    </row>
    <row r="533" spans="1:25" ht="18.75" customHeight="1">
      <c r="A533" s="197"/>
      <c r="B533" s="173"/>
      <c r="C533" s="197"/>
      <c r="D533" s="197"/>
      <c r="E533" s="197"/>
      <c r="F533" s="197"/>
      <c r="G533" s="197"/>
      <c r="H533" s="173"/>
      <c r="I533" s="173"/>
      <c r="J533" s="173"/>
      <c r="K533" s="173"/>
      <c r="L533" s="173"/>
      <c r="M533" s="173"/>
      <c r="N533" s="173"/>
      <c r="O533" s="173"/>
      <c r="P533" s="173"/>
      <c r="Q533" s="173"/>
      <c r="R533" s="173"/>
      <c r="S533" s="173"/>
      <c r="T533" s="173"/>
      <c r="U533" s="173"/>
      <c r="V533" s="173"/>
      <c r="W533" s="173"/>
      <c r="X533" s="173"/>
      <c r="Y533" s="173"/>
    </row>
    <row r="534" spans="1:25" ht="18.75" customHeight="1">
      <c r="A534" s="197"/>
      <c r="B534" s="173"/>
      <c r="C534" s="197"/>
      <c r="D534" s="197"/>
      <c r="E534" s="197"/>
      <c r="F534" s="197"/>
      <c r="G534" s="197"/>
      <c r="H534" s="173"/>
      <c r="I534" s="173"/>
      <c r="J534" s="173"/>
      <c r="K534" s="173"/>
      <c r="L534" s="173"/>
      <c r="M534" s="173"/>
      <c r="N534" s="173"/>
      <c r="O534" s="173"/>
      <c r="P534" s="173"/>
      <c r="Q534" s="173"/>
      <c r="R534" s="173"/>
      <c r="S534" s="173"/>
      <c r="T534" s="173"/>
      <c r="U534" s="173"/>
      <c r="V534" s="173"/>
      <c r="W534" s="173"/>
      <c r="X534" s="173"/>
      <c r="Y534" s="173"/>
    </row>
    <row r="535" spans="1:25" ht="18.75" customHeight="1">
      <c r="A535" s="197"/>
      <c r="B535" s="173"/>
      <c r="C535" s="197"/>
      <c r="D535" s="197"/>
      <c r="E535" s="197"/>
      <c r="F535" s="197"/>
      <c r="G535" s="197"/>
      <c r="H535" s="173"/>
      <c r="I535" s="173"/>
      <c r="J535" s="173"/>
      <c r="K535" s="173"/>
      <c r="L535" s="173"/>
      <c r="M535" s="173"/>
      <c r="N535" s="173"/>
      <c r="O535" s="173"/>
      <c r="P535" s="173"/>
      <c r="Q535" s="173"/>
      <c r="R535" s="173"/>
      <c r="S535" s="173"/>
      <c r="T535" s="173"/>
      <c r="U535" s="173"/>
      <c r="V535" s="173"/>
      <c r="W535" s="173"/>
      <c r="X535" s="173"/>
      <c r="Y535" s="173"/>
    </row>
    <row r="536" spans="1:25" ht="18.75" customHeight="1">
      <c r="A536" s="197"/>
      <c r="B536" s="173"/>
      <c r="C536" s="197"/>
      <c r="D536" s="197"/>
      <c r="E536" s="197"/>
      <c r="F536" s="197"/>
      <c r="G536" s="197"/>
      <c r="H536" s="173"/>
      <c r="I536" s="173"/>
      <c r="J536" s="173"/>
      <c r="K536" s="173"/>
      <c r="L536" s="173"/>
      <c r="M536" s="173"/>
      <c r="N536" s="173"/>
      <c r="O536" s="173"/>
      <c r="P536" s="173"/>
      <c r="Q536" s="173"/>
      <c r="R536" s="173"/>
      <c r="S536" s="173"/>
      <c r="T536" s="173"/>
      <c r="U536" s="173"/>
      <c r="V536" s="173"/>
      <c r="W536" s="173"/>
      <c r="X536" s="173"/>
      <c r="Y536" s="173"/>
    </row>
    <row r="537" spans="1:25" ht="18.75" customHeight="1">
      <c r="A537" s="197"/>
      <c r="B537" s="173"/>
      <c r="C537" s="197"/>
      <c r="D537" s="197"/>
      <c r="E537" s="197"/>
      <c r="F537" s="197"/>
      <c r="G537" s="197"/>
      <c r="H537" s="173"/>
      <c r="I537" s="173"/>
      <c r="J537" s="173"/>
      <c r="K537" s="173"/>
      <c r="L537" s="173"/>
      <c r="M537" s="173"/>
      <c r="N537" s="173"/>
      <c r="O537" s="173"/>
      <c r="P537" s="173"/>
      <c r="Q537" s="173"/>
      <c r="R537" s="173"/>
      <c r="S537" s="173"/>
      <c r="T537" s="173"/>
      <c r="U537" s="173"/>
      <c r="V537" s="173"/>
      <c r="W537" s="173"/>
      <c r="X537" s="173"/>
      <c r="Y537" s="173"/>
    </row>
    <row r="538" spans="1:25" ht="18.75" customHeight="1">
      <c r="A538" s="197"/>
      <c r="B538" s="173"/>
      <c r="C538" s="197"/>
      <c r="D538" s="197"/>
      <c r="E538" s="197"/>
      <c r="F538" s="197"/>
      <c r="G538" s="197"/>
      <c r="H538" s="173"/>
      <c r="I538" s="173"/>
      <c r="J538" s="173"/>
      <c r="K538" s="173"/>
      <c r="L538" s="173"/>
      <c r="M538" s="173"/>
      <c r="N538" s="173"/>
      <c r="O538" s="173"/>
      <c r="P538" s="173"/>
      <c r="Q538" s="173"/>
      <c r="R538" s="173"/>
      <c r="S538" s="173"/>
      <c r="T538" s="173"/>
      <c r="U538" s="173"/>
      <c r="V538" s="173"/>
      <c r="W538" s="173"/>
      <c r="X538" s="173"/>
      <c r="Y538" s="173"/>
    </row>
    <row r="539" spans="1:25" ht="18.75" customHeight="1">
      <c r="A539" s="197"/>
      <c r="B539" s="173"/>
      <c r="C539" s="197"/>
      <c r="D539" s="197"/>
      <c r="E539" s="197"/>
      <c r="F539" s="197"/>
      <c r="G539" s="197"/>
      <c r="H539" s="173"/>
      <c r="I539" s="173"/>
      <c r="J539" s="173"/>
      <c r="K539" s="173"/>
      <c r="L539" s="173"/>
      <c r="M539" s="173"/>
      <c r="N539" s="173"/>
      <c r="O539" s="173"/>
      <c r="P539" s="173"/>
      <c r="Q539" s="173"/>
      <c r="R539" s="173"/>
      <c r="S539" s="173"/>
      <c r="T539" s="173"/>
      <c r="U539" s="173"/>
      <c r="V539" s="173"/>
      <c r="W539" s="173"/>
      <c r="X539" s="173"/>
      <c r="Y539" s="173"/>
    </row>
    <row r="540" spans="1:25" ht="18.75" customHeight="1">
      <c r="A540" s="197"/>
      <c r="B540" s="173"/>
      <c r="C540" s="197"/>
      <c r="D540" s="197"/>
      <c r="E540" s="197"/>
      <c r="F540" s="197"/>
      <c r="G540" s="197"/>
      <c r="H540" s="173"/>
      <c r="I540" s="173"/>
      <c r="J540" s="173"/>
      <c r="K540" s="173"/>
      <c r="L540" s="173"/>
      <c r="M540" s="173"/>
      <c r="N540" s="173"/>
      <c r="O540" s="173"/>
      <c r="P540" s="173"/>
      <c r="Q540" s="173"/>
      <c r="R540" s="173"/>
      <c r="S540" s="173"/>
      <c r="T540" s="173"/>
      <c r="U540" s="173"/>
      <c r="V540" s="173"/>
      <c r="W540" s="173"/>
      <c r="X540" s="173"/>
      <c r="Y540" s="173"/>
    </row>
    <row r="541" spans="1:25" ht="18.75" customHeight="1">
      <c r="A541" s="197"/>
      <c r="B541" s="173"/>
      <c r="C541" s="197"/>
      <c r="D541" s="197"/>
      <c r="E541" s="197"/>
      <c r="F541" s="197"/>
      <c r="G541" s="197"/>
      <c r="H541" s="173"/>
      <c r="I541" s="173"/>
      <c r="J541" s="173"/>
      <c r="K541" s="173"/>
      <c r="L541" s="173"/>
      <c r="M541" s="173"/>
      <c r="N541" s="173"/>
      <c r="O541" s="173"/>
      <c r="P541" s="173"/>
      <c r="Q541" s="173"/>
      <c r="R541" s="173"/>
      <c r="S541" s="173"/>
      <c r="T541" s="173"/>
      <c r="U541" s="173"/>
      <c r="V541" s="173"/>
      <c r="W541" s="173"/>
      <c r="X541" s="173"/>
      <c r="Y541" s="173"/>
    </row>
    <row r="542" spans="1:25" ht="18.75" customHeight="1">
      <c r="A542" s="197"/>
      <c r="B542" s="173"/>
      <c r="C542" s="197"/>
      <c r="D542" s="197"/>
      <c r="E542" s="197"/>
      <c r="F542" s="197"/>
      <c r="G542" s="197"/>
      <c r="H542" s="173"/>
      <c r="I542" s="173"/>
      <c r="J542" s="173"/>
      <c r="K542" s="173"/>
      <c r="L542" s="173"/>
      <c r="M542" s="173"/>
      <c r="N542" s="173"/>
      <c r="O542" s="173"/>
      <c r="P542" s="173"/>
      <c r="Q542" s="173"/>
      <c r="R542" s="173"/>
      <c r="S542" s="173"/>
      <c r="T542" s="173"/>
      <c r="U542" s="173"/>
      <c r="V542" s="173"/>
      <c r="W542" s="173"/>
      <c r="X542" s="173"/>
      <c r="Y542" s="173"/>
    </row>
    <row r="543" spans="1:25" ht="18.75" customHeight="1">
      <c r="A543" s="197"/>
      <c r="B543" s="173"/>
      <c r="C543" s="197"/>
      <c r="D543" s="197"/>
      <c r="E543" s="197"/>
      <c r="F543" s="197"/>
      <c r="G543" s="197"/>
      <c r="H543" s="173"/>
      <c r="I543" s="173"/>
      <c r="J543" s="173"/>
      <c r="K543" s="173"/>
      <c r="L543" s="173"/>
      <c r="M543" s="173"/>
      <c r="N543" s="173"/>
      <c r="O543" s="173"/>
      <c r="P543" s="173"/>
      <c r="Q543" s="173"/>
      <c r="R543" s="173"/>
      <c r="S543" s="173"/>
      <c r="T543" s="173"/>
      <c r="U543" s="173"/>
      <c r="V543" s="173"/>
      <c r="W543" s="173"/>
      <c r="X543" s="173"/>
      <c r="Y543" s="173"/>
    </row>
    <row r="544" spans="1:25" ht="18.75" customHeight="1">
      <c r="A544" s="197"/>
      <c r="B544" s="173"/>
      <c r="C544" s="197"/>
      <c r="D544" s="197"/>
      <c r="E544" s="197"/>
      <c r="F544" s="197"/>
      <c r="G544" s="197"/>
      <c r="H544" s="173"/>
      <c r="I544" s="173"/>
      <c r="J544" s="173"/>
      <c r="K544" s="173"/>
      <c r="L544" s="173"/>
      <c r="M544" s="173"/>
      <c r="N544" s="173"/>
      <c r="O544" s="173"/>
      <c r="P544" s="173"/>
      <c r="Q544" s="173"/>
      <c r="R544" s="173"/>
      <c r="S544" s="173"/>
      <c r="T544" s="173"/>
      <c r="U544" s="173"/>
      <c r="V544" s="173"/>
      <c r="W544" s="173"/>
      <c r="X544" s="173"/>
      <c r="Y544" s="173"/>
    </row>
    <row r="545" spans="1:25" ht="18.75" customHeight="1">
      <c r="A545" s="197"/>
      <c r="B545" s="173"/>
      <c r="C545" s="197"/>
      <c r="D545" s="197"/>
      <c r="E545" s="197"/>
      <c r="F545" s="197"/>
      <c r="G545" s="197"/>
      <c r="H545" s="173"/>
      <c r="I545" s="173"/>
      <c r="J545" s="173"/>
      <c r="K545" s="173"/>
      <c r="L545" s="173"/>
      <c r="M545" s="173"/>
      <c r="N545" s="173"/>
      <c r="O545" s="173"/>
      <c r="P545" s="173"/>
      <c r="Q545" s="173"/>
      <c r="R545" s="173"/>
      <c r="S545" s="173"/>
      <c r="T545" s="173"/>
      <c r="U545" s="173"/>
      <c r="V545" s="173"/>
      <c r="W545" s="173"/>
      <c r="X545" s="173"/>
      <c r="Y545" s="173"/>
    </row>
    <row r="546" spans="1:25" ht="18.75" customHeight="1">
      <c r="A546" s="197"/>
      <c r="B546" s="173"/>
      <c r="C546" s="197"/>
      <c r="D546" s="197"/>
      <c r="E546" s="197"/>
      <c r="F546" s="197"/>
      <c r="G546" s="197"/>
      <c r="H546" s="173"/>
      <c r="I546" s="173"/>
      <c r="J546" s="173"/>
      <c r="K546" s="173"/>
      <c r="L546" s="173"/>
      <c r="M546" s="173"/>
      <c r="N546" s="173"/>
      <c r="O546" s="173"/>
      <c r="P546" s="173"/>
      <c r="Q546" s="173"/>
      <c r="R546" s="173"/>
      <c r="S546" s="173"/>
      <c r="T546" s="173"/>
      <c r="U546" s="173"/>
      <c r="V546" s="173"/>
      <c r="W546" s="173"/>
      <c r="X546" s="173"/>
      <c r="Y546" s="173"/>
    </row>
    <row r="547" spans="1:25" ht="18.75" customHeight="1">
      <c r="A547" s="197"/>
      <c r="B547" s="173"/>
      <c r="C547" s="197"/>
      <c r="D547" s="197"/>
      <c r="E547" s="197"/>
      <c r="F547" s="197"/>
      <c r="G547" s="197"/>
      <c r="H547" s="173"/>
      <c r="I547" s="173"/>
      <c r="J547" s="173"/>
      <c r="K547" s="173"/>
      <c r="L547" s="173"/>
      <c r="M547" s="173"/>
      <c r="N547" s="173"/>
      <c r="O547" s="173"/>
      <c r="P547" s="173"/>
      <c r="Q547" s="173"/>
      <c r="R547" s="173"/>
      <c r="S547" s="173"/>
      <c r="T547" s="173"/>
      <c r="U547" s="173"/>
      <c r="V547" s="173"/>
      <c r="W547" s="173"/>
      <c r="X547" s="173"/>
      <c r="Y547" s="173"/>
    </row>
    <row r="548" spans="1:25" ht="18.75" customHeight="1">
      <c r="A548" s="197"/>
      <c r="B548" s="173"/>
      <c r="C548" s="197"/>
      <c r="D548" s="197"/>
      <c r="E548" s="197"/>
      <c r="F548" s="197"/>
      <c r="G548" s="197"/>
      <c r="H548" s="173"/>
      <c r="I548" s="173"/>
      <c r="J548" s="173"/>
      <c r="K548" s="173"/>
      <c r="L548" s="173"/>
      <c r="M548" s="173"/>
      <c r="N548" s="173"/>
      <c r="O548" s="173"/>
      <c r="P548" s="173"/>
      <c r="Q548" s="173"/>
      <c r="R548" s="173"/>
      <c r="S548" s="173"/>
      <c r="T548" s="173"/>
      <c r="U548" s="173"/>
      <c r="V548" s="173"/>
      <c r="W548" s="173"/>
      <c r="X548" s="173"/>
      <c r="Y548" s="173"/>
    </row>
    <row r="549" spans="1:25" ht="18.75" customHeight="1">
      <c r="A549" s="197"/>
      <c r="B549" s="173"/>
      <c r="C549" s="197"/>
      <c r="D549" s="197"/>
      <c r="E549" s="197"/>
      <c r="F549" s="197"/>
      <c r="G549" s="197"/>
      <c r="H549" s="173"/>
      <c r="I549" s="173"/>
      <c r="J549" s="173"/>
      <c r="K549" s="173"/>
      <c r="L549" s="173"/>
      <c r="M549" s="173"/>
      <c r="N549" s="173"/>
      <c r="O549" s="173"/>
      <c r="P549" s="173"/>
      <c r="Q549" s="173"/>
      <c r="R549" s="173"/>
      <c r="S549" s="173"/>
      <c r="T549" s="173"/>
      <c r="U549" s="173"/>
      <c r="V549" s="173"/>
      <c r="W549" s="173"/>
      <c r="X549" s="173"/>
      <c r="Y549" s="173"/>
    </row>
    <row r="550" spans="1:25" ht="18.75" customHeight="1">
      <c r="A550" s="197"/>
      <c r="B550" s="173"/>
      <c r="C550" s="197"/>
      <c r="D550" s="197"/>
      <c r="E550" s="197"/>
      <c r="F550" s="197"/>
      <c r="G550" s="197"/>
      <c r="H550" s="173"/>
      <c r="I550" s="173"/>
      <c r="J550" s="173"/>
      <c r="K550" s="173"/>
      <c r="L550" s="173"/>
      <c r="M550" s="173"/>
      <c r="N550" s="173"/>
      <c r="O550" s="173"/>
      <c r="P550" s="173"/>
      <c r="Q550" s="173"/>
      <c r="R550" s="173"/>
      <c r="S550" s="173"/>
      <c r="T550" s="173"/>
      <c r="U550" s="173"/>
      <c r="V550" s="173"/>
      <c r="W550" s="173"/>
      <c r="X550" s="173"/>
      <c r="Y550" s="173"/>
    </row>
    <row r="551" spans="1:25" ht="18.75" customHeight="1">
      <c r="A551" s="197"/>
      <c r="B551" s="173"/>
      <c r="C551" s="197"/>
      <c r="D551" s="197"/>
      <c r="E551" s="197"/>
      <c r="F551" s="197"/>
      <c r="G551" s="197"/>
      <c r="H551" s="173"/>
      <c r="I551" s="173"/>
      <c r="J551" s="173"/>
      <c r="K551" s="173"/>
      <c r="L551" s="173"/>
      <c r="M551" s="173"/>
      <c r="N551" s="173"/>
      <c r="O551" s="173"/>
      <c r="P551" s="173"/>
      <c r="Q551" s="173"/>
      <c r="R551" s="173"/>
      <c r="S551" s="173"/>
      <c r="T551" s="173"/>
      <c r="U551" s="173"/>
      <c r="V551" s="173"/>
      <c r="W551" s="173"/>
      <c r="X551" s="173"/>
      <c r="Y551" s="173"/>
    </row>
    <row r="552" spans="1:25" ht="18.75" customHeight="1">
      <c r="A552" s="197"/>
      <c r="B552" s="173"/>
      <c r="C552" s="197"/>
      <c r="D552" s="197"/>
      <c r="E552" s="197"/>
      <c r="F552" s="197"/>
      <c r="G552" s="197"/>
      <c r="H552" s="173"/>
      <c r="I552" s="173"/>
      <c r="J552" s="173"/>
      <c r="K552" s="173"/>
      <c r="L552" s="173"/>
      <c r="M552" s="173"/>
      <c r="N552" s="173"/>
      <c r="O552" s="173"/>
      <c r="P552" s="173"/>
      <c r="Q552" s="173"/>
      <c r="R552" s="173"/>
      <c r="S552" s="173"/>
      <c r="T552" s="173"/>
      <c r="U552" s="173"/>
      <c r="V552" s="173"/>
      <c r="W552" s="173"/>
      <c r="X552" s="173"/>
      <c r="Y552" s="173"/>
    </row>
    <row r="553" spans="1:25" ht="18.75" customHeight="1">
      <c r="A553" s="197"/>
      <c r="B553" s="173"/>
      <c r="C553" s="197"/>
      <c r="D553" s="197"/>
      <c r="E553" s="197"/>
      <c r="F553" s="197"/>
      <c r="G553" s="197"/>
      <c r="H553" s="173"/>
      <c r="I553" s="173"/>
      <c r="J553" s="173"/>
      <c r="K553" s="173"/>
      <c r="L553" s="173"/>
      <c r="M553" s="173"/>
      <c r="N553" s="173"/>
      <c r="O553" s="173"/>
      <c r="P553" s="173"/>
      <c r="Q553" s="173"/>
      <c r="R553" s="173"/>
      <c r="S553" s="173"/>
      <c r="T553" s="173"/>
      <c r="U553" s="173"/>
      <c r="V553" s="173"/>
      <c r="W553" s="173"/>
      <c r="X553" s="173"/>
      <c r="Y553" s="173"/>
    </row>
    <row r="554" spans="1:25" ht="18.75" customHeight="1">
      <c r="A554" s="197"/>
      <c r="B554" s="173"/>
      <c r="C554" s="197"/>
      <c r="D554" s="197"/>
      <c r="E554" s="197"/>
      <c r="F554" s="197"/>
      <c r="G554" s="197"/>
      <c r="H554" s="173"/>
      <c r="I554" s="173"/>
      <c r="J554" s="173"/>
      <c r="K554" s="173"/>
      <c r="L554" s="173"/>
      <c r="M554" s="173"/>
      <c r="N554" s="173"/>
      <c r="O554" s="173"/>
      <c r="P554" s="173"/>
      <c r="Q554" s="173"/>
      <c r="R554" s="173"/>
      <c r="S554" s="173"/>
      <c r="T554" s="173"/>
      <c r="U554" s="173"/>
      <c r="V554" s="173"/>
      <c r="W554" s="173"/>
      <c r="X554" s="173"/>
      <c r="Y554" s="173"/>
    </row>
    <row r="555" spans="1:25" ht="18.75" customHeight="1">
      <c r="A555" s="197"/>
      <c r="B555" s="173"/>
      <c r="C555" s="197"/>
      <c r="D555" s="197"/>
      <c r="E555" s="197"/>
      <c r="F555" s="197"/>
      <c r="G555" s="197"/>
      <c r="H555" s="173"/>
      <c r="I555" s="173"/>
      <c r="J555" s="173"/>
      <c r="K555" s="173"/>
      <c r="L555" s="173"/>
      <c r="M555" s="173"/>
      <c r="N555" s="173"/>
      <c r="O555" s="173"/>
      <c r="P555" s="173"/>
      <c r="Q555" s="173"/>
      <c r="R555" s="173"/>
      <c r="S555" s="173"/>
      <c r="T555" s="173"/>
      <c r="U555" s="173"/>
      <c r="V555" s="173"/>
      <c r="W555" s="173"/>
      <c r="X555" s="173"/>
      <c r="Y555" s="173"/>
    </row>
    <row r="556" spans="1:25" ht="18.75" customHeight="1">
      <c r="A556" s="197"/>
      <c r="B556" s="173"/>
      <c r="C556" s="197"/>
      <c r="D556" s="197"/>
      <c r="E556" s="197"/>
      <c r="F556" s="197"/>
      <c r="G556" s="197"/>
      <c r="H556" s="173"/>
      <c r="I556" s="173"/>
      <c r="J556" s="173"/>
      <c r="K556" s="173"/>
      <c r="L556" s="173"/>
      <c r="M556" s="173"/>
      <c r="N556" s="173"/>
      <c r="O556" s="173"/>
      <c r="P556" s="173"/>
      <c r="Q556" s="173"/>
      <c r="R556" s="173"/>
      <c r="S556" s="173"/>
      <c r="T556" s="173"/>
      <c r="U556" s="173"/>
      <c r="V556" s="173"/>
      <c r="W556" s="173"/>
      <c r="X556" s="173"/>
      <c r="Y556" s="173"/>
    </row>
    <row r="557" spans="1:25" ht="18.75" customHeight="1">
      <c r="A557" s="197"/>
      <c r="B557" s="173"/>
      <c r="C557" s="197"/>
      <c r="D557" s="197"/>
      <c r="E557" s="197"/>
      <c r="F557" s="197"/>
      <c r="G557" s="197"/>
      <c r="H557" s="173"/>
      <c r="I557" s="173"/>
      <c r="J557" s="173"/>
      <c r="K557" s="173"/>
      <c r="L557" s="173"/>
      <c r="M557" s="173"/>
      <c r="N557" s="173"/>
      <c r="O557" s="173"/>
      <c r="P557" s="173"/>
      <c r="Q557" s="173"/>
      <c r="R557" s="173"/>
      <c r="S557" s="173"/>
      <c r="T557" s="173"/>
      <c r="U557" s="173"/>
      <c r="V557" s="173"/>
      <c r="W557" s="173"/>
      <c r="X557" s="173"/>
      <c r="Y557" s="173"/>
    </row>
    <row r="558" spans="1:25" ht="18.75" customHeight="1">
      <c r="A558" s="197"/>
      <c r="B558" s="173"/>
      <c r="C558" s="197"/>
      <c r="D558" s="197"/>
      <c r="E558" s="197"/>
      <c r="F558" s="197"/>
      <c r="G558" s="197"/>
      <c r="H558" s="173"/>
      <c r="I558" s="173"/>
      <c r="J558" s="173"/>
      <c r="K558" s="173"/>
      <c r="L558" s="173"/>
      <c r="M558" s="173"/>
      <c r="N558" s="173"/>
      <c r="O558" s="173"/>
      <c r="P558" s="173"/>
      <c r="Q558" s="173"/>
      <c r="R558" s="173"/>
      <c r="S558" s="173"/>
      <c r="T558" s="173"/>
      <c r="U558" s="173"/>
      <c r="V558" s="173"/>
      <c r="W558" s="173"/>
      <c r="X558" s="173"/>
      <c r="Y558" s="173"/>
    </row>
    <row r="559" spans="1:25" ht="18.75" customHeight="1">
      <c r="A559" s="197"/>
      <c r="B559" s="173"/>
      <c r="C559" s="197"/>
      <c r="D559" s="197"/>
      <c r="E559" s="197"/>
      <c r="F559" s="197"/>
      <c r="G559" s="197"/>
      <c r="H559" s="173"/>
      <c r="I559" s="173"/>
      <c r="J559" s="173"/>
      <c r="K559" s="173"/>
      <c r="L559" s="173"/>
      <c r="M559" s="173"/>
      <c r="N559" s="173"/>
      <c r="O559" s="173"/>
      <c r="P559" s="173"/>
      <c r="Q559" s="173"/>
      <c r="R559" s="173"/>
      <c r="S559" s="173"/>
      <c r="T559" s="173"/>
      <c r="U559" s="173"/>
      <c r="V559" s="173"/>
      <c r="W559" s="173"/>
      <c r="X559" s="173"/>
      <c r="Y559" s="173"/>
    </row>
    <row r="560" spans="1:25" ht="18.75" customHeight="1">
      <c r="A560" s="197"/>
      <c r="B560" s="173"/>
      <c r="C560" s="197"/>
      <c r="D560" s="197"/>
      <c r="E560" s="197"/>
      <c r="F560" s="197"/>
      <c r="G560" s="197"/>
      <c r="H560" s="173"/>
      <c r="I560" s="173"/>
      <c r="J560" s="173"/>
      <c r="K560" s="173"/>
      <c r="L560" s="173"/>
      <c r="M560" s="173"/>
      <c r="N560" s="173"/>
      <c r="O560" s="173"/>
      <c r="P560" s="173"/>
      <c r="Q560" s="173"/>
      <c r="R560" s="173"/>
      <c r="S560" s="173"/>
      <c r="T560" s="173"/>
      <c r="U560" s="173"/>
      <c r="V560" s="173"/>
      <c r="W560" s="173"/>
      <c r="X560" s="173"/>
      <c r="Y560" s="173"/>
    </row>
    <row r="561" spans="1:25" ht="18.75" customHeight="1">
      <c r="A561" s="197"/>
      <c r="B561" s="173"/>
      <c r="C561" s="197"/>
      <c r="D561" s="197"/>
      <c r="E561" s="197"/>
      <c r="F561" s="197"/>
      <c r="G561" s="197"/>
      <c r="H561" s="173"/>
      <c r="I561" s="173"/>
      <c r="J561" s="173"/>
      <c r="K561" s="173"/>
      <c r="L561" s="173"/>
      <c r="M561" s="173"/>
      <c r="N561" s="173"/>
      <c r="O561" s="173"/>
      <c r="P561" s="173"/>
      <c r="Q561" s="173"/>
      <c r="R561" s="173"/>
      <c r="S561" s="173"/>
      <c r="T561" s="173"/>
      <c r="U561" s="173"/>
      <c r="V561" s="173"/>
      <c r="W561" s="173"/>
      <c r="X561" s="173"/>
      <c r="Y561" s="173"/>
    </row>
    <row r="562" spans="1:25" ht="18.75" customHeight="1">
      <c r="A562" s="197"/>
      <c r="B562" s="173"/>
      <c r="C562" s="197"/>
      <c r="D562" s="197"/>
      <c r="E562" s="197"/>
      <c r="F562" s="197"/>
      <c r="G562" s="197"/>
      <c r="H562" s="173"/>
      <c r="I562" s="173"/>
      <c r="J562" s="173"/>
      <c r="K562" s="173"/>
      <c r="L562" s="173"/>
      <c r="M562" s="173"/>
      <c r="N562" s="173"/>
      <c r="O562" s="173"/>
      <c r="P562" s="173"/>
      <c r="Q562" s="173"/>
      <c r="R562" s="173"/>
      <c r="S562" s="173"/>
      <c r="T562" s="173"/>
      <c r="U562" s="173"/>
      <c r="V562" s="173"/>
      <c r="W562" s="173"/>
      <c r="X562" s="173"/>
      <c r="Y562" s="173"/>
    </row>
    <row r="563" spans="1:25" ht="18.75" customHeight="1">
      <c r="A563" s="197"/>
      <c r="B563" s="173"/>
      <c r="C563" s="197"/>
      <c r="D563" s="197"/>
      <c r="E563" s="197"/>
      <c r="F563" s="197"/>
      <c r="G563" s="197"/>
      <c r="H563" s="173"/>
      <c r="I563" s="173"/>
      <c r="J563" s="173"/>
      <c r="K563" s="173"/>
      <c r="L563" s="173"/>
      <c r="M563" s="173"/>
      <c r="N563" s="173"/>
      <c r="O563" s="173"/>
      <c r="P563" s="173"/>
      <c r="Q563" s="173"/>
      <c r="R563" s="173"/>
      <c r="S563" s="173"/>
      <c r="T563" s="173"/>
      <c r="U563" s="173"/>
      <c r="V563" s="173"/>
      <c r="W563" s="173"/>
      <c r="X563" s="173"/>
      <c r="Y563" s="173"/>
    </row>
    <row r="564" spans="1:25" ht="18.75" customHeight="1">
      <c r="A564" s="197"/>
      <c r="B564" s="173"/>
      <c r="C564" s="197"/>
      <c r="D564" s="197"/>
      <c r="E564" s="197"/>
      <c r="F564" s="197"/>
      <c r="G564" s="197"/>
      <c r="H564" s="173"/>
      <c r="I564" s="173"/>
      <c r="J564" s="173"/>
      <c r="K564" s="173"/>
      <c r="L564" s="173"/>
      <c r="M564" s="173"/>
      <c r="N564" s="173"/>
      <c r="O564" s="173"/>
      <c r="P564" s="173"/>
      <c r="Q564" s="173"/>
      <c r="R564" s="173"/>
      <c r="S564" s="173"/>
      <c r="T564" s="173"/>
      <c r="U564" s="173"/>
      <c r="V564" s="173"/>
      <c r="W564" s="173"/>
      <c r="X564" s="173"/>
      <c r="Y564" s="173"/>
    </row>
    <row r="565" spans="1:25" ht="18.75" customHeight="1">
      <c r="A565" s="197"/>
      <c r="B565" s="173"/>
      <c r="C565" s="197"/>
      <c r="D565" s="197"/>
      <c r="E565" s="197"/>
      <c r="F565" s="197"/>
      <c r="G565" s="197"/>
      <c r="H565" s="173"/>
      <c r="I565" s="173"/>
      <c r="J565" s="173"/>
      <c r="K565" s="173"/>
      <c r="L565" s="173"/>
      <c r="M565" s="173"/>
      <c r="N565" s="173"/>
      <c r="O565" s="173"/>
      <c r="P565" s="173"/>
      <c r="Q565" s="173"/>
      <c r="R565" s="173"/>
      <c r="S565" s="173"/>
      <c r="T565" s="173"/>
      <c r="U565" s="173"/>
      <c r="V565" s="173"/>
      <c r="W565" s="173"/>
      <c r="X565" s="173"/>
      <c r="Y565" s="173"/>
    </row>
    <row r="566" spans="1:25" ht="18.75" customHeight="1">
      <c r="A566" s="197"/>
      <c r="B566" s="173"/>
      <c r="C566" s="197"/>
      <c r="D566" s="197"/>
      <c r="E566" s="197"/>
      <c r="F566" s="197"/>
      <c r="G566" s="197"/>
      <c r="H566" s="173"/>
      <c r="I566" s="173"/>
      <c r="J566" s="173"/>
      <c r="K566" s="173"/>
      <c r="L566" s="173"/>
      <c r="M566" s="173"/>
      <c r="N566" s="173"/>
      <c r="O566" s="173"/>
      <c r="P566" s="173"/>
      <c r="Q566" s="173"/>
      <c r="R566" s="173"/>
      <c r="S566" s="173"/>
      <c r="T566" s="173"/>
      <c r="U566" s="173"/>
      <c r="V566" s="173"/>
      <c r="W566" s="173"/>
      <c r="X566" s="173"/>
      <c r="Y566" s="173"/>
    </row>
    <row r="567" spans="1:25" ht="18.75" customHeight="1">
      <c r="A567" s="197"/>
      <c r="B567" s="173"/>
      <c r="C567" s="197"/>
      <c r="D567" s="197"/>
      <c r="E567" s="197"/>
      <c r="F567" s="197"/>
      <c r="G567" s="197"/>
      <c r="H567" s="173"/>
      <c r="I567" s="173"/>
      <c r="J567" s="173"/>
      <c r="K567" s="173"/>
      <c r="L567" s="173"/>
      <c r="M567" s="173"/>
      <c r="N567" s="173"/>
      <c r="O567" s="173"/>
      <c r="P567" s="173"/>
      <c r="Q567" s="173"/>
      <c r="R567" s="173"/>
      <c r="S567" s="173"/>
      <c r="T567" s="173"/>
      <c r="U567" s="173"/>
      <c r="V567" s="173"/>
      <c r="W567" s="173"/>
      <c r="X567" s="173"/>
      <c r="Y567" s="173"/>
    </row>
    <row r="568" spans="1:25" ht="18.75" customHeight="1">
      <c r="A568" s="197"/>
      <c r="B568" s="173"/>
      <c r="C568" s="197"/>
      <c r="D568" s="197"/>
      <c r="E568" s="197"/>
      <c r="F568" s="197"/>
      <c r="G568" s="197"/>
      <c r="H568" s="173"/>
      <c r="I568" s="173"/>
      <c r="J568" s="173"/>
      <c r="K568" s="173"/>
      <c r="L568" s="173"/>
      <c r="M568" s="173"/>
      <c r="N568" s="173"/>
      <c r="O568" s="173"/>
      <c r="P568" s="173"/>
      <c r="Q568" s="173"/>
      <c r="R568" s="173"/>
      <c r="S568" s="173"/>
      <c r="T568" s="173"/>
      <c r="U568" s="173"/>
      <c r="V568" s="173"/>
      <c r="W568" s="173"/>
      <c r="X568" s="173"/>
      <c r="Y568" s="173"/>
    </row>
    <row r="569" spans="1:25" ht="18.75" customHeight="1">
      <c r="A569" s="197"/>
      <c r="B569" s="173"/>
      <c r="C569" s="197"/>
      <c r="D569" s="197"/>
      <c r="E569" s="197"/>
      <c r="F569" s="197"/>
      <c r="G569" s="197"/>
      <c r="H569" s="173"/>
      <c r="I569" s="173"/>
      <c r="J569" s="173"/>
      <c r="K569" s="173"/>
      <c r="L569" s="173"/>
      <c r="M569" s="173"/>
      <c r="N569" s="173"/>
      <c r="O569" s="173"/>
      <c r="P569" s="173"/>
      <c r="Q569" s="173"/>
      <c r="R569" s="173"/>
      <c r="S569" s="173"/>
      <c r="T569" s="173"/>
      <c r="U569" s="173"/>
      <c r="V569" s="173"/>
      <c r="W569" s="173"/>
      <c r="X569" s="173"/>
      <c r="Y569" s="173"/>
    </row>
    <row r="570" spans="1:25" ht="18.75" customHeight="1">
      <c r="A570" s="197"/>
      <c r="B570" s="173"/>
      <c r="C570" s="197"/>
      <c r="D570" s="197"/>
      <c r="E570" s="197"/>
      <c r="F570" s="197"/>
      <c r="G570" s="197"/>
      <c r="H570" s="173"/>
      <c r="I570" s="173"/>
      <c r="J570" s="173"/>
      <c r="K570" s="173"/>
      <c r="L570" s="173"/>
      <c r="M570" s="173"/>
      <c r="N570" s="173"/>
      <c r="O570" s="173"/>
      <c r="P570" s="173"/>
      <c r="Q570" s="173"/>
      <c r="R570" s="173"/>
      <c r="S570" s="173"/>
      <c r="T570" s="173"/>
      <c r="U570" s="173"/>
      <c r="V570" s="173"/>
      <c r="W570" s="173"/>
      <c r="X570" s="173"/>
      <c r="Y570" s="173"/>
    </row>
    <row r="571" spans="1:25" ht="18.75" customHeight="1">
      <c r="A571" s="197"/>
      <c r="B571" s="173"/>
      <c r="C571" s="197"/>
      <c r="D571" s="197"/>
      <c r="E571" s="197"/>
      <c r="F571" s="197"/>
      <c r="G571" s="197"/>
      <c r="H571" s="173"/>
      <c r="I571" s="173"/>
      <c r="J571" s="173"/>
      <c r="K571" s="173"/>
      <c r="L571" s="173"/>
      <c r="M571" s="173"/>
      <c r="N571" s="173"/>
      <c r="O571" s="173"/>
      <c r="P571" s="173"/>
      <c r="Q571" s="173"/>
      <c r="R571" s="173"/>
      <c r="S571" s="173"/>
      <c r="T571" s="173"/>
      <c r="U571" s="173"/>
      <c r="V571" s="173"/>
      <c r="W571" s="173"/>
      <c r="X571" s="173"/>
      <c r="Y571" s="173"/>
    </row>
    <row r="572" spans="1:25" ht="18.75" customHeight="1">
      <c r="A572" s="197"/>
      <c r="B572" s="173"/>
      <c r="C572" s="197"/>
      <c r="D572" s="197"/>
      <c r="E572" s="197"/>
      <c r="F572" s="197"/>
      <c r="G572" s="197"/>
      <c r="H572" s="173"/>
      <c r="I572" s="173"/>
      <c r="J572" s="173"/>
      <c r="K572" s="173"/>
      <c r="L572" s="173"/>
      <c r="M572" s="173"/>
      <c r="N572" s="173"/>
      <c r="O572" s="173"/>
      <c r="P572" s="173"/>
      <c r="Q572" s="173"/>
      <c r="R572" s="173"/>
      <c r="S572" s="173"/>
      <c r="T572" s="173"/>
      <c r="U572" s="173"/>
      <c r="V572" s="173"/>
      <c r="W572" s="173"/>
      <c r="X572" s="173"/>
      <c r="Y572" s="173"/>
    </row>
    <row r="573" spans="1:25" ht="18.75" customHeight="1">
      <c r="A573" s="197"/>
      <c r="B573" s="173"/>
      <c r="C573" s="197"/>
      <c r="D573" s="197"/>
      <c r="E573" s="197"/>
      <c r="F573" s="197"/>
      <c r="G573" s="197"/>
      <c r="H573" s="173"/>
      <c r="I573" s="173"/>
      <c r="J573" s="173"/>
      <c r="K573" s="173"/>
      <c r="L573" s="173"/>
      <c r="M573" s="173"/>
      <c r="N573" s="173"/>
      <c r="O573" s="173"/>
      <c r="P573" s="173"/>
      <c r="Q573" s="173"/>
      <c r="R573" s="173"/>
      <c r="S573" s="173"/>
      <c r="T573" s="173"/>
      <c r="U573" s="173"/>
      <c r="V573" s="173"/>
      <c r="W573" s="173"/>
      <c r="X573" s="173"/>
      <c r="Y573" s="173"/>
    </row>
    <row r="574" spans="1:25" ht="18.75" customHeight="1">
      <c r="A574" s="197"/>
      <c r="B574" s="173"/>
      <c r="C574" s="197"/>
      <c r="D574" s="197"/>
      <c r="E574" s="197"/>
      <c r="F574" s="197"/>
      <c r="G574" s="197"/>
      <c r="H574" s="173"/>
      <c r="I574" s="173"/>
      <c r="J574" s="173"/>
      <c r="K574" s="173"/>
      <c r="L574" s="173"/>
      <c r="M574" s="173"/>
      <c r="N574" s="173"/>
      <c r="O574" s="173"/>
      <c r="P574" s="173"/>
      <c r="Q574" s="173"/>
      <c r="R574" s="173"/>
      <c r="S574" s="173"/>
      <c r="T574" s="173"/>
      <c r="U574" s="173"/>
      <c r="V574" s="173"/>
      <c r="W574" s="173"/>
      <c r="X574" s="173"/>
      <c r="Y574" s="173"/>
    </row>
    <row r="575" spans="1:25" ht="18.75" customHeight="1">
      <c r="A575" s="197"/>
      <c r="B575" s="173"/>
      <c r="C575" s="197"/>
      <c r="D575" s="197"/>
      <c r="E575" s="197"/>
      <c r="F575" s="197"/>
      <c r="G575" s="197"/>
      <c r="H575" s="173"/>
      <c r="I575" s="173"/>
      <c r="J575" s="173"/>
      <c r="K575" s="173"/>
      <c r="L575" s="173"/>
      <c r="M575" s="173"/>
      <c r="N575" s="173"/>
      <c r="O575" s="173"/>
      <c r="P575" s="173"/>
      <c r="Q575" s="173"/>
      <c r="R575" s="173"/>
      <c r="S575" s="173"/>
      <c r="T575" s="173"/>
      <c r="U575" s="173"/>
      <c r="V575" s="173"/>
      <c r="W575" s="173"/>
      <c r="X575" s="173"/>
      <c r="Y575" s="173"/>
    </row>
    <row r="576" spans="1:25" ht="18.75" customHeight="1">
      <c r="A576" s="197"/>
      <c r="B576" s="173"/>
      <c r="C576" s="197"/>
      <c r="D576" s="197"/>
      <c r="E576" s="197"/>
      <c r="F576" s="197"/>
      <c r="G576" s="197"/>
      <c r="H576" s="173"/>
      <c r="I576" s="173"/>
      <c r="J576" s="173"/>
      <c r="K576" s="173"/>
      <c r="L576" s="173"/>
      <c r="M576" s="173"/>
      <c r="N576" s="173"/>
      <c r="O576" s="173"/>
      <c r="P576" s="173"/>
      <c r="Q576" s="173"/>
      <c r="R576" s="173"/>
      <c r="S576" s="173"/>
      <c r="T576" s="173"/>
      <c r="U576" s="173"/>
      <c r="V576" s="173"/>
      <c r="W576" s="173"/>
      <c r="X576" s="173"/>
      <c r="Y576" s="173"/>
    </row>
    <row r="577" spans="1:25" ht="18.75" customHeight="1">
      <c r="A577" s="197"/>
      <c r="B577" s="173"/>
      <c r="C577" s="197"/>
      <c r="D577" s="197"/>
      <c r="E577" s="197"/>
      <c r="F577" s="197"/>
      <c r="G577" s="197"/>
      <c r="H577" s="173"/>
      <c r="I577" s="173"/>
      <c r="J577" s="173"/>
      <c r="K577" s="173"/>
      <c r="L577" s="173"/>
      <c r="M577" s="173"/>
      <c r="N577" s="173"/>
      <c r="O577" s="173"/>
      <c r="P577" s="173"/>
      <c r="Q577" s="173"/>
      <c r="R577" s="173"/>
      <c r="S577" s="173"/>
      <c r="T577" s="173"/>
      <c r="U577" s="173"/>
      <c r="V577" s="173"/>
      <c r="W577" s="173"/>
      <c r="X577" s="173"/>
      <c r="Y577" s="173"/>
    </row>
    <row r="578" spans="1:25" ht="18.75" customHeight="1">
      <c r="A578" s="197"/>
      <c r="B578" s="173"/>
      <c r="C578" s="197"/>
      <c r="D578" s="197"/>
      <c r="E578" s="197"/>
      <c r="F578" s="197"/>
      <c r="G578" s="197"/>
      <c r="H578" s="173"/>
      <c r="I578" s="173"/>
      <c r="J578" s="173"/>
      <c r="K578" s="173"/>
      <c r="L578" s="173"/>
      <c r="M578" s="173"/>
      <c r="N578" s="173"/>
      <c r="O578" s="173"/>
      <c r="P578" s="173"/>
      <c r="Q578" s="173"/>
      <c r="R578" s="173"/>
      <c r="S578" s="173"/>
      <c r="T578" s="173"/>
      <c r="U578" s="173"/>
      <c r="V578" s="173"/>
      <c r="W578" s="173"/>
      <c r="X578" s="173"/>
      <c r="Y578" s="173"/>
    </row>
    <row r="579" spans="1:25" ht="18.75" customHeight="1">
      <c r="A579" s="197"/>
      <c r="B579" s="173"/>
      <c r="C579" s="197"/>
      <c r="D579" s="197"/>
      <c r="E579" s="197"/>
      <c r="F579" s="197"/>
      <c r="G579" s="197"/>
      <c r="H579" s="173"/>
      <c r="I579" s="173"/>
      <c r="J579" s="173"/>
      <c r="K579" s="173"/>
      <c r="L579" s="173"/>
      <c r="M579" s="173"/>
      <c r="N579" s="173"/>
      <c r="O579" s="173"/>
      <c r="P579" s="173"/>
      <c r="Q579" s="173"/>
      <c r="R579" s="173"/>
      <c r="S579" s="173"/>
      <c r="T579" s="173"/>
      <c r="U579" s="173"/>
      <c r="V579" s="173"/>
      <c r="W579" s="173"/>
      <c r="X579" s="173"/>
      <c r="Y579" s="173"/>
    </row>
    <row r="580" spans="1:25" ht="18.75" customHeight="1">
      <c r="A580" s="197"/>
      <c r="B580" s="173"/>
      <c r="C580" s="197"/>
      <c r="D580" s="197"/>
      <c r="E580" s="197"/>
      <c r="F580" s="197"/>
      <c r="G580" s="197"/>
      <c r="H580" s="173"/>
      <c r="I580" s="173"/>
      <c r="J580" s="173"/>
      <c r="K580" s="173"/>
      <c r="L580" s="173"/>
      <c r="M580" s="173"/>
      <c r="N580" s="173"/>
      <c r="O580" s="173"/>
      <c r="P580" s="173"/>
      <c r="Q580" s="173"/>
      <c r="R580" s="173"/>
      <c r="S580" s="173"/>
      <c r="T580" s="173"/>
      <c r="U580" s="173"/>
      <c r="V580" s="173"/>
      <c r="W580" s="173"/>
      <c r="X580" s="173"/>
      <c r="Y580" s="173"/>
    </row>
    <row r="581" spans="1:25" ht="18.75" customHeight="1">
      <c r="A581" s="197"/>
      <c r="B581" s="173"/>
      <c r="C581" s="197"/>
      <c r="D581" s="197"/>
      <c r="E581" s="197"/>
      <c r="F581" s="197"/>
      <c r="G581" s="197"/>
      <c r="H581" s="173"/>
      <c r="I581" s="173"/>
      <c r="J581" s="173"/>
      <c r="K581" s="173"/>
      <c r="L581" s="173"/>
      <c r="M581" s="173"/>
      <c r="N581" s="173"/>
      <c r="O581" s="173"/>
      <c r="P581" s="173"/>
      <c r="Q581" s="173"/>
      <c r="R581" s="173"/>
      <c r="S581" s="173"/>
      <c r="T581" s="173"/>
      <c r="U581" s="173"/>
      <c r="V581" s="173"/>
      <c r="W581" s="173"/>
      <c r="X581" s="173"/>
      <c r="Y581" s="173"/>
    </row>
    <row r="582" spans="1:25" ht="18.75" customHeight="1">
      <c r="A582" s="197"/>
      <c r="B582" s="173"/>
      <c r="C582" s="197"/>
      <c r="D582" s="197"/>
      <c r="E582" s="197"/>
      <c r="F582" s="197"/>
      <c r="G582" s="197"/>
      <c r="H582" s="173"/>
      <c r="I582" s="173"/>
      <c r="J582" s="173"/>
      <c r="K582" s="173"/>
      <c r="L582" s="173"/>
      <c r="M582" s="173"/>
      <c r="N582" s="173"/>
      <c r="O582" s="173"/>
      <c r="P582" s="173"/>
      <c r="Q582" s="173"/>
      <c r="R582" s="173"/>
      <c r="S582" s="173"/>
      <c r="T582" s="173"/>
      <c r="U582" s="173"/>
      <c r="V582" s="173"/>
      <c r="W582" s="173"/>
      <c r="X582" s="173"/>
      <c r="Y582" s="173"/>
    </row>
    <row r="583" spans="1:25" ht="18.75" customHeight="1">
      <c r="A583" s="197"/>
      <c r="B583" s="173"/>
      <c r="C583" s="197"/>
      <c r="D583" s="197"/>
      <c r="E583" s="197"/>
      <c r="F583" s="197"/>
      <c r="G583" s="197"/>
      <c r="H583" s="173"/>
      <c r="I583" s="173"/>
      <c r="J583" s="173"/>
      <c r="K583" s="173"/>
      <c r="L583" s="173"/>
      <c r="M583" s="173"/>
      <c r="N583" s="173"/>
      <c r="O583" s="173"/>
      <c r="P583" s="173"/>
      <c r="Q583" s="173"/>
      <c r="R583" s="173"/>
      <c r="S583" s="173"/>
      <c r="T583" s="173"/>
      <c r="U583" s="173"/>
      <c r="V583" s="173"/>
      <c r="W583" s="173"/>
      <c r="X583" s="173"/>
      <c r="Y583" s="173"/>
    </row>
    <row r="584" spans="1:25" ht="18.75" customHeight="1">
      <c r="A584" s="197"/>
      <c r="B584" s="173"/>
      <c r="C584" s="197"/>
      <c r="D584" s="197"/>
      <c r="E584" s="197"/>
      <c r="F584" s="197"/>
      <c r="G584" s="197"/>
      <c r="H584" s="173"/>
      <c r="I584" s="173"/>
      <c r="J584" s="173"/>
      <c r="K584" s="173"/>
      <c r="L584" s="173"/>
      <c r="M584" s="173"/>
      <c r="N584" s="173"/>
      <c r="O584" s="173"/>
      <c r="P584" s="173"/>
      <c r="Q584" s="173"/>
      <c r="R584" s="173"/>
      <c r="S584" s="173"/>
      <c r="T584" s="173"/>
      <c r="U584" s="173"/>
      <c r="V584" s="173"/>
      <c r="W584" s="173"/>
      <c r="X584" s="173"/>
      <c r="Y584" s="173"/>
    </row>
    <row r="585" spans="1:25" ht="18.75" customHeight="1">
      <c r="A585" s="197"/>
      <c r="B585" s="173"/>
      <c r="C585" s="197"/>
      <c r="D585" s="197"/>
      <c r="E585" s="197"/>
      <c r="F585" s="197"/>
      <c r="G585" s="197"/>
      <c r="H585" s="173"/>
      <c r="I585" s="173"/>
      <c r="J585" s="173"/>
      <c r="K585" s="173"/>
      <c r="L585" s="173"/>
      <c r="M585" s="173"/>
      <c r="N585" s="173"/>
      <c r="O585" s="173"/>
      <c r="P585" s="173"/>
      <c r="Q585" s="173"/>
      <c r="R585" s="173"/>
      <c r="S585" s="173"/>
      <c r="T585" s="173"/>
      <c r="U585" s="173"/>
      <c r="V585" s="173"/>
      <c r="W585" s="173"/>
      <c r="X585" s="173"/>
      <c r="Y585" s="173"/>
    </row>
    <row r="586" spans="1:25" ht="18.75" customHeight="1">
      <c r="A586" s="197"/>
      <c r="B586" s="173"/>
      <c r="C586" s="197"/>
      <c r="D586" s="197"/>
      <c r="E586" s="197"/>
      <c r="F586" s="197"/>
      <c r="G586" s="197"/>
      <c r="H586" s="173"/>
      <c r="I586" s="173"/>
      <c r="J586" s="173"/>
      <c r="K586" s="173"/>
      <c r="L586" s="173"/>
      <c r="M586" s="173"/>
      <c r="N586" s="173"/>
      <c r="O586" s="173"/>
      <c r="P586" s="173"/>
      <c r="Q586" s="173"/>
      <c r="R586" s="173"/>
      <c r="S586" s="173"/>
      <c r="T586" s="173"/>
      <c r="U586" s="173"/>
      <c r="V586" s="173"/>
      <c r="W586" s="173"/>
      <c r="X586" s="173"/>
      <c r="Y586" s="173"/>
    </row>
    <row r="587" spans="1:25" ht="18.75" customHeight="1">
      <c r="A587" s="197"/>
      <c r="B587" s="173"/>
      <c r="C587" s="197"/>
      <c r="D587" s="197"/>
      <c r="E587" s="197"/>
      <c r="F587" s="197"/>
      <c r="G587" s="197"/>
      <c r="H587" s="173"/>
      <c r="I587" s="173"/>
      <c r="J587" s="173"/>
      <c r="K587" s="173"/>
      <c r="L587" s="173"/>
      <c r="M587" s="173"/>
      <c r="N587" s="173"/>
      <c r="O587" s="173"/>
      <c r="P587" s="173"/>
      <c r="Q587" s="173"/>
      <c r="R587" s="173"/>
      <c r="S587" s="173"/>
      <c r="T587" s="173"/>
      <c r="U587" s="173"/>
      <c r="V587" s="173"/>
      <c r="W587" s="173"/>
      <c r="X587" s="173"/>
      <c r="Y587" s="173"/>
    </row>
    <row r="588" spans="1:25" ht="18.75" customHeight="1">
      <c r="A588" s="197"/>
      <c r="B588" s="173"/>
      <c r="C588" s="197"/>
      <c r="D588" s="197"/>
      <c r="E588" s="197"/>
      <c r="F588" s="197"/>
      <c r="G588" s="197"/>
      <c r="H588" s="173"/>
      <c r="I588" s="173"/>
      <c r="J588" s="173"/>
      <c r="K588" s="173"/>
      <c r="L588" s="173"/>
      <c r="M588" s="173"/>
      <c r="N588" s="173"/>
      <c r="O588" s="173"/>
      <c r="P588" s="173"/>
      <c r="Q588" s="173"/>
      <c r="R588" s="173"/>
      <c r="S588" s="173"/>
      <c r="T588" s="173"/>
      <c r="U588" s="173"/>
      <c r="V588" s="173"/>
      <c r="W588" s="173"/>
      <c r="X588" s="173"/>
      <c r="Y588" s="173"/>
    </row>
    <row r="589" spans="1:25" ht="18.75" customHeight="1">
      <c r="A589" s="197"/>
      <c r="B589" s="173"/>
      <c r="C589" s="197"/>
      <c r="D589" s="197"/>
      <c r="E589" s="197"/>
      <c r="F589" s="197"/>
      <c r="G589" s="197"/>
      <c r="H589" s="173"/>
      <c r="I589" s="173"/>
      <c r="J589" s="173"/>
      <c r="K589" s="173"/>
      <c r="L589" s="173"/>
      <c r="M589" s="173"/>
      <c r="N589" s="173"/>
      <c r="O589" s="173"/>
      <c r="P589" s="173"/>
      <c r="Q589" s="173"/>
      <c r="R589" s="173"/>
      <c r="S589" s="173"/>
      <c r="T589" s="173"/>
      <c r="U589" s="173"/>
      <c r="V589" s="173"/>
      <c r="W589" s="173"/>
      <c r="X589" s="173"/>
      <c r="Y589" s="173"/>
    </row>
    <row r="590" spans="1:25" ht="18.75" customHeight="1">
      <c r="A590" s="197"/>
      <c r="B590" s="173"/>
      <c r="C590" s="197"/>
      <c r="D590" s="197"/>
      <c r="E590" s="197"/>
      <c r="F590" s="197"/>
      <c r="G590" s="197"/>
      <c r="H590" s="173"/>
      <c r="I590" s="173"/>
      <c r="J590" s="173"/>
      <c r="K590" s="173"/>
      <c r="L590" s="173"/>
      <c r="M590" s="173"/>
      <c r="N590" s="173"/>
      <c r="O590" s="173"/>
      <c r="P590" s="173"/>
      <c r="Q590" s="173"/>
      <c r="R590" s="173"/>
      <c r="S590" s="173"/>
      <c r="T590" s="173"/>
      <c r="U590" s="173"/>
      <c r="V590" s="173"/>
      <c r="W590" s="173"/>
      <c r="X590" s="173"/>
      <c r="Y590" s="173"/>
    </row>
    <row r="591" spans="1:25" ht="18.75" customHeight="1">
      <c r="A591" s="197"/>
      <c r="B591" s="173"/>
      <c r="C591" s="197"/>
      <c r="D591" s="197"/>
      <c r="E591" s="197"/>
      <c r="F591" s="197"/>
      <c r="G591" s="197"/>
      <c r="H591" s="173"/>
      <c r="I591" s="173"/>
      <c r="J591" s="173"/>
      <c r="K591" s="173"/>
      <c r="L591" s="173"/>
      <c r="M591" s="173"/>
      <c r="N591" s="173"/>
      <c r="O591" s="173"/>
      <c r="P591" s="173"/>
      <c r="Q591" s="173"/>
      <c r="R591" s="173"/>
      <c r="S591" s="173"/>
      <c r="T591" s="173"/>
      <c r="U591" s="173"/>
      <c r="V591" s="173"/>
      <c r="W591" s="173"/>
      <c r="X591" s="173"/>
      <c r="Y591" s="173"/>
    </row>
    <row r="592" spans="1:25" ht="18.75" customHeight="1">
      <c r="A592" s="197"/>
      <c r="B592" s="173"/>
      <c r="C592" s="197"/>
      <c r="D592" s="197"/>
      <c r="E592" s="197"/>
      <c r="F592" s="197"/>
      <c r="G592" s="197"/>
      <c r="H592" s="173"/>
      <c r="I592" s="173"/>
      <c r="J592" s="173"/>
      <c r="K592" s="173"/>
      <c r="L592" s="173"/>
      <c r="M592" s="173"/>
      <c r="N592" s="173"/>
      <c r="O592" s="173"/>
      <c r="P592" s="173"/>
      <c r="Q592" s="173"/>
      <c r="R592" s="173"/>
      <c r="S592" s="173"/>
      <c r="T592" s="173"/>
      <c r="U592" s="173"/>
      <c r="V592" s="173"/>
      <c r="W592" s="173"/>
      <c r="X592" s="173"/>
      <c r="Y592" s="173"/>
    </row>
    <row r="593" spans="1:25" ht="18.75" customHeight="1">
      <c r="A593" s="197"/>
      <c r="B593" s="173"/>
      <c r="C593" s="197"/>
      <c r="D593" s="197"/>
      <c r="E593" s="197"/>
      <c r="F593" s="197"/>
      <c r="G593" s="197"/>
      <c r="H593" s="173"/>
      <c r="I593" s="173"/>
      <c r="J593" s="173"/>
      <c r="K593" s="173"/>
      <c r="L593" s="173"/>
      <c r="M593" s="173"/>
      <c r="N593" s="173"/>
      <c r="O593" s="173"/>
      <c r="P593" s="173"/>
      <c r="Q593" s="173"/>
      <c r="R593" s="173"/>
      <c r="S593" s="173"/>
      <c r="T593" s="173"/>
      <c r="U593" s="173"/>
      <c r="V593" s="173"/>
      <c r="W593" s="173"/>
      <c r="X593" s="173"/>
      <c r="Y593" s="173"/>
    </row>
    <row r="594" spans="1:25" ht="18.75" customHeight="1">
      <c r="A594" s="197"/>
      <c r="B594" s="173"/>
      <c r="C594" s="197"/>
      <c r="D594" s="197"/>
      <c r="E594" s="197"/>
      <c r="F594" s="197"/>
      <c r="G594" s="197"/>
      <c r="H594" s="173"/>
      <c r="I594" s="173"/>
      <c r="J594" s="173"/>
      <c r="K594" s="173"/>
      <c r="L594" s="173"/>
      <c r="M594" s="173"/>
      <c r="N594" s="173"/>
      <c r="O594" s="173"/>
      <c r="P594" s="173"/>
      <c r="Q594" s="173"/>
      <c r="R594" s="173"/>
      <c r="S594" s="173"/>
      <c r="T594" s="173"/>
      <c r="U594" s="173"/>
      <c r="V594" s="173"/>
      <c r="W594" s="173"/>
      <c r="X594" s="173"/>
      <c r="Y594" s="173"/>
    </row>
    <row r="595" spans="1:25" ht="18.75" customHeight="1">
      <c r="A595" s="197"/>
      <c r="B595" s="173"/>
      <c r="C595" s="197"/>
      <c r="D595" s="197"/>
      <c r="E595" s="197"/>
      <c r="F595" s="197"/>
      <c r="G595" s="197"/>
      <c r="H595" s="173"/>
      <c r="I595" s="173"/>
      <c r="J595" s="173"/>
      <c r="K595" s="173"/>
      <c r="L595" s="173"/>
      <c r="M595" s="173"/>
      <c r="N595" s="173"/>
      <c r="O595" s="173"/>
      <c r="P595" s="173"/>
      <c r="Q595" s="173"/>
      <c r="R595" s="173"/>
      <c r="S595" s="173"/>
      <c r="T595" s="173"/>
      <c r="U595" s="173"/>
      <c r="V595" s="173"/>
      <c r="W595" s="173"/>
      <c r="X595" s="173"/>
      <c r="Y595" s="173"/>
    </row>
    <row r="596" spans="1:25" ht="18.75" customHeight="1">
      <c r="A596" s="197"/>
      <c r="B596" s="173"/>
      <c r="C596" s="197"/>
      <c r="D596" s="197"/>
      <c r="E596" s="197"/>
      <c r="F596" s="197"/>
      <c r="G596" s="197"/>
      <c r="H596" s="173"/>
      <c r="I596" s="173"/>
      <c r="J596" s="173"/>
      <c r="K596" s="173"/>
      <c r="L596" s="173"/>
      <c r="M596" s="173"/>
      <c r="N596" s="173"/>
      <c r="O596" s="173"/>
      <c r="P596" s="173"/>
      <c r="Q596" s="173"/>
      <c r="R596" s="173"/>
      <c r="S596" s="173"/>
      <c r="T596" s="173"/>
      <c r="U596" s="173"/>
      <c r="V596" s="173"/>
      <c r="W596" s="173"/>
      <c r="X596" s="173"/>
      <c r="Y596" s="173"/>
    </row>
    <row r="597" spans="1:25" ht="18.75" customHeight="1">
      <c r="A597" s="197"/>
      <c r="B597" s="173"/>
      <c r="C597" s="197"/>
      <c r="D597" s="197"/>
      <c r="E597" s="197"/>
      <c r="F597" s="197"/>
      <c r="G597" s="197"/>
      <c r="H597" s="173"/>
      <c r="I597" s="173"/>
      <c r="J597" s="173"/>
      <c r="K597" s="173"/>
      <c r="L597" s="173"/>
      <c r="M597" s="173"/>
      <c r="N597" s="173"/>
      <c r="O597" s="173"/>
      <c r="P597" s="173"/>
      <c r="Q597" s="173"/>
      <c r="R597" s="173"/>
      <c r="S597" s="173"/>
      <c r="T597" s="173"/>
      <c r="U597" s="173"/>
      <c r="V597" s="173"/>
      <c r="W597" s="173"/>
      <c r="X597" s="173"/>
      <c r="Y597" s="173"/>
    </row>
    <row r="598" spans="1:25" ht="18.75" customHeight="1">
      <c r="A598" s="197"/>
      <c r="B598" s="173"/>
      <c r="C598" s="197"/>
      <c r="D598" s="197"/>
      <c r="E598" s="197"/>
      <c r="F598" s="197"/>
      <c r="G598" s="197"/>
      <c r="H598" s="173"/>
      <c r="I598" s="173"/>
      <c r="J598" s="173"/>
      <c r="K598" s="173"/>
      <c r="L598" s="173"/>
      <c r="M598" s="173"/>
      <c r="N598" s="173"/>
      <c r="O598" s="173"/>
      <c r="P598" s="173"/>
      <c r="Q598" s="173"/>
      <c r="R598" s="173"/>
      <c r="S598" s="173"/>
      <c r="T598" s="173"/>
      <c r="U598" s="173"/>
      <c r="V598" s="173"/>
      <c r="W598" s="173"/>
      <c r="X598" s="173"/>
      <c r="Y598" s="173"/>
    </row>
    <row r="599" spans="1:25" ht="18.75" customHeight="1">
      <c r="A599" s="197"/>
      <c r="B599" s="173"/>
      <c r="C599" s="197"/>
      <c r="D599" s="197"/>
      <c r="E599" s="197"/>
      <c r="F599" s="197"/>
      <c r="G599" s="197"/>
      <c r="H599" s="173"/>
      <c r="I599" s="173"/>
      <c r="J599" s="173"/>
      <c r="K599" s="173"/>
      <c r="L599" s="173"/>
      <c r="M599" s="173"/>
      <c r="N599" s="173"/>
      <c r="O599" s="173"/>
      <c r="P599" s="173"/>
      <c r="Q599" s="173"/>
      <c r="R599" s="173"/>
      <c r="S599" s="173"/>
      <c r="T599" s="173"/>
      <c r="U599" s="173"/>
      <c r="V599" s="173"/>
      <c r="W599" s="173"/>
      <c r="X599" s="173"/>
      <c r="Y599" s="173"/>
    </row>
    <row r="600" spans="1:25" ht="18.75" customHeight="1">
      <c r="A600" s="197"/>
      <c r="B600" s="173"/>
      <c r="C600" s="197"/>
      <c r="D600" s="197"/>
      <c r="E600" s="197"/>
      <c r="F600" s="197"/>
      <c r="G600" s="197"/>
      <c r="H600" s="173"/>
      <c r="I600" s="173"/>
      <c r="J600" s="173"/>
      <c r="K600" s="173"/>
      <c r="L600" s="173"/>
      <c r="M600" s="173"/>
      <c r="N600" s="173"/>
      <c r="O600" s="173"/>
      <c r="P600" s="173"/>
      <c r="Q600" s="173"/>
      <c r="R600" s="173"/>
      <c r="S600" s="173"/>
      <c r="T600" s="173"/>
      <c r="U600" s="173"/>
      <c r="V600" s="173"/>
      <c r="W600" s="173"/>
      <c r="X600" s="173"/>
      <c r="Y600" s="173"/>
    </row>
    <row r="601" spans="1:25" ht="18.75" customHeight="1">
      <c r="A601" s="197"/>
      <c r="B601" s="173"/>
      <c r="C601" s="197"/>
      <c r="D601" s="197"/>
      <c r="E601" s="197"/>
      <c r="F601" s="197"/>
      <c r="G601" s="197"/>
      <c r="H601" s="173"/>
      <c r="I601" s="173"/>
      <c r="J601" s="173"/>
      <c r="K601" s="173"/>
      <c r="L601" s="173"/>
      <c r="M601" s="173"/>
      <c r="N601" s="173"/>
      <c r="O601" s="173"/>
      <c r="P601" s="173"/>
      <c r="Q601" s="173"/>
      <c r="R601" s="173"/>
      <c r="S601" s="173"/>
      <c r="T601" s="173"/>
      <c r="U601" s="173"/>
      <c r="V601" s="173"/>
      <c r="W601" s="173"/>
      <c r="X601" s="173"/>
      <c r="Y601" s="173"/>
    </row>
    <row r="602" spans="1:25" ht="18.75" customHeight="1">
      <c r="A602" s="197"/>
      <c r="B602" s="173"/>
      <c r="C602" s="197"/>
      <c r="D602" s="197"/>
      <c r="E602" s="197"/>
      <c r="F602" s="197"/>
      <c r="G602" s="197"/>
      <c r="H602" s="173"/>
      <c r="I602" s="173"/>
      <c r="J602" s="173"/>
      <c r="K602" s="173"/>
      <c r="L602" s="173"/>
      <c r="M602" s="173"/>
      <c r="N602" s="173"/>
      <c r="O602" s="173"/>
      <c r="P602" s="173"/>
      <c r="Q602" s="173"/>
      <c r="R602" s="173"/>
      <c r="S602" s="173"/>
      <c r="T602" s="173"/>
      <c r="U602" s="173"/>
      <c r="V602" s="173"/>
      <c r="W602" s="173"/>
      <c r="X602" s="173"/>
      <c r="Y602" s="173"/>
    </row>
    <row r="603" spans="1:25" ht="18.75" customHeight="1">
      <c r="A603" s="197"/>
      <c r="B603" s="173"/>
      <c r="C603" s="197"/>
      <c r="D603" s="197"/>
      <c r="E603" s="197"/>
      <c r="F603" s="197"/>
      <c r="G603" s="197"/>
      <c r="H603" s="173"/>
      <c r="I603" s="173"/>
      <c r="J603" s="173"/>
      <c r="K603" s="173"/>
      <c r="L603" s="173"/>
      <c r="M603" s="173"/>
      <c r="N603" s="173"/>
      <c r="O603" s="173"/>
      <c r="P603" s="173"/>
      <c r="Q603" s="173"/>
      <c r="R603" s="173"/>
      <c r="S603" s="173"/>
      <c r="T603" s="173"/>
      <c r="U603" s="173"/>
      <c r="V603" s="173"/>
      <c r="W603" s="173"/>
      <c r="X603" s="173"/>
      <c r="Y603" s="173"/>
    </row>
    <row r="604" spans="1:25" ht="18.75" customHeight="1">
      <c r="A604" s="197"/>
      <c r="B604" s="173"/>
      <c r="C604" s="197"/>
      <c r="D604" s="197"/>
      <c r="E604" s="197"/>
      <c r="F604" s="197"/>
      <c r="G604" s="197"/>
      <c r="H604" s="173"/>
      <c r="I604" s="173"/>
      <c r="J604" s="173"/>
      <c r="K604" s="173"/>
      <c r="L604" s="173"/>
      <c r="M604" s="173"/>
      <c r="N604" s="173"/>
      <c r="O604" s="173"/>
      <c r="P604" s="173"/>
      <c r="Q604" s="173"/>
      <c r="R604" s="173"/>
      <c r="S604" s="173"/>
      <c r="T604" s="173"/>
      <c r="U604" s="173"/>
      <c r="V604" s="173"/>
      <c r="W604" s="173"/>
      <c r="X604" s="173"/>
      <c r="Y604" s="173"/>
    </row>
    <row r="605" spans="1:25" ht="18.75" customHeight="1">
      <c r="A605" s="197"/>
      <c r="B605" s="173"/>
      <c r="C605" s="197"/>
      <c r="D605" s="197"/>
      <c r="E605" s="197"/>
      <c r="F605" s="197"/>
      <c r="G605" s="197"/>
      <c r="H605" s="173"/>
      <c r="I605" s="173"/>
      <c r="J605" s="173"/>
      <c r="K605" s="173"/>
      <c r="L605" s="173"/>
      <c r="M605" s="173"/>
      <c r="N605" s="173"/>
      <c r="O605" s="173"/>
      <c r="P605" s="173"/>
      <c r="Q605" s="173"/>
      <c r="R605" s="173"/>
      <c r="S605" s="173"/>
      <c r="T605" s="173"/>
      <c r="U605" s="173"/>
      <c r="V605" s="173"/>
      <c r="W605" s="173"/>
      <c r="X605" s="173"/>
      <c r="Y605" s="173"/>
    </row>
    <row r="606" spans="1:25" ht="18.75" customHeight="1">
      <c r="A606" s="197"/>
      <c r="B606" s="173"/>
      <c r="C606" s="197"/>
      <c r="D606" s="197"/>
      <c r="E606" s="197"/>
      <c r="F606" s="197"/>
      <c r="G606" s="197"/>
      <c r="H606" s="173"/>
      <c r="I606" s="173"/>
      <c r="J606" s="173"/>
      <c r="K606" s="173"/>
      <c r="L606" s="173"/>
      <c r="M606" s="173"/>
      <c r="N606" s="173"/>
      <c r="O606" s="173"/>
      <c r="P606" s="173"/>
      <c r="Q606" s="173"/>
      <c r="R606" s="173"/>
      <c r="S606" s="173"/>
      <c r="T606" s="173"/>
      <c r="U606" s="173"/>
      <c r="V606" s="173"/>
      <c r="W606" s="173"/>
      <c r="X606" s="173"/>
      <c r="Y606" s="173"/>
    </row>
    <row r="607" spans="1:25" ht="18.75" customHeight="1">
      <c r="A607" s="197"/>
      <c r="B607" s="173"/>
      <c r="C607" s="197"/>
      <c r="D607" s="197"/>
      <c r="E607" s="197"/>
      <c r="F607" s="197"/>
      <c r="G607" s="197"/>
      <c r="H607" s="173"/>
      <c r="I607" s="173"/>
      <c r="J607" s="173"/>
      <c r="K607" s="173"/>
      <c r="L607" s="173"/>
      <c r="M607" s="173"/>
      <c r="N607" s="173"/>
      <c r="O607" s="173"/>
      <c r="P607" s="173"/>
      <c r="Q607" s="173"/>
      <c r="R607" s="173"/>
      <c r="S607" s="173"/>
      <c r="T607" s="173"/>
      <c r="U607" s="173"/>
      <c r="V607" s="173"/>
      <c r="W607" s="173"/>
      <c r="X607" s="173"/>
      <c r="Y607" s="173"/>
    </row>
    <row r="608" spans="1:25" ht="18.75" customHeight="1">
      <c r="A608" s="197"/>
      <c r="B608" s="173"/>
      <c r="C608" s="197"/>
      <c r="D608" s="197"/>
      <c r="E608" s="197"/>
      <c r="F608" s="197"/>
      <c r="G608" s="197"/>
      <c r="H608" s="173"/>
      <c r="I608" s="173"/>
      <c r="J608" s="173"/>
      <c r="K608" s="173"/>
      <c r="L608" s="173"/>
      <c r="M608" s="173"/>
      <c r="N608" s="173"/>
      <c r="O608" s="173"/>
      <c r="P608" s="173"/>
      <c r="Q608" s="173"/>
      <c r="R608" s="173"/>
      <c r="S608" s="173"/>
      <c r="T608" s="173"/>
      <c r="U608" s="173"/>
      <c r="V608" s="173"/>
      <c r="W608" s="173"/>
      <c r="X608" s="173"/>
      <c r="Y608" s="173"/>
    </row>
    <row r="609" spans="1:25" ht="18.75" customHeight="1">
      <c r="A609" s="197"/>
      <c r="B609" s="173"/>
      <c r="C609" s="197"/>
      <c r="D609" s="197"/>
      <c r="E609" s="197"/>
      <c r="F609" s="197"/>
      <c r="G609" s="197"/>
      <c r="H609" s="173"/>
      <c r="I609" s="173"/>
      <c r="J609" s="173"/>
      <c r="K609" s="173"/>
      <c r="L609" s="173"/>
      <c r="M609" s="173"/>
      <c r="N609" s="173"/>
      <c r="O609" s="173"/>
      <c r="P609" s="173"/>
      <c r="Q609" s="173"/>
      <c r="R609" s="173"/>
      <c r="S609" s="173"/>
      <c r="T609" s="173"/>
      <c r="U609" s="173"/>
      <c r="V609" s="173"/>
      <c r="W609" s="173"/>
      <c r="X609" s="173"/>
      <c r="Y609" s="173"/>
    </row>
    <row r="610" spans="1:25" ht="18.75" customHeight="1">
      <c r="A610" s="197"/>
      <c r="B610" s="173"/>
      <c r="C610" s="197"/>
      <c r="D610" s="197"/>
      <c r="E610" s="197"/>
      <c r="F610" s="197"/>
      <c r="G610" s="197"/>
      <c r="H610" s="173"/>
      <c r="I610" s="173"/>
      <c r="J610" s="173"/>
      <c r="K610" s="173"/>
      <c r="L610" s="173"/>
      <c r="M610" s="173"/>
      <c r="N610" s="173"/>
      <c r="O610" s="173"/>
      <c r="P610" s="173"/>
      <c r="Q610" s="173"/>
      <c r="R610" s="173"/>
      <c r="S610" s="173"/>
      <c r="T610" s="173"/>
      <c r="U610" s="173"/>
      <c r="V610" s="173"/>
      <c r="W610" s="173"/>
      <c r="X610" s="173"/>
      <c r="Y610" s="173"/>
    </row>
    <row r="611" spans="1:25" ht="18.75" customHeight="1">
      <c r="A611" s="197"/>
      <c r="B611" s="173"/>
      <c r="C611" s="197"/>
      <c r="D611" s="197"/>
      <c r="E611" s="197"/>
      <c r="F611" s="197"/>
      <c r="G611" s="197"/>
      <c r="H611" s="173"/>
      <c r="I611" s="173"/>
      <c r="J611" s="173"/>
      <c r="K611" s="173"/>
      <c r="L611" s="173"/>
      <c r="M611" s="173"/>
      <c r="N611" s="173"/>
      <c r="O611" s="173"/>
      <c r="P611" s="173"/>
      <c r="Q611" s="173"/>
      <c r="R611" s="173"/>
      <c r="S611" s="173"/>
      <c r="T611" s="173"/>
      <c r="U611" s="173"/>
      <c r="V611" s="173"/>
      <c r="W611" s="173"/>
      <c r="X611" s="173"/>
      <c r="Y611" s="173"/>
    </row>
    <row r="612" spans="1:25" ht="18.75" customHeight="1">
      <c r="A612" s="197"/>
      <c r="B612" s="173"/>
      <c r="C612" s="197"/>
      <c r="D612" s="197"/>
      <c r="E612" s="197"/>
      <c r="F612" s="197"/>
      <c r="G612" s="197"/>
      <c r="H612" s="173"/>
      <c r="I612" s="173"/>
      <c r="J612" s="173"/>
      <c r="K612" s="173"/>
      <c r="L612" s="173"/>
      <c r="M612" s="173"/>
      <c r="N612" s="173"/>
      <c r="O612" s="173"/>
      <c r="P612" s="173"/>
      <c r="Q612" s="173"/>
      <c r="R612" s="173"/>
      <c r="S612" s="173"/>
      <c r="T612" s="173"/>
      <c r="U612" s="173"/>
      <c r="V612" s="173"/>
      <c r="W612" s="173"/>
      <c r="X612" s="173"/>
      <c r="Y612" s="173"/>
    </row>
    <row r="613" spans="1:25" ht="18.75" customHeight="1">
      <c r="A613" s="197"/>
      <c r="B613" s="173"/>
      <c r="C613" s="197"/>
      <c r="D613" s="197"/>
      <c r="E613" s="197"/>
      <c r="F613" s="197"/>
      <c r="G613" s="197"/>
      <c r="H613" s="173"/>
      <c r="I613" s="173"/>
      <c r="J613" s="173"/>
      <c r="K613" s="173"/>
      <c r="L613" s="173"/>
      <c r="M613" s="173"/>
      <c r="N613" s="173"/>
      <c r="O613" s="173"/>
      <c r="P613" s="173"/>
      <c r="Q613" s="173"/>
      <c r="R613" s="173"/>
      <c r="S613" s="173"/>
      <c r="T613" s="173"/>
      <c r="U613" s="173"/>
      <c r="V613" s="173"/>
      <c r="W613" s="173"/>
      <c r="X613" s="173"/>
      <c r="Y613" s="173"/>
    </row>
    <row r="614" spans="1:25" ht="18.75" customHeight="1">
      <c r="A614" s="197"/>
      <c r="B614" s="173"/>
      <c r="C614" s="197"/>
      <c r="D614" s="197"/>
      <c r="E614" s="197"/>
      <c r="F614" s="197"/>
      <c r="G614" s="197"/>
      <c r="H614" s="173"/>
      <c r="I614" s="173"/>
      <c r="J614" s="173"/>
      <c r="K614" s="173"/>
      <c r="L614" s="173"/>
      <c r="M614" s="173"/>
      <c r="N614" s="173"/>
      <c r="O614" s="173"/>
      <c r="P614" s="173"/>
      <c r="Q614" s="173"/>
      <c r="R614" s="173"/>
      <c r="S614" s="173"/>
      <c r="T614" s="173"/>
      <c r="U614" s="173"/>
      <c r="V614" s="173"/>
      <c r="W614" s="173"/>
      <c r="X614" s="173"/>
      <c r="Y614" s="173"/>
    </row>
    <row r="615" spans="1:25" ht="18.75" customHeight="1">
      <c r="A615" s="197"/>
      <c r="B615" s="173"/>
      <c r="C615" s="197"/>
      <c r="D615" s="197"/>
      <c r="E615" s="197"/>
      <c r="F615" s="197"/>
      <c r="G615" s="197"/>
      <c r="H615" s="173"/>
      <c r="I615" s="173"/>
      <c r="J615" s="173"/>
      <c r="K615" s="173"/>
      <c r="L615" s="173"/>
      <c r="M615" s="173"/>
      <c r="N615" s="173"/>
      <c r="O615" s="173"/>
      <c r="P615" s="173"/>
      <c r="Q615" s="173"/>
      <c r="R615" s="173"/>
      <c r="S615" s="173"/>
      <c r="T615" s="173"/>
      <c r="U615" s="173"/>
      <c r="V615" s="173"/>
      <c r="W615" s="173"/>
      <c r="X615" s="173"/>
      <c r="Y615" s="173"/>
    </row>
    <row r="616" spans="1:25" ht="18.75" customHeight="1">
      <c r="A616" s="197"/>
      <c r="B616" s="173"/>
      <c r="C616" s="197"/>
      <c r="D616" s="197"/>
      <c r="E616" s="197"/>
      <c r="F616" s="197"/>
      <c r="G616" s="197"/>
      <c r="H616" s="173"/>
      <c r="I616" s="173"/>
      <c r="J616" s="173"/>
      <c r="K616" s="173"/>
      <c r="L616" s="173"/>
      <c r="M616" s="173"/>
      <c r="N616" s="173"/>
      <c r="O616" s="173"/>
      <c r="P616" s="173"/>
      <c r="Q616" s="173"/>
      <c r="R616" s="173"/>
      <c r="S616" s="173"/>
      <c r="T616" s="173"/>
      <c r="U616" s="173"/>
      <c r="V616" s="173"/>
      <c r="W616" s="173"/>
      <c r="X616" s="173"/>
      <c r="Y616" s="173"/>
    </row>
    <row r="617" spans="1:25" ht="18.75" customHeight="1">
      <c r="A617" s="197"/>
      <c r="B617" s="173"/>
      <c r="C617" s="197"/>
      <c r="D617" s="197"/>
      <c r="E617" s="197"/>
      <c r="F617" s="197"/>
      <c r="G617" s="197"/>
      <c r="H617" s="173"/>
      <c r="I617" s="173"/>
      <c r="J617" s="173"/>
      <c r="K617" s="173"/>
      <c r="L617" s="173"/>
      <c r="M617" s="173"/>
      <c r="N617" s="173"/>
      <c r="O617" s="173"/>
      <c r="P617" s="173"/>
      <c r="Q617" s="173"/>
      <c r="R617" s="173"/>
      <c r="S617" s="173"/>
      <c r="T617" s="173"/>
      <c r="U617" s="173"/>
      <c r="V617" s="173"/>
      <c r="W617" s="173"/>
      <c r="X617" s="173"/>
      <c r="Y617" s="173"/>
    </row>
    <row r="618" spans="1:25" ht="18.75" customHeight="1">
      <c r="A618" s="197"/>
      <c r="B618" s="173"/>
      <c r="C618" s="197"/>
      <c r="D618" s="197"/>
      <c r="E618" s="197"/>
      <c r="F618" s="197"/>
      <c r="G618" s="197"/>
      <c r="H618" s="173"/>
      <c r="I618" s="173"/>
      <c r="J618" s="173"/>
      <c r="K618" s="173"/>
      <c r="L618" s="173"/>
      <c r="M618" s="173"/>
      <c r="N618" s="173"/>
      <c r="O618" s="173"/>
      <c r="P618" s="173"/>
      <c r="Q618" s="173"/>
      <c r="R618" s="173"/>
      <c r="S618" s="173"/>
      <c r="T618" s="173"/>
      <c r="U618" s="173"/>
      <c r="V618" s="173"/>
      <c r="W618" s="173"/>
      <c r="X618" s="173"/>
      <c r="Y618" s="173"/>
    </row>
    <row r="619" spans="1:25" ht="18.75" customHeight="1">
      <c r="A619" s="197"/>
      <c r="B619" s="173"/>
      <c r="C619" s="197"/>
      <c r="D619" s="197"/>
      <c r="E619" s="197"/>
      <c r="F619" s="197"/>
      <c r="G619" s="197"/>
      <c r="H619" s="173"/>
      <c r="I619" s="173"/>
      <c r="J619" s="173"/>
      <c r="K619" s="173"/>
      <c r="L619" s="173"/>
      <c r="M619" s="173"/>
      <c r="N619" s="173"/>
      <c r="O619" s="173"/>
      <c r="P619" s="173"/>
      <c r="Q619" s="173"/>
      <c r="R619" s="173"/>
      <c r="S619" s="173"/>
      <c r="T619" s="173"/>
      <c r="U619" s="173"/>
      <c r="V619" s="173"/>
      <c r="W619" s="173"/>
      <c r="X619" s="173"/>
      <c r="Y619" s="173"/>
    </row>
    <row r="620" spans="1:25" ht="18.75" customHeight="1">
      <c r="A620" s="197"/>
      <c r="B620" s="173"/>
      <c r="C620" s="197"/>
      <c r="D620" s="197"/>
      <c r="E620" s="197"/>
      <c r="F620" s="197"/>
      <c r="G620" s="197"/>
      <c r="H620" s="173"/>
      <c r="I620" s="173"/>
      <c r="J620" s="173"/>
      <c r="K620" s="173"/>
      <c r="L620" s="173"/>
      <c r="M620" s="173"/>
      <c r="N620" s="173"/>
      <c r="O620" s="173"/>
      <c r="P620" s="173"/>
      <c r="Q620" s="173"/>
      <c r="R620" s="173"/>
      <c r="S620" s="173"/>
      <c r="T620" s="173"/>
      <c r="U620" s="173"/>
      <c r="V620" s="173"/>
      <c r="W620" s="173"/>
      <c r="X620" s="173"/>
      <c r="Y620" s="173"/>
    </row>
    <row r="621" spans="1:25" ht="18.75" customHeight="1">
      <c r="A621" s="197"/>
      <c r="B621" s="173"/>
      <c r="C621" s="197"/>
      <c r="D621" s="197"/>
      <c r="E621" s="197"/>
      <c r="F621" s="197"/>
      <c r="G621" s="197"/>
      <c r="H621" s="173"/>
      <c r="I621" s="173"/>
      <c r="J621" s="173"/>
      <c r="K621" s="173"/>
      <c r="L621" s="173"/>
      <c r="M621" s="173"/>
      <c r="N621" s="173"/>
      <c r="O621" s="173"/>
      <c r="P621" s="173"/>
      <c r="Q621" s="173"/>
      <c r="R621" s="173"/>
      <c r="S621" s="173"/>
      <c r="T621" s="173"/>
      <c r="U621" s="173"/>
      <c r="V621" s="173"/>
      <c r="W621" s="173"/>
      <c r="X621" s="173"/>
      <c r="Y621" s="173"/>
    </row>
    <row r="622" spans="1:25" ht="18.75" customHeight="1">
      <c r="A622" s="197"/>
      <c r="B622" s="173"/>
      <c r="C622" s="197"/>
      <c r="D622" s="197"/>
      <c r="E622" s="197"/>
      <c r="F622" s="197"/>
      <c r="G622" s="197"/>
      <c r="H622" s="173"/>
      <c r="I622" s="173"/>
      <c r="J622" s="173"/>
      <c r="K622" s="173"/>
      <c r="L622" s="173"/>
      <c r="M622" s="173"/>
      <c r="N622" s="173"/>
      <c r="O622" s="173"/>
      <c r="P622" s="173"/>
      <c r="Q622" s="173"/>
      <c r="R622" s="173"/>
      <c r="S622" s="173"/>
      <c r="T622" s="173"/>
      <c r="U622" s="173"/>
      <c r="V622" s="173"/>
      <c r="W622" s="173"/>
      <c r="X622" s="173"/>
      <c r="Y622" s="173"/>
    </row>
    <row r="623" spans="1:25" ht="18.75" customHeight="1">
      <c r="A623" s="197"/>
      <c r="B623" s="173"/>
      <c r="C623" s="197"/>
      <c r="D623" s="197"/>
      <c r="E623" s="197"/>
      <c r="F623" s="197"/>
      <c r="G623" s="197"/>
      <c r="H623" s="173"/>
      <c r="I623" s="173"/>
      <c r="J623" s="173"/>
      <c r="K623" s="173"/>
      <c r="L623" s="173"/>
      <c r="M623" s="173"/>
      <c r="N623" s="173"/>
      <c r="O623" s="173"/>
      <c r="P623" s="173"/>
      <c r="Q623" s="173"/>
      <c r="R623" s="173"/>
      <c r="S623" s="173"/>
      <c r="T623" s="173"/>
      <c r="U623" s="173"/>
      <c r="V623" s="173"/>
      <c r="W623" s="173"/>
      <c r="X623" s="173"/>
      <c r="Y623" s="173"/>
    </row>
    <row r="624" spans="1:25" ht="18.75" customHeight="1">
      <c r="A624" s="197"/>
      <c r="B624" s="173"/>
      <c r="C624" s="197"/>
      <c r="D624" s="197"/>
      <c r="E624" s="197"/>
      <c r="F624" s="197"/>
      <c r="G624" s="197"/>
      <c r="H624" s="173"/>
      <c r="I624" s="173"/>
      <c r="J624" s="173"/>
      <c r="K624" s="173"/>
      <c r="L624" s="173"/>
      <c r="M624" s="173"/>
      <c r="N624" s="173"/>
      <c r="O624" s="173"/>
      <c r="P624" s="173"/>
      <c r="Q624" s="173"/>
      <c r="R624" s="173"/>
      <c r="S624" s="173"/>
      <c r="T624" s="173"/>
      <c r="U624" s="173"/>
      <c r="V624" s="173"/>
      <c r="W624" s="173"/>
      <c r="X624" s="173"/>
      <c r="Y624" s="173"/>
    </row>
    <row r="625" spans="1:25" ht="18.75" customHeight="1">
      <c r="A625" s="197"/>
      <c r="B625" s="173"/>
      <c r="C625" s="197"/>
      <c r="D625" s="197"/>
      <c r="E625" s="197"/>
      <c r="F625" s="197"/>
      <c r="G625" s="197"/>
      <c r="H625" s="173"/>
      <c r="I625" s="173"/>
      <c r="J625" s="173"/>
      <c r="K625" s="173"/>
      <c r="L625" s="173"/>
      <c r="M625" s="173"/>
      <c r="N625" s="173"/>
      <c r="O625" s="173"/>
      <c r="P625" s="173"/>
      <c r="Q625" s="173"/>
      <c r="R625" s="173"/>
      <c r="S625" s="173"/>
      <c r="T625" s="173"/>
      <c r="U625" s="173"/>
      <c r="V625" s="173"/>
      <c r="W625" s="173"/>
      <c r="X625" s="173"/>
      <c r="Y625" s="173"/>
    </row>
    <row r="626" spans="1:25" ht="18.75" customHeight="1">
      <c r="A626" s="197"/>
      <c r="B626" s="173"/>
      <c r="C626" s="197"/>
      <c r="D626" s="197"/>
      <c r="E626" s="197"/>
      <c r="F626" s="197"/>
      <c r="G626" s="197"/>
      <c r="H626" s="173"/>
      <c r="I626" s="173"/>
      <c r="J626" s="173"/>
      <c r="K626" s="173"/>
      <c r="L626" s="173"/>
      <c r="M626" s="173"/>
      <c r="N626" s="173"/>
      <c r="O626" s="173"/>
      <c r="P626" s="173"/>
      <c r="Q626" s="173"/>
      <c r="R626" s="173"/>
      <c r="S626" s="173"/>
      <c r="T626" s="173"/>
      <c r="U626" s="173"/>
      <c r="V626" s="173"/>
      <c r="W626" s="173"/>
      <c r="X626" s="173"/>
      <c r="Y626" s="173"/>
    </row>
    <row r="627" spans="1:25" ht="18.75" customHeight="1">
      <c r="A627" s="197"/>
      <c r="B627" s="173"/>
      <c r="C627" s="197"/>
      <c r="D627" s="197"/>
      <c r="E627" s="197"/>
      <c r="F627" s="197"/>
      <c r="G627" s="197"/>
      <c r="H627" s="173"/>
      <c r="I627" s="173"/>
      <c r="J627" s="173"/>
      <c r="K627" s="173"/>
      <c r="L627" s="173"/>
      <c r="M627" s="173"/>
      <c r="N627" s="173"/>
      <c r="O627" s="173"/>
      <c r="P627" s="173"/>
      <c r="Q627" s="173"/>
      <c r="R627" s="173"/>
      <c r="S627" s="173"/>
      <c r="T627" s="173"/>
      <c r="U627" s="173"/>
      <c r="V627" s="173"/>
      <c r="W627" s="173"/>
      <c r="X627" s="173"/>
      <c r="Y627" s="173"/>
    </row>
    <row r="628" spans="1:25" ht="18.75" customHeight="1">
      <c r="A628" s="197"/>
      <c r="B628" s="173"/>
      <c r="C628" s="197"/>
      <c r="D628" s="197"/>
      <c r="E628" s="197"/>
      <c r="F628" s="197"/>
      <c r="G628" s="197"/>
      <c r="H628" s="173"/>
      <c r="I628" s="173"/>
      <c r="J628" s="173"/>
      <c r="K628" s="173"/>
      <c r="L628" s="173"/>
      <c r="M628" s="173"/>
      <c r="N628" s="173"/>
      <c r="O628" s="173"/>
      <c r="P628" s="173"/>
      <c r="Q628" s="173"/>
      <c r="R628" s="173"/>
      <c r="S628" s="173"/>
      <c r="T628" s="173"/>
      <c r="U628" s="173"/>
      <c r="V628" s="173"/>
      <c r="W628" s="173"/>
      <c r="X628" s="173"/>
      <c r="Y628" s="173"/>
    </row>
    <row r="629" spans="1:25" ht="18.75" customHeight="1">
      <c r="A629" s="197"/>
      <c r="B629" s="173"/>
      <c r="C629" s="197"/>
      <c r="D629" s="197"/>
      <c r="E629" s="197"/>
      <c r="F629" s="197"/>
      <c r="G629" s="197"/>
      <c r="H629" s="173"/>
      <c r="I629" s="173"/>
      <c r="J629" s="173"/>
      <c r="K629" s="173"/>
      <c r="L629" s="173"/>
      <c r="M629" s="173"/>
      <c r="N629" s="173"/>
      <c r="O629" s="173"/>
      <c r="P629" s="173"/>
      <c r="Q629" s="173"/>
      <c r="R629" s="173"/>
      <c r="S629" s="173"/>
      <c r="T629" s="173"/>
      <c r="U629" s="173"/>
      <c r="V629" s="173"/>
      <c r="W629" s="173"/>
      <c r="X629" s="173"/>
      <c r="Y629" s="173"/>
    </row>
    <row r="630" spans="1:25" ht="18.75" customHeight="1">
      <c r="A630" s="197"/>
      <c r="B630" s="173"/>
      <c r="C630" s="197"/>
      <c r="D630" s="197"/>
      <c r="E630" s="197"/>
      <c r="F630" s="197"/>
      <c r="G630" s="197"/>
      <c r="H630" s="173"/>
      <c r="I630" s="173"/>
      <c r="J630" s="173"/>
      <c r="K630" s="173"/>
      <c r="L630" s="173"/>
      <c r="M630" s="173"/>
      <c r="N630" s="173"/>
      <c r="O630" s="173"/>
      <c r="P630" s="173"/>
      <c r="Q630" s="173"/>
      <c r="R630" s="173"/>
      <c r="S630" s="173"/>
      <c r="T630" s="173"/>
      <c r="U630" s="173"/>
      <c r="V630" s="173"/>
      <c r="W630" s="173"/>
      <c r="X630" s="173"/>
      <c r="Y630" s="173"/>
    </row>
    <row r="631" spans="1:25" ht="18.75" customHeight="1">
      <c r="A631" s="197"/>
      <c r="B631" s="173"/>
      <c r="C631" s="197"/>
      <c r="D631" s="197"/>
      <c r="E631" s="197"/>
      <c r="F631" s="197"/>
      <c r="G631" s="197"/>
      <c r="H631" s="173"/>
      <c r="I631" s="173"/>
      <c r="J631" s="173"/>
      <c r="K631" s="173"/>
      <c r="L631" s="173"/>
      <c r="M631" s="173"/>
      <c r="N631" s="173"/>
      <c r="O631" s="173"/>
      <c r="P631" s="173"/>
      <c r="Q631" s="173"/>
      <c r="R631" s="173"/>
      <c r="S631" s="173"/>
      <c r="T631" s="173"/>
      <c r="U631" s="173"/>
      <c r="V631" s="173"/>
      <c r="W631" s="173"/>
      <c r="X631" s="173"/>
      <c r="Y631" s="173"/>
    </row>
    <row r="632" spans="1:25" ht="18.75" customHeight="1">
      <c r="A632" s="197"/>
      <c r="B632" s="173"/>
      <c r="C632" s="197"/>
      <c r="D632" s="197"/>
      <c r="E632" s="197"/>
      <c r="F632" s="197"/>
      <c r="G632" s="197"/>
      <c r="H632" s="173"/>
      <c r="I632" s="173"/>
      <c r="J632" s="173"/>
      <c r="K632" s="173"/>
      <c r="L632" s="173"/>
      <c r="M632" s="173"/>
      <c r="N632" s="173"/>
      <c r="O632" s="173"/>
      <c r="P632" s="173"/>
      <c r="Q632" s="173"/>
      <c r="R632" s="173"/>
      <c r="S632" s="173"/>
      <c r="T632" s="173"/>
      <c r="U632" s="173"/>
      <c r="V632" s="173"/>
      <c r="W632" s="173"/>
      <c r="X632" s="173"/>
      <c r="Y632" s="173"/>
    </row>
    <row r="633" spans="1:25" ht="18.75" customHeight="1">
      <c r="A633" s="197"/>
      <c r="B633" s="173"/>
      <c r="C633" s="197"/>
      <c r="D633" s="197"/>
      <c r="E633" s="197"/>
      <c r="F633" s="197"/>
      <c r="G633" s="197"/>
      <c r="H633" s="173"/>
      <c r="I633" s="173"/>
      <c r="J633" s="173"/>
      <c r="K633" s="173"/>
      <c r="L633" s="173"/>
      <c r="M633" s="173"/>
      <c r="N633" s="173"/>
      <c r="O633" s="173"/>
      <c r="P633" s="173"/>
      <c r="Q633" s="173"/>
      <c r="R633" s="173"/>
      <c r="S633" s="173"/>
      <c r="T633" s="173"/>
      <c r="U633" s="173"/>
      <c r="V633" s="173"/>
      <c r="W633" s="173"/>
      <c r="X633" s="173"/>
      <c r="Y633" s="173"/>
    </row>
    <row r="634" spans="1:25" ht="18.75" customHeight="1">
      <c r="A634" s="197"/>
      <c r="B634" s="173"/>
      <c r="C634" s="197"/>
      <c r="D634" s="197"/>
      <c r="E634" s="197"/>
      <c r="F634" s="197"/>
      <c r="G634" s="197"/>
      <c r="H634" s="173"/>
      <c r="I634" s="173"/>
      <c r="J634" s="173"/>
      <c r="K634" s="173"/>
      <c r="L634" s="173"/>
      <c r="M634" s="173"/>
      <c r="N634" s="173"/>
      <c r="O634" s="173"/>
      <c r="P634" s="173"/>
      <c r="Q634" s="173"/>
      <c r="R634" s="173"/>
      <c r="S634" s="173"/>
      <c r="T634" s="173"/>
      <c r="U634" s="173"/>
      <c r="V634" s="173"/>
      <c r="W634" s="173"/>
      <c r="X634" s="173"/>
      <c r="Y634" s="173"/>
    </row>
    <row r="635" spans="1:25" ht="18.75" customHeight="1">
      <c r="A635" s="197"/>
      <c r="B635" s="173"/>
      <c r="C635" s="197"/>
      <c r="D635" s="197"/>
      <c r="E635" s="197"/>
      <c r="F635" s="197"/>
      <c r="G635" s="197"/>
      <c r="H635" s="173"/>
      <c r="I635" s="173"/>
      <c r="J635" s="173"/>
      <c r="K635" s="173"/>
      <c r="L635" s="173"/>
      <c r="M635" s="173"/>
      <c r="N635" s="173"/>
      <c r="O635" s="173"/>
      <c r="P635" s="173"/>
      <c r="Q635" s="173"/>
      <c r="R635" s="173"/>
      <c r="S635" s="173"/>
      <c r="T635" s="173"/>
      <c r="U635" s="173"/>
      <c r="V635" s="173"/>
      <c r="W635" s="173"/>
      <c r="X635" s="173"/>
      <c r="Y635" s="173"/>
    </row>
    <row r="636" spans="1:25" ht="18.75" customHeight="1">
      <c r="A636" s="197"/>
      <c r="B636" s="173"/>
      <c r="C636" s="197"/>
      <c r="D636" s="197"/>
      <c r="E636" s="197"/>
      <c r="F636" s="197"/>
      <c r="G636" s="197"/>
      <c r="H636" s="173"/>
      <c r="I636" s="173"/>
      <c r="J636" s="173"/>
      <c r="K636" s="173"/>
      <c r="L636" s="173"/>
      <c r="M636" s="173"/>
      <c r="N636" s="173"/>
      <c r="O636" s="173"/>
      <c r="P636" s="173"/>
      <c r="Q636" s="173"/>
      <c r="R636" s="173"/>
      <c r="S636" s="173"/>
      <c r="T636" s="173"/>
      <c r="U636" s="173"/>
      <c r="V636" s="173"/>
      <c r="W636" s="173"/>
      <c r="X636" s="173"/>
      <c r="Y636" s="173"/>
    </row>
    <row r="637" spans="1:25" ht="18.75" customHeight="1">
      <c r="A637" s="197"/>
      <c r="B637" s="173"/>
      <c r="C637" s="197"/>
      <c r="D637" s="197"/>
      <c r="E637" s="197"/>
      <c r="F637" s="197"/>
      <c r="G637" s="197"/>
      <c r="H637" s="173"/>
      <c r="I637" s="173"/>
      <c r="J637" s="173"/>
      <c r="K637" s="173"/>
      <c r="L637" s="173"/>
      <c r="M637" s="173"/>
      <c r="N637" s="173"/>
      <c r="O637" s="173"/>
      <c r="P637" s="173"/>
      <c r="Q637" s="173"/>
      <c r="R637" s="173"/>
      <c r="S637" s="173"/>
      <c r="T637" s="173"/>
      <c r="U637" s="173"/>
      <c r="V637" s="173"/>
      <c r="W637" s="173"/>
      <c r="X637" s="173"/>
      <c r="Y637" s="173"/>
    </row>
    <row r="638" spans="1:25" ht="18.75" customHeight="1">
      <c r="A638" s="197"/>
      <c r="B638" s="173"/>
      <c r="C638" s="197"/>
      <c r="D638" s="197"/>
      <c r="E638" s="197"/>
      <c r="F638" s="197"/>
      <c r="G638" s="197"/>
      <c r="H638" s="173"/>
      <c r="I638" s="173"/>
      <c r="J638" s="173"/>
      <c r="K638" s="173"/>
      <c r="L638" s="173"/>
      <c r="M638" s="173"/>
      <c r="N638" s="173"/>
      <c r="O638" s="173"/>
      <c r="P638" s="173"/>
      <c r="Q638" s="173"/>
      <c r="R638" s="173"/>
      <c r="S638" s="173"/>
      <c r="T638" s="173"/>
      <c r="U638" s="173"/>
      <c r="V638" s="173"/>
      <c r="W638" s="173"/>
      <c r="X638" s="173"/>
      <c r="Y638" s="173"/>
    </row>
    <row r="639" spans="1:25" ht="18.75" customHeight="1">
      <c r="A639" s="197"/>
      <c r="B639" s="173"/>
      <c r="C639" s="197"/>
      <c r="D639" s="197"/>
      <c r="E639" s="197"/>
      <c r="F639" s="197"/>
      <c r="G639" s="197"/>
      <c r="H639" s="173"/>
      <c r="I639" s="173"/>
      <c r="J639" s="173"/>
      <c r="K639" s="173"/>
      <c r="L639" s="173"/>
      <c r="M639" s="173"/>
      <c r="N639" s="173"/>
      <c r="O639" s="173"/>
      <c r="P639" s="173"/>
      <c r="Q639" s="173"/>
      <c r="R639" s="173"/>
      <c r="S639" s="173"/>
      <c r="T639" s="173"/>
      <c r="U639" s="173"/>
      <c r="V639" s="173"/>
      <c r="W639" s="173"/>
      <c r="X639" s="173"/>
      <c r="Y639" s="173"/>
    </row>
    <row r="640" spans="1:25" ht="18.75" customHeight="1">
      <c r="A640" s="197"/>
      <c r="B640" s="173"/>
      <c r="C640" s="197"/>
      <c r="D640" s="197"/>
      <c r="E640" s="197"/>
      <c r="F640" s="197"/>
      <c r="G640" s="197"/>
      <c r="H640" s="173"/>
      <c r="I640" s="173"/>
      <c r="J640" s="173"/>
      <c r="K640" s="173"/>
      <c r="L640" s="173"/>
      <c r="M640" s="173"/>
      <c r="N640" s="173"/>
      <c r="O640" s="173"/>
      <c r="P640" s="173"/>
      <c r="Q640" s="173"/>
      <c r="R640" s="173"/>
      <c r="S640" s="173"/>
      <c r="T640" s="173"/>
      <c r="U640" s="173"/>
      <c r="V640" s="173"/>
      <c r="W640" s="173"/>
      <c r="X640" s="173"/>
      <c r="Y640" s="173"/>
    </row>
    <row r="641" spans="1:25" ht="18.75" customHeight="1">
      <c r="A641" s="197"/>
      <c r="B641" s="173"/>
      <c r="C641" s="197"/>
      <c r="D641" s="197"/>
      <c r="E641" s="197"/>
      <c r="F641" s="197"/>
      <c r="G641" s="197"/>
      <c r="H641" s="173"/>
      <c r="I641" s="173"/>
      <c r="J641" s="173"/>
      <c r="K641" s="173"/>
      <c r="L641" s="173"/>
      <c r="M641" s="173"/>
      <c r="N641" s="173"/>
      <c r="O641" s="173"/>
      <c r="P641" s="173"/>
      <c r="Q641" s="173"/>
      <c r="R641" s="173"/>
      <c r="S641" s="173"/>
      <c r="T641" s="173"/>
      <c r="U641" s="173"/>
      <c r="V641" s="173"/>
      <c r="W641" s="173"/>
      <c r="X641" s="173"/>
      <c r="Y641" s="173"/>
    </row>
    <row r="642" spans="1:25" ht="18.75" customHeight="1">
      <c r="A642" s="197"/>
      <c r="B642" s="173"/>
      <c r="C642" s="197"/>
      <c r="D642" s="197"/>
      <c r="E642" s="197"/>
      <c r="F642" s="197"/>
      <c r="G642" s="197"/>
      <c r="H642" s="173"/>
      <c r="I642" s="173"/>
      <c r="J642" s="173"/>
      <c r="K642" s="173"/>
      <c r="L642" s="173"/>
      <c r="M642" s="173"/>
      <c r="N642" s="173"/>
      <c r="O642" s="173"/>
      <c r="P642" s="173"/>
      <c r="Q642" s="173"/>
      <c r="R642" s="173"/>
      <c r="S642" s="173"/>
      <c r="T642" s="173"/>
      <c r="U642" s="173"/>
      <c r="V642" s="173"/>
      <c r="W642" s="173"/>
      <c r="X642" s="173"/>
      <c r="Y642" s="173"/>
    </row>
    <row r="643" spans="1:25" ht="18.75" customHeight="1">
      <c r="A643" s="197"/>
      <c r="B643" s="173"/>
      <c r="C643" s="197"/>
      <c r="D643" s="197"/>
      <c r="E643" s="197"/>
      <c r="F643" s="197"/>
      <c r="G643" s="197"/>
      <c r="H643" s="173"/>
      <c r="I643" s="173"/>
      <c r="J643" s="173"/>
      <c r="K643" s="173"/>
      <c r="L643" s="173"/>
      <c r="M643" s="173"/>
      <c r="N643" s="173"/>
      <c r="O643" s="173"/>
      <c r="P643" s="173"/>
      <c r="Q643" s="173"/>
      <c r="R643" s="173"/>
      <c r="S643" s="173"/>
      <c r="T643" s="173"/>
      <c r="U643" s="173"/>
      <c r="V643" s="173"/>
      <c r="W643" s="173"/>
      <c r="X643" s="173"/>
      <c r="Y643" s="173"/>
    </row>
    <row r="644" spans="1:25" ht="18.75" customHeight="1">
      <c r="A644" s="197"/>
      <c r="B644" s="173"/>
      <c r="C644" s="197"/>
      <c r="D644" s="197"/>
      <c r="E644" s="197"/>
      <c r="F644" s="197"/>
      <c r="G644" s="197"/>
      <c r="H644" s="173"/>
      <c r="I644" s="173"/>
      <c r="J644" s="173"/>
      <c r="K644" s="173"/>
      <c r="L644" s="173"/>
      <c r="M644" s="173"/>
      <c r="N644" s="173"/>
      <c r="O644" s="173"/>
      <c r="P644" s="173"/>
      <c r="Q644" s="173"/>
      <c r="R644" s="173"/>
      <c r="S644" s="173"/>
      <c r="T644" s="173"/>
      <c r="U644" s="173"/>
      <c r="V644" s="173"/>
      <c r="W644" s="173"/>
      <c r="X644" s="173"/>
      <c r="Y644" s="173"/>
    </row>
    <row r="645" spans="1:25" ht="18.75" customHeight="1">
      <c r="A645" s="197"/>
      <c r="B645" s="173"/>
      <c r="C645" s="197"/>
      <c r="D645" s="197"/>
      <c r="E645" s="197"/>
      <c r="F645" s="197"/>
      <c r="G645" s="197"/>
      <c r="H645" s="173"/>
      <c r="I645" s="173"/>
      <c r="J645" s="173"/>
      <c r="K645" s="173"/>
      <c r="L645" s="173"/>
      <c r="M645" s="173"/>
      <c r="N645" s="173"/>
      <c r="O645" s="173"/>
      <c r="P645" s="173"/>
      <c r="Q645" s="173"/>
      <c r="R645" s="173"/>
      <c r="S645" s="173"/>
      <c r="T645" s="173"/>
      <c r="U645" s="173"/>
      <c r="V645" s="173"/>
      <c r="W645" s="173"/>
      <c r="X645" s="173"/>
      <c r="Y645" s="173"/>
    </row>
    <row r="646" spans="1:25" ht="18.75" customHeight="1">
      <c r="A646" s="197"/>
      <c r="B646" s="173"/>
      <c r="C646" s="197"/>
      <c r="D646" s="197"/>
      <c r="E646" s="197"/>
      <c r="F646" s="197"/>
      <c r="G646" s="197"/>
      <c r="H646" s="173"/>
      <c r="I646" s="173"/>
      <c r="J646" s="173"/>
      <c r="K646" s="173"/>
      <c r="L646" s="173"/>
      <c r="M646" s="173"/>
      <c r="N646" s="173"/>
      <c r="O646" s="173"/>
      <c r="P646" s="173"/>
      <c r="Q646" s="173"/>
      <c r="R646" s="173"/>
      <c r="S646" s="173"/>
      <c r="T646" s="173"/>
      <c r="U646" s="173"/>
      <c r="V646" s="173"/>
      <c r="W646" s="173"/>
      <c r="X646" s="173"/>
      <c r="Y646" s="173"/>
    </row>
    <row r="647" spans="1:25" ht="18.75" customHeight="1">
      <c r="A647" s="197"/>
      <c r="B647" s="173"/>
      <c r="C647" s="197"/>
      <c r="D647" s="197"/>
      <c r="E647" s="197"/>
      <c r="F647" s="197"/>
      <c r="G647" s="197"/>
      <c r="H647" s="173"/>
      <c r="I647" s="173"/>
      <c r="J647" s="173"/>
      <c r="K647" s="173"/>
      <c r="L647" s="173"/>
      <c r="M647" s="173"/>
      <c r="N647" s="173"/>
      <c r="O647" s="173"/>
      <c r="P647" s="173"/>
      <c r="Q647" s="173"/>
      <c r="R647" s="173"/>
      <c r="S647" s="173"/>
      <c r="T647" s="173"/>
      <c r="U647" s="173"/>
      <c r="V647" s="173"/>
      <c r="W647" s="173"/>
      <c r="X647" s="173"/>
      <c r="Y647" s="173"/>
    </row>
    <row r="648" spans="1:25" ht="18.75" customHeight="1">
      <c r="A648" s="197"/>
      <c r="B648" s="173"/>
      <c r="C648" s="197"/>
      <c r="D648" s="197"/>
      <c r="E648" s="197"/>
      <c r="F648" s="197"/>
      <c r="G648" s="197"/>
      <c r="H648" s="173"/>
      <c r="I648" s="173"/>
      <c r="J648" s="173"/>
      <c r="K648" s="173"/>
      <c r="L648" s="173"/>
      <c r="M648" s="173"/>
      <c r="N648" s="173"/>
      <c r="O648" s="173"/>
      <c r="P648" s="173"/>
      <c r="Q648" s="173"/>
      <c r="R648" s="173"/>
      <c r="S648" s="173"/>
      <c r="T648" s="173"/>
      <c r="U648" s="173"/>
      <c r="V648" s="173"/>
      <c r="W648" s="173"/>
      <c r="X648" s="173"/>
      <c r="Y648" s="173"/>
    </row>
    <row r="649" spans="1:25" ht="18.75" customHeight="1">
      <c r="A649" s="197"/>
      <c r="B649" s="173"/>
      <c r="C649" s="197"/>
      <c r="D649" s="197"/>
      <c r="E649" s="197"/>
      <c r="F649" s="197"/>
      <c r="G649" s="197"/>
      <c r="H649" s="173"/>
      <c r="I649" s="173"/>
      <c r="J649" s="173"/>
      <c r="K649" s="173"/>
      <c r="L649" s="173"/>
      <c r="M649" s="173"/>
      <c r="N649" s="173"/>
      <c r="O649" s="173"/>
      <c r="P649" s="173"/>
      <c r="Q649" s="173"/>
      <c r="R649" s="173"/>
      <c r="S649" s="173"/>
      <c r="T649" s="173"/>
      <c r="U649" s="173"/>
      <c r="V649" s="173"/>
      <c r="W649" s="173"/>
      <c r="X649" s="173"/>
      <c r="Y649" s="173"/>
    </row>
    <row r="650" spans="1:25" ht="18.75" customHeight="1">
      <c r="A650" s="197"/>
      <c r="B650" s="173"/>
      <c r="C650" s="197"/>
      <c r="D650" s="197"/>
      <c r="E650" s="197"/>
      <c r="F650" s="197"/>
      <c r="G650" s="197"/>
      <c r="H650" s="173"/>
      <c r="I650" s="173"/>
      <c r="J650" s="173"/>
      <c r="K650" s="173"/>
      <c r="L650" s="173"/>
      <c r="M650" s="173"/>
      <c r="N650" s="173"/>
      <c r="O650" s="173"/>
      <c r="P650" s="173"/>
      <c r="Q650" s="173"/>
      <c r="R650" s="173"/>
      <c r="S650" s="173"/>
      <c r="T650" s="173"/>
      <c r="U650" s="173"/>
      <c r="V650" s="173"/>
      <c r="W650" s="173"/>
      <c r="X650" s="173"/>
      <c r="Y650" s="173"/>
    </row>
    <row r="651" spans="1:25" ht="18.75" customHeight="1">
      <c r="A651" s="197"/>
      <c r="B651" s="173"/>
      <c r="C651" s="197"/>
      <c r="D651" s="197"/>
      <c r="E651" s="197"/>
      <c r="F651" s="197"/>
      <c r="G651" s="197"/>
      <c r="H651" s="173"/>
      <c r="I651" s="173"/>
      <c r="J651" s="173"/>
      <c r="K651" s="173"/>
      <c r="L651" s="173"/>
      <c r="M651" s="173"/>
      <c r="N651" s="173"/>
      <c r="O651" s="173"/>
      <c r="P651" s="173"/>
      <c r="Q651" s="173"/>
      <c r="R651" s="173"/>
      <c r="S651" s="173"/>
      <c r="T651" s="173"/>
      <c r="U651" s="173"/>
      <c r="V651" s="173"/>
      <c r="W651" s="173"/>
      <c r="X651" s="173"/>
      <c r="Y651" s="173"/>
    </row>
    <row r="652" spans="1:25" ht="18.75" customHeight="1">
      <c r="A652" s="197"/>
      <c r="B652" s="173"/>
      <c r="C652" s="197"/>
      <c r="D652" s="197"/>
      <c r="E652" s="197"/>
      <c r="F652" s="197"/>
      <c r="G652" s="197"/>
      <c r="H652" s="173"/>
      <c r="I652" s="173"/>
      <c r="J652" s="173"/>
      <c r="K652" s="173"/>
      <c r="L652" s="173"/>
      <c r="M652" s="173"/>
      <c r="N652" s="173"/>
      <c r="O652" s="173"/>
      <c r="P652" s="173"/>
      <c r="Q652" s="173"/>
      <c r="R652" s="173"/>
      <c r="S652" s="173"/>
      <c r="T652" s="173"/>
      <c r="U652" s="173"/>
      <c r="V652" s="173"/>
      <c r="W652" s="173"/>
      <c r="X652" s="173"/>
      <c r="Y652" s="173"/>
    </row>
    <row r="653" spans="1:25" ht="18.75" customHeight="1">
      <c r="A653" s="197"/>
      <c r="B653" s="173"/>
      <c r="C653" s="197"/>
      <c r="D653" s="197"/>
      <c r="E653" s="197"/>
      <c r="F653" s="197"/>
      <c r="G653" s="197"/>
      <c r="H653" s="173"/>
      <c r="I653" s="173"/>
      <c r="J653" s="173"/>
      <c r="K653" s="173"/>
      <c r="L653" s="173"/>
      <c r="M653" s="173"/>
      <c r="N653" s="173"/>
      <c r="O653" s="173"/>
      <c r="P653" s="173"/>
      <c r="Q653" s="173"/>
      <c r="R653" s="173"/>
      <c r="S653" s="173"/>
      <c r="T653" s="173"/>
      <c r="U653" s="173"/>
      <c r="V653" s="173"/>
      <c r="W653" s="173"/>
      <c r="X653" s="173"/>
      <c r="Y653" s="173"/>
    </row>
    <row r="654" spans="1:25" ht="18.75" customHeight="1">
      <c r="A654" s="197"/>
      <c r="B654" s="173"/>
      <c r="C654" s="197"/>
      <c r="D654" s="197"/>
      <c r="E654" s="197"/>
      <c r="F654" s="197"/>
      <c r="G654" s="197"/>
      <c r="H654" s="173"/>
      <c r="I654" s="173"/>
      <c r="J654" s="173"/>
      <c r="K654" s="173"/>
      <c r="L654" s="173"/>
      <c r="M654" s="173"/>
      <c r="N654" s="173"/>
      <c r="O654" s="173"/>
      <c r="P654" s="173"/>
      <c r="Q654" s="173"/>
      <c r="R654" s="173"/>
      <c r="S654" s="173"/>
      <c r="T654" s="173"/>
      <c r="U654" s="173"/>
      <c r="V654" s="173"/>
      <c r="W654" s="173"/>
      <c r="X654" s="173"/>
      <c r="Y654" s="173"/>
    </row>
    <row r="655" spans="1:25" ht="18.75" customHeight="1">
      <c r="A655" s="197"/>
      <c r="B655" s="173"/>
      <c r="C655" s="197"/>
      <c r="D655" s="197"/>
      <c r="E655" s="197"/>
      <c r="F655" s="197"/>
      <c r="G655" s="197"/>
      <c r="H655" s="173"/>
      <c r="I655" s="173"/>
      <c r="J655" s="173"/>
      <c r="K655" s="173"/>
      <c r="L655" s="173"/>
      <c r="M655" s="173"/>
      <c r="N655" s="173"/>
      <c r="O655" s="173"/>
      <c r="P655" s="173"/>
      <c r="Q655" s="173"/>
      <c r="R655" s="173"/>
      <c r="S655" s="173"/>
      <c r="T655" s="173"/>
      <c r="U655" s="173"/>
      <c r="V655" s="173"/>
      <c r="W655" s="173"/>
      <c r="X655" s="173"/>
      <c r="Y655" s="173"/>
    </row>
    <row r="656" spans="1:25" ht="18.75" customHeight="1">
      <c r="A656" s="197"/>
      <c r="B656" s="173"/>
      <c r="C656" s="197"/>
      <c r="D656" s="197"/>
      <c r="E656" s="197"/>
      <c r="F656" s="197"/>
      <c r="G656" s="197"/>
      <c r="H656" s="173"/>
      <c r="I656" s="173"/>
      <c r="J656" s="173"/>
      <c r="K656" s="173"/>
      <c r="L656" s="173"/>
      <c r="M656" s="173"/>
      <c r="N656" s="173"/>
      <c r="O656" s="173"/>
      <c r="P656" s="173"/>
      <c r="Q656" s="173"/>
      <c r="R656" s="173"/>
      <c r="S656" s="173"/>
      <c r="T656" s="173"/>
      <c r="U656" s="173"/>
      <c r="V656" s="173"/>
      <c r="W656" s="173"/>
      <c r="X656" s="173"/>
      <c r="Y656" s="173"/>
    </row>
    <row r="657" spans="1:25" ht="18.75" customHeight="1">
      <c r="A657" s="197"/>
      <c r="B657" s="173"/>
      <c r="C657" s="197"/>
      <c r="D657" s="197"/>
      <c r="E657" s="197"/>
      <c r="F657" s="197"/>
      <c r="G657" s="197"/>
      <c r="H657" s="173"/>
      <c r="I657" s="173"/>
      <c r="J657" s="173"/>
      <c r="K657" s="173"/>
      <c r="L657" s="173"/>
      <c r="M657" s="173"/>
      <c r="N657" s="173"/>
      <c r="O657" s="173"/>
      <c r="P657" s="173"/>
      <c r="Q657" s="173"/>
      <c r="R657" s="173"/>
      <c r="S657" s="173"/>
      <c r="T657" s="173"/>
      <c r="U657" s="173"/>
      <c r="V657" s="173"/>
      <c r="W657" s="173"/>
      <c r="X657" s="173"/>
      <c r="Y657" s="173"/>
    </row>
    <row r="658" spans="1:25" ht="18.75" customHeight="1">
      <c r="A658" s="197"/>
      <c r="B658" s="173"/>
      <c r="C658" s="197"/>
      <c r="D658" s="197"/>
      <c r="E658" s="197"/>
      <c r="F658" s="197"/>
      <c r="G658" s="197"/>
      <c r="H658" s="173"/>
      <c r="I658" s="173"/>
      <c r="J658" s="173"/>
      <c r="K658" s="173"/>
      <c r="L658" s="173"/>
      <c r="M658" s="173"/>
      <c r="N658" s="173"/>
      <c r="O658" s="173"/>
      <c r="P658" s="173"/>
      <c r="Q658" s="173"/>
      <c r="R658" s="173"/>
      <c r="S658" s="173"/>
      <c r="T658" s="173"/>
      <c r="U658" s="173"/>
      <c r="V658" s="173"/>
      <c r="W658" s="173"/>
      <c r="X658" s="173"/>
      <c r="Y658" s="173"/>
    </row>
    <row r="659" spans="1:25" ht="18.75" customHeight="1">
      <c r="A659" s="197"/>
      <c r="B659" s="173"/>
      <c r="C659" s="197"/>
      <c r="D659" s="197"/>
      <c r="E659" s="197"/>
      <c r="F659" s="197"/>
      <c r="G659" s="197"/>
      <c r="H659" s="173"/>
      <c r="I659" s="173"/>
      <c r="J659" s="173"/>
      <c r="K659" s="173"/>
      <c r="L659" s="173"/>
      <c r="M659" s="173"/>
      <c r="N659" s="173"/>
      <c r="O659" s="173"/>
      <c r="P659" s="173"/>
      <c r="Q659" s="173"/>
      <c r="R659" s="173"/>
      <c r="S659" s="173"/>
      <c r="T659" s="173"/>
      <c r="U659" s="173"/>
      <c r="V659" s="173"/>
      <c r="W659" s="173"/>
      <c r="X659" s="173"/>
      <c r="Y659" s="173"/>
    </row>
    <row r="660" spans="1:25" ht="18.75" customHeight="1">
      <c r="A660" s="197"/>
      <c r="B660" s="173"/>
      <c r="C660" s="197"/>
      <c r="D660" s="197"/>
      <c r="E660" s="197"/>
      <c r="F660" s="197"/>
      <c r="G660" s="197"/>
      <c r="H660" s="173"/>
      <c r="I660" s="173"/>
      <c r="J660" s="173"/>
      <c r="K660" s="173"/>
      <c r="L660" s="173"/>
      <c r="M660" s="173"/>
      <c r="N660" s="173"/>
      <c r="O660" s="173"/>
      <c r="P660" s="173"/>
      <c r="Q660" s="173"/>
      <c r="R660" s="173"/>
      <c r="S660" s="173"/>
      <c r="T660" s="173"/>
      <c r="U660" s="173"/>
      <c r="V660" s="173"/>
      <c r="W660" s="173"/>
      <c r="X660" s="173"/>
      <c r="Y660" s="173"/>
    </row>
    <row r="661" spans="1:25" ht="18.75" customHeight="1">
      <c r="A661" s="197"/>
      <c r="B661" s="173"/>
      <c r="C661" s="197"/>
      <c r="D661" s="197"/>
      <c r="E661" s="197"/>
      <c r="F661" s="197"/>
      <c r="G661" s="197"/>
      <c r="H661" s="173"/>
      <c r="I661" s="173"/>
      <c r="J661" s="173"/>
      <c r="K661" s="173"/>
      <c r="L661" s="173"/>
      <c r="M661" s="173"/>
      <c r="N661" s="173"/>
      <c r="O661" s="173"/>
      <c r="P661" s="173"/>
      <c r="Q661" s="173"/>
      <c r="R661" s="173"/>
      <c r="S661" s="173"/>
      <c r="T661" s="173"/>
      <c r="U661" s="173"/>
      <c r="V661" s="173"/>
      <c r="W661" s="173"/>
      <c r="X661" s="173"/>
      <c r="Y661" s="173"/>
    </row>
    <row r="662" spans="1:25" ht="18.75" customHeight="1">
      <c r="A662" s="197"/>
      <c r="B662" s="173"/>
      <c r="C662" s="197"/>
      <c r="D662" s="197"/>
      <c r="E662" s="197"/>
      <c r="F662" s="197"/>
      <c r="G662" s="197"/>
      <c r="H662" s="173"/>
      <c r="I662" s="173"/>
      <c r="J662" s="173"/>
      <c r="K662" s="173"/>
      <c r="L662" s="173"/>
      <c r="M662" s="173"/>
      <c r="N662" s="173"/>
      <c r="O662" s="173"/>
      <c r="P662" s="173"/>
      <c r="Q662" s="173"/>
      <c r="R662" s="173"/>
      <c r="S662" s="173"/>
      <c r="T662" s="173"/>
      <c r="U662" s="173"/>
      <c r="V662" s="173"/>
      <c r="W662" s="173"/>
      <c r="X662" s="173"/>
      <c r="Y662" s="173"/>
    </row>
    <row r="663" spans="1:25" ht="18.75" customHeight="1">
      <c r="A663" s="197"/>
      <c r="B663" s="173"/>
      <c r="C663" s="197"/>
      <c r="D663" s="197"/>
      <c r="E663" s="197"/>
      <c r="F663" s="197"/>
      <c r="G663" s="197"/>
      <c r="H663" s="173"/>
      <c r="I663" s="173"/>
      <c r="J663" s="173"/>
      <c r="K663" s="173"/>
      <c r="L663" s="173"/>
      <c r="M663" s="173"/>
      <c r="N663" s="173"/>
      <c r="O663" s="173"/>
      <c r="P663" s="173"/>
      <c r="Q663" s="173"/>
      <c r="R663" s="173"/>
      <c r="S663" s="173"/>
      <c r="T663" s="173"/>
      <c r="U663" s="173"/>
      <c r="V663" s="173"/>
      <c r="W663" s="173"/>
      <c r="X663" s="173"/>
      <c r="Y663" s="173"/>
    </row>
    <row r="664" spans="1:25" ht="18.75" customHeight="1">
      <c r="A664" s="197"/>
      <c r="B664" s="173"/>
      <c r="C664" s="197"/>
      <c r="D664" s="197"/>
      <c r="E664" s="197"/>
      <c r="F664" s="197"/>
      <c r="G664" s="197"/>
      <c r="H664" s="173"/>
      <c r="I664" s="173"/>
      <c r="J664" s="173"/>
      <c r="K664" s="173"/>
      <c r="L664" s="173"/>
      <c r="M664" s="173"/>
      <c r="N664" s="173"/>
      <c r="O664" s="173"/>
      <c r="P664" s="173"/>
      <c r="Q664" s="173"/>
      <c r="R664" s="173"/>
      <c r="S664" s="173"/>
      <c r="T664" s="173"/>
      <c r="U664" s="173"/>
      <c r="V664" s="173"/>
      <c r="W664" s="173"/>
      <c r="X664" s="173"/>
      <c r="Y664" s="173"/>
    </row>
    <row r="665" spans="1:25" ht="18.75" customHeight="1">
      <c r="A665" s="197"/>
      <c r="B665" s="173"/>
      <c r="C665" s="197"/>
      <c r="D665" s="197"/>
      <c r="E665" s="197"/>
      <c r="F665" s="197"/>
      <c r="G665" s="197"/>
      <c r="H665" s="173"/>
      <c r="I665" s="173"/>
      <c r="J665" s="173"/>
      <c r="K665" s="173"/>
      <c r="L665" s="173"/>
      <c r="M665" s="173"/>
      <c r="N665" s="173"/>
      <c r="O665" s="173"/>
      <c r="P665" s="173"/>
      <c r="Q665" s="173"/>
      <c r="R665" s="173"/>
      <c r="S665" s="173"/>
      <c r="T665" s="173"/>
      <c r="U665" s="173"/>
      <c r="V665" s="173"/>
      <c r="W665" s="173"/>
      <c r="X665" s="173"/>
      <c r="Y665" s="173"/>
    </row>
    <row r="666" spans="1:25" ht="18.75" customHeight="1">
      <c r="A666" s="197"/>
      <c r="B666" s="173"/>
      <c r="C666" s="197"/>
      <c r="D666" s="197"/>
      <c r="E666" s="197"/>
      <c r="F666" s="197"/>
      <c r="G666" s="197"/>
      <c r="H666" s="173"/>
      <c r="I666" s="173"/>
      <c r="J666" s="173"/>
      <c r="K666" s="173"/>
      <c r="L666" s="173"/>
      <c r="M666" s="173"/>
      <c r="N666" s="173"/>
      <c r="O666" s="173"/>
      <c r="P666" s="173"/>
      <c r="Q666" s="173"/>
      <c r="R666" s="173"/>
      <c r="S666" s="173"/>
      <c r="T666" s="173"/>
      <c r="U666" s="173"/>
      <c r="V666" s="173"/>
      <c r="W666" s="173"/>
      <c r="X666" s="173"/>
      <c r="Y666" s="173"/>
    </row>
    <row r="667" spans="1:25" ht="18.75" customHeight="1">
      <c r="A667" s="197"/>
      <c r="B667" s="173"/>
      <c r="C667" s="197"/>
      <c r="D667" s="197"/>
      <c r="E667" s="197"/>
      <c r="F667" s="197"/>
      <c r="G667" s="197"/>
      <c r="H667" s="173"/>
      <c r="I667" s="173"/>
      <c r="J667" s="173"/>
      <c r="K667" s="173"/>
      <c r="L667" s="173"/>
      <c r="M667" s="173"/>
      <c r="N667" s="173"/>
      <c r="O667" s="173"/>
      <c r="P667" s="173"/>
      <c r="Q667" s="173"/>
      <c r="R667" s="173"/>
      <c r="S667" s="173"/>
      <c r="T667" s="173"/>
      <c r="U667" s="173"/>
      <c r="V667" s="173"/>
      <c r="W667" s="173"/>
      <c r="X667" s="173"/>
      <c r="Y667" s="173"/>
    </row>
    <row r="668" spans="1:25" ht="18.75" customHeight="1">
      <c r="A668" s="197"/>
      <c r="B668" s="173"/>
      <c r="C668" s="197"/>
      <c r="D668" s="197"/>
      <c r="E668" s="197"/>
      <c r="F668" s="197"/>
      <c r="G668" s="197"/>
      <c r="H668" s="173"/>
      <c r="I668" s="173"/>
      <c r="J668" s="173"/>
      <c r="K668" s="173"/>
      <c r="L668" s="173"/>
      <c r="M668" s="173"/>
      <c r="N668" s="173"/>
      <c r="O668" s="173"/>
      <c r="P668" s="173"/>
      <c r="Q668" s="173"/>
      <c r="R668" s="173"/>
      <c r="S668" s="173"/>
      <c r="T668" s="173"/>
      <c r="U668" s="173"/>
      <c r="V668" s="173"/>
      <c r="W668" s="173"/>
      <c r="X668" s="173"/>
      <c r="Y668" s="173"/>
    </row>
    <row r="669" spans="1:25" ht="18.75" customHeight="1">
      <c r="A669" s="197"/>
      <c r="B669" s="173"/>
      <c r="C669" s="197"/>
      <c r="D669" s="197"/>
      <c r="E669" s="197"/>
      <c r="F669" s="197"/>
      <c r="G669" s="197"/>
      <c r="H669" s="173"/>
      <c r="I669" s="173"/>
      <c r="J669" s="173"/>
      <c r="K669" s="173"/>
      <c r="L669" s="173"/>
      <c r="M669" s="173"/>
      <c r="N669" s="173"/>
      <c r="O669" s="173"/>
      <c r="P669" s="173"/>
      <c r="Q669" s="173"/>
      <c r="R669" s="173"/>
      <c r="S669" s="173"/>
      <c r="T669" s="173"/>
      <c r="U669" s="173"/>
      <c r="V669" s="173"/>
      <c r="W669" s="173"/>
      <c r="X669" s="173"/>
      <c r="Y669" s="173"/>
    </row>
    <row r="670" spans="1:25" ht="18.75" customHeight="1">
      <c r="A670" s="197"/>
      <c r="B670" s="173"/>
      <c r="C670" s="197"/>
      <c r="D670" s="197"/>
      <c r="E670" s="197"/>
      <c r="F670" s="197"/>
      <c r="G670" s="197"/>
      <c r="H670" s="173"/>
      <c r="I670" s="173"/>
      <c r="J670" s="173"/>
      <c r="K670" s="173"/>
      <c r="L670" s="173"/>
      <c r="M670" s="173"/>
      <c r="N670" s="173"/>
      <c r="O670" s="173"/>
      <c r="P670" s="173"/>
      <c r="Q670" s="173"/>
      <c r="R670" s="173"/>
      <c r="S670" s="173"/>
      <c r="T670" s="173"/>
      <c r="U670" s="173"/>
      <c r="V670" s="173"/>
      <c r="W670" s="173"/>
      <c r="X670" s="173"/>
      <c r="Y670" s="173"/>
    </row>
    <row r="671" spans="1:25" ht="18.75" customHeight="1">
      <c r="A671" s="197"/>
      <c r="B671" s="173"/>
      <c r="C671" s="197"/>
      <c r="D671" s="197"/>
      <c r="E671" s="197"/>
      <c r="F671" s="197"/>
      <c r="G671" s="197"/>
      <c r="H671" s="173"/>
      <c r="I671" s="173"/>
      <c r="J671" s="173"/>
      <c r="K671" s="173"/>
      <c r="L671" s="173"/>
      <c r="M671" s="173"/>
      <c r="N671" s="173"/>
      <c r="O671" s="173"/>
      <c r="P671" s="173"/>
      <c r="Q671" s="173"/>
      <c r="R671" s="173"/>
      <c r="S671" s="173"/>
      <c r="T671" s="173"/>
      <c r="U671" s="173"/>
      <c r="V671" s="173"/>
      <c r="W671" s="173"/>
      <c r="X671" s="173"/>
      <c r="Y671" s="173"/>
    </row>
    <row r="672" spans="1:25" ht="18.75" customHeight="1">
      <c r="A672" s="197"/>
      <c r="B672" s="173"/>
      <c r="C672" s="197"/>
      <c r="D672" s="197"/>
      <c r="E672" s="197"/>
      <c r="F672" s="197"/>
      <c r="G672" s="197"/>
      <c r="H672" s="173"/>
      <c r="I672" s="173"/>
      <c r="J672" s="173"/>
      <c r="K672" s="173"/>
      <c r="L672" s="173"/>
      <c r="M672" s="173"/>
      <c r="N672" s="173"/>
      <c r="O672" s="173"/>
      <c r="P672" s="173"/>
      <c r="Q672" s="173"/>
      <c r="R672" s="173"/>
      <c r="S672" s="173"/>
      <c r="T672" s="173"/>
      <c r="U672" s="173"/>
      <c r="V672" s="173"/>
      <c r="W672" s="173"/>
      <c r="X672" s="173"/>
      <c r="Y672" s="173"/>
    </row>
    <row r="673" spans="1:25" ht="18.75" customHeight="1">
      <c r="A673" s="197"/>
      <c r="B673" s="173"/>
      <c r="C673" s="197"/>
      <c r="D673" s="197"/>
      <c r="E673" s="197"/>
      <c r="F673" s="197"/>
      <c r="G673" s="197"/>
      <c r="H673" s="173"/>
      <c r="I673" s="173"/>
      <c r="J673" s="173"/>
      <c r="K673" s="173"/>
      <c r="L673" s="173"/>
      <c r="M673" s="173"/>
      <c r="N673" s="173"/>
      <c r="O673" s="173"/>
      <c r="P673" s="173"/>
      <c r="Q673" s="173"/>
      <c r="R673" s="173"/>
      <c r="S673" s="173"/>
      <c r="T673" s="173"/>
      <c r="U673" s="173"/>
      <c r="V673" s="173"/>
      <c r="W673" s="173"/>
      <c r="X673" s="173"/>
      <c r="Y673" s="173"/>
    </row>
    <row r="674" spans="1:25" ht="18.75" customHeight="1">
      <c r="A674" s="197"/>
      <c r="B674" s="173"/>
      <c r="C674" s="197"/>
      <c r="D674" s="197"/>
      <c r="E674" s="197"/>
      <c r="F674" s="197"/>
      <c r="G674" s="197"/>
      <c r="H674" s="173"/>
      <c r="I674" s="173"/>
      <c r="J674" s="173"/>
      <c r="K674" s="173"/>
      <c r="L674" s="173"/>
      <c r="M674" s="173"/>
      <c r="N674" s="173"/>
      <c r="O674" s="173"/>
      <c r="P674" s="173"/>
      <c r="Q674" s="173"/>
      <c r="R674" s="173"/>
      <c r="S674" s="173"/>
      <c r="T674" s="173"/>
      <c r="U674" s="173"/>
      <c r="V674" s="173"/>
      <c r="W674" s="173"/>
      <c r="X674" s="173"/>
      <c r="Y674" s="173"/>
    </row>
    <row r="675" spans="1:25" ht="18.75" customHeight="1">
      <c r="A675" s="197"/>
      <c r="B675" s="173"/>
      <c r="C675" s="197"/>
      <c r="D675" s="197"/>
      <c r="E675" s="197"/>
      <c r="F675" s="197"/>
      <c r="G675" s="197"/>
      <c r="H675" s="173"/>
      <c r="I675" s="173"/>
      <c r="J675" s="173"/>
      <c r="K675" s="173"/>
      <c r="L675" s="173"/>
      <c r="M675" s="173"/>
      <c r="N675" s="173"/>
      <c r="O675" s="173"/>
      <c r="P675" s="173"/>
      <c r="Q675" s="173"/>
      <c r="R675" s="173"/>
      <c r="S675" s="173"/>
      <c r="T675" s="173"/>
      <c r="U675" s="173"/>
      <c r="V675" s="173"/>
      <c r="W675" s="173"/>
      <c r="X675" s="173"/>
      <c r="Y675" s="173"/>
    </row>
    <row r="676" spans="1:25" ht="18.75" customHeight="1">
      <c r="A676" s="197"/>
      <c r="B676" s="173"/>
      <c r="C676" s="197"/>
      <c r="D676" s="197"/>
      <c r="E676" s="197"/>
      <c r="F676" s="197"/>
      <c r="G676" s="197"/>
      <c r="H676" s="173"/>
      <c r="I676" s="173"/>
      <c r="J676" s="173"/>
      <c r="K676" s="173"/>
      <c r="L676" s="173"/>
      <c r="M676" s="173"/>
      <c r="N676" s="173"/>
      <c r="O676" s="173"/>
      <c r="P676" s="173"/>
      <c r="Q676" s="173"/>
      <c r="R676" s="173"/>
      <c r="S676" s="173"/>
      <c r="T676" s="173"/>
      <c r="U676" s="173"/>
      <c r="V676" s="173"/>
      <c r="W676" s="173"/>
      <c r="X676" s="173"/>
      <c r="Y676" s="173"/>
    </row>
    <row r="677" spans="1:25" ht="18.75" customHeight="1">
      <c r="A677" s="197"/>
      <c r="B677" s="173"/>
      <c r="C677" s="197"/>
      <c r="D677" s="197"/>
      <c r="E677" s="197"/>
      <c r="F677" s="197"/>
      <c r="G677" s="197"/>
      <c r="H677" s="173"/>
      <c r="I677" s="173"/>
      <c r="J677" s="173"/>
      <c r="K677" s="173"/>
      <c r="L677" s="173"/>
      <c r="M677" s="173"/>
      <c r="N677" s="173"/>
      <c r="O677" s="173"/>
      <c r="P677" s="173"/>
      <c r="Q677" s="173"/>
      <c r="R677" s="173"/>
      <c r="S677" s="173"/>
      <c r="T677" s="173"/>
      <c r="U677" s="173"/>
      <c r="V677" s="173"/>
      <c r="W677" s="173"/>
      <c r="X677" s="173"/>
      <c r="Y677" s="173"/>
    </row>
    <row r="678" spans="1:25" ht="18.75" customHeight="1">
      <c r="A678" s="197"/>
      <c r="B678" s="173"/>
      <c r="C678" s="197"/>
      <c r="D678" s="197"/>
      <c r="E678" s="197"/>
      <c r="F678" s="197"/>
      <c r="G678" s="197"/>
      <c r="H678" s="173"/>
      <c r="I678" s="173"/>
      <c r="J678" s="173"/>
      <c r="K678" s="173"/>
      <c r="L678" s="173"/>
      <c r="M678" s="173"/>
      <c r="N678" s="173"/>
      <c r="O678" s="173"/>
      <c r="P678" s="173"/>
      <c r="Q678" s="173"/>
      <c r="R678" s="173"/>
      <c r="S678" s="173"/>
      <c r="T678" s="173"/>
      <c r="U678" s="173"/>
      <c r="V678" s="173"/>
      <c r="W678" s="173"/>
      <c r="X678" s="173"/>
      <c r="Y678" s="173"/>
    </row>
    <row r="679" spans="1:25" ht="18.75" customHeight="1">
      <c r="A679" s="197"/>
      <c r="B679" s="173"/>
      <c r="C679" s="197"/>
      <c r="D679" s="197"/>
      <c r="E679" s="197"/>
      <c r="F679" s="197"/>
      <c r="G679" s="197"/>
      <c r="H679" s="173"/>
      <c r="I679" s="173"/>
      <c r="J679" s="173"/>
      <c r="K679" s="173"/>
      <c r="L679" s="173"/>
      <c r="M679" s="173"/>
      <c r="N679" s="173"/>
      <c r="O679" s="173"/>
      <c r="P679" s="173"/>
      <c r="Q679" s="173"/>
      <c r="R679" s="173"/>
      <c r="S679" s="173"/>
      <c r="T679" s="173"/>
      <c r="U679" s="173"/>
      <c r="V679" s="173"/>
      <c r="W679" s="173"/>
      <c r="X679" s="173"/>
      <c r="Y679" s="173"/>
    </row>
    <row r="680" spans="1:25" ht="18.75" customHeight="1">
      <c r="A680" s="197"/>
      <c r="B680" s="173"/>
      <c r="C680" s="197"/>
      <c r="D680" s="197"/>
      <c r="E680" s="197"/>
      <c r="F680" s="197"/>
      <c r="G680" s="197"/>
      <c r="H680" s="173"/>
      <c r="I680" s="173"/>
      <c r="J680" s="173"/>
      <c r="K680" s="173"/>
      <c r="L680" s="173"/>
      <c r="M680" s="173"/>
      <c r="N680" s="173"/>
      <c r="O680" s="173"/>
      <c r="P680" s="173"/>
      <c r="Q680" s="173"/>
      <c r="R680" s="173"/>
      <c r="S680" s="173"/>
      <c r="T680" s="173"/>
      <c r="U680" s="173"/>
      <c r="V680" s="173"/>
      <c r="W680" s="173"/>
      <c r="X680" s="173"/>
      <c r="Y680" s="173"/>
    </row>
    <row r="681" spans="1:25" ht="18.75" customHeight="1">
      <c r="A681" s="197"/>
      <c r="B681" s="173"/>
      <c r="C681" s="197"/>
      <c r="D681" s="197"/>
      <c r="E681" s="197"/>
      <c r="F681" s="197"/>
      <c r="G681" s="197"/>
      <c r="H681" s="173"/>
      <c r="I681" s="173"/>
      <c r="J681" s="173"/>
      <c r="K681" s="173"/>
      <c r="L681" s="173"/>
      <c r="M681" s="173"/>
      <c r="N681" s="173"/>
      <c r="O681" s="173"/>
      <c r="P681" s="173"/>
      <c r="Q681" s="173"/>
      <c r="R681" s="173"/>
      <c r="S681" s="173"/>
      <c r="T681" s="173"/>
      <c r="U681" s="173"/>
      <c r="V681" s="173"/>
      <c r="W681" s="173"/>
      <c r="X681" s="173"/>
      <c r="Y681" s="173"/>
    </row>
    <row r="682" spans="1:25" ht="18.75" customHeight="1">
      <c r="A682" s="197"/>
      <c r="B682" s="173"/>
      <c r="C682" s="197"/>
      <c r="D682" s="197"/>
      <c r="E682" s="197"/>
      <c r="F682" s="197"/>
      <c r="G682" s="197"/>
      <c r="H682" s="173"/>
      <c r="I682" s="173"/>
      <c r="J682" s="173"/>
      <c r="K682" s="173"/>
      <c r="L682" s="173"/>
      <c r="M682" s="173"/>
      <c r="N682" s="173"/>
      <c r="O682" s="173"/>
      <c r="P682" s="173"/>
      <c r="Q682" s="173"/>
      <c r="R682" s="173"/>
      <c r="S682" s="173"/>
      <c r="T682" s="173"/>
      <c r="U682" s="173"/>
      <c r="V682" s="173"/>
      <c r="W682" s="173"/>
      <c r="X682" s="173"/>
      <c r="Y682" s="173"/>
    </row>
    <row r="683" spans="1:25" ht="18.75" customHeight="1">
      <c r="A683" s="197"/>
      <c r="B683" s="173"/>
      <c r="C683" s="197"/>
      <c r="D683" s="197"/>
      <c r="E683" s="197"/>
      <c r="F683" s="197"/>
      <c r="G683" s="197"/>
      <c r="H683" s="173"/>
      <c r="I683" s="173"/>
      <c r="J683" s="173"/>
      <c r="K683" s="173"/>
      <c r="L683" s="173"/>
      <c r="M683" s="173"/>
      <c r="N683" s="173"/>
      <c r="O683" s="173"/>
      <c r="P683" s="173"/>
      <c r="Q683" s="173"/>
      <c r="R683" s="173"/>
      <c r="S683" s="173"/>
      <c r="T683" s="173"/>
      <c r="U683" s="173"/>
      <c r="V683" s="173"/>
      <c r="W683" s="173"/>
      <c r="X683" s="173"/>
      <c r="Y683" s="173"/>
    </row>
    <row r="684" spans="1:25" ht="18.75" customHeight="1">
      <c r="A684" s="197"/>
      <c r="B684" s="173"/>
      <c r="C684" s="197"/>
      <c r="D684" s="197"/>
      <c r="E684" s="197"/>
      <c r="F684" s="197"/>
      <c r="G684" s="197"/>
      <c r="H684" s="173"/>
      <c r="I684" s="173"/>
      <c r="J684" s="173"/>
      <c r="K684" s="173"/>
      <c r="L684" s="173"/>
      <c r="M684" s="173"/>
      <c r="N684" s="173"/>
      <c r="O684" s="173"/>
      <c r="P684" s="173"/>
      <c r="Q684" s="173"/>
      <c r="R684" s="173"/>
      <c r="S684" s="173"/>
      <c r="T684" s="173"/>
      <c r="U684" s="173"/>
      <c r="V684" s="173"/>
      <c r="W684" s="173"/>
      <c r="X684" s="173"/>
      <c r="Y684" s="173"/>
    </row>
    <row r="685" spans="1:25" ht="18.75" customHeight="1">
      <c r="A685" s="197"/>
      <c r="B685" s="173"/>
      <c r="C685" s="197"/>
      <c r="D685" s="197"/>
      <c r="E685" s="197"/>
      <c r="F685" s="197"/>
      <c r="G685" s="197"/>
      <c r="H685" s="173"/>
      <c r="I685" s="173"/>
      <c r="J685" s="173"/>
      <c r="K685" s="173"/>
      <c r="L685" s="173"/>
      <c r="M685" s="173"/>
      <c r="N685" s="173"/>
      <c r="O685" s="173"/>
      <c r="P685" s="173"/>
      <c r="Q685" s="173"/>
      <c r="R685" s="173"/>
      <c r="S685" s="173"/>
      <c r="T685" s="173"/>
      <c r="U685" s="173"/>
      <c r="V685" s="173"/>
      <c r="W685" s="173"/>
      <c r="X685" s="173"/>
      <c r="Y685" s="173"/>
    </row>
    <row r="686" spans="1:25" ht="18.75" customHeight="1">
      <c r="A686" s="197"/>
      <c r="B686" s="173"/>
      <c r="C686" s="197"/>
      <c r="D686" s="197"/>
      <c r="E686" s="197"/>
      <c r="F686" s="197"/>
      <c r="G686" s="197"/>
      <c r="H686" s="173"/>
      <c r="I686" s="173"/>
      <c r="J686" s="173"/>
      <c r="K686" s="173"/>
      <c r="L686" s="173"/>
      <c r="M686" s="173"/>
      <c r="N686" s="173"/>
      <c r="O686" s="173"/>
      <c r="P686" s="173"/>
      <c r="Q686" s="173"/>
      <c r="R686" s="173"/>
      <c r="S686" s="173"/>
      <c r="T686" s="173"/>
      <c r="U686" s="173"/>
      <c r="V686" s="173"/>
      <c r="W686" s="173"/>
      <c r="X686" s="173"/>
      <c r="Y686" s="173"/>
    </row>
    <row r="687" spans="1:25" ht="18.75" customHeight="1">
      <c r="A687" s="197"/>
      <c r="B687" s="173"/>
      <c r="C687" s="197"/>
      <c r="D687" s="197"/>
      <c r="E687" s="197"/>
      <c r="F687" s="197"/>
      <c r="G687" s="197"/>
      <c r="H687" s="173"/>
      <c r="I687" s="173"/>
      <c r="J687" s="173"/>
      <c r="K687" s="173"/>
      <c r="L687" s="173"/>
      <c r="M687" s="173"/>
      <c r="N687" s="173"/>
      <c r="O687" s="173"/>
      <c r="P687" s="173"/>
      <c r="Q687" s="173"/>
      <c r="R687" s="173"/>
      <c r="S687" s="173"/>
      <c r="T687" s="173"/>
      <c r="U687" s="173"/>
      <c r="V687" s="173"/>
      <c r="W687" s="173"/>
      <c r="X687" s="173"/>
      <c r="Y687" s="173"/>
    </row>
    <row r="688" spans="1:25" ht="18.75" customHeight="1">
      <c r="A688" s="197"/>
      <c r="B688" s="173"/>
      <c r="C688" s="197"/>
      <c r="D688" s="197"/>
      <c r="E688" s="197"/>
      <c r="F688" s="197"/>
      <c r="G688" s="197"/>
      <c r="H688" s="173"/>
      <c r="I688" s="173"/>
      <c r="J688" s="173"/>
      <c r="K688" s="173"/>
      <c r="L688" s="173"/>
      <c r="M688" s="173"/>
      <c r="N688" s="173"/>
      <c r="O688" s="173"/>
      <c r="P688" s="173"/>
      <c r="Q688" s="173"/>
      <c r="R688" s="173"/>
      <c r="S688" s="173"/>
      <c r="T688" s="173"/>
      <c r="U688" s="173"/>
      <c r="V688" s="173"/>
      <c r="W688" s="173"/>
      <c r="X688" s="173"/>
      <c r="Y688" s="173"/>
    </row>
    <row r="689" spans="1:25" ht="18.75" customHeight="1">
      <c r="A689" s="197"/>
      <c r="B689" s="173"/>
      <c r="C689" s="197"/>
      <c r="D689" s="197"/>
      <c r="E689" s="197"/>
      <c r="F689" s="197"/>
      <c r="G689" s="197"/>
      <c r="H689" s="173"/>
      <c r="I689" s="173"/>
      <c r="J689" s="173"/>
      <c r="K689" s="173"/>
      <c r="L689" s="173"/>
      <c r="M689" s="173"/>
      <c r="N689" s="173"/>
      <c r="O689" s="173"/>
      <c r="P689" s="173"/>
      <c r="Q689" s="173"/>
      <c r="R689" s="173"/>
      <c r="S689" s="173"/>
      <c r="T689" s="173"/>
      <c r="U689" s="173"/>
      <c r="V689" s="173"/>
      <c r="W689" s="173"/>
      <c r="X689" s="173"/>
      <c r="Y689" s="173"/>
    </row>
    <row r="690" spans="1:25" ht="18.75" customHeight="1">
      <c r="A690" s="197"/>
      <c r="B690" s="173"/>
      <c r="C690" s="197"/>
      <c r="D690" s="197"/>
      <c r="E690" s="197"/>
      <c r="F690" s="197"/>
      <c r="G690" s="197"/>
      <c r="H690" s="173"/>
      <c r="I690" s="173"/>
      <c r="J690" s="173"/>
      <c r="K690" s="173"/>
      <c r="L690" s="173"/>
      <c r="M690" s="173"/>
      <c r="N690" s="173"/>
      <c r="O690" s="173"/>
      <c r="P690" s="173"/>
      <c r="Q690" s="173"/>
      <c r="R690" s="173"/>
      <c r="S690" s="173"/>
      <c r="T690" s="173"/>
      <c r="U690" s="173"/>
      <c r="V690" s="173"/>
      <c r="W690" s="173"/>
      <c r="X690" s="173"/>
      <c r="Y690" s="173"/>
    </row>
    <row r="691" spans="1:25" ht="18.75" customHeight="1">
      <c r="A691" s="197"/>
      <c r="B691" s="173"/>
      <c r="C691" s="197"/>
      <c r="D691" s="197"/>
      <c r="E691" s="197"/>
      <c r="F691" s="197"/>
      <c r="G691" s="197"/>
      <c r="H691" s="173"/>
      <c r="I691" s="173"/>
      <c r="J691" s="173"/>
      <c r="K691" s="173"/>
      <c r="L691" s="173"/>
      <c r="M691" s="173"/>
      <c r="N691" s="173"/>
      <c r="O691" s="173"/>
      <c r="P691" s="173"/>
      <c r="Q691" s="173"/>
      <c r="R691" s="173"/>
      <c r="S691" s="173"/>
      <c r="T691" s="173"/>
      <c r="U691" s="173"/>
      <c r="V691" s="173"/>
      <c r="W691" s="173"/>
      <c r="X691" s="173"/>
      <c r="Y691" s="173"/>
    </row>
    <row r="692" spans="1:25" ht="18.75" customHeight="1">
      <c r="A692" s="197"/>
      <c r="B692" s="173"/>
      <c r="C692" s="197"/>
      <c r="D692" s="197"/>
      <c r="E692" s="197"/>
      <c r="F692" s="197"/>
      <c r="G692" s="197"/>
      <c r="H692" s="173"/>
      <c r="I692" s="173"/>
      <c r="J692" s="173"/>
      <c r="K692" s="173"/>
      <c r="L692" s="173"/>
      <c r="M692" s="173"/>
      <c r="N692" s="173"/>
      <c r="O692" s="173"/>
      <c r="P692" s="173"/>
      <c r="Q692" s="173"/>
      <c r="R692" s="173"/>
      <c r="S692" s="173"/>
      <c r="T692" s="173"/>
      <c r="U692" s="173"/>
      <c r="V692" s="173"/>
      <c r="W692" s="173"/>
      <c r="X692" s="173"/>
      <c r="Y692" s="173"/>
    </row>
    <row r="693" spans="1:25" ht="18.75" customHeight="1">
      <c r="A693" s="197"/>
      <c r="B693" s="173"/>
      <c r="C693" s="197"/>
      <c r="D693" s="197"/>
      <c r="E693" s="197"/>
      <c r="F693" s="197"/>
      <c r="G693" s="197"/>
      <c r="H693" s="173"/>
      <c r="I693" s="173"/>
      <c r="J693" s="173"/>
      <c r="K693" s="173"/>
      <c r="L693" s="173"/>
      <c r="M693" s="173"/>
      <c r="N693" s="173"/>
      <c r="O693" s="173"/>
      <c r="P693" s="173"/>
      <c r="Q693" s="173"/>
      <c r="R693" s="173"/>
      <c r="S693" s="173"/>
      <c r="T693" s="173"/>
      <c r="U693" s="173"/>
      <c r="V693" s="173"/>
      <c r="W693" s="173"/>
      <c r="X693" s="173"/>
      <c r="Y693" s="173"/>
    </row>
    <row r="694" spans="1:25" ht="18.75" customHeight="1">
      <c r="A694" s="197"/>
      <c r="B694" s="173"/>
      <c r="C694" s="197"/>
      <c r="D694" s="197"/>
      <c r="E694" s="197"/>
      <c r="F694" s="197"/>
      <c r="G694" s="197"/>
      <c r="H694" s="173"/>
      <c r="I694" s="173"/>
      <c r="J694" s="173"/>
      <c r="K694" s="173"/>
      <c r="L694" s="173"/>
      <c r="M694" s="173"/>
      <c r="N694" s="173"/>
      <c r="O694" s="173"/>
      <c r="P694" s="173"/>
      <c r="Q694" s="173"/>
      <c r="R694" s="173"/>
      <c r="S694" s="173"/>
      <c r="T694" s="173"/>
      <c r="U694" s="173"/>
      <c r="V694" s="173"/>
      <c r="W694" s="173"/>
      <c r="X694" s="173"/>
      <c r="Y694" s="173"/>
    </row>
    <row r="695" spans="1:25" ht="18.75" customHeight="1">
      <c r="A695" s="197"/>
      <c r="B695" s="173"/>
      <c r="C695" s="197"/>
      <c r="D695" s="197"/>
      <c r="E695" s="197"/>
      <c r="F695" s="197"/>
      <c r="G695" s="197"/>
      <c r="H695" s="173"/>
      <c r="I695" s="173"/>
      <c r="J695" s="173"/>
      <c r="K695" s="173"/>
      <c r="L695" s="173"/>
      <c r="M695" s="173"/>
      <c r="N695" s="173"/>
      <c r="O695" s="173"/>
      <c r="P695" s="173"/>
      <c r="Q695" s="173"/>
      <c r="R695" s="173"/>
      <c r="S695" s="173"/>
      <c r="T695" s="173"/>
      <c r="U695" s="173"/>
      <c r="V695" s="173"/>
      <c r="W695" s="173"/>
      <c r="X695" s="173"/>
      <c r="Y695" s="173"/>
    </row>
    <row r="696" spans="1:25" ht="18.75" customHeight="1">
      <c r="A696" s="197"/>
      <c r="B696" s="173"/>
      <c r="C696" s="197"/>
      <c r="D696" s="197"/>
      <c r="E696" s="197"/>
      <c r="F696" s="197"/>
      <c r="G696" s="197"/>
      <c r="H696" s="173"/>
      <c r="I696" s="173"/>
      <c r="J696" s="173"/>
      <c r="K696" s="173"/>
      <c r="L696" s="173"/>
      <c r="M696" s="173"/>
      <c r="N696" s="173"/>
      <c r="O696" s="173"/>
      <c r="P696" s="173"/>
      <c r="Q696" s="173"/>
      <c r="R696" s="173"/>
      <c r="S696" s="173"/>
      <c r="T696" s="173"/>
      <c r="U696" s="173"/>
      <c r="V696" s="173"/>
      <c r="W696" s="173"/>
      <c r="X696" s="173"/>
      <c r="Y696" s="173"/>
    </row>
    <row r="697" spans="1:25" ht="18.75" customHeight="1">
      <c r="A697" s="197"/>
      <c r="B697" s="173"/>
      <c r="C697" s="197"/>
      <c r="D697" s="197"/>
      <c r="E697" s="197"/>
      <c r="F697" s="197"/>
      <c r="G697" s="197"/>
      <c r="H697" s="173"/>
      <c r="I697" s="173"/>
      <c r="J697" s="173"/>
      <c r="K697" s="173"/>
      <c r="L697" s="173"/>
      <c r="M697" s="173"/>
      <c r="N697" s="173"/>
      <c r="O697" s="173"/>
      <c r="P697" s="173"/>
      <c r="Q697" s="173"/>
      <c r="R697" s="173"/>
      <c r="S697" s="173"/>
      <c r="T697" s="173"/>
      <c r="U697" s="173"/>
      <c r="V697" s="173"/>
      <c r="W697" s="173"/>
      <c r="X697" s="173"/>
      <c r="Y697" s="173"/>
    </row>
    <row r="698" spans="1:25" ht="18.75" customHeight="1">
      <c r="A698" s="197"/>
      <c r="B698" s="173"/>
      <c r="C698" s="197"/>
      <c r="D698" s="197"/>
      <c r="E698" s="197"/>
      <c r="F698" s="197"/>
      <c r="G698" s="197"/>
      <c r="H698" s="173"/>
      <c r="I698" s="173"/>
      <c r="J698" s="173"/>
      <c r="K698" s="173"/>
      <c r="L698" s="173"/>
      <c r="M698" s="173"/>
      <c r="N698" s="173"/>
      <c r="O698" s="173"/>
      <c r="P698" s="173"/>
      <c r="Q698" s="173"/>
      <c r="R698" s="173"/>
      <c r="S698" s="173"/>
      <c r="T698" s="173"/>
      <c r="U698" s="173"/>
      <c r="V698" s="173"/>
      <c r="W698" s="173"/>
      <c r="X698" s="173"/>
      <c r="Y698" s="173"/>
    </row>
    <row r="699" spans="1:25" ht="18.75" customHeight="1">
      <c r="A699" s="197"/>
      <c r="B699" s="173"/>
      <c r="C699" s="197"/>
      <c r="D699" s="197"/>
      <c r="E699" s="197"/>
      <c r="F699" s="197"/>
      <c r="G699" s="197"/>
      <c r="H699" s="173"/>
      <c r="I699" s="173"/>
      <c r="J699" s="173"/>
      <c r="K699" s="173"/>
      <c r="L699" s="173"/>
      <c r="M699" s="173"/>
      <c r="N699" s="173"/>
      <c r="O699" s="173"/>
      <c r="P699" s="173"/>
      <c r="Q699" s="173"/>
      <c r="R699" s="173"/>
      <c r="S699" s="173"/>
      <c r="T699" s="173"/>
      <c r="U699" s="173"/>
      <c r="V699" s="173"/>
      <c r="W699" s="173"/>
      <c r="X699" s="173"/>
      <c r="Y699" s="173"/>
    </row>
    <row r="700" spans="1:25" ht="18.75" customHeight="1">
      <c r="A700" s="197"/>
      <c r="B700" s="173"/>
      <c r="C700" s="197"/>
      <c r="D700" s="197"/>
      <c r="E700" s="197"/>
      <c r="F700" s="197"/>
      <c r="G700" s="197"/>
      <c r="H700" s="173"/>
      <c r="I700" s="173"/>
      <c r="J700" s="173"/>
      <c r="K700" s="173"/>
      <c r="L700" s="173"/>
      <c r="M700" s="173"/>
      <c r="N700" s="173"/>
      <c r="O700" s="173"/>
      <c r="P700" s="173"/>
      <c r="Q700" s="173"/>
      <c r="R700" s="173"/>
      <c r="S700" s="173"/>
      <c r="T700" s="173"/>
      <c r="U700" s="173"/>
      <c r="V700" s="173"/>
      <c r="W700" s="173"/>
      <c r="X700" s="173"/>
      <c r="Y700" s="173"/>
    </row>
    <row r="701" spans="1:25" ht="18.75" customHeight="1">
      <c r="A701" s="197"/>
      <c r="B701" s="173"/>
      <c r="C701" s="197"/>
      <c r="D701" s="197"/>
      <c r="E701" s="197"/>
      <c r="F701" s="197"/>
      <c r="G701" s="197"/>
      <c r="H701" s="173"/>
      <c r="I701" s="173"/>
      <c r="J701" s="173"/>
      <c r="K701" s="173"/>
      <c r="L701" s="173"/>
      <c r="M701" s="173"/>
      <c r="N701" s="173"/>
      <c r="O701" s="173"/>
      <c r="P701" s="173"/>
      <c r="Q701" s="173"/>
      <c r="R701" s="173"/>
      <c r="S701" s="173"/>
      <c r="T701" s="173"/>
      <c r="U701" s="173"/>
      <c r="V701" s="173"/>
      <c r="W701" s="173"/>
      <c r="X701" s="173"/>
      <c r="Y701" s="173"/>
    </row>
    <row r="702" spans="1:25" ht="18.75" customHeight="1">
      <c r="A702" s="197"/>
      <c r="B702" s="173"/>
      <c r="C702" s="197"/>
      <c r="D702" s="197"/>
      <c r="E702" s="197"/>
      <c r="F702" s="197"/>
      <c r="G702" s="197"/>
      <c r="H702" s="173"/>
      <c r="I702" s="173"/>
      <c r="J702" s="173"/>
      <c r="K702" s="173"/>
      <c r="L702" s="173"/>
      <c r="M702" s="173"/>
      <c r="N702" s="173"/>
      <c r="O702" s="173"/>
      <c r="P702" s="173"/>
      <c r="Q702" s="173"/>
      <c r="R702" s="173"/>
      <c r="S702" s="173"/>
      <c r="T702" s="173"/>
      <c r="U702" s="173"/>
      <c r="V702" s="173"/>
      <c r="W702" s="173"/>
      <c r="X702" s="173"/>
      <c r="Y702" s="173"/>
    </row>
    <row r="703" spans="1:25" ht="18.75" customHeight="1">
      <c r="A703" s="197"/>
      <c r="B703" s="173"/>
      <c r="C703" s="197"/>
      <c r="D703" s="197"/>
      <c r="E703" s="197"/>
      <c r="F703" s="197"/>
      <c r="G703" s="197"/>
      <c r="H703" s="173"/>
      <c r="I703" s="173"/>
      <c r="J703" s="173"/>
      <c r="K703" s="173"/>
      <c r="L703" s="173"/>
      <c r="M703" s="173"/>
      <c r="N703" s="173"/>
      <c r="O703" s="173"/>
      <c r="P703" s="173"/>
      <c r="Q703" s="173"/>
      <c r="R703" s="173"/>
      <c r="S703" s="173"/>
      <c r="T703" s="173"/>
      <c r="U703" s="173"/>
      <c r="V703" s="173"/>
      <c r="W703" s="173"/>
      <c r="X703" s="173"/>
      <c r="Y703" s="173"/>
    </row>
    <row r="704" spans="1:25" ht="18.75" customHeight="1">
      <c r="A704" s="197"/>
      <c r="B704" s="173"/>
      <c r="C704" s="197"/>
      <c r="D704" s="197"/>
      <c r="E704" s="197"/>
      <c r="F704" s="197"/>
      <c r="G704" s="197"/>
      <c r="H704" s="173"/>
      <c r="I704" s="173"/>
      <c r="J704" s="173"/>
      <c r="K704" s="173"/>
      <c r="L704" s="173"/>
      <c r="M704" s="173"/>
      <c r="N704" s="173"/>
      <c r="O704" s="173"/>
      <c r="P704" s="173"/>
      <c r="Q704" s="173"/>
      <c r="R704" s="173"/>
      <c r="S704" s="173"/>
      <c r="T704" s="173"/>
      <c r="U704" s="173"/>
      <c r="V704" s="173"/>
      <c r="W704" s="173"/>
      <c r="X704" s="173"/>
      <c r="Y704" s="173"/>
    </row>
    <row r="705" spans="1:25" ht="18.75" customHeight="1">
      <c r="A705" s="197"/>
      <c r="B705" s="173"/>
      <c r="C705" s="197"/>
      <c r="D705" s="197"/>
      <c r="E705" s="197"/>
      <c r="F705" s="197"/>
      <c r="G705" s="197"/>
      <c r="H705" s="173"/>
      <c r="I705" s="173"/>
      <c r="J705" s="173"/>
      <c r="K705" s="173"/>
      <c r="L705" s="173"/>
      <c r="M705" s="173"/>
      <c r="N705" s="173"/>
      <c r="O705" s="173"/>
      <c r="P705" s="173"/>
      <c r="Q705" s="173"/>
      <c r="R705" s="173"/>
      <c r="S705" s="173"/>
      <c r="T705" s="173"/>
      <c r="U705" s="173"/>
      <c r="V705" s="173"/>
      <c r="W705" s="173"/>
      <c r="X705" s="173"/>
      <c r="Y705" s="173"/>
    </row>
    <row r="706" spans="1:25" ht="18.75" customHeight="1">
      <c r="A706" s="197"/>
      <c r="B706" s="173"/>
      <c r="C706" s="197"/>
      <c r="D706" s="197"/>
      <c r="E706" s="197"/>
      <c r="F706" s="197"/>
      <c r="G706" s="197"/>
      <c r="H706" s="173"/>
      <c r="I706" s="173"/>
      <c r="J706" s="173"/>
      <c r="K706" s="173"/>
      <c r="L706" s="173"/>
      <c r="M706" s="173"/>
      <c r="N706" s="173"/>
      <c r="O706" s="173"/>
      <c r="P706" s="173"/>
      <c r="Q706" s="173"/>
      <c r="R706" s="173"/>
      <c r="S706" s="173"/>
      <c r="T706" s="173"/>
      <c r="U706" s="173"/>
      <c r="V706" s="173"/>
      <c r="W706" s="173"/>
      <c r="X706" s="173"/>
      <c r="Y706" s="173"/>
    </row>
    <row r="707" spans="1:25" ht="18.75" customHeight="1">
      <c r="A707" s="197"/>
      <c r="B707" s="173"/>
      <c r="C707" s="197"/>
      <c r="D707" s="197"/>
      <c r="E707" s="197"/>
      <c r="F707" s="197"/>
      <c r="G707" s="197"/>
      <c r="H707" s="173"/>
      <c r="I707" s="173"/>
      <c r="J707" s="173"/>
      <c r="K707" s="173"/>
      <c r="L707" s="173"/>
      <c r="M707" s="173"/>
      <c r="N707" s="173"/>
      <c r="O707" s="173"/>
      <c r="P707" s="173"/>
      <c r="Q707" s="173"/>
      <c r="R707" s="173"/>
      <c r="S707" s="173"/>
      <c r="T707" s="173"/>
      <c r="U707" s="173"/>
      <c r="V707" s="173"/>
      <c r="W707" s="173"/>
      <c r="X707" s="173"/>
      <c r="Y707" s="173"/>
    </row>
    <row r="708" spans="1:25" ht="18.75" customHeight="1">
      <c r="A708" s="197"/>
      <c r="B708" s="173"/>
      <c r="C708" s="197"/>
      <c r="D708" s="197"/>
      <c r="E708" s="197"/>
      <c r="F708" s="197"/>
      <c r="G708" s="197"/>
      <c r="H708" s="173"/>
      <c r="I708" s="173"/>
      <c r="J708" s="173"/>
      <c r="K708" s="173"/>
      <c r="L708" s="173"/>
      <c r="M708" s="173"/>
      <c r="N708" s="173"/>
      <c r="O708" s="173"/>
      <c r="P708" s="173"/>
      <c r="Q708" s="173"/>
      <c r="R708" s="173"/>
      <c r="S708" s="173"/>
      <c r="T708" s="173"/>
      <c r="U708" s="173"/>
      <c r="V708" s="173"/>
      <c r="W708" s="173"/>
      <c r="X708" s="173"/>
      <c r="Y708" s="173"/>
    </row>
    <row r="709" spans="1:25" ht="18.75" customHeight="1">
      <c r="A709" s="197"/>
      <c r="B709" s="173"/>
      <c r="C709" s="197"/>
      <c r="D709" s="197"/>
      <c r="E709" s="197"/>
      <c r="F709" s="197"/>
      <c r="G709" s="197"/>
      <c r="H709" s="173"/>
      <c r="I709" s="173"/>
      <c r="J709" s="173"/>
      <c r="K709" s="173"/>
      <c r="L709" s="173"/>
      <c r="M709" s="173"/>
      <c r="N709" s="173"/>
      <c r="O709" s="173"/>
      <c r="P709" s="173"/>
      <c r="Q709" s="173"/>
      <c r="R709" s="173"/>
      <c r="S709" s="173"/>
      <c r="T709" s="173"/>
      <c r="U709" s="173"/>
      <c r="V709" s="173"/>
      <c r="W709" s="173"/>
      <c r="X709" s="173"/>
      <c r="Y709" s="173"/>
    </row>
    <row r="710" spans="1:25" ht="18.75" customHeight="1">
      <c r="A710" s="197"/>
      <c r="B710" s="173"/>
      <c r="C710" s="197"/>
      <c r="D710" s="197"/>
      <c r="E710" s="197"/>
      <c r="F710" s="197"/>
      <c r="G710" s="197"/>
      <c r="H710" s="173"/>
      <c r="I710" s="173"/>
      <c r="J710" s="173"/>
      <c r="K710" s="173"/>
      <c r="L710" s="173"/>
      <c r="M710" s="173"/>
      <c r="N710" s="173"/>
      <c r="O710" s="173"/>
      <c r="P710" s="173"/>
      <c r="Q710" s="173"/>
      <c r="R710" s="173"/>
      <c r="S710" s="173"/>
      <c r="T710" s="173"/>
      <c r="U710" s="173"/>
      <c r="V710" s="173"/>
      <c r="W710" s="173"/>
      <c r="X710" s="173"/>
      <c r="Y710" s="173"/>
    </row>
    <row r="711" spans="1:25" ht="18.75" customHeight="1">
      <c r="A711" s="197"/>
      <c r="B711" s="173"/>
      <c r="C711" s="197"/>
      <c r="D711" s="197"/>
      <c r="E711" s="197"/>
      <c r="F711" s="197"/>
      <c r="G711" s="197"/>
      <c r="H711" s="173"/>
      <c r="I711" s="173"/>
      <c r="J711" s="173"/>
      <c r="K711" s="173"/>
      <c r="L711" s="173"/>
      <c r="M711" s="173"/>
      <c r="N711" s="173"/>
      <c r="O711" s="173"/>
      <c r="P711" s="173"/>
      <c r="Q711" s="173"/>
      <c r="R711" s="173"/>
      <c r="S711" s="173"/>
      <c r="T711" s="173"/>
      <c r="U711" s="173"/>
      <c r="V711" s="173"/>
      <c r="W711" s="173"/>
      <c r="X711" s="173"/>
      <c r="Y711" s="173"/>
    </row>
    <row r="712" spans="1:25" ht="18.75" customHeight="1">
      <c r="A712" s="197"/>
      <c r="B712" s="173"/>
      <c r="C712" s="197"/>
      <c r="D712" s="197"/>
      <c r="E712" s="197"/>
      <c r="F712" s="197"/>
      <c r="G712" s="197"/>
      <c r="H712" s="173"/>
      <c r="I712" s="173"/>
      <c r="J712" s="173"/>
      <c r="K712" s="173"/>
      <c r="L712" s="173"/>
      <c r="M712" s="173"/>
      <c r="N712" s="173"/>
      <c r="O712" s="173"/>
      <c r="P712" s="173"/>
      <c r="Q712" s="173"/>
      <c r="R712" s="173"/>
      <c r="S712" s="173"/>
      <c r="T712" s="173"/>
      <c r="U712" s="173"/>
      <c r="V712" s="173"/>
      <c r="W712" s="173"/>
      <c r="X712" s="173"/>
      <c r="Y712" s="173"/>
    </row>
    <row r="713" spans="1:25" ht="18.75" customHeight="1">
      <c r="A713" s="197"/>
      <c r="B713" s="173"/>
      <c r="C713" s="197"/>
      <c r="D713" s="197"/>
      <c r="E713" s="197"/>
      <c r="F713" s="197"/>
      <c r="G713" s="197"/>
      <c r="H713" s="173"/>
      <c r="I713" s="173"/>
      <c r="J713" s="173"/>
      <c r="K713" s="173"/>
      <c r="L713" s="173"/>
      <c r="M713" s="173"/>
      <c r="N713" s="173"/>
      <c r="O713" s="173"/>
      <c r="P713" s="173"/>
      <c r="Q713" s="173"/>
      <c r="R713" s="173"/>
      <c r="S713" s="173"/>
      <c r="T713" s="173"/>
      <c r="U713" s="173"/>
      <c r="V713" s="173"/>
      <c r="W713" s="173"/>
      <c r="X713" s="173"/>
      <c r="Y713" s="173"/>
    </row>
    <row r="714" spans="1:25" ht="18.75" customHeight="1">
      <c r="A714" s="197"/>
      <c r="B714" s="173"/>
      <c r="C714" s="197"/>
      <c r="D714" s="197"/>
      <c r="E714" s="197"/>
      <c r="F714" s="197"/>
      <c r="G714" s="197"/>
      <c r="H714" s="173"/>
      <c r="I714" s="173"/>
      <c r="J714" s="173"/>
      <c r="K714" s="173"/>
      <c r="L714" s="173"/>
      <c r="M714" s="173"/>
      <c r="N714" s="173"/>
      <c r="O714" s="173"/>
      <c r="P714" s="173"/>
      <c r="Q714" s="173"/>
      <c r="R714" s="173"/>
      <c r="S714" s="173"/>
      <c r="T714" s="173"/>
      <c r="U714" s="173"/>
      <c r="V714" s="173"/>
      <c r="W714" s="173"/>
      <c r="X714" s="173"/>
      <c r="Y714" s="173"/>
    </row>
    <row r="715" spans="1:25" ht="18.75" customHeight="1">
      <c r="A715" s="197"/>
      <c r="B715" s="173"/>
      <c r="C715" s="197"/>
      <c r="D715" s="197"/>
      <c r="E715" s="197"/>
      <c r="F715" s="197"/>
      <c r="G715" s="197"/>
      <c r="H715" s="173"/>
      <c r="I715" s="173"/>
      <c r="J715" s="173"/>
      <c r="K715" s="173"/>
      <c r="L715" s="173"/>
      <c r="M715" s="173"/>
      <c r="N715" s="173"/>
      <c r="O715" s="173"/>
      <c r="P715" s="173"/>
      <c r="Q715" s="173"/>
      <c r="R715" s="173"/>
      <c r="S715" s="173"/>
      <c r="T715" s="173"/>
      <c r="U715" s="173"/>
      <c r="V715" s="173"/>
      <c r="W715" s="173"/>
      <c r="X715" s="173"/>
      <c r="Y715" s="173"/>
    </row>
    <row r="716" spans="1:25" ht="18.75" customHeight="1">
      <c r="A716" s="197"/>
      <c r="B716" s="173"/>
      <c r="C716" s="197"/>
      <c r="D716" s="197"/>
      <c r="E716" s="197"/>
      <c r="F716" s="197"/>
      <c r="G716" s="197"/>
      <c r="H716" s="173"/>
      <c r="I716" s="173"/>
      <c r="J716" s="173"/>
      <c r="K716" s="173"/>
      <c r="L716" s="173"/>
      <c r="M716" s="173"/>
      <c r="N716" s="173"/>
      <c r="O716" s="173"/>
      <c r="P716" s="173"/>
      <c r="Q716" s="173"/>
      <c r="R716" s="173"/>
      <c r="S716" s="173"/>
      <c r="T716" s="173"/>
      <c r="U716" s="173"/>
      <c r="V716" s="173"/>
      <c r="W716" s="173"/>
      <c r="X716" s="173"/>
      <c r="Y716" s="173"/>
    </row>
    <row r="717" spans="1:25" ht="18.75" customHeight="1">
      <c r="A717" s="197"/>
      <c r="B717" s="173"/>
      <c r="C717" s="197"/>
      <c r="D717" s="197"/>
      <c r="E717" s="197"/>
      <c r="F717" s="197"/>
      <c r="G717" s="197"/>
      <c r="H717" s="173"/>
      <c r="I717" s="173"/>
      <c r="J717" s="173"/>
      <c r="K717" s="173"/>
      <c r="L717" s="173"/>
      <c r="M717" s="173"/>
      <c r="N717" s="173"/>
      <c r="O717" s="173"/>
      <c r="P717" s="173"/>
      <c r="Q717" s="173"/>
      <c r="R717" s="173"/>
      <c r="S717" s="173"/>
      <c r="T717" s="173"/>
      <c r="U717" s="173"/>
      <c r="V717" s="173"/>
      <c r="W717" s="173"/>
      <c r="X717" s="173"/>
      <c r="Y717" s="173"/>
    </row>
    <row r="718" spans="1:25" ht="18.75" customHeight="1">
      <c r="A718" s="197"/>
      <c r="B718" s="173"/>
      <c r="C718" s="197"/>
      <c r="D718" s="197"/>
      <c r="E718" s="197"/>
      <c r="F718" s="197"/>
      <c r="G718" s="197"/>
      <c r="H718" s="173"/>
      <c r="I718" s="173"/>
      <c r="J718" s="173"/>
      <c r="K718" s="173"/>
      <c r="L718" s="173"/>
      <c r="M718" s="173"/>
      <c r="N718" s="173"/>
      <c r="O718" s="173"/>
      <c r="P718" s="173"/>
      <c r="Q718" s="173"/>
      <c r="R718" s="173"/>
      <c r="S718" s="173"/>
      <c r="T718" s="173"/>
      <c r="U718" s="173"/>
      <c r="V718" s="173"/>
      <c r="W718" s="173"/>
      <c r="X718" s="173"/>
      <c r="Y718" s="173"/>
    </row>
    <row r="719" spans="1:25" ht="18.75" customHeight="1">
      <c r="A719" s="197"/>
      <c r="B719" s="173"/>
      <c r="C719" s="197"/>
      <c r="D719" s="197"/>
      <c r="E719" s="197"/>
      <c r="F719" s="197"/>
      <c r="G719" s="197"/>
      <c r="H719" s="173"/>
      <c r="I719" s="173"/>
      <c r="J719" s="173"/>
      <c r="K719" s="173"/>
      <c r="L719" s="173"/>
      <c r="M719" s="173"/>
      <c r="N719" s="173"/>
      <c r="O719" s="173"/>
      <c r="P719" s="173"/>
      <c r="Q719" s="173"/>
      <c r="R719" s="173"/>
      <c r="S719" s="173"/>
      <c r="T719" s="173"/>
      <c r="U719" s="173"/>
      <c r="V719" s="173"/>
      <c r="W719" s="173"/>
      <c r="X719" s="173"/>
      <c r="Y719" s="173"/>
    </row>
    <row r="720" spans="1:25" ht="18.75" customHeight="1">
      <c r="A720" s="197"/>
      <c r="B720" s="173"/>
      <c r="C720" s="197"/>
      <c r="D720" s="197"/>
      <c r="E720" s="197"/>
      <c r="F720" s="197"/>
      <c r="G720" s="197"/>
      <c r="H720" s="173"/>
      <c r="I720" s="173"/>
      <c r="J720" s="173"/>
      <c r="K720" s="173"/>
      <c r="L720" s="173"/>
      <c r="M720" s="173"/>
      <c r="N720" s="173"/>
      <c r="O720" s="173"/>
      <c r="P720" s="173"/>
      <c r="Q720" s="173"/>
      <c r="R720" s="173"/>
      <c r="S720" s="173"/>
      <c r="T720" s="173"/>
      <c r="U720" s="173"/>
      <c r="V720" s="173"/>
      <c r="W720" s="173"/>
      <c r="X720" s="173"/>
      <c r="Y720" s="173"/>
    </row>
    <row r="721" spans="1:25" ht="18.75" customHeight="1">
      <c r="A721" s="197"/>
      <c r="B721" s="173"/>
      <c r="C721" s="197"/>
      <c r="D721" s="197"/>
      <c r="E721" s="197"/>
      <c r="F721" s="197"/>
      <c r="G721" s="197"/>
      <c r="H721" s="173"/>
      <c r="I721" s="173"/>
      <c r="J721" s="173"/>
      <c r="K721" s="173"/>
      <c r="L721" s="173"/>
      <c r="M721" s="173"/>
      <c r="N721" s="173"/>
      <c r="O721" s="173"/>
      <c r="P721" s="173"/>
      <c r="Q721" s="173"/>
      <c r="R721" s="173"/>
      <c r="S721" s="173"/>
      <c r="T721" s="173"/>
      <c r="U721" s="173"/>
      <c r="V721" s="173"/>
      <c r="W721" s="173"/>
      <c r="X721" s="173"/>
      <c r="Y721" s="173"/>
    </row>
    <row r="722" spans="1:25" ht="18.75" customHeight="1">
      <c r="A722" s="197"/>
      <c r="B722" s="173"/>
      <c r="C722" s="197"/>
      <c r="D722" s="197"/>
      <c r="E722" s="197"/>
      <c r="F722" s="197"/>
      <c r="G722" s="197"/>
      <c r="H722" s="173"/>
      <c r="I722" s="173"/>
      <c r="J722" s="173"/>
      <c r="K722" s="173"/>
      <c r="L722" s="173"/>
      <c r="M722" s="173"/>
      <c r="N722" s="173"/>
      <c r="O722" s="173"/>
      <c r="P722" s="173"/>
      <c r="Q722" s="173"/>
      <c r="R722" s="173"/>
      <c r="S722" s="173"/>
      <c r="T722" s="173"/>
      <c r="U722" s="173"/>
      <c r="V722" s="173"/>
      <c r="W722" s="173"/>
      <c r="X722" s="173"/>
      <c r="Y722" s="173"/>
    </row>
    <row r="723" spans="1:25" ht="18.75" customHeight="1">
      <c r="A723" s="197"/>
      <c r="B723" s="173"/>
      <c r="C723" s="197"/>
      <c r="D723" s="197"/>
      <c r="E723" s="197"/>
      <c r="F723" s="197"/>
      <c r="G723" s="197"/>
      <c r="H723" s="173"/>
      <c r="I723" s="173"/>
      <c r="J723" s="173"/>
      <c r="K723" s="173"/>
      <c r="L723" s="173"/>
      <c r="M723" s="173"/>
      <c r="N723" s="173"/>
      <c r="O723" s="173"/>
      <c r="P723" s="173"/>
      <c r="Q723" s="173"/>
      <c r="R723" s="173"/>
      <c r="S723" s="173"/>
      <c r="T723" s="173"/>
      <c r="U723" s="173"/>
      <c r="V723" s="173"/>
      <c r="W723" s="173"/>
      <c r="X723" s="173"/>
      <c r="Y723" s="173"/>
    </row>
    <row r="724" spans="1:25" ht="18.75" customHeight="1">
      <c r="A724" s="197"/>
      <c r="B724" s="173"/>
      <c r="C724" s="197"/>
      <c r="D724" s="197"/>
      <c r="E724" s="197"/>
      <c r="F724" s="197"/>
      <c r="G724" s="197"/>
      <c r="H724" s="173"/>
      <c r="I724" s="173"/>
      <c r="J724" s="173"/>
      <c r="K724" s="173"/>
      <c r="L724" s="173"/>
      <c r="M724" s="173"/>
      <c r="N724" s="173"/>
      <c r="O724" s="173"/>
      <c r="P724" s="173"/>
      <c r="Q724" s="173"/>
      <c r="R724" s="173"/>
      <c r="S724" s="173"/>
      <c r="T724" s="173"/>
      <c r="U724" s="173"/>
      <c r="V724" s="173"/>
      <c r="W724" s="173"/>
      <c r="X724" s="173"/>
      <c r="Y724" s="173"/>
    </row>
    <row r="725" spans="1:25" ht="18.75" customHeight="1">
      <c r="A725" s="197"/>
      <c r="B725" s="173"/>
      <c r="C725" s="197"/>
      <c r="D725" s="197"/>
      <c r="E725" s="197"/>
      <c r="F725" s="197"/>
      <c r="G725" s="197"/>
      <c r="H725" s="173"/>
      <c r="I725" s="173"/>
      <c r="J725" s="173"/>
      <c r="K725" s="173"/>
      <c r="L725" s="173"/>
      <c r="M725" s="173"/>
      <c r="N725" s="173"/>
      <c r="O725" s="173"/>
      <c r="P725" s="173"/>
      <c r="Q725" s="173"/>
      <c r="R725" s="173"/>
      <c r="S725" s="173"/>
      <c r="T725" s="173"/>
      <c r="U725" s="173"/>
      <c r="V725" s="173"/>
      <c r="W725" s="173"/>
      <c r="X725" s="173"/>
      <c r="Y725" s="173"/>
    </row>
    <row r="726" spans="1:25" ht="18.75" customHeight="1">
      <c r="A726" s="197"/>
      <c r="B726" s="173"/>
      <c r="C726" s="197"/>
      <c r="D726" s="197"/>
      <c r="E726" s="197"/>
      <c r="F726" s="197"/>
      <c r="G726" s="197"/>
      <c r="H726" s="173"/>
      <c r="I726" s="173"/>
      <c r="J726" s="173"/>
      <c r="K726" s="173"/>
      <c r="L726" s="173"/>
      <c r="M726" s="173"/>
      <c r="N726" s="173"/>
      <c r="O726" s="173"/>
      <c r="P726" s="173"/>
      <c r="Q726" s="173"/>
      <c r="R726" s="173"/>
      <c r="S726" s="173"/>
      <c r="T726" s="173"/>
      <c r="U726" s="173"/>
      <c r="V726" s="173"/>
      <c r="W726" s="173"/>
      <c r="X726" s="173"/>
      <c r="Y726" s="173"/>
    </row>
    <row r="727" spans="1:25" ht="18.75" customHeight="1">
      <c r="A727" s="197"/>
      <c r="B727" s="173"/>
      <c r="C727" s="197"/>
      <c r="D727" s="197"/>
      <c r="E727" s="197"/>
      <c r="F727" s="197"/>
      <c r="G727" s="197"/>
      <c r="H727" s="173"/>
      <c r="I727" s="173"/>
      <c r="J727" s="173"/>
      <c r="K727" s="173"/>
      <c r="L727" s="173"/>
      <c r="M727" s="173"/>
      <c r="N727" s="173"/>
      <c r="O727" s="173"/>
      <c r="P727" s="173"/>
      <c r="Q727" s="173"/>
      <c r="R727" s="173"/>
      <c r="S727" s="173"/>
      <c r="T727" s="173"/>
      <c r="U727" s="173"/>
      <c r="V727" s="173"/>
      <c r="W727" s="173"/>
      <c r="X727" s="173"/>
      <c r="Y727" s="173"/>
    </row>
    <row r="728" spans="1:25" ht="18.75" customHeight="1">
      <c r="A728" s="197"/>
      <c r="B728" s="173"/>
      <c r="C728" s="197"/>
      <c r="D728" s="197"/>
      <c r="E728" s="197"/>
      <c r="F728" s="197"/>
      <c r="G728" s="197"/>
      <c r="H728" s="173"/>
      <c r="I728" s="173"/>
      <c r="J728" s="173"/>
      <c r="K728" s="173"/>
      <c r="L728" s="173"/>
      <c r="M728" s="173"/>
      <c r="N728" s="173"/>
      <c r="O728" s="173"/>
      <c r="P728" s="173"/>
      <c r="Q728" s="173"/>
      <c r="R728" s="173"/>
      <c r="S728" s="173"/>
      <c r="T728" s="173"/>
      <c r="U728" s="173"/>
      <c r="V728" s="173"/>
      <c r="W728" s="173"/>
      <c r="X728" s="173"/>
      <c r="Y728" s="173"/>
    </row>
    <row r="729" spans="1:25" ht="18.75" customHeight="1">
      <c r="A729" s="197"/>
      <c r="B729" s="173"/>
      <c r="C729" s="197"/>
      <c r="D729" s="197"/>
      <c r="E729" s="197"/>
      <c r="F729" s="197"/>
      <c r="G729" s="197"/>
      <c r="H729" s="173"/>
      <c r="I729" s="173"/>
      <c r="J729" s="173"/>
      <c r="K729" s="173"/>
      <c r="L729" s="173"/>
      <c r="M729" s="173"/>
      <c r="N729" s="173"/>
      <c r="O729" s="173"/>
      <c r="P729" s="173"/>
      <c r="Q729" s="173"/>
      <c r="R729" s="173"/>
      <c r="S729" s="173"/>
      <c r="T729" s="173"/>
      <c r="U729" s="173"/>
      <c r="V729" s="173"/>
      <c r="W729" s="173"/>
      <c r="X729" s="173"/>
      <c r="Y729" s="173"/>
    </row>
    <row r="730" spans="1:25" ht="18.75" customHeight="1">
      <c r="A730" s="197"/>
      <c r="B730" s="173"/>
      <c r="C730" s="197"/>
      <c r="D730" s="197"/>
      <c r="E730" s="197"/>
      <c r="F730" s="197"/>
      <c r="G730" s="197"/>
      <c r="H730" s="173"/>
      <c r="I730" s="173"/>
      <c r="J730" s="173"/>
      <c r="K730" s="173"/>
      <c r="L730" s="173"/>
      <c r="M730" s="173"/>
      <c r="N730" s="173"/>
      <c r="O730" s="173"/>
      <c r="P730" s="173"/>
      <c r="Q730" s="173"/>
      <c r="R730" s="173"/>
      <c r="S730" s="173"/>
      <c r="T730" s="173"/>
      <c r="U730" s="173"/>
      <c r="V730" s="173"/>
      <c r="W730" s="173"/>
      <c r="X730" s="173"/>
      <c r="Y730" s="173"/>
    </row>
    <row r="731" spans="1:25" ht="18.75" customHeight="1">
      <c r="A731" s="197"/>
      <c r="B731" s="173"/>
      <c r="C731" s="197"/>
      <c r="D731" s="197"/>
      <c r="E731" s="197"/>
      <c r="F731" s="197"/>
      <c r="G731" s="197"/>
      <c r="H731" s="173"/>
      <c r="I731" s="173"/>
      <c r="J731" s="173"/>
      <c r="K731" s="173"/>
      <c r="L731" s="173"/>
      <c r="M731" s="173"/>
      <c r="N731" s="173"/>
      <c r="O731" s="173"/>
      <c r="P731" s="173"/>
      <c r="Q731" s="173"/>
      <c r="R731" s="173"/>
      <c r="S731" s="173"/>
      <c r="T731" s="173"/>
      <c r="U731" s="173"/>
      <c r="V731" s="173"/>
      <c r="W731" s="173"/>
      <c r="X731" s="173"/>
      <c r="Y731" s="173"/>
    </row>
    <row r="732" spans="1:25" ht="18.75" customHeight="1">
      <c r="A732" s="197"/>
      <c r="B732" s="173"/>
      <c r="C732" s="197"/>
      <c r="D732" s="197"/>
      <c r="E732" s="197"/>
      <c r="F732" s="197"/>
      <c r="G732" s="197"/>
      <c r="H732" s="173"/>
      <c r="I732" s="173"/>
      <c r="J732" s="173"/>
      <c r="K732" s="173"/>
      <c r="L732" s="173"/>
      <c r="M732" s="173"/>
      <c r="N732" s="173"/>
      <c r="O732" s="173"/>
      <c r="P732" s="173"/>
      <c r="Q732" s="173"/>
      <c r="R732" s="173"/>
      <c r="S732" s="173"/>
      <c r="T732" s="173"/>
      <c r="U732" s="173"/>
      <c r="V732" s="173"/>
      <c r="W732" s="173"/>
      <c r="X732" s="173"/>
      <c r="Y732" s="173"/>
    </row>
    <row r="733" spans="1:25" ht="18.75" customHeight="1">
      <c r="A733" s="197"/>
      <c r="B733" s="173"/>
      <c r="C733" s="197"/>
      <c r="D733" s="197"/>
      <c r="E733" s="197"/>
      <c r="F733" s="197"/>
      <c r="G733" s="197"/>
      <c r="H733" s="173"/>
      <c r="I733" s="173"/>
      <c r="J733" s="173"/>
      <c r="K733" s="173"/>
      <c r="L733" s="173"/>
      <c r="M733" s="173"/>
      <c r="N733" s="173"/>
      <c r="O733" s="173"/>
      <c r="P733" s="173"/>
      <c r="Q733" s="173"/>
      <c r="R733" s="173"/>
      <c r="S733" s="173"/>
      <c r="T733" s="173"/>
      <c r="U733" s="173"/>
      <c r="V733" s="173"/>
      <c r="W733" s="173"/>
      <c r="X733" s="173"/>
      <c r="Y733" s="173"/>
    </row>
    <row r="734" spans="1:25" ht="18.75" customHeight="1">
      <c r="A734" s="197"/>
      <c r="B734" s="173"/>
      <c r="C734" s="197"/>
      <c r="D734" s="197"/>
      <c r="E734" s="197"/>
      <c r="F734" s="197"/>
      <c r="G734" s="197"/>
      <c r="H734" s="173"/>
      <c r="I734" s="173"/>
      <c r="J734" s="173"/>
      <c r="K734" s="173"/>
      <c r="L734" s="173"/>
      <c r="M734" s="173"/>
      <c r="N734" s="173"/>
      <c r="O734" s="173"/>
      <c r="P734" s="173"/>
      <c r="Q734" s="173"/>
      <c r="R734" s="173"/>
      <c r="S734" s="173"/>
      <c r="T734" s="173"/>
      <c r="U734" s="173"/>
      <c r="V734" s="173"/>
      <c r="W734" s="173"/>
      <c r="X734" s="173"/>
      <c r="Y734" s="173"/>
    </row>
    <row r="735" spans="1:25" ht="18.75" customHeight="1">
      <c r="A735" s="197"/>
      <c r="B735" s="173"/>
      <c r="C735" s="197"/>
      <c r="D735" s="197"/>
      <c r="E735" s="197"/>
      <c r="F735" s="197"/>
      <c r="G735" s="197"/>
      <c r="H735" s="173"/>
      <c r="I735" s="173"/>
      <c r="J735" s="173"/>
      <c r="K735" s="173"/>
      <c r="L735" s="173"/>
      <c r="M735" s="173"/>
      <c r="N735" s="173"/>
      <c r="O735" s="173"/>
      <c r="P735" s="173"/>
      <c r="Q735" s="173"/>
      <c r="R735" s="173"/>
      <c r="S735" s="173"/>
      <c r="T735" s="173"/>
      <c r="U735" s="173"/>
      <c r="V735" s="173"/>
      <c r="W735" s="173"/>
      <c r="X735" s="173"/>
      <c r="Y735" s="173"/>
    </row>
    <row r="736" spans="1:25" ht="18.75" customHeight="1">
      <c r="A736" s="197"/>
      <c r="B736" s="173"/>
      <c r="C736" s="197"/>
      <c r="D736" s="197"/>
      <c r="E736" s="197"/>
      <c r="F736" s="197"/>
      <c r="G736" s="197"/>
      <c r="H736" s="173"/>
      <c r="I736" s="173"/>
      <c r="J736" s="173"/>
      <c r="K736" s="173"/>
      <c r="L736" s="173"/>
      <c r="M736" s="173"/>
      <c r="N736" s="173"/>
      <c r="O736" s="173"/>
      <c r="P736" s="173"/>
      <c r="Q736" s="173"/>
      <c r="R736" s="173"/>
      <c r="S736" s="173"/>
      <c r="T736" s="173"/>
      <c r="U736" s="173"/>
      <c r="V736" s="173"/>
      <c r="W736" s="173"/>
      <c r="X736" s="173"/>
      <c r="Y736" s="173"/>
    </row>
    <row r="737" spans="1:25" ht="18.75" customHeight="1">
      <c r="A737" s="197"/>
      <c r="B737" s="173"/>
      <c r="C737" s="197"/>
      <c r="D737" s="197"/>
      <c r="E737" s="197"/>
      <c r="F737" s="197"/>
      <c r="G737" s="197"/>
      <c r="H737" s="173"/>
      <c r="I737" s="173"/>
      <c r="J737" s="173"/>
      <c r="K737" s="173"/>
      <c r="L737" s="173"/>
      <c r="M737" s="173"/>
      <c r="N737" s="173"/>
      <c r="O737" s="173"/>
      <c r="P737" s="173"/>
      <c r="Q737" s="173"/>
      <c r="R737" s="173"/>
      <c r="S737" s="173"/>
      <c r="T737" s="173"/>
      <c r="U737" s="173"/>
      <c r="V737" s="173"/>
      <c r="W737" s="173"/>
      <c r="X737" s="173"/>
      <c r="Y737" s="173"/>
    </row>
    <row r="738" spans="1:25" ht="18.75" customHeight="1">
      <c r="A738" s="197"/>
      <c r="B738" s="173"/>
      <c r="C738" s="197"/>
      <c r="D738" s="197"/>
      <c r="E738" s="197"/>
      <c r="F738" s="197"/>
      <c r="G738" s="197"/>
      <c r="H738" s="173"/>
      <c r="I738" s="173"/>
      <c r="J738" s="173"/>
      <c r="K738" s="173"/>
      <c r="L738" s="173"/>
      <c r="M738" s="173"/>
      <c r="N738" s="173"/>
      <c r="O738" s="173"/>
      <c r="P738" s="173"/>
      <c r="Q738" s="173"/>
      <c r="R738" s="173"/>
      <c r="S738" s="173"/>
      <c r="T738" s="173"/>
      <c r="U738" s="173"/>
      <c r="V738" s="173"/>
      <c r="W738" s="173"/>
      <c r="X738" s="173"/>
      <c r="Y738" s="173"/>
    </row>
    <row r="739" spans="1:25" ht="18.75" customHeight="1">
      <c r="A739" s="197"/>
      <c r="B739" s="173"/>
      <c r="C739" s="197"/>
      <c r="D739" s="197"/>
      <c r="E739" s="197"/>
      <c r="F739" s="197"/>
      <c r="G739" s="197"/>
      <c r="H739" s="173"/>
      <c r="I739" s="173"/>
      <c r="J739" s="173"/>
      <c r="K739" s="173"/>
      <c r="L739" s="173"/>
      <c r="M739" s="173"/>
      <c r="N739" s="173"/>
      <c r="O739" s="173"/>
      <c r="P739" s="173"/>
      <c r="Q739" s="173"/>
      <c r="R739" s="173"/>
      <c r="S739" s="173"/>
      <c r="T739" s="173"/>
      <c r="U739" s="173"/>
      <c r="V739" s="173"/>
      <c r="W739" s="173"/>
      <c r="X739" s="173"/>
      <c r="Y739" s="173"/>
    </row>
    <row r="740" spans="1:25" ht="18.75" customHeight="1">
      <c r="A740" s="197"/>
      <c r="B740" s="173"/>
      <c r="C740" s="197"/>
      <c r="D740" s="197"/>
      <c r="E740" s="197"/>
      <c r="F740" s="197"/>
      <c r="G740" s="197"/>
      <c r="H740" s="173"/>
      <c r="I740" s="173"/>
      <c r="J740" s="173"/>
      <c r="K740" s="173"/>
      <c r="L740" s="173"/>
      <c r="M740" s="173"/>
      <c r="N740" s="173"/>
      <c r="O740" s="173"/>
      <c r="P740" s="173"/>
      <c r="Q740" s="173"/>
      <c r="R740" s="173"/>
      <c r="S740" s="173"/>
      <c r="T740" s="173"/>
      <c r="U740" s="173"/>
      <c r="V740" s="173"/>
      <c r="W740" s="173"/>
      <c r="X740" s="173"/>
      <c r="Y740" s="173"/>
    </row>
    <row r="741" spans="1:25" ht="18.75" customHeight="1">
      <c r="A741" s="197"/>
      <c r="B741" s="173"/>
      <c r="C741" s="197"/>
      <c r="D741" s="197"/>
      <c r="E741" s="197"/>
      <c r="F741" s="197"/>
      <c r="G741" s="197"/>
      <c r="H741" s="173"/>
      <c r="I741" s="173"/>
      <c r="J741" s="173"/>
      <c r="K741" s="173"/>
      <c r="L741" s="173"/>
      <c r="M741" s="173"/>
      <c r="N741" s="173"/>
      <c r="O741" s="173"/>
      <c r="P741" s="173"/>
      <c r="Q741" s="173"/>
      <c r="R741" s="173"/>
      <c r="S741" s="173"/>
      <c r="T741" s="173"/>
      <c r="U741" s="173"/>
      <c r="V741" s="173"/>
      <c r="W741" s="173"/>
      <c r="X741" s="173"/>
      <c r="Y741" s="173"/>
    </row>
    <row r="742" spans="1:25" ht="18.75" customHeight="1">
      <c r="A742" s="197"/>
      <c r="B742" s="173"/>
      <c r="C742" s="197"/>
      <c r="D742" s="197"/>
      <c r="E742" s="197"/>
      <c r="F742" s="197"/>
      <c r="G742" s="197"/>
      <c r="H742" s="173"/>
      <c r="I742" s="173"/>
      <c r="J742" s="173"/>
      <c r="K742" s="173"/>
      <c r="L742" s="173"/>
      <c r="M742" s="173"/>
      <c r="N742" s="173"/>
      <c r="O742" s="173"/>
      <c r="P742" s="173"/>
      <c r="Q742" s="173"/>
      <c r="R742" s="173"/>
      <c r="S742" s="173"/>
      <c r="T742" s="173"/>
      <c r="U742" s="173"/>
      <c r="V742" s="173"/>
      <c r="W742" s="173"/>
      <c r="X742" s="173"/>
      <c r="Y742" s="173"/>
    </row>
    <row r="743" spans="1:25" ht="18.75" customHeight="1">
      <c r="A743" s="197"/>
      <c r="B743" s="173"/>
      <c r="C743" s="197"/>
      <c r="D743" s="197"/>
      <c r="E743" s="197"/>
      <c r="F743" s="197"/>
      <c r="G743" s="197"/>
      <c r="H743" s="173"/>
      <c r="I743" s="173"/>
      <c r="J743" s="173"/>
      <c r="K743" s="173"/>
      <c r="L743" s="173"/>
      <c r="M743" s="173"/>
      <c r="N743" s="173"/>
      <c r="O743" s="173"/>
      <c r="P743" s="173"/>
      <c r="Q743" s="173"/>
      <c r="R743" s="173"/>
      <c r="S743" s="173"/>
      <c r="T743" s="173"/>
      <c r="U743" s="173"/>
      <c r="V743" s="173"/>
      <c r="W743" s="173"/>
      <c r="X743" s="173"/>
      <c r="Y743" s="173"/>
    </row>
    <row r="744" spans="1:25" ht="18.75" customHeight="1">
      <c r="A744" s="197"/>
      <c r="B744" s="173"/>
      <c r="C744" s="197"/>
      <c r="D744" s="197"/>
      <c r="E744" s="197"/>
      <c r="F744" s="197"/>
      <c r="G744" s="197"/>
      <c r="H744" s="173"/>
      <c r="I744" s="173"/>
      <c r="J744" s="173"/>
      <c r="K744" s="173"/>
      <c r="L744" s="173"/>
      <c r="M744" s="173"/>
      <c r="N744" s="173"/>
      <c r="O744" s="173"/>
      <c r="P744" s="173"/>
      <c r="Q744" s="173"/>
      <c r="R744" s="173"/>
      <c r="S744" s="173"/>
      <c r="T744" s="173"/>
      <c r="U744" s="173"/>
      <c r="V744" s="173"/>
      <c r="W744" s="173"/>
      <c r="X744" s="173"/>
      <c r="Y744" s="173"/>
    </row>
    <row r="745" spans="1:25" ht="18.75" customHeight="1">
      <c r="A745" s="197"/>
      <c r="B745" s="173"/>
      <c r="C745" s="197"/>
      <c r="D745" s="197"/>
      <c r="E745" s="197"/>
      <c r="F745" s="197"/>
      <c r="G745" s="197"/>
      <c r="H745" s="173"/>
      <c r="I745" s="173"/>
      <c r="J745" s="173"/>
      <c r="K745" s="173"/>
      <c r="L745" s="173"/>
      <c r="M745" s="173"/>
      <c r="N745" s="173"/>
      <c r="O745" s="173"/>
      <c r="P745" s="173"/>
      <c r="Q745" s="173"/>
      <c r="R745" s="173"/>
      <c r="S745" s="173"/>
      <c r="T745" s="173"/>
      <c r="U745" s="173"/>
      <c r="V745" s="173"/>
      <c r="W745" s="173"/>
      <c r="X745" s="173"/>
      <c r="Y745" s="173"/>
    </row>
    <row r="746" spans="1:25" ht="18.75" customHeight="1">
      <c r="A746" s="197"/>
      <c r="B746" s="173"/>
      <c r="C746" s="197"/>
      <c r="D746" s="197"/>
      <c r="E746" s="197"/>
      <c r="F746" s="197"/>
      <c r="G746" s="197"/>
      <c r="H746" s="173"/>
      <c r="I746" s="173"/>
      <c r="J746" s="173"/>
      <c r="K746" s="173"/>
      <c r="L746" s="173"/>
      <c r="M746" s="173"/>
      <c r="N746" s="173"/>
      <c r="O746" s="173"/>
      <c r="P746" s="173"/>
      <c r="Q746" s="173"/>
      <c r="R746" s="173"/>
      <c r="S746" s="173"/>
      <c r="T746" s="173"/>
      <c r="U746" s="173"/>
      <c r="V746" s="173"/>
      <c r="W746" s="173"/>
      <c r="X746" s="173"/>
      <c r="Y746" s="173"/>
    </row>
    <row r="747" spans="1:25" ht="18.75" customHeight="1">
      <c r="A747" s="197"/>
      <c r="B747" s="173"/>
      <c r="C747" s="197"/>
      <c r="D747" s="197"/>
      <c r="E747" s="197"/>
      <c r="F747" s="197"/>
      <c r="G747" s="197"/>
      <c r="H747" s="173"/>
      <c r="I747" s="173"/>
      <c r="J747" s="173"/>
      <c r="K747" s="173"/>
      <c r="L747" s="173"/>
      <c r="M747" s="173"/>
      <c r="N747" s="173"/>
      <c r="O747" s="173"/>
      <c r="P747" s="173"/>
      <c r="Q747" s="173"/>
      <c r="R747" s="173"/>
      <c r="S747" s="173"/>
      <c r="T747" s="173"/>
      <c r="U747" s="173"/>
      <c r="V747" s="173"/>
      <c r="W747" s="173"/>
      <c r="X747" s="173"/>
      <c r="Y747" s="173"/>
    </row>
    <row r="748" spans="1:25" ht="18.75" customHeight="1">
      <c r="A748" s="197"/>
      <c r="B748" s="173"/>
      <c r="C748" s="197"/>
      <c r="D748" s="197"/>
      <c r="E748" s="197"/>
      <c r="F748" s="197"/>
      <c r="G748" s="197"/>
      <c r="H748" s="173"/>
      <c r="I748" s="173"/>
      <c r="J748" s="173"/>
      <c r="K748" s="173"/>
      <c r="L748" s="173"/>
      <c r="M748" s="173"/>
      <c r="N748" s="173"/>
      <c r="O748" s="173"/>
      <c r="P748" s="173"/>
      <c r="Q748" s="173"/>
      <c r="R748" s="173"/>
      <c r="S748" s="173"/>
      <c r="T748" s="173"/>
      <c r="U748" s="173"/>
      <c r="V748" s="173"/>
      <c r="W748" s="173"/>
      <c r="X748" s="173"/>
      <c r="Y748" s="173"/>
    </row>
    <row r="749" spans="1:25" ht="18.75" customHeight="1">
      <c r="A749" s="197"/>
      <c r="B749" s="173"/>
      <c r="C749" s="197"/>
      <c r="D749" s="197"/>
      <c r="E749" s="197"/>
      <c r="F749" s="197"/>
      <c r="G749" s="197"/>
      <c r="H749" s="173"/>
      <c r="I749" s="173"/>
      <c r="J749" s="173"/>
      <c r="K749" s="173"/>
      <c r="L749" s="173"/>
      <c r="M749" s="173"/>
      <c r="N749" s="173"/>
      <c r="O749" s="173"/>
      <c r="P749" s="173"/>
      <c r="Q749" s="173"/>
      <c r="R749" s="173"/>
      <c r="S749" s="173"/>
      <c r="T749" s="173"/>
      <c r="U749" s="173"/>
      <c r="V749" s="173"/>
      <c r="W749" s="173"/>
      <c r="X749" s="173"/>
      <c r="Y749" s="173"/>
    </row>
    <row r="750" spans="1:25" ht="18.75" customHeight="1">
      <c r="A750" s="197"/>
      <c r="B750" s="173"/>
      <c r="C750" s="197"/>
      <c r="D750" s="197"/>
      <c r="E750" s="197"/>
      <c r="F750" s="197"/>
      <c r="G750" s="197"/>
      <c r="H750" s="173"/>
      <c r="I750" s="173"/>
      <c r="J750" s="173"/>
      <c r="K750" s="173"/>
      <c r="L750" s="173"/>
      <c r="M750" s="173"/>
      <c r="N750" s="173"/>
      <c r="O750" s="173"/>
      <c r="P750" s="173"/>
      <c r="Q750" s="173"/>
      <c r="R750" s="173"/>
      <c r="S750" s="173"/>
      <c r="T750" s="173"/>
      <c r="U750" s="173"/>
      <c r="V750" s="173"/>
      <c r="W750" s="173"/>
      <c r="X750" s="173"/>
      <c r="Y750" s="173"/>
    </row>
    <row r="751" spans="1:25" ht="18.75" customHeight="1">
      <c r="A751" s="197"/>
      <c r="B751" s="173"/>
      <c r="C751" s="197"/>
      <c r="D751" s="197"/>
      <c r="E751" s="197"/>
      <c r="F751" s="197"/>
      <c r="G751" s="197"/>
      <c r="H751" s="173"/>
      <c r="I751" s="173"/>
      <c r="J751" s="173"/>
      <c r="K751" s="173"/>
      <c r="L751" s="173"/>
      <c r="M751" s="173"/>
      <c r="N751" s="173"/>
      <c r="O751" s="173"/>
      <c r="P751" s="173"/>
      <c r="Q751" s="173"/>
      <c r="R751" s="173"/>
      <c r="S751" s="173"/>
      <c r="T751" s="173"/>
      <c r="U751" s="173"/>
      <c r="V751" s="173"/>
      <c r="W751" s="173"/>
      <c r="X751" s="173"/>
      <c r="Y751" s="173"/>
    </row>
    <row r="752" spans="1:25" ht="18.75" customHeight="1">
      <c r="A752" s="197"/>
      <c r="B752" s="173"/>
      <c r="C752" s="197"/>
      <c r="D752" s="197"/>
      <c r="E752" s="197"/>
      <c r="F752" s="197"/>
      <c r="G752" s="197"/>
      <c r="H752" s="173"/>
      <c r="I752" s="173"/>
      <c r="J752" s="173"/>
      <c r="K752" s="173"/>
      <c r="L752" s="173"/>
      <c r="M752" s="173"/>
      <c r="N752" s="173"/>
      <c r="O752" s="173"/>
      <c r="P752" s="173"/>
      <c r="Q752" s="173"/>
      <c r="R752" s="173"/>
      <c r="S752" s="173"/>
      <c r="T752" s="173"/>
      <c r="U752" s="173"/>
      <c r="V752" s="173"/>
      <c r="W752" s="173"/>
      <c r="X752" s="173"/>
      <c r="Y752" s="173"/>
    </row>
    <row r="753" spans="1:25" ht="18.75" customHeight="1">
      <c r="A753" s="197"/>
      <c r="B753" s="173"/>
      <c r="C753" s="197"/>
      <c r="D753" s="197"/>
      <c r="E753" s="197"/>
      <c r="F753" s="197"/>
      <c r="G753" s="197"/>
      <c r="H753" s="173"/>
      <c r="I753" s="173"/>
      <c r="J753" s="173"/>
      <c r="K753" s="173"/>
      <c r="L753" s="173"/>
      <c r="M753" s="173"/>
      <c r="N753" s="173"/>
      <c r="O753" s="173"/>
      <c r="P753" s="173"/>
      <c r="Q753" s="173"/>
      <c r="R753" s="173"/>
      <c r="S753" s="173"/>
      <c r="T753" s="173"/>
      <c r="U753" s="173"/>
      <c r="V753" s="173"/>
      <c r="W753" s="173"/>
      <c r="X753" s="173"/>
      <c r="Y753" s="173"/>
    </row>
    <row r="754" spans="1:25" ht="18.75" customHeight="1">
      <c r="A754" s="197"/>
      <c r="B754" s="173"/>
      <c r="C754" s="197"/>
      <c r="D754" s="197"/>
      <c r="E754" s="197"/>
      <c r="F754" s="197"/>
      <c r="G754" s="197"/>
      <c r="H754" s="173"/>
      <c r="I754" s="173"/>
      <c r="J754" s="173"/>
      <c r="K754" s="173"/>
      <c r="L754" s="173"/>
      <c r="M754" s="173"/>
      <c r="N754" s="173"/>
      <c r="O754" s="173"/>
      <c r="P754" s="173"/>
      <c r="Q754" s="173"/>
      <c r="R754" s="173"/>
      <c r="S754" s="173"/>
      <c r="T754" s="173"/>
      <c r="U754" s="173"/>
      <c r="V754" s="173"/>
      <c r="W754" s="173"/>
      <c r="X754" s="173"/>
      <c r="Y754" s="173"/>
    </row>
    <row r="755" spans="1:25" ht="18.75" customHeight="1">
      <c r="A755" s="197"/>
      <c r="B755" s="173"/>
      <c r="C755" s="197"/>
      <c r="D755" s="197"/>
      <c r="E755" s="197"/>
      <c r="F755" s="197"/>
      <c r="G755" s="197"/>
      <c r="H755" s="173"/>
      <c r="I755" s="173"/>
      <c r="J755" s="173"/>
      <c r="K755" s="173"/>
      <c r="L755" s="173"/>
      <c r="M755" s="173"/>
      <c r="N755" s="173"/>
      <c r="O755" s="173"/>
      <c r="P755" s="173"/>
      <c r="Q755" s="173"/>
      <c r="R755" s="173"/>
      <c r="S755" s="173"/>
      <c r="T755" s="173"/>
      <c r="U755" s="173"/>
      <c r="V755" s="173"/>
      <c r="W755" s="173"/>
      <c r="X755" s="173"/>
      <c r="Y755" s="173"/>
    </row>
    <row r="756" spans="1:25" ht="18.75" customHeight="1">
      <c r="A756" s="197"/>
      <c r="B756" s="173"/>
      <c r="C756" s="197"/>
      <c r="D756" s="197"/>
      <c r="E756" s="197"/>
      <c r="F756" s="197"/>
      <c r="G756" s="197"/>
      <c r="H756" s="173"/>
      <c r="I756" s="173"/>
      <c r="J756" s="173"/>
      <c r="K756" s="173"/>
      <c r="L756" s="173"/>
      <c r="M756" s="173"/>
      <c r="N756" s="173"/>
      <c r="O756" s="173"/>
      <c r="P756" s="173"/>
      <c r="Q756" s="173"/>
      <c r="R756" s="173"/>
      <c r="S756" s="173"/>
      <c r="T756" s="173"/>
      <c r="U756" s="173"/>
      <c r="V756" s="173"/>
      <c r="W756" s="173"/>
      <c r="X756" s="173"/>
      <c r="Y756" s="173"/>
    </row>
    <row r="757" spans="1:25" ht="18.75" customHeight="1">
      <c r="A757" s="197"/>
      <c r="B757" s="173"/>
      <c r="C757" s="197"/>
      <c r="D757" s="197"/>
      <c r="E757" s="197"/>
      <c r="F757" s="197"/>
      <c r="G757" s="197"/>
      <c r="H757" s="173"/>
      <c r="I757" s="173"/>
      <c r="J757" s="173"/>
      <c r="K757" s="173"/>
      <c r="L757" s="173"/>
      <c r="M757" s="173"/>
      <c r="N757" s="173"/>
      <c r="O757" s="173"/>
      <c r="P757" s="173"/>
      <c r="Q757" s="173"/>
      <c r="R757" s="173"/>
      <c r="S757" s="173"/>
      <c r="T757" s="173"/>
      <c r="U757" s="173"/>
      <c r="V757" s="173"/>
      <c r="W757" s="173"/>
      <c r="X757" s="173"/>
      <c r="Y757" s="173"/>
    </row>
    <row r="758" spans="1:25" ht="18.75" customHeight="1">
      <c r="A758" s="197"/>
      <c r="B758" s="173"/>
      <c r="C758" s="197"/>
      <c r="D758" s="197"/>
      <c r="E758" s="197"/>
      <c r="F758" s="197"/>
      <c r="G758" s="197"/>
      <c r="H758" s="173"/>
      <c r="I758" s="173"/>
      <c r="J758" s="173"/>
      <c r="K758" s="173"/>
      <c r="L758" s="173"/>
      <c r="M758" s="173"/>
      <c r="N758" s="173"/>
      <c r="O758" s="173"/>
      <c r="P758" s="173"/>
      <c r="Q758" s="173"/>
      <c r="R758" s="173"/>
      <c r="S758" s="173"/>
      <c r="T758" s="173"/>
      <c r="U758" s="173"/>
      <c r="V758" s="173"/>
      <c r="W758" s="173"/>
      <c r="X758" s="173"/>
      <c r="Y758" s="173"/>
    </row>
    <row r="759" spans="1:25" ht="18.75" customHeight="1">
      <c r="A759" s="197"/>
      <c r="B759" s="173"/>
      <c r="C759" s="197"/>
      <c r="D759" s="197"/>
      <c r="E759" s="197"/>
      <c r="F759" s="197"/>
      <c r="G759" s="197"/>
      <c r="H759" s="173"/>
      <c r="I759" s="173"/>
      <c r="J759" s="173"/>
      <c r="K759" s="173"/>
      <c r="L759" s="173"/>
      <c r="M759" s="173"/>
      <c r="N759" s="173"/>
      <c r="O759" s="173"/>
      <c r="P759" s="173"/>
      <c r="Q759" s="173"/>
      <c r="R759" s="173"/>
      <c r="S759" s="173"/>
      <c r="T759" s="173"/>
      <c r="U759" s="173"/>
      <c r="V759" s="173"/>
      <c r="W759" s="173"/>
      <c r="X759" s="173"/>
      <c r="Y759" s="173"/>
    </row>
    <row r="760" spans="1:25" ht="18.75" customHeight="1">
      <c r="A760" s="197"/>
      <c r="B760" s="173"/>
      <c r="C760" s="197"/>
      <c r="D760" s="197"/>
      <c r="E760" s="197"/>
      <c r="F760" s="197"/>
      <c r="G760" s="197"/>
      <c r="H760" s="173"/>
      <c r="I760" s="173"/>
      <c r="J760" s="173"/>
      <c r="K760" s="173"/>
      <c r="L760" s="173"/>
      <c r="M760" s="173"/>
      <c r="N760" s="173"/>
      <c r="O760" s="173"/>
      <c r="P760" s="173"/>
      <c r="Q760" s="173"/>
      <c r="R760" s="173"/>
      <c r="S760" s="173"/>
      <c r="T760" s="173"/>
      <c r="U760" s="173"/>
      <c r="V760" s="173"/>
      <c r="W760" s="173"/>
      <c r="X760" s="173"/>
      <c r="Y760" s="173"/>
    </row>
    <row r="761" spans="1:25" ht="18.75" customHeight="1">
      <c r="A761" s="197"/>
      <c r="B761" s="173"/>
      <c r="C761" s="197"/>
      <c r="D761" s="197"/>
      <c r="E761" s="197"/>
      <c r="F761" s="197"/>
      <c r="G761" s="197"/>
      <c r="H761" s="173"/>
      <c r="I761" s="173"/>
      <c r="J761" s="173"/>
      <c r="K761" s="173"/>
      <c r="L761" s="173"/>
      <c r="M761" s="173"/>
      <c r="N761" s="173"/>
      <c r="O761" s="173"/>
      <c r="P761" s="173"/>
      <c r="Q761" s="173"/>
      <c r="R761" s="173"/>
      <c r="S761" s="173"/>
      <c r="T761" s="173"/>
      <c r="U761" s="173"/>
      <c r="V761" s="173"/>
      <c r="W761" s="173"/>
      <c r="X761" s="173"/>
      <c r="Y761" s="173"/>
    </row>
    <row r="762" spans="1:25" ht="18.75" customHeight="1">
      <c r="A762" s="197"/>
      <c r="B762" s="173"/>
      <c r="C762" s="197"/>
      <c r="D762" s="197"/>
      <c r="E762" s="197"/>
      <c r="F762" s="197"/>
      <c r="G762" s="197"/>
      <c r="H762" s="173"/>
      <c r="I762" s="173"/>
      <c r="J762" s="173"/>
      <c r="K762" s="173"/>
      <c r="L762" s="173"/>
      <c r="M762" s="173"/>
      <c r="N762" s="173"/>
      <c r="O762" s="173"/>
      <c r="P762" s="173"/>
      <c r="Q762" s="173"/>
      <c r="R762" s="173"/>
      <c r="S762" s="173"/>
      <c r="T762" s="173"/>
      <c r="U762" s="173"/>
      <c r="V762" s="173"/>
      <c r="W762" s="173"/>
      <c r="X762" s="173"/>
      <c r="Y762" s="173"/>
    </row>
    <row r="763" spans="1:25" ht="18.75" customHeight="1">
      <c r="A763" s="197"/>
      <c r="B763" s="173"/>
      <c r="C763" s="197"/>
      <c r="D763" s="197"/>
      <c r="E763" s="197"/>
      <c r="F763" s="197"/>
      <c r="G763" s="197"/>
      <c r="H763" s="173"/>
      <c r="I763" s="173"/>
      <c r="J763" s="173"/>
      <c r="K763" s="173"/>
      <c r="L763" s="173"/>
      <c r="M763" s="173"/>
      <c r="N763" s="173"/>
      <c r="O763" s="173"/>
      <c r="P763" s="173"/>
      <c r="Q763" s="173"/>
      <c r="R763" s="173"/>
      <c r="S763" s="173"/>
      <c r="T763" s="173"/>
      <c r="U763" s="173"/>
      <c r="V763" s="173"/>
      <c r="W763" s="173"/>
      <c r="X763" s="173"/>
      <c r="Y763" s="173"/>
    </row>
    <row r="764" spans="1:25" ht="18.75" customHeight="1">
      <c r="A764" s="197"/>
      <c r="B764" s="173"/>
      <c r="C764" s="197"/>
      <c r="D764" s="197"/>
      <c r="E764" s="197"/>
      <c r="F764" s="197"/>
      <c r="G764" s="197"/>
      <c r="H764" s="173"/>
      <c r="I764" s="173"/>
      <c r="J764" s="173"/>
      <c r="K764" s="173"/>
      <c r="L764" s="173"/>
      <c r="M764" s="173"/>
      <c r="N764" s="173"/>
      <c r="O764" s="173"/>
      <c r="P764" s="173"/>
      <c r="Q764" s="173"/>
      <c r="R764" s="173"/>
      <c r="S764" s="173"/>
      <c r="T764" s="173"/>
      <c r="U764" s="173"/>
      <c r="V764" s="173"/>
      <c r="W764" s="173"/>
      <c r="X764" s="173"/>
      <c r="Y764" s="173"/>
    </row>
    <row r="765" spans="1:25" ht="18.75" customHeight="1">
      <c r="A765" s="197"/>
      <c r="B765" s="173"/>
      <c r="C765" s="197"/>
      <c r="D765" s="197"/>
      <c r="E765" s="197"/>
      <c r="F765" s="197"/>
      <c r="G765" s="197"/>
      <c r="H765" s="173"/>
      <c r="I765" s="173"/>
      <c r="J765" s="173"/>
      <c r="K765" s="173"/>
      <c r="L765" s="173"/>
      <c r="M765" s="173"/>
      <c r="N765" s="173"/>
      <c r="O765" s="173"/>
      <c r="P765" s="173"/>
      <c r="Q765" s="173"/>
      <c r="R765" s="173"/>
      <c r="S765" s="173"/>
      <c r="T765" s="173"/>
      <c r="U765" s="173"/>
      <c r="V765" s="173"/>
      <c r="W765" s="173"/>
      <c r="X765" s="173"/>
      <c r="Y765" s="173"/>
    </row>
    <row r="766" spans="1:25" ht="18.75" customHeight="1">
      <c r="A766" s="197"/>
      <c r="B766" s="173"/>
      <c r="C766" s="197"/>
      <c r="D766" s="197"/>
      <c r="E766" s="197"/>
      <c r="F766" s="197"/>
      <c r="G766" s="197"/>
      <c r="H766" s="173"/>
      <c r="I766" s="173"/>
      <c r="J766" s="173"/>
      <c r="K766" s="173"/>
      <c r="L766" s="173"/>
      <c r="M766" s="173"/>
      <c r="N766" s="173"/>
      <c r="O766" s="173"/>
      <c r="P766" s="173"/>
      <c r="Q766" s="173"/>
      <c r="R766" s="173"/>
      <c r="S766" s="173"/>
      <c r="T766" s="173"/>
      <c r="U766" s="173"/>
      <c r="V766" s="173"/>
      <c r="W766" s="173"/>
      <c r="X766" s="173"/>
      <c r="Y766" s="173"/>
    </row>
    <row r="767" spans="1:25" ht="18.75" customHeight="1">
      <c r="A767" s="197"/>
      <c r="B767" s="173"/>
      <c r="C767" s="197"/>
      <c r="D767" s="197"/>
      <c r="E767" s="197"/>
      <c r="F767" s="197"/>
      <c r="G767" s="197"/>
      <c r="H767" s="173"/>
      <c r="I767" s="173"/>
      <c r="J767" s="173"/>
      <c r="K767" s="173"/>
      <c r="L767" s="173"/>
      <c r="M767" s="173"/>
      <c r="N767" s="173"/>
      <c r="O767" s="173"/>
      <c r="P767" s="173"/>
      <c r="Q767" s="173"/>
      <c r="R767" s="173"/>
      <c r="S767" s="173"/>
      <c r="T767" s="173"/>
      <c r="U767" s="173"/>
      <c r="V767" s="173"/>
      <c r="W767" s="173"/>
      <c r="X767" s="173"/>
      <c r="Y767" s="173"/>
    </row>
    <row r="768" spans="1:25" ht="18.75" customHeight="1">
      <c r="A768" s="197"/>
      <c r="B768" s="173"/>
      <c r="C768" s="197"/>
      <c r="D768" s="197"/>
      <c r="E768" s="197"/>
      <c r="F768" s="197"/>
      <c r="G768" s="197"/>
      <c r="H768" s="173"/>
      <c r="I768" s="173"/>
      <c r="J768" s="173"/>
      <c r="K768" s="173"/>
      <c r="L768" s="173"/>
      <c r="M768" s="173"/>
      <c r="N768" s="173"/>
      <c r="O768" s="173"/>
      <c r="P768" s="173"/>
      <c r="Q768" s="173"/>
      <c r="R768" s="173"/>
      <c r="S768" s="173"/>
      <c r="T768" s="173"/>
      <c r="U768" s="173"/>
      <c r="V768" s="173"/>
      <c r="W768" s="173"/>
      <c r="X768" s="173"/>
      <c r="Y768" s="173"/>
    </row>
    <row r="769" spans="1:25" ht="18.75" customHeight="1">
      <c r="A769" s="197"/>
      <c r="B769" s="173"/>
      <c r="C769" s="197"/>
      <c r="D769" s="197"/>
      <c r="E769" s="197"/>
      <c r="F769" s="197"/>
      <c r="G769" s="197"/>
      <c r="H769" s="173"/>
      <c r="I769" s="173"/>
      <c r="J769" s="173"/>
      <c r="K769" s="173"/>
      <c r="L769" s="173"/>
      <c r="M769" s="173"/>
      <c r="N769" s="173"/>
      <c r="O769" s="173"/>
      <c r="P769" s="173"/>
      <c r="Q769" s="173"/>
      <c r="R769" s="173"/>
      <c r="S769" s="173"/>
      <c r="T769" s="173"/>
      <c r="U769" s="173"/>
      <c r="V769" s="173"/>
      <c r="W769" s="173"/>
      <c r="X769" s="173"/>
      <c r="Y769" s="173"/>
    </row>
    <row r="770" spans="1:25" ht="18.75" customHeight="1">
      <c r="A770" s="197"/>
      <c r="B770" s="173"/>
      <c r="C770" s="197"/>
      <c r="D770" s="197"/>
      <c r="E770" s="197"/>
      <c r="F770" s="197"/>
      <c r="G770" s="197"/>
      <c r="H770" s="173"/>
      <c r="I770" s="173"/>
      <c r="J770" s="173"/>
      <c r="K770" s="173"/>
      <c r="L770" s="173"/>
      <c r="M770" s="173"/>
      <c r="N770" s="173"/>
      <c r="O770" s="173"/>
      <c r="P770" s="173"/>
      <c r="Q770" s="173"/>
      <c r="R770" s="173"/>
      <c r="S770" s="173"/>
      <c r="T770" s="173"/>
      <c r="U770" s="173"/>
      <c r="V770" s="173"/>
      <c r="W770" s="173"/>
      <c r="X770" s="173"/>
      <c r="Y770" s="173"/>
    </row>
    <row r="771" spans="1:25" ht="18.75" customHeight="1">
      <c r="A771" s="197"/>
      <c r="B771" s="173"/>
      <c r="C771" s="197"/>
      <c r="D771" s="197"/>
      <c r="E771" s="197"/>
      <c r="F771" s="197"/>
      <c r="G771" s="197"/>
      <c r="H771" s="173"/>
      <c r="I771" s="173"/>
      <c r="J771" s="173"/>
      <c r="K771" s="173"/>
      <c r="L771" s="173"/>
      <c r="M771" s="173"/>
      <c r="N771" s="173"/>
      <c r="O771" s="173"/>
      <c r="P771" s="173"/>
      <c r="Q771" s="173"/>
      <c r="R771" s="173"/>
      <c r="S771" s="173"/>
      <c r="T771" s="173"/>
      <c r="U771" s="173"/>
      <c r="V771" s="173"/>
      <c r="W771" s="173"/>
      <c r="X771" s="173"/>
      <c r="Y771" s="173"/>
    </row>
    <row r="772" spans="1:25" ht="18.75" customHeight="1">
      <c r="A772" s="197"/>
      <c r="B772" s="173"/>
      <c r="C772" s="197"/>
      <c r="D772" s="197"/>
      <c r="E772" s="197"/>
      <c r="F772" s="197"/>
      <c r="G772" s="197"/>
      <c r="H772" s="173"/>
      <c r="I772" s="173"/>
      <c r="J772" s="173"/>
      <c r="K772" s="173"/>
      <c r="L772" s="173"/>
      <c r="M772" s="173"/>
      <c r="N772" s="173"/>
      <c r="O772" s="173"/>
      <c r="P772" s="173"/>
      <c r="Q772" s="173"/>
      <c r="R772" s="173"/>
      <c r="S772" s="173"/>
      <c r="T772" s="173"/>
      <c r="U772" s="173"/>
      <c r="V772" s="173"/>
      <c r="W772" s="173"/>
      <c r="X772" s="173"/>
      <c r="Y772" s="173"/>
    </row>
    <row r="773" spans="1:25" ht="18.75" customHeight="1">
      <c r="A773" s="197"/>
      <c r="B773" s="173"/>
      <c r="C773" s="197"/>
      <c r="D773" s="197"/>
      <c r="E773" s="197"/>
      <c r="F773" s="197"/>
      <c r="G773" s="197"/>
      <c r="H773" s="173"/>
      <c r="I773" s="173"/>
      <c r="J773" s="173"/>
      <c r="K773" s="173"/>
      <c r="L773" s="173"/>
      <c r="M773" s="173"/>
      <c r="N773" s="173"/>
      <c r="O773" s="173"/>
      <c r="P773" s="173"/>
      <c r="Q773" s="173"/>
      <c r="R773" s="173"/>
      <c r="S773" s="173"/>
      <c r="T773" s="173"/>
      <c r="U773" s="173"/>
      <c r="V773" s="173"/>
      <c r="W773" s="173"/>
      <c r="X773" s="173"/>
      <c r="Y773" s="173"/>
    </row>
    <row r="774" spans="1:25" ht="18.75" customHeight="1">
      <c r="A774" s="197"/>
      <c r="B774" s="173"/>
      <c r="C774" s="197"/>
      <c r="D774" s="197"/>
      <c r="E774" s="197"/>
      <c r="F774" s="197"/>
      <c r="G774" s="197"/>
      <c r="H774" s="173"/>
      <c r="I774" s="173"/>
      <c r="J774" s="173"/>
      <c r="K774" s="173"/>
      <c r="L774" s="173"/>
      <c r="M774" s="173"/>
      <c r="N774" s="173"/>
      <c r="O774" s="173"/>
      <c r="P774" s="173"/>
      <c r="Q774" s="173"/>
      <c r="R774" s="173"/>
      <c r="S774" s="173"/>
      <c r="T774" s="173"/>
      <c r="U774" s="173"/>
      <c r="V774" s="173"/>
      <c r="W774" s="173"/>
      <c r="X774" s="173"/>
      <c r="Y774" s="173"/>
    </row>
    <row r="775" spans="1:25" ht="18.75" customHeight="1">
      <c r="A775" s="197"/>
      <c r="B775" s="173"/>
      <c r="C775" s="197"/>
      <c r="D775" s="197"/>
      <c r="E775" s="197"/>
      <c r="F775" s="197"/>
      <c r="G775" s="197"/>
      <c r="H775" s="173"/>
      <c r="I775" s="173"/>
      <c r="J775" s="173"/>
      <c r="K775" s="173"/>
      <c r="L775" s="173"/>
      <c r="M775" s="173"/>
      <c r="N775" s="173"/>
      <c r="O775" s="173"/>
      <c r="P775" s="173"/>
      <c r="Q775" s="173"/>
      <c r="R775" s="173"/>
      <c r="S775" s="173"/>
      <c r="T775" s="173"/>
      <c r="U775" s="173"/>
      <c r="V775" s="173"/>
      <c r="W775" s="173"/>
      <c r="X775" s="173"/>
      <c r="Y775" s="173"/>
    </row>
    <row r="776" spans="1:25" ht="18.75" customHeight="1">
      <c r="A776" s="197"/>
      <c r="B776" s="173"/>
      <c r="C776" s="197"/>
      <c r="D776" s="197"/>
      <c r="E776" s="197"/>
      <c r="F776" s="197"/>
      <c r="G776" s="197"/>
      <c r="H776" s="173"/>
      <c r="I776" s="173"/>
      <c r="J776" s="173"/>
      <c r="K776" s="173"/>
      <c r="L776" s="173"/>
      <c r="M776" s="173"/>
      <c r="N776" s="173"/>
      <c r="O776" s="173"/>
      <c r="P776" s="173"/>
      <c r="Q776" s="173"/>
      <c r="R776" s="173"/>
      <c r="S776" s="173"/>
      <c r="T776" s="173"/>
      <c r="U776" s="173"/>
      <c r="V776" s="173"/>
      <c r="W776" s="173"/>
      <c r="X776" s="173"/>
      <c r="Y776" s="173"/>
    </row>
    <row r="777" spans="1:25" ht="18.75" customHeight="1">
      <c r="A777" s="197"/>
      <c r="B777" s="173"/>
      <c r="C777" s="197"/>
      <c r="D777" s="197"/>
      <c r="E777" s="197"/>
      <c r="F777" s="197"/>
      <c r="G777" s="197"/>
      <c r="H777" s="173"/>
      <c r="I777" s="173"/>
      <c r="J777" s="173"/>
      <c r="K777" s="173"/>
      <c r="L777" s="173"/>
      <c r="M777" s="173"/>
      <c r="N777" s="173"/>
      <c r="O777" s="173"/>
      <c r="P777" s="173"/>
      <c r="Q777" s="173"/>
      <c r="R777" s="173"/>
      <c r="S777" s="173"/>
      <c r="T777" s="173"/>
      <c r="U777" s="173"/>
      <c r="V777" s="173"/>
      <c r="W777" s="173"/>
      <c r="X777" s="173"/>
      <c r="Y777" s="173"/>
    </row>
    <row r="778" spans="1:25" ht="18.75" customHeight="1">
      <c r="A778" s="197"/>
      <c r="B778" s="173"/>
      <c r="C778" s="197"/>
      <c r="D778" s="197"/>
      <c r="E778" s="197"/>
      <c r="F778" s="197"/>
      <c r="G778" s="197"/>
      <c r="H778" s="173"/>
      <c r="I778" s="173"/>
      <c r="J778" s="173"/>
      <c r="K778" s="173"/>
      <c r="L778" s="173"/>
      <c r="M778" s="173"/>
      <c r="N778" s="173"/>
      <c r="O778" s="173"/>
      <c r="P778" s="173"/>
      <c r="Q778" s="173"/>
      <c r="R778" s="173"/>
      <c r="S778" s="173"/>
      <c r="T778" s="173"/>
      <c r="U778" s="173"/>
      <c r="V778" s="173"/>
      <c r="W778" s="173"/>
      <c r="X778" s="173"/>
      <c r="Y778" s="173"/>
    </row>
    <row r="779" spans="1:25" ht="18.75" customHeight="1">
      <c r="A779" s="197"/>
      <c r="B779" s="173"/>
      <c r="C779" s="197"/>
      <c r="D779" s="197"/>
      <c r="E779" s="197"/>
      <c r="F779" s="197"/>
      <c r="G779" s="197"/>
      <c r="H779" s="173"/>
      <c r="I779" s="173"/>
      <c r="J779" s="173"/>
      <c r="K779" s="173"/>
      <c r="L779" s="173"/>
      <c r="M779" s="173"/>
      <c r="N779" s="173"/>
      <c r="O779" s="173"/>
      <c r="P779" s="173"/>
      <c r="Q779" s="173"/>
      <c r="R779" s="173"/>
      <c r="S779" s="173"/>
      <c r="T779" s="173"/>
      <c r="U779" s="173"/>
      <c r="V779" s="173"/>
      <c r="W779" s="173"/>
      <c r="X779" s="173"/>
      <c r="Y779" s="173"/>
    </row>
    <row r="780" spans="1:25" ht="18.75" customHeight="1">
      <c r="A780" s="197"/>
      <c r="B780" s="173"/>
      <c r="C780" s="197"/>
      <c r="D780" s="197"/>
      <c r="E780" s="197"/>
      <c r="F780" s="197"/>
      <c r="G780" s="197"/>
      <c r="H780" s="173"/>
      <c r="I780" s="173"/>
      <c r="J780" s="173"/>
      <c r="K780" s="173"/>
      <c r="L780" s="173"/>
      <c r="M780" s="173"/>
      <c r="N780" s="173"/>
      <c r="O780" s="173"/>
      <c r="P780" s="173"/>
      <c r="Q780" s="173"/>
      <c r="R780" s="173"/>
      <c r="S780" s="173"/>
      <c r="T780" s="173"/>
      <c r="U780" s="173"/>
      <c r="V780" s="173"/>
      <c r="W780" s="173"/>
      <c r="X780" s="173"/>
      <c r="Y780" s="173"/>
    </row>
    <row r="781" spans="1:25" ht="18.75" customHeight="1">
      <c r="A781" s="197"/>
      <c r="B781" s="173"/>
      <c r="C781" s="197"/>
      <c r="D781" s="197"/>
      <c r="E781" s="197"/>
      <c r="F781" s="197"/>
      <c r="G781" s="197"/>
      <c r="H781" s="173"/>
      <c r="I781" s="173"/>
      <c r="J781" s="173"/>
      <c r="K781" s="173"/>
      <c r="L781" s="173"/>
      <c r="M781" s="173"/>
      <c r="N781" s="173"/>
      <c r="O781" s="173"/>
      <c r="P781" s="173"/>
      <c r="Q781" s="173"/>
      <c r="R781" s="173"/>
      <c r="S781" s="173"/>
      <c r="T781" s="173"/>
      <c r="U781" s="173"/>
      <c r="V781" s="173"/>
      <c r="W781" s="173"/>
      <c r="X781" s="173"/>
      <c r="Y781" s="173"/>
    </row>
    <row r="782" spans="1:25" ht="18.75" customHeight="1">
      <c r="A782" s="197"/>
      <c r="B782" s="173"/>
      <c r="C782" s="197"/>
      <c r="D782" s="197"/>
      <c r="E782" s="197"/>
      <c r="F782" s="197"/>
      <c r="G782" s="197"/>
      <c r="H782" s="173"/>
      <c r="I782" s="173"/>
      <c r="J782" s="173"/>
      <c r="K782" s="173"/>
      <c r="L782" s="173"/>
      <c r="M782" s="173"/>
      <c r="N782" s="173"/>
      <c r="O782" s="173"/>
      <c r="P782" s="173"/>
      <c r="Q782" s="173"/>
      <c r="R782" s="173"/>
      <c r="S782" s="173"/>
      <c r="T782" s="173"/>
      <c r="U782" s="173"/>
      <c r="V782" s="173"/>
      <c r="W782" s="173"/>
      <c r="X782" s="173"/>
      <c r="Y782" s="173"/>
    </row>
    <row r="783" spans="1:25" ht="18.75" customHeight="1">
      <c r="A783" s="197"/>
      <c r="B783" s="173"/>
      <c r="C783" s="197"/>
      <c r="D783" s="197"/>
      <c r="E783" s="197"/>
      <c r="F783" s="197"/>
      <c r="G783" s="197"/>
      <c r="H783" s="173"/>
      <c r="I783" s="173"/>
      <c r="J783" s="173"/>
      <c r="K783" s="173"/>
      <c r="L783" s="173"/>
      <c r="M783" s="173"/>
      <c r="N783" s="173"/>
      <c r="O783" s="173"/>
      <c r="P783" s="173"/>
      <c r="Q783" s="173"/>
      <c r="R783" s="173"/>
      <c r="S783" s="173"/>
      <c r="T783" s="173"/>
      <c r="U783" s="173"/>
      <c r="V783" s="173"/>
      <c r="W783" s="173"/>
      <c r="X783" s="173"/>
      <c r="Y783" s="173"/>
    </row>
    <row r="784" spans="1:25" ht="18.75" customHeight="1">
      <c r="A784" s="197"/>
      <c r="B784" s="173"/>
      <c r="C784" s="197"/>
      <c r="D784" s="197"/>
      <c r="E784" s="197"/>
      <c r="F784" s="197"/>
      <c r="G784" s="197"/>
      <c r="H784" s="173"/>
      <c r="I784" s="173"/>
      <c r="J784" s="173"/>
      <c r="K784" s="173"/>
      <c r="L784" s="173"/>
      <c r="M784" s="173"/>
      <c r="N784" s="173"/>
      <c r="O784" s="173"/>
      <c r="P784" s="173"/>
      <c r="Q784" s="173"/>
      <c r="R784" s="173"/>
      <c r="S784" s="173"/>
      <c r="T784" s="173"/>
      <c r="U784" s="173"/>
      <c r="V784" s="173"/>
      <c r="W784" s="173"/>
      <c r="X784" s="173"/>
      <c r="Y784" s="173"/>
    </row>
    <row r="785" spans="1:25" ht="18.75" customHeight="1">
      <c r="A785" s="197"/>
      <c r="B785" s="173"/>
      <c r="C785" s="197"/>
      <c r="D785" s="197"/>
      <c r="E785" s="197"/>
      <c r="F785" s="197"/>
      <c r="G785" s="197"/>
      <c r="H785" s="173"/>
      <c r="I785" s="173"/>
      <c r="J785" s="173"/>
      <c r="K785" s="173"/>
      <c r="L785" s="173"/>
      <c r="M785" s="173"/>
      <c r="N785" s="173"/>
      <c r="O785" s="173"/>
      <c r="P785" s="173"/>
      <c r="Q785" s="173"/>
      <c r="R785" s="173"/>
      <c r="S785" s="173"/>
      <c r="T785" s="173"/>
      <c r="U785" s="173"/>
      <c r="V785" s="173"/>
      <c r="W785" s="173"/>
      <c r="X785" s="173"/>
      <c r="Y785" s="173"/>
    </row>
    <row r="786" spans="1:25" ht="18.75" customHeight="1">
      <c r="A786" s="197"/>
      <c r="B786" s="173"/>
      <c r="C786" s="197"/>
      <c r="D786" s="197"/>
      <c r="E786" s="197"/>
      <c r="F786" s="197"/>
      <c r="G786" s="197"/>
      <c r="H786" s="173"/>
      <c r="I786" s="173"/>
      <c r="J786" s="173"/>
      <c r="K786" s="173"/>
      <c r="L786" s="173"/>
      <c r="M786" s="173"/>
      <c r="N786" s="173"/>
      <c r="O786" s="173"/>
      <c r="P786" s="173"/>
      <c r="Q786" s="173"/>
      <c r="R786" s="173"/>
      <c r="S786" s="173"/>
      <c r="T786" s="173"/>
      <c r="U786" s="173"/>
      <c r="V786" s="173"/>
      <c r="W786" s="173"/>
      <c r="X786" s="173"/>
      <c r="Y786" s="173"/>
    </row>
    <row r="787" spans="1:25" ht="18.75" customHeight="1">
      <c r="A787" s="197"/>
      <c r="B787" s="173"/>
      <c r="C787" s="197"/>
      <c r="D787" s="197"/>
      <c r="E787" s="197"/>
      <c r="F787" s="197"/>
      <c r="G787" s="197"/>
      <c r="H787" s="173"/>
      <c r="I787" s="173"/>
      <c r="J787" s="173"/>
      <c r="K787" s="173"/>
      <c r="L787" s="173"/>
      <c r="M787" s="173"/>
      <c r="N787" s="173"/>
      <c r="O787" s="173"/>
      <c r="P787" s="173"/>
      <c r="Q787" s="173"/>
      <c r="R787" s="173"/>
      <c r="S787" s="173"/>
      <c r="T787" s="173"/>
      <c r="U787" s="173"/>
      <c r="V787" s="173"/>
      <c r="W787" s="173"/>
      <c r="X787" s="173"/>
      <c r="Y787" s="173"/>
    </row>
    <row r="788" spans="1:25" ht="18.75" customHeight="1">
      <c r="A788" s="197"/>
      <c r="B788" s="173"/>
      <c r="C788" s="197"/>
      <c r="D788" s="197"/>
      <c r="E788" s="197"/>
      <c r="F788" s="197"/>
      <c r="G788" s="197"/>
      <c r="H788" s="173"/>
      <c r="I788" s="173"/>
      <c r="J788" s="173"/>
      <c r="K788" s="173"/>
      <c r="L788" s="173"/>
      <c r="M788" s="173"/>
      <c r="N788" s="173"/>
      <c r="O788" s="173"/>
      <c r="P788" s="173"/>
      <c r="Q788" s="173"/>
      <c r="R788" s="173"/>
      <c r="S788" s="173"/>
      <c r="T788" s="173"/>
      <c r="U788" s="173"/>
      <c r="V788" s="173"/>
      <c r="W788" s="173"/>
      <c r="X788" s="173"/>
      <c r="Y788" s="173"/>
    </row>
    <row r="789" spans="1:25" ht="18.75" customHeight="1">
      <c r="A789" s="197"/>
      <c r="B789" s="173"/>
      <c r="C789" s="197"/>
      <c r="D789" s="197"/>
      <c r="E789" s="197"/>
      <c r="F789" s="197"/>
      <c r="G789" s="197"/>
      <c r="H789" s="173"/>
      <c r="I789" s="173"/>
      <c r="J789" s="173"/>
      <c r="K789" s="173"/>
      <c r="L789" s="173"/>
      <c r="M789" s="173"/>
      <c r="N789" s="173"/>
      <c r="O789" s="173"/>
      <c r="P789" s="173"/>
      <c r="Q789" s="173"/>
      <c r="R789" s="173"/>
      <c r="S789" s="173"/>
      <c r="T789" s="173"/>
      <c r="U789" s="173"/>
      <c r="V789" s="173"/>
      <c r="W789" s="173"/>
      <c r="X789" s="173"/>
      <c r="Y789" s="173"/>
    </row>
    <row r="790" spans="1:25" ht="18.75" customHeight="1">
      <c r="A790" s="197"/>
      <c r="B790" s="173"/>
      <c r="C790" s="197"/>
      <c r="D790" s="197"/>
      <c r="E790" s="197"/>
      <c r="F790" s="197"/>
      <c r="G790" s="197"/>
      <c r="H790" s="173"/>
      <c r="I790" s="173"/>
      <c r="J790" s="173"/>
      <c r="K790" s="173"/>
      <c r="L790" s="173"/>
      <c r="M790" s="173"/>
      <c r="N790" s="173"/>
      <c r="O790" s="173"/>
      <c r="P790" s="173"/>
      <c r="Q790" s="173"/>
      <c r="R790" s="173"/>
      <c r="S790" s="173"/>
      <c r="T790" s="173"/>
      <c r="U790" s="173"/>
      <c r="V790" s="173"/>
      <c r="W790" s="173"/>
      <c r="X790" s="173"/>
      <c r="Y790" s="173"/>
    </row>
    <row r="791" spans="1:25" ht="18.75" customHeight="1">
      <c r="A791" s="197"/>
      <c r="B791" s="173"/>
      <c r="C791" s="197"/>
      <c r="D791" s="197"/>
      <c r="E791" s="197"/>
      <c r="F791" s="197"/>
      <c r="G791" s="197"/>
      <c r="H791" s="173"/>
      <c r="I791" s="173"/>
      <c r="J791" s="173"/>
      <c r="K791" s="173"/>
      <c r="L791" s="173"/>
      <c r="M791" s="173"/>
      <c r="N791" s="173"/>
      <c r="O791" s="173"/>
      <c r="P791" s="173"/>
      <c r="Q791" s="173"/>
      <c r="R791" s="173"/>
      <c r="S791" s="173"/>
      <c r="T791" s="173"/>
      <c r="U791" s="173"/>
      <c r="V791" s="173"/>
      <c r="W791" s="173"/>
      <c r="X791" s="173"/>
      <c r="Y791" s="173"/>
    </row>
    <row r="792" spans="1:25" ht="18.75" customHeight="1">
      <c r="A792" s="197"/>
      <c r="B792" s="173"/>
      <c r="C792" s="197"/>
      <c r="D792" s="197"/>
      <c r="E792" s="197"/>
      <c r="F792" s="197"/>
      <c r="G792" s="197"/>
      <c r="H792" s="173"/>
      <c r="I792" s="173"/>
      <c r="J792" s="173"/>
      <c r="K792" s="173"/>
      <c r="L792" s="173"/>
      <c r="M792" s="173"/>
      <c r="N792" s="173"/>
      <c r="O792" s="173"/>
      <c r="P792" s="173"/>
      <c r="Q792" s="173"/>
      <c r="R792" s="173"/>
      <c r="S792" s="173"/>
      <c r="T792" s="173"/>
      <c r="U792" s="173"/>
      <c r="V792" s="173"/>
      <c r="W792" s="173"/>
      <c r="X792" s="173"/>
      <c r="Y792" s="173"/>
    </row>
    <row r="793" spans="1:25" ht="18.75" customHeight="1">
      <c r="A793" s="197"/>
      <c r="B793" s="173"/>
      <c r="C793" s="197"/>
      <c r="D793" s="197"/>
      <c r="E793" s="197"/>
      <c r="F793" s="197"/>
      <c r="G793" s="197"/>
      <c r="H793" s="173"/>
      <c r="I793" s="173"/>
      <c r="J793" s="173"/>
      <c r="K793" s="173"/>
      <c r="L793" s="173"/>
      <c r="M793" s="173"/>
      <c r="N793" s="173"/>
      <c r="O793" s="173"/>
      <c r="P793" s="173"/>
      <c r="Q793" s="173"/>
      <c r="R793" s="173"/>
      <c r="S793" s="173"/>
      <c r="T793" s="173"/>
      <c r="U793" s="173"/>
      <c r="V793" s="173"/>
      <c r="W793" s="173"/>
      <c r="X793" s="173"/>
      <c r="Y793" s="173"/>
    </row>
    <row r="794" spans="1:25" ht="18.75" customHeight="1">
      <c r="A794" s="197"/>
      <c r="B794" s="173"/>
      <c r="C794" s="197"/>
      <c r="D794" s="197"/>
      <c r="E794" s="197"/>
      <c r="F794" s="197"/>
      <c r="G794" s="197"/>
      <c r="H794" s="173"/>
      <c r="I794" s="173"/>
      <c r="J794" s="173"/>
      <c r="K794" s="173"/>
      <c r="L794" s="173"/>
      <c r="M794" s="173"/>
      <c r="N794" s="173"/>
      <c r="O794" s="173"/>
      <c r="P794" s="173"/>
      <c r="Q794" s="173"/>
      <c r="R794" s="173"/>
      <c r="S794" s="173"/>
      <c r="T794" s="173"/>
      <c r="U794" s="173"/>
      <c r="V794" s="173"/>
      <c r="W794" s="173"/>
      <c r="X794" s="173"/>
      <c r="Y794" s="173"/>
    </row>
    <row r="795" spans="1:25" ht="18.75" customHeight="1">
      <c r="A795" s="197"/>
      <c r="B795" s="173"/>
      <c r="C795" s="197"/>
      <c r="D795" s="197"/>
      <c r="E795" s="197"/>
      <c r="F795" s="197"/>
      <c r="G795" s="197"/>
      <c r="H795" s="173"/>
      <c r="I795" s="173"/>
      <c r="J795" s="173"/>
      <c r="K795" s="173"/>
      <c r="L795" s="173"/>
      <c r="M795" s="173"/>
      <c r="N795" s="173"/>
      <c r="O795" s="173"/>
      <c r="P795" s="173"/>
      <c r="Q795" s="173"/>
      <c r="R795" s="173"/>
      <c r="S795" s="173"/>
      <c r="T795" s="173"/>
      <c r="U795" s="173"/>
      <c r="V795" s="173"/>
      <c r="W795" s="173"/>
      <c r="X795" s="173"/>
      <c r="Y795" s="173"/>
    </row>
    <row r="796" spans="1:25" ht="18.75" customHeight="1">
      <c r="A796" s="197"/>
      <c r="B796" s="173"/>
      <c r="C796" s="197"/>
      <c r="D796" s="197"/>
      <c r="E796" s="197"/>
      <c r="F796" s="197"/>
      <c r="G796" s="197"/>
      <c r="H796" s="173"/>
      <c r="I796" s="173"/>
      <c r="J796" s="173"/>
      <c r="K796" s="173"/>
      <c r="L796" s="173"/>
      <c r="M796" s="173"/>
      <c r="N796" s="173"/>
      <c r="O796" s="173"/>
      <c r="P796" s="173"/>
      <c r="Q796" s="173"/>
      <c r="R796" s="173"/>
      <c r="S796" s="173"/>
      <c r="T796" s="173"/>
      <c r="U796" s="173"/>
      <c r="V796" s="173"/>
      <c r="W796" s="173"/>
      <c r="X796" s="173"/>
      <c r="Y796" s="173"/>
    </row>
    <row r="797" spans="1:25" ht="18.75" customHeight="1">
      <c r="A797" s="197"/>
      <c r="B797" s="173"/>
      <c r="C797" s="197"/>
      <c r="D797" s="197"/>
      <c r="E797" s="197"/>
      <c r="F797" s="197"/>
      <c r="G797" s="197"/>
      <c r="H797" s="173"/>
      <c r="I797" s="173"/>
      <c r="J797" s="173"/>
      <c r="K797" s="173"/>
      <c r="L797" s="173"/>
      <c r="M797" s="173"/>
      <c r="N797" s="173"/>
      <c r="O797" s="173"/>
      <c r="P797" s="173"/>
      <c r="Q797" s="173"/>
      <c r="R797" s="173"/>
      <c r="S797" s="173"/>
      <c r="T797" s="173"/>
      <c r="U797" s="173"/>
      <c r="V797" s="173"/>
      <c r="W797" s="173"/>
      <c r="X797" s="173"/>
      <c r="Y797" s="173"/>
    </row>
    <row r="798" spans="1:25" ht="18.75" customHeight="1">
      <c r="A798" s="197"/>
      <c r="B798" s="173"/>
      <c r="C798" s="197"/>
      <c r="D798" s="197"/>
      <c r="E798" s="197"/>
      <c r="F798" s="197"/>
      <c r="G798" s="197"/>
      <c r="H798" s="173"/>
      <c r="I798" s="173"/>
      <c r="J798" s="173"/>
      <c r="K798" s="173"/>
      <c r="L798" s="173"/>
      <c r="M798" s="173"/>
      <c r="N798" s="173"/>
      <c r="O798" s="173"/>
      <c r="P798" s="173"/>
      <c r="Q798" s="173"/>
      <c r="R798" s="173"/>
      <c r="S798" s="173"/>
      <c r="T798" s="173"/>
      <c r="U798" s="173"/>
      <c r="V798" s="173"/>
      <c r="W798" s="173"/>
      <c r="X798" s="173"/>
      <c r="Y798" s="173"/>
    </row>
    <row r="799" spans="1:25" ht="18.75" customHeight="1">
      <c r="A799" s="197"/>
      <c r="B799" s="173"/>
      <c r="C799" s="197"/>
      <c r="D799" s="197"/>
      <c r="E799" s="197"/>
      <c r="F799" s="197"/>
      <c r="G799" s="197"/>
      <c r="H799" s="173"/>
      <c r="I799" s="173"/>
      <c r="J799" s="173"/>
      <c r="K799" s="173"/>
      <c r="L799" s="173"/>
      <c r="M799" s="173"/>
      <c r="N799" s="173"/>
      <c r="O799" s="173"/>
      <c r="P799" s="173"/>
      <c r="Q799" s="173"/>
      <c r="R799" s="173"/>
      <c r="S799" s="173"/>
      <c r="T799" s="173"/>
      <c r="U799" s="173"/>
      <c r="V799" s="173"/>
      <c r="W799" s="173"/>
      <c r="X799" s="173"/>
      <c r="Y799" s="173"/>
    </row>
    <row r="800" spans="1:25" ht="18.75" customHeight="1">
      <c r="A800" s="197"/>
      <c r="B800" s="173"/>
      <c r="C800" s="197"/>
      <c r="D800" s="197"/>
      <c r="E800" s="197"/>
      <c r="F800" s="197"/>
      <c r="G800" s="197"/>
      <c r="H800" s="173"/>
      <c r="I800" s="173"/>
      <c r="J800" s="173"/>
      <c r="K800" s="173"/>
      <c r="L800" s="173"/>
      <c r="M800" s="173"/>
      <c r="N800" s="173"/>
      <c r="O800" s="173"/>
      <c r="P800" s="173"/>
      <c r="Q800" s="173"/>
      <c r="R800" s="173"/>
      <c r="S800" s="173"/>
      <c r="T800" s="173"/>
      <c r="U800" s="173"/>
      <c r="V800" s="173"/>
      <c r="W800" s="173"/>
      <c r="X800" s="173"/>
      <c r="Y800" s="173"/>
    </row>
    <row r="801" spans="1:25" ht="18.75" customHeight="1">
      <c r="A801" s="197"/>
      <c r="B801" s="173"/>
      <c r="C801" s="197"/>
      <c r="D801" s="197"/>
      <c r="E801" s="197"/>
      <c r="F801" s="197"/>
      <c r="G801" s="197"/>
      <c r="H801" s="173"/>
      <c r="I801" s="173"/>
      <c r="J801" s="173"/>
      <c r="K801" s="173"/>
      <c r="L801" s="173"/>
      <c r="M801" s="173"/>
      <c r="N801" s="173"/>
      <c r="O801" s="173"/>
      <c r="P801" s="173"/>
      <c r="Q801" s="173"/>
      <c r="R801" s="173"/>
      <c r="S801" s="173"/>
      <c r="T801" s="173"/>
      <c r="U801" s="173"/>
      <c r="V801" s="173"/>
      <c r="W801" s="173"/>
      <c r="X801" s="173"/>
      <c r="Y801" s="173"/>
    </row>
    <row r="802" spans="1:25" ht="18.75" customHeight="1">
      <c r="A802" s="197"/>
      <c r="B802" s="173"/>
      <c r="C802" s="197"/>
      <c r="D802" s="197"/>
      <c r="E802" s="197"/>
      <c r="F802" s="197"/>
      <c r="G802" s="197"/>
      <c r="H802" s="173"/>
      <c r="I802" s="173"/>
      <c r="J802" s="173"/>
      <c r="K802" s="173"/>
      <c r="L802" s="173"/>
      <c r="M802" s="173"/>
      <c r="N802" s="173"/>
      <c r="O802" s="173"/>
      <c r="P802" s="173"/>
      <c r="Q802" s="173"/>
      <c r="R802" s="173"/>
      <c r="S802" s="173"/>
      <c r="T802" s="173"/>
      <c r="U802" s="173"/>
      <c r="V802" s="173"/>
      <c r="W802" s="173"/>
      <c r="X802" s="173"/>
      <c r="Y802" s="173"/>
    </row>
    <row r="803" spans="1:25" ht="18.75" customHeight="1">
      <c r="A803" s="197"/>
      <c r="B803" s="173"/>
      <c r="C803" s="197"/>
      <c r="D803" s="197"/>
      <c r="E803" s="197"/>
      <c r="F803" s="197"/>
      <c r="G803" s="197"/>
      <c r="H803" s="173"/>
      <c r="I803" s="173"/>
      <c r="J803" s="173"/>
      <c r="K803" s="173"/>
      <c r="L803" s="173"/>
      <c r="M803" s="173"/>
      <c r="N803" s="173"/>
      <c r="O803" s="173"/>
      <c r="P803" s="173"/>
      <c r="Q803" s="173"/>
      <c r="R803" s="173"/>
      <c r="S803" s="173"/>
      <c r="T803" s="173"/>
      <c r="U803" s="173"/>
      <c r="V803" s="173"/>
      <c r="W803" s="173"/>
      <c r="X803" s="173"/>
      <c r="Y803" s="173"/>
    </row>
    <row r="804" spans="1:25" ht="18.75" customHeight="1">
      <c r="A804" s="197"/>
      <c r="B804" s="173"/>
      <c r="C804" s="197"/>
      <c r="D804" s="197"/>
      <c r="E804" s="197"/>
      <c r="F804" s="197"/>
      <c r="G804" s="197"/>
      <c r="H804" s="173"/>
      <c r="I804" s="173"/>
      <c r="J804" s="173"/>
      <c r="K804" s="173"/>
      <c r="L804" s="173"/>
      <c r="M804" s="173"/>
      <c r="N804" s="173"/>
      <c r="O804" s="173"/>
      <c r="P804" s="173"/>
      <c r="Q804" s="173"/>
      <c r="R804" s="173"/>
      <c r="S804" s="173"/>
      <c r="T804" s="173"/>
      <c r="U804" s="173"/>
      <c r="V804" s="173"/>
      <c r="W804" s="173"/>
      <c r="X804" s="173"/>
      <c r="Y804" s="173"/>
    </row>
    <row r="805" spans="1:25" ht="18.75" customHeight="1">
      <c r="A805" s="197"/>
      <c r="B805" s="173"/>
      <c r="C805" s="197"/>
      <c r="D805" s="197"/>
      <c r="E805" s="197"/>
      <c r="F805" s="197"/>
      <c r="G805" s="197"/>
      <c r="H805" s="173"/>
      <c r="I805" s="173"/>
      <c r="J805" s="173"/>
      <c r="K805" s="173"/>
      <c r="L805" s="173"/>
      <c r="M805" s="173"/>
      <c r="N805" s="173"/>
      <c r="O805" s="173"/>
      <c r="P805" s="173"/>
      <c r="Q805" s="173"/>
      <c r="R805" s="173"/>
      <c r="S805" s="173"/>
      <c r="T805" s="173"/>
      <c r="U805" s="173"/>
      <c r="V805" s="173"/>
      <c r="W805" s="173"/>
      <c r="X805" s="173"/>
      <c r="Y805" s="173"/>
    </row>
    <row r="806" spans="1:25" ht="18.75" customHeight="1">
      <c r="A806" s="197"/>
      <c r="B806" s="173"/>
      <c r="C806" s="197"/>
      <c r="D806" s="197"/>
      <c r="E806" s="197"/>
      <c r="F806" s="197"/>
      <c r="G806" s="197"/>
      <c r="H806" s="173"/>
      <c r="I806" s="173"/>
      <c r="J806" s="173"/>
      <c r="K806" s="173"/>
      <c r="L806" s="173"/>
      <c r="M806" s="173"/>
      <c r="N806" s="173"/>
      <c r="O806" s="173"/>
      <c r="P806" s="173"/>
      <c r="Q806" s="173"/>
      <c r="R806" s="173"/>
      <c r="S806" s="173"/>
      <c r="T806" s="173"/>
      <c r="U806" s="173"/>
      <c r="V806" s="173"/>
      <c r="W806" s="173"/>
      <c r="X806" s="173"/>
      <c r="Y806" s="173"/>
    </row>
    <row r="807" spans="1:25" ht="18.75" customHeight="1">
      <c r="A807" s="197"/>
      <c r="B807" s="173"/>
      <c r="C807" s="197"/>
      <c r="D807" s="197"/>
      <c r="E807" s="197"/>
      <c r="F807" s="197"/>
      <c r="G807" s="197"/>
      <c r="H807" s="173"/>
      <c r="I807" s="173"/>
      <c r="J807" s="173"/>
      <c r="K807" s="173"/>
      <c r="L807" s="173"/>
      <c r="M807" s="173"/>
      <c r="N807" s="173"/>
      <c r="O807" s="173"/>
      <c r="P807" s="173"/>
      <c r="Q807" s="173"/>
      <c r="R807" s="173"/>
      <c r="S807" s="173"/>
      <c r="T807" s="173"/>
      <c r="U807" s="173"/>
      <c r="V807" s="173"/>
      <c r="W807" s="173"/>
      <c r="X807" s="173"/>
      <c r="Y807" s="173"/>
    </row>
    <row r="808" spans="1:25" ht="18.75" customHeight="1">
      <c r="A808" s="197"/>
      <c r="B808" s="173"/>
      <c r="C808" s="197"/>
      <c r="D808" s="197"/>
      <c r="E808" s="197"/>
      <c r="F808" s="197"/>
      <c r="G808" s="197"/>
      <c r="H808" s="173"/>
      <c r="I808" s="173"/>
      <c r="J808" s="173"/>
      <c r="K808" s="173"/>
      <c r="L808" s="173"/>
      <c r="M808" s="173"/>
      <c r="N808" s="173"/>
      <c r="O808" s="173"/>
      <c r="P808" s="173"/>
      <c r="Q808" s="173"/>
      <c r="R808" s="173"/>
      <c r="S808" s="173"/>
      <c r="T808" s="173"/>
      <c r="U808" s="173"/>
      <c r="V808" s="173"/>
      <c r="W808" s="173"/>
      <c r="X808" s="173"/>
      <c r="Y808" s="173"/>
    </row>
    <row r="809" spans="1:25" ht="18.75" customHeight="1">
      <c r="A809" s="197"/>
      <c r="B809" s="173"/>
      <c r="C809" s="197"/>
      <c r="D809" s="197"/>
      <c r="E809" s="197"/>
      <c r="F809" s="197"/>
      <c r="G809" s="197"/>
      <c r="H809" s="173"/>
      <c r="I809" s="173"/>
      <c r="J809" s="173"/>
      <c r="K809" s="173"/>
      <c r="L809" s="173"/>
      <c r="M809" s="173"/>
      <c r="N809" s="173"/>
      <c r="O809" s="173"/>
      <c r="P809" s="173"/>
      <c r="Q809" s="173"/>
      <c r="R809" s="173"/>
      <c r="S809" s="173"/>
      <c r="T809" s="173"/>
      <c r="U809" s="173"/>
      <c r="V809" s="173"/>
      <c r="W809" s="173"/>
      <c r="X809" s="173"/>
      <c r="Y809" s="173"/>
    </row>
    <row r="810" spans="1:25" ht="18.75" customHeight="1">
      <c r="A810" s="197"/>
      <c r="B810" s="173"/>
      <c r="C810" s="197"/>
      <c r="D810" s="197"/>
      <c r="E810" s="197"/>
      <c r="F810" s="197"/>
      <c r="G810" s="197"/>
      <c r="H810" s="173"/>
      <c r="I810" s="173"/>
      <c r="J810" s="173"/>
      <c r="K810" s="173"/>
      <c r="L810" s="173"/>
      <c r="M810" s="173"/>
      <c r="N810" s="173"/>
      <c r="O810" s="173"/>
      <c r="P810" s="173"/>
      <c r="Q810" s="173"/>
      <c r="R810" s="173"/>
      <c r="S810" s="173"/>
      <c r="T810" s="173"/>
      <c r="U810" s="173"/>
      <c r="V810" s="173"/>
      <c r="W810" s="173"/>
      <c r="X810" s="173"/>
      <c r="Y810" s="173"/>
    </row>
    <row r="811" spans="1:25" ht="18.75" customHeight="1">
      <c r="A811" s="197"/>
      <c r="B811" s="173"/>
      <c r="C811" s="197"/>
      <c r="D811" s="197"/>
      <c r="E811" s="197"/>
      <c r="F811" s="197"/>
      <c r="G811" s="197"/>
      <c r="H811" s="173"/>
      <c r="I811" s="173"/>
      <c r="J811" s="173"/>
      <c r="K811" s="173"/>
      <c r="L811" s="173"/>
      <c r="M811" s="173"/>
      <c r="N811" s="173"/>
      <c r="O811" s="173"/>
      <c r="P811" s="173"/>
      <c r="Q811" s="173"/>
      <c r="R811" s="173"/>
      <c r="S811" s="173"/>
      <c r="T811" s="173"/>
      <c r="U811" s="173"/>
      <c r="V811" s="173"/>
      <c r="W811" s="173"/>
      <c r="X811" s="173"/>
      <c r="Y811" s="173"/>
    </row>
    <row r="812" spans="1:25" ht="18.75" customHeight="1">
      <c r="A812" s="197"/>
      <c r="B812" s="173"/>
      <c r="C812" s="197"/>
      <c r="D812" s="197"/>
      <c r="E812" s="197"/>
      <c r="F812" s="197"/>
      <c r="G812" s="197"/>
      <c r="H812" s="173"/>
      <c r="I812" s="173"/>
      <c r="J812" s="173"/>
      <c r="K812" s="173"/>
      <c r="L812" s="173"/>
      <c r="M812" s="173"/>
      <c r="N812" s="173"/>
      <c r="O812" s="173"/>
      <c r="P812" s="173"/>
      <c r="Q812" s="173"/>
      <c r="R812" s="173"/>
      <c r="S812" s="173"/>
      <c r="T812" s="173"/>
      <c r="U812" s="173"/>
      <c r="V812" s="173"/>
      <c r="W812" s="173"/>
      <c r="X812" s="173"/>
      <c r="Y812" s="173"/>
    </row>
    <row r="813" spans="1:25" ht="18.75" customHeight="1">
      <c r="A813" s="197"/>
      <c r="B813" s="173"/>
      <c r="C813" s="197"/>
      <c r="D813" s="197"/>
      <c r="E813" s="197"/>
      <c r="F813" s="197"/>
      <c r="G813" s="197"/>
      <c r="H813" s="173"/>
      <c r="I813" s="173"/>
      <c r="J813" s="173"/>
      <c r="K813" s="173"/>
      <c r="L813" s="173"/>
      <c r="M813" s="173"/>
      <c r="N813" s="173"/>
      <c r="O813" s="173"/>
      <c r="P813" s="173"/>
      <c r="Q813" s="173"/>
      <c r="R813" s="173"/>
      <c r="S813" s="173"/>
      <c r="T813" s="173"/>
      <c r="U813" s="173"/>
      <c r="V813" s="173"/>
      <c r="W813" s="173"/>
      <c r="X813" s="173"/>
      <c r="Y813" s="173"/>
    </row>
    <row r="814" spans="1:25" ht="18.75" customHeight="1">
      <c r="A814" s="197"/>
      <c r="B814" s="173"/>
      <c r="C814" s="197"/>
      <c r="D814" s="197"/>
      <c r="E814" s="197"/>
      <c r="F814" s="197"/>
      <c r="G814" s="197"/>
      <c r="H814" s="173"/>
      <c r="I814" s="173"/>
      <c r="J814" s="173"/>
      <c r="K814" s="173"/>
      <c r="L814" s="173"/>
      <c r="M814" s="173"/>
      <c r="N814" s="173"/>
      <c r="O814" s="173"/>
      <c r="P814" s="173"/>
      <c r="Q814" s="173"/>
      <c r="R814" s="173"/>
      <c r="S814" s="173"/>
      <c r="T814" s="173"/>
      <c r="U814" s="173"/>
      <c r="V814" s="173"/>
      <c r="W814" s="173"/>
      <c r="X814" s="173"/>
      <c r="Y814" s="173"/>
    </row>
    <row r="815" spans="1:25" ht="18.75" customHeight="1">
      <c r="A815" s="197"/>
      <c r="B815" s="173"/>
      <c r="C815" s="197"/>
      <c r="D815" s="197"/>
      <c r="E815" s="197"/>
      <c r="F815" s="197"/>
      <c r="G815" s="197"/>
      <c r="H815" s="173"/>
      <c r="I815" s="173"/>
      <c r="J815" s="173"/>
      <c r="K815" s="173"/>
      <c r="L815" s="173"/>
      <c r="M815" s="173"/>
      <c r="N815" s="173"/>
      <c r="O815" s="173"/>
      <c r="P815" s="173"/>
      <c r="Q815" s="173"/>
      <c r="R815" s="173"/>
      <c r="S815" s="173"/>
      <c r="T815" s="173"/>
      <c r="U815" s="173"/>
      <c r="V815" s="173"/>
      <c r="W815" s="173"/>
      <c r="X815" s="173"/>
      <c r="Y815" s="173"/>
    </row>
    <row r="816" spans="1:25" ht="18.75" customHeight="1">
      <c r="A816" s="197"/>
      <c r="B816" s="173"/>
      <c r="C816" s="197"/>
      <c r="D816" s="197"/>
      <c r="E816" s="197"/>
      <c r="F816" s="197"/>
      <c r="G816" s="197"/>
      <c r="H816" s="173"/>
      <c r="I816" s="173"/>
      <c r="J816" s="173"/>
      <c r="K816" s="173"/>
      <c r="L816" s="173"/>
      <c r="M816" s="173"/>
      <c r="N816" s="173"/>
      <c r="O816" s="173"/>
      <c r="P816" s="173"/>
      <c r="Q816" s="173"/>
      <c r="R816" s="173"/>
      <c r="S816" s="173"/>
      <c r="T816" s="173"/>
      <c r="U816" s="173"/>
      <c r="V816" s="173"/>
      <c r="W816" s="173"/>
      <c r="X816" s="173"/>
      <c r="Y816" s="173"/>
    </row>
    <row r="817" spans="1:25" ht="18.75" customHeight="1">
      <c r="A817" s="197"/>
      <c r="B817" s="173"/>
      <c r="C817" s="197"/>
      <c r="D817" s="197"/>
      <c r="E817" s="197"/>
      <c r="F817" s="197"/>
      <c r="G817" s="197"/>
      <c r="H817" s="173"/>
      <c r="I817" s="173"/>
      <c r="J817" s="173"/>
      <c r="K817" s="173"/>
      <c r="L817" s="173"/>
      <c r="M817" s="173"/>
      <c r="N817" s="173"/>
      <c r="O817" s="173"/>
      <c r="P817" s="173"/>
      <c r="Q817" s="173"/>
      <c r="R817" s="173"/>
      <c r="S817" s="173"/>
      <c r="T817" s="173"/>
      <c r="U817" s="173"/>
      <c r="V817" s="173"/>
      <c r="W817" s="173"/>
      <c r="X817" s="173"/>
      <c r="Y817" s="173"/>
    </row>
    <row r="818" spans="1:25" ht="18.75" customHeight="1">
      <c r="A818" s="197"/>
      <c r="B818" s="173"/>
      <c r="C818" s="197"/>
      <c r="D818" s="197"/>
      <c r="E818" s="197"/>
      <c r="F818" s="197"/>
      <c r="G818" s="197"/>
      <c r="H818" s="173"/>
      <c r="I818" s="173"/>
      <c r="J818" s="173"/>
      <c r="K818" s="173"/>
      <c r="L818" s="173"/>
      <c r="M818" s="173"/>
      <c r="N818" s="173"/>
      <c r="O818" s="173"/>
      <c r="P818" s="173"/>
      <c r="Q818" s="173"/>
      <c r="R818" s="173"/>
      <c r="S818" s="173"/>
      <c r="T818" s="173"/>
      <c r="U818" s="173"/>
      <c r="V818" s="173"/>
      <c r="W818" s="173"/>
      <c r="X818" s="173"/>
      <c r="Y818" s="173"/>
    </row>
    <row r="819" spans="1:25" ht="18.75" customHeight="1">
      <c r="A819" s="197"/>
      <c r="B819" s="173"/>
      <c r="C819" s="197"/>
      <c r="D819" s="197"/>
      <c r="E819" s="197"/>
      <c r="F819" s="197"/>
      <c r="G819" s="197"/>
      <c r="H819" s="173"/>
      <c r="I819" s="173"/>
      <c r="J819" s="173"/>
      <c r="K819" s="173"/>
      <c r="L819" s="173"/>
      <c r="M819" s="173"/>
      <c r="N819" s="173"/>
      <c r="O819" s="173"/>
      <c r="P819" s="173"/>
      <c r="Q819" s="173"/>
      <c r="R819" s="173"/>
      <c r="S819" s="173"/>
      <c r="T819" s="173"/>
      <c r="U819" s="173"/>
      <c r="V819" s="173"/>
      <c r="W819" s="173"/>
      <c r="X819" s="173"/>
      <c r="Y819" s="173"/>
    </row>
    <row r="820" spans="1:25" ht="18.75" customHeight="1">
      <c r="A820" s="197"/>
      <c r="B820" s="173"/>
      <c r="C820" s="197"/>
      <c r="D820" s="197"/>
      <c r="E820" s="197"/>
      <c r="F820" s="197"/>
      <c r="G820" s="197"/>
      <c r="H820" s="173"/>
      <c r="I820" s="173"/>
      <c r="J820" s="173"/>
      <c r="K820" s="173"/>
      <c r="L820" s="173"/>
      <c r="M820" s="173"/>
      <c r="N820" s="173"/>
      <c r="O820" s="173"/>
      <c r="P820" s="173"/>
      <c r="Q820" s="173"/>
      <c r="R820" s="173"/>
      <c r="S820" s="173"/>
      <c r="T820" s="173"/>
      <c r="U820" s="173"/>
      <c r="V820" s="173"/>
      <c r="W820" s="173"/>
      <c r="X820" s="173"/>
      <c r="Y820" s="173"/>
    </row>
    <row r="821" spans="1:25" ht="18.75" customHeight="1">
      <c r="A821" s="197"/>
      <c r="B821" s="173"/>
      <c r="C821" s="197"/>
      <c r="D821" s="197"/>
      <c r="E821" s="197"/>
      <c r="F821" s="197"/>
      <c r="G821" s="197"/>
      <c r="H821" s="173"/>
      <c r="I821" s="173"/>
      <c r="J821" s="173"/>
      <c r="K821" s="173"/>
      <c r="L821" s="173"/>
      <c r="M821" s="173"/>
      <c r="N821" s="173"/>
      <c r="O821" s="173"/>
      <c r="P821" s="173"/>
      <c r="Q821" s="173"/>
      <c r="R821" s="173"/>
      <c r="S821" s="173"/>
      <c r="T821" s="173"/>
      <c r="U821" s="173"/>
      <c r="V821" s="173"/>
      <c r="W821" s="173"/>
      <c r="X821" s="173"/>
      <c r="Y821" s="173"/>
    </row>
    <row r="822" spans="1:25" ht="18.75" customHeight="1">
      <c r="A822" s="197"/>
      <c r="B822" s="173"/>
      <c r="C822" s="197"/>
      <c r="D822" s="197"/>
      <c r="E822" s="197"/>
      <c r="F822" s="197"/>
      <c r="G822" s="197"/>
      <c r="H822" s="173"/>
      <c r="I822" s="173"/>
      <c r="J822" s="173"/>
      <c r="K822" s="173"/>
      <c r="L822" s="173"/>
      <c r="M822" s="173"/>
      <c r="N822" s="173"/>
      <c r="O822" s="173"/>
      <c r="P822" s="173"/>
      <c r="Q822" s="173"/>
      <c r="R822" s="173"/>
      <c r="S822" s="173"/>
      <c r="T822" s="173"/>
      <c r="U822" s="173"/>
      <c r="V822" s="173"/>
      <c r="W822" s="173"/>
      <c r="X822" s="173"/>
      <c r="Y822" s="173"/>
    </row>
    <row r="823" spans="1:25" ht="18.75" customHeight="1">
      <c r="A823" s="197"/>
      <c r="B823" s="173"/>
      <c r="C823" s="197"/>
      <c r="D823" s="197"/>
      <c r="E823" s="197"/>
      <c r="F823" s="197"/>
      <c r="G823" s="197"/>
      <c r="H823" s="173"/>
      <c r="I823" s="173"/>
      <c r="J823" s="173"/>
      <c r="K823" s="173"/>
      <c r="L823" s="173"/>
      <c r="M823" s="173"/>
      <c r="N823" s="173"/>
      <c r="O823" s="173"/>
      <c r="P823" s="173"/>
      <c r="Q823" s="173"/>
      <c r="R823" s="173"/>
      <c r="S823" s="173"/>
      <c r="T823" s="173"/>
      <c r="U823" s="173"/>
      <c r="V823" s="173"/>
      <c r="W823" s="173"/>
      <c r="X823" s="173"/>
      <c r="Y823" s="173"/>
    </row>
    <row r="824" spans="1:25" ht="18.75" customHeight="1">
      <c r="A824" s="197"/>
      <c r="B824" s="173"/>
      <c r="C824" s="197"/>
      <c r="D824" s="197"/>
      <c r="E824" s="197"/>
      <c r="F824" s="197"/>
      <c r="G824" s="197"/>
      <c r="H824" s="173"/>
      <c r="I824" s="173"/>
      <c r="J824" s="173"/>
      <c r="K824" s="173"/>
      <c r="L824" s="173"/>
      <c r="M824" s="173"/>
      <c r="N824" s="173"/>
      <c r="O824" s="173"/>
      <c r="P824" s="173"/>
      <c r="Q824" s="173"/>
      <c r="R824" s="173"/>
      <c r="S824" s="173"/>
      <c r="T824" s="173"/>
      <c r="U824" s="173"/>
      <c r="V824" s="173"/>
      <c r="W824" s="173"/>
      <c r="X824" s="173"/>
      <c r="Y824" s="173"/>
    </row>
    <row r="825" spans="1:25" ht="18.75" customHeight="1">
      <c r="A825" s="197"/>
      <c r="B825" s="173"/>
      <c r="C825" s="197"/>
      <c r="D825" s="197"/>
      <c r="E825" s="197"/>
      <c r="F825" s="197"/>
      <c r="G825" s="197"/>
      <c r="H825" s="173"/>
      <c r="I825" s="173"/>
      <c r="J825" s="173"/>
      <c r="K825" s="173"/>
      <c r="L825" s="173"/>
      <c r="M825" s="173"/>
      <c r="N825" s="173"/>
      <c r="O825" s="173"/>
      <c r="P825" s="173"/>
      <c r="Q825" s="173"/>
      <c r="R825" s="173"/>
      <c r="S825" s="173"/>
      <c r="T825" s="173"/>
      <c r="U825" s="173"/>
      <c r="V825" s="173"/>
      <c r="W825" s="173"/>
      <c r="X825" s="173"/>
      <c r="Y825" s="173"/>
    </row>
    <row r="826" spans="1:25" ht="18.75" customHeight="1">
      <c r="A826" s="197"/>
      <c r="B826" s="173"/>
      <c r="C826" s="197"/>
      <c r="D826" s="197"/>
      <c r="E826" s="197"/>
      <c r="F826" s="197"/>
      <c r="G826" s="197"/>
      <c r="H826" s="173"/>
      <c r="I826" s="173"/>
      <c r="J826" s="173"/>
      <c r="K826" s="173"/>
      <c r="L826" s="173"/>
      <c r="M826" s="173"/>
      <c r="N826" s="173"/>
      <c r="O826" s="173"/>
      <c r="P826" s="173"/>
      <c r="Q826" s="173"/>
      <c r="R826" s="173"/>
      <c r="S826" s="173"/>
      <c r="T826" s="173"/>
      <c r="U826" s="173"/>
      <c r="V826" s="173"/>
      <c r="W826" s="173"/>
      <c r="X826" s="173"/>
      <c r="Y826" s="173"/>
    </row>
    <row r="827" spans="1:25" ht="18.75" customHeight="1">
      <c r="A827" s="197"/>
      <c r="B827" s="173"/>
      <c r="C827" s="197"/>
      <c r="D827" s="197"/>
      <c r="E827" s="197"/>
      <c r="F827" s="197"/>
      <c r="G827" s="197"/>
      <c r="H827" s="173"/>
      <c r="I827" s="173"/>
      <c r="J827" s="173"/>
      <c r="K827" s="173"/>
      <c r="L827" s="173"/>
      <c r="M827" s="173"/>
      <c r="N827" s="173"/>
      <c r="O827" s="173"/>
      <c r="P827" s="173"/>
      <c r="Q827" s="173"/>
      <c r="R827" s="173"/>
      <c r="S827" s="173"/>
      <c r="T827" s="173"/>
      <c r="U827" s="173"/>
      <c r="V827" s="173"/>
      <c r="W827" s="173"/>
      <c r="X827" s="173"/>
      <c r="Y827" s="173"/>
    </row>
    <row r="828" spans="1:25" ht="18.75" customHeight="1">
      <c r="A828" s="197"/>
      <c r="B828" s="173"/>
      <c r="C828" s="197"/>
      <c r="D828" s="197"/>
      <c r="E828" s="197"/>
      <c r="F828" s="197"/>
      <c r="G828" s="197"/>
      <c r="H828" s="173"/>
      <c r="I828" s="173"/>
      <c r="J828" s="173"/>
      <c r="K828" s="173"/>
      <c r="L828" s="173"/>
      <c r="M828" s="173"/>
      <c r="N828" s="173"/>
      <c r="O828" s="173"/>
      <c r="P828" s="173"/>
      <c r="Q828" s="173"/>
      <c r="R828" s="173"/>
      <c r="S828" s="173"/>
      <c r="T828" s="173"/>
      <c r="U828" s="173"/>
      <c r="V828" s="173"/>
      <c r="W828" s="173"/>
      <c r="X828" s="173"/>
      <c r="Y828" s="173"/>
    </row>
    <row r="829" spans="1:25" ht="18.75" customHeight="1">
      <c r="A829" s="197"/>
      <c r="B829" s="173"/>
      <c r="C829" s="197"/>
      <c r="D829" s="197"/>
      <c r="E829" s="197"/>
      <c r="F829" s="197"/>
      <c r="G829" s="197"/>
      <c r="H829" s="173"/>
      <c r="I829" s="173"/>
      <c r="J829" s="173"/>
      <c r="K829" s="173"/>
      <c r="L829" s="173"/>
      <c r="M829" s="173"/>
      <c r="N829" s="173"/>
      <c r="O829" s="173"/>
      <c r="P829" s="173"/>
      <c r="Q829" s="173"/>
      <c r="R829" s="173"/>
      <c r="S829" s="173"/>
      <c r="T829" s="173"/>
      <c r="U829" s="173"/>
      <c r="V829" s="173"/>
      <c r="W829" s="173"/>
      <c r="X829" s="173"/>
      <c r="Y829" s="173"/>
    </row>
    <row r="830" spans="1:25" ht="18.75" customHeight="1">
      <c r="A830" s="197"/>
      <c r="B830" s="173"/>
      <c r="C830" s="197"/>
      <c r="D830" s="197"/>
      <c r="E830" s="197"/>
      <c r="F830" s="197"/>
      <c r="G830" s="197"/>
      <c r="H830" s="173"/>
      <c r="I830" s="173"/>
      <c r="J830" s="173"/>
      <c r="K830" s="173"/>
      <c r="L830" s="173"/>
      <c r="M830" s="173"/>
      <c r="N830" s="173"/>
      <c r="O830" s="173"/>
      <c r="P830" s="173"/>
      <c r="Q830" s="173"/>
      <c r="R830" s="173"/>
      <c r="S830" s="173"/>
      <c r="T830" s="173"/>
      <c r="U830" s="173"/>
      <c r="V830" s="173"/>
      <c r="W830" s="173"/>
      <c r="X830" s="173"/>
      <c r="Y830" s="173"/>
    </row>
    <row r="831" spans="1:25" ht="18.75" customHeight="1">
      <c r="A831" s="197"/>
      <c r="B831" s="173"/>
      <c r="C831" s="197"/>
      <c r="D831" s="197"/>
      <c r="E831" s="197"/>
      <c r="F831" s="197"/>
      <c r="G831" s="197"/>
      <c r="H831" s="173"/>
      <c r="I831" s="173"/>
      <c r="J831" s="173"/>
      <c r="K831" s="173"/>
      <c r="L831" s="173"/>
      <c r="M831" s="173"/>
      <c r="N831" s="173"/>
      <c r="O831" s="173"/>
      <c r="P831" s="173"/>
      <c r="Q831" s="173"/>
      <c r="R831" s="173"/>
      <c r="S831" s="173"/>
      <c r="T831" s="173"/>
      <c r="U831" s="173"/>
      <c r="V831" s="173"/>
      <c r="W831" s="173"/>
      <c r="X831" s="173"/>
      <c r="Y831" s="173"/>
    </row>
    <row r="832" spans="1:25" ht="18.75" customHeight="1">
      <c r="A832" s="197"/>
      <c r="B832" s="173"/>
      <c r="C832" s="197"/>
      <c r="D832" s="197"/>
      <c r="E832" s="197"/>
      <c r="F832" s="197"/>
      <c r="G832" s="197"/>
      <c r="H832" s="173"/>
      <c r="I832" s="173"/>
      <c r="J832" s="173"/>
      <c r="K832" s="173"/>
      <c r="L832" s="173"/>
      <c r="M832" s="173"/>
      <c r="N832" s="173"/>
      <c r="O832" s="173"/>
      <c r="P832" s="173"/>
      <c r="Q832" s="173"/>
      <c r="R832" s="173"/>
      <c r="S832" s="173"/>
      <c r="T832" s="173"/>
      <c r="U832" s="173"/>
      <c r="V832" s="173"/>
      <c r="W832" s="173"/>
      <c r="X832" s="173"/>
      <c r="Y832" s="173"/>
    </row>
    <row r="833" spans="1:25" ht="18.75" customHeight="1">
      <c r="A833" s="197"/>
      <c r="B833" s="173"/>
      <c r="C833" s="197"/>
      <c r="D833" s="197"/>
      <c r="E833" s="197"/>
      <c r="F833" s="197"/>
      <c r="G833" s="197"/>
      <c r="H833" s="173"/>
      <c r="I833" s="173"/>
      <c r="J833" s="173"/>
      <c r="K833" s="173"/>
      <c r="L833" s="173"/>
      <c r="M833" s="173"/>
      <c r="N833" s="173"/>
      <c r="O833" s="173"/>
      <c r="P833" s="173"/>
      <c r="Q833" s="173"/>
      <c r="R833" s="173"/>
      <c r="S833" s="173"/>
      <c r="T833" s="173"/>
      <c r="U833" s="173"/>
      <c r="V833" s="173"/>
      <c r="W833" s="173"/>
      <c r="X833" s="173"/>
      <c r="Y833" s="173"/>
    </row>
    <row r="834" spans="1:25" ht="18.75" customHeight="1">
      <c r="A834" s="197"/>
      <c r="B834" s="173"/>
      <c r="C834" s="197"/>
      <c r="D834" s="197"/>
      <c r="E834" s="197"/>
      <c r="F834" s="197"/>
      <c r="G834" s="197"/>
      <c r="H834" s="173"/>
      <c r="I834" s="173"/>
      <c r="J834" s="173"/>
      <c r="K834" s="173"/>
      <c r="L834" s="173"/>
      <c r="M834" s="173"/>
      <c r="N834" s="173"/>
      <c r="O834" s="173"/>
      <c r="P834" s="173"/>
      <c r="Q834" s="173"/>
      <c r="R834" s="173"/>
      <c r="S834" s="173"/>
      <c r="T834" s="173"/>
      <c r="U834" s="173"/>
      <c r="V834" s="173"/>
      <c r="W834" s="173"/>
      <c r="X834" s="173"/>
      <c r="Y834" s="173"/>
    </row>
    <row r="835" spans="1:25" ht="18.75" customHeight="1">
      <c r="A835" s="197"/>
      <c r="B835" s="173"/>
      <c r="C835" s="197"/>
      <c r="D835" s="197"/>
      <c r="E835" s="197"/>
      <c r="F835" s="197"/>
      <c r="G835" s="197"/>
      <c r="H835" s="173"/>
      <c r="I835" s="173"/>
      <c r="J835" s="173"/>
      <c r="K835" s="173"/>
      <c r="L835" s="173"/>
      <c r="M835" s="173"/>
      <c r="N835" s="173"/>
      <c r="O835" s="173"/>
      <c r="P835" s="173"/>
      <c r="Q835" s="173"/>
      <c r="R835" s="173"/>
      <c r="S835" s="173"/>
      <c r="T835" s="173"/>
      <c r="U835" s="173"/>
      <c r="V835" s="173"/>
      <c r="W835" s="173"/>
      <c r="X835" s="173"/>
      <c r="Y835" s="173"/>
    </row>
    <row r="836" spans="1:25" ht="18.75" customHeight="1">
      <c r="A836" s="197"/>
      <c r="B836" s="173"/>
      <c r="C836" s="197"/>
      <c r="D836" s="197"/>
      <c r="E836" s="197"/>
      <c r="F836" s="197"/>
      <c r="G836" s="197"/>
      <c r="H836" s="173"/>
      <c r="I836" s="173"/>
      <c r="J836" s="173"/>
      <c r="K836" s="173"/>
      <c r="L836" s="173"/>
      <c r="M836" s="173"/>
      <c r="N836" s="173"/>
      <c r="O836" s="173"/>
      <c r="P836" s="173"/>
      <c r="Q836" s="173"/>
      <c r="R836" s="173"/>
      <c r="S836" s="173"/>
      <c r="T836" s="173"/>
      <c r="U836" s="173"/>
      <c r="V836" s="173"/>
      <c r="W836" s="173"/>
      <c r="X836" s="173"/>
      <c r="Y836" s="173"/>
    </row>
    <row r="837" spans="1:25" ht="18.75" customHeight="1">
      <c r="A837" s="197"/>
      <c r="B837" s="173"/>
      <c r="C837" s="197"/>
      <c r="D837" s="197"/>
      <c r="E837" s="197"/>
      <c r="F837" s="197"/>
      <c r="G837" s="197"/>
      <c r="H837" s="173"/>
      <c r="I837" s="173"/>
      <c r="J837" s="173"/>
      <c r="K837" s="173"/>
      <c r="L837" s="173"/>
      <c r="M837" s="173"/>
      <c r="N837" s="173"/>
      <c r="O837" s="173"/>
      <c r="P837" s="173"/>
      <c r="Q837" s="173"/>
      <c r="R837" s="173"/>
      <c r="S837" s="173"/>
      <c r="T837" s="173"/>
      <c r="U837" s="173"/>
      <c r="V837" s="173"/>
      <c r="W837" s="173"/>
      <c r="X837" s="173"/>
      <c r="Y837" s="173"/>
    </row>
    <row r="838" spans="1:25" ht="18.75" customHeight="1">
      <c r="A838" s="197"/>
      <c r="B838" s="173"/>
      <c r="C838" s="197"/>
      <c r="D838" s="197"/>
      <c r="E838" s="197"/>
      <c r="F838" s="197"/>
      <c r="G838" s="197"/>
      <c r="H838" s="173"/>
      <c r="I838" s="173"/>
      <c r="J838" s="173"/>
      <c r="K838" s="173"/>
      <c r="L838" s="173"/>
      <c r="M838" s="173"/>
      <c r="N838" s="173"/>
      <c r="O838" s="173"/>
      <c r="P838" s="173"/>
      <c r="Q838" s="173"/>
      <c r="R838" s="173"/>
      <c r="S838" s="173"/>
      <c r="T838" s="173"/>
      <c r="U838" s="173"/>
      <c r="V838" s="173"/>
      <c r="W838" s="173"/>
      <c r="X838" s="173"/>
      <c r="Y838" s="173"/>
    </row>
    <row r="839" spans="1:25" ht="18.75" customHeight="1">
      <c r="A839" s="197"/>
      <c r="B839" s="173"/>
      <c r="C839" s="197"/>
      <c r="D839" s="197"/>
      <c r="E839" s="197"/>
      <c r="F839" s="197"/>
      <c r="G839" s="197"/>
      <c r="H839" s="173"/>
      <c r="I839" s="173"/>
      <c r="J839" s="173"/>
      <c r="K839" s="173"/>
      <c r="L839" s="173"/>
      <c r="M839" s="173"/>
      <c r="N839" s="173"/>
      <c r="O839" s="173"/>
      <c r="P839" s="173"/>
      <c r="Q839" s="173"/>
      <c r="R839" s="173"/>
      <c r="S839" s="173"/>
      <c r="T839" s="173"/>
      <c r="U839" s="173"/>
      <c r="V839" s="173"/>
      <c r="W839" s="173"/>
      <c r="X839" s="173"/>
      <c r="Y839" s="173"/>
    </row>
    <row r="840" spans="1:25" ht="18.75" customHeight="1">
      <c r="A840" s="197"/>
      <c r="B840" s="173"/>
      <c r="C840" s="197"/>
      <c r="D840" s="197"/>
      <c r="E840" s="197"/>
      <c r="F840" s="197"/>
      <c r="G840" s="197"/>
      <c r="H840" s="173"/>
      <c r="I840" s="173"/>
      <c r="J840" s="173"/>
      <c r="K840" s="173"/>
      <c r="L840" s="173"/>
      <c r="M840" s="173"/>
      <c r="N840" s="173"/>
      <c r="O840" s="173"/>
      <c r="P840" s="173"/>
      <c r="Q840" s="173"/>
      <c r="R840" s="173"/>
      <c r="S840" s="173"/>
      <c r="T840" s="173"/>
      <c r="U840" s="173"/>
      <c r="V840" s="173"/>
      <c r="W840" s="173"/>
      <c r="X840" s="173"/>
      <c r="Y840" s="173"/>
    </row>
    <row r="841" spans="1:25" ht="18.75" customHeight="1">
      <c r="A841" s="197"/>
      <c r="B841" s="173"/>
      <c r="C841" s="197"/>
      <c r="D841" s="197"/>
      <c r="E841" s="197"/>
      <c r="F841" s="197"/>
      <c r="G841" s="197"/>
      <c r="H841" s="173"/>
      <c r="I841" s="173"/>
      <c r="J841" s="173"/>
      <c r="K841" s="173"/>
      <c r="L841" s="173"/>
      <c r="M841" s="173"/>
      <c r="N841" s="173"/>
      <c r="O841" s="173"/>
      <c r="P841" s="173"/>
      <c r="Q841" s="173"/>
      <c r="R841" s="173"/>
      <c r="S841" s="173"/>
      <c r="T841" s="173"/>
      <c r="U841" s="173"/>
      <c r="V841" s="173"/>
      <c r="W841" s="173"/>
      <c r="X841" s="173"/>
      <c r="Y841" s="173"/>
    </row>
    <row r="842" spans="1:25" ht="18.75" customHeight="1">
      <c r="A842" s="197"/>
      <c r="B842" s="173"/>
      <c r="C842" s="197"/>
      <c r="D842" s="197"/>
      <c r="E842" s="197"/>
      <c r="F842" s="197"/>
      <c r="G842" s="197"/>
      <c r="H842" s="173"/>
      <c r="I842" s="173"/>
      <c r="J842" s="173"/>
      <c r="K842" s="173"/>
      <c r="L842" s="173"/>
      <c r="M842" s="173"/>
      <c r="N842" s="173"/>
      <c r="O842" s="173"/>
      <c r="P842" s="173"/>
      <c r="Q842" s="173"/>
      <c r="R842" s="173"/>
      <c r="S842" s="173"/>
      <c r="T842" s="173"/>
      <c r="U842" s="173"/>
      <c r="V842" s="173"/>
      <c r="W842" s="173"/>
      <c r="X842" s="173"/>
      <c r="Y842" s="173"/>
    </row>
    <row r="843" spans="1:25" ht="18.75" customHeight="1">
      <c r="A843" s="197"/>
      <c r="B843" s="173"/>
      <c r="C843" s="197"/>
      <c r="D843" s="197"/>
      <c r="E843" s="197"/>
      <c r="F843" s="197"/>
      <c r="G843" s="197"/>
      <c r="H843" s="173"/>
      <c r="I843" s="173"/>
      <c r="J843" s="173"/>
      <c r="K843" s="173"/>
      <c r="L843" s="173"/>
      <c r="M843" s="173"/>
      <c r="N843" s="173"/>
      <c r="O843" s="173"/>
      <c r="P843" s="173"/>
      <c r="Q843" s="173"/>
      <c r="R843" s="173"/>
      <c r="S843" s="173"/>
      <c r="T843" s="173"/>
      <c r="U843" s="173"/>
      <c r="V843" s="173"/>
      <c r="W843" s="173"/>
      <c r="X843" s="173"/>
      <c r="Y843" s="173"/>
    </row>
    <row r="844" spans="1:25" ht="18.75" customHeight="1">
      <c r="A844" s="197"/>
      <c r="B844" s="173"/>
      <c r="C844" s="197"/>
      <c r="D844" s="197"/>
      <c r="E844" s="197"/>
      <c r="F844" s="197"/>
      <c r="G844" s="197"/>
      <c r="H844" s="173"/>
      <c r="I844" s="173"/>
      <c r="J844" s="173"/>
      <c r="K844" s="173"/>
      <c r="L844" s="173"/>
      <c r="M844" s="173"/>
      <c r="N844" s="173"/>
      <c r="O844" s="173"/>
      <c r="P844" s="173"/>
      <c r="Q844" s="173"/>
      <c r="R844" s="173"/>
      <c r="S844" s="173"/>
      <c r="T844" s="173"/>
      <c r="U844" s="173"/>
      <c r="V844" s="173"/>
      <c r="W844" s="173"/>
      <c r="X844" s="173"/>
      <c r="Y844" s="173"/>
    </row>
    <row r="845" spans="1:25" ht="18.75" customHeight="1">
      <c r="A845" s="197"/>
      <c r="B845" s="173"/>
      <c r="C845" s="197"/>
      <c r="D845" s="197"/>
      <c r="E845" s="197"/>
      <c r="F845" s="197"/>
      <c r="G845" s="197"/>
      <c r="H845" s="173"/>
      <c r="I845" s="173"/>
      <c r="J845" s="173"/>
      <c r="K845" s="173"/>
      <c r="L845" s="173"/>
      <c r="M845" s="173"/>
      <c r="N845" s="173"/>
      <c r="O845" s="173"/>
      <c r="P845" s="173"/>
      <c r="Q845" s="173"/>
      <c r="R845" s="173"/>
      <c r="S845" s="173"/>
      <c r="T845" s="173"/>
      <c r="U845" s="173"/>
      <c r="V845" s="173"/>
      <c r="W845" s="173"/>
      <c r="X845" s="173"/>
      <c r="Y845" s="173"/>
    </row>
    <row r="846" spans="1:25" ht="18.75" customHeight="1">
      <c r="A846" s="197"/>
      <c r="B846" s="173"/>
      <c r="C846" s="197"/>
      <c r="D846" s="197"/>
      <c r="E846" s="197"/>
      <c r="F846" s="197"/>
      <c r="G846" s="197"/>
      <c r="H846" s="173"/>
      <c r="I846" s="173"/>
      <c r="J846" s="173"/>
      <c r="K846" s="173"/>
      <c r="L846" s="173"/>
      <c r="M846" s="173"/>
      <c r="N846" s="173"/>
      <c r="O846" s="173"/>
      <c r="P846" s="173"/>
      <c r="Q846" s="173"/>
      <c r="R846" s="173"/>
      <c r="S846" s="173"/>
      <c r="T846" s="173"/>
      <c r="U846" s="173"/>
      <c r="V846" s="173"/>
      <c r="W846" s="173"/>
      <c r="X846" s="173"/>
      <c r="Y846" s="173"/>
    </row>
    <row r="847" spans="1:25" ht="18.75" customHeight="1">
      <c r="A847" s="197"/>
      <c r="B847" s="173"/>
      <c r="C847" s="197"/>
      <c r="D847" s="197"/>
      <c r="E847" s="197"/>
      <c r="F847" s="197"/>
      <c r="G847" s="197"/>
      <c r="H847" s="173"/>
      <c r="I847" s="173"/>
      <c r="J847" s="173"/>
      <c r="K847" s="173"/>
      <c r="L847" s="173"/>
      <c r="M847" s="173"/>
      <c r="N847" s="173"/>
      <c r="O847" s="173"/>
      <c r="P847" s="173"/>
      <c r="Q847" s="173"/>
      <c r="R847" s="173"/>
      <c r="S847" s="173"/>
      <c r="T847" s="173"/>
      <c r="U847" s="173"/>
      <c r="V847" s="173"/>
      <c r="W847" s="173"/>
      <c r="X847" s="173"/>
      <c r="Y847" s="173"/>
    </row>
    <row r="848" spans="1:25" ht="18.75" customHeight="1">
      <c r="A848" s="197"/>
      <c r="B848" s="173"/>
      <c r="C848" s="197"/>
      <c r="D848" s="197"/>
      <c r="E848" s="197"/>
      <c r="F848" s="197"/>
      <c r="G848" s="197"/>
      <c r="H848" s="173"/>
      <c r="I848" s="173"/>
      <c r="J848" s="173"/>
      <c r="K848" s="173"/>
      <c r="L848" s="173"/>
      <c r="M848" s="173"/>
      <c r="N848" s="173"/>
      <c r="O848" s="173"/>
      <c r="P848" s="173"/>
      <c r="Q848" s="173"/>
      <c r="R848" s="173"/>
      <c r="S848" s="173"/>
      <c r="T848" s="173"/>
      <c r="U848" s="173"/>
      <c r="V848" s="173"/>
      <c r="W848" s="173"/>
      <c r="X848" s="173"/>
      <c r="Y848" s="173"/>
    </row>
    <row r="849" spans="1:25" ht="18.75" customHeight="1">
      <c r="A849" s="197"/>
      <c r="B849" s="173"/>
      <c r="C849" s="197"/>
      <c r="D849" s="197"/>
      <c r="E849" s="197"/>
      <c r="F849" s="197"/>
      <c r="G849" s="197"/>
      <c r="H849" s="173"/>
      <c r="I849" s="173"/>
      <c r="J849" s="173"/>
      <c r="K849" s="173"/>
      <c r="L849" s="173"/>
      <c r="M849" s="173"/>
      <c r="N849" s="173"/>
      <c r="O849" s="173"/>
      <c r="P849" s="173"/>
      <c r="Q849" s="173"/>
      <c r="R849" s="173"/>
      <c r="S849" s="173"/>
      <c r="T849" s="173"/>
      <c r="U849" s="173"/>
      <c r="V849" s="173"/>
      <c r="W849" s="173"/>
      <c r="X849" s="173"/>
      <c r="Y849" s="173"/>
    </row>
    <row r="850" spans="1:25" ht="18.75" customHeight="1">
      <c r="A850" s="197"/>
      <c r="B850" s="173"/>
      <c r="C850" s="197"/>
      <c r="D850" s="197"/>
      <c r="E850" s="197"/>
      <c r="F850" s="197"/>
      <c r="G850" s="197"/>
      <c r="H850" s="173"/>
      <c r="I850" s="173"/>
      <c r="J850" s="173"/>
      <c r="K850" s="173"/>
      <c r="L850" s="173"/>
      <c r="M850" s="173"/>
      <c r="N850" s="173"/>
      <c r="O850" s="173"/>
      <c r="P850" s="173"/>
      <c r="Q850" s="173"/>
      <c r="R850" s="173"/>
      <c r="S850" s="173"/>
      <c r="T850" s="173"/>
      <c r="U850" s="173"/>
      <c r="V850" s="173"/>
      <c r="W850" s="173"/>
      <c r="X850" s="173"/>
      <c r="Y850" s="173"/>
    </row>
    <row r="851" spans="1:25" ht="18.75" customHeight="1">
      <c r="A851" s="197"/>
      <c r="B851" s="173"/>
      <c r="C851" s="197"/>
      <c r="D851" s="197"/>
      <c r="E851" s="197"/>
      <c r="F851" s="197"/>
      <c r="G851" s="197"/>
      <c r="H851" s="173"/>
      <c r="I851" s="173"/>
      <c r="J851" s="173"/>
      <c r="K851" s="173"/>
      <c r="L851" s="173"/>
      <c r="M851" s="173"/>
      <c r="N851" s="173"/>
      <c r="O851" s="173"/>
      <c r="P851" s="173"/>
      <c r="Q851" s="173"/>
      <c r="R851" s="173"/>
      <c r="S851" s="173"/>
      <c r="T851" s="173"/>
      <c r="U851" s="173"/>
      <c r="V851" s="173"/>
      <c r="W851" s="173"/>
      <c r="X851" s="173"/>
      <c r="Y851" s="173"/>
    </row>
    <row r="852" spans="1:25" ht="18.75" customHeight="1">
      <c r="A852" s="197"/>
      <c r="B852" s="173"/>
      <c r="C852" s="197"/>
      <c r="D852" s="197"/>
      <c r="E852" s="197"/>
      <c r="F852" s="197"/>
      <c r="G852" s="197"/>
      <c r="H852" s="173"/>
      <c r="I852" s="173"/>
      <c r="J852" s="173"/>
      <c r="K852" s="173"/>
      <c r="L852" s="173"/>
      <c r="M852" s="173"/>
      <c r="N852" s="173"/>
      <c r="O852" s="173"/>
      <c r="P852" s="173"/>
      <c r="Q852" s="173"/>
      <c r="R852" s="173"/>
      <c r="S852" s="173"/>
      <c r="T852" s="173"/>
      <c r="U852" s="173"/>
      <c r="V852" s="173"/>
      <c r="W852" s="173"/>
      <c r="X852" s="173"/>
      <c r="Y852" s="173"/>
    </row>
    <row r="853" spans="1:25" ht="18.75" customHeight="1">
      <c r="A853" s="197"/>
      <c r="B853" s="173"/>
      <c r="C853" s="197"/>
      <c r="D853" s="197"/>
      <c r="E853" s="197"/>
      <c r="F853" s="197"/>
      <c r="G853" s="197"/>
      <c r="H853" s="173"/>
      <c r="I853" s="173"/>
      <c r="J853" s="173"/>
      <c r="K853" s="173"/>
      <c r="L853" s="173"/>
      <c r="M853" s="173"/>
      <c r="N853" s="173"/>
      <c r="O853" s="173"/>
      <c r="P853" s="173"/>
      <c r="Q853" s="173"/>
      <c r="R853" s="173"/>
      <c r="S853" s="173"/>
      <c r="T853" s="173"/>
      <c r="U853" s="173"/>
      <c r="V853" s="173"/>
      <c r="W853" s="173"/>
      <c r="X853" s="173"/>
      <c r="Y853" s="173"/>
    </row>
    <row r="854" spans="1:25" ht="18.75" customHeight="1">
      <c r="A854" s="197"/>
      <c r="B854" s="173"/>
      <c r="C854" s="197"/>
      <c r="D854" s="197"/>
      <c r="E854" s="197"/>
      <c r="F854" s="197"/>
      <c r="G854" s="197"/>
      <c r="H854" s="173"/>
      <c r="I854" s="173"/>
      <c r="J854" s="173"/>
      <c r="K854" s="173"/>
      <c r="L854" s="173"/>
      <c r="M854" s="173"/>
      <c r="N854" s="173"/>
      <c r="O854" s="173"/>
      <c r="P854" s="173"/>
      <c r="Q854" s="173"/>
      <c r="R854" s="173"/>
      <c r="S854" s="173"/>
      <c r="T854" s="173"/>
      <c r="U854" s="173"/>
      <c r="V854" s="173"/>
      <c r="W854" s="173"/>
      <c r="X854" s="173"/>
      <c r="Y854" s="173"/>
    </row>
    <row r="855" spans="1:25" ht="18.75" customHeight="1">
      <c r="A855" s="197"/>
      <c r="B855" s="173"/>
      <c r="C855" s="197"/>
      <c r="D855" s="197"/>
      <c r="E855" s="197"/>
      <c r="F855" s="197"/>
      <c r="G855" s="197"/>
      <c r="H855" s="173"/>
      <c r="I855" s="173"/>
      <c r="J855" s="173"/>
      <c r="K855" s="173"/>
      <c r="L855" s="173"/>
      <c r="M855" s="173"/>
      <c r="N855" s="173"/>
      <c r="O855" s="173"/>
      <c r="P855" s="173"/>
      <c r="Q855" s="173"/>
      <c r="R855" s="173"/>
      <c r="S855" s="173"/>
      <c r="T855" s="173"/>
      <c r="U855" s="173"/>
      <c r="V855" s="173"/>
      <c r="W855" s="173"/>
      <c r="X855" s="173"/>
      <c r="Y855" s="173"/>
    </row>
    <row r="856" spans="1:25" ht="18.75" customHeight="1">
      <c r="A856" s="197"/>
      <c r="B856" s="173"/>
      <c r="C856" s="197"/>
      <c r="D856" s="197"/>
      <c r="E856" s="197"/>
      <c r="F856" s="197"/>
      <c r="G856" s="197"/>
      <c r="H856" s="173"/>
      <c r="I856" s="173"/>
      <c r="J856" s="173"/>
      <c r="K856" s="173"/>
      <c r="L856" s="173"/>
      <c r="M856" s="173"/>
      <c r="N856" s="173"/>
      <c r="O856" s="173"/>
      <c r="P856" s="173"/>
      <c r="Q856" s="173"/>
      <c r="R856" s="173"/>
      <c r="S856" s="173"/>
      <c r="T856" s="173"/>
      <c r="U856" s="173"/>
      <c r="V856" s="173"/>
      <c r="W856" s="173"/>
      <c r="X856" s="173"/>
      <c r="Y856" s="173"/>
    </row>
    <row r="857" spans="1:25" ht="18.75" customHeight="1">
      <c r="A857" s="197"/>
      <c r="B857" s="173"/>
      <c r="C857" s="197"/>
      <c r="D857" s="197"/>
      <c r="E857" s="197"/>
      <c r="F857" s="197"/>
      <c r="G857" s="197"/>
      <c r="H857" s="173"/>
      <c r="I857" s="173"/>
      <c r="J857" s="173"/>
      <c r="K857" s="173"/>
      <c r="L857" s="173"/>
      <c r="M857" s="173"/>
      <c r="N857" s="173"/>
      <c r="O857" s="173"/>
      <c r="P857" s="173"/>
      <c r="Q857" s="173"/>
      <c r="R857" s="173"/>
      <c r="S857" s="173"/>
      <c r="T857" s="173"/>
      <c r="U857" s="173"/>
      <c r="V857" s="173"/>
      <c r="W857" s="173"/>
      <c r="X857" s="173"/>
      <c r="Y857" s="173"/>
    </row>
    <row r="858" spans="1:25" ht="18.75" customHeight="1">
      <c r="A858" s="197"/>
      <c r="B858" s="173"/>
      <c r="C858" s="197"/>
      <c r="D858" s="197"/>
      <c r="E858" s="197"/>
      <c r="F858" s="197"/>
      <c r="G858" s="197"/>
      <c r="H858" s="173"/>
      <c r="I858" s="173"/>
      <c r="J858" s="173"/>
      <c r="K858" s="173"/>
      <c r="L858" s="173"/>
      <c r="M858" s="173"/>
      <c r="N858" s="173"/>
      <c r="O858" s="173"/>
      <c r="P858" s="173"/>
      <c r="Q858" s="173"/>
      <c r="R858" s="173"/>
      <c r="S858" s="173"/>
      <c r="T858" s="173"/>
      <c r="U858" s="173"/>
      <c r="V858" s="173"/>
      <c r="W858" s="173"/>
      <c r="X858" s="173"/>
      <c r="Y858" s="173"/>
    </row>
    <row r="859" spans="1:25" ht="18.75" customHeight="1">
      <c r="A859" s="197"/>
      <c r="B859" s="173"/>
      <c r="C859" s="197"/>
      <c r="D859" s="197"/>
      <c r="E859" s="197"/>
      <c r="F859" s="197"/>
      <c r="G859" s="197"/>
      <c r="H859" s="173"/>
      <c r="I859" s="173"/>
      <c r="J859" s="173"/>
      <c r="K859" s="173"/>
      <c r="L859" s="173"/>
      <c r="M859" s="173"/>
      <c r="N859" s="173"/>
      <c r="O859" s="173"/>
      <c r="P859" s="173"/>
      <c r="Q859" s="173"/>
      <c r="R859" s="173"/>
      <c r="S859" s="173"/>
      <c r="T859" s="173"/>
      <c r="U859" s="173"/>
      <c r="V859" s="173"/>
      <c r="W859" s="173"/>
      <c r="X859" s="173"/>
      <c r="Y859" s="173"/>
    </row>
    <row r="860" spans="1:25" ht="18.75" customHeight="1">
      <c r="A860" s="197"/>
      <c r="B860" s="173"/>
      <c r="C860" s="197"/>
      <c r="D860" s="197"/>
      <c r="E860" s="197"/>
      <c r="F860" s="197"/>
      <c r="G860" s="197"/>
      <c r="H860" s="173"/>
      <c r="I860" s="173"/>
      <c r="J860" s="173"/>
      <c r="K860" s="173"/>
      <c r="L860" s="173"/>
      <c r="M860" s="173"/>
      <c r="N860" s="173"/>
      <c r="O860" s="173"/>
      <c r="P860" s="173"/>
      <c r="Q860" s="173"/>
      <c r="R860" s="173"/>
      <c r="S860" s="173"/>
      <c r="T860" s="173"/>
      <c r="U860" s="173"/>
      <c r="V860" s="173"/>
      <c r="W860" s="173"/>
      <c r="X860" s="173"/>
      <c r="Y860" s="173"/>
    </row>
    <row r="861" spans="1:25" ht="18.75" customHeight="1">
      <c r="A861" s="197"/>
      <c r="B861" s="173"/>
      <c r="C861" s="197"/>
      <c r="D861" s="197"/>
      <c r="E861" s="197"/>
      <c r="F861" s="197"/>
      <c r="G861" s="197"/>
      <c r="H861" s="173"/>
      <c r="I861" s="173"/>
      <c r="J861" s="173"/>
      <c r="K861" s="173"/>
      <c r="L861" s="173"/>
      <c r="M861" s="173"/>
      <c r="N861" s="173"/>
      <c r="O861" s="173"/>
      <c r="P861" s="173"/>
      <c r="Q861" s="173"/>
      <c r="R861" s="173"/>
      <c r="S861" s="173"/>
      <c r="T861" s="173"/>
      <c r="U861" s="173"/>
      <c r="V861" s="173"/>
      <c r="W861" s="173"/>
      <c r="X861" s="173"/>
      <c r="Y861" s="173"/>
    </row>
    <row r="862" spans="1:25" ht="18.75" customHeight="1">
      <c r="A862" s="197"/>
      <c r="B862" s="173"/>
      <c r="C862" s="197"/>
      <c r="D862" s="197"/>
      <c r="E862" s="197"/>
      <c r="F862" s="197"/>
      <c r="G862" s="197"/>
      <c r="H862" s="173"/>
      <c r="I862" s="173"/>
      <c r="J862" s="173"/>
      <c r="K862" s="173"/>
      <c r="L862" s="173"/>
      <c r="M862" s="173"/>
      <c r="N862" s="173"/>
      <c r="O862" s="173"/>
      <c r="P862" s="173"/>
      <c r="Q862" s="173"/>
      <c r="R862" s="173"/>
      <c r="S862" s="173"/>
      <c r="T862" s="173"/>
      <c r="U862" s="173"/>
      <c r="V862" s="173"/>
      <c r="W862" s="173"/>
      <c r="X862" s="173"/>
      <c r="Y862" s="173"/>
    </row>
    <row r="863" spans="1:25" ht="18.75" customHeight="1">
      <c r="A863" s="197"/>
      <c r="B863" s="173"/>
      <c r="C863" s="197"/>
      <c r="D863" s="197"/>
      <c r="E863" s="197"/>
      <c r="F863" s="197"/>
      <c r="G863" s="197"/>
      <c r="H863" s="173"/>
      <c r="I863" s="173"/>
      <c r="J863" s="173"/>
      <c r="K863" s="173"/>
      <c r="L863" s="173"/>
      <c r="M863" s="173"/>
      <c r="N863" s="173"/>
      <c r="O863" s="173"/>
      <c r="P863" s="173"/>
      <c r="Q863" s="173"/>
      <c r="R863" s="173"/>
      <c r="S863" s="173"/>
      <c r="T863" s="173"/>
      <c r="U863" s="173"/>
      <c r="V863" s="173"/>
      <c r="W863" s="173"/>
      <c r="X863" s="173"/>
      <c r="Y863" s="173"/>
    </row>
    <row r="864" spans="1:25" ht="18.75" customHeight="1">
      <c r="A864" s="197"/>
      <c r="B864" s="173"/>
      <c r="C864" s="197"/>
      <c r="D864" s="197"/>
      <c r="E864" s="197"/>
      <c r="F864" s="197"/>
      <c r="G864" s="197"/>
      <c r="H864" s="173"/>
      <c r="I864" s="173"/>
      <c r="J864" s="173"/>
      <c r="K864" s="173"/>
      <c r="L864" s="173"/>
      <c r="M864" s="173"/>
      <c r="N864" s="173"/>
      <c r="O864" s="173"/>
      <c r="P864" s="173"/>
      <c r="Q864" s="173"/>
      <c r="R864" s="173"/>
      <c r="S864" s="173"/>
      <c r="T864" s="173"/>
      <c r="U864" s="173"/>
      <c r="V864" s="173"/>
      <c r="W864" s="173"/>
      <c r="X864" s="173"/>
      <c r="Y864" s="173"/>
    </row>
    <row r="865" spans="1:25" ht="18.75" customHeight="1">
      <c r="A865" s="197"/>
      <c r="B865" s="173"/>
      <c r="C865" s="197"/>
      <c r="D865" s="197"/>
      <c r="E865" s="197"/>
      <c r="F865" s="197"/>
      <c r="G865" s="197"/>
      <c r="H865" s="173"/>
      <c r="I865" s="173"/>
      <c r="J865" s="173"/>
      <c r="K865" s="173"/>
      <c r="L865" s="173"/>
      <c r="M865" s="173"/>
      <c r="N865" s="173"/>
      <c r="O865" s="173"/>
      <c r="P865" s="173"/>
      <c r="Q865" s="173"/>
      <c r="R865" s="173"/>
      <c r="S865" s="173"/>
      <c r="T865" s="173"/>
      <c r="U865" s="173"/>
      <c r="V865" s="173"/>
      <c r="W865" s="173"/>
      <c r="X865" s="173"/>
      <c r="Y865" s="173"/>
    </row>
    <row r="866" spans="1:25" ht="18.75" customHeight="1">
      <c r="A866" s="197"/>
      <c r="B866" s="173"/>
      <c r="C866" s="197"/>
      <c r="D866" s="197"/>
      <c r="E866" s="197"/>
      <c r="F866" s="197"/>
      <c r="G866" s="197"/>
      <c r="H866" s="173"/>
      <c r="I866" s="173"/>
      <c r="J866" s="173"/>
      <c r="K866" s="173"/>
      <c r="L866" s="173"/>
      <c r="M866" s="173"/>
      <c r="N866" s="173"/>
      <c r="O866" s="173"/>
      <c r="P866" s="173"/>
      <c r="Q866" s="173"/>
      <c r="R866" s="173"/>
      <c r="S866" s="173"/>
      <c r="T866" s="173"/>
      <c r="U866" s="173"/>
      <c r="V866" s="173"/>
      <c r="W866" s="173"/>
      <c r="X866" s="173"/>
      <c r="Y866" s="173"/>
    </row>
    <row r="867" spans="1:25" ht="18.75" customHeight="1">
      <c r="A867" s="197"/>
      <c r="B867" s="173"/>
      <c r="C867" s="197"/>
      <c r="D867" s="197"/>
      <c r="E867" s="197"/>
      <c r="F867" s="197"/>
      <c r="G867" s="197"/>
      <c r="H867" s="173"/>
      <c r="I867" s="173"/>
      <c r="J867" s="173"/>
      <c r="K867" s="173"/>
      <c r="L867" s="173"/>
      <c r="M867" s="173"/>
      <c r="N867" s="173"/>
      <c r="O867" s="173"/>
      <c r="P867" s="173"/>
      <c r="Q867" s="173"/>
      <c r="R867" s="173"/>
      <c r="S867" s="173"/>
      <c r="T867" s="173"/>
      <c r="U867" s="173"/>
      <c r="V867" s="173"/>
      <c r="W867" s="173"/>
      <c r="X867" s="173"/>
      <c r="Y867" s="173"/>
    </row>
    <row r="868" spans="1:25" ht="18.75" customHeight="1">
      <c r="A868" s="197"/>
      <c r="B868" s="173"/>
      <c r="C868" s="197"/>
      <c r="D868" s="197"/>
      <c r="E868" s="197"/>
      <c r="F868" s="197"/>
      <c r="G868" s="197"/>
      <c r="H868" s="173"/>
      <c r="I868" s="173"/>
      <c r="J868" s="173"/>
      <c r="K868" s="173"/>
      <c r="L868" s="173"/>
      <c r="M868" s="173"/>
      <c r="N868" s="173"/>
      <c r="O868" s="173"/>
      <c r="P868" s="173"/>
      <c r="Q868" s="173"/>
      <c r="R868" s="173"/>
      <c r="S868" s="173"/>
      <c r="T868" s="173"/>
      <c r="U868" s="173"/>
      <c r="V868" s="173"/>
      <c r="W868" s="173"/>
      <c r="X868" s="173"/>
      <c r="Y868" s="173"/>
    </row>
    <row r="869" spans="1:25" ht="18.75" customHeight="1">
      <c r="A869" s="197"/>
      <c r="B869" s="173"/>
      <c r="C869" s="197"/>
      <c r="D869" s="197"/>
      <c r="E869" s="197"/>
      <c r="F869" s="197"/>
      <c r="G869" s="197"/>
      <c r="H869" s="173"/>
      <c r="I869" s="173"/>
      <c r="J869" s="173"/>
      <c r="K869" s="173"/>
      <c r="L869" s="173"/>
      <c r="M869" s="173"/>
      <c r="N869" s="173"/>
      <c r="O869" s="173"/>
      <c r="P869" s="173"/>
      <c r="Q869" s="173"/>
      <c r="R869" s="173"/>
      <c r="S869" s="173"/>
      <c r="T869" s="173"/>
      <c r="U869" s="173"/>
      <c r="V869" s="173"/>
      <c r="W869" s="173"/>
      <c r="X869" s="173"/>
      <c r="Y869" s="173"/>
    </row>
    <row r="870" spans="1:25" ht="18.75" customHeight="1">
      <c r="A870" s="197"/>
      <c r="B870" s="173"/>
      <c r="C870" s="197"/>
      <c r="D870" s="197"/>
      <c r="E870" s="197"/>
      <c r="F870" s="197"/>
      <c r="G870" s="197"/>
      <c r="H870" s="173"/>
      <c r="I870" s="173"/>
      <c r="J870" s="173"/>
      <c r="K870" s="173"/>
      <c r="L870" s="173"/>
      <c r="M870" s="173"/>
      <c r="N870" s="173"/>
      <c r="O870" s="173"/>
      <c r="P870" s="173"/>
      <c r="Q870" s="173"/>
      <c r="R870" s="173"/>
      <c r="S870" s="173"/>
      <c r="T870" s="173"/>
      <c r="U870" s="173"/>
      <c r="V870" s="173"/>
      <c r="W870" s="173"/>
      <c r="X870" s="173"/>
      <c r="Y870" s="173"/>
    </row>
    <row r="871" spans="1:25" ht="18.75" customHeight="1">
      <c r="A871" s="197"/>
      <c r="B871" s="173"/>
      <c r="C871" s="197"/>
      <c r="D871" s="197"/>
      <c r="E871" s="197"/>
      <c r="F871" s="197"/>
      <c r="G871" s="197"/>
      <c r="H871" s="173"/>
      <c r="I871" s="173"/>
      <c r="J871" s="173"/>
      <c r="K871" s="173"/>
      <c r="L871" s="173"/>
      <c r="M871" s="173"/>
      <c r="N871" s="173"/>
      <c r="O871" s="173"/>
      <c r="P871" s="173"/>
      <c r="Q871" s="173"/>
      <c r="R871" s="173"/>
      <c r="S871" s="173"/>
      <c r="T871" s="173"/>
      <c r="U871" s="173"/>
      <c r="V871" s="173"/>
      <c r="W871" s="173"/>
      <c r="X871" s="173"/>
      <c r="Y871" s="173"/>
    </row>
    <row r="872" spans="1:25" ht="18.75" customHeight="1">
      <c r="A872" s="197"/>
      <c r="B872" s="173"/>
      <c r="C872" s="197"/>
      <c r="D872" s="197"/>
      <c r="E872" s="197"/>
      <c r="F872" s="197"/>
      <c r="G872" s="197"/>
      <c r="H872" s="173"/>
      <c r="I872" s="173"/>
      <c r="J872" s="173"/>
      <c r="K872" s="173"/>
      <c r="L872" s="173"/>
      <c r="M872" s="173"/>
      <c r="N872" s="173"/>
      <c r="O872" s="173"/>
      <c r="P872" s="173"/>
      <c r="Q872" s="173"/>
      <c r="R872" s="173"/>
      <c r="S872" s="173"/>
      <c r="T872" s="173"/>
      <c r="U872" s="173"/>
      <c r="V872" s="173"/>
      <c r="W872" s="173"/>
      <c r="X872" s="173"/>
      <c r="Y872" s="173"/>
    </row>
    <row r="873" spans="1:25" ht="18.75" customHeight="1">
      <c r="A873" s="197"/>
      <c r="B873" s="173"/>
      <c r="C873" s="197"/>
      <c r="D873" s="197"/>
      <c r="E873" s="197"/>
      <c r="F873" s="197"/>
      <c r="G873" s="197"/>
      <c r="H873" s="173"/>
      <c r="I873" s="173"/>
      <c r="J873" s="173"/>
      <c r="K873" s="173"/>
      <c r="L873" s="173"/>
      <c r="M873" s="173"/>
      <c r="N873" s="173"/>
      <c r="O873" s="173"/>
      <c r="P873" s="173"/>
      <c r="Q873" s="173"/>
      <c r="R873" s="173"/>
      <c r="S873" s="173"/>
      <c r="T873" s="173"/>
      <c r="U873" s="173"/>
      <c r="V873" s="173"/>
      <c r="W873" s="173"/>
      <c r="X873" s="173"/>
      <c r="Y873" s="173"/>
    </row>
    <row r="874" spans="1:25" ht="18.75" customHeight="1">
      <c r="A874" s="197"/>
      <c r="B874" s="173"/>
      <c r="C874" s="197"/>
      <c r="D874" s="197"/>
      <c r="E874" s="197"/>
      <c r="F874" s="197"/>
      <c r="G874" s="197"/>
      <c r="H874" s="173"/>
      <c r="I874" s="173"/>
      <c r="J874" s="173"/>
      <c r="K874" s="173"/>
      <c r="L874" s="173"/>
      <c r="M874" s="173"/>
      <c r="N874" s="173"/>
      <c r="O874" s="173"/>
      <c r="P874" s="173"/>
      <c r="Q874" s="173"/>
      <c r="R874" s="173"/>
      <c r="S874" s="173"/>
      <c r="T874" s="173"/>
      <c r="U874" s="173"/>
      <c r="V874" s="173"/>
      <c r="W874" s="173"/>
      <c r="X874" s="173"/>
      <c r="Y874" s="173"/>
    </row>
    <row r="875" spans="1:25" ht="18.75" customHeight="1">
      <c r="A875" s="197"/>
      <c r="B875" s="173"/>
      <c r="C875" s="197"/>
      <c r="D875" s="197"/>
      <c r="E875" s="197"/>
      <c r="F875" s="197"/>
      <c r="G875" s="197"/>
      <c r="H875" s="173"/>
      <c r="I875" s="173"/>
      <c r="J875" s="173"/>
      <c r="K875" s="173"/>
      <c r="L875" s="173"/>
      <c r="M875" s="173"/>
      <c r="N875" s="173"/>
      <c r="O875" s="173"/>
      <c r="P875" s="173"/>
      <c r="Q875" s="173"/>
      <c r="R875" s="173"/>
      <c r="S875" s="173"/>
      <c r="T875" s="173"/>
      <c r="U875" s="173"/>
      <c r="V875" s="173"/>
      <c r="W875" s="173"/>
      <c r="X875" s="173"/>
      <c r="Y875" s="173"/>
    </row>
    <row r="876" spans="1:25" ht="18.75" customHeight="1">
      <c r="A876" s="197"/>
      <c r="B876" s="173"/>
      <c r="C876" s="197"/>
      <c r="D876" s="197"/>
      <c r="E876" s="197"/>
      <c r="F876" s="197"/>
      <c r="G876" s="197"/>
      <c r="H876" s="173"/>
      <c r="I876" s="173"/>
      <c r="J876" s="173"/>
      <c r="K876" s="173"/>
      <c r="L876" s="173"/>
      <c r="M876" s="173"/>
      <c r="N876" s="173"/>
      <c r="O876" s="173"/>
      <c r="P876" s="173"/>
      <c r="Q876" s="173"/>
      <c r="R876" s="173"/>
      <c r="S876" s="173"/>
      <c r="T876" s="173"/>
      <c r="U876" s="173"/>
      <c r="V876" s="173"/>
      <c r="W876" s="173"/>
      <c r="X876" s="173"/>
      <c r="Y876" s="173"/>
    </row>
    <row r="877" spans="1:25" ht="18.75" customHeight="1">
      <c r="A877" s="197"/>
      <c r="B877" s="173"/>
      <c r="C877" s="197"/>
      <c r="D877" s="197"/>
      <c r="E877" s="197"/>
      <c r="F877" s="197"/>
      <c r="G877" s="197"/>
      <c r="H877" s="173"/>
      <c r="I877" s="173"/>
      <c r="J877" s="173"/>
      <c r="K877" s="173"/>
      <c r="L877" s="173"/>
      <c r="M877" s="173"/>
      <c r="N877" s="173"/>
      <c r="O877" s="173"/>
      <c r="P877" s="173"/>
      <c r="Q877" s="173"/>
      <c r="R877" s="173"/>
      <c r="S877" s="173"/>
      <c r="T877" s="173"/>
      <c r="U877" s="173"/>
      <c r="V877" s="173"/>
      <c r="W877" s="173"/>
      <c r="X877" s="173"/>
      <c r="Y877" s="173"/>
    </row>
    <row r="878" spans="1:25" ht="18.75" customHeight="1">
      <c r="A878" s="197"/>
      <c r="B878" s="173"/>
      <c r="C878" s="197"/>
      <c r="D878" s="197"/>
      <c r="E878" s="197"/>
      <c r="F878" s="197"/>
      <c r="G878" s="197"/>
      <c r="H878" s="173"/>
      <c r="I878" s="173"/>
      <c r="J878" s="173"/>
      <c r="K878" s="173"/>
      <c r="L878" s="173"/>
      <c r="M878" s="173"/>
      <c r="N878" s="173"/>
      <c r="O878" s="173"/>
      <c r="P878" s="173"/>
      <c r="Q878" s="173"/>
      <c r="R878" s="173"/>
      <c r="S878" s="173"/>
      <c r="T878" s="173"/>
      <c r="U878" s="173"/>
      <c r="V878" s="173"/>
      <c r="W878" s="173"/>
      <c r="X878" s="173"/>
      <c r="Y878" s="173"/>
    </row>
    <row r="879" spans="1:25" ht="18.75" customHeight="1">
      <c r="A879" s="197"/>
      <c r="B879" s="173"/>
      <c r="C879" s="197"/>
      <c r="D879" s="197"/>
      <c r="E879" s="197"/>
      <c r="F879" s="197"/>
      <c r="G879" s="197"/>
      <c r="H879" s="173"/>
      <c r="I879" s="173"/>
      <c r="J879" s="173"/>
      <c r="K879" s="173"/>
      <c r="L879" s="173"/>
      <c r="M879" s="173"/>
      <c r="N879" s="173"/>
      <c r="O879" s="173"/>
      <c r="P879" s="173"/>
      <c r="Q879" s="173"/>
      <c r="R879" s="173"/>
      <c r="S879" s="173"/>
      <c r="T879" s="173"/>
      <c r="U879" s="173"/>
      <c r="V879" s="173"/>
      <c r="W879" s="173"/>
      <c r="X879" s="173"/>
      <c r="Y879" s="173"/>
    </row>
    <row r="880" spans="1:25" ht="18.75" customHeight="1">
      <c r="A880" s="197"/>
      <c r="B880" s="173"/>
      <c r="C880" s="197"/>
      <c r="D880" s="197"/>
      <c r="E880" s="197"/>
      <c r="F880" s="197"/>
      <c r="G880" s="197"/>
      <c r="H880" s="173"/>
      <c r="I880" s="173"/>
      <c r="J880" s="173"/>
      <c r="K880" s="173"/>
      <c r="L880" s="173"/>
      <c r="M880" s="173"/>
      <c r="N880" s="173"/>
      <c r="O880" s="173"/>
      <c r="P880" s="173"/>
      <c r="Q880" s="173"/>
      <c r="R880" s="173"/>
      <c r="S880" s="173"/>
      <c r="T880" s="173"/>
      <c r="U880" s="173"/>
      <c r="V880" s="173"/>
      <c r="W880" s="173"/>
      <c r="X880" s="173"/>
      <c r="Y880" s="173"/>
    </row>
    <row r="881" spans="1:25" ht="18.75" customHeight="1">
      <c r="A881" s="197"/>
      <c r="B881" s="173"/>
      <c r="C881" s="197"/>
      <c r="D881" s="197"/>
      <c r="E881" s="197"/>
      <c r="F881" s="197"/>
      <c r="G881" s="197"/>
      <c r="H881" s="173"/>
      <c r="I881" s="173"/>
      <c r="J881" s="173"/>
      <c r="K881" s="173"/>
      <c r="L881" s="173"/>
      <c r="M881" s="173"/>
      <c r="N881" s="173"/>
      <c r="O881" s="173"/>
      <c r="P881" s="173"/>
      <c r="Q881" s="173"/>
      <c r="R881" s="173"/>
      <c r="S881" s="173"/>
      <c r="T881" s="173"/>
      <c r="U881" s="173"/>
      <c r="V881" s="173"/>
      <c r="W881" s="173"/>
      <c r="X881" s="173"/>
      <c r="Y881" s="173"/>
    </row>
    <row r="882" spans="1:25" ht="18.75" customHeight="1">
      <c r="A882" s="197"/>
      <c r="B882" s="173"/>
      <c r="C882" s="197"/>
      <c r="D882" s="197"/>
      <c r="E882" s="197"/>
      <c r="F882" s="197"/>
      <c r="G882" s="197"/>
      <c r="H882" s="173"/>
      <c r="I882" s="173"/>
      <c r="J882" s="173"/>
      <c r="K882" s="173"/>
      <c r="L882" s="173"/>
      <c r="M882" s="173"/>
      <c r="N882" s="173"/>
      <c r="O882" s="173"/>
      <c r="P882" s="173"/>
      <c r="Q882" s="173"/>
      <c r="R882" s="173"/>
      <c r="S882" s="173"/>
      <c r="T882" s="173"/>
      <c r="U882" s="173"/>
      <c r="V882" s="173"/>
      <c r="W882" s="173"/>
      <c r="X882" s="173"/>
      <c r="Y882" s="173"/>
    </row>
    <row r="883" spans="1:25" ht="18.75" customHeight="1">
      <c r="A883" s="197"/>
      <c r="B883" s="173"/>
      <c r="C883" s="197"/>
      <c r="D883" s="197"/>
      <c r="E883" s="197"/>
      <c r="F883" s="197"/>
      <c r="G883" s="197"/>
      <c r="H883" s="173"/>
      <c r="I883" s="173"/>
      <c r="J883" s="173"/>
      <c r="K883" s="173"/>
      <c r="L883" s="173"/>
      <c r="M883" s="173"/>
      <c r="N883" s="173"/>
      <c r="O883" s="173"/>
      <c r="P883" s="173"/>
      <c r="Q883" s="173"/>
      <c r="R883" s="173"/>
      <c r="S883" s="173"/>
      <c r="T883" s="173"/>
      <c r="U883" s="173"/>
      <c r="V883" s="173"/>
      <c r="W883" s="173"/>
      <c r="X883" s="173"/>
      <c r="Y883" s="173"/>
    </row>
    <row r="884" spans="1:25" ht="18.75" customHeight="1">
      <c r="A884" s="197"/>
      <c r="B884" s="173"/>
      <c r="C884" s="197"/>
      <c r="D884" s="197"/>
      <c r="E884" s="197"/>
      <c r="F884" s="197"/>
      <c r="G884" s="197"/>
      <c r="H884" s="173"/>
      <c r="I884" s="173"/>
      <c r="J884" s="173"/>
      <c r="K884" s="173"/>
      <c r="L884" s="173"/>
      <c r="M884" s="173"/>
      <c r="N884" s="173"/>
      <c r="O884" s="173"/>
      <c r="P884" s="173"/>
      <c r="Q884" s="173"/>
      <c r="R884" s="173"/>
      <c r="S884" s="173"/>
      <c r="T884" s="173"/>
      <c r="U884" s="173"/>
      <c r="V884" s="173"/>
      <c r="W884" s="173"/>
      <c r="X884" s="173"/>
      <c r="Y884" s="173"/>
    </row>
    <row r="885" spans="1:25" ht="18.75" customHeight="1">
      <c r="A885" s="197"/>
      <c r="B885" s="173"/>
      <c r="C885" s="197"/>
      <c r="D885" s="197"/>
      <c r="E885" s="197"/>
      <c r="F885" s="197"/>
      <c r="G885" s="197"/>
      <c r="H885" s="173"/>
      <c r="I885" s="173"/>
      <c r="J885" s="173"/>
      <c r="K885" s="173"/>
      <c r="L885" s="173"/>
      <c r="M885" s="173"/>
      <c r="N885" s="173"/>
      <c r="O885" s="173"/>
      <c r="P885" s="173"/>
      <c r="Q885" s="173"/>
      <c r="R885" s="173"/>
      <c r="S885" s="173"/>
      <c r="T885" s="173"/>
      <c r="U885" s="173"/>
      <c r="V885" s="173"/>
      <c r="W885" s="173"/>
      <c r="X885" s="173"/>
      <c r="Y885" s="173"/>
    </row>
    <row r="886" spans="1:25" ht="18.75" customHeight="1">
      <c r="A886" s="197"/>
      <c r="B886" s="173"/>
      <c r="C886" s="197"/>
      <c r="D886" s="197"/>
      <c r="E886" s="197"/>
      <c r="F886" s="197"/>
      <c r="G886" s="197"/>
      <c r="H886" s="173"/>
      <c r="I886" s="173"/>
      <c r="J886" s="173"/>
      <c r="K886" s="173"/>
      <c r="L886" s="173"/>
      <c r="M886" s="173"/>
      <c r="N886" s="173"/>
      <c r="O886" s="173"/>
      <c r="P886" s="173"/>
      <c r="Q886" s="173"/>
      <c r="R886" s="173"/>
      <c r="S886" s="173"/>
      <c r="T886" s="173"/>
      <c r="U886" s="173"/>
      <c r="V886" s="173"/>
      <c r="W886" s="173"/>
      <c r="X886" s="173"/>
      <c r="Y886" s="173"/>
    </row>
    <row r="887" spans="1:25" ht="18.75" customHeight="1">
      <c r="A887" s="197"/>
      <c r="B887" s="173"/>
      <c r="C887" s="197"/>
      <c r="D887" s="197"/>
      <c r="E887" s="197"/>
      <c r="F887" s="197"/>
      <c r="G887" s="197"/>
      <c r="H887" s="173"/>
      <c r="I887" s="173"/>
      <c r="J887" s="173"/>
      <c r="K887" s="173"/>
      <c r="L887" s="173"/>
      <c r="M887" s="173"/>
      <c r="N887" s="173"/>
      <c r="O887" s="173"/>
      <c r="P887" s="173"/>
      <c r="Q887" s="173"/>
      <c r="R887" s="173"/>
      <c r="S887" s="173"/>
      <c r="T887" s="173"/>
      <c r="U887" s="173"/>
      <c r="V887" s="173"/>
      <c r="W887" s="173"/>
      <c r="X887" s="173"/>
      <c r="Y887" s="173"/>
    </row>
    <row r="888" spans="1:25" ht="18.75" customHeight="1">
      <c r="A888" s="197"/>
      <c r="B888" s="173"/>
      <c r="C888" s="197"/>
      <c r="D888" s="197"/>
      <c r="E888" s="197"/>
      <c r="F888" s="197"/>
      <c r="G888" s="197"/>
      <c r="H888" s="173"/>
      <c r="I888" s="173"/>
      <c r="J888" s="173"/>
      <c r="K888" s="173"/>
      <c r="L888" s="173"/>
      <c r="M888" s="173"/>
      <c r="N888" s="173"/>
      <c r="O888" s="173"/>
      <c r="P888" s="173"/>
      <c r="Q888" s="173"/>
      <c r="R888" s="173"/>
      <c r="S888" s="173"/>
      <c r="T888" s="173"/>
      <c r="U888" s="173"/>
      <c r="V888" s="173"/>
      <c r="W888" s="173"/>
      <c r="X888" s="173"/>
      <c r="Y888" s="173"/>
    </row>
    <row r="889" spans="1:25" ht="18.75" customHeight="1">
      <c r="A889" s="197"/>
      <c r="B889" s="173"/>
      <c r="C889" s="197"/>
      <c r="D889" s="197"/>
      <c r="E889" s="197"/>
      <c r="F889" s="197"/>
      <c r="G889" s="197"/>
      <c r="H889" s="173"/>
      <c r="I889" s="173"/>
      <c r="J889" s="173"/>
      <c r="K889" s="173"/>
      <c r="L889" s="173"/>
      <c r="M889" s="173"/>
      <c r="N889" s="173"/>
      <c r="O889" s="173"/>
      <c r="P889" s="173"/>
      <c r="Q889" s="173"/>
      <c r="R889" s="173"/>
      <c r="S889" s="173"/>
      <c r="T889" s="173"/>
      <c r="U889" s="173"/>
      <c r="V889" s="173"/>
      <c r="W889" s="173"/>
      <c r="X889" s="173"/>
      <c r="Y889" s="173"/>
    </row>
    <row r="890" spans="1:25" ht="18.75" customHeight="1">
      <c r="A890" s="197"/>
      <c r="B890" s="173"/>
      <c r="C890" s="197"/>
      <c r="D890" s="197"/>
      <c r="E890" s="197"/>
      <c r="F890" s="197"/>
      <c r="G890" s="197"/>
      <c r="H890" s="173"/>
      <c r="I890" s="173"/>
      <c r="J890" s="173"/>
      <c r="K890" s="173"/>
      <c r="L890" s="173"/>
      <c r="M890" s="173"/>
      <c r="N890" s="173"/>
      <c r="O890" s="173"/>
      <c r="P890" s="173"/>
      <c r="Q890" s="173"/>
      <c r="R890" s="173"/>
      <c r="S890" s="173"/>
      <c r="T890" s="173"/>
      <c r="U890" s="173"/>
      <c r="V890" s="173"/>
      <c r="W890" s="173"/>
      <c r="X890" s="173"/>
      <c r="Y890" s="173"/>
    </row>
    <row r="891" spans="1:25" ht="18.75" customHeight="1">
      <c r="A891" s="197"/>
      <c r="B891" s="173"/>
      <c r="C891" s="197"/>
      <c r="D891" s="197"/>
      <c r="E891" s="197"/>
      <c r="F891" s="197"/>
      <c r="G891" s="197"/>
      <c r="H891" s="173"/>
      <c r="I891" s="173"/>
      <c r="J891" s="173"/>
      <c r="K891" s="173"/>
      <c r="L891" s="173"/>
      <c r="M891" s="173"/>
      <c r="N891" s="173"/>
      <c r="O891" s="173"/>
      <c r="P891" s="173"/>
      <c r="Q891" s="173"/>
      <c r="R891" s="173"/>
      <c r="S891" s="173"/>
      <c r="T891" s="173"/>
      <c r="U891" s="173"/>
      <c r="V891" s="173"/>
      <c r="W891" s="173"/>
      <c r="X891" s="173"/>
      <c r="Y891" s="173"/>
    </row>
    <row r="892" spans="1:25" ht="18.75" customHeight="1">
      <c r="A892" s="197"/>
      <c r="B892" s="173"/>
      <c r="C892" s="197"/>
      <c r="D892" s="197"/>
      <c r="E892" s="197"/>
      <c r="F892" s="197"/>
      <c r="G892" s="197"/>
      <c r="H892" s="173"/>
      <c r="I892" s="173"/>
      <c r="J892" s="173"/>
      <c r="K892" s="173"/>
      <c r="L892" s="173"/>
      <c r="M892" s="173"/>
      <c r="N892" s="173"/>
      <c r="O892" s="173"/>
      <c r="P892" s="173"/>
      <c r="Q892" s="173"/>
      <c r="R892" s="173"/>
      <c r="S892" s="173"/>
      <c r="T892" s="173"/>
      <c r="U892" s="173"/>
      <c r="V892" s="173"/>
      <c r="W892" s="173"/>
      <c r="X892" s="173"/>
      <c r="Y892" s="173"/>
    </row>
    <row r="893" spans="1:25" ht="18.75" customHeight="1">
      <c r="A893" s="197"/>
      <c r="B893" s="173"/>
      <c r="C893" s="197"/>
      <c r="D893" s="197"/>
      <c r="E893" s="197"/>
      <c r="F893" s="197"/>
      <c r="G893" s="197"/>
      <c r="H893" s="173"/>
      <c r="I893" s="173"/>
      <c r="J893" s="173"/>
      <c r="K893" s="173"/>
      <c r="L893" s="173"/>
      <c r="M893" s="173"/>
      <c r="N893" s="173"/>
      <c r="O893" s="173"/>
      <c r="P893" s="173"/>
      <c r="Q893" s="173"/>
      <c r="R893" s="173"/>
      <c r="S893" s="173"/>
      <c r="T893" s="173"/>
      <c r="U893" s="173"/>
      <c r="V893" s="173"/>
      <c r="W893" s="173"/>
      <c r="X893" s="173"/>
      <c r="Y893" s="173"/>
    </row>
    <row r="894" spans="1:25" ht="18.75" customHeight="1">
      <c r="A894" s="197"/>
      <c r="B894" s="173"/>
      <c r="C894" s="197"/>
      <c r="D894" s="197"/>
      <c r="E894" s="197"/>
      <c r="F894" s="197"/>
      <c r="G894" s="197"/>
      <c r="H894" s="173"/>
      <c r="I894" s="173"/>
      <c r="J894" s="173"/>
      <c r="K894" s="173"/>
      <c r="L894" s="173"/>
      <c r="M894" s="173"/>
      <c r="N894" s="173"/>
      <c r="O894" s="173"/>
      <c r="P894" s="173"/>
      <c r="Q894" s="173"/>
      <c r="R894" s="173"/>
      <c r="S894" s="173"/>
      <c r="T894" s="173"/>
      <c r="U894" s="173"/>
      <c r="V894" s="173"/>
      <c r="W894" s="173"/>
      <c r="X894" s="173"/>
      <c r="Y894" s="173"/>
    </row>
    <row r="895" spans="1:25" ht="18.75" customHeight="1">
      <c r="A895" s="197"/>
      <c r="B895" s="173"/>
      <c r="C895" s="197"/>
      <c r="D895" s="197"/>
      <c r="E895" s="197"/>
      <c r="F895" s="197"/>
      <c r="G895" s="197"/>
      <c r="H895" s="173"/>
      <c r="I895" s="173"/>
      <c r="J895" s="173"/>
      <c r="K895" s="173"/>
      <c r="L895" s="173"/>
      <c r="M895" s="173"/>
      <c r="N895" s="173"/>
      <c r="O895" s="173"/>
      <c r="P895" s="173"/>
      <c r="Q895" s="173"/>
      <c r="R895" s="173"/>
      <c r="S895" s="173"/>
      <c r="T895" s="173"/>
      <c r="U895" s="173"/>
      <c r="V895" s="173"/>
      <c r="W895" s="173"/>
      <c r="X895" s="173"/>
      <c r="Y895" s="173"/>
    </row>
    <row r="896" spans="1:25" ht="18.75" customHeight="1">
      <c r="A896" s="197"/>
      <c r="B896" s="173"/>
      <c r="C896" s="197"/>
      <c r="D896" s="197"/>
      <c r="E896" s="197"/>
      <c r="F896" s="197"/>
      <c r="G896" s="197"/>
      <c r="H896" s="173"/>
      <c r="I896" s="173"/>
      <c r="J896" s="173"/>
      <c r="K896" s="173"/>
      <c r="L896" s="173"/>
      <c r="M896" s="173"/>
      <c r="N896" s="173"/>
      <c r="O896" s="173"/>
      <c r="P896" s="173"/>
      <c r="Q896" s="173"/>
      <c r="R896" s="173"/>
      <c r="S896" s="173"/>
      <c r="T896" s="173"/>
      <c r="U896" s="173"/>
      <c r="V896" s="173"/>
      <c r="W896" s="173"/>
      <c r="X896" s="173"/>
      <c r="Y896" s="173"/>
    </row>
    <row r="897" spans="1:25" ht="18.75" customHeight="1">
      <c r="A897" s="197"/>
      <c r="B897" s="173"/>
      <c r="C897" s="197"/>
      <c r="D897" s="197"/>
      <c r="E897" s="197"/>
      <c r="F897" s="197"/>
      <c r="G897" s="197"/>
      <c r="H897" s="173"/>
      <c r="I897" s="173"/>
      <c r="J897" s="173"/>
      <c r="K897" s="173"/>
      <c r="L897" s="173"/>
      <c r="M897" s="173"/>
      <c r="N897" s="173"/>
      <c r="O897" s="173"/>
      <c r="P897" s="173"/>
      <c r="Q897" s="173"/>
      <c r="R897" s="173"/>
      <c r="S897" s="173"/>
      <c r="T897" s="173"/>
      <c r="U897" s="173"/>
      <c r="V897" s="173"/>
      <c r="W897" s="173"/>
      <c r="X897" s="173"/>
      <c r="Y897" s="173"/>
    </row>
    <row r="898" spans="1:25" ht="18.75" customHeight="1">
      <c r="A898" s="197"/>
      <c r="B898" s="173"/>
      <c r="C898" s="197"/>
      <c r="D898" s="197"/>
      <c r="E898" s="197"/>
      <c r="F898" s="197"/>
      <c r="G898" s="197"/>
      <c r="H898" s="173"/>
      <c r="I898" s="173"/>
      <c r="J898" s="173"/>
      <c r="K898" s="173"/>
      <c r="L898" s="173"/>
      <c r="M898" s="173"/>
      <c r="N898" s="173"/>
      <c r="O898" s="173"/>
      <c r="P898" s="173"/>
      <c r="Q898" s="173"/>
      <c r="R898" s="173"/>
      <c r="S898" s="173"/>
      <c r="T898" s="173"/>
      <c r="U898" s="173"/>
      <c r="V898" s="173"/>
      <c r="W898" s="173"/>
      <c r="X898" s="173"/>
      <c r="Y898" s="173"/>
    </row>
    <row r="899" spans="1:25" ht="18.75" customHeight="1">
      <c r="A899" s="197"/>
      <c r="B899" s="173"/>
      <c r="C899" s="197"/>
      <c r="D899" s="197"/>
      <c r="E899" s="197"/>
      <c r="F899" s="197"/>
      <c r="G899" s="197"/>
      <c r="H899" s="173"/>
      <c r="I899" s="173"/>
      <c r="J899" s="173"/>
      <c r="K899" s="173"/>
      <c r="L899" s="173"/>
      <c r="M899" s="173"/>
      <c r="N899" s="173"/>
      <c r="O899" s="173"/>
      <c r="P899" s="173"/>
      <c r="Q899" s="173"/>
      <c r="R899" s="173"/>
      <c r="S899" s="173"/>
      <c r="T899" s="173"/>
      <c r="U899" s="173"/>
      <c r="V899" s="173"/>
      <c r="W899" s="173"/>
      <c r="X899" s="173"/>
      <c r="Y899" s="173"/>
    </row>
    <row r="900" spans="1:25" ht="18.75" customHeight="1">
      <c r="A900" s="197"/>
      <c r="B900" s="173"/>
      <c r="C900" s="197"/>
      <c r="D900" s="197"/>
      <c r="E900" s="197"/>
      <c r="F900" s="197"/>
      <c r="G900" s="197"/>
      <c r="H900" s="173"/>
      <c r="I900" s="173"/>
      <c r="J900" s="173"/>
      <c r="K900" s="173"/>
      <c r="L900" s="173"/>
      <c r="M900" s="173"/>
      <c r="N900" s="173"/>
      <c r="O900" s="173"/>
      <c r="P900" s="173"/>
      <c r="Q900" s="173"/>
      <c r="R900" s="173"/>
      <c r="S900" s="173"/>
      <c r="T900" s="173"/>
      <c r="U900" s="173"/>
      <c r="V900" s="173"/>
      <c r="W900" s="173"/>
      <c r="X900" s="173"/>
      <c r="Y900" s="173"/>
    </row>
    <row r="901" spans="1:25" ht="18.75" customHeight="1">
      <c r="A901" s="197"/>
      <c r="B901" s="173"/>
      <c r="C901" s="197"/>
      <c r="D901" s="197"/>
      <c r="E901" s="197"/>
      <c r="F901" s="197"/>
      <c r="G901" s="197"/>
      <c r="H901" s="173"/>
      <c r="I901" s="173"/>
      <c r="J901" s="173"/>
      <c r="K901" s="173"/>
      <c r="L901" s="173"/>
      <c r="M901" s="173"/>
      <c r="N901" s="173"/>
      <c r="O901" s="173"/>
      <c r="P901" s="173"/>
      <c r="Q901" s="173"/>
      <c r="R901" s="173"/>
      <c r="S901" s="173"/>
      <c r="T901" s="173"/>
      <c r="U901" s="173"/>
      <c r="V901" s="173"/>
      <c r="W901" s="173"/>
      <c r="X901" s="173"/>
      <c r="Y901" s="173"/>
    </row>
    <row r="902" spans="1:25" ht="18.75" customHeight="1">
      <c r="A902" s="197"/>
      <c r="B902" s="173"/>
      <c r="C902" s="197"/>
      <c r="D902" s="197"/>
      <c r="E902" s="197"/>
      <c r="F902" s="197"/>
      <c r="G902" s="197"/>
      <c r="H902" s="173"/>
      <c r="I902" s="173"/>
      <c r="J902" s="173"/>
      <c r="K902" s="173"/>
      <c r="L902" s="173"/>
      <c r="M902" s="173"/>
      <c r="N902" s="173"/>
      <c r="O902" s="173"/>
      <c r="P902" s="173"/>
      <c r="Q902" s="173"/>
      <c r="R902" s="173"/>
      <c r="S902" s="173"/>
      <c r="T902" s="173"/>
      <c r="U902" s="173"/>
      <c r="V902" s="173"/>
      <c r="W902" s="173"/>
      <c r="X902" s="173"/>
      <c r="Y902" s="173"/>
    </row>
    <row r="903" spans="1:25" ht="18.75" customHeight="1">
      <c r="A903" s="197"/>
      <c r="B903" s="173"/>
      <c r="C903" s="197"/>
      <c r="D903" s="197"/>
      <c r="E903" s="197"/>
      <c r="F903" s="197"/>
      <c r="G903" s="197"/>
      <c r="H903" s="173"/>
      <c r="I903" s="173"/>
      <c r="J903" s="173"/>
      <c r="K903" s="173"/>
      <c r="L903" s="173"/>
      <c r="M903" s="173"/>
      <c r="N903" s="173"/>
      <c r="O903" s="173"/>
      <c r="P903" s="173"/>
      <c r="Q903" s="173"/>
      <c r="R903" s="173"/>
      <c r="S903" s="173"/>
      <c r="T903" s="173"/>
      <c r="U903" s="173"/>
      <c r="V903" s="173"/>
      <c r="W903" s="173"/>
      <c r="X903" s="173"/>
      <c r="Y903" s="173"/>
    </row>
    <row r="904" spans="1:25" ht="18.75" customHeight="1">
      <c r="A904" s="197"/>
      <c r="B904" s="173"/>
      <c r="C904" s="197"/>
      <c r="D904" s="197"/>
      <c r="E904" s="197"/>
      <c r="F904" s="197"/>
      <c r="G904" s="197"/>
      <c r="H904" s="173"/>
      <c r="I904" s="173"/>
      <c r="J904" s="173"/>
      <c r="K904" s="173"/>
      <c r="L904" s="173"/>
      <c r="M904" s="173"/>
      <c r="N904" s="173"/>
      <c r="O904" s="173"/>
      <c r="P904" s="173"/>
      <c r="Q904" s="173"/>
      <c r="R904" s="173"/>
      <c r="S904" s="173"/>
      <c r="T904" s="173"/>
      <c r="U904" s="173"/>
      <c r="V904" s="173"/>
      <c r="W904" s="173"/>
      <c r="X904" s="173"/>
      <c r="Y904" s="173"/>
    </row>
    <row r="905" spans="1:25" ht="18.75" customHeight="1">
      <c r="A905" s="197"/>
      <c r="B905" s="173"/>
      <c r="C905" s="197"/>
      <c r="D905" s="197"/>
      <c r="E905" s="197"/>
      <c r="F905" s="197"/>
      <c r="G905" s="197"/>
      <c r="H905" s="173"/>
      <c r="I905" s="173"/>
      <c r="J905" s="173"/>
      <c r="K905" s="173"/>
      <c r="L905" s="173"/>
      <c r="M905" s="173"/>
      <c r="N905" s="173"/>
      <c r="O905" s="173"/>
      <c r="P905" s="173"/>
      <c r="Q905" s="173"/>
      <c r="R905" s="173"/>
      <c r="S905" s="173"/>
      <c r="T905" s="173"/>
      <c r="U905" s="173"/>
      <c r="V905" s="173"/>
      <c r="W905" s="173"/>
      <c r="X905" s="173"/>
      <c r="Y905" s="173"/>
    </row>
    <row r="906" spans="1:25" ht="18.75" customHeight="1">
      <c r="A906" s="197"/>
      <c r="B906" s="173"/>
      <c r="C906" s="197"/>
      <c r="D906" s="197"/>
      <c r="E906" s="197"/>
      <c r="F906" s="197"/>
      <c r="G906" s="197"/>
      <c r="H906" s="173"/>
      <c r="I906" s="173"/>
      <c r="J906" s="173"/>
      <c r="K906" s="173"/>
      <c r="L906" s="173"/>
      <c r="M906" s="173"/>
      <c r="N906" s="173"/>
      <c r="O906" s="173"/>
      <c r="P906" s="173"/>
      <c r="Q906" s="173"/>
      <c r="R906" s="173"/>
      <c r="S906" s="173"/>
      <c r="T906" s="173"/>
      <c r="U906" s="173"/>
      <c r="V906" s="173"/>
      <c r="W906" s="173"/>
      <c r="X906" s="173"/>
      <c r="Y906" s="173"/>
    </row>
    <row r="907" spans="1:25" ht="18.75" customHeight="1">
      <c r="A907" s="197"/>
      <c r="B907" s="173"/>
      <c r="C907" s="197"/>
      <c r="D907" s="197"/>
      <c r="E907" s="197"/>
      <c r="F907" s="197"/>
      <c r="G907" s="197"/>
      <c r="H907" s="173"/>
      <c r="I907" s="173"/>
      <c r="J907" s="173"/>
      <c r="K907" s="173"/>
      <c r="L907" s="173"/>
      <c r="M907" s="173"/>
      <c r="N907" s="173"/>
      <c r="O907" s="173"/>
      <c r="P907" s="173"/>
      <c r="Q907" s="173"/>
      <c r="R907" s="173"/>
      <c r="S907" s="173"/>
      <c r="T907" s="173"/>
      <c r="U907" s="173"/>
      <c r="V907" s="173"/>
      <c r="W907" s="173"/>
      <c r="X907" s="173"/>
      <c r="Y907" s="173"/>
    </row>
    <row r="908" spans="1:25" ht="18.75" customHeight="1">
      <c r="A908" s="197"/>
      <c r="B908" s="173"/>
      <c r="C908" s="197"/>
      <c r="D908" s="197"/>
      <c r="E908" s="197"/>
      <c r="F908" s="197"/>
      <c r="G908" s="197"/>
      <c r="H908" s="173"/>
      <c r="I908" s="173"/>
      <c r="J908" s="173"/>
      <c r="K908" s="173"/>
      <c r="L908" s="173"/>
      <c r="M908" s="173"/>
      <c r="N908" s="173"/>
      <c r="O908" s="173"/>
      <c r="P908" s="173"/>
      <c r="Q908" s="173"/>
      <c r="R908" s="173"/>
      <c r="S908" s="173"/>
      <c r="T908" s="173"/>
      <c r="U908" s="173"/>
      <c r="V908" s="173"/>
      <c r="W908" s="173"/>
      <c r="X908" s="173"/>
      <c r="Y908" s="173"/>
    </row>
    <row r="909" spans="1:25" ht="18.75" customHeight="1">
      <c r="A909" s="197"/>
      <c r="B909" s="173"/>
      <c r="C909" s="197"/>
      <c r="D909" s="197"/>
      <c r="E909" s="197"/>
      <c r="F909" s="197"/>
      <c r="G909" s="197"/>
      <c r="H909" s="173"/>
      <c r="I909" s="173"/>
      <c r="J909" s="173"/>
      <c r="K909" s="173"/>
      <c r="L909" s="173"/>
      <c r="M909" s="173"/>
      <c r="N909" s="173"/>
      <c r="O909" s="173"/>
      <c r="P909" s="173"/>
      <c r="Q909" s="173"/>
      <c r="R909" s="173"/>
      <c r="S909" s="173"/>
      <c r="T909" s="173"/>
      <c r="U909" s="173"/>
      <c r="V909" s="173"/>
      <c r="W909" s="173"/>
      <c r="X909" s="173"/>
      <c r="Y909" s="173"/>
    </row>
    <row r="910" spans="1:25" ht="18.75" customHeight="1">
      <c r="A910" s="197"/>
      <c r="B910" s="173"/>
      <c r="C910" s="197"/>
      <c r="D910" s="197"/>
      <c r="E910" s="197"/>
      <c r="F910" s="197"/>
      <c r="G910" s="197"/>
      <c r="H910" s="173"/>
      <c r="I910" s="173"/>
      <c r="J910" s="173"/>
      <c r="K910" s="173"/>
      <c r="L910" s="173"/>
      <c r="M910" s="173"/>
      <c r="N910" s="173"/>
      <c r="O910" s="173"/>
      <c r="P910" s="173"/>
      <c r="Q910" s="173"/>
      <c r="R910" s="173"/>
      <c r="S910" s="173"/>
      <c r="T910" s="173"/>
      <c r="U910" s="173"/>
      <c r="V910" s="173"/>
      <c r="W910" s="173"/>
      <c r="X910" s="173"/>
      <c r="Y910" s="173"/>
    </row>
    <row r="911" spans="1:25" ht="18.75" customHeight="1">
      <c r="A911" s="197"/>
      <c r="B911" s="173"/>
      <c r="C911" s="197"/>
      <c r="D911" s="197"/>
      <c r="E911" s="197"/>
      <c r="F911" s="197"/>
      <c r="G911" s="197"/>
      <c r="H911" s="173"/>
      <c r="I911" s="173"/>
      <c r="J911" s="173"/>
      <c r="K911" s="173"/>
      <c r="L911" s="173"/>
      <c r="M911" s="173"/>
      <c r="N911" s="173"/>
      <c r="O911" s="173"/>
      <c r="P911" s="173"/>
      <c r="Q911" s="173"/>
      <c r="R911" s="173"/>
      <c r="S911" s="173"/>
      <c r="T911" s="173"/>
      <c r="U911" s="173"/>
      <c r="V911" s="173"/>
      <c r="W911" s="173"/>
      <c r="X911" s="173"/>
      <c r="Y911" s="173"/>
    </row>
    <row r="912" spans="1:25" ht="18.75" customHeight="1">
      <c r="A912" s="197"/>
      <c r="B912" s="173"/>
      <c r="C912" s="197"/>
      <c r="D912" s="197"/>
      <c r="E912" s="197"/>
      <c r="F912" s="197"/>
      <c r="G912" s="197"/>
      <c r="H912" s="173"/>
      <c r="I912" s="173"/>
      <c r="J912" s="173"/>
      <c r="K912" s="173"/>
      <c r="L912" s="173"/>
      <c r="M912" s="173"/>
      <c r="N912" s="173"/>
      <c r="O912" s="173"/>
      <c r="P912" s="173"/>
      <c r="Q912" s="173"/>
      <c r="R912" s="173"/>
      <c r="S912" s="173"/>
      <c r="T912" s="173"/>
      <c r="U912" s="173"/>
      <c r="V912" s="173"/>
      <c r="W912" s="173"/>
      <c r="X912" s="173"/>
      <c r="Y912" s="173"/>
    </row>
    <row r="913" spans="1:25" ht="18.75" customHeight="1">
      <c r="A913" s="197"/>
      <c r="B913" s="173"/>
      <c r="C913" s="197"/>
      <c r="D913" s="197"/>
      <c r="E913" s="197"/>
      <c r="F913" s="197"/>
      <c r="G913" s="197"/>
      <c r="H913" s="173"/>
      <c r="I913" s="173"/>
      <c r="J913" s="173"/>
      <c r="K913" s="173"/>
      <c r="L913" s="173"/>
      <c r="M913" s="173"/>
      <c r="N913" s="173"/>
      <c r="O913" s="173"/>
      <c r="P913" s="173"/>
      <c r="Q913" s="173"/>
      <c r="R913" s="173"/>
      <c r="S913" s="173"/>
      <c r="T913" s="173"/>
      <c r="U913" s="173"/>
      <c r="V913" s="173"/>
      <c r="W913" s="173"/>
      <c r="X913" s="173"/>
      <c r="Y913" s="173"/>
    </row>
    <row r="914" spans="1:25" ht="18.75" customHeight="1">
      <c r="A914" s="197"/>
      <c r="B914" s="173"/>
      <c r="C914" s="197"/>
      <c r="D914" s="197"/>
      <c r="E914" s="197"/>
      <c r="F914" s="197"/>
      <c r="G914" s="197"/>
      <c r="H914" s="173"/>
      <c r="I914" s="173"/>
      <c r="J914" s="173"/>
      <c r="K914" s="173"/>
      <c r="L914" s="173"/>
      <c r="M914" s="173"/>
      <c r="N914" s="173"/>
      <c r="O914" s="173"/>
      <c r="P914" s="173"/>
      <c r="Q914" s="173"/>
      <c r="R914" s="173"/>
      <c r="S914" s="173"/>
      <c r="T914" s="173"/>
      <c r="U914" s="173"/>
      <c r="V914" s="173"/>
      <c r="W914" s="173"/>
      <c r="X914" s="173"/>
      <c r="Y914" s="173"/>
    </row>
    <row r="915" spans="1:25" ht="18.75" customHeight="1">
      <c r="A915" s="197"/>
      <c r="B915" s="173"/>
      <c r="C915" s="197"/>
      <c r="D915" s="197"/>
      <c r="E915" s="197"/>
      <c r="F915" s="197"/>
      <c r="G915" s="197"/>
      <c r="H915" s="173"/>
      <c r="I915" s="173"/>
      <c r="J915" s="173"/>
      <c r="K915" s="173"/>
      <c r="L915" s="173"/>
      <c r="M915" s="173"/>
      <c r="N915" s="173"/>
      <c r="O915" s="173"/>
      <c r="P915" s="173"/>
      <c r="Q915" s="173"/>
      <c r="R915" s="173"/>
      <c r="S915" s="173"/>
      <c r="T915" s="173"/>
      <c r="U915" s="173"/>
      <c r="V915" s="173"/>
      <c r="W915" s="173"/>
      <c r="X915" s="173"/>
      <c r="Y915" s="173"/>
    </row>
    <row r="916" spans="1:25" ht="18.75" customHeight="1">
      <c r="A916" s="197"/>
      <c r="B916" s="173"/>
      <c r="C916" s="197"/>
      <c r="D916" s="197"/>
      <c r="E916" s="197"/>
      <c r="F916" s="197"/>
      <c r="G916" s="197"/>
      <c r="H916" s="173"/>
      <c r="I916" s="173"/>
      <c r="J916" s="173"/>
      <c r="K916" s="173"/>
      <c r="L916" s="173"/>
      <c r="M916" s="173"/>
      <c r="N916" s="173"/>
      <c r="O916" s="173"/>
      <c r="P916" s="173"/>
      <c r="Q916" s="173"/>
      <c r="R916" s="173"/>
      <c r="S916" s="173"/>
      <c r="T916" s="173"/>
      <c r="U916" s="173"/>
      <c r="V916" s="173"/>
      <c r="W916" s="173"/>
      <c r="X916" s="173"/>
      <c r="Y916" s="173"/>
    </row>
    <row r="917" spans="1:25" ht="18.75" customHeight="1">
      <c r="A917" s="197"/>
      <c r="B917" s="173"/>
      <c r="C917" s="197"/>
      <c r="D917" s="197"/>
      <c r="E917" s="197"/>
      <c r="F917" s="197"/>
      <c r="G917" s="197"/>
      <c r="H917" s="173"/>
      <c r="I917" s="173"/>
      <c r="J917" s="173"/>
      <c r="K917" s="173"/>
      <c r="L917" s="173"/>
      <c r="M917" s="173"/>
      <c r="N917" s="173"/>
      <c r="O917" s="173"/>
      <c r="P917" s="173"/>
      <c r="Q917" s="173"/>
      <c r="R917" s="173"/>
      <c r="S917" s="173"/>
      <c r="T917" s="173"/>
      <c r="U917" s="173"/>
      <c r="V917" s="173"/>
      <c r="W917" s="173"/>
      <c r="X917" s="173"/>
      <c r="Y917" s="173"/>
    </row>
    <row r="918" spans="1:25" ht="18.75" customHeight="1">
      <c r="A918" s="197"/>
      <c r="B918" s="173"/>
      <c r="C918" s="197"/>
      <c r="D918" s="197"/>
      <c r="E918" s="197"/>
      <c r="F918" s="197"/>
      <c r="G918" s="197"/>
      <c r="H918" s="173"/>
      <c r="I918" s="173"/>
      <c r="J918" s="173"/>
      <c r="K918" s="173"/>
      <c r="L918" s="173"/>
      <c r="M918" s="173"/>
      <c r="N918" s="173"/>
      <c r="O918" s="173"/>
      <c r="P918" s="173"/>
      <c r="Q918" s="173"/>
      <c r="R918" s="173"/>
      <c r="S918" s="173"/>
      <c r="T918" s="173"/>
      <c r="U918" s="173"/>
      <c r="V918" s="173"/>
      <c r="W918" s="173"/>
      <c r="X918" s="173"/>
      <c r="Y918" s="173"/>
    </row>
    <row r="919" spans="1:25" ht="18.75" customHeight="1">
      <c r="A919" s="197"/>
      <c r="B919" s="173"/>
      <c r="C919" s="197"/>
      <c r="D919" s="197"/>
      <c r="E919" s="197"/>
      <c r="F919" s="197"/>
      <c r="G919" s="197"/>
      <c r="H919" s="173"/>
      <c r="I919" s="173"/>
      <c r="J919" s="173"/>
      <c r="K919" s="173"/>
      <c r="L919" s="173"/>
      <c r="M919" s="173"/>
      <c r="N919" s="173"/>
      <c r="O919" s="173"/>
      <c r="P919" s="173"/>
      <c r="Q919" s="173"/>
      <c r="R919" s="173"/>
      <c r="S919" s="173"/>
      <c r="T919" s="173"/>
      <c r="U919" s="173"/>
      <c r="V919" s="173"/>
      <c r="W919" s="173"/>
      <c r="X919" s="173"/>
      <c r="Y919" s="173"/>
    </row>
    <row r="920" spans="1:25" ht="18.75" customHeight="1">
      <c r="A920" s="197"/>
      <c r="B920" s="173"/>
      <c r="C920" s="197"/>
      <c r="D920" s="197"/>
      <c r="E920" s="197"/>
      <c r="F920" s="197"/>
      <c r="G920" s="197"/>
      <c r="H920" s="173"/>
      <c r="I920" s="173"/>
      <c r="J920" s="173"/>
      <c r="K920" s="173"/>
      <c r="L920" s="173"/>
      <c r="M920" s="173"/>
      <c r="N920" s="173"/>
      <c r="O920" s="173"/>
      <c r="P920" s="173"/>
      <c r="Q920" s="173"/>
      <c r="R920" s="173"/>
      <c r="S920" s="173"/>
      <c r="T920" s="173"/>
      <c r="U920" s="173"/>
      <c r="V920" s="173"/>
      <c r="W920" s="173"/>
      <c r="X920" s="173"/>
      <c r="Y920" s="173"/>
    </row>
    <row r="921" spans="1:25" ht="18.75" customHeight="1">
      <c r="A921" s="197"/>
      <c r="B921" s="173"/>
      <c r="C921" s="197"/>
      <c r="D921" s="197"/>
      <c r="E921" s="197"/>
      <c r="F921" s="197"/>
      <c r="G921" s="197"/>
      <c r="H921" s="173"/>
      <c r="I921" s="173"/>
      <c r="J921" s="173"/>
      <c r="K921" s="173"/>
      <c r="L921" s="173"/>
      <c r="M921" s="173"/>
      <c r="N921" s="173"/>
      <c r="O921" s="173"/>
      <c r="P921" s="173"/>
      <c r="Q921" s="173"/>
      <c r="R921" s="173"/>
      <c r="S921" s="173"/>
      <c r="T921" s="173"/>
      <c r="U921" s="173"/>
      <c r="V921" s="173"/>
      <c r="W921" s="173"/>
      <c r="X921" s="173"/>
      <c r="Y921" s="173"/>
    </row>
    <row r="922" spans="1:25" ht="18.75" customHeight="1">
      <c r="A922" s="197"/>
      <c r="B922" s="173"/>
      <c r="C922" s="197"/>
      <c r="D922" s="197"/>
      <c r="E922" s="197"/>
      <c r="F922" s="197"/>
      <c r="G922" s="197"/>
      <c r="H922" s="173"/>
      <c r="I922" s="173"/>
      <c r="J922" s="173"/>
      <c r="K922" s="173"/>
      <c r="L922" s="173"/>
      <c r="M922" s="173"/>
      <c r="N922" s="173"/>
      <c r="O922" s="173"/>
      <c r="P922" s="173"/>
      <c r="Q922" s="173"/>
      <c r="R922" s="173"/>
      <c r="S922" s="173"/>
      <c r="T922" s="173"/>
      <c r="U922" s="173"/>
      <c r="V922" s="173"/>
      <c r="W922" s="173"/>
      <c r="X922" s="173"/>
      <c r="Y922" s="173"/>
    </row>
    <row r="923" spans="1:25" ht="18.75" customHeight="1">
      <c r="A923" s="197"/>
      <c r="B923" s="173"/>
      <c r="C923" s="197"/>
      <c r="D923" s="197"/>
      <c r="E923" s="197"/>
      <c r="F923" s="197"/>
      <c r="G923" s="197"/>
      <c r="H923" s="173"/>
      <c r="I923" s="173"/>
      <c r="J923" s="173"/>
      <c r="K923" s="173"/>
      <c r="L923" s="173"/>
      <c r="M923" s="173"/>
      <c r="N923" s="173"/>
      <c r="O923" s="173"/>
      <c r="P923" s="173"/>
      <c r="Q923" s="173"/>
      <c r="R923" s="173"/>
      <c r="S923" s="173"/>
      <c r="T923" s="173"/>
      <c r="U923" s="173"/>
      <c r="V923" s="173"/>
      <c r="W923" s="173"/>
      <c r="X923" s="173"/>
      <c r="Y923" s="173"/>
    </row>
    <row r="924" spans="1:25" ht="18.75" customHeight="1">
      <c r="A924" s="197"/>
      <c r="B924" s="173"/>
      <c r="C924" s="197"/>
      <c r="D924" s="197"/>
      <c r="E924" s="197"/>
      <c r="F924" s="197"/>
      <c r="G924" s="197"/>
      <c r="H924" s="173"/>
      <c r="I924" s="173"/>
      <c r="J924" s="173"/>
      <c r="K924" s="173"/>
      <c r="L924" s="173"/>
      <c r="M924" s="173"/>
      <c r="N924" s="173"/>
      <c r="O924" s="173"/>
      <c r="P924" s="173"/>
      <c r="Q924" s="173"/>
      <c r="R924" s="173"/>
      <c r="S924" s="173"/>
      <c r="T924" s="173"/>
      <c r="U924" s="173"/>
      <c r="V924" s="173"/>
      <c r="W924" s="173"/>
      <c r="X924" s="173"/>
      <c r="Y924" s="173"/>
    </row>
    <row r="925" spans="1:25" ht="18.75" customHeight="1">
      <c r="A925" s="197"/>
      <c r="B925" s="173"/>
      <c r="C925" s="197"/>
      <c r="D925" s="197"/>
      <c r="E925" s="197"/>
      <c r="F925" s="197"/>
      <c r="G925" s="197"/>
      <c r="H925" s="173"/>
      <c r="I925" s="173"/>
      <c r="J925" s="173"/>
      <c r="K925" s="173"/>
      <c r="L925" s="173"/>
      <c r="M925" s="173"/>
      <c r="N925" s="173"/>
      <c r="O925" s="173"/>
      <c r="P925" s="173"/>
      <c r="Q925" s="173"/>
      <c r="R925" s="173"/>
      <c r="S925" s="173"/>
      <c r="T925" s="173"/>
      <c r="U925" s="173"/>
      <c r="V925" s="173"/>
      <c r="W925" s="173"/>
      <c r="X925" s="173"/>
      <c r="Y925" s="173"/>
    </row>
    <row r="926" spans="1:25" ht="18.75" customHeight="1">
      <c r="A926" s="197"/>
      <c r="B926" s="173"/>
      <c r="C926" s="197"/>
      <c r="D926" s="197"/>
      <c r="E926" s="197"/>
      <c r="F926" s="197"/>
      <c r="G926" s="197"/>
      <c r="H926" s="173"/>
      <c r="I926" s="173"/>
      <c r="J926" s="173"/>
      <c r="K926" s="173"/>
      <c r="L926" s="173"/>
      <c r="M926" s="173"/>
      <c r="N926" s="173"/>
      <c r="O926" s="173"/>
      <c r="P926" s="173"/>
      <c r="Q926" s="173"/>
      <c r="R926" s="173"/>
      <c r="S926" s="173"/>
      <c r="T926" s="173"/>
      <c r="U926" s="173"/>
      <c r="V926" s="173"/>
      <c r="W926" s="173"/>
      <c r="X926" s="173"/>
      <c r="Y926" s="173"/>
    </row>
    <row r="927" spans="1:25" ht="18.75" customHeight="1">
      <c r="A927" s="197"/>
      <c r="B927" s="173"/>
      <c r="C927" s="197"/>
      <c r="D927" s="197"/>
      <c r="E927" s="197"/>
      <c r="F927" s="197"/>
      <c r="G927" s="197"/>
      <c r="H927" s="173"/>
      <c r="I927" s="173"/>
      <c r="J927" s="173"/>
      <c r="K927" s="173"/>
      <c r="L927" s="173"/>
      <c r="M927" s="173"/>
      <c r="N927" s="173"/>
      <c r="O927" s="173"/>
      <c r="P927" s="173"/>
      <c r="Q927" s="173"/>
      <c r="R927" s="173"/>
      <c r="S927" s="173"/>
      <c r="T927" s="173"/>
      <c r="U927" s="173"/>
      <c r="V927" s="173"/>
      <c r="W927" s="173"/>
      <c r="X927" s="173"/>
      <c r="Y927" s="173"/>
    </row>
    <row r="928" spans="1:25" ht="18.75" customHeight="1">
      <c r="A928" s="197"/>
      <c r="B928" s="173"/>
      <c r="C928" s="197"/>
      <c r="D928" s="197"/>
      <c r="E928" s="197"/>
      <c r="F928" s="197"/>
      <c r="G928" s="197"/>
      <c r="H928" s="173"/>
      <c r="I928" s="173"/>
      <c r="J928" s="173"/>
      <c r="K928" s="173"/>
      <c r="L928" s="173"/>
      <c r="M928" s="173"/>
      <c r="N928" s="173"/>
      <c r="O928" s="173"/>
      <c r="P928" s="173"/>
      <c r="Q928" s="173"/>
      <c r="R928" s="173"/>
      <c r="S928" s="173"/>
      <c r="T928" s="173"/>
      <c r="U928" s="173"/>
      <c r="V928" s="173"/>
      <c r="W928" s="173"/>
      <c r="X928" s="173"/>
      <c r="Y928" s="173"/>
    </row>
    <row r="929" spans="1:25" ht="18.75" customHeight="1">
      <c r="A929" s="197"/>
      <c r="B929" s="173"/>
      <c r="C929" s="197"/>
      <c r="D929" s="197"/>
      <c r="E929" s="197"/>
      <c r="F929" s="197"/>
      <c r="G929" s="197"/>
      <c r="H929" s="173"/>
      <c r="I929" s="173"/>
      <c r="J929" s="173"/>
      <c r="K929" s="173"/>
      <c r="L929" s="173"/>
      <c r="M929" s="173"/>
      <c r="N929" s="173"/>
      <c r="O929" s="173"/>
      <c r="P929" s="173"/>
      <c r="Q929" s="173"/>
      <c r="R929" s="173"/>
      <c r="S929" s="173"/>
      <c r="T929" s="173"/>
      <c r="U929" s="173"/>
      <c r="V929" s="173"/>
      <c r="W929" s="173"/>
      <c r="X929" s="173"/>
      <c r="Y929" s="173"/>
    </row>
    <row r="930" spans="1:25" ht="18.75" customHeight="1">
      <c r="A930" s="197"/>
      <c r="B930" s="173"/>
      <c r="C930" s="197"/>
      <c r="D930" s="197"/>
      <c r="E930" s="197"/>
      <c r="F930" s="197"/>
      <c r="G930" s="197"/>
      <c r="H930" s="173"/>
      <c r="I930" s="173"/>
      <c r="J930" s="173"/>
      <c r="K930" s="173"/>
      <c r="L930" s="173"/>
      <c r="M930" s="173"/>
      <c r="N930" s="173"/>
      <c r="O930" s="173"/>
      <c r="P930" s="173"/>
      <c r="Q930" s="173"/>
      <c r="R930" s="173"/>
      <c r="S930" s="173"/>
      <c r="T930" s="173"/>
      <c r="U930" s="173"/>
      <c r="V930" s="173"/>
      <c r="W930" s="173"/>
      <c r="X930" s="173"/>
      <c r="Y930" s="173"/>
    </row>
    <row r="931" spans="1:25" ht="18.75" customHeight="1">
      <c r="A931" s="197"/>
      <c r="B931" s="173"/>
      <c r="C931" s="197"/>
      <c r="D931" s="197"/>
      <c r="E931" s="197"/>
      <c r="F931" s="197"/>
      <c r="G931" s="197"/>
      <c r="H931" s="173"/>
      <c r="I931" s="173"/>
      <c r="J931" s="173"/>
      <c r="K931" s="173"/>
      <c r="L931" s="173"/>
      <c r="M931" s="173"/>
      <c r="N931" s="173"/>
      <c r="O931" s="173"/>
      <c r="P931" s="173"/>
      <c r="Q931" s="173"/>
      <c r="R931" s="173"/>
      <c r="S931" s="173"/>
      <c r="T931" s="173"/>
      <c r="U931" s="173"/>
      <c r="V931" s="173"/>
      <c r="W931" s="173"/>
      <c r="X931" s="173"/>
      <c r="Y931" s="173"/>
    </row>
    <row r="932" spans="1:25" ht="18.75" customHeight="1">
      <c r="A932" s="197"/>
      <c r="B932" s="173"/>
      <c r="C932" s="197"/>
      <c r="D932" s="197"/>
      <c r="E932" s="197"/>
      <c r="F932" s="197"/>
      <c r="G932" s="197"/>
      <c r="H932" s="173"/>
      <c r="I932" s="173"/>
      <c r="J932" s="173"/>
      <c r="K932" s="173"/>
      <c r="L932" s="173"/>
      <c r="M932" s="173"/>
      <c r="N932" s="173"/>
      <c r="O932" s="173"/>
      <c r="P932" s="173"/>
      <c r="Q932" s="173"/>
      <c r="R932" s="173"/>
      <c r="S932" s="173"/>
      <c r="T932" s="173"/>
      <c r="U932" s="173"/>
      <c r="V932" s="173"/>
      <c r="W932" s="173"/>
      <c r="X932" s="173"/>
      <c r="Y932" s="173"/>
    </row>
    <row r="933" spans="1:25" ht="18.75" customHeight="1">
      <c r="A933" s="197"/>
      <c r="B933" s="173"/>
      <c r="C933" s="197"/>
      <c r="D933" s="197"/>
      <c r="E933" s="197"/>
      <c r="F933" s="197"/>
      <c r="G933" s="197"/>
      <c r="H933" s="173"/>
      <c r="I933" s="173"/>
      <c r="J933" s="173"/>
      <c r="K933" s="173"/>
      <c r="L933" s="173"/>
      <c r="M933" s="173"/>
      <c r="N933" s="173"/>
      <c r="O933" s="173"/>
      <c r="P933" s="173"/>
      <c r="Q933" s="173"/>
      <c r="R933" s="173"/>
      <c r="S933" s="173"/>
      <c r="T933" s="173"/>
      <c r="U933" s="173"/>
      <c r="V933" s="173"/>
      <c r="W933" s="173"/>
      <c r="X933" s="173"/>
      <c r="Y933" s="173"/>
    </row>
    <row r="934" spans="1:25" ht="18.75" customHeight="1">
      <c r="A934" s="197"/>
      <c r="B934" s="173"/>
      <c r="C934" s="197"/>
      <c r="D934" s="197"/>
      <c r="E934" s="197"/>
      <c r="F934" s="197"/>
      <c r="G934" s="197"/>
      <c r="H934" s="173"/>
      <c r="I934" s="173"/>
      <c r="J934" s="173"/>
      <c r="K934" s="173"/>
      <c r="L934" s="173"/>
      <c r="M934" s="173"/>
      <c r="N934" s="173"/>
      <c r="O934" s="173"/>
      <c r="P934" s="173"/>
      <c r="Q934" s="173"/>
      <c r="R934" s="173"/>
      <c r="S934" s="173"/>
      <c r="T934" s="173"/>
      <c r="U934" s="173"/>
      <c r="V934" s="173"/>
      <c r="W934" s="173"/>
      <c r="X934" s="173"/>
      <c r="Y934" s="173"/>
    </row>
    <row r="935" spans="1:25" ht="18.75" customHeight="1">
      <c r="A935" s="197"/>
      <c r="B935" s="173"/>
      <c r="C935" s="197"/>
      <c r="D935" s="197"/>
      <c r="E935" s="197"/>
      <c r="F935" s="197"/>
      <c r="G935" s="197"/>
      <c r="H935" s="173"/>
      <c r="I935" s="173"/>
      <c r="J935" s="173"/>
      <c r="K935" s="173"/>
      <c r="L935" s="173"/>
      <c r="M935" s="173"/>
      <c r="N935" s="173"/>
      <c r="O935" s="173"/>
      <c r="P935" s="173"/>
      <c r="Q935" s="173"/>
      <c r="R935" s="173"/>
      <c r="S935" s="173"/>
      <c r="T935" s="173"/>
      <c r="U935" s="173"/>
      <c r="V935" s="173"/>
      <c r="W935" s="173"/>
      <c r="X935" s="173"/>
      <c r="Y935" s="173"/>
    </row>
    <row r="936" spans="1:25" ht="18.75" customHeight="1">
      <c r="A936" s="197"/>
      <c r="B936" s="173"/>
      <c r="C936" s="197"/>
      <c r="D936" s="197"/>
      <c r="E936" s="197"/>
      <c r="F936" s="197"/>
      <c r="G936" s="197"/>
      <c r="H936" s="173"/>
      <c r="I936" s="173"/>
      <c r="J936" s="173"/>
      <c r="K936" s="173"/>
      <c r="L936" s="173"/>
      <c r="M936" s="173"/>
      <c r="N936" s="173"/>
      <c r="O936" s="173"/>
      <c r="P936" s="173"/>
      <c r="Q936" s="173"/>
      <c r="R936" s="173"/>
      <c r="S936" s="173"/>
      <c r="T936" s="173"/>
      <c r="U936" s="173"/>
      <c r="V936" s="173"/>
      <c r="W936" s="173"/>
      <c r="X936" s="173"/>
      <c r="Y936" s="173"/>
    </row>
    <row r="937" spans="1:25" ht="18.75" customHeight="1">
      <c r="A937" s="197"/>
      <c r="B937" s="173"/>
      <c r="C937" s="197"/>
      <c r="D937" s="197"/>
      <c r="E937" s="197"/>
      <c r="F937" s="197"/>
      <c r="G937" s="197"/>
      <c r="H937" s="173"/>
      <c r="I937" s="173"/>
      <c r="J937" s="173"/>
      <c r="K937" s="173"/>
      <c r="L937" s="173"/>
      <c r="M937" s="173"/>
      <c r="N937" s="173"/>
      <c r="O937" s="173"/>
      <c r="P937" s="173"/>
      <c r="Q937" s="173"/>
      <c r="R937" s="173"/>
      <c r="S937" s="173"/>
      <c r="T937" s="173"/>
      <c r="U937" s="173"/>
      <c r="V937" s="173"/>
      <c r="W937" s="173"/>
      <c r="X937" s="173"/>
      <c r="Y937" s="173"/>
    </row>
    <row r="938" spans="1:25" ht="18.75" customHeight="1">
      <c r="A938" s="197"/>
      <c r="B938" s="173"/>
      <c r="C938" s="197"/>
      <c r="D938" s="197"/>
      <c r="E938" s="197"/>
      <c r="F938" s="197"/>
      <c r="G938" s="197"/>
      <c r="H938" s="173"/>
      <c r="I938" s="173"/>
      <c r="J938" s="173"/>
      <c r="K938" s="173"/>
      <c r="L938" s="173"/>
      <c r="M938" s="173"/>
      <c r="N938" s="173"/>
      <c r="O938" s="173"/>
      <c r="P938" s="173"/>
      <c r="Q938" s="173"/>
      <c r="R938" s="173"/>
      <c r="S938" s="173"/>
      <c r="T938" s="173"/>
      <c r="U938" s="173"/>
      <c r="V938" s="173"/>
      <c r="W938" s="173"/>
      <c r="X938" s="173"/>
      <c r="Y938" s="173"/>
    </row>
    <row r="939" spans="1:25" ht="18.75" customHeight="1">
      <c r="A939" s="197"/>
      <c r="B939" s="173"/>
      <c r="C939" s="197"/>
      <c r="D939" s="197"/>
      <c r="E939" s="197"/>
      <c r="F939" s="197"/>
      <c r="G939" s="197"/>
      <c r="H939" s="173"/>
      <c r="I939" s="173"/>
      <c r="J939" s="173"/>
      <c r="K939" s="173"/>
      <c r="L939" s="173"/>
      <c r="M939" s="173"/>
      <c r="N939" s="173"/>
      <c r="O939" s="173"/>
      <c r="P939" s="173"/>
      <c r="Q939" s="173"/>
      <c r="R939" s="173"/>
      <c r="S939" s="173"/>
      <c r="T939" s="173"/>
      <c r="U939" s="173"/>
      <c r="V939" s="173"/>
      <c r="W939" s="173"/>
      <c r="X939" s="173"/>
      <c r="Y939" s="173"/>
    </row>
    <row r="940" spans="1:25" ht="18.75" customHeight="1">
      <c r="A940" s="197"/>
      <c r="B940" s="173"/>
      <c r="C940" s="197"/>
      <c r="D940" s="197"/>
      <c r="E940" s="197"/>
      <c r="F940" s="197"/>
      <c r="G940" s="197"/>
      <c r="H940" s="173"/>
      <c r="I940" s="173"/>
      <c r="J940" s="173"/>
      <c r="K940" s="173"/>
      <c r="L940" s="173"/>
      <c r="M940" s="173"/>
      <c r="N940" s="173"/>
      <c r="O940" s="173"/>
      <c r="P940" s="173"/>
      <c r="Q940" s="173"/>
      <c r="R940" s="173"/>
      <c r="S940" s="173"/>
      <c r="T940" s="173"/>
      <c r="U940" s="173"/>
      <c r="V940" s="173"/>
      <c r="W940" s="173"/>
      <c r="X940" s="173"/>
      <c r="Y940" s="173"/>
    </row>
    <row r="941" spans="1:25" ht="18.75" customHeight="1">
      <c r="A941" s="197"/>
      <c r="B941" s="173"/>
      <c r="C941" s="197"/>
      <c r="D941" s="197"/>
      <c r="E941" s="197"/>
      <c r="F941" s="197"/>
      <c r="G941" s="197"/>
      <c r="H941" s="173"/>
      <c r="I941" s="173"/>
      <c r="J941" s="173"/>
      <c r="K941" s="173"/>
      <c r="L941" s="173"/>
      <c r="M941" s="173"/>
      <c r="N941" s="173"/>
      <c r="O941" s="173"/>
      <c r="P941" s="173"/>
      <c r="Q941" s="173"/>
      <c r="R941" s="173"/>
      <c r="S941" s="173"/>
      <c r="T941" s="173"/>
      <c r="U941" s="173"/>
      <c r="V941" s="173"/>
      <c r="W941" s="173"/>
      <c r="X941" s="173"/>
      <c r="Y941" s="173"/>
    </row>
    <row r="942" spans="1:25" ht="18.75" customHeight="1">
      <c r="A942" s="197"/>
      <c r="B942" s="173"/>
      <c r="C942" s="197"/>
      <c r="D942" s="197"/>
      <c r="E942" s="197"/>
      <c r="F942" s="197"/>
      <c r="G942" s="197"/>
      <c r="H942" s="173"/>
      <c r="I942" s="173"/>
      <c r="J942" s="173"/>
      <c r="K942" s="173"/>
      <c r="L942" s="173"/>
      <c r="M942" s="173"/>
      <c r="N942" s="173"/>
      <c r="O942" s="173"/>
      <c r="P942" s="173"/>
      <c r="Q942" s="173"/>
      <c r="R942" s="173"/>
      <c r="S942" s="173"/>
      <c r="T942" s="173"/>
      <c r="U942" s="173"/>
      <c r="V942" s="173"/>
      <c r="W942" s="173"/>
      <c r="X942" s="173"/>
      <c r="Y942" s="173"/>
    </row>
    <row r="943" spans="1:25" ht="18.75" customHeight="1">
      <c r="A943" s="197"/>
      <c r="B943" s="173"/>
      <c r="C943" s="197"/>
      <c r="D943" s="197"/>
      <c r="E943" s="197"/>
      <c r="F943" s="197"/>
      <c r="G943" s="197"/>
      <c r="H943" s="173"/>
      <c r="I943" s="173"/>
      <c r="J943" s="173"/>
      <c r="K943" s="173"/>
      <c r="L943" s="173"/>
      <c r="M943" s="173"/>
      <c r="N943" s="173"/>
      <c r="O943" s="173"/>
      <c r="P943" s="173"/>
      <c r="Q943" s="173"/>
      <c r="R943" s="173"/>
      <c r="S943" s="173"/>
      <c r="T943" s="173"/>
      <c r="U943" s="173"/>
      <c r="V943" s="173"/>
      <c r="W943" s="173"/>
      <c r="X943" s="173"/>
      <c r="Y943" s="173"/>
    </row>
    <row r="944" spans="1:25" ht="18.75" customHeight="1">
      <c r="A944" s="197"/>
      <c r="B944" s="173"/>
      <c r="C944" s="197"/>
      <c r="D944" s="197"/>
      <c r="E944" s="197"/>
      <c r="F944" s="197"/>
      <c r="G944" s="197"/>
      <c r="H944" s="173"/>
      <c r="I944" s="173"/>
      <c r="J944" s="173"/>
      <c r="K944" s="173"/>
      <c r="L944" s="173"/>
      <c r="M944" s="173"/>
      <c r="N944" s="173"/>
      <c r="O944" s="173"/>
      <c r="P944" s="173"/>
      <c r="Q944" s="173"/>
      <c r="R944" s="173"/>
      <c r="S944" s="173"/>
      <c r="T944" s="173"/>
      <c r="U944" s="173"/>
      <c r="V944" s="173"/>
      <c r="W944" s="173"/>
      <c r="X944" s="173"/>
      <c r="Y944" s="173"/>
    </row>
    <row r="945" spans="1:25" ht="18.75" customHeight="1">
      <c r="A945" s="197"/>
      <c r="B945" s="173"/>
      <c r="C945" s="197"/>
      <c r="D945" s="197"/>
      <c r="E945" s="197"/>
      <c r="F945" s="197"/>
      <c r="G945" s="197"/>
      <c r="H945" s="173"/>
      <c r="I945" s="173"/>
      <c r="J945" s="173"/>
      <c r="K945" s="173"/>
      <c r="L945" s="173"/>
      <c r="M945" s="173"/>
      <c r="N945" s="173"/>
      <c r="O945" s="173"/>
      <c r="P945" s="173"/>
      <c r="Q945" s="173"/>
      <c r="R945" s="173"/>
      <c r="S945" s="173"/>
      <c r="T945" s="173"/>
      <c r="U945" s="173"/>
      <c r="V945" s="173"/>
      <c r="W945" s="173"/>
      <c r="X945" s="173"/>
      <c r="Y945" s="173"/>
    </row>
    <row r="946" spans="1:25" ht="18.75" customHeight="1">
      <c r="A946" s="197"/>
      <c r="B946" s="173"/>
      <c r="C946" s="197"/>
      <c r="D946" s="197"/>
      <c r="E946" s="197"/>
      <c r="F946" s="197"/>
      <c r="G946" s="197"/>
      <c r="H946" s="173"/>
      <c r="I946" s="173"/>
      <c r="J946" s="173"/>
      <c r="K946" s="173"/>
      <c r="L946" s="173"/>
      <c r="M946" s="173"/>
      <c r="N946" s="173"/>
      <c r="O946" s="173"/>
      <c r="P946" s="173"/>
      <c r="Q946" s="173"/>
      <c r="R946" s="173"/>
      <c r="S946" s="173"/>
      <c r="T946" s="173"/>
      <c r="U946" s="173"/>
      <c r="V946" s="173"/>
      <c r="W946" s="173"/>
      <c r="X946" s="173"/>
      <c r="Y946" s="173"/>
    </row>
    <row r="947" spans="1:25" ht="18.75" customHeight="1">
      <c r="A947" s="197"/>
      <c r="B947" s="173"/>
      <c r="C947" s="197"/>
      <c r="D947" s="197"/>
      <c r="E947" s="197"/>
      <c r="F947" s="197"/>
      <c r="G947" s="197"/>
      <c r="H947" s="173"/>
      <c r="I947" s="173"/>
      <c r="J947" s="173"/>
      <c r="K947" s="173"/>
      <c r="L947" s="173"/>
      <c r="M947" s="173"/>
      <c r="N947" s="173"/>
      <c r="O947" s="173"/>
      <c r="P947" s="173"/>
      <c r="Q947" s="173"/>
      <c r="R947" s="173"/>
      <c r="S947" s="173"/>
      <c r="T947" s="173"/>
      <c r="U947" s="173"/>
      <c r="V947" s="173"/>
      <c r="W947" s="173"/>
      <c r="X947" s="173"/>
      <c r="Y947" s="173"/>
    </row>
    <row r="948" spans="1:25" ht="18.75" customHeight="1">
      <c r="A948" s="197"/>
      <c r="B948" s="173"/>
      <c r="C948" s="197"/>
      <c r="D948" s="197"/>
      <c r="E948" s="197"/>
      <c r="F948" s="197"/>
      <c r="G948" s="197"/>
      <c r="H948" s="173"/>
      <c r="I948" s="173"/>
      <c r="J948" s="173"/>
      <c r="K948" s="173"/>
      <c r="L948" s="173"/>
      <c r="M948" s="173"/>
      <c r="N948" s="173"/>
      <c r="O948" s="173"/>
      <c r="P948" s="173"/>
      <c r="Q948" s="173"/>
      <c r="R948" s="173"/>
      <c r="S948" s="173"/>
      <c r="T948" s="173"/>
      <c r="U948" s="173"/>
      <c r="V948" s="173"/>
      <c r="W948" s="173"/>
      <c r="X948" s="173"/>
      <c r="Y948" s="173"/>
    </row>
    <row r="949" spans="1:25" ht="18.75" customHeight="1">
      <c r="A949" s="197"/>
      <c r="B949" s="173"/>
      <c r="C949" s="197"/>
      <c r="D949" s="197"/>
      <c r="E949" s="197"/>
      <c r="F949" s="197"/>
      <c r="G949" s="197"/>
      <c r="H949" s="173"/>
      <c r="I949" s="173"/>
      <c r="J949" s="173"/>
      <c r="K949" s="173"/>
      <c r="L949" s="173"/>
      <c r="M949" s="173"/>
      <c r="N949" s="173"/>
      <c r="O949" s="173"/>
      <c r="P949" s="173"/>
      <c r="Q949" s="173"/>
      <c r="R949" s="173"/>
      <c r="S949" s="173"/>
      <c r="T949" s="173"/>
      <c r="U949" s="173"/>
      <c r="V949" s="173"/>
      <c r="W949" s="173"/>
      <c r="X949" s="173"/>
      <c r="Y949" s="173"/>
    </row>
    <row r="950" spans="1:25" ht="18.75" customHeight="1">
      <c r="A950" s="197"/>
      <c r="B950" s="173"/>
      <c r="C950" s="197"/>
      <c r="D950" s="197"/>
      <c r="E950" s="197"/>
      <c r="F950" s="197"/>
      <c r="G950" s="197"/>
      <c r="H950" s="173"/>
      <c r="I950" s="173"/>
      <c r="J950" s="173"/>
      <c r="K950" s="173"/>
      <c r="L950" s="173"/>
      <c r="M950" s="173"/>
      <c r="N950" s="173"/>
      <c r="O950" s="173"/>
      <c r="P950" s="173"/>
      <c r="Q950" s="173"/>
      <c r="R950" s="173"/>
      <c r="S950" s="173"/>
      <c r="T950" s="173"/>
      <c r="U950" s="173"/>
      <c r="V950" s="173"/>
      <c r="W950" s="173"/>
      <c r="X950" s="173"/>
      <c r="Y950" s="173"/>
    </row>
    <row r="951" spans="1:25" ht="18.75" customHeight="1">
      <c r="A951" s="197"/>
      <c r="B951" s="173"/>
      <c r="C951" s="197"/>
      <c r="D951" s="197"/>
      <c r="E951" s="197"/>
      <c r="F951" s="197"/>
      <c r="G951" s="197"/>
      <c r="H951" s="173"/>
      <c r="I951" s="173"/>
      <c r="J951" s="173"/>
      <c r="K951" s="173"/>
      <c r="L951" s="173"/>
      <c r="M951" s="173"/>
      <c r="N951" s="173"/>
      <c r="O951" s="173"/>
      <c r="P951" s="173"/>
      <c r="Q951" s="173"/>
      <c r="R951" s="173"/>
      <c r="S951" s="173"/>
      <c r="T951" s="173"/>
      <c r="U951" s="173"/>
      <c r="V951" s="173"/>
      <c r="W951" s="173"/>
      <c r="X951" s="173"/>
      <c r="Y951" s="173"/>
    </row>
    <row r="952" spans="1:25" ht="18.75" customHeight="1">
      <c r="A952" s="197"/>
      <c r="B952" s="173"/>
      <c r="C952" s="197"/>
      <c r="D952" s="197"/>
      <c r="E952" s="197"/>
      <c r="F952" s="197"/>
      <c r="G952" s="197"/>
      <c r="H952" s="173"/>
      <c r="I952" s="173"/>
      <c r="J952" s="173"/>
      <c r="K952" s="173"/>
      <c r="L952" s="173"/>
      <c r="M952" s="173"/>
      <c r="N952" s="173"/>
      <c r="O952" s="173"/>
      <c r="P952" s="173"/>
      <c r="Q952" s="173"/>
      <c r="R952" s="173"/>
      <c r="S952" s="173"/>
      <c r="T952" s="173"/>
      <c r="U952" s="173"/>
      <c r="V952" s="173"/>
      <c r="W952" s="173"/>
      <c r="X952" s="173"/>
      <c r="Y952" s="173"/>
    </row>
    <row r="953" spans="1:25" ht="18.75" customHeight="1">
      <c r="A953" s="197"/>
      <c r="B953" s="173"/>
      <c r="C953" s="197"/>
      <c r="D953" s="197"/>
      <c r="E953" s="197"/>
      <c r="F953" s="197"/>
      <c r="G953" s="197"/>
      <c r="H953" s="173"/>
      <c r="I953" s="173"/>
      <c r="J953" s="173"/>
      <c r="K953" s="173"/>
      <c r="L953" s="173"/>
      <c r="M953" s="173"/>
      <c r="N953" s="173"/>
      <c r="O953" s="173"/>
      <c r="P953" s="173"/>
      <c r="Q953" s="173"/>
      <c r="R953" s="173"/>
      <c r="S953" s="173"/>
      <c r="T953" s="173"/>
      <c r="U953" s="173"/>
      <c r="V953" s="173"/>
      <c r="W953" s="173"/>
      <c r="X953" s="173"/>
      <c r="Y953" s="173"/>
    </row>
    <row r="954" spans="1:25" ht="18.75" customHeight="1">
      <c r="A954" s="197"/>
      <c r="B954" s="173"/>
      <c r="C954" s="197"/>
      <c r="D954" s="197"/>
      <c r="E954" s="197"/>
      <c r="F954" s="197"/>
      <c r="G954" s="197"/>
      <c r="H954" s="173"/>
      <c r="I954" s="173"/>
      <c r="J954" s="173"/>
      <c r="K954" s="173"/>
      <c r="L954" s="173"/>
      <c r="M954" s="173"/>
      <c r="N954" s="173"/>
      <c r="O954" s="173"/>
      <c r="P954" s="173"/>
      <c r="Q954" s="173"/>
      <c r="R954" s="173"/>
      <c r="S954" s="173"/>
      <c r="T954" s="173"/>
      <c r="U954" s="173"/>
      <c r="V954" s="173"/>
      <c r="W954" s="173"/>
      <c r="X954" s="173"/>
      <c r="Y954" s="173"/>
    </row>
    <row r="955" spans="1:25" ht="18.75" customHeight="1">
      <c r="A955" s="197"/>
      <c r="B955" s="173"/>
      <c r="C955" s="197"/>
      <c r="D955" s="197"/>
      <c r="E955" s="197"/>
      <c r="F955" s="197"/>
      <c r="G955" s="197"/>
      <c r="H955" s="173"/>
      <c r="I955" s="173"/>
      <c r="J955" s="173"/>
      <c r="K955" s="173"/>
      <c r="L955" s="173"/>
      <c r="M955" s="173"/>
      <c r="N955" s="173"/>
      <c r="O955" s="173"/>
      <c r="P955" s="173"/>
      <c r="Q955" s="173"/>
      <c r="R955" s="173"/>
      <c r="S955" s="173"/>
      <c r="T955" s="173"/>
      <c r="U955" s="173"/>
      <c r="V955" s="173"/>
      <c r="W955" s="173"/>
      <c r="X955" s="173"/>
      <c r="Y955" s="173"/>
    </row>
    <row r="956" spans="1:25" ht="18.75" customHeight="1">
      <c r="A956" s="197"/>
      <c r="B956" s="173"/>
      <c r="C956" s="197"/>
      <c r="D956" s="197"/>
      <c r="E956" s="197"/>
      <c r="F956" s="197"/>
      <c r="G956" s="197"/>
      <c r="H956" s="173"/>
      <c r="I956" s="173"/>
      <c r="J956" s="173"/>
      <c r="K956" s="173"/>
      <c r="L956" s="173"/>
      <c r="M956" s="173"/>
      <c r="N956" s="173"/>
      <c r="O956" s="173"/>
      <c r="P956" s="173"/>
      <c r="Q956" s="173"/>
      <c r="R956" s="173"/>
      <c r="S956" s="173"/>
      <c r="T956" s="173"/>
      <c r="U956" s="173"/>
      <c r="V956" s="173"/>
      <c r="W956" s="173"/>
      <c r="X956" s="173"/>
      <c r="Y956" s="173"/>
    </row>
    <row r="957" spans="1:25" ht="18.75" customHeight="1">
      <c r="A957" s="197"/>
      <c r="B957" s="173"/>
      <c r="C957" s="197"/>
      <c r="D957" s="197"/>
      <c r="E957" s="197"/>
      <c r="F957" s="197"/>
      <c r="G957" s="197"/>
      <c r="H957" s="173"/>
      <c r="I957" s="173"/>
      <c r="J957" s="173"/>
      <c r="K957" s="173"/>
      <c r="L957" s="173"/>
      <c r="M957" s="173"/>
      <c r="N957" s="173"/>
      <c r="O957" s="173"/>
      <c r="P957" s="173"/>
      <c r="Q957" s="173"/>
      <c r="R957" s="173"/>
      <c r="S957" s="173"/>
      <c r="T957" s="173"/>
      <c r="U957" s="173"/>
      <c r="V957" s="173"/>
      <c r="W957" s="173"/>
      <c r="X957" s="173"/>
      <c r="Y957" s="173"/>
    </row>
    <row r="958" spans="1:25" ht="18.75" customHeight="1">
      <c r="A958" s="197"/>
      <c r="B958" s="173"/>
      <c r="C958" s="197"/>
      <c r="D958" s="197"/>
      <c r="E958" s="197"/>
      <c r="F958" s="197"/>
      <c r="G958" s="197"/>
      <c r="H958" s="173"/>
      <c r="I958" s="173"/>
      <c r="J958" s="173"/>
      <c r="K958" s="173"/>
      <c r="L958" s="173"/>
      <c r="M958" s="173"/>
      <c r="N958" s="173"/>
      <c r="O958" s="173"/>
      <c r="P958" s="173"/>
      <c r="Q958" s="173"/>
      <c r="R958" s="173"/>
      <c r="S958" s="173"/>
      <c r="T958" s="173"/>
      <c r="U958" s="173"/>
      <c r="V958" s="173"/>
      <c r="W958" s="173"/>
      <c r="X958" s="173"/>
      <c r="Y958" s="173"/>
    </row>
    <row r="959" spans="1:25" ht="18.75" customHeight="1">
      <c r="A959" s="197"/>
      <c r="B959" s="173"/>
      <c r="C959" s="197"/>
      <c r="D959" s="197"/>
      <c r="E959" s="197"/>
      <c r="F959" s="197"/>
      <c r="G959" s="197"/>
      <c r="H959" s="173"/>
      <c r="I959" s="173"/>
      <c r="J959" s="173"/>
      <c r="K959" s="173"/>
      <c r="L959" s="173"/>
      <c r="M959" s="173"/>
      <c r="N959" s="173"/>
      <c r="O959" s="173"/>
      <c r="P959" s="173"/>
      <c r="Q959" s="173"/>
      <c r="R959" s="173"/>
      <c r="S959" s="173"/>
      <c r="T959" s="173"/>
      <c r="U959" s="173"/>
      <c r="V959" s="173"/>
      <c r="W959" s="173"/>
      <c r="X959" s="173"/>
      <c r="Y959" s="173"/>
    </row>
    <row r="960" spans="1:25" ht="18.75" customHeight="1">
      <c r="A960" s="197"/>
      <c r="B960" s="173"/>
      <c r="C960" s="197"/>
      <c r="D960" s="197"/>
      <c r="E960" s="197"/>
      <c r="F960" s="197"/>
      <c r="G960" s="197"/>
      <c r="H960" s="173"/>
      <c r="I960" s="173"/>
      <c r="J960" s="173"/>
      <c r="K960" s="173"/>
      <c r="L960" s="173"/>
      <c r="M960" s="173"/>
      <c r="N960" s="173"/>
      <c r="O960" s="173"/>
      <c r="P960" s="173"/>
      <c r="Q960" s="173"/>
      <c r="R960" s="173"/>
      <c r="S960" s="173"/>
      <c r="T960" s="173"/>
      <c r="U960" s="173"/>
      <c r="V960" s="173"/>
      <c r="W960" s="173"/>
      <c r="X960" s="173"/>
      <c r="Y960" s="173"/>
    </row>
    <row r="961" spans="1:25" ht="18.75" customHeight="1">
      <c r="A961" s="197"/>
      <c r="B961" s="173"/>
      <c r="C961" s="197"/>
      <c r="D961" s="197"/>
      <c r="E961" s="197"/>
      <c r="F961" s="197"/>
      <c r="G961" s="197"/>
      <c r="H961" s="173"/>
      <c r="I961" s="173"/>
      <c r="J961" s="173"/>
      <c r="K961" s="173"/>
      <c r="L961" s="173"/>
      <c r="M961" s="173"/>
      <c r="N961" s="173"/>
      <c r="O961" s="173"/>
      <c r="P961" s="173"/>
      <c r="Q961" s="173"/>
      <c r="R961" s="173"/>
      <c r="S961" s="173"/>
      <c r="T961" s="173"/>
      <c r="U961" s="173"/>
      <c r="V961" s="173"/>
      <c r="W961" s="173"/>
      <c r="X961" s="173"/>
      <c r="Y961" s="173"/>
    </row>
    <row r="962" spans="1:25" ht="18.75" customHeight="1">
      <c r="A962" s="197"/>
      <c r="B962" s="173"/>
      <c r="C962" s="197"/>
      <c r="D962" s="197"/>
      <c r="E962" s="197"/>
      <c r="F962" s="197"/>
      <c r="G962" s="197"/>
      <c r="H962" s="173"/>
      <c r="I962" s="173"/>
      <c r="J962" s="173"/>
      <c r="K962" s="173"/>
      <c r="L962" s="173"/>
      <c r="M962" s="173"/>
      <c r="N962" s="173"/>
      <c r="O962" s="173"/>
      <c r="P962" s="173"/>
      <c r="Q962" s="173"/>
      <c r="R962" s="173"/>
      <c r="S962" s="173"/>
      <c r="T962" s="173"/>
      <c r="U962" s="173"/>
      <c r="V962" s="173"/>
      <c r="W962" s="173"/>
      <c r="X962" s="173"/>
      <c r="Y962" s="173"/>
    </row>
    <row r="963" spans="1:25" ht="18.75" customHeight="1">
      <c r="A963" s="197"/>
      <c r="B963" s="173"/>
      <c r="C963" s="197"/>
      <c r="D963" s="197"/>
      <c r="E963" s="197"/>
      <c r="F963" s="197"/>
      <c r="G963" s="197"/>
      <c r="H963" s="173"/>
      <c r="I963" s="173"/>
      <c r="J963" s="173"/>
      <c r="K963" s="173"/>
      <c r="L963" s="173"/>
      <c r="M963" s="173"/>
      <c r="N963" s="173"/>
      <c r="O963" s="173"/>
      <c r="P963" s="173"/>
      <c r="Q963" s="173"/>
      <c r="R963" s="173"/>
      <c r="S963" s="173"/>
      <c r="T963" s="173"/>
      <c r="U963" s="173"/>
      <c r="V963" s="173"/>
      <c r="W963" s="173"/>
      <c r="X963" s="173"/>
      <c r="Y963" s="173"/>
    </row>
    <row r="964" spans="1:25" ht="18.75" customHeight="1">
      <c r="A964" s="197"/>
      <c r="B964" s="173"/>
      <c r="C964" s="197"/>
      <c r="D964" s="197"/>
      <c r="E964" s="197"/>
      <c r="F964" s="197"/>
      <c r="G964" s="197"/>
      <c r="H964" s="173"/>
      <c r="I964" s="173"/>
      <c r="J964" s="173"/>
      <c r="K964" s="173"/>
      <c r="L964" s="173"/>
      <c r="M964" s="173"/>
      <c r="N964" s="173"/>
      <c r="O964" s="173"/>
      <c r="P964" s="173"/>
      <c r="Q964" s="173"/>
      <c r="R964" s="173"/>
      <c r="S964" s="173"/>
      <c r="T964" s="173"/>
      <c r="U964" s="173"/>
      <c r="V964" s="173"/>
      <c r="W964" s="173"/>
      <c r="X964" s="173"/>
      <c r="Y964" s="173"/>
    </row>
    <row r="965" spans="1:25" ht="18.75" customHeight="1">
      <c r="A965" s="197"/>
      <c r="B965" s="173"/>
      <c r="C965" s="197"/>
      <c r="D965" s="197"/>
      <c r="E965" s="197"/>
      <c r="F965" s="197"/>
      <c r="G965" s="197"/>
      <c r="H965" s="173"/>
      <c r="I965" s="173"/>
      <c r="J965" s="173"/>
      <c r="K965" s="173"/>
      <c r="L965" s="173"/>
      <c r="M965" s="173"/>
      <c r="N965" s="173"/>
      <c r="O965" s="173"/>
      <c r="P965" s="173"/>
      <c r="Q965" s="173"/>
      <c r="R965" s="173"/>
      <c r="S965" s="173"/>
      <c r="T965" s="173"/>
      <c r="U965" s="173"/>
      <c r="V965" s="173"/>
      <c r="W965" s="173"/>
      <c r="X965" s="173"/>
      <c r="Y965" s="173"/>
    </row>
    <row r="966" spans="1:25" ht="18.75" customHeight="1">
      <c r="A966" s="197"/>
      <c r="B966" s="173"/>
      <c r="C966" s="197"/>
      <c r="D966" s="197"/>
      <c r="E966" s="197"/>
      <c r="F966" s="197"/>
      <c r="G966" s="197"/>
      <c r="H966" s="173"/>
      <c r="I966" s="173"/>
      <c r="J966" s="173"/>
      <c r="K966" s="173"/>
      <c r="L966" s="173"/>
      <c r="M966" s="173"/>
      <c r="N966" s="173"/>
      <c r="O966" s="173"/>
      <c r="P966" s="173"/>
      <c r="Q966" s="173"/>
      <c r="R966" s="173"/>
      <c r="S966" s="173"/>
      <c r="T966" s="173"/>
      <c r="U966" s="173"/>
      <c r="V966" s="173"/>
      <c r="W966" s="173"/>
      <c r="X966" s="173"/>
      <c r="Y966" s="173"/>
    </row>
    <row r="967" spans="1:25" ht="18.75" customHeight="1">
      <c r="A967" s="197"/>
      <c r="B967" s="173"/>
      <c r="C967" s="197"/>
      <c r="D967" s="197"/>
      <c r="E967" s="197"/>
      <c r="F967" s="197"/>
      <c r="G967" s="197"/>
      <c r="H967" s="173"/>
      <c r="I967" s="173"/>
      <c r="J967" s="173"/>
      <c r="K967" s="173"/>
      <c r="L967" s="173"/>
      <c r="M967" s="173"/>
      <c r="N967" s="173"/>
      <c r="O967" s="173"/>
      <c r="P967" s="173"/>
      <c r="Q967" s="173"/>
      <c r="R967" s="173"/>
      <c r="S967" s="173"/>
      <c r="T967" s="173"/>
      <c r="U967" s="173"/>
      <c r="V967" s="173"/>
      <c r="W967" s="173"/>
      <c r="X967" s="173"/>
      <c r="Y967" s="173"/>
    </row>
    <row r="968" spans="1:25" ht="18.75" customHeight="1">
      <c r="A968" s="197"/>
      <c r="B968" s="173"/>
      <c r="C968" s="197"/>
      <c r="D968" s="197"/>
      <c r="E968" s="197"/>
      <c r="F968" s="197"/>
      <c r="G968" s="197"/>
      <c r="H968" s="173"/>
      <c r="I968" s="173"/>
      <c r="J968" s="173"/>
      <c r="K968" s="173"/>
      <c r="L968" s="173"/>
      <c r="M968" s="173"/>
      <c r="N968" s="173"/>
      <c r="O968" s="173"/>
      <c r="P968" s="173"/>
      <c r="Q968" s="173"/>
      <c r="R968" s="173"/>
      <c r="S968" s="173"/>
      <c r="T968" s="173"/>
      <c r="U968" s="173"/>
      <c r="V968" s="173"/>
      <c r="W968" s="173"/>
      <c r="X968" s="173"/>
      <c r="Y968" s="173"/>
    </row>
    <row r="969" spans="1:25" ht="18.75" customHeight="1">
      <c r="A969" s="197"/>
      <c r="B969" s="173"/>
      <c r="C969" s="197"/>
      <c r="D969" s="197"/>
      <c r="E969" s="197"/>
      <c r="F969" s="197"/>
      <c r="G969" s="197"/>
      <c r="H969" s="173"/>
      <c r="I969" s="173"/>
      <c r="J969" s="173"/>
      <c r="K969" s="173"/>
      <c r="L969" s="173"/>
      <c r="M969" s="173"/>
      <c r="N969" s="173"/>
      <c r="O969" s="173"/>
      <c r="P969" s="173"/>
      <c r="Q969" s="173"/>
      <c r="R969" s="173"/>
      <c r="S969" s="173"/>
      <c r="T969" s="173"/>
      <c r="U969" s="173"/>
      <c r="V969" s="173"/>
      <c r="W969" s="173"/>
      <c r="X969" s="173"/>
      <c r="Y969" s="173"/>
    </row>
    <row r="970" spans="1:25" ht="18.75" customHeight="1">
      <c r="A970" s="197"/>
      <c r="B970" s="173"/>
      <c r="C970" s="197"/>
      <c r="D970" s="197"/>
      <c r="E970" s="197"/>
      <c r="F970" s="197"/>
      <c r="G970" s="197"/>
      <c r="H970" s="173"/>
      <c r="I970" s="173"/>
      <c r="J970" s="173"/>
      <c r="K970" s="173"/>
      <c r="L970" s="173"/>
      <c r="M970" s="173"/>
      <c r="N970" s="173"/>
      <c r="O970" s="173"/>
      <c r="P970" s="173"/>
      <c r="Q970" s="173"/>
      <c r="R970" s="173"/>
      <c r="S970" s="173"/>
      <c r="T970" s="173"/>
      <c r="U970" s="173"/>
      <c r="V970" s="173"/>
      <c r="W970" s="173"/>
      <c r="X970" s="173"/>
      <c r="Y970" s="173"/>
    </row>
    <row r="971" spans="1:25" ht="18.75" customHeight="1">
      <c r="A971" s="197"/>
      <c r="B971" s="173"/>
      <c r="C971" s="197"/>
      <c r="D971" s="197"/>
      <c r="E971" s="197"/>
      <c r="F971" s="197"/>
      <c r="G971" s="197"/>
      <c r="H971" s="173"/>
      <c r="I971" s="173"/>
      <c r="J971" s="173"/>
      <c r="K971" s="173"/>
      <c r="L971" s="173"/>
      <c r="M971" s="173"/>
      <c r="N971" s="173"/>
      <c r="O971" s="173"/>
      <c r="P971" s="173"/>
      <c r="Q971" s="173"/>
      <c r="R971" s="173"/>
      <c r="S971" s="173"/>
      <c r="T971" s="173"/>
      <c r="U971" s="173"/>
      <c r="V971" s="173"/>
      <c r="W971" s="173"/>
      <c r="X971" s="173"/>
      <c r="Y971" s="173"/>
    </row>
    <row r="972" spans="1:25" ht="18.75" customHeight="1">
      <c r="A972" s="197"/>
      <c r="B972" s="173"/>
      <c r="C972" s="197"/>
      <c r="D972" s="197"/>
      <c r="E972" s="197"/>
      <c r="F972" s="197"/>
      <c r="G972" s="197"/>
      <c r="H972" s="173"/>
      <c r="I972" s="173"/>
      <c r="J972" s="173"/>
      <c r="K972" s="173"/>
      <c r="L972" s="173"/>
      <c r="M972" s="173"/>
      <c r="N972" s="173"/>
      <c r="O972" s="173"/>
      <c r="P972" s="173"/>
      <c r="Q972" s="173"/>
      <c r="R972" s="173"/>
      <c r="S972" s="173"/>
      <c r="T972" s="173"/>
      <c r="U972" s="173"/>
      <c r="V972" s="173"/>
      <c r="W972" s="173"/>
      <c r="X972" s="173"/>
      <c r="Y972" s="173"/>
    </row>
    <row r="973" spans="1:25" ht="18.75" customHeight="1">
      <c r="A973" s="197"/>
      <c r="B973" s="173"/>
      <c r="C973" s="197"/>
      <c r="D973" s="197"/>
      <c r="E973" s="197"/>
      <c r="F973" s="197"/>
      <c r="G973" s="197"/>
      <c r="H973" s="173"/>
      <c r="I973" s="173"/>
      <c r="J973" s="173"/>
      <c r="K973" s="173"/>
      <c r="L973" s="173"/>
      <c r="M973" s="173"/>
      <c r="N973" s="173"/>
      <c r="O973" s="173"/>
      <c r="P973" s="173"/>
      <c r="Q973" s="173"/>
      <c r="R973" s="173"/>
      <c r="S973" s="173"/>
      <c r="T973" s="173"/>
      <c r="U973" s="173"/>
      <c r="V973" s="173"/>
      <c r="W973" s="173"/>
      <c r="X973" s="173"/>
      <c r="Y973" s="173"/>
    </row>
    <row r="974" spans="1:25" ht="18.75" customHeight="1">
      <c r="A974" s="197"/>
      <c r="B974" s="173"/>
      <c r="C974" s="197"/>
      <c r="D974" s="197"/>
      <c r="E974" s="197"/>
      <c r="F974" s="197"/>
      <c r="G974" s="197"/>
      <c r="H974" s="173"/>
      <c r="I974" s="173"/>
      <c r="J974" s="173"/>
      <c r="K974" s="173"/>
      <c r="L974" s="173"/>
      <c r="M974" s="173"/>
      <c r="N974" s="173"/>
      <c r="O974" s="173"/>
      <c r="P974" s="173"/>
      <c r="Q974" s="173"/>
      <c r="R974" s="173"/>
      <c r="S974" s="173"/>
      <c r="T974" s="173"/>
      <c r="U974" s="173"/>
      <c r="V974" s="173"/>
      <c r="W974" s="173"/>
      <c r="X974" s="173"/>
      <c r="Y974" s="173"/>
    </row>
    <row r="975" spans="1:25" ht="18.75" customHeight="1">
      <c r="A975" s="197"/>
      <c r="B975" s="173"/>
      <c r="C975" s="197"/>
      <c r="D975" s="197"/>
      <c r="E975" s="197"/>
      <c r="F975" s="197"/>
      <c r="G975" s="197"/>
      <c r="H975" s="173"/>
      <c r="I975" s="173"/>
      <c r="J975" s="173"/>
      <c r="K975" s="173"/>
      <c r="L975" s="173"/>
      <c r="M975" s="173"/>
      <c r="N975" s="173"/>
      <c r="O975" s="173"/>
      <c r="P975" s="173"/>
      <c r="Q975" s="173"/>
      <c r="R975" s="173"/>
      <c r="S975" s="173"/>
      <c r="T975" s="173"/>
      <c r="U975" s="173"/>
      <c r="V975" s="173"/>
      <c r="W975" s="173"/>
      <c r="X975" s="173"/>
      <c r="Y975" s="173"/>
    </row>
    <row r="976" spans="1:25" ht="18.75" customHeight="1">
      <c r="A976" s="197"/>
      <c r="B976" s="173"/>
      <c r="C976" s="197"/>
      <c r="D976" s="197"/>
      <c r="E976" s="197"/>
      <c r="F976" s="197"/>
      <c r="G976" s="197"/>
      <c r="H976" s="173"/>
      <c r="I976" s="173"/>
      <c r="J976" s="173"/>
      <c r="K976" s="173"/>
      <c r="L976" s="173"/>
      <c r="M976" s="173"/>
      <c r="N976" s="173"/>
      <c r="O976" s="173"/>
      <c r="P976" s="173"/>
      <c r="Q976" s="173"/>
      <c r="R976" s="173"/>
      <c r="S976" s="173"/>
      <c r="T976" s="173"/>
      <c r="U976" s="173"/>
      <c r="V976" s="173"/>
      <c r="W976" s="173"/>
      <c r="X976" s="173"/>
      <c r="Y976" s="173"/>
    </row>
    <row r="977" spans="1:25" ht="18.75" customHeight="1">
      <c r="A977" s="197"/>
      <c r="B977" s="173"/>
      <c r="C977" s="197"/>
      <c r="D977" s="197"/>
      <c r="E977" s="197"/>
      <c r="F977" s="197"/>
      <c r="G977" s="197"/>
      <c r="H977" s="173"/>
      <c r="I977" s="173"/>
      <c r="J977" s="173"/>
      <c r="K977" s="173"/>
      <c r="L977" s="173"/>
      <c r="M977" s="173"/>
      <c r="N977" s="173"/>
      <c r="O977" s="173"/>
      <c r="P977" s="173"/>
      <c r="Q977" s="173"/>
      <c r="R977" s="173"/>
      <c r="S977" s="173"/>
      <c r="T977" s="173"/>
      <c r="U977" s="173"/>
      <c r="V977" s="173"/>
      <c r="W977" s="173"/>
      <c r="X977" s="173"/>
      <c r="Y977" s="173"/>
    </row>
    <row r="978" spans="1:25" ht="18.75" customHeight="1">
      <c r="A978" s="197"/>
      <c r="B978" s="173"/>
      <c r="C978" s="197"/>
      <c r="D978" s="197"/>
      <c r="E978" s="197"/>
      <c r="F978" s="197"/>
      <c r="G978" s="197"/>
      <c r="H978" s="173"/>
      <c r="I978" s="173"/>
      <c r="J978" s="173"/>
      <c r="K978" s="173"/>
      <c r="L978" s="173"/>
      <c r="M978" s="173"/>
      <c r="N978" s="173"/>
      <c r="O978" s="173"/>
      <c r="P978" s="173"/>
      <c r="Q978" s="173"/>
      <c r="R978" s="173"/>
      <c r="S978" s="173"/>
      <c r="T978" s="173"/>
      <c r="U978" s="173"/>
      <c r="V978" s="173"/>
      <c r="W978" s="173"/>
      <c r="X978" s="173"/>
      <c r="Y978" s="173"/>
    </row>
    <row r="979" spans="1:25" ht="18.75" customHeight="1">
      <c r="A979" s="197"/>
      <c r="B979" s="173"/>
      <c r="C979" s="197"/>
      <c r="D979" s="197"/>
      <c r="E979" s="197"/>
      <c r="F979" s="197"/>
      <c r="G979" s="197"/>
      <c r="H979" s="173"/>
      <c r="I979" s="173"/>
      <c r="J979" s="173"/>
      <c r="K979" s="173"/>
      <c r="L979" s="173"/>
      <c r="M979" s="173"/>
      <c r="N979" s="173"/>
      <c r="O979" s="173"/>
      <c r="P979" s="173"/>
      <c r="Q979" s="173"/>
      <c r="R979" s="173"/>
      <c r="S979" s="173"/>
      <c r="T979" s="173"/>
      <c r="U979" s="173"/>
      <c r="V979" s="173"/>
      <c r="W979" s="173"/>
      <c r="X979" s="173"/>
      <c r="Y979" s="173"/>
    </row>
    <row r="980" spans="1:25" ht="18.75" customHeight="1">
      <c r="A980" s="197"/>
      <c r="B980" s="173"/>
      <c r="C980" s="197"/>
      <c r="D980" s="197"/>
      <c r="E980" s="197"/>
      <c r="F980" s="197"/>
      <c r="G980" s="197"/>
      <c r="H980" s="173"/>
      <c r="I980" s="173"/>
      <c r="J980" s="173"/>
      <c r="K980" s="173"/>
      <c r="L980" s="173"/>
      <c r="M980" s="173"/>
      <c r="N980" s="173"/>
      <c r="O980" s="173"/>
      <c r="P980" s="173"/>
      <c r="Q980" s="173"/>
      <c r="R980" s="173"/>
      <c r="S980" s="173"/>
      <c r="T980" s="173"/>
      <c r="U980" s="173"/>
      <c r="V980" s="173"/>
      <c r="W980" s="173"/>
      <c r="X980" s="173"/>
      <c r="Y980" s="173"/>
    </row>
    <row r="981" spans="1:25" ht="18.75" customHeight="1">
      <c r="A981" s="197"/>
      <c r="B981" s="173"/>
      <c r="C981" s="197"/>
      <c r="D981" s="197"/>
      <c r="E981" s="197"/>
      <c r="F981" s="197"/>
      <c r="G981" s="197"/>
      <c r="H981" s="173"/>
      <c r="I981" s="173"/>
      <c r="J981" s="173"/>
      <c r="K981" s="173"/>
      <c r="L981" s="173"/>
      <c r="M981" s="173"/>
      <c r="N981" s="173"/>
      <c r="O981" s="173"/>
      <c r="P981" s="173"/>
      <c r="Q981" s="173"/>
      <c r="R981" s="173"/>
      <c r="S981" s="173"/>
      <c r="T981" s="173"/>
      <c r="U981" s="173"/>
      <c r="V981" s="173"/>
      <c r="W981" s="173"/>
      <c r="X981" s="173"/>
      <c r="Y981" s="173"/>
    </row>
  </sheetData>
  <conditionalFormatting sqref="A3:H34">
    <cfRule type="expression" dxfId="115" priority="2">
      <formula>$A3=TRUE</formula>
    </cfRule>
    <cfRule type="expression" dxfId="114" priority="6">
      <formula>OR($E3="Done",$E3="Irrelevant")</formula>
    </cfRule>
  </conditionalFormatting>
  <conditionalFormatting sqref="B3:B34">
    <cfRule type="expression" dxfId="113" priority="1">
      <formula>$A3=TRUE</formula>
    </cfRule>
  </conditionalFormatting>
  <conditionalFormatting sqref="E3:E34">
    <cfRule type="cellIs" dxfId="112" priority="3" operator="equal">
      <formula>"Done"</formula>
    </cfRule>
    <cfRule type="cellIs" dxfId="111" priority="4" operator="equal">
      <formula>"Can be Improved"</formula>
    </cfRule>
    <cfRule type="cellIs" dxfId="110" priority="5" operator="equal">
      <formula>"To Do"</formula>
    </cfRule>
  </conditionalFormatting>
  <dataValidations count="1">
    <dataValidation type="list" allowBlank="1" sqref="E4:E15 E17:E26 E28:E34" xr:uid="{C2320995-F83A-4045-B65F-E4D22D70A005}">
      <formula1>"Done,Can be Improved,To Do,Irrelevant"</formula1>
    </dataValidation>
  </dataValidations>
  <hyperlinks>
    <hyperlink ref="C4" r:id="rId1" xr:uid="{4AFE3E88-C58F-439C-BF73-37923FB29231}"/>
    <hyperlink ref="D4" r:id="rId2" xr:uid="{B34574F6-A211-4C4B-864D-44500373C3AF}"/>
    <hyperlink ref="C5" r:id="rId3" xr:uid="{48F156D8-1775-4E7D-A936-58DADC056CA9}"/>
    <hyperlink ref="D5" r:id="rId4" xr:uid="{64C53663-A09C-4C18-B844-018F4B73CF23}"/>
    <hyperlink ref="C6" r:id="rId5" xr:uid="{145FF727-ED6D-40F4-8BE9-68B0DAFA0168}"/>
    <hyperlink ref="D6" r:id="rId6" xr:uid="{96E3562B-FE4F-400B-B170-7192DA1AFC8B}"/>
    <hyperlink ref="C7" r:id="rId7" xr:uid="{927E7879-6D7E-4565-A066-921F88F07795}"/>
    <hyperlink ref="D7" r:id="rId8" xr:uid="{2F51AED9-9189-428E-9AA4-EE70DE1E8DA4}"/>
    <hyperlink ref="C8" r:id="rId9" xr:uid="{06F0DBD7-DB4D-4BE5-90BA-FACEC7DA4509}"/>
    <hyperlink ref="D8" r:id="rId10" xr:uid="{1E54CEAB-06DB-44BF-ABC6-7F2B31A54864}"/>
    <hyperlink ref="C9" r:id="rId11" xr:uid="{83C06631-85CF-43ED-99ED-98B44C23D18D}"/>
    <hyperlink ref="D9" r:id="rId12" xr:uid="{8A3F2CAF-61D6-4673-B6F5-4BC02E07D714}"/>
    <hyperlink ref="C10" r:id="rId13" xr:uid="{BAA76E60-C1DB-46BB-B1DF-AA2B6AED63BB}"/>
    <hyperlink ref="D10" r:id="rId14" xr:uid="{422D8BF8-B593-415E-85A4-2171E23F87A8}"/>
    <hyperlink ref="C11" r:id="rId15" xr:uid="{2AE65A38-8E7A-4104-8EE4-E870D4167CE6}"/>
    <hyperlink ref="D11" r:id="rId16" xr:uid="{D2D0146F-0574-49B1-95FB-FD55F338F503}"/>
    <hyperlink ref="C12" r:id="rId17" xr:uid="{6E3848FB-06FD-4C97-8557-ECE4CE0EBC4A}"/>
    <hyperlink ref="D12" r:id="rId18" xr:uid="{9BDA5603-1C3A-4A84-9EFD-BEA997E4E417}"/>
    <hyperlink ref="C13" r:id="rId19" xr:uid="{39343468-FE22-4479-9295-0F1B3A027139}"/>
    <hyperlink ref="D13" r:id="rId20" xr:uid="{058D0A64-1E13-4B5C-B2FB-F4FF1D17269A}"/>
    <hyperlink ref="C14" r:id="rId21" xr:uid="{2DA1ABA0-4477-42B7-8925-2863EDB68E3E}"/>
    <hyperlink ref="D14" r:id="rId22" xr:uid="{92C3943B-01FD-4690-99B9-01D40BA5A40D}"/>
    <hyperlink ref="C15" r:id="rId23" xr:uid="{5EF70139-C46F-45EC-8F88-5E990F5E7FA9}"/>
    <hyperlink ref="D15" r:id="rId24" xr:uid="{0CC10E13-1764-4F42-B443-697F18D6F28F}"/>
    <hyperlink ref="C17" r:id="rId25" xr:uid="{EA4D499E-4716-419D-A06F-B309FFCBAE26}"/>
    <hyperlink ref="D17" r:id="rId26" xr:uid="{09E84696-785B-45D3-ACB4-0EED543394F1}"/>
    <hyperlink ref="C18" r:id="rId27" xr:uid="{44DEB53B-8CB7-4A2A-BE9C-E99F8786D48A}"/>
    <hyperlink ref="D18" r:id="rId28" xr:uid="{75FB5AC0-0743-43E9-BB50-9F2D40C376EC}"/>
    <hyperlink ref="C19" r:id="rId29" xr:uid="{5C541062-8068-4BDA-8FB8-6265638C1C39}"/>
    <hyperlink ref="D19" r:id="rId30" xr:uid="{B35A2864-059C-4053-B097-3C17CFD2FC9D}"/>
    <hyperlink ref="C20" r:id="rId31" xr:uid="{494A0A46-3BD4-4228-9AD7-567FD17BFC56}"/>
    <hyperlink ref="D20" r:id="rId32" xr:uid="{6610FA5C-0622-4403-9671-860A8C5F1D5F}"/>
    <hyperlink ref="C21" r:id="rId33" xr:uid="{0B97A2F2-3D93-4529-A351-36C26C002780}"/>
    <hyperlink ref="D21" r:id="rId34" xr:uid="{81763055-09F7-4BAC-B8B6-B01959E15055}"/>
    <hyperlink ref="C22" r:id="rId35" xr:uid="{E2783760-F422-4EE6-B2EC-EF1013CECE52}"/>
    <hyperlink ref="D22" r:id="rId36" xr:uid="{E67579E8-33DA-4E28-A99F-F6D26A44700D}"/>
    <hyperlink ref="C23" r:id="rId37" xr:uid="{2434D875-F7F3-4355-B41E-FE630C3A615E}"/>
    <hyperlink ref="D23" r:id="rId38" xr:uid="{6EEBE3F1-A6FC-48A2-9FB2-9E4ED810556C}"/>
    <hyperlink ref="C24" r:id="rId39" xr:uid="{FB28E9BF-1FB3-45DB-A694-5A59756566D2}"/>
    <hyperlink ref="D24" r:id="rId40" xr:uid="{54539053-6EC2-4A1D-ACFC-D60B045A58B1}"/>
    <hyperlink ref="C25" r:id="rId41" xr:uid="{47990E32-05B2-48DA-BA65-0BA925F6F09C}"/>
    <hyperlink ref="D25" r:id="rId42" xr:uid="{CF84427F-430C-4965-B474-F5BA2A4AEBE0}"/>
    <hyperlink ref="C26" r:id="rId43" xr:uid="{D4B59E95-DC4B-4008-A721-57C3B23F5927}"/>
    <hyperlink ref="D26" r:id="rId44" xr:uid="{3F5B9B1A-CF59-42FC-9DAD-3950E5BE22B9}"/>
    <hyperlink ref="C28" r:id="rId45" xr:uid="{6B6CCEB1-4EEA-42B9-B732-575DAAE413EC}"/>
    <hyperlink ref="D28" r:id="rId46" xr:uid="{162906FC-BF50-41B1-AE8C-D16C2180072C}"/>
    <hyperlink ref="C29" r:id="rId47" xr:uid="{51D10CFC-A698-4938-9E60-0C5DFD792CE7}"/>
    <hyperlink ref="D29" r:id="rId48" xr:uid="{3B285C38-A77D-4ED3-B799-462DB14DE66B}"/>
    <hyperlink ref="C30" r:id="rId49" xr:uid="{7483CE03-B5EE-47D8-AEAD-19F3E1574F7C}"/>
    <hyperlink ref="D30" r:id="rId50" xr:uid="{A7602017-386E-43F7-BB4E-FBF10EF27353}"/>
    <hyperlink ref="C31" r:id="rId51" xr:uid="{DF228F87-D332-4DB2-A3F9-75A4F6261306}"/>
    <hyperlink ref="D31" r:id="rId52" xr:uid="{FA701BE2-8949-4C6B-8022-F439BF618541}"/>
    <hyperlink ref="C32" r:id="rId53" xr:uid="{39AED021-C2B3-476E-897F-F853FB837D16}"/>
    <hyperlink ref="D32" r:id="rId54" xr:uid="{6D66AB2C-FEE8-4879-920C-1339FE44FD6C}"/>
    <hyperlink ref="C33" r:id="rId55" xr:uid="{AE490872-1BAE-4752-BBF0-C26B364CD47B}"/>
    <hyperlink ref="D33" r:id="rId56" xr:uid="{E9328A8A-4756-49DA-BA42-92E90F5B603A}"/>
    <hyperlink ref="C34" r:id="rId57" xr:uid="{CE9B0A1C-AE54-4B89-964B-DB1A63451DFF}"/>
    <hyperlink ref="D34" r:id="rId58" xr:uid="{24AFA322-B0C2-4D84-9CDF-6A7848DE61E5}"/>
  </hyperlinks>
  <pageMargins left="0.7" right="0.7" top="0.75" bottom="0.75" header="0.3" footer="0.3"/>
  <drawing r:id="rId59"/>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795EE-A70B-45DB-870F-97AB641E79BE}">
  <sheetPr>
    <outlinePr summaryBelow="0" summaryRight="0"/>
  </sheetPr>
  <dimension ref="A1:Y1025"/>
  <sheetViews>
    <sheetView showGridLines="0" workbookViewId="0">
      <pane ySplit="2" topLeftCell="A3" activePane="bottomLeft" state="frozen"/>
      <selection activeCell="F2" sqref="F2"/>
      <selection pane="bottomLeft" activeCell="F2" sqref="F2"/>
    </sheetView>
  </sheetViews>
  <sheetFormatPr defaultColWidth="12.6328125" defaultRowHeight="15.75" customHeight="1"/>
  <cols>
    <col min="1" max="1" width="6.36328125" style="2" customWidth="1"/>
    <col min="2" max="2" width="125.453125" style="2" customWidth="1"/>
    <col min="3" max="4" width="10.08984375" style="2" customWidth="1"/>
    <col min="5" max="5" width="15.08984375" style="2" customWidth="1"/>
    <col min="6" max="6" width="10.08984375" style="2" hidden="1" customWidth="1"/>
    <col min="7" max="7" width="10.08984375" style="2" customWidth="1"/>
    <col min="8" max="8" width="16.36328125" style="2" customWidth="1"/>
    <col min="9" max="16384" width="12.6328125" style="2"/>
  </cols>
  <sheetData>
    <row r="1" spans="1:25" ht="52.5" customHeight="1">
      <c r="A1" s="170"/>
      <c r="B1" s="172" t="s">
        <v>1316</v>
      </c>
      <c r="C1" s="215"/>
      <c r="D1" s="170"/>
      <c r="E1" s="170"/>
      <c r="F1" s="170"/>
      <c r="G1" s="170"/>
      <c r="H1" s="171"/>
      <c r="I1" s="173"/>
      <c r="J1" s="173"/>
      <c r="K1" s="173"/>
      <c r="L1" s="173"/>
      <c r="M1" s="173"/>
      <c r="N1" s="173"/>
      <c r="O1" s="173"/>
      <c r="P1" s="173"/>
      <c r="Q1" s="173"/>
      <c r="R1" s="173"/>
      <c r="S1" s="173"/>
      <c r="T1" s="173"/>
      <c r="U1" s="173"/>
      <c r="V1" s="173"/>
      <c r="W1" s="173"/>
      <c r="X1" s="173"/>
      <c r="Y1" s="173"/>
    </row>
    <row r="2" spans="1:25" ht="72">
      <c r="A2" s="216" t="s">
        <v>1317</v>
      </c>
      <c r="B2" s="217" t="s">
        <v>1318</v>
      </c>
      <c r="C2" s="216" t="s">
        <v>1122</v>
      </c>
      <c r="D2" s="216" t="s">
        <v>1123</v>
      </c>
      <c r="E2" s="216" t="s">
        <v>821</v>
      </c>
      <c r="F2" s="216" t="s">
        <v>1006</v>
      </c>
      <c r="G2" s="216" t="s">
        <v>1124</v>
      </c>
      <c r="H2" s="216" t="s">
        <v>1125</v>
      </c>
      <c r="I2" s="218"/>
      <c r="J2" s="218"/>
      <c r="K2" s="218"/>
      <c r="L2" s="218"/>
      <c r="M2" s="218"/>
      <c r="N2" s="218"/>
      <c r="O2" s="218"/>
      <c r="P2" s="218"/>
      <c r="Q2" s="218"/>
      <c r="R2" s="218"/>
      <c r="S2" s="218"/>
      <c r="T2" s="218"/>
      <c r="U2" s="218"/>
      <c r="V2" s="218"/>
      <c r="W2" s="218"/>
      <c r="X2" s="218"/>
      <c r="Y2" s="218"/>
    </row>
    <row r="3" spans="1:25" ht="22.5" customHeight="1">
      <c r="A3" s="219" t="s">
        <v>1120</v>
      </c>
      <c r="B3" s="220" t="s">
        <v>1308</v>
      </c>
      <c r="C3" s="221"/>
      <c r="D3" s="221"/>
      <c r="E3" s="221"/>
      <c r="F3" s="221"/>
      <c r="G3" s="221"/>
      <c r="H3" s="222"/>
      <c r="I3" s="223"/>
      <c r="J3" s="223"/>
      <c r="K3" s="223"/>
      <c r="L3" s="223"/>
      <c r="M3" s="223"/>
      <c r="N3" s="223"/>
      <c r="O3" s="223"/>
      <c r="P3" s="223"/>
      <c r="Q3" s="223"/>
      <c r="R3" s="223"/>
      <c r="S3" s="223"/>
      <c r="T3" s="223"/>
      <c r="U3" s="223"/>
      <c r="V3" s="223"/>
      <c r="W3" s="223"/>
      <c r="X3" s="223"/>
      <c r="Y3" s="223"/>
    </row>
    <row r="4" spans="1:25" ht="18.75" customHeight="1">
      <c r="A4" s="224" t="b">
        <v>0</v>
      </c>
      <c r="B4" s="225" t="s">
        <v>1319</v>
      </c>
      <c r="C4" s="241" t="s">
        <v>1128</v>
      </c>
      <c r="D4" s="231" t="s">
        <v>1128</v>
      </c>
      <c r="E4" s="227" t="s">
        <v>1002</v>
      </c>
      <c r="F4" s="227">
        <f t="shared" ref="F4:F8" si="0">IF(E4="Not Relevant","",IF(E4="Good","",IF(E4="Bad",2,1)))+G4</f>
        <v>4</v>
      </c>
      <c r="G4" s="227">
        <v>3</v>
      </c>
      <c r="H4" s="225" t="str">
        <f ca="1">IFERROR(__xludf.DUMMYFUNCTION("SPARKLINE(F4,{""charttype"",""bar"";""max"",5;""min"",1;""color1"",""#180c56""})"),"")</f>
        <v/>
      </c>
      <c r="I4" s="173"/>
      <c r="J4" s="173"/>
      <c r="K4" s="173"/>
      <c r="L4" s="173"/>
      <c r="M4" s="173"/>
      <c r="N4" s="173"/>
      <c r="O4" s="173"/>
      <c r="P4" s="173"/>
      <c r="Q4" s="173"/>
      <c r="R4" s="173"/>
      <c r="S4" s="173"/>
      <c r="T4" s="173"/>
      <c r="U4" s="173"/>
      <c r="V4" s="173"/>
      <c r="W4" s="173"/>
      <c r="X4" s="173"/>
      <c r="Y4" s="173"/>
    </row>
    <row r="5" spans="1:25" ht="18.75" customHeight="1">
      <c r="A5" s="228" t="b">
        <v>0</v>
      </c>
      <c r="B5" s="229" t="s">
        <v>1320</v>
      </c>
      <c r="C5" s="241" t="s">
        <v>1128</v>
      </c>
      <c r="D5" s="241" t="s">
        <v>1128</v>
      </c>
      <c r="E5" s="230" t="s">
        <v>1002</v>
      </c>
      <c r="F5" s="230">
        <f t="shared" si="0"/>
        <v>3</v>
      </c>
      <c r="G5" s="230">
        <v>2</v>
      </c>
      <c r="H5" s="225" t="str">
        <f ca="1">IFERROR(__xludf.DUMMYFUNCTION("SPARKLINE(F5,{""charttype"",""bar"";""max"",5;""min"",1;""color1"",""#180c56""})"),"")</f>
        <v/>
      </c>
      <c r="I5" s="173"/>
      <c r="J5" s="173"/>
      <c r="K5" s="173"/>
      <c r="L5" s="173"/>
      <c r="M5" s="173"/>
      <c r="N5" s="173"/>
      <c r="O5" s="173"/>
      <c r="P5" s="173"/>
      <c r="Q5" s="173"/>
      <c r="R5" s="173"/>
      <c r="S5" s="173"/>
      <c r="T5" s="173"/>
      <c r="U5" s="173"/>
      <c r="V5" s="173"/>
      <c r="W5" s="173"/>
      <c r="X5" s="173"/>
      <c r="Y5" s="173"/>
    </row>
    <row r="6" spans="1:25" ht="18.75" customHeight="1">
      <c r="A6" s="228" t="b">
        <v>0</v>
      </c>
      <c r="B6" s="229" t="s">
        <v>1321</v>
      </c>
      <c r="C6" s="241" t="s">
        <v>1128</v>
      </c>
      <c r="D6" s="241" t="s">
        <v>1128</v>
      </c>
      <c r="E6" s="230" t="s">
        <v>1002</v>
      </c>
      <c r="F6" s="230">
        <f t="shared" si="0"/>
        <v>4</v>
      </c>
      <c r="G6" s="230">
        <v>3</v>
      </c>
      <c r="H6" s="225" t="str">
        <f ca="1">IFERROR(__xludf.DUMMYFUNCTION("SPARKLINE(F6,{""charttype"",""bar"";""max"",5;""min"",1;""color1"",""#180c56""})"),"")</f>
        <v/>
      </c>
      <c r="I6" s="173"/>
      <c r="J6" s="173"/>
      <c r="K6" s="173"/>
      <c r="L6" s="173"/>
      <c r="M6" s="173"/>
      <c r="N6" s="173"/>
      <c r="O6" s="173"/>
      <c r="P6" s="173"/>
      <c r="Q6" s="173"/>
      <c r="R6" s="173"/>
      <c r="S6" s="173"/>
      <c r="T6" s="173"/>
      <c r="U6" s="173"/>
      <c r="V6" s="173"/>
      <c r="W6" s="173"/>
      <c r="X6" s="173"/>
      <c r="Y6" s="173"/>
    </row>
    <row r="7" spans="1:25" ht="18.75" customHeight="1">
      <c r="A7" s="228" t="b">
        <v>0</v>
      </c>
      <c r="B7" s="229" t="s">
        <v>1322</v>
      </c>
      <c r="C7" s="241" t="s">
        <v>1128</v>
      </c>
      <c r="D7" s="241" t="s">
        <v>1128</v>
      </c>
      <c r="E7" s="230" t="s">
        <v>1002</v>
      </c>
      <c r="F7" s="230">
        <f t="shared" si="0"/>
        <v>3</v>
      </c>
      <c r="G7" s="230">
        <v>2</v>
      </c>
      <c r="H7" s="225" t="str">
        <f ca="1">IFERROR(__xludf.DUMMYFUNCTION("SPARKLINE(F7,{""charttype"",""bar"";""max"",5;""min"",1;""color1"",""#180c56""})"),"")</f>
        <v/>
      </c>
      <c r="I7" s="173"/>
      <c r="J7" s="173"/>
      <c r="K7" s="173"/>
      <c r="L7" s="173"/>
      <c r="M7" s="173"/>
      <c r="N7" s="173"/>
      <c r="O7" s="173"/>
      <c r="P7" s="173"/>
      <c r="Q7" s="173"/>
      <c r="R7" s="173"/>
      <c r="S7" s="173"/>
      <c r="T7" s="173"/>
      <c r="U7" s="173"/>
      <c r="V7" s="173"/>
      <c r="W7" s="173"/>
      <c r="X7" s="173"/>
      <c r="Y7" s="173"/>
    </row>
    <row r="8" spans="1:25" ht="18.75" customHeight="1">
      <c r="A8" s="228" t="b">
        <v>0</v>
      </c>
      <c r="B8" s="229" t="s">
        <v>1323</v>
      </c>
      <c r="C8" s="241" t="s">
        <v>1128</v>
      </c>
      <c r="D8" s="241" t="s">
        <v>1128</v>
      </c>
      <c r="E8" s="230" t="s">
        <v>1002</v>
      </c>
      <c r="F8" s="230">
        <f t="shared" si="0"/>
        <v>4</v>
      </c>
      <c r="G8" s="230">
        <v>3</v>
      </c>
      <c r="H8" s="225" t="str">
        <f ca="1">IFERROR(__xludf.DUMMYFUNCTION("SPARKLINE(F8,{""charttype"",""bar"";""max"",5;""min"",1;""color1"",""#180c56""})"),"")</f>
        <v/>
      </c>
      <c r="I8" s="173"/>
      <c r="J8" s="173"/>
      <c r="K8" s="173"/>
      <c r="L8" s="173"/>
      <c r="M8" s="173"/>
      <c r="N8" s="173"/>
      <c r="O8" s="173"/>
      <c r="P8" s="173"/>
      <c r="Q8" s="173"/>
      <c r="R8" s="173"/>
      <c r="S8" s="173"/>
      <c r="T8" s="173"/>
      <c r="U8" s="173"/>
      <c r="V8" s="173"/>
      <c r="W8" s="173"/>
      <c r="X8" s="173"/>
      <c r="Y8" s="173"/>
    </row>
    <row r="9" spans="1:25" ht="22.5" customHeight="1">
      <c r="A9" s="219" t="s">
        <v>1324</v>
      </c>
      <c r="B9" s="220" t="s">
        <v>1325</v>
      </c>
      <c r="C9" s="221"/>
      <c r="D9" s="221"/>
      <c r="E9" s="221"/>
      <c r="F9" s="221"/>
      <c r="G9" s="221"/>
      <c r="H9" s="222"/>
      <c r="I9" s="223"/>
      <c r="J9" s="223"/>
      <c r="K9" s="223"/>
      <c r="L9" s="223"/>
      <c r="M9" s="223"/>
      <c r="N9" s="223"/>
      <c r="O9" s="223"/>
      <c r="P9" s="223"/>
      <c r="Q9" s="223"/>
      <c r="R9" s="223"/>
      <c r="S9" s="223"/>
      <c r="T9" s="223"/>
      <c r="U9" s="223"/>
      <c r="V9" s="223"/>
      <c r="W9" s="223"/>
      <c r="X9" s="223"/>
      <c r="Y9" s="223"/>
    </row>
    <row r="10" spans="1:25" ht="18.75" customHeight="1">
      <c r="A10" s="228" t="b">
        <v>0</v>
      </c>
      <c r="B10" s="229" t="s">
        <v>1326</v>
      </c>
      <c r="C10" s="231" t="s">
        <v>1128</v>
      </c>
      <c r="D10" s="231" t="s">
        <v>1128</v>
      </c>
      <c r="E10" s="230" t="s">
        <v>1002</v>
      </c>
      <c r="F10" s="230">
        <f t="shared" ref="F10:F15" si="1">IF(E10="Not Relevant","",IF(E10="Good","",IF(E10="Bad",2,1)))+G10</f>
        <v>4</v>
      </c>
      <c r="G10" s="230">
        <v>3</v>
      </c>
      <c r="H10" s="229" t="str">
        <f ca="1">IFERROR(__xludf.DUMMYFUNCTION("SPARKLINE(F10,{""charttype"",""bar"";""max"",5;""min"",1;""color1"",""#180c56""})"),"")</f>
        <v/>
      </c>
      <c r="I10" s="173"/>
      <c r="J10" s="173"/>
      <c r="K10" s="173"/>
      <c r="L10" s="173"/>
      <c r="M10" s="173"/>
      <c r="N10" s="173"/>
      <c r="O10" s="173"/>
      <c r="P10" s="173"/>
      <c r="Q10" s="173"/>
      <c r="R10" s="173"/>
      <c r="S10" s="173"/>
      <c r="T10" s="173"/>
      <c r="U10" s="173"/>
      <c r="V10" s="173"/>
      <c r="W10" s="173"/>
      <c r="X10" s="173"/>
      <c r="Y10" s="173"/>
    </row>
    <row r="11" spans="1:25" ht="18.75" customHeight="1">
      <c r="A11" s="228" t="b">
        <v>0</v>
      </c>
      <c r="B11" s="229" t="s">
        <v>1327</v>
      </c>
      <c r="C11" s="231" t="s">
        <v>1128</v>
      </c>
      <c r="D11" s="231" t="s">
        <v>1128</v>
      </c>
      <c r="E11" s="230" t="s">
        <v>1002</v>
      </c>
      <c r="F11" s="230">
        <f t="shared" si="1"/>
        <v>3</v>
      </c>
      <c r="G11" s="230">
        <v>2</v>
      </c>
      <c r="H11" s="229" t="str">
        <f ca="1">IFERROR(__xludf.DUMMYFUNCTION("SPARKLINE(F11,{""charttype"",""bar"";""max"",5;""min"",1;""color1"",""#180c56""})"),"")</f>
        <v/>
      </c>
      <c r="I11" s="173"/>
      <c r="J11" s="173"/>
      <c r="K11" s="173"/>
      <c r="L11" s="173"/>
      <c r="M11" s="173"/>
      <c r="N11" s="173"/>
      <c r="O11" s="173"/>
      <c r="P11" s="173"/>
      <c r="Q11" s="173"/>
      <c r="R11" s="173"/>
      <c r="S11" s="173"/>
      <c r="T11" s="173"/>
      <c r="U11" s="173"/>
      <c r="V11" s="173"/>
      <c r="W11" s="173"/>
      <c r="X11" s="173"/>
      <c r="Y11" s="173"/>
    </row>
    <row r="12" spans="1:25" ht="18.75" customHeight="1">
      <c r="A12" s="228" t="b">
        <v>0</v>
      </c>
      <c r="B12" s="229" t="s">
        <v>1328</v>
      </c>
      <c r="C12" s="241" t="s">
        <v>1128</v>
      </c>
      <c r="D12" s="241" t="s">
        <v>1128</v>
      </c>
      <c r="E12" s="230" t="s">
        <v>1002</v>
      </c>
      <c r="F12" s="230">
        <f t="shared" si="1"/>
        <v>2</v>
      </c>
      <c r="G12" s="230">
        <v>1</v>
      </c>
      <c r="H12" s="229" t="str">
        <f ca="1">IFERROR(__xludf.DUMMYFUNCTION("SPARKLINE(F12,{""charttype"",""bar"";""max"",5;""min"",1;""color1"",""#180c56""})"),"")</f>
        <v/>
      </c>
      <c r="I12" s="173"/>
      <c r="J12" s="173"/>
      <c r="K12" s="173"/>
      <c r="L12" s="173"/>
      <c r="M12" s="173"/>
      <c r="N12" s="173"/>
      <c r="O12" s="173"/>
      <c r="P12" s="173"/>
      <c r="Q12" s="173"/>
      <c r="R12" s="173"/>
      <c r="S12" s="173"/>
      <c r="T12" s="173"/>
      <c r="U12" s="173"/>
      <c r="V12" s="173"/>
      <c r="W12" s="173"/>
      <c r="X12" s="173"/>
      <c r="Y12" s="173"/>
    </row>
    <row r="13" spans="1:25" ht="18.75" customHeight="1">
      <c r="A13" s="228" t="b">
        <v>0</v>
      </c>
      <c r="B13" s="229" t="s">
        <v>1329</v>
      </c>
      <c r="C13" s="241" t="s">
        <v>1128</v>
      </c>
      <c r="D13" s="241" t="s">
        <v>1128</v>
      </c>
      <c r="E13" s="230" t="s">
        <v>1002</v>
      </c>
      <c r="F13" s="230">
        <f t="shared" si="1"/>
        <v>3</v>
      </c>
      <c r="G13" s="230">
        <v>2</v>
      </c>
      <c r="H13" s="229" t="str">
        <f ca="1">IFERROR(__xludf.DUMMYFUNCTION("SPARKLINE(F13,{""charttype"",""bar"";""max"",5;""min"",1;""color1"",""#180c56""})"),"")</f>
        <v/>
      </c>
      <c r="I13" s="173"/>
      <c r="J13" s="173"/>
      <c r="K13" s="173"/>
      <c r="L13" s="173"/>
      <c r="M13" s="173"/>
      <c r="N13" s="173"/>
      <c r="O13" s="173"/>
      <c r="P13" s="173"/>
      <c r="Q13" s="173"/>
      <c r="R13" s="173"/>
      <c r="S13" s="173"/>
      <c r="T13" s="173"/>
      <c r="U13" s="173"/>
      <c r="V13" s="173"/>
      <c r="W13" s="173"/>
      <c r="X13" s="173"/>
      <c r="Y13" s="173"/>
    </row>
    <row r="14" spans="1:25" ht="18.75" customHeight="1">
      <c r="A14" s="228" t="b">
        <v>0</v>
      </c>
      <c r="B14" s="229" t="s">
        <v>1330</v>
      </c>
      <c r="C14" s="231" t="s">
        <v>1128</v>
      </c>
      <c r="D14" s="231" t="s">
        <v>1128</v>
      </c>
      <c r="E14" s="230" t="s">
        <v>1002</v>
      </c>
      <c r="F14" s="230">
        <f t="shared" si="1"/>
        <v>3</v>
      </c>
      <c r="G14" s="230">
        <v>2</v>
      </c>
      <c r="H14" s="229" t="str">
        <f ca="1">IFERROR(__xludf.DUMMYFUNCTION("SPARKLINE(F14,{""charttype"",""bar"";""max"",5;""min"",1;""color1"",""#180c56""})"),"")</f>
        <v/>
      </c>
      <c r="I14" s="173"/>
      <c r="J14" s="173"/>
      <c r="K14" s="173"/>
      <c r="L14" s="173"/>
      <c r="M14" s="173"/>
      <c r="N14" s="173"/>
      <c r="O14" s="173"/>
      <c r="P14" s="173"/>
      <c r="Q14" s="173"/>
      <c r="R14" s="173"/>
      <c r="S14" s="173"/>
      <c r="T14" s="173"/>
      <c r="U14" s="173"/>
      <c r="V14" s="173"/>
      <c r="W14" s="173"/>
      <c r="X14" s="173"/>
      <c r="Y14" s="173"/>
    </row>
    <row r="15" spans="1:25" ht="18.75" customHeight="1">
      <c r="A15" s="228" t="b">
        <v>0</v>
      </c>
      <c r="B15" s="229" t="s">
        <v>1331</v>
      </c>
      <c r="C15" s="231" t="s">
        <v>1128</v>
      </c>
      <c r="D15" s="231" t="s">
        <v>1128</v>
      </c>
      <c r="E15" s="230" t="s">
        <v>1002</v>
      </c>
      <c r="F15" s="230">
        <f t="shared" si="1"/>
        <v>4</v>
      </c>
      <c r="G15" s="230">
        <v>3</v>
      </c>
      <c r="H15" s="229" t="str">
        <f ca="1">IFERROR(__xludf.DUMMYFUNCTION("SPARKLINE(F15,{""charttype"",""bar"";""max"",5;""min"",1;""color1"",""#180c56""})"),"")</f>
        <v/>
      </c>
      <c r="I15" s="173"/>
      <c r="J15" s="173"/>
      <c r="K15" s="173"/>
      <c r="L15" s="173"/>
      <c r="M15" s="173"/>
      <c r="N15" s="173"/>
      <c r="O15" s="173"/>
      <c r="P15" s="173"/>
      <c r="Q15" s="173"/>
      <c r="R15" s="173"/>
      <c r="S15" s="173"/>
      <c r="T15" s="173"/>
      <c r="U15" s="173"/>
      <c r="V15" s="173"/>
      <c r="W15" s="173"/>
      <c r="X15" s="173"/>
      <c r="Y15" s="173"/>
    </row>
    <row r="16" spans="1:25" ht="22.5" customHeight="1">
      <c r="A16" s="219" t="s">
        <v>1332</v>
      </c>
      <c r="B16" s="220" t="s">
        <v>1333</v>
      </c>
      <c r="C16" s="221"/>
      <c r="D16" s="221"/>
      <c r="E16" s="221"/>
      <c r="F16" s="221"/>
      <c r="G16" s="221"/>
      <c r="H16" s="222"/>
      <c r="I16" s="223"/>
      <c r="J16" s="223"/>
      <c r="K16" s="223"/>
      <c r="L16" s="223"/>
      <c r="M16" s="223"/>
      <c r="N16" s="223"/>
      <c r="O16" s="223"/>
      <c r="P16" s="223"/>
      <c r="Q16" s="223"/>
      <c r="R16" s="223"/>
      <c r="S16" s="223"/>
      <c r="T16" s="223"/>
      <c r="U16" s="223"/>
      <c r="V16" s="223"/>
      <c r="W16" s="223"/>
      <c r="X16" s="223"/>
      <c r="Y16" s="223"/>
    </row>
    <row r="17" spans="1:25" ht="18.75" customHeight="1">
      <c r="A17" s="228" t="b">
        <v>0</v>
      </c>
      <c r="B17" s="229" t="s">
        <v>1334</v>
      </c>
      <c r="C17" s="241" t="s">
        <v>1128</v>
      </c>
      <c r="D17" s="241" t="s">
        <v>1128</v>
      </c>
      <c r="E17" s="230" t="s">
        <v>1002</v>
      </c>
      <c r="F17" s="230">
        <f t="shared" ref="F17:F24" si="2">IF(E17="Not Relevant","",IF(E17="Good","",IF(E17="Bad",2,1)))+G17</f>
        <v>4</v>
      </c>
      <c r="G17" s="230">
        <v>3</v>
      </c>
      <c r="H17" s="229" t="str">
        <f ca="1">IFERROR(__xludf.DUMMYFUNCTION("SPARKLINE(F17,{""charttype"",""bar"";""max"",5;""min"",1;""color1"",""#180c56""})"),"")</f>
        <v/>
      </c>
      <c r="I17" s="173"/>
      <c r="J17" s="173"/>
      <c r="K17" s="173"/>
      <c r="L17" s="173"/>
      <c r="M17" s="173"/>
      <c r="N17" s="173"/>
      <c r="O17" s="173"/>
      <c r="P17" s="173"/>
      <c r="Q17" s="173"/>
      <c r="R17" s="173"/>
      <c r="S17" s="173"/>
      <c r="T17" s="173"/>
      <c r="U17" s="173"/>
      <c r="V17" s="173"/>
      <c r="W17" s="173"/>
      <c r="X17" s="173"/>
      <c r="Y17" s="173"/>
    </row>
    <row r="18" spans="1:25" ht="18.75" customHeight="1">
      <c r="A18" s="228" t="b">
        <v>0</v>
      </c>
      <c r="B18" s="229" t="s">
        <v>1253</v>
      </c>
      <c r="C18" s="241" t="s">
        <v>1128</v>
      </c>
      <c r="D18" s="241" t="s">
        <v>1128</v>
      </c>
      <c r="E18" s="230" t="s">
        <v>1002</v>
      </c>
      <c r="F18" s="230">
        <f t="shared" si="2"/>
        <v>4</v>
      </c>
      <c r="G18" s="230">
        <v>3</v>
      </c>
      <c r="H18" s="229" t="str">
        <f ca="1">IFERROR(__xludf.DUMMYFUNCTION("SPARKLINE(F18,{""charttype"",""bar"";""max"",5;""min"",1;""color1"",""#180c56""})"),"")</f>
        <v/>
      </c>
      <c r="I18" s="173"/>
      <c r="J18" s="173"/>
      <c r="K18" s="173"/>
      <c r="L18" s="173"/>
      <c r="M18" s="173"/>
      <c r="N18" s="173"/>
      <c r="O18" s="173"/>
      <c r="P18" s="173"/>
      <c r="Q18" s="173"/>
      <c r="R18" s="173"/>
      <c r="S18" s="173"/>
      <c r="T18" s="173"/>
      <c r="U18" s="173"/>
      <c r="V18" s="173"/>
      <c r="W18" s="173"/>
      <c r="X18" s="173"/>
      <c r="Y18" s="173"/>
    </row>
    <row r="19" spans="1:25" ht="18.75" customHeight="1">
      <c r="A19" s="228" t="b">
        <v>0</v>
      </c>
      <c r="B19" s="229" t="s">
        <v>1335</v>
      </c>
      <c r="C19" s="241" t="s">
        <v>1128</v>
      </c>
      <c r="D19" s="241" t="s">
        <v>1128</v>
      </c>
      <c r="E19" s="230" t="s">
        <v>1002</v>
      </c>
      <c r="F19" s="230">
        <f t="shared" si="2"/>
        <v>3</v>
      </c>
      <c r="G19" s="230">
        <v>2</v>
      </c>
      <c r="H19" s="229" t="str">
        <f ca="1">IFERROR(__xludf.DUMMYFUNCTION("SPARKLINE(F19,{""charttype"",""bar"";""max"",5;""min"",1;""color1"",""#180c56""})"),"")</f>
        <v/>
      </c>
      <c r="I19" s="173"/>
      <c r="J19" s="173"/>
      <c r="K19" s="173"/>
      <c r="L19" s="173"/>
      <c r="M19" s="173"/>
      <c r="N19" s="173"/>
      <c r="O19" s="173"/>
      <c r="P19" s="173"/>
      <c r="Q19" s="173"/>
      <c r="R19" s="173"/>
      <c r="S19" s="173"/>
      <c r="T19" s="173"/>
      <c r="U19" s="173"/>
      <c r="V19" s="173"/>
      <c r="W19" s="173"/>
      <c r="X19" s="173"/>
      <c r="Y19" s="173"/>
    </row>
    <row r="20" spans="1:25" ht="18.75" customHeight="1">
      <c r="A20" s="228" t="b">
        <v>0</v>
      </c>
      <c r="B20" s="229" t="s">
        <v>1336</v>
      </c>
      <c r="C20" s="241" t="s">
        <v>1128</v>
      </c>
      <c r="D20" s="241" t="s">
        <v>1128</v>
      </c>
      <c r="E20" s="230" t="s">
        <v>1002</v>
      </c>
      <c r="F20" s="230">
        <f t="shared" si="2"/>
        <v>3</v>
      </c>
      <c r="G20" s="230">
        <v>2</v>
      </c>
      <c r="H20" s="229" t="str">
        <f ca="1">IFERROR(__xludf.DUMMYFUNCTION("SPARKLINE(F20,{""charttype"",""bar"";""max"",5;""min"",1;""color1"",""#180c56""})"),"")</f>
        <v/>
      </c>
      <c r="I20" s="173"/>
      <c r="J20" s="173"/>
      <c r="K20" s="173"/>
      <c r="L20" s="173"/>
      <c r="M20" s="173"/>
      <c r="N20" s="173"/>
      <c r="O20" s="173"/>
      <c r="P20" s="173"/>
      <c r="Q20" s="173"/>
      <c r="R20" s="173"/>
      <c r="S20" s="173"/>
      <c r="T20" s="173"/>
      <c r="U20" s="173"/>
      <c r="V20" s="173"/>
      <c r="W20" s="173"/>
      <c r="X20" s="173"/>
      <c r="Y20" s="173"/>
    </row>
    <row r="21" spans="1:25" ht="18.75" customHeight="1">
      <c r="A21" s="228" t="b">
        <v>0</v>
      </c>
      <c r="B21" s="229" t="s">
        <v>1337</v>
      </c>
      <c r="C21" s="241" t="s">
        <v>1128</v>
      </c>
      <c r="D21" s="241" t="s">
        <v>1128</v>
      </c>
      <c r="E21" s="230" t="s">
        <v>1002</v>
      </c>
      <c r="F21" s="230">
        <f t="shared" si="2"/>
        <v>4</v>
      </c>
      <c r="G21" s="230">
        <v>3</v>
      </c>
      <c r="H21" s="229" t="str">
        <f ca="1">IFERROR(__xludf.DUMMYFUNCTION("SPARKLINE(F21,{""charttype"",""bar"";""max"",5;""min"",1;""color1"",""#180c56""})"),"")</f>
        <v/>
      </c>
      <c r="I21" s="173"/>
      <c r="J21" s="173"/>
      <c r="K21" s="173"/>
      <c r="L21" s="173"/>
      <c r="M21" s="173"/>
      <c r="N21" s="173"/>
      <c r="O21" s="173"/>
      <c r="P21" s="173"/>
      <c r="Q21" s="173"/>
      <c r="R21" s="173"/>
      <c r="S21" s="173"/>
      <c r="T21" s="173"/>
      <c r="U21" s="173"/>
      <c r="V21" s="173"/>
      <c r="W21" s="173"/>
      <c r="X21" s="173"/>
      <c r="Y21" s="173"/>
    </row>
    <row r="22" spans="1:25" ht="18.75" customHeight="1">
      <c r="A22" s="228" t="b">
        <v>0</v>
      </c>
      <c r="B22" s="229" t="s">
        <v>1338</v>
      </c>
      <c r="C22" s="241" t="s">
        <v>1128</v>
      </c>
      <c r="D22" s="241" t="s">
        <v>1128</v>
      </c>
      <c r="E22" s="230" t="s">
        <v>1002</v>
      </c>
      <c r="F22" s="230">
        <f t="shared" si="2"/>
        <v>4</v>
      </c>
      <c r="G22" s="230">
        <v>3</v>
      </c>
      <c r="H22" s="229" t="str">
        <f ca="1">IFERROR(__xludf.DUMMYFUNCTION("SPARKLINE(F22,{""charttype"",""bar"";""max"",5;""min"",1;""color1"",""#180c56""})"),"")</f>
        <v/>
      </c>
      <c r="I22" s="173"/>
      <c r="J22" s="173"/>
      <c r="K22" s="173"/>
      <c r="L22" s="173"/>
      <c r="M22" s="173"/>
      <c r="N22" s="173"/>
      <c r="O22" s="173"/>
      <c r="P22" s="173"/>
      <c r="Q22" s="173"/>
      <c r="R22" s="173"/>
      <c r="S22" s="173"/>
      <c r="T22" s="173"/>
      <c r="U22" s="173"/>
      <c r="V22" s="173"/>
      <c r="W22" s="173"/>
      <c r="X22" s="173"/>
      <c r="Y22" s="173"/>
    </row>
    <row r="23" spans="1:25" ht="18.75" customHeight="1">
      <c r="A23" s="228" t="b">
        <v>0</v>
      </c>
      <c r="B23" s="229" t="s">
        <v>1339</v>
      </c>
      <c r="C23" s="241" t="s">
        <v>1128</v>
      </c>
      <c r="D23" s="241" t="s">
        <v>1128</v>
      </c>
      <c r="E23" s="230" t="s">
        <v>1002</v>
      </c>
      <c r="F23" s="230">
        <f t="shared" si="2"/>
        <v>4</v>
      </c>
      <c r="G23" s="230">
        <v>3</v>
      </c>
      <c r="H23" s="229" t="str">
        <f ca="1">IFERROR(__xludf.DUMMYFUNCTION("SPARKLINE(F23,{""charttype"",""bar"";""max"",5;""min"",1;""color1"",""#180c56""})"),"")</f>
        <v/>
      </c>
      <c r="I23" s="173"/>
      <c r="J23" s="173"/>
      <c r="K23" s="173"/>
      <c r="L23" s="173"/>
      <c r="M23" s="173"/>
      <c r="N23" s="173"/>
      <c r="O23" s="173"/>
      <c r="P23" s="173"/>
      <c r="Q23" s="173"/>
      <c r="R23" s="173"/>
      <c r="S23" s="173"/>
      <c r="T23" s="173"/>
      <c r="U23" s="173"/>
      <c r="V23" s="173"/>
      <c r="W23" s="173"/>
      <c r="X23" s="173"/>
      <c r="Y23" s="173"/>
    </row>
    <row r="24" spans="1:25" ht="18.75" customHeight="1">
      <c r="A24" s="228" t="b">
        <v>0</v>
      </c>
      <c r="B24" s="229" t="s">
        <v>1340</v>
      </c>
      <c r="C24" s="241" t="s">
        <v>1128</v>
      </c>
      <c r="D24" s="241" t="s">
        <v>1128</v>
      </c>
      <c r="E24" s="230" t="s">
        <v>1002</v>
      </c>
      <c r="F24" s="230">
        <f t="shared" si="2"/>
        <v>4</v>
      </c>
      <c r="G24" s="230">
        <v>3</v>
      </c>
      <c r="H24" s="229" t="str">
        <f ca="1">IFERROR(__xludf.DUMMYFUNCTION("SPARKLINE(F24,{""charttype"",""bar"";""max"",5;""min"",1;""color1"",""#180c56""})"),"")</f>
        <v/>
      </c>
      <c r="I24" s="173"/>
      <c r="J24" s="173"/>
      <c r="K24" s="173"/>
      <c r="L24" s="173"/>
      <c r="M24" s="173"/>
      <c r="N24" s="173"/>
      <c r="O24" s="173"/>
      <c r="P24" s="173"/>
      <c r="Q24" s="173"/>
      <c r="R24" s="173"/>
      <c r="S24" s="173"/>
      <c r="T24" s="173"/>
      <c r="U24" s="173"/>
      <c r="V24" s="173"/>
      <c r="W24" s="173"/>
      <c r="X24" s="173"/>
      <c r="Y24" s="173"/>
    </row>
    <row r="25" spans="1:25" ht="22.5" customHeight="1">
      <c r="A25" s="219" t="s">
        <v>1341</v>
      </c>
      <c r="B25" s="220" t="s">
        <v>1342</v>
      </c>
      <c r="C25" s="221"/>
      <c r="D25" s="221"/>
      <c r="E25" s="221"/>
      <c r="F25" s="221"/>
      <c r="G25" s="221"/>
      <c r="H25" s="222"/>
      <c r="I25" s="223"/>
      <c r="J25" s="223"/>
      <c r="K25" s="223"/>
      <c r="L25" s="223"/>
      <c r="M25" s="223"/>
      <c r="N25" s="223"/>
      <c r="O25" s="223"/>
      <c r="P25" s="223"/>
      <c r="Q25" s="223"/>
      <c r="R25" s="223"/>
      <c r="S25" s="223"/>
      <c r="T25" s="223"/>
      <c r="U25" s="223"/>
      <c r="V25" s="223"/>
      <c r="W25" s="223"/>
      <c r="X25" s="223"/>
      <c r="Y25" s="223"/>
    </row>
    <row r="26" spans="1:25" ht="18.75" customHeight="1">
      <c r="A26" s="228" t="b">
        <v>0</v>
      </c>
      <c r="B26" s="229" t="s">
        <v>1343</v>
      </c>
      <c r="C26" s="231" t="s">
        <v>1128</v>
      </c>
      <c r="D26" s="231" t="s">
        <v>1128</v>
      </c>
      <c r="E26" s="230" t="s">
        <v>1002</v>
      </c>
      <c r="F26" s="230">
        <f t="shared" ref="F26:F49" si="3">IF(E26="Not Relevant","",IF(E26="Good","",IF(E26="Bad",2,1)))+G26</f>
        <v>4</v>
      </c>
      <c r="G26" s="230">
        <v>3</v>
      </c>
      <c r="H26" s="229" t="str">
        <f ca="1">IFERROR(__xludf.DUMMYFUNCTION("SPARKLINE(F26,{""charttype"",""bar"";""max"",5;""min"",1;""color1"",""#180c56""})"),"")</f>
        <v/>
      </c>
      <c r="I26" s="173"/>
      <c r="J26" s="173"/>
      <c r="K26" s="173"/>
      <c r="L26" s="173"/>
      <c r="M26" s="173"/>
      <c r="N26" s="173"/>
      <c r="O26" s="173"/>
      <c r="P26" s="173"/>
      <c r="Q26" s="173"/>
      <c r="R26" s="173"/>
      <c r="S26" s="173"/>
      <c r="T26" s="173"/>
      <c r="U26" s="173"/>
      <c r="V26" s="173"/>
      <c r="W26" s="173"/>
      <c r="X26" s="173"/>
      <c r="Y26" s="173"/>
    </row>
    <row r="27" spans="1:25" ht="18.75" customHeight="1">
      <c r="A27" s="228" t="b">
        <v>0</v>
      </c>
      <c r="B27" s="229" t="s">
        <v>1344</v>
      </c>
      <c r="C27" s="231" t="s">
        <v>1128</v>
      </c>
      <c r="D27" s="231" t="s">
        <v>1128</v>
      </c>
      <c r="E27" s="230" t="s">
        <v>1002</v>
      </c>
      <c r="F27" s="230">
        <f t="shared" si="3"/>
        <v>4</v>
      </c>
      <c r="G27" s="230">
        <v>3</v>
      </c>
      <c r="H27" s="229" t="str">
        <f ca="1">IFERROR(__xludf.DUMMYFUNCTION("SPARKLINE(F27,{""charttype"",""bar"";""max"",5;""min"",1;""color1"",""#180c56""})"),"")</f>
        <v/>
      </c>
      <c r="I27" s="173"/>
      <c r="J27" s="173"/>
      <c r="K27" s="173"/>
      <c r="L27" s="173"/>
      <c r="M27" s="173"/>
      <c r="N27" s="173"/>
      <c r="O27" s="173"/>
      <c r="P27" s="173"/>
      <c r="Q27" s="173"/>
      <c r="R27" s="173"/>
      <c r="S27" s="173"/>
      <c r="T27" s="173"/>
      <c r="U27" s="173"/>
      <c r="V27" s="173"/>
      <c r="W27" s="173"/>
      <c r="X27" s="173"/>
      <c r="Y27" s="173"/>
    </row>
    <row r="28" spans="1:25" ht="18.75" customHeight="1">
      <c r="A28" s="228" t="b">
        <v>0</v>
      </c>
      <c r="B28" s="229" t="s">
        <v>1345</v>
      </c>
      <c r="C28" s="231" t="s">
        <v>1128</v>
      </c>
      <c r="D28" s="231" t="s">
        <v>1128</v>
      </c>
      <c r="E28" s="230" t="s">
        <v>1002</v>
      </c>
      <c r="F28" s="230">
        <f t="shared" si="3"/>
        <v>4</v>
      </c>
      <c r="G28" s="230">
        <v>3</v>
      </c>
      <c r="H28" s="229" t="str">
        <f ca="1">IFERROR(__xludf.DUMMYFUNCTION("SPARKLINE(F28,{""charttype"",""bar"";""max"",5;""min"",1;""color1"",""#180c56""})"),"")</f>
        <v/>
      </c>
      <c r="I28" s="173"/>
      <c r="J28" s="173"/>
      <c r="K28" s="173"/>
      <c r="L28" s="173"/>
      <c r="M28" s="173"/>
      <c r="N28" s="173"/>
      <c r="O28" s="173"/>
      <c r="P28" s="173"/>
      <c r="Q28" s="173"/>
      <c r="R28" s="173"/>
      <c r="S28" s="173"/>
      <c r="T28" s="173"/>
      <c r="U28" s="173"/>
      <c r="V28" s="173"/>
      <c r="W28" s="173"/>
      <c r="X28" s="173"/>
      <c r="Y28" s="173"/>
    </row>
    <row r="29" spans="1:25" ht="18.75" customHeight="1">
      <c r="A29" s="228" t="b">
        <v>0</v>
      </c>
      <c r="B29" s="229" t="s">
        <v>1346</v>
      </c>
      <c r="C29" s="231" t="s">
        <v>1128</v>
      </c>
      <c r="D29" s="231" t="s">
        <v>1128</v>
      </c>
      <c r="E29" s="230" t="s">
        <v>1002</v>
      </c>
      <c r="F29" s="230">
        <f t="shared" si="3"/>
        <v>4</v>
      </c>
      <c r="G29" s="230">
        <v>3</v>
      </c>
      <c r="H29" s="229" t="str">
        <f ca="1">IFERROR(__xludf.DUMMYFUNCTION("SPARKLINE(F29,{""charttype"",""bar"";""max"",5;""min"",1;""color1"",""#180c56""})"),"")</f>
        <v/>
      </c>
      <c r="I29" s="173"/>
      <c r="J29" s="173"/>
      <c r="K29" s="173"/>
      <c r="L29" s="173"/>
      <c r="M29" s="173"/>
      <c r="N29" s="173"/>
      <c r="O29" s="173"/>
      <c r="P29" s="173"/>
      <c r="Q29" s="173"/>
      <c r="R29" s="173"/>
      <c r="S29" s="173"/>
      <c r="T29" s="173"/>
      <c r="U29" s="173"/>
      <c r="V29" s="173"/>
      <c r="W29" s="173"/>
      <c r="X29" s="173"/>
      <c r="Y29" s="173"/>
    </row>
    <row r="30" spans="1:25" ht="18.75" customHeight="1">
      <c r="A30" s="228" t="b">
        <v>0</v>
      </c>
      <c r="B30" s="229" t="s">
        <v>1347</v>
      </c>
      <c r="C30" s="231" t="s">
        <v>1128</v>
      </c>
      <c r="D30" s="231" t="s">
        <v>1128</v>
      </c>
      <c r="E30" s="230" t="s">
        <v>1002</v>
      </c>
      <c r="F30" s="230">
        <f t="shared" si="3"/>
        <v>4</v>
      </c>
      <c r="G30" s="230">
        <v>3</v>
      </c>
      <c r="H30" s="229" t="str">
        <f ca="1">IFERROR(__xludf.DUMMYFUNCTION("SPARKLINE(F30,{""charttype"",""bar"";""max"",5;""min"",1;""color1"",""#180c56""})"),"")</f>
        <v/>
      </c>
      <c r="I30" s="173"/>
      <c r="J30" s="173"/>
      <c r="K30" s="173"/>
      <c r="L30" s="173"/>
      <c r="M30" s="173"/>
      <c r="N30" s="173"/>
      <c r="O30" s="173"/>
      <c r="P30" s="173"/>
      <c r="Q30" s="173"/>
      <c r="R30" s="173"/>
      <c r="S30" s="173"/>
      <c r="T30" s="173"/>
      <c r="U30" s="173"/>
      <c r="V30" s="173"/>
      <c r="W30" s="173"/>
      <c r="X30" s="173"/>
      <c r="Y30" s="173"/>
    </row>
    <row r="31" spans="1:25" ht="18.75" customHeight="1">
      <c r="A31" s="228" t="b">
        <v>0</v>
      </c>
      <c r="B31" s="229" t="s">
        <v>1348</v>
      </c>
      <c r="C31" s="231" t="s">
        <v>1128</v>
      </c>
      <c r="D31" s="231" t="s">
        <v>1128</v>
      </c>
      <c r="E31" s="230" t="s">
        <v>1002</v>
      </c>
      <c r="F31" s="230">
        <f t="shared" si="3"/>
        <v>4</v>
      </c>
      <c r="G31" s="230">
        <v>3</v>
      </c>
      <c r="H31" s="229" t="str">
        <f ca="1">IFERROR(__xludf.DUMMYFUNCTION("SPARKLINE(F31,{""charttype"",""bar"";""max"",5;""min"",1;""color1"",""#180c56""})"),"")</f>
        <v/>
      </c>
      <c r="I31" s="173"/>
      <c r="J31" s="173"/>
      <c r="K31" s="173"/>
      <c r="L31" s="173"/>
      <c r="M31" s="173"/>
      <c r="N31" s="173"/>
      <c r="O31" s="173"/>
      <c r="P31" s="173"/>
      <c r="Q31" s="173"/>
      <c r="R31" s="173"/>
      <c r="S31" s="173"/>
      <c r="T31" s="173"/>
      <c r="U31" s="173"/>
      <c r="V31" s="173"/>
      <c r="W31" s="173"/>
      <c r="X31" s="173"/>
      <c r="Y31" s="173"/>
    </row>
    <row r="32" spans="1:25" ht="18.75" customHeight="1">
      <c r="A32" s="228" t="b">
        <v>0</v>
      </c>
      <c r="B32" s="229" t="s">
        <v>1349</v>
      </c>
      <c r="C32" s="231" t="s">
        <v>1128</v>
      </c>
      <c r="D32" s="231" t="s">
        <v>1128</v>
      </c>
      <c r="E32" s="230" t="s">
        <v>1002</v>
      </c>
      <c r="F32" s="230">
        <f t="shared" si="3"/>
        <v>4</v>
      </c>
      <c r="G32" s="230">
        <v>3</v>
      </c>
      <c r="H32" s="229" t="str">
        <f ca="1">IFERROR(__xludf.DUMMYFUNCTION("SPARKLINE(F32,{""charttype"",""bar"";""max"",5;""min"",1;""color1"",""#180c56""})"),"")</f>
        <v/>
      </c>
      <c r="I32" s="173"/>
      <c r="J32" s="173"/>
      <c r="K32" s="173"/>
      <c r="L32" s="173"/>
      <c r="M32" s="173"/>
      <c r="N32" s="173"/>
      <c r="O32" s="173"/>
      <c r="P32" s="173"/>
      <c r="Q32" s="173"/>
      <c r="R32" s="173"/>
      <c r="S32" s="173"/>
      <c r="T32" s="173"/>
      <c r="U32" s="173"/>
      <c r="V32" s="173"/>
      <c r="W32" s="173"/>
      <c r="X32" s="173"/>
      <c r="Y32" s="173"/>
    </row>
    <row r="33" spans="1:25" ht="18.75" customHeight="1">
      <c r="A33" s="228" t="b">
        <v>0</v>
      </c>
      <c r="B33" s="229" t="s">
        <v>1350</v>
      </c>
      <c r="C33" s="231" t="s">
        <v>1128</v>
      </c>
      <c r="D33" s="231" t="s">
        <v>1128</v>
      </c>
      <c r="E33" s="230" t="s">
        <v>1002</v>
      </c>
      <c r="F33" s="230">
        <f t="shared" si="3"/>
        <v>4</v>
      </c>
      <c r="G33" s="230">
        <v>3</v>
      </c>
      <c r="H33" s="229" t="str">
        <f ca="1">IFERROR(__xludf.DUMMYFUNCTION("SPARKLINE(F33,{""charttype"",""bar"";""max"",5;""min"",1;""color1"",""#180c56""})"),"")</f>
        <v/>
      </c>
      <c r="I33" s="173"/>
      <c r="J33" s="173"/>
      <c r="K33" s="173"/>
      <c r="L33" s="173"/>
      <c r="M33" s="173"/>
      <c r="N33" s="173"/>
      <c r="O33" s="173"/>
      <c r="P33" s="173"/>
      <c r="Q33" s="173"/>
      <c r="R33" s="173"/>
      <c r="S33" s="173"/>
      <c r="T33" s="173"/>
      <c r="U33" s="173"/>
      <c r="V33" s="173"/>
      <c r="W33" s="173"/>
      <c r="X33" s="173"/>
      <c r="Y33" s="173"/>
    </row>
    <row r="34" spans="1:25" ht="18.75" customHeight="1">
      <c r="A34" s="228" t="b">
        <v>0</v>
      </c>
      <c r="B34" s="229" t="s">
        <v>1351</v>
      </c>
      <c r="C34" s="231" t="s">
        <v>1128</v>
      </c>
      <c r="D34" s="231" t="s">
        <v>1128</v>
      </c>
      <c r="E34" s="230" t="s">
        <v>1002</v>
      </c>
      <c r="F34" s="230">
        <f t="shared" si="3"/>
        <v>4</v>
      </c>
      <c r="G34" s="230">
        <v>3</v>
      </c>
      <c r="H34" s="229" t="str">
        <f ca="1">IFERROR(__xludf.DUMMYFUNCTION("SPARKLINE(F34,{""charttype"",""bar"";""max"",5;""min"",1;""color1"",""#180c56""})"),"")</f>
        <v/>
      </c>
      <c r="I34" s="173"/>
      <c r="J34" s="173"/>
      <c r="K34" s="173"/>
      <c r="L34" s="173"/>
      <c r="M34" s="173"/>
      <c r="N34" s="173"/>
      <c r="O34" s="173"/>
      <c r="P34" s="173"/>
      <c r="Q34" s="173"/>
      <c r="R34" s="173"/>
      <c r="S34" s="173"/>
      <c r="T34" s="173"/>
      <c r="U34" s="173"/>
      <c r="V34" s="173"/>
      <c r="W34" s="173"/>
      <c r="X34" s="173"/>
      <c r="Y34" s="173"/>
    </row>
    <row r="35" spans="1:25" ht="18.75" customHeight="1">
      <c r="A35" s="228" t="b">
        <v>0</v>
      </c>
      <c r="B35" s="229" t="s">
        <v>1352</v>
      </c>
      <c r="C35" s="231" t="s">
        <v>1128</v>
      </c>
      <c r="D35" s="231" t="s">
        <v>1128</v>
      </c>
      <c r="E35" s="230" t="s">
        <v>1002</v>
      </c>
      <c r="F35" s="230">
        <f t="shared" si="3"/>
        <v>4</v>
      </c>
      <c r="G35" s="230">
        <v>3</v>
      </c>
      <c r="H35" s="229" t="str">
        <f ca="1">IFERROR(__xludf.DUMMYFUNCTION("SPARKLINE(F35,{""charttype"",""bar"";""max"",5;""min"",1;""color1"",""#180c56""})"),"")</f>
        <v/>
      </c>
      <c r="I35" s="173"/>
      <c r="J35" s="173"/>
      <c r="K35" s="173"/>
      <c r="L35" s="173"/>
      <c r="M35" s="173"/>
      <c r="N35" s="173"/>
      <c r="O35" s="173"/>
      <c r="P35" s="173"/>
      <c r="Q35" s="173"/>
      <c r="R35" s="173"/>
      <c r="S35" s="173"/>
      <c r="T35" s="173"/>
      <c r="U35" s="173"/>
      <c r="V35" s="173"/>
      <c r="W35" s="173"/>
      <c r="X35" s="173"/>
      <c r="Y35" s="173"/>
    </row>
    <row r="36" spans="1:25" ht="18.75" customHeight="1">
      <c r="A36" s="228" t="b">
        <v>0</v>
      </c>
      <c r="B36" s="229" t="s">
        <v>1353</v>
      </c>
      <c r="C36" s="231" t="s">
        <v>1128</v>
      </c>
      <c r="D36" s="231" t="s">
        <v>1128</v>
      </c>
      <c r="E36" s="230" t="s">
        <v>1002</v>
      </c>
      <c r="F36" s="230">
        <f t="shared" si="3"/>
        <v>4</v>
      </c>
      <c r="G36" s="230">
        <v>3</v>
      </c>
      <c r="H36" s="229" t="str">
        <f ca="1">IFERROR(__xludf.DUMMYFUNCTION("SPARKLINE(F36,{""charttype"",""bar"";""max"",5;""min"",1;""color1"",""#180c56""})"),"")</f>
        <v/>
      </c>
      <c r="I36" s="173"/>
      <c r="J36" s="173"/>
      <c r="K36" s="173"/>
      <c r="L36" s="173"/>
      <c r="M36" s="173"/>
      <c r="N36" s="173"/>
      <c r="O36" s="173"/>
      <c r="P36" s="173"/>
      <c r="Q36" s="173"/>
      <c r="R36" s="173"/>
      <c r="S36" s="173"/>
      <c r="T36" s="173"/>
      <c r="U36" s="173"/>
      <c r="V36" s="173"/>
      <c r="W36" s="173"/>
      <c r="X36" s="173"/>
      <c r="Y36" s="173"/>
    </row>
    <row r="37" spans="1:25" ht="18.75" customHeight="1">
      <c r="A37" s="228" t="b">
        <v>0</v>
      </c>
      <c r="B37" s="229" t="s">
        <v>1354</v>
      </c>
      <c r="C37" s="231" t="s">
        <v>1128</v>
      </c>
      <c r="D37" s="231" t="s">
        <v>1128</v>
      </c>
      <c r="E37" s="230" t="s">
        <v>1002</v>
      </c>
      <c r="F37" s="230">
        <f t="shared" si="3"/>
        <v>4</v>
      </c>
      <c r="G37" s="230">
        <v>3</v>
      </c>
      <c r="H37" s="229" t="str">
        <f ca="1">IFERROR(__xludf.DUMMYFUNCTION("SPARKLINE(F37,{""charttype"",""bar"";""max"",5;""min"",1;""color1"",""#180c56""})"),"")</f>
        <v/>
      </c>
      <c r="I37" s="173"/>
      <c r="J37" s="173"/>
      <c r="K37" s="173"/>
      <c r="L37" s="173"/>
      <c r="M37" s="173"/>
      <c r="N37" s="173"/>
      <c r="O37" s="173"/>
      <c r="P37" s="173"/>
      <c r="Q37" s="173"/>
      <c r="R37" s="173"/>
      <c r="S37" s="173"/>
      <c r="T37" s="173"/>
      <c r="U37" s="173"/>
      <c r="V37" s="173"/>
      <c r="W37" s="173"/>
      <c r="X37" s="173"/>
      <c r="Y37" s="173"/>
    </row>
    <row r="38" spans="1:25" ht="18.75" customHeight="1">
      <c r="A38" s="228" t="b">
        <v>0</v>
      </c>
      <c r="B38" s="229" t="s">
        <v>1355</v>
      </c>
      <c r="C38" s="231" t="s">
        <v>1128</v>
      </c>
      <c r="D38" s="231" t="s">
        <v>1128</v>
      </c>
      <c r="E38" s="230" t="s">
        <v>1002</v>
      </c>
      <c r="F38" s="230">
        <f t="shared" si="3"/>
        <v>4</v>
      </c>
      <c r="G38" s="230">
        <v>3</v>
      </c>
      <c r="H38" s="229" t="str">
        <f ca="1">IFERROR(__xludf.DUMMYFUNCTION("SPARKLINE(F38,{""charttype"",""bar"";""max"",5;""min"",1;""color1"",""#180c56""})"),"")</f>
        <v/>
      </c>
      <c r="I38" s="173"/>
      <c r="J38" s="173"/>
      <c r="K38" s="173"/>
      <c r="L38" s="173"/>
      <c r="M38" s="173"/>
      <c r="N38" s="173"/>
      <c r="O38" s="173"/>
      <c r="P38" s="173"/>
      <c r="Q38" s="173"/>
      <c r="R38" s="173"/>
      <c r="S38" s="173"/>
      <c r="T38" s="173"/>
      <c r="U38" s="173"/>
      <c r="V38" s="173"/>
      <c r="W38" s="173"/>
      <c r="X38" s="173"/>
      <c r="Y38" s="173"/>
    </row>
    <row r="39" spans="1:25" ht="18.75" customHeight="1">
      <c r="A39" s="228" t="b">
        <v>0</v>
      </c>
      <c r="B39" s="229" t="s">
        <v>1356</v>
      </c>
      <c r="C39" s="231" t="s">
        <v>1128</v>
      </c>
      <c r="D39" s="231" t="s">
        <v>1128</v>
      </c>
      <c r="E39" s="230" t="s">
        <v>1002</v>
      </c>
      <c r="F39" s="230">
        <f t="shared" si="3"/>
        <v>4</v>
      </c>
      <c r="G39" s="230">
        <v>3</v>
      </c>
      <c r="H39" s="229" t="str">
        <f ca="1">IFERROR(__xludf.DUMMYFUNCTION("SPARKLINE(F39,{""charttype"",""bar"";""max"",5;""min"",1;""color1"",""#180c56""})"),"")</f>
        <v/>
      </c>
      <c r="I39" s="173"/>
      <c r="J39" s="173"/>
      <c r="K39" s="173"/>
      <c r="L39" s="173"/>
      <c r="M39" s="173"/>
      <c r="N39" s="173"/>
      <c r="O39" s="173"/>
      <c r="P39" s="173"/>
      <c r="Q39" s="173"/>
      <c r="R39" s="173"/>
      <c r="S39" s="173"/>
      <c r="T39" s="173"/>
      <c r="U39" s="173"/>
      <c r="V39" s="173"/>
      <c r="W39" s="173"/>
      <c r="X39" s="173"/>
      <c r="Y39" s="173"/>
    </row>
    <row r="40" spans="1:25" ht="18.75" customHeight="1">
      <c r="A40" s="228" t="b">
        <v>0</v>
      </c>
      <c r="B40" s="229" t="s">
        <v>1357</v>
      </c>
      <c r="C40" s="231" t="s">
        <v>1128</v>
      </c>
      <c r="D40" s="231" t="s">
        <v>1128</v>
      </c>
      <c r="E40" s="230" t="s">
        <v>1002</v>
      </c>
      <c r="F40" s="230">
        <f t="shared" si="3"/>
        <v>4</v>
      </c>
      <c r="G40" s="230">
        <v>3</v>
      </c>
      <c r="H40" s="229" t="str">
        <f ca="1">IFERROR(__xludf.DUMMYFUNCTION("SPARKLINE(F40,{""charttype"",""bar"";""max"",5;""min"",1;""color1"",""#180c56""})"),"")</f>
        <v/>
      </c>
      <c r="I40" s="173"/>
      <c r="J40" s="173"/>
      <c r="K40" s="173"/>
      <c r="L40" s="173"/>
      <c r="M40" s="173"/>
      <c r="N40" s="173"/>
      <c r="O40" s="173"/>
      <c r="P40" s="173"/>
      <c r="Q40" s="173"/>
      <c r="R40" s="173"/>
      <c r="S40" s="173"/>
      <c r="T40" s="173"/>
      <c r="U40" s="173"/>
      <c r="V40" s="173"/>
      <c r="W40" s="173"/>
      <c r="X40" s="173"/>
      <c r="Y40" s="173"/>
    </row>
    <row r="41" spans="1:25" ht="18.75" customHeight="1">
      <c r="A41" s="228" t="b">
        <v>0</v>
      </c>
      <c r="B41" s="229" t="s">
        <v>1358</v>
      </c>
      <c r="C41" s="231" t="s">
        <v>1128</v>
      </c>
      <c r="D41" s="231" t="s">
        <v>1128</v>
      </c>
      <c r="E41" s="230" t="s">
        <v>1002</v>
      </c>
      <c r="F41" s="230">
        <f t="shared" si="3"/>
        <v>4</v>
      </c>
      <c r="G41" s="230">
        <v>3</v>
      </c>
      <c r="H41" s="229" t="str">
        <f ca="1">IFERROR(__xludf.DUMMYFUNCTION("SPARKLINE(F41,{""charttype"",""bar"";""max"",5;""min"",1;""color1"",""#180c56""})"),"")</f>
        <v/>
      </c>
      <c r="I41" s="173"/>
      <c r="J41" s="173"/>
      <c r="K41" s="173"/>
      <c r="L41" s="173"/>
      <c r="M41" s="173"/>
      <c r="N41" s="173"/>
      <c r="O41" s="173"/>
      <c r="P41" s="173"/>
      <c r="Q41" s="173"/>
      <c r="R41" s="173"/>
      <c r="S41" s="173"/>
      <c r="T41" s="173"/>
      <c r="U41" s="173"/>
      <c r="V41" s="173"/>
      <c r="W41" s="173"/>
      <c r="X41" s="173"/>
      <c r="Y41" s="173"/>
    </row>
    <row r="42" spans="1:25" ht="18.75" customHeight="1">
      <c r="A42" s="228" t="b">
        <v>0</v>
      </c>
      <c r="B42" s="229" t="s">
        <v>1359</v>
      </c>
      <c r="C42" s="231" t="s">
        <v>1128</v>
      </c>
      <c r="D42" s="231" t="s">
        <v>1128</v>
      </c>
      <c r="E42" s="230" t="s">
        <v>1002</v>
      </c>
      <c r="F42" s="230">
        <f t="shared" si="3"/>
        <v>4</v>
      </c>
      <c r="G42" s="230">
        <v>3</v>
      </c>
      <c r="H42" s="229" t="str">
        <f ca="1">IFERROR(__xludf.DUMMYFUNCTION("SPARKLINE(F42,{""charttype"",""bar"";""max"",5;""min"",1;""color1"",""#180c56""})"),"")</f>
        <v/>
      </c>
      <c r="I42" s="173"/>
      <c r="J42" s="173"/>
      <c r="K42" s="173"/>
      <c r="L42" s="173"/>
      <c r="M42" s="173"/>
      <c r="N42" s="173"/>
      <c r="O42" s="173"/>
      <c r="P42" s="173"/>
      <c r="Q42" s="173"/>
      <c r="R42" s="173"/>
      <c r="S42" s="173"/>
      <c r="T42" s="173"/>
      <c r="U42" s="173"/>
      <c r="V42" s="173"/>
      <c r="W42" s="173"/>
      <c r="X42" s="173"/>
      <c r="Y42" s="173"/>
    </row>
    <row r="43" spans="1:25" ht="18.75" customHeight="1">
      <c r="A43" s="228" t="b">
        <v>0</v>
      </c>
      <c r="B43" s="229" t="s">
        <v>1360</v>
      </c>
      <c r="C43" s="231" t="s">
        <v>1128</v>
      </c>
      <c r="D43" s="231" t="s">
        <v>1128</v>
      </c>
      <c r="E43" s="230" t="s">
        <v>1002</v>
      </c>
      <c r="F43" s="230">
        <f t="shared" si="3"/>
        <v>4</v>
      </c>
      <c r="G43" s="230">
        <v>3</v>
      </c>
      <c r="H43" s="229" t="str">
        <f ca="1">IFERROR(__xludf.DUMMYFUNCTION("SPARKLINE(F43,{""charttype"",""bar"";""max"",5;""min"",1;""color1"",""#180c56""})"),"")</f>
        <v/>
      </c>
      <c r="I43" s="173"/>
      <c r="J43" s="173"/>
      <c r="K43" s="173"/>
      <c r="L43" s="173"/>
      <c r="M43" s="173"/>
      <c r="N43" s="173"/>
      <c r="O43" s="173"/>
      <c r="P43" s="173"/>
      <c r="Q43" s="173"/>
      <c r="R43" s="173"/>
      <c r="S43" s="173"/>
      <c r="T43" s="173"/>
      <c r="U43" s="173"/>
      <c r="V43" s="173"/>
      <c r="W43" s="173"/>
      <c r="X43" s="173"/>
      <c r="Y43" s="173"/>
    </row>
    <row r="44" spans="1:25" ht="18.75" customHeight="1">
      <c r="A44" s="228" t="b">
        <v>0</v>
      </c>
      <c r="B44" s="229" t="s">
        <v>1361</v>
      </c>
      <c r="C44" s="231" t="s">
        <v>1128</v>
      </c>
      <c r="D44" s="231" t="s">
        <v>1128</v>
      </c>
      <c r="E44" s="230" t="s">
        <v>1002</v>
      </c>
      <c r="F44" s="230">
        <f t="shared" si="3"/>
        <v>4</v>
      </c>
      <c r="G44" s="230">
        <v>3</v>
      </c>
      <c r="H44" s="229" t="str">
        <f ca="1">IFERROR(__xludf.DUMMYFUNCTION("SPARKLINE(F44,{""charttype"",""bar"";""max"",5;""min"",1;""color1"",""#180c56""})"),"")</f>
        <v/>
      </c>
      <c r="I44" s="173"/>
      <c r="J44" s="173"/>
      <c r="K44" s="173"/>
      <c r="L44" s="173"/>
      <c r="M44" s="173"/>
      <c r="N44" s="173"/>
      <c r="O44" s="173"/>
      <c r="P44" s="173"/>
      <c r="Q44" s="173"/>
      <c r="R44" s="173"/>
      <c r="S44" s="173"/>
      <c r="T44" s="173"/>
      <c r="U44" s="173"/>
      <c r="V44" s="173"/>
      <c r="W44" s="173"/>
      <c r="X44" s="173"/>
      <c r="Y44" s="173"/>
    </row>
    <row r="45" spans="1:25" ht="18.75" customHeight="1">
      <c r="A45" s="228" t="b">
        <v>0</v>
      </c>
      <c r="B45" s="229" t="s">
        <v>1362</v>
      </c>
      <c r="C45" s="231" t="s">
        <v>1128</v>
      </c>
      <c r="D45" s="231" t="s">
        <v>1128</v>
      </c>
      <c r="E45" s="230" t="s">
        <v>1002</v>
      </c>
      <c r="F45" s="230">
        <f t="shared" si="3"/>
        <v>4</v>
      </c>
      <c r="G45" s="230">
        <v>3</v>
      </c>
      <c r="H45" s="229" t="str">
        <f ca="1">IFERROR(__xludf.DUMMYFUNCTION("SPARKLINE(F45,{""charttype"",""bar"";""max"",5;""min"",1;""color1"",""#180c56""})"),"")</f>
        <v/>
      </c>
      <c r="I45" s="173"/>
      <c r="J45" s="173"/>
      <c r="K45" s="173"/>
      <c r="L45" s="173"/>
      <c r="M45" s="173"/>
      <c r="N45" s="173"/>
      <c r="O45" s="173"/>
      <c r="P45" s="173"/>
      <c r="Q45" s="173"/>
      <c r="R45" s="173"/>
      <c r="S45" s="173"/>
      <c r="T45" s="173"/>
      <c r="U45" s="173"/>
      <c r="V45" s="173"/>
      <c r="W45" s="173"/>
      <c r="X45" s="173"/>
      <c r="Y45" s="173"/>
    </row>
    <row r="46" spans="1:25" ht="18.75" customHeight="1">
      <c r="A46" s="228" t="b">
        <v>0</v>
      </c>
      <c r="B46" s="229" t="s">
        <v>1363</v>
      </c>
      <c r="C46" s="231" t="s">
        <v>1128</v>
      </c>
      <c r="D46" s="231" t="s">
        <v>1128</v>
      </c>
      <c r="E46" s="230" t="s">
        <v>1002</v>
      </c>
      <c r="F46" s="230">
        <f t="shared" si="3"/>
        <v>4</v>
      </c>
      <c r="G46" s="230">
        <v>3</v>
      </c>
      <c r="H46" s="229" t="str">
        <f ca="1">IFERROR(__xludf.DUMMYFUNCTION("SPARKLINE(F46,{""charttype"",""bar"";""max"",5;""min"",1;""color1"",""#180c56""})"),"")</f>
        <v/>
      </c>
      <c r="I46" s="173"/>
      <c r="J46" s="173"/>
      <c r="K46" s="173"/>
      <c r="L46" s="173"/>
      <c r="M46" s="173"/>
      <c r="N46" s="173"/>
      <c r="O46" s="173"/>
      <c r="P46" s="173"/>
      <c r="Q46" s="173"/>
      <c r="R46" s="173"/>
      <c r="S46" s="173"/>
      <c r="T46" s="173"/>
      <c r="U46" s="173"/>
      <c r="V46" s="173"/>
      <c r="W46" s="173"/>
      <c r="X46" s="173"/>
      <c r="Y46" s="173"/>
    </row>
    <row r="47" spans="1:25" ht="18.75" customHeight="1">
      <c r="A47" s="228" t="b">
        <v>0</v>
      </c>
      <c r="B47" s="229" t="s">
        <v>1364</v>
      </c>
      <c r="C47" s="231" t="s">
        <v>1128</v>
      </c>
      <c r="D47" s="231" t="s">
        <v>1128</v>
      </c>
      <c r="E47" s="230" t="s">
        <v>1002</v>
      </c>
      <c r="F47" s="230">
        <f t="shared" si="3"/>
        <v>4</v>
      </c>
      <c r="G47" s="230">
        <v>3</v>
      </c>
      <c r="H47" s="229" t="str">
        <f ca="1">IFERROR(__xludf.DUMMYFUNCTION("SPARKLINE(F47,{""charttype"",""bar"";""max"",5;""min"",1;""color1"",""#180c56""})"),"")</f>
        <v/>
      </c>
      <c r="I47" s="173"/>
      <c r="J47" s="173"/>
      <c r="K47" s="173"/>
      <c r="L47" s="173"/>
      <c r="M47" s="173"/>
      <c r="N47" s="173"/>
      <c r="O47" s="173"/>
      <c r="P47" s="173"/>
      <c r="Q47" s="173"/>
      <c r="R47" s="173"/>
      <c r="S47" s="173"/>
      <c r="T47" s="173"/>
      <c r="U47" s="173"/>
      <c r="V47" s="173"/>
      <c r="W47" s="173"/>
      <c r="X47" s="173"/>
      <c r="Y47" s="173"/>
    </row>
    <row r="48" spans="1:25" ht="18.75" customHeight="1">
      <c r="A48" s="228" t="b">
        <v>0</v>
      </c>
      <c r="B48" s="229" t="s">
        <v>1365</v>
      </c>
      <c r="C48" s="231" t="s">
        <v>1128</v>
      </c>
      <c r="D48" s="231" t="s">
        <v>1128</v>
      </c>
      <c r="E48" s="230" t="s">
        <v>1002</v>
      </c>
      <c r="F48" s="230">
        <f t="shared" si="3"/>
        <v>4</v>
      </c>
      <c r="G48" s="230">
        <v>3</v>
      </c>
      <c r="H48" s="229" t="str">
        <f ca="1">IFERROR(__xludf.DUMMYFUNCTION("SPARKLINE(F48,{""charttype"",""bar"";""max"",5;""min"",1;""color1"",""#180c56""})"),"")</f>
        <v/>
      </c>
      <c r="I48" s="173"/>
      <c r="J48" s="173"/>
      <c r="K48" s="173"/>
      <c r="L48" s="173"/>
      <c r="M48" s="173"/>
      <c r="N48" s="173"/>
      <c r="O48" s="173"/>
      <c r="P48" s="173"/>
      <c r="Q48" s="173"/>
      <c r="R48" s="173"/>
      <c r="S48" s="173"/>
      <c r="T48" s="173"/>
      <c r="U48" s="173"/>
      <c r="V48" s="173"/>
      <c r="W48" s="173"/>
      <c r="X48" s="173"/>
      <c r="Y48" s="173"/>
    </row>
    <row r="49" spans="1:25" ht="18.75" customHeight="1">
      <c r="A49" s="228" t="b">
        <v>0</v>
      </c>
      <c r="B49" s="229" t="s">
        <v>1366</v>
      </c>
      <c r="C49" s="231" t="s">
        <v>1128</v>
      </c>
      <c r="D49" s="231" t="s">
        <v>1128</v>
      </c>
      <c r="E49" s="230" t="s">
        <v>1002</v>
      </c>
      <c r="F49" s="230">
        <f t="shared" si="3"/>
        <v>4</v>
      </c>
      <c r="G49" s="230">
        <v>3</v>
      </c>
      <c r="H49" s="229" t="str">
        <f ca="1">IFERROR(__xludf.DUMMYFUNCTION("SPARKLINE(F49,{""charttype"",""bar"";""max"",5;""min"",1;""color1"",""#180c56""})"),"")</f>
        <v/>
      </c>
      <c r="I49" s="173"/>
      <c r="J49" s="173"/>
      <c r="K49" s="173"/>
      <c r="L49" s="173"/>
      <c r="M49" s="173"/>
      <c r="N49" s="173"/>
      <c r="O49" s="173"/>
      <c r="P49" s="173"/>
      <c r="Q49" s="173"/>
      <c r="R49" s="173"/>
      <c r="S49" s="173"/>
      <c r="T49" s="173"/>
      <c r="U49" s="173"/>
      <c r="V49" s="173"/>
      <c r="W49" s="173"/>
      <c r="X49" s="173"/>
      <c r="Y49" s="173"/>
    </row>
    <row r="50" spans="1:25" ht="22.5" customHeight="1">
      <c r="A50" s="219" t="s">
        <v>1367</v>
      </c>
      <c r="B50" s="220" t="s">
        <v>1200</v>
      </c>
      <c r="C50" s="221"/>
      <c r="D50" s="221"/>
      <c r="E50" s="221"/>
      <c r="F50" s="221"/>
      <c r="G50" s="221"/>
      <c r="H50" s="222"/>
      <c r="I50" s="223"/>
      <c r="J50" s="223"/>
      <c r="K50" s="223"/>
      <c r="L50" s="223"/>
      <c r="M50" s="223"/>
      <c r="N50" s="223"/>
      <c r="O50" s="223"/>
      <c r="P50" s="223"/>
      <c r="Q50" s="223"/>
      <c r="R50" s="223"/>
      <c r="S50" s="223"/>
      <c r="T50" s="223"/>
      <c r="U50" s="223"/>
      <c r="V50" s="223"/>
      <c r="W50" s="223"/>
      <c r="X50" s="223"/>
      <c r="Y50" s="223"/>
    </row>
    <row r="51" spans="1:25" ht="18.75" customHeight="1">
      <c r="A51" s="228" t="b">
        <v>0</v>
      </c>
      <c r="B51" s="229" t="s">
        <v>1368</v>
      </c>
      <c r="C51" s="231" t="s">
        <v>1128</v>
      </c>
      <c r="D51" s="231" t="s">
        <v>1128</v>
      </c>
      <c r="E51" s="230" t="s">
        <v>1002</v>
      </c>
      <c r="F51" s="230">
        <f t="shared" ref="F51:F58" si="4">IF(E51="Not Relevant","",IF(E51="Good","",IF(E51="Bad",2,1)))+G51</f>
        <v>4</v>
      </c>
      <c r="G51" s="230">
        <v>3</v>
      </c>
      <c r="H51" s="229" t="str">
        <f ca="1">IFERROR(__xludf.DUMMYFUNCTION("SPARKLINE(F51,{""charttype"",""bar"";""max"",5;""min"",1;""color1"",""#180c56""})"),"")</f>
        <v/>
      </c>
      <c r="I51" s="173"/>
      <c r="J51" s="173"/>
      <c r="K51" s="173"/>
      <c r="L51" s="173"/>
      <c r="M51" s="173"/>
      <c r="N51" s="173"/>
      <c r="O51" s="173"/>
      <c r="P51" s="173"/>
      <c r="Q51" s="173"/>
      <c r="R51" s="173"/>
      <c r="S51" s="173"/>
      <c r="T51" s="173"/>
      <c r="U51" s="173"/>
      <c r="V51" s="173"/>
      <c r="W51" s="173"/>
      <c r="X51" s="173"/>
      <c r="Y51" s="173"/>
    </row>
    <row r="52" spans="1:25" ht="18.75" customHeight="1">
      <c r="A52" s="228" t="b">
        <v>0</v>
      </c>
      <c r="B52" s="229" t="s">
        <v>1369</v>
      </c>
      <c r="C52" s="231" t="s">
        <v>1128</v>
      </c>
      <c r="D52" s="231" t="s">
        <v>1128</v>
      </c>
      <c r="E52" s="230" t="s">
        <v>1002</v>
      </c>
      <c r="F52" s="230">
        <f t="shared" si="4"/>
        <v>4</v>
      </c>
      <c r="G52" s="230">
        <v>3</v>
      </c>
      <c r="H52" s="229" t="str">
        <f ca="1">IFERROR(__xludf.DUMMYFUNCTION("SPARKLINE(F52,{""charttype"",""bar"";""max"",5;""min"",1;""color1"",""#180c56""})"),"")</f>
        <v/>
      </c>
      <c r="I52" s="173"/>
      <c r="J52" s="173"/>
      <c r="K52" s="173"/>
      <c r="L52" s="173"/>
      <c r="M52" s="173"/>
      <c r="N52" s="173"/>
      <c r="O52" s="173"/>
      <c r="P52" s="173"/>
      <c r="Q52" s="173"/>
      <c r="R52" s="173"/>
      <c r="S52" s="173"/>
      <c r="T52" s="173"/>
      <c r="U52" s="173"/>
      <c r="V52" s="173"/>
      <c r="W52" s="173"/>
      <c r="X52" s="173"/>
      <c r="Y52" s="173"/>
    </row>
    <row r="53" spans="1:25" ht="18.75" customHeight="1">
      <c r="A53" s="228" t="b">
        <v>0</v>
      </c>
      <c r="B53" s="229" t="s">
        <v>1370</v>
      </c>
      <c r="C53" s="231" t="s">
        <v>1128</v>
      </c>
      <c r="D53" s="231" t="s">
        <v>1128</v>
      </c>
      <c r="E53" s="230" t="s">
        <v>1002</v>
      </c>
      <c r="F53" s="230">
        <f t="shared" si="4"/>
        <v>4</v>
      </c>
      <c r="G53" s="230">
        <v>3</v>
      </c>
      <c r="H53" s="229" t="str">
        <f ca="1">IFERROR(__xludf.DUMMYFUNCTION("SPARKLINE(F53,{""charttype"",""bar"";""max"",5;""min"",1;""color1"",""#180c56""})"),"")</f>
        <v/>
      </c>
      <c r="I53" s="173"/>
      <c r="J53" s="173"/>
      <c r="K53" s="173"/>
      <c r="L53" s="173"/>
      <c r="M53" s="173"/>
      <c r="N53" s="173"/>
      <c r="O53" s="173"/>
      <c r="P53" s="173"/>
      <c r="Q53" s="173"/>
      <c r="R53" s="173"/>
      <c r="S53" s="173"/>
      <c r="T53" s="173"/>
      <c r="U53" s="173"/>
      <c r="V53" s="173"/>
      <c r="W53" s="173"/>
      <c r="X53" s="173"/>
      <c r="Y53" s="173"/>
    </row>
    <row r="54" spans="1:25" ht="18.75" customHeight="1">
      <c r="A54" s="228" t="b">
        <v>0</v>
      </c>
      <c r="B54" s="229" t="s">
        <v>1371</v>
      </c>
      <c r="C54" s="231" t="s">
        <v>1128</v>
      </c>
      <c r="D54" s="231" t="s">
        <v>1128</v>
      </c>
      <c r="E54" s="230" t="s">
        <v>1002</v>
      </c>
      <c r="F54" s="230">
        <f t="shared" si="4"/>
        <v>4</v>
      </c>
      <c r="G54" s="230">
        <v>3</v>
      </c>
      <c r="H54" s="229" t="str">
        <f ca="1">IFERROR(__xludf.DUMMYFUNCTION("SPARKLINE(F54,{""charttype"",""bar"";""max"",5;""min"",1;""color1"",""#180c56""})"),"")</f>
        <v/>
      </c>
      <c r="I54" s="173"/>
      <c r="J54" s="173"/>
      <c r="K54" s="173"/>
      <c r="L54" s="173"/>
      <c r="M54" s="173"/>
      <c r="N54" s="173"/>
      <c r="O54" s="173"/>
      <c r="P54" s="173"/>
      <c r="Q54" s="173"/>
      <c r="R54" s="173"/>
      <c r="S54" s="173"/>
      <c r="T54" s="173"/>
      <c r="U54" s="173"/>
      <c r="V54" s="173"/>
      <c r="W54" s="173"/>
      <c r="X54" s="173"/>
      <c r="Y54" s="173"/>
    </row>
    <row r="55" spans="1:25" ht="18.75" customHeight="1">
      <c r="A55" s="228" t="b">
        <v>0</v>
      </c>
      <c r="B55" s="229" t="s">
        <v>1372</v>
      </c>
      <c r="C55" s="231" t="s">
        <v>1128</v>
      </c>
      <c r="D55" s="231" t="s">
        <v>1128</v>
      </c>
      <c r="E55" s="230" t="s">
        <v>1002</v>
      </c>
      <c r="F55" s="230">
        <f t="shared" si="4"/>
        <v>4</v>
      </c>
      <c r="G55" s="230">
        <v>3</v>
      </c>
      <c r="H55" s="229" t="str">
        <f ca="1">IFERROR(__xludf.DUMMYFUNCTION("SPARKLINE(F55,{""charttype"",""bar"";""max"",5;""min"",1;""color1"",""#180c56""})"),"")</f>
        <v/>
      </c>
      <c r="I55" s="173"/>
      <c r="J55" s="173"/>
      <c r="K55" s="173"/>
      <c r="L55" s="173"/>
      <c r="M55" s="173"/>
      <c r="N55" s="173"/>
      <c r="O55" s="173"/>
      <c r="P55" s="173"/>
      <c r="Q55" s="173"/>
      <c r="R55" s="173"/>
      <c r="S55" s="173"/>
      <c r="T55" s="173"/>
      <c r="U55" s="173"/>
      <c r="V55" s="173"/>
      <c r="W55" s="173"/>
      <c r="X55" s="173"/>
      <c r="Y55" s="173"/>
    </row>
    <row r="56" spans="1:25" ht="18.75" customHeight="1">
      <c r="A56" s="228" t="b">
        <v>0</v>
      </c>
      <c r="B56" s="229" t="s">
        <v>1373</v>
      </c>
      <c r="C56" s="231" t="s">
        <v>1128</v>
      </c>
      <c r="D56" s="231" t="s">
        <v>1128</v>
      </c>
      <c r="E56" s="230" t="s">
        <v>1002</v>
      </c>
      <c r="F56" s="230">
        <f t="shared" si="4"/>
        <v>4</v>
      </c>
      <c r="G56" s="230">
        <v>3</v>
      </c>
      <c r="H56" s="229" t="str">
        <f ca="1">IFERROR(__xludf.DUMMYFUNCTION("SPARKLINE(F56,{""charttype"",""bar"";""max"",5;""min"",1;""color1"",""#180c56""})"),"")</f>
        <v/>
      </c>
      <c r="I56" s="173"/>
      <c r="J56" s="173"/>
      <c r="K56" s="173"/>
      <c r="L56" s="173"/>
      <c r="M56" s="173"/>
      <c r="N56" s="173"/>
      <c r="O56" s="173"/>
      <c r="P56" s="173"/>
      <c r="Q56" s="173"/>
      <c r="R56" s="173"/>
      <c r="S56" s="173"/>
      <c r="T56" s="173"/>
      <c r="U56" s="173"/>
      <c r="V56" s="173"/>
      <c r="W56" s="173"/>
      <c r="X56" s="173"/>
      <c r="Y56" s="173"/>
    </row>
    <row r="57" spans="1:25" ht="18.75" customHeight="1">
      <c r="A57" s="228" t="b">
        <v>0</v>
      </c>
      <c r="B57" s="229" t="s">
        <v>1374</v>
      </c>
      <c r="C57" s="231" t="s">
        <v>1128</v>
      </c>
      <c r="D57" s="231" t="s">
        <v>1128</v>
      </c>
      <c r="E57" s="230" t="s">
        <v>1002</v>
      </c>
      <c r="F57" s="230">
        <f t="shared" si="4"/>
        <v>4</v>
      </c>
      <c r="G57" s="230">
        <v>3</v>
      </c>
      <c r="H57" s="229" t="str">
        <f ca="1">IFERROR(__xludf.DUMMYFUNCTION("SPARKLINE(F57,{""charttype"",""bar"";""max"",5;""min"",1;""color1"",""#180c56""})"),"")</f>
        <v/>
      </c>
      <c r="I57" s="173"/>
      <c r="J57" s="173"/>
      <c r="K57" s="173"/>
      <c r="L57" s="173"/>
      <c r="M57" s="173"/>
      <c r="N57" s="173"/>
      <c r="O57" s="173"/>
      <c r="P57" s="173"/>
      <c r="Q57" s="173"/>
      <c r="R57" s="173"/>
      <c r="S57" s="173"/>
      <c r="T57" s="173"/>
      <c r="U57" s="173"/>
      <c r="V57" s="173"/>
      <c r="W57" s="173"/>
      <c r="X57" s="173"/>
      <c r="Y57" s="173"/>
    </row>
    <row r="58" spans="1:25" ht="18.75" customHeight="1">
      <c r="A58" s="228" t="b">
        <v>0</v>
      </c>
      <c r="B58" s="229" t="s">
        <v>1375</v>
      </c>
      <c r="C58" s="231" t="s">
        <v>1128</v>
      </c>
      <c r="D58" s="231" t="s">
        <v>1128</v>
      </c>
      <c r="E58" s="230" t="s">
        <v>1002</v>
      </c>
      <c r="F58" s="230">
        <f t="shared" si="4"/>
        <v>4</v>
      </c>
      <c r="G58" s="230">
        <v>3</v>
      </c>
      <c r="H58" s="229" t="str">
        <f ca="1">IFERROR(__xludf.DUMMYFUNCTION("SPARKLINE(F58,{""charttype"",""bar"";""max"",5;""min"",1;""color1"",""#180c56""})"),"")</f>
        <v/>
      </c>
      <c r="I58" s="173"/>
      <c r="J58" s="173"/>
      <c r="K58" s="173"/>
      <c r="L58" s="173"/>
      <c r="M58" s="173"/>
      <c r="N58" s="173"/>
      <c r="O58" s="173"/>
      <c r="P58" s="173"/>
      <c r="Q58" s="173"/>
      <c r="R58" s="173"/>
      <c r="S58" s="173"/>
      <c r="T58" s="173"/>
      <c r="U58" s="173"/>
      <c r="V58" s="173"/>
      <c r="W58" s="173"/>
      <c r="X58" s="173"/>
      <c r="Y58" s="173"/>
    </row>
    <row r="59" spans="1:25" ht="22.5" customHeight="1">
      <c r="A59" s="219" t="s">
        <v>1376</v>
      </c>
      <c r="B59" s="220" t="s">
        <v>1377</v>
      </c>
      <c r="C59" s="221"/>
      <c r="D59" s="221"/>
      <c r="E59" s="221"/>
      <c r="F59" s="221"/>
      <c r="G59" s="221"/>
      <c r="H59" s="222"/>
      <c r="I59" s="223"/>
      <c r="J59" s="223"/>
      <c r="K59" s="223"/>
      <c r="L59" s="223"/>
      <c r="M59" s="223"/>
      <c r="N59" s="223"/>
      <c r="O59" s="223"/>
      <c r="P59" s="223"/>
      <c r="Q59" s="223"/>
      <c r="R59" s="223"/>
      <c r="S59" s="223"/>
      <c r="T59" s="223"/>
      <c r="U59" s="223"/>
      <c r="V59" s="223"/>
      <c r="W59" s="223"/>
      <c r="X59" s="223"/>
      <c r="Y59" s="223"/>
    </row>
    <row r="60" spans="1:25" ht="18.75" customHeight="1">
      <c r="A60" s="228" t="b">
        <v>0</v>
      </c>
      <c r="B60" s="229" t="s">
        <v>1378</v>
      </c>
      <c r="C60" s="236" t="s">
        <v>1128</v>
      </c>
      <c r="D60" s="236" t="s">
        <v>1128</v>
      </c>
      <c r="E60" s="230" t="s">
        <v>1002</v>
      </c>
      <c r="F60" s="230">
        <f t="shared" ref="F60:F67" si="5">IF(E60="Not Relevant","",IF(E60="Good","",IF(E60="Bad",2,1)))+G60</f>
        <v>4</v>
      </c>
      <c r="G60" s="230">
        <v>3</v>
      </c>
      <c r="H60" s="229" t="str">
        <f ca="1">IFERROR(__xludf.DUMMYFUNCTION("SPARKLINE(F60,{""charttype"",""bar"";""max"",5;""min"",1;""color1"",""#180c56""})"),"")</f>
        <v/>
      </c>
      <c r="I60" s="173"/>
      <c r="J60" s="173"/>
      <c r="K60" s="173"/>
      <c r="L60" s="173"/>
      <c r="M60" s="173"/>
      <c r="N60" s="173"/>
      <c r="O60" s="173"/>
      <c r="P60" s="173"/>
      <c r="Q60" s="173"/>
      <c r="R60" s="173"/>
      <c r="S60" s="173"/>
      <c r="T60" s="173"/>
      <c r="U60" s="173"/>
      <c r="V60" s="173"/>
      <c r="W60" s="173"/>
      <c r="X60" s="173"/>
      <c r="Y60" s="173"/>
    </row>
    <row r="61" spans="1:25" ht="18.75" customHeight="1">
      <c r="A61" s="228" t="b">
        <v>0</v>
      </c>
      <c r="B61" s="229" t="s">
        <v>1379</v>
      </c>
      <c r="C61" s="236" t="s">
        <v>1128</v>
      </c>
      <c r="D61" s="236" t="s">
        <v>1128</v>
      </c>
      <c r="E61" s="230" t="s">
        <v>1002</v>
      </c>
      <c r="F61" s="230">
        <f t="shared" si="5"/>
        <v>4</v>
      </c>
      <c r="G61" s="230">
        <v>3</v>
      </c>
      <c r="H61" s="229" t="str">
        <f ca="1">IFERROR(__xludf.DUMMYFUNCTION("SPARKLINE(F61,{""charttype"",""bar"";""max"",5;""min"",1;""color1"",""#180c56""})"),"")</f>
        <v/>
      </c>
      <c r="I61" s="173"/>
      <c r="J61" s="173"/>
      <c r="K61" s="173"/>
      <c r="L61" s="173"/>
      <c r="M61" s="173"/>
      <c r="N61" s="173"/>
      <c r="O61" s="173"/>
      <c r="P61" s="173"/>
      <c r="Q61" s="173"/>
      <c r="R61" s="173"/>
      <c r="S61" s="173"/>
      <c r="T61" s="173"/>
      <c r="U61" s="173"/>
      <c r="V61" s="173"/>
      <c r="W61" s="173"/>
      <c r="X61" s="173"/>
      <c r="Y61" s="173"/>
    </row>
    <row r="62" spans="1:25" ht="18.75" customHeight="1">
      <c r="A62" s="228" t="b">
        <v>0</v>
      </c>
      <c r="B62" s="229" t="s">
        <v>1380</v>
      </c>
      <c r="C62" s="236" t="s">
        <v>1128</v>
      </c>
      <c r="D62" s="236" t="s">
        <v>1128</v>
      </c>
      <c r="E62" s="230" t="s">
        <v>1002</v>
      </c>
      <c r="F62" s="230">
        <f t="shared" si="5"/>
        <v>4</v>
      </c>
      <c r="G62" s="230">
        <v>3</v>
      </c>
      <c r="H62" s="229" t="str">
        <f ca="1">IFERROR(__xludf.DUMMYFUNCTION("SPARKLINE(F62,{""charttype"",""bar"";""max"",5;""min"",1;""color1"",""#180c56""})"),"")</f>
        <v/>
      </c>
      <c r="I62" s="173"/>
      <c r="J62" s="173"/>
      <c r="K62" s="173"/>
      <c r="L62" s="173"/>
      <c r="M62" s="173"/>
      <c r="N62" s="173"/>
      <c r="O62" s="173"/>
      <c r="P62" s="173"/>
      <c r="Q62" s="173"/>
      <c r="R62" s="173"/>
      <c r="S62" s="173"/>
      <c r="T62" s="173"/>
      <c r="U62" s="173"/>
      <c r="V62" s="173"/>
      <c r="W62" s="173"/>
      <c r="X62" s="173"/>
      <c r="Y62" s="173"/>
    </row>
    <row r="63" spans="1:25" ht="18.75" customHeight="1">
      <c r="A63" s="228" t="b">
        <v>0</v>
      </c>
      <c r="B63" s="229" t="s">
        <v>1381</v>
      </c>
      <c r="C63" s="236" t="s">
        <v>1128</v>
      </c>
      <c r="D63" s="236" t="s">
        <v>1128</v>
      </c>
      <c r="E63" s="230" t="s">
        <v>1002</v>
      </c>
      <c r="F63" s="230">
        <f t="shared" si="5"/>
        <v>4</v>
      </c>
      <c r="G63" s="230">
        <v>3</v>
      </c>
      <c r="H63" s="229" t="str">
        <f ca="1">IFERROR(__xludf.DUMMYFUNCTION("SPARKLINE(F63,{""charttype"",""bar"";""max"",5;""min"",1;""color1"",""#180c56""})"),"")</f>
        <v/>
      </c>
      <c r="I63" s="173"/>
      <c r="J63" s="173"/>
      <c r="K63" s="173"/>
      <c r="L63" s="173"/>
      <c r="M63" s="173"/>
      <c r="N63" s="173"/>
      <c r="O63" s="173"/>
      <c r="P63" s="173"/>
      <c r="Q63" s="173"/>
      <c r="R63" s="173"/>
      <c r="S63" s="173"/>
      <c r="T63" s="173"/>
      <c r="U63" s="173"/>
      <c r="V63" s="173"/>
      <c r="W63" s="173"/>
      <c r="X63" s="173"/>
      <c r="Y63" s="173"/>
    </row>
    <row r="64" spans="1:25" ht="18.75" customHeight="1">
      <c r="A64" s="228" t="b">
        <v>0</v>
      </c>
      <c r="B64" s="229" t="s">
        <v>1382</v>
      </c>
      <c r="C64" s="236" t="s">
        <v>1128</v>
      </c>
      <c r="D64" s="236" t="s">
        <v>1128</v>
      </c>
      <c r="E64" s="230" t="s">
        <v>1002</v>
      </c>
      <c r="F64" s="230">
        <f t="shared" si="5"/>
        <v>4</v>
      </c>
      <c r="G64" s="230">
        <v>3</v>
      </c>
      <c r="H64" s="229" t="str">
        <f ca="1">IFERROR(__xludf.DUMMYFUNCTION("SPARKLINE(F64,{""charttype"",""bar"";""max"",5;""min"",1;""color1"",""#180c56""})"),"")</f>
        <v/>
      </c>
      <c r="I64" s="173"/>
      <c r="J64" s="173"/>
      <c r="K64" s="173"/>
      <c r="L64" s="173"/>
      <c r="M64" s="173"/>
      <c r="N64" s="173"/>
      <c r="O64" s="173"/>
      <c r="P64" s="173"/>
      <c r="Q64" s="173"/>
      <c r="R64" s="173"/>
      <c r="S64" s="173"/>
      <c r="T64" s="173"/>
      <c r="U64" s="173"/>
      <c r="V64" s="173"/>
      <c r="W64" s="173"/>
      <c r="X64" s="173"/>
      <c r="Y64" s="173"/>
    </row>
    <row r="65" spans="1:25" ht="18.75" customHeight="1">
      <c r="A65" s="228" t="b">
        <v>0</v>
      </c>
      <c r="B65" s="229" t="s">
        <v>1383</v>
      </c>
      <c r="C65" s="236" t="s">
        <v>1128</v>
      </c>
      <c r="D65" s="236" t="s">
        <v>1128</v>
      </c>
      <c r="E65" s="230" t="s">
        <v>1002</v>
      </c>
      <c r="F65" s="230">
        <f t="shared" si="5"/>
        <v>4</v>
      </c>
      <c r="G65" s="230">
        <v>3</v>
      </c>
      <c r="H65" s="229" t="str">
        <f ca="1">IFERROR(__xludf.DUMMYFUNCTION("SPARKLINE(F65,{""charttype"",""bar"";""max"",5;""min"",1;""color1"",""#180c56""})"),"")</f>
        <v/>
      </c>
      <c r="I65" s="173"/>
      <c r="J65" s="173"/>
      <c r="K65" s="173"/>
      <c r="L65" s="173"/>
      <c r="M65" s="173"/>
      <c r="N65" s="173"/>
      <c r="O65" s="173"/>
      <c r="P65" s="173"/>
      <c r="Q65" s="173"/>
      <c r="R65" s="173"/>
      <c r="S65" s="173"/>
      <c r="T65" s="173"/>
      <c r="U65" s="173"/>
      <c r="V65" s="173"/>
      <c r="W65" s="173"/>
      <c r="X65" s="173"/>
      <c r="Y65" s="173"/>
    </row>
    <row r="66" spans="1:25" ht="18.75" customHeight="1">
      <c r="A66" s="228" t="b">
        <v>0</v>
      </c>
      <c r="B66" s="229" t="s">
        <v>1384</v>
      </c>
      <c r="C66" s="236" t="s">
        <v>1128</v>
      </c>
      <c r="D66" s="236" t="s">
        <v>1128</v>
      </c>
      <c r="E66" s="230" t="s">
        <v>1002</v>
      </c>
      <c r="F66" s="230">
        <f t="shared" si="5"/>
        <v>4</v>
      </c>
      <c r="G66" s="230">
        <v>3</v>
      </c>
      <c r="H66" s="229" t="str">
        <f ca="1">IFERROR(__xludf.DUMMYFUNCTION("SPARKLINE(F66,{""charttype"",""bar"";""max"",5;""min"",1;""color1"",""#180c56""})"),"")</f>
        <v/>
      </c>
      <c r="I66" s="173"/>
      <c r="J66" s="173"/>
      <c r="K66" s="173"/>
      <c r="L66" s="173"/>
      <c r="M66" s="173"/>
      <c r="N66" s="173"/>
      <c r="O66" s="173"/>
      <c r="P66" s="173"/>
      <c r="Q66" s="173"/>
      <c r="R66" s="173"/>
      <c r="S66" s="173"/>
      <c r="T66" s="173"/>
      <c r="U66" s="173"/>
      <c r="V66" s="173"/>
      <c r="W66" s="173"/>
      <c r="X66" s="173"/>
      <c r="Y66" s="173"/>
    </row>
    <row r="67" spans="1:25" ht="18.75" customHeight="1">
      <c r="A67" s="228" t="b">
        <v>0</v>
      </c>
      <c r="B67" s="229" t="s">
        <v>1385</v>
      </c>
      <c r="C67" s="236" t="s">
        <v>1128</v>
      </c>
      <c r="D67" s="236" t="s">
        <v>1128</v>
      </c>
      <c r="E67" s="230" t="s">
        <v>1002</v>
      </c>
      <c r="F67" s="230">
        <f t="shared" si="5"/>
        <v>4</v>
      </c>
      <c r="G67" s="230">
        <v>3</v>
      </c>
      <c r="H67" s="229" t="str">
        <f ca="1">IFERROR(__xludf.DUMMYFUNCTION("SPARKLINE(F67,{""charttype"",""bar"";""max"",5;""min"",1;""color1"",""#180c56""})"),"")</f>
        <v/>
      </c>
      <c r="I67" s="173"/>
      <c r="J67" s="173"/>
      <c r="K67" s="173"/>
      <c r="L67" s="173"/>
      <c r="M67" s="173"/>
      <c r="N67" s="173"/>
      <c r="O67" s="173"/>
      <c r="P67" s="173"/>
      <c r="Q67" s="173"/>
      <c r="R67" s="173"/>
      <c r="S67" s="173"/>
      <c r="T67" s="173"/>
      <c r="U67" s="173"/>
      <c r="V67" s="173"/>
      <c r="W67" s="173"/>
      <c r="X67" s="173"/>
      <c r="Y67" s="173"/>
    </row>
    <row r="68" spans="1:25" ht="22.5" customHeight="1">
      <c r="A68" s="219" t="s">
        <v>1386</v>
      </c>
      <c r="B68" s="220" t="s">
        <v>1387</v>
      </c>
      <c r="C68" s="221"/>
      <c r="D68" s="221"/>
      <c r="E68" s="221"/>
      <c r="F68" s="221"/>
      <c r="G68" s="221"/>
      <c r="H68" s="222"/>
      <c r="I68" s="223"/>
      <c r="J68" s="223"/>
      <c r="K68" s="223"/>
      <c r="L68" s="223"/>
      <c r="M68" s="223"/>
      <c r="N68" s="223"/>
      <c r="O68" s="223"/>
      <c r="P68" s="223"/>
      <c r="Q68" s="223"/>
      <c r="R68" s="223"/>
      <c r="S68" s="223"/>
      <c r="T68" s="223"/>
      <c r="U68" s="223"/>
      <c r="V68" s="223"/>
      <c r="W68" s="223"/>
      <c r="X68" s="223"/>
      <c r="Y68" s="223"/>
    </row>
    <row r="69" spans="1:25" ht="18.75" customHeight="1">
      <c r="A69" s="228" t="b">
        <v>0</v>
      </c>
      <c r="B69" s="229" t="s">
        <v>1388</v>
      </c>
      <c r="C69" s="236" t="s">
        <v>1128</v>
      </c>
      <c r="D69" s="240" t="s">
        <v>1128</v>
      </c>
      <c r="E69" s="230" t="s">
        <v>1002</v>
      </c>
      <c r="F69" s="230">
        <f t="shared" ref="F69:F78" si="6">IF(E69="Not Relevant","",IF(E69="Good","",IF(E69="Bad",2,1)))+G69</f>
        <v>4</v>
      </c>
      <c r="G69" s="230">
        <v>3</v>
      </c>
      <c r="H69" s="229" t="str">
        <f ca="1">IFERROR(__xludf.DUMMYFUNCTION("SPARKLINE(F69,{""charttype"",""bar"";""max"",5;""min"",1;""color1"",""#180c56""})"),"")</f>
        <v/>
      </c>
      <c r="I69" s="173"/>
      <c r="J69" s="173"/>
      <c r="K69" s="173"/>
      <c r="L69" s="173"/>
      <c r="M69" s="173"/>
      <c r="N69" s="173"/>
      <c r="O69" s="173"/>
      <c r="P69" s="173"/>
      <c r="Q69" s="173"/>
      <c r="R69" s="173"/>
      <c r="S69" s="173"/>
      <c r="T69" s="173"/>
      <c r="U69" s="173"/>
      <c r="V69" s="173"/>
      <c r="W69" s="173"/>
      <c r="X69" s="173"/>
      <c r="Y69" s="173"/>
    </row>
    <row r="70" spans="1:25" ht="18.75" customHeight="1">
      <c r="A70" s="228" t="b">
        <v>0</v>
      </c>
      <c r="B70" s="229" t="s">
        <v>1389</v>
      </c>
      <c r="C70" s="236" t="s">
        <v>1128</v>
      </c>
      <c r="D70" s="240" t="s">
        <v>1128</v>
      </c>
      <c r="E70" s="230" t="s">
        <v>1002</v>
      </c>
      <c r="F70" s="230">
        <f t="shared" si="6"/>
        <v>4</v>
      </c>
      <c r="G70" s="230">
        <v>3</v>
      </c>
      <c r="H70" s="229" t="str">
        <f ca="1">IFERROR(__xludf.DUMMYFUNCTION("SPARKLINE(F70,{""charttype"",""bar"";""max"",5;""min"",1;""color1"",""#180c56""})"),"")</f>
        <v/>
      </c>
      <c r="I70" s="173"/>
      <c r="J70" s="173"/>
      <c r="K70" s="173"/>
      <c r="L70" s="173"/>
      <c r="M70" s="173"/>
      <c r="N70" s="173"/>
      <c r="O70" s="173"/>
      <c r="P70" s="173"/>
      <c r="Q70" s="173"/>
      <c r="R70" s="173"/>
      <c r="S70" s="173"/>
      <c r="T70" s="173"/>
      <c r="U70" s="173"/>
      <c r="V70" s="173"/>
      <c r="W70" s="173"/>
      <c r="X70" s="173"/>
      <c r="Y70" s="173"/>
    </row>
    <row r="71" spans="1:25" ht="18.75" customHeight="1">
      <c r="A71" s="228" t="b">
        <v>0</v>
      </c>
      <c r="B71" s="229" t="s">
        <v>1390</v>
      </c>
      <c r="C71" s="236" t="s">
        <v>1128</v>
      </c>
      <c r="D71" s="240" t="s">
        <v>1128</v>
      </c>
      <c r="E71" s="230" t="s">
        <v>1002</v>
      </c>
      <c r="F71" s="230">
        <f t="shared" si="6"/>
        <v>4</v>
      </c>
      <c r="G71" s="230">
        <v>3</v>
      </c>
      <c r="H71" s="229" t="str">
        <f ca="1">IFERROR(__xludf.DUMMYFUNCTION("SPARKLINE(F71,{""charttype"",""bar"";""max"",5;""min"",1;""color1"",""#180c56""})"),"")</f>
        <v/>
      </c>
      <c r="I71" s="173"/>
      <c r="J71" s="173"/>
      <c r="K71" s="173"/>
      <c r="L71" s="173"/>
      <c r="M71" s="173"/>
      <c r="N71" s="173"/>
      <c r="O71" s="173"/>
      <c r="P71" s="173"/>
      <c r="Q71" s="173"/>
      <c r="R71" s="173"/>
      <c r="S71" s="173"/>
      <c r="T71" s="173"/>
      <c r="U71" s="173"/>
      <c r="V71" s="173"/>
      <c r="W71" s="173"/>
      <c r="X71" s="173"/>
      <c r="Y71" s="173"/>
    </row>
    <row r="72" spans="1:25" ht="18.75" customHeight="1">
      <c r="A72" s="228" t="b">
        <v>0</v>
      </c>
      <c r="B72" s="229" t="s">
        <v>1391</v>
      </c>
      <c r="C72" s="236" t="s">
        <v>1128</v>
      </c>
      <c r="D72" s="240" t="s">
        <v>1128</v>
      </c>
      <c r="E72" s="230" t="s">
        <v>1002</v>
      </c>
      <c r="F72" s="230">
        <f t="shared" si="6"/>
        <v>4</v>
      </c>
      <c r="G72" s="230">
        <v>3</v>
      </c>
      <c r="H72" s="229" t="str">
        <f ca="1">IFERROR(__xludf.DUMMYFUNCTION("SPARKLINE(F72,{""charttype"",""bar"";""max"",5;""min"",1;""color1"",""#180c56""})"),"")</f>
        <v/>
      </c>
      <c r="I72" s="173"/>
      <c r="J72" s="173"/>
      <c r="K72" s="173"/>
      <c r="L72" s="173"/>
      <c r="M72" s="173"/>
      <c r="N72" s="173"/>
      <c r="O72" s="173"/>
      <c r="P72" s="173"/>
      <c r="Q72" s="173"/>
      <c r="R72" s="173"/>
      <c r="S72" s="173"/>
      <c r="T72" s="173"/>
      <c r="U72" s="173"/>
      <c r="V72" s="173"/>
      <c r="W72" s="173"/>
      <c r="X72" s="173"/>
      <c r="Y72" s="173"/>
    </row>
    <row r="73" spans="1:25" ht="18.75" customHeight="1">
      <c r="A73" s="228" t="b">
        <v>0</v>
      </c>
      <c r="B73" s="229" t="s">
        <v>1392</v>
      </c>
      <c r="C73" s="236" t="s">
        <v>1128</v>
      </c>
      <c r="D73" s="240" t="s">
        <v>1128</v>
      </c>
      <c r="E73" s="230" t="s">
        <v>1002</v>
      </c>
      <c r="F73" s="230">
        <f t="shared" si="6"/>
        <v>4</v>
      </c>
      <c r="G73" s="230">
        <v>3</v>
      </c>
      <c r="H73" s="229" t="str">
        <f ca="1">IFERROR(__xludf.DUMMYFUNCTION("SPARKLINE(F73,{""charttype"",""bar"";""max"",5;""min"",1;""color1"",""#180c56""})"),"")</f>
        <v/>
      </c>
      <c r="I73" s="173"/>
      <c r="J73" s="173"/>
      <c r="K73" s="173"/>
      <c r="L73" s="173"/>
      <c r="M73" s="173"/>
      <c r="N73" s="173"/>
      <c r="O73" s="173"/>
      <c r="P73" s="173"/>
      <c r="Q73" s="173"/>
      <c r="R73" s="173"/>
      <c r="S73" s="173"/>
      <c r="T73" s="173"/>
      <c r="U73" s="173"/>
      <c r="V73" s="173"/>
      <c r="W73" s="173"/>
      <c r="X73" s="173"/>
      <c r="Y73" s="173"/>
    </row>
    <row r="74" spans="1:25" ht="18.75" customHeight="1">
      <c r="A74" s="228" t="b">
        <v>0</v>
      </c>
      <c r="B74" s="229" t="s">
        <v>1393</v>
      </c>
      <c r="C74" s="236" t="s">
        <v>1128</v>
      </c>
      <c r="D74" s="240" t="s">
        <v>1128</v>
      </c>
      <c r="E74" s="230" t="s">
        <v>1002</v>
      </c>
      <c r="F74" s="230">
        <f t="shared" si="6"/>
        <v>4</v>
      </c>
      <c r="G74" s="230">
        <v>3</v>
      </c>
      <c r="H74" s="229" t="str">
        <f ca="1">IFERROR(__xludf.DUMMYFUNCTION("SPARKLINE(F74,{""charttype"",""bar"";""max"",5;""min"",1;""color1"",""#180c56""})"),"")</f>
        <v/>
      </c>
      <c r="I74" s="173"/>
      <c r="J74" s="173"/>
      <c r="K74" s="173"/>
      <c r="L74" s="173"/>
      <c r="M74" s="173"/>
      <c r="N74" s="173"/>
      <c r="O74" s="173"/>
      <c r="P74" s="173"/>
      <c r="Q74" s="173"/>
      <c r="R74" s="173"/>
      <c r="S74" s="173"/>
      <c r="T74" s="173"/>
      <c r="U74" s="173"/>
      <c r="V74" s="173"/>
      <c r="W74" s="173"/>
      <c r="X74" s="173"/>
      <c r="Y74" s="173"/>
    </row>
    <row r="75" spans="1:25" ht="18.75" customHeight="1">
      <c r="A75" s="228" t="b">
        <v>0</v>
      </c>
      <c r="B75" s="229" t="s">
        <v>1394</v>
      </c>
      <c r="C75" s="236" t="s">
        <v>1128</v>
      </c>
      <c r="D75" s="240" t="s">
        <v>1128</v>
      </c>
      <c r="E75" s="230" t="s">
        <v>1002</v>
      </c>
      <c r="F75" s="230">
        <f t="shared" si="6"/>
        <v>4</v>
      </c>
      <c r="G75" s="230">
        <v>3</v>
      </c>
      <c r="H75" s="229" t="str">
        <f ca="1">IFERROR(__xludf.DUMMYFUNCTION("SPARKLINE(F75,{""charttype"",""bar"";""max"",5;""min"",1;""color1"",""#180c56""})"),"")</f>
        <v/>
      </c>
      <c r="I75" s="173"/>
      <c r="J75" s="173"/>
      <c r="K75" s="173"/>
      <c r="L75" s="173"/>
      <c r="M75" s="173"/>
      <c r="N75" s="173"/>
      <c r="O75" s="173"/>
      <c r="P75" s="173"/>
      <c r="Q75" s="173"/>
      <c r="R75" s="173"/>
      <c r="S75" s="173"/>
      <c r="T75" s="173"/>
      <c r="U75" s="173"/>
      <c r="V75" s="173"/>
      <c r="W75" s="173"/>
      <c r="X75" s="173"/>
      <c r="Y75" s="173"/>
    </row>
    <row r="76" spans="1:25" ht="18.75" customHeight="1">
      <c r="A76" s="228" t="b">
        <v>0</v>
      </c>
      <c r="B76" s="229" t="s">
        <v>1395</v>
      </c>
      <c r="C76" s="236" t="s">
        <v>1128</v>
      </c>
      <c r="D76" s="240" t="s">
        <v>1128</v>
      </c>
      <c r="E76" s="230" t="s">
        <v>1002</v>
      </c>
      <c r="F76" s="230">
        <f t="shared" si="6"/>
        <v>4</v>
      </c>
      <c r="G76" s="230">
        <v>3</v>
      </c>
      <c r="H76" s="229" t="str">
        <f ca="1">IFERROR(__xludf.DUMMYFUNCTION("SPARKLINE(F76,{""charttype"",""bar"";""max"",5;""min"",1;""color1"",""#180c56""})"),"")</f>
        <v/>
      </c>
      <c r="I76" s="173"/>
      <c r="J76" s="173"/>
      <c r="K76" s="173"/>
      <c r="L76" s="173"/>
      <c r="M76" s="173"/>
      <c r="N76" s="173"/>
      <c r="O76" s="173"/>
      <c r="P76" s="173"/>
      <c r="Q76" s="173"/>
      <c r="R76" s="173"/>
      <c r="S76" s="173"/>
      <c r="T76" s="173"/>
      <c r="U76" s="173"/>
      <c r="V76" s="173"/>
      <c r="W76" s="173"/>
      <c r="X76" s="173"/>
      <c r="Y76" s="173"/>
    </row>
    <row r="77" spans="1:25" ht="18.75" customHeight="1">
      <c r="A77" s="228" t="b">
        <v>0</v>
      </c>
      <c r="B77" s="229" t="s">
        <v>1396</v>
      </c>
      <c r="C77" s="236" t="s">
        <v>1128</v>
      </c>
      <c r="D77" s="240" t="s">
        <v>1128</v>
      </c>
      <c r="E77" s="230" t="s">
        <v>1002</v>
      </c>
      <c r="F77" s="230">
        <f t="shared" si="6"/>
        <v>4</v>
      </c>
      <c r="G77" s="230">
        <v>3</v>
      </c>
      <c r="H77" s="229" t="str">
        <f ca="1">IFERROR(__xludf.DUMMYFUNCTION("SPARKLINE(F77,{""charttype"",""bar"";""max"",5;""min"",1;""color1"",""#180c56""})"),"")</f>
        <v/>
      </c>
      <c r="I77" s="173"/>
      <c r="J77" s="173"/>
      <c r="K77" s="173"/>
      <c r="L77" s="173"/>
      <c r="M77" s="173"/>
      <c r="N77" s="173"/>
      <c r="O77" s="173"/>
      <c r="P77" s="173"/>
      <c r="Q77" s="173"/>
      <c r="R77" s="173"/>
      <c r="S77" s="173"/>
      <c r="T77" s="173"/>
      <c r="U77" s="173"/>
      <c r="V77" s="173"/>
      <c r="W77" s="173"/>
      <c r="X77" s="173"/>
      <c r="Y77" s="173"/>
    </row>
    <row r="78" spans="1:25" ht="18.75" customHeight="1">
      <c r="A78" s="232" t="b">
        <v>0</v>
      </c>
      <c r="B78" s="233" t="s">
        <v>1397</v>
      </c>
      <c r="C78" s="236" t="s">
        <v>1128</v>
      </c>
      <c r="D78" s="240" t="s">
        <v>1128</v>
      </c>
      <c r="E78" s="235" t="s">
        <v>1002</v>
      </c>
      <c r="F78" s="235">
        <f t="shared" si="6"/>
        <v>4</v>
      </c>
      <c r="G78" s="235">
        <v>3</v>
      </c>
      <c r="H78" s="233" t="str">
        <f ca="1">IFERROR(__xludf.DUMMYFUNCTION("SPARKLINE(F78,{""charttype"",""bar"";""max"",5;""min"",1;""color1"",""#180c56""})"),"")</f>
        <v/>
      </c>
      <c r="I78" s="173"/>
      <c r="J78" s="173"/>
      <c r="K78" s="173"/>
      <c r="L78" s="173"/>
      <c r="M78" s="173"/>
      <c r="N78" s="173"/>
      <c r="O78" s="173"/>
      <c r="P78" s="173"/>
      <c r="Q78" s="173"/>
      <c r="R78" s="173"/>
      <c r="S78" s="173"/>
      <c r="T78" s="173"/>
      <c r="U78" s="173"/>
      <c r="V78" s="173"/>
      <c r="W78" s="173"/>
      <c r="X78" s="173"/>
      <c r="Y78" s="173"/>
    </row>
    <row r="79" spans="1:25" ht="18.75" customHeight="1">
      <c r="A79" s="197"/>
      <c r="B79" s="173"/>
      <c r="C79" s="197"/>
      <c r="D79" s="197"/>
      <c r="E79" s="197"/>
      <c r="F79" s="197"/>
      <c r="G79" s="197"/>
      <c r="H79" s="173"/>
      <c r="I79" s="173"/>
      <c r="J79" s="173"/>
      <c r="K79" s="173"/>
      <c r="L79" s="173"/>
      <c r="M79" s="173"/>
      <c r="N79" s="173"/>
      <c r="O79" s="173"/>
      <c r="P79" s="173"/>
      <c r="Q79" s="173"/>
      <c r="R79" s="173"/>
      <c r="S79" s="173"/>
      <c r="T79" s="173"/>
      <c r="U79" s="173"/>
      <c r="V79" s="173"/>
      <c r="W79" s="173"/>
      <c r="X79" s="173"/>
      <c r="Y79" s="173"/>
    </row>
    <row r="80" spans="1:25" ht="18.75" customHeight="1">
      <c r="A80" s="197"/>
      <c r="B80" s="173"/>
      <c r="C80" s="197"/>
      <c r="D80" s="197"/>
      <c r="E80" s="197"/>
      <c r="F80" s="197"/>
      <c r="G80" s="197"/>
      <c r="H80" s="173"/>
      <c r="I80" s="173"/>
      <c r="J80" s="173"/>
      <c r="K80" s="173"/>
      <c r="L80" s="173"/>
      <c r="M80" s="173"/>
      <c r="N80" s="173"/>
      <c r="O80" s="173"/>
      <c r="P80" s="173"/>
      <c r="Q80" s="173"/>
      <c r="R80" s="173"/>
      <c r="S80" s="173"/>
      <c r="T80" s="173"/>
      <c r="U80" s="173"/>
      <c r="V80" s="173"/>
      <c r="W80" s="173"/>
      <c r="X80" s="173"/>
      <c r="Y80" s="173"/>
    </row>
    <row r="81" spans="1:25" ht="18.75" customHeight="1">
      <c r="A81" s="197"/>
      <c r="B81" s="173"/>
      <c r="C81" s="197"/>
      <c r="D81" s="197"/>
      <c r="E81" s="197"/>
      <c r="F81" s="197"/>
      <c r="G81" s="197"/>
      <c r="H81" s="173"/>
      <c r="I81" s="173"/>
      <c r="J81" s="173"/>
      <c r="K81" s="173"/>
      <c r="L81" s="173"/>
      <c r="M81" s="173"/>
      <c r="N81" s="173"/>
      <c r="O81" s="173"/>
      <c r="P81" s="173"/>
      <c r="Q81" s="173"/>
      <c r="R81" s="173"/>
      <c r="S81" s="173"/>
      <c r="T81" s="173"/>
      <c r="U81" s="173"/>
      <c r="V81" s="173"/>
      <c r="W81" s="173"/>
      <c r="X81" s="173"/>
      <c r="Y81" s="173"/>
    </row>
    <row r="82" spans="1:25" ht="18.75" customHeight="1">
      <c r="A82" s="197"/>
      <c r="B82" s="173"/>
      <c r="C82" s="197"/>
      <c r="D82" s="197"/>
      <c r="E82" s="197"/>
      <c r="F82" s="197"/>
      <c r="G82" s="197"/>
      <c r="H82" s="173"/>
      <c r="I82" s="173"/>
      <c r="J82" s="173"/>
      <c r="K82" s="173"/>
      <c r="L82" s="173"/>
      <c r="M82" s="173"/>
      <c r="N82" s="173"/>
      <c r="O82" s="173"/>
      <c r="P82" s="173"/>
      <c r="Q82" s="173"/>
      <c r="R82" s="173"/>
      <c r="S82" s="173"/>
      <c r="T82" s="173"/>
      <c r="U82" s="173"/>
      <c r="V82" s="173"/>
      <c r="W82" s="173"/>
      <c r="X82" s="173"/>
      <c r="Y82" s="173"/>
    </row>
    <row r="83" spans="1:25" ht="18.75" customHeight="1">
      <c r="A83" s="197"/>
      <c r="B83" s="173"/>
      <c r="C83" s="197"/>
      <c r="D83" s="197"/>
      <c r="E83" s="197"/>
      <c r="F83" s="197"/>
      <c r="G83" s="197"/>
      <c r="H83" s="173"/>
      <c r="I83" s="173"/>
      <c r="J83" s="173"/>
      <c r="K83" s="173"/>
      <c r="L83" s="173"/>
      <c r="M83" s="173"/>
      <c r="N83" s="173"/>
      <c r="O83" s="173"/>
      <c r="P83" s="173"/>
      <c r="Q83" s="173"/>
      <c r="R83" s="173"/>
      <c r="S83" s="173"/>
      <c r="T83" s="173"/>
      <c r="U83" s="173"/>
      <c r="V83" s="173"/>
      <c r="W83" s="173"/>
      <c r="X83" s="173"/>
      <c r="Y83" s="173"/>
    </row>
    <row r="84" spans="1:25" ht="18.75" customHeight="1">
      <c r="A84" s="197"/>
      <c r="B84" s="173"/>
      <c r="C84" s="197"/>
      <c r="D84" s="197"/>
      <c r="E84" s="197"/>
      <c r="F84" s="197"/>
      <c r="G84" s="197"/>
      <c r="H84" s="173"/>
      <c r="I84" s="173"/>
      <c r="J84" s="173"/>
      <c r="K84" s="173"/>
      <c r="L84" s="173"/>
      <c r="M84" s="173"/>
      <c r="N84" s="173"/>
      <c r="O84" s="173"/>
      <c r="P84" s="173"/>
      <c r="Q84" s="173"/>
      <c r="R84" s="173"/>
      <c r="S84" s="173"/>
      <c r="T84" s="173"/>
      <c r="U84" s="173"/>
      <c r="V84" s="173"/>
      <c r="W84" s="173"/>
      <c r="X84" s="173"/>
      <c r="Y84" s="173"/>
    </row>
    <row r="85" spans="1:25" ht="18.75" customHeight="1">
      <c r="A85" s="197"/>
      <c r="B85" s="173"/>
      <c r="C85" s="197"/>
      <c r="D85" s="197"/>
      <c r="E85" s="197"/>
      <c r="F85" s="197"/>
      <c r="G85" s="197"/>
      <c r="H85" s="173"/>
      <c r="I85" s="173"/>
      <c r="J85" s="173"/>
      <c r="K85" s="173"/>
      <c r="L85" s="173"/>
      <c r="M85" s="173"/>
      <c r="N85" s="173"/>
      <c r="O85" s="173"/>
      <c r="P85" s="173"/>
      <c r="Q85" s="173"/>
      <c r="R85" s="173"/>
      <c r="S85" s="173"/>
      <c r="T85" s="173"/>
      <c r="U85" s="173"/>
      <c r="V85" s="173"/>
      <c r="W85" s="173"/>
      <c r="X85" s="173"/>
      <c r="Y85" s="173"/>
    </row>
    <row r="86" spans="1:25" ht="18.75" customHeight="1">
      <c r="A86" s="197"/>
      <c r="B86" s="173"/>
      <c r="C86" s="197"/>
      <c r="D86" s="197"/>
      <c r="E86" s="197"/>
      <c r="F86" s="197"/>
      <c r="G86" s="197"/>
      <c r="H86" s="173"/>
      <c r="I86" s="173"/>
      <c r="J86" s="173"/>
      <c r="K86" s="173"/>
      <c r="L86" s="173"/>
      <c r="M86" s="173"/>
      <c r="N86" s="173"/>
      <c r="O86" s="173"/>
      <c r="P86" s="173"/>
      <c r="Q86" s="173"/>
      <c r="R86" s="173"/>
      <c r="S86" s="173"/>
      <c r="T86" s="173"/>
      <c r="U86" s="173"/>
      <c r="V86" s="173"/>
      <c r="W86" s="173"/>
      <c r="X86" s="173"/>
      <c r="Y86" s="173"/>
    </row>
    <row r="87" spans="1:25" ht="18.75" customHeight="1">
      <c r="A87" s="197"/>
      <c r="B87" s="173"/>
      <c r="C87" s="197"/>
      <c r="D87" s="197"/>
      <c r="E87" s="197"/>
      <c r="F87" s="197"/>
      <c r="G87" s="197"/>
      <c r="H87" s="173"/>
      <c r="I87" s="173"/>
      <c r="J87" s="173"/>
      <c r="K87" s="173"/>
      <c r="L87" s="173"/>
      <c r="M87" s="173"/>
      <c r="N87" s="173"/>
      <c r="O87" s="173"/>
      <c r="P87" s="173"/>
      <c r="Q87" s="173"/>
      <c r="R87" s="173"/>
      <c r="S87" s="173"/>
      <c r="T87" s="173"/>
      <c r="U87" s="173"/>
      <c r="V87" s="173"/>
      <c r="W87" s="173"/>
      <c r="X87" s="173"/>
      <c r="Y87" s="173"/>
    </row>
    <row r="88" spans="1:25" ht="18.75" customHeight="1">
      <c r="A88" s="197"/>
      <c r="B88" s="173"/>
      <c r="C88" s="197"/>
      <c r="D88" s="197"/>
      <c r="E88" s="197"/>
      <c r="F88" s="197"/>
      <c r="G88" s="197"/>
      <c r="H88" s="173"/>
      <c r="I88" s="173"/>
      <c r="J88" s="173"/>
      <c r="K88" s="173"/>
      <c r="L88" s="173"/>
      <c r="M88" s="173"/>
      <c r="N88" s="173"/>
      <c r="O88" s="173"/>
      <c r="P88" s="173"/>
      <c r="Q88" s="173"/>
      <c r="R88" s="173"/>
      <c r="S88" s="173"/>
      <c r="T88" s="173"/>
      <c r="U88" s="173"/>
      <c r="V88" s="173"/>
      <c r="W88" s="173"/>
      <c r="X88" s="173"/>
      <c r="Y88" s="173"/>
    </row>
    <row r="89" spans="1:25" ht="18.75" customHeight="1">
      <c r="A89" s="197"/>
      <c r="B89" s="173"/>
      <c r="C89" s="197"/>
      <c r="D89" s="197"/>
      <c r="E89" s="197"/>
      <c r="F89" s="197"/>
      <c r="G89" s="197"/>
      <c r="H89" s="173"/>
      <c r="I89" s="173"/>
      <c r="J89" s="173"/>
      <c r="K89" s="173"/>
      <c r="L89" s="173"/>
      <c r="M89" s="173"/>
      <c r="N89" s="173"/>
      <c r="O89" s="173"/>
      <c r="P89" s="173"/>
      <c r="Q89" s="173"/>
      <c r="R89" s="173"/>
      <c r="S89" s="173"/>
      <c r="T89" s="173"/>
      <c r="U89" s="173"/>
      <c r="V89" s="173"/>
      <c r="W89" s="173"/>
      <c r="X89" s="173"/>
      <c r="Y89" s="173"/>
    </row>
    <row r="90" spans="1:25" ht="18.75" customHeight="1">
      <c r="A90" s="197"/>
      <c r="B90" s="173"/>
      <c r="C90" s="197"/>
      <c r="D90" s="197"/>
      <c r="E90" s="197"/>
      <c r="F90" s="197"/>
      <c r="G90" s="197"/>
      <c r="H90" s="173"/>
      <c r="I90" s="173"/>
      <c r="J90" s="173"/>
      <c r="K90" s="173"/>
      <c r="L90" s="173"/>
      <c r="M90" s="173"/>
      <c r="N90" s="173"/>
      <c r="O90" s="173"/>
      <c r="P90" s="173"/>
      <c r="Q90" s="173"/>
      <c r="R90" s="173"/>
      <c r="S90" s="173"/>
      <c r="T90" s="173"/>
      <c r="U90" s="173"/>
      <c r="V90" s="173"/>
      <c r="W90" s="173"/>
      <c r="X90" s="173"/>
      <c r="Y90" s="173"/>
    </row>
    <row r="91" spans="1:25" ht="18.75" customHeight="1">
      <c r="A91" s="197"/>
      <c r="B91" s="173"/>
      <c r="C91" s="197"/>
      <c r="D91" s="197"/>
      <c r="E91" s="197"/>
      <c r="F91" s="197"/>
      <c r="G91" s="197"/>
      <c r="H91" s="173"/>
      <c r="I91" s="173"/>
      <c r="J91" s="173"/>
      <c r="K91" s="173"/>
      <c r="L91" s="173"/>
      <c r="M91" s="173"/>
      <c r="N91" s="173"/>
      <c r="O91" s="173"/>
      <c r="P91" s="173"/>
      <c r="Q91" s="173"/>
      <c r="R91" s="173"/>
      <c r="S91" s="173"/>
      <c r="T91" s="173"/>
      <c r="U91" s="173"/>
      <c r="V91" s="173"/>
      <c r="W91" s="173"/>
      <c r="X91" s="173"/>
      <c r="Y91" s="173"/>
    </row>
    <row r="92" spans="1:25" ht="18.75" customHeight="1">
      <c r="A92" s="197"/>
      <c r="B92" s="173"/>
      <c r="C92" s="197"/>
      <c r="D92" s="197"/>
      <c r="E92" s="197"/>
      <c r="F92" s="197"/>
      <c r="G92" s="197"/>
      <c r="H92" s="173"/>
      <c r="I92" s="173"/>
      <c r="J92" s="173"/>
      <c r="K92" s="173"/>
      <c r="L92" s="173"/>
      <c r="M92" s="173"/>
      <c r="N92" s="173"/>
      <c r="O92" s="173"/>
      <c r="P92" s="173"/>
      <c r="Q92" s="173"/>
      <c r="R92" s="173"/>
      <c r="S92" s="173"/>
      <c r="T92" s="173"/>
      <c r="U92" s="173"/>
      <c r="V92" s="173"/>
      <c r="W92" s="173"/>
      <c r="X92" s="173"/>
      <c r="Y92" s="173"/>
    </row>
    <row r="93" spans="1:25" ht="18.75" customHeight="1">
      <c r="A93" s="197"/>
      <c r="B93" s="173"/>
      <c r="C93" s="197"/>
      <c r="D93" s="197"/>
      <c r="E93" s="197"/>
      <c r="F93" s="197"/>
      <c r="G93" s="197"/>
      <c r="H93" s="173"/>
      <c r="I93" s="173"/>
      <c r="J93" s="173"/>
      <c r="K93" s="173"/>
      <c r="L93" s="173"/>
      <c r="M93" s="173"/>
      <c r="N93" s="173"/>
      <c r="O93" s="173"/>
      <c r="P93" s="173"/>
      <c r="Q93" s="173"/>
      <c r="R93" s="173"/>
      <c r="S93" s="173"/>
      <c r="T93" s="173"/>
      <c r="U93" s="173"/>
      <c r="V93" s="173"/>
      <c r="W93" s="173"/>
      <c r="X93" s="173"/>
      <c r="Y93" s="173"/>
    </row>
    <row r="94" spans="1:25" ht="18.75" customHeight="1">
      <c r="A94" s="197"/>
      <c r="B94" s="173"/>
      <c r="C94" s="197"/>
      <c r="D94" s="197"/>
      <c r="E94" s="197"/>
      <c r="F94" s="197"/>
      <c r="G94" s="197"/>
      <c r="H94" s="173"/>
      <c r="I94" s="173"/>
      <c r="J94" s="173"/>
      <c r="K94" s="173"/>
      <c r="L94" s="173"/>
      <c r="M94" s="173"/>
      <c r="N94" s="173"/>
      <c r="O94" s="173"/>
      <c r="P94" s="173"/>
      <c r="Q94" s="173"/>
      <c r="R94" s="173"/>
      <c r="S94" s="173"/>
      <c r="T94" s="173"/>
      <c r="U94" s="173"/>
      <c r="V94" s="173"/>
      <c r="W94" s="173"/>
      <c r="X94" s="173"/>
      <c r="Y94" s="173"/>
    </row>
    <row r="95" spans="1:25" ht="18.75" customHeight="1">
      <c r="A95" s="197"/>
      <c r="B95" s="173"/>
      <c r="C95" s="197"/>
      <c r="D95" s="197"/>
      <c r="E95" s="197"/>
      <c r="F95" s="197"/>
      <c r="G95" s="197"/>
      <c r="H95" s="173"/>
      <c r="I95" s="173"/>
      <c r="J95" s="173"/>
      <c r="K95" s="173"/>
      <c r="L95" s="173"/>
      <c r="M95" s="173"/>
      <c r="N95" s="173"/>
      <c r="O95" s="173"/>
      <c r="P95" s="173"/>
      <c r="Q95" s="173"/>
      <c r="R95" s="173"/>
      <c r="S95" s="173"/>
      <c r="T95" s="173"/>
      <c r="U95" s="173"/>
      <c r="V95" s="173"/>
      <c r="W95" s="173"/>
      <c r="X95" s="173"/>
      <c r="Y95" s="173"/>
    </row>
    <row r="96" spans="1:25" ht="18.75" customHeight="1">
      <c r="A96" s="197"/>
      <c r="B96" s="173"/>
      <c r="C96" s="197"/>
      <c r="D96" s="197"/>
      <c r="E96" s="197"/>
      <c r="F96" s="197"/>
      <c r="G96" s="197"/>
      <c r="H96" s="173"/>
      <c r="I96" s="173"/>
      <c r="J96" s="173"/>
      <c r="K96" s="173"/>
      <c r="L96" s="173"/>
      <c r="M96" s="173"/>
      <c r="N96" s="173"/>
      <c r="O96" s="173"/>
      <c r="P96" s="173"/>
      <c r="Q96" s="173"/>
      <c r="R96" s="173"/>
      <c r="S96" s="173"/>
      <c r="T96" s="173"/>
      <c r="U96" s="173"/>
      <c r="V96" s="173"/>
      <c r="W96" s="173"/>
      <c r="X96" s="173"/>
      <c r="Y96" s="173"/>
    </row>
    <row r="97" spans="1:25" ht="18.75" customHeight="1">
      <c r="A97" s="197"/>
      <c r="B97" s="173"/>
      <c r="C97" s="197"/>
      <c r="D97" s="197"/>
      <c r="E97" s="197"/>
      <c r="F97" s="197"/>
      <c r="G97" s="197"/>
      <c r="H97" s="173"/>
      <c r="I97" s="173"/>
      <c r="J97" s="173"/>
      <c r="K97" s="173"/>
      <c r="L97" s="173"/>
      <c r="M97" s="173"/>
      <c r="N97" s="173"/>
      <c r="O97" s="173"/>
      <c r="P97" s="173"/>
      <c r="Q97" s="173"/>
      <c r="R97" s="173"/>
      <c r="S97" s="173"/>
      <c r="T97" s="173"/>
      <c r="U97" s="173"/>
      <c r="V97" s="173"/>
      <c r="W97" s="173"/>
      <c r="X97" s="173"/>
      <c r="Y97" s="173"/>
    </row>
    <row r="98" spans="1:25" ht="18.75" customHeight="1">
      <c r="A98" s="197"/>
      <c r="B98" s="173"/>
      <c r="C98" s="197"/>
      <c r="D98" s="197"/>
      <c r="E98" s="197"/>
      <c r="F98" s="197"/>
      <c r="G98" s="197"/>
      <c r="H98" s="173"/>
      <c r="I98" s="173"/>
      <c r="J98" s="173"/>
      <c r="K98" s="173"/>
      <c r="L98" s="173"/>
      <c r="M98" s="173"/>
      <c r="N98" s="173"/>
      <c r="O98" s="173"/>
      <c r="P98" s="173"/>
      <c r="Q98" s="173"/>
      <c r="R98" s="173"/>
      <c r="S98" s="173"/>
      <c r="T98" s="173"/>
      <c r="U98" s="173"/>
      <c r="V98" s="173"/>
      <c r="W98" s="173"/>
      <c r="X98" s="173"/>
      <c r="Y98" s="173"/>
    </row>
    <row r="99" spans="1:25" ht="18.75" customHeight="1">
      <c r="A99" s="197"/>
      <c r="B99" s="173"/>
      <c r="C99" s="197"/>
      <c r="D99" s="197"/>
      <c r="E99" s="197"/>
      <c r="F99" s="197"/>
      <c r="G99" s="197"/>
      <c r="H99" s="173"/>
      <c r="I99" s="173"/>
      <c r="J99" s="173"/>
      <c r="K99" s="173"/>
      <c r="L99" s="173"/>
      <c r="M99" s="173"/>
      <c r="N99" s="173"/>
      <c r="O99" s="173"/>
      <c r="P99" s="173"/>
      <c r="Q99" s="173"/>
      <c r="R99" s="173"/>
      <c r="S99" s="173"/>
      <c r="T99" s="173"/>
      <c r="U99" s="173"/>
      <c r="V99" s="173"/>
      <c r="W99" s="173"/>
      <c r="X99" s="173"/>
      <c r="Y99" s="173"/>
    </row>
    <row r="100" spans="1:25" ht="18.75" customHeight="1">
      <c r="A100" s="197"/>
      <c r="B100" s="173"/>
      <c r="C100" s="197"/>
      <c r="D100" s="197"/>
      <c r="E100" s="197"/>
      <c r="F100" s="197"/>
      <c r="G100" s="197"/>
      <c r="H100" s="173"/>
      <c r="I100" s="173"/>
      <c r="J100" s="173"/>
      <c r="K100" s="173"/>
      <c r="L100" s="173"/>
      <c r="M100" s="173"/>
      <c r="N100" s="173"/>
      <c r="O100" s="173"/>
      <c r="P100" s="173"/>
      <c r="Q100" s="173"/>
      <c r="R100" s="173"/>
      <c r="S100" s="173"/>
      <c r="T100" s="173"/>
      <c r="U100" s="173"/>
      <c r="V100" s="173"/>
      <c r="W100" s="173"/>
      <c r="X100" s="173"/>
      <c r="Y100" s="173"/>
    </row>
    <row r="101" spans="1:25" ht="18.75" customHeight="1">
      <c r="A101" s="197"/>
      <c r="B101" s="173"/>
      <c r="C101" s="197"/>
      <c r="D101" s="197"/>
      <c r="E101" s="197"/>
      <c r="F101" s="197"/>
      <c r="G101" s="197"/>
      <c r="H101" s="173"/>
      <c r="I101" s="173"/>
      <c r="J101" s="173"/>
      <c r="K101" s="173"/>
      <c r="L101" s="173"/>
      <c r="M101" s="173"/>
      <c r="N101" s="173"/>
      <c r="O101" s="173"/>
      <c r="P101" s="173"/>
      <c r="Q101" s="173"/>
      <c r="R101" s="173"/>
      <c r="S101" s="173"/>
      <c r="T101" s="173"/>
      <c r="U101" s="173"/>
      <c r="V101" s="173"/>
      <c r="W101" s="173"/>
      <c r="X101" s="173"/>
      <c r="Y101" s="173"/>
    </row>
    <row r="102" spans="1:25" ht="18.75" customHeight="1">
      <c r="A102" s="197"/>
      <c r="B102" s="173"/>
      <c r="C102" s="197"/>
      <c r="D102" s="197"/>
      <c r="E102" s="197"/>
      <c r="F102" s="197"/>
      <c r="G102" s="197"/>
      <c r="H102" s="173"/>
      <c r="I102" s="173"/>
      <c r="J102" s="173"/>
      <c r="K102" s="173"/>
      <c r="L102" s="173"/>
      <c r="M102" s="173"/>
      <c r="N102" s="173"/>
      <c r="O102" s="173"/>
      <c r="P102" s="173"/>
      <c r="Q102" s="173"/>
      <c r="R102" s="173"/>
      <c r="S102" s="173"/>
      <c r="T102" s="173"/>
      <c r="U102" s="173"/>
      <c r="V102" s="173"/>
      <c r="W102" s="173"/>
      <c r="X102" s="173"/>
      <c r="Y102" s="173"/>
    </row>
    <row r="103" spans="1:25" ht="18.75" customHeight="1">
      <c r="A103" s="197"/>
      <c r="B103" s="173"/>
      <c r="C103" s="197"/>
      <c r="D103" s="197"/>
      <c r="E103" s="197"/>
      <c r="F103" s="197"/>
      <c r="G103" s="197"/>
      <c r="H103" s="173"/>
      <c r="I103" s="173"/>
      <c r="J103" s="173"/>
      <c r="K103" s="173"/>
      <c r="L103" s="173"/>
      <c r="M103" s="173"/>
      <c r="N103" s="173"/>
      <c r="O103" s="173"/>
      <c r="P103" s="173"/>
      <c r="Q103" s="173"/>
      <c r="R103" s="173"/>
      <c r="S103" s="173"/>
      <c r="T103" s="173"/>
      <c r="U103" s="173"/>
      <c r="V103" s="173"/>
      <c r="W103" s="173"/>
      <c r="X103" s="173"/>
      <c r="Y103" s="173"/>
    </row>
    <row r="104" spans="1:25" ht="18.75" customHeight="1">
      <c r="A104" s="197"/>
      <c r="B104" s="173"/>
      <c r="C104" s="197"/>
      <c r="D104" s="197"/>
      <c r="E104" s="197"/>
      <c r="F104" s="197"/>
      <c r="G104" s="197"/>
      <c r="H104" s="173"/>
      <c r="I104" s="173"/>
      <c r="J104" s="173"/>
      <c r="K104" s="173"/>
      <c r="L104" s="173"/>
      <c r="M104" s="173"/>
      <c r="N104" s="173"/>
      <c r="O104" s="173"/>
      <c r="P104" s="173"/>
      <c r="Q104" s="173"/>
      <c r="R104" s="173"/>
      <c r="S104" s="173"/>
      <c r="T104" s="173"/>
      <c r="U104" s="173"/>
      <c r="V104" s="173"/>
      <c r="W104" s="173"/>
      <c r="X104" s="173"/>
      <c r="Y104" s="173"/>
    </row>
    <row r="105" spans="1:25" ht="18.75" customHeight="1">
      <c r="A105" s="197"/>
      <c r="B105" s="173"/>
      <c r="C105" s="197"/>
      <c r="D105" s="197"/>
      <c r="E105" s="197"/>
      <c r="F105" s="197"/>
      <c r="G105" s="197"/>
      <c r="H105" s="173"/>
      <c r="I105" s="173"/>
      <c r="J105" s="173"/>
      <c r="K105" s="173"/>
      <c r="L105" s="173"/>
      <c r="M105" s="173"/>
      <c r="N105" s="173"/>
      <c r="O105" s="173"/>
      <c r="P105" s="173"/>
      <c r="Q105" s="173"/>
      <c r="R105" s="173"/>
      <c r="S105" s="173"/>
      <c r="T105" s="173"/>
      <c r="U105" s="173"/>
      <c r="V105" s="173"/>
      <c r="W105" s="173"/>
      <c r="X105" s="173"/>
      <c r="Y105" s="173"/>
    </row>
    <row r="106" spans="1:25" ht="18.75" customHeight="1">
      <c r="A106" s="197"/>
      <c r="B106" s="173"/>
      <c r="C106" s="197"/>
      <c r="D106" s="197"/>
      <c r="E106" s="197"/>
      <c r="F106" s="197"/>
      <c r="G106" s="197"/>
      <c r="H106" s="173"/>
      <c r="I106" s="173"/>
      <c r="J106" s="173"/>
      <c r="K106" s="173"/>
      <c r="L106" s="173"/>
      <c r="M106" s="173"/>
      <c r="N106" s="173"/>
      <c r="O106" s="173"/>
      <c r="P106" s="173"/>
      <c r="Q106" s="173"/>
      <c r="R106" s="173"/>
      <c r="S106" s="173"/>
      <c r="T106" s="173"/>
      <c r="U106" s="173"/>
      <c r="V106" s="173"/>
      <c r="W106" s="173"/>
      <c r="X106" s="173"/>
      <c r="Y106" s="173"/>
    </row>
    <row r="107" spans="1:25" ht="18.75" customHeight="1">
      <c r="A107" s="197"/>
      <c r="B107" s="173"/>
      <c r="C107" s="197"/>
      <c r="D107" s="197"/>
      <c r="E107" s="197"/>
      <c r="F107" s="197"/>
      <c r="G107" s="197"/>
      <c r="H107" s="173"/>
      <c r="I107" s="173"/>
      <c r="J107" s="173"/>
      <c r="K107" s="173"/>
      <c r="L107" s="173"/>
      <c r="M107" s="173"/>
      <c r="N107" s="173"/>
      <c r="O107" s="173"/>
      <c r="P107" s="173"/>
      <c r="Q107" s="173"/>
      <c r="R107" s="173"/>
      <c r="S107" s="173"/>
      <c r="T107" s="173"/>
      <c r="U107" s="173"/>
      <c r="V107" s="173"/>
      <c r="W107" s="173"/>
      <c r="X107" s="173"/>
      <c r="Y107" s="173"/>
    </row>
    <row r="108" spans="1:25" ht="18.75" customHeight="1">
      <c r="A108" s="197"/>
      <c r="B108" s="173"/>
      <c r="C108" s="197"/>
      <c r="D108" s="197"/>
      <c r="E108" s="197"/>
      <c r="F108" s="197"/>
      <c r="G108" s="197"/>
      <c r="H108" s="173"/>
      <c r="I108" s="173"/>
      <c r="J108" s="173"/>
      <c r="K108" s="173"/>
      <c r="L108" s="173"/>
      <c r="M108" s="173"/>
      <c r="N108" s="173"/>
      <c r="O108" s="173"/>
      <c r="P108" s="173"/>
      <c r="Q108" s="173"/>
      <c r="R108" s="173"/>
      <c r="S108" s="173"/>
      <c r="T108" s="173"/>
      <c r="U108" s="173"/>
      <c r="V108" s="173"/>
      <c r="W108" s="173"/>
      <c r="X108" s="173"/>
      <c r="Y108" s="173"/>
    </row>
    <row r="109" spans="1:25" ht="18.75" customHeight="1">
      <c r="A109" s="197"/>
      <c r="B109" s="173"/>
      <c r="C109" s="197"/>
      <c r="D109" s="197"/>
      <c r="E109" s="197"/>
      <c r="F109" s="197"/>
      <c r="G109" s="197"/>
      <c r="H109" s="173"/>
      <c r="I109" s="173"/>
      <c r="J109" s="173"/>
      <c r="K109" s="173"/>
      <c r="L109" s="173"/>
      <c r="M109" s="173"/>
      <c r="N109" s="173"/>
      <c r="O109" s="173"/>
      <c r="P109" s="173"/>
      <c r="Q109" s="173"/>
      <c r="R109" s="173"/>
      <c r="S109" s="173"/>
      <c r="T109" s="173"/>
      <c r="U109" s="173"/>
      <c r="V109" s="173"/>
      <c r="W109" s="173"/>
      <c r="X109" s="173"/>
      <c r="Y109" s="173"/>
    </row>
    <row r="110" spans="1:25" ht="18.75" customHeight="1">
      <c r="A110" s="197"/>
      <c r="B110" s="173"/>
      <c r="C110" s="197"/>
      <c r="D110" s="197"/>
      <c r="E110" s="197"/>
      <c r="F110" s="197"/>
      <c r="G110" s="197"/>
      <c r="H110" s="173"/>
      <c r="I110" s="173"/>
      <c r="J110" s="173"/>
      <c r="K110" s="173"/>
      <c r="L110" s="173"/>
      <c r="M110" s="173"/>
      <c r="N110" s="173"/>
      <c r="O110" s="173"/>
      <c r="P110" s="173"/>
      <c r="Q110" s="173"/>
      <c r="R110" s="173"/>
      <c r="S110" s="173"/>
      <c r="T110" s="173"/>
      <c r="U110" s="173"/>
      <c r="V110" s="173"/>
      <c r="W110" s="173"/>
      <c r="X110" s="173"/>
      <c r="Y110" s="173"/>
    </row>
    <row r="111" spans="1:25" ht="18.75" customHeight="1">
      <c r="A111" s="197"/>
      <c r="B111" s="173"/>
      <c r="C111" s="197"/>
      <c r="D111" s="197"/>
      <c r="E111" s="197"/>
      <c r="F111" s="197"/>
      <c r="G111" s="197"/>
      <c r="H111" s="173"/>
      <c r="I111" s="173"/>
      <c r="J111" s="173"/>
      <c r="K111" s="173"/>
      <c r="L111" s="173"/>
      <c r="M111" s="173"/>
      <c r="N111" s="173"/>
      <c r="O111" s="173"/>
      <c r="P111" s="173"/>
      <c r="Q111" s="173"/>
      <c r="R111" s="173"/>
      <c r="S111" s="173"/>
      <c r="T111" s="173"/>
      <c r="U111" s="173"/>
      <c r="V111" s="173"/>
      <c r="W111" s="173"/>
      <c r="X111" s="173"/>
      <c r="Y111" s="173"/>
    </row>
    <row r="112" spans="1:25" ht="18.75" customHeight="1">
      <c r="A112" s="197"/>
      <c r="B112" s="173"/>
      <c r="C112" s="197"/>
      <c r="D112" s="197"/>
      <c r="E112" s="197"/>
      <c r="F112" s="197"/>
      <c r="G112" s="197"/>
      <c r="H112" s="173"/>
      <c r="I112" s="173"/>
      <c r="J112" s="173"/>
      <c r="K112" s="173"/>
      <c r="L112" s="173"/>
      <c r="M112" s="173"/>
      <c r="N112" s="173"/>
      <c r="O112" s="173"/>
      <c r="P112" s="173"/>
      <c r="Q112" s="173"/>
      <c r="R112" s="173"/>
      <c r="S112" s="173"/>
      <c r="T112" s="173"/>
      <c r="U112" s="173"/>
      <c r="V112" s="173"/>
      <c r="W112" s="173"/>
      <c r="X112" s="173"/>
      <c r="Y112" s="173"/>
    </row>
    <row r="113" spans="1:25" ht="18.75" customHeight="1">
      <c r="A113" s="197"/>
      <c r="B113" s="173"/>
      <c r="C113" s="197"/>
      <c r="D113" s="197"/>
      <c r="E113" s="197"/>
      <c r="F113" s="197"/>
      <c r="G113" s="197"/>
      <c r="H113" s="173"/>
      <c r="I113" s="173"/>
      <c r="J113" s="173"/>
      <c r="K113" s="173"/>
      <c r="L113" s="173"/>
      <c r="M113" s="173"/>
      <c r="N113" s="173"/>
      <c r="O113" s="173"/>
      <c r="P113" s="173"/>
      <c r="Q113" s="173"/>
      <c r="R113" s="173"/>
      <c r="S113" s="173"/>
      <c r="T113" s="173"/>
      <c r="U113" s="173"/>
      <c r="V113" s="173"/>
      <c r="W113" s="173"/>
      <c r="X113" s="173"/>
      <c r="Y113" s="173"/>
    </row>
    <row r="114" spans="1:25" ht="18.75" customHeight="1">
      <c r="A114" s="197"/>
      <c r="B114" s="173"/>
      <c r="C114" s="197"/>
      <c r="D114" s="197"/>
      <c r="E114" s="197"/>
      <c r="F114" s="197"/>
      <c r="G114" s="197"/>
      <c r="H114" s="173"/>
      <c r="I114" s="173"/>
      <c r="J114" s="173"/>
      <c r="K114" s="173"/>
      <c r="L114" s="173"/>
      <c r="M114" s="173"/>
      <c r="N114" s="173"/>
      <c r="O114" s="173"/>
      <c r="P114" s="173"/>
      <c r="Q114" s="173"/>
      <c r="R114" s="173"/>
      <c r="S114" s="173"/>
      <c r="T114" s="173"/>
      <c r="U114" s="173"/>
      <c r="V114" s="173"/>
      <c r="W114" s="173"/>
      <c r="X114" s="173"/>
      <c r="Y114" s="173"/>
    </row>
    <row r="115" spans="1:25" ht="18.75" customHeight="1">
      <c r="A115" s="197"/>
      <c r="B115" s="173"/>
      <c r="C115" s="197"/>
      <c r="D115" s="197"/>
      <c r="E115" s="197"/>
      <c r="F115" s="197"/>
      <c r="G115" s="197"/>
      <c r="H115" s="173"/>
      <c r="I115" s="173"/>
      <c r="J115" s="173"/>
      <c r="K115" s="173"/>
      <c r="L115" s="173"/>
      <c r="M115" s="173"/>
      <c r="N115" s="173"/>
      <c r="O115" s="173"/>
      <c r="P115" s="173"/>
      <c r="Q115" s="173"/>
      <c r="R115" s="173"/>
      <c r="S115" s="173"/>
      <c r="T115" s="173"/>
      <c r="U115" s="173"/>
      <c r="V115" s="173"/>
      <c r="W115" s="173"/>
      <c r="X115" s="173"/>
      <c r="Y115" s="173"/>
    </row>
    <row r="116" spans="1:25" ht="18.75" customHeight="1">
      <c r="A116" s="197"/>
      <c r="B116" s="173"/>
      <c r="C116" s="197"/>
      <c r="D116" s="197"/>
      <c r="E116" s="197"/>
      <c r="F116" s="197"/>
      <c r="G116" s="197"/>
      <c r="H116" s="173"/>
      <c r="I116" s="173"/>
      <c r="J116" s="173"/>
      <c r="K116" s="173"/>
      <c r="L116" s="173"/>
      <c r="M116" s="173"/>
      <c r="N116" s="173"/>
      <c r="O116" s="173"/>
      <c r="P116" s="173"/>
      <c r="Q116" s="173"/>
      <c r="R116" s="173"/>
      <c r="S116" s="173"/>
      <c r="T116" s="173"/>
      <c r="U116" s="173"/>
      <c r="V116" s="173"/>
      <c r="W116" s="173"/>
      <c r="X116" s="173"/>
      <c r="Y116" s="173"/>
    </row>
    <row r="117" spans="1:25" ht="18.75" customHeight="1">
      <c r="A117" s="197"/>
      <c r="B117" s="173"/>
      <c r="C117" s="197"/>
      <c r="D117" s="197"/>
      <c r="E117" s="197"/>
      <c r="F117" s="197"/>
      <c r="G117" s="197"/>
      <c r="H117" s="173"/>
      <c r="I117" s="173"/>
      <c r="J117" s="173"/>
      <c r="K117" s="173"/>
      <c r="L117" s="173"/>
      <c r="M117" s="173"/>
      <c r="N117" s="173"/>
      <c r="O117" s="173"/>
      <c r="P117" s="173"/>
      <c r="Q117" s="173"/>
      <c r="R117" s="173"/>
      <c r="S117" s="173"/>
      <c r="T117" s="173"/>
      <c r="U117" s="173"/>
      <c r="V117" s="173"/>
      <c r="W117" s="173"/>
      <c r="X117" s="173"/>
      <c r="Y117" s="173"/>
    </row>
    <row r="118" spans="1:25" ht="18.75" customHeight="1">
      <c r="A118" s="197"/>
      <c r="B118" s="173"/>
      <c r="C118" s="197"/>
      <c r="D118" s="197"/>
      <c r="E118" s="197"/>
      <c r="F118" s="197"/>
      <c r="G118" s="197"/>
      <c r="H118" s="173"/>
      <c r="I118" s="173"/>
      <c r="J118" s="173"/>
      <c r="K118" s="173"/>
      <c r="L118" s="173"/>
      <c r="M118" s="173"/>
      <c r="N118" s="173"/>
      <c r="O118" s="173"/>
      <c r="P118" s="173"/>
      <c r="Q118" s="173"/>
      <c r="R118" s="173"/>
      <c r="S118" s="173"/>
      <c r="T118" s="173"/>
      <c r="U118" s="173"/>
      <c r="V118" s="173"/>
      <c r="W118" s="173"/>
      <c r="X118" s="173"/>
      <c r="Y118" s="173"/>
    </row>
    <row r="119" spans="1:25" ht="18.75" customHeight="1">
      <c r="A119" s="197"/>
      <c r="B119" s="173"/>
      <c r="C119" s="197"/>
      <c r="D119" s="197"/>
      <c r="E119" s="197"/>
      <c r="F119" s="197"/>
      <c r="G119" s="197"/>
      <c r="H119" s="173"/>
      <c r="I119" s="173"/>
      <c r="J119" s="173"/>
      <c r="K119" s="173"/>
      <c r="L119" s="173"/>
      <c r="M119" s="173"/>
      <c r="N119" s="173"/>
      <c r="O119" s="173"/>
      <c r="P119" s="173"/>
      <c r="Q119" s="173"/>
      <c r="R119" s="173"/>
      <c r="S119" s="173"/>
      <c r="T119" s="173"/>
      <c r="U119" s="173"/>
      <c r="V119" s="173"/>
      <c r="W119" s="173"/>
      <c r="X119" s="173"/>
      <c r="Y119" s="173"/>
    </row>
    <row r="120" spans="1:25" ht="18.75" customHeight="1">
      <c r="A120" s="197"/>
      <c r="B120" s="173"/>
      <c r="C120" s="197"/>
      <c r="D120" s="197"/>
      <c r="E120" s="197"/>
      <c r="F120" s="197"/>
      <c r="G120" s="197"/>
      <c r="H120" s="173"/>
      <c r="I120" s="173"/>
      <c r="J120" s="173"/>
      <c r="K120" s="173"/>
      <c r="L120" s="173"/>
      <c r="M120" s="173"/>
      <c r="N120" s="173"/>
      <c r="O120" s="173"/>
      <c r="P120" s="173"/>
      <c r="Q120" s="173"/>
      <c r="R120" s="173"/>
      <c r="S120" s="173"/>
      <c r="T120" s="173"/>
      <c r="U120" s="173"/>
      <c r="V120" s="173"/>
      <c r="W120" s="173"/>
      <c r="X120" s="173"/>
      <c r="Y120" s="173"/>
    </row>
    <row r="121" spans="1:25" ht="18.75" customHeight="1">
      <c r="A121" s="197"/>
      <c r="B121" s="173"/>
      <c r="C121" s="197"/>
      <c r="D121" s="197"/>
      <c r="E121" s="197"/>
      <c r="F121" s="197"/>
      <c r="G121" s="197"/>
      <c r="H121" s="173"/>
      <c r="I121" s="173"/>
      <c r="J121" s="173"/>
      <c r="K121" s="173"/>
      <c r="L121" s="173"/>
      <c r="M121" s="173"/>
      <c r="N121" s="173"/>
      <c r="O121" s="173"/>
      <c r="P121" s="173"/>
      <c r="Q121" s="173"/>
      <c r="R121" s="173"/>
      <c r="S121" s="173"/>
      <c r="T121" s="173"/>
      <c r="U121" s="173"/>
      <c r="V121" s="173"/>
      <c r="W121" s="173"/>
      <c r="X121" s="173"/>
      <c r="Y121" s="173"/>
    </row>
    <row r="122" spans="1:25" ht="18.75" customHeight="1">
      <c r="A122" s="197"/>
      <c r="B122" s="173"/>
      <c r="C122" s="197"/>
      <c r="D122" s="197"/>
      <c r="E122" s="197"/>
      <c r="F122" s="197"/>
      <c r="G122" s="197"/>
      <c r="H122" s="173"/>
      <c r="I122" s="173"/>
      <c r="J122" s="173"/>
      <c r="K122" s="173"/>
      <c r="L122" s="173"/>
      <c r="M122" s="173"/>
      <c r="N122" s="173"/>
      <c r="O122" s="173"/>
      <c r="P122" s="173"/>
      <c r="Q122" s="173"/>
      <c r="R122" s="173"/>
      <c r="S122" s="173"/>
      <c r="T122" s="173"/>
      <c r="U122" s="173"/>
      <c r="V122" s="173"/>
      <c r="W122" s="173"/>
      <c r="X122" s="173"/>
      <c r="Y122" s="173"/>
    </row>
    <row r="123" spans="1:25" ht="18.75" customHeight="1">
      <c r="A123" s="197"/>
      <c r="B123" s="173"/>
      <c r="C123" s="197"/>
      <c r="D123" s="197"/>
      <c r="E123" s="197"/>
      <c r="F123" s="197"/>
      <c r="G123" s="197"/>
      <c r="H123" s="173"/>
      <c r="I123" s="173"/>
      <c r="J123" s="173"/>
      <c r="K123" s="173"/>
      <c r="L123" s="173"/>
      <c r="M123" s="173"/>
      <c r="N123" s="173"/>
      <c r="O123" s="173"/>
      <c r="P123" s="173"/>
      <c r="Q123" s="173"/>
      <c r="R123" s="173"/>
      <c r="S123" s="173"/>
      <c r="T123" s="173"/>
      <c r="U123" s="173"/>
      <c r="V123" s="173"/>
      <c r="W123" s="173"/>
      <c r="X123" s="173"/>
      <c r="Y123" s="173"/>
    </row>
    <row r="124" spans="1:25" ht="18.75" customHeight="1">
      <c r="A124" s="197"/>
      <c r="B124" s="173"/>
      <c r="C124" s="197"/>
      <c r="D124" s="197"/>
      <c r="E124" s="197"/>
      <c r="F124" s="197"/>
      <c r="G124" s="197"/>
      <c r="H124" s="173"/>
      <c r="I124" s="173"/>
      <c r="J124" s="173"/>
      <c r="K124" s="173"/>
      <c r="L124" s="173"/>
      <c r="M124" s="173"/>
      <c r="N124" s="173"/>
      <c r="O124" s="173"/>
      <c r="P124" s="173"/>
      <c r="Q124" s="173"/>
      <c r="R124" s="173"/>
      <c r="S124" s="173"/>
      <c r="T124" s="173"/>
      <c r="U124" s="173"/>
      <c r="V124" s="173"/>
      <c r="W124" s="173"/>
      <c r="X124" s="173"/>
      <c r="Y124" s="173"/>
    </row>
    <row r="125" spans="1:25" ht="18.75" customHeight="1">
      <c r="A125" s="197"/>
      <c r="B125" s="173"/>
      <c r="C125" s="197"/>
      <c r="D125" s="197"/>
      <c r="E125" s="197"/>
      <c r="F125" s="197"/>
      <c r="G125" s="197"/>
      <c r="H125" s="173"/>
      <c r="I125" s="173"/>
      <c r="J125" s="173"/>
      <c r="K125" s="173"/>
      <c r="L125" s="173"/>
      <c r="M125" s="173"/>
      <c r="N125" s="173"/>
      <c r="O125" s="173"/>
      <c r="P125" s="173"/>
      <c r="Q125" s="173"/>
      <c r="R125" s="173"/>
      <c r="S125" s="173"/>
      <c r="T125" s="173"/>
      <c r="U125" s="173"/>
      <c r="V125" s="173"/>
      <c r="W125" s="173"/>
      <c r="X125" s="173"/>
      <c r="Y125" s="173"/>
    </row>
    <row r="126" spans="1:25" ht="18.75" customHeight="1">
      <c r="A126" s="197"/>
      <c r="B126" s="173"/>
      <c r="C126" s="197"/>
      <c r="D126" s="197"/>
      <c r="E126" s="197"/>
      <c r="F126" s="197"/>
      <c r="G126" s="197"/>
      <c r="H126" s="173"/>
      <c r="I126" s="173"/>
      <c r="J126" s="173"/>
      <c r="K126" s="173"/>
      <c r="L126" s="173"/>
      <c r="M126" s="173"/>
      <c r="N126" s="173"/>
      <c r="O126" s="173"/>
      <c r="P126" s="173"/>
      <c r="Q126" s="173"/>
      <c r="R126" s="173"/>
      <c r="S126" s="173"/>
      <c r="T126" s="173"/>
      <c r="U126" s="173"/>
      <c r="V126" s="173"/>
      <c r="W126" s="173"/>
      <c r="X126" s="173"/>
      <c r="Y126" s="173"/>
    </row>
    <row r="127" spans="1:25" ht="18.75" customHeight="1">
      <c r="A127" s="197"/>
      <c r="B127" s="173"/>
      <c r="C127" s="197"/>
      <c r="D127" s="197"/>
      <c r="E127" s="197"/>
      <c r="F127" s="197"/>
      <c r="G127" s="197"/>
      <c r="H127" s="173"/>
      <c r="I127" s="173"/>
      <c r="J127" s="173"/>
      <c r="K127" s="173"/>
      <c r="L127" s="173"/>
      <c r="M127" s="173"/>
      <c r="N127" s="173"/>
      <c r="O127" s="173"/>
      <c r="P127" s="173"/>
      <c r="Q127" s="173"/>
      <c r="R127" s="173"/>
      <c r="S127" s="173"/>
      <c r="T127" s="173"/>
      <c r="U127" s="173"/>
      <c r="V127" s="173"/>
      <c r="W127" s="173"/>
      <c r="X127" s="173"/>
      <c r="Y127" s="173"/>
    </row>
    <row r="128" spans="1:25" ht="18.75" customHeight="1">
      <c r="A128" s="197"/>
      <c r="B128" s="173"/>
      <c r="C128" s="197"/>
      <c r="D128" s="197"/>
      <c r="E128" s="197"/>
      <c r="F128" s="197"/>
      <c r="G128" s="197"/>
      <c r="H128" s="173"/>
      <c r="I128" s="173"/>
      <c r="J128" s="173"/>
      <c r="K128" s="173"/>
      <c r="L128" s="173"/>
      <c r="M128" s="173"/>
      <c r="N128" s="173"/>
      <c r="O128" s="173"/>
      <c r="P128" s="173"/>
      <c r="Q128" s="173"/>
      <c r="R128" s="173"/>
      <c r="S128" s="173"/>
      <c r="T128" s="173"/>
      <c r="U128" s="173"/>
      <c r="V128" s="173"/>
      <c r="W128" s="173"/>
      <c r="X128" s="173"/>
      <c r="Y128" s="173"/>
    </row>
    <row r="129" spans="1:25" ht="18.75" customHeight="1">
      <c r="A129" s="197"/>
      <c r="B129" s="173"/>
      <c r="C129" s="197"/>
      <c r="D129" s="197"/>
      <c r="E129" s="197"/>
      <c r="F129" s="197"/>
      <c r="G129" s="197"/>
      <c r="H129" s="173"/>
      <c r="I129" s="173"/>
      <c r="J129" s="173"/>
      <c r="K129" s="173"/>
      <c r="L129" s="173"/>
      <c r="M129" s="173"/>
      <c r="N129" s="173"/>
      <c r="O129" s="173"/>
      <c r="P129" s="173"/>
      <c r="Q129" s="173"/>
      <c r="R129" s="173"/>
      <c r="S129" s="173"/>
      <c r="T129" s="173"/>
      <c r="U129" s="173"/>
      <c r="V129" s="173"/>
      <c r="W129" s="173"/>
      <c r="X129" s="173"/>
      <c r="Y129" s="173"/>
    </row>
    <row r="130" spans="1:25" ht="18.75" customHeight="1">
      <c r="A130" s="197"/>
      <c r="B130" s="173"/>
      <c r="C130" s="197"/>
      <c r="D130" s="197"/>
      <c r="E130" s="197"/>
      <c r="F130" s="197"/>
      <c r="G130" s="197"/>
      <c r="H130" s="173"/>
      <c r="I130" s="173"/>
      <c r="J130" s="173"/>
      <c r="K130" s="173"/>
      <c r="L130" s="173"/>
      <c r="M130" s="173"/>
      <c r="N130" s="173"/>
      <c r="O130" s="173"/>
      <c r="P130" s="173"/>
      <c r="Q130" s="173"/>
      <c r="R130" s="173"/>
      <c r="S130" s="173"/>
      <c r="T130" s="173"/>
      <c r="U130" s="173"/>
      <c r="V130" s="173"/>
      <c r="W130" s="173"/>
      <c r="X130" s="173"/>
      <c r="Y130" s="173"/>
    </row>
    <row r="131" spans="1:25" ht="18.75" customHeight="1">
      <c r="A131" s="197"/>
      <c r="B131" s="173"/>
      <c r="C131" s="197"/>
      <c r="D131" s="197"/>
      <c r="E131" s="197"/>
      <c r="F131" s="197"/>
      <c r="G131" s="197"/>
      <c r="H131" s="173"/>
      <c r="I131" s="173"/>
      <c r="J131" s="173"/>
      <c r="K131" s="173"/>
      <c r="L131" s="173"/>
      <c r="M131" s="173"/>
      <c r="N131" s="173"/>
      <c r="O131" s="173"/>
      <c r="P131" s="173"/>
      <c r="Q131" s="173"/>
      <c r="R131" s="173"/>
      <c r="S131" s="173"/>
      <c r="T131" s="173"/>
      <c r="U131" s="173"/>
      <c r="V131" s="173"/>
      <c r="W131" s="173"/>
      <c r="X131" s="173"/>
      <c r="Y131" s="173"/>
    </row>
    <row r="132" spans="1:25" ht="18.75" customHeight="1">
      <c r="A132" s="197"/>
      <c r="B132" s="173"/>
      <c r="C132" s="197"/>
      <c r="D132" s="197"/>
      <c r="E132" s="197"/>
      <c r="F132" s="197"/>
      <c r="G132" s="197"/>
      <c r="H132" s="173"/>
      <c r="I132" s="173"/>
      <c r="J132" s="173"/>
      <c r="K132" s="173"/>
      <c r="L132" s="173"/>
      <c r="M132" s="173"/>
      <c r="N132" s="173"/>
      <c r="O132" s="173"/>
      <c r="P132" s="173"/>
      <c r="Q132" s="173"/>
      <c r="R132" s="173"/>
      <c r="S132" s="173"/>
      <c r="T132" s="173"/>
      <c r="U132" s="173"/>
      <c r="V132" s="173"/>
      <c r="W132" s="173"/>
      <c r="X132" s="173"/>
      <c r="Y132" s="173"/>
    </row>
    <row r="133" spans="1:25" ht="18.75" customHeight="1">
      <c r="A133" s="197"/>
      <c r="B133" s="173"/>
      <c r="C133" s="197"/>
      <c r="D133" s="197"/>
      <c r="E133" s="197"/>
      <c r="F133" s="197"/>
      <c r="G133" s="197"/>
      <c r="H133" s="173"/>
      <c r="I133" s="173"/>
      <c r="J133" s="173"/>
      <c r="K133" s="173"/>
      <c r="L133" s="173"/>
      <c r="M133" s="173"/>
      <c r="N133" s="173"/>
      <c r="O133" s="173"/>
      <c r="P133" s="173"/>
      <c r="Q133" s="173"/>
      <c r="R133" s="173"/>
      <c r="S133" s="173"/>
      <c r="T133" s="173"/>
      <c r="U133" s="173"/>
      <c r="V133" s="173"/>
      <c r="W133" s="173"/>
      <c r="X133" s="173"/>
      <c r="Y133" s="173"/>
    </row>
    <row r="134" spans="1:25" ht="18.75" customHeight="1">
      <c r="A134" s="197"/>
      <c r="B134" s="173"/>
      <c r="C134" s="197"/>
      <c r="D134" s="197"/>
      <c r="E134" s="197"/>
      <c r="F134" s="197"/>
      <c r="G134" s="197"/>
      <c r="H134" s="173"/>
      <c r="I134" s="173"/>
      <c r="J134" s="173"/>
      <c r="K134" s="173"/>
      <c r="L134" s="173"/>
      <c r="M134" s="173"/>
      <c r="N134" s="173"/>
      <c r="O134" s="173"/>
      <c r="P134" s="173"/>
      <c r="Q134" s="173"/>
      <c r="R134" s="173"/>
      <c r="S134" s="173"/>
      <c r="T134" s="173"/>
      <c r="U134" s="173"/>
      <c r="V134" s="173"/>
      <c r="W134" s="173"/>
      <c r="X134" s="173"/>
      <c r="Y134" s="173"/>
    </row>
    <row r="135" spans="1:25" ht="18.75" customHeight="1">
      <c r="A135" s="197"/>
      <c r="B135" s="173"/>
      <c r="C135" s="197"/>
      <c r="D135" s="197"/>
      <c r="E135" s="197"/>
      <c r="F135" s="197"/>
      <c r="G135" s="197"/>
      <c r="H135" s="173"/>
      <c r="I135" s="173"/>
      <c r="J135" s="173"/>
      <c r="K135" s="173"/>
      <c r="L135" s="173"/>
      <c r="M135" s="173"/>
      <c r="N135" s="173"/>
      <c r="O135" s="173"/>
      <c r="P135" s="173"/>
      <c r="Q135" s="173"/>
      <c r="R135" s="173"/>
      <c r="S135" s="173"/>
      <c r="T135" s="173"/>
      <c r="U135" s="173"/>
      <c r="V135" s="173"/>
      <c r="W135" s="173"/>
      <c r="X135" s="173"/>
      <c r="Y135" s="173"/>
    </row>
    <row r="136" spans="1:25" ht="18.75" customHeight="1">
      <c r="A136" s="197"/>
      <c r="B136" s="173"/>
      <c r="C136" s="197"/>
      <c r="D136" s="197"/>
      <c r="E136" s="197"/>
      <c r="F136" s="197"/>
      <c r="G136" s="197"/>
      <c r="H136" s="173"/>
      <c r="I136" s="173"/>
      <c r="J136" s="173"/>
      <c r="K136" s="173"/>
      <c r="L136" s="173"/>
      <c r="M136" s="173"/>
      <c r="N136" s="173"/>
      <c r="O136" s="173"/>
      <c r="P136" s="173"/>
      <c r="Q136" s="173"/>
      <c r="R136" s="173"/>
      <c r="S136" s="173"/>
      <c r="T136" s="173"/>
      <c r="U136" s="173"/>
      <c r="V136" s="173"/>
      <c r="W136" s="173"/>
      <c r="X136" s="173"/>
      <c r="Y136" s="173"/>
    </row>
    <row r="137" spans="1:25" ht="18.75" customHeight="1">
      <c r="A137" s="197"/>
      <c r="B137" s="173"/>
      <c r="C137" s="197"/>
      <c r="D137" s="197"/>
      <c r="E137" s="197"/>
      <c r="F137" s="197"/>
      <c r="G137" s="197"/>
      <c r="H137" s="173"/>
      <c r="I137" s="173"/>
      <c r="J137" s="173"/>
      <c r="K137" s="173"/>
      <c r="L137" s="173"/>
      <c r="M137" s="173"/>
      <c r="N137" s="173"/>
      <c r="O137" s="173"/>
      <c r="P137" s="173"/>
      <c r="Q137" s="173"/>
      <c r="R137" s="173"/>
      <c r="S137" s="173"/>
      <c r="T137" s="173"/>
      <c r="U137" s="173"/>
      <c r="V137" s="173"/>
      <c r="W137" s="173"/>
      <c r="X137" s="173"/>
      <c r="Y137" s="173"/>
    </row>
    <row r="138" spans="1:25" ht="18.75" customHeight="1">
      <c r="A138" s="197"/>
      <c r="B138" s="173"/>
      <c r="C138" s="197"/>
      <c r="D138" s="197"/>
      <c r="E138" s="197"/>
      <c r="F138" s="197"/>
      <c r="G138" s="197"/>
      <c r="H138" s="173"/>
      <c r="I138" s="173"/>
      <c r="J138" s="173"/>
      <c r="K138" s="173"/>
      <c r="L138" s="173"/>
      <c r="M138" s="173"/>
      <c r="N138" s="173"/>
      <c r="O138" s="173"/>
      <c r="P138" s="173"/>
      <c r="Q138" s="173"/>
      <c r="R138" s="173"/>
      <c r="S138" s="173"/>
      <c r="T138" s="173"/>
      <c r="U138" s="173"/>
      <c r="V138" s="173"/>
      <c r="W138" s="173"/>
      <c r="X138" s="173"/>
      <c r="Y138" s="173"/>
    </row>
    <row r="139" spans="1:25" ht="18.75" customHeight="1">
      <c r="A139" s="197"/>
      <c r="B139" s="173"/>
      <c r="C139" s="197"/>
      <c r="D139" s="197"/>
      <c r="E139" s="197"/>
      <c r="F139" s="197"/>
      <c r="G139" s="197"/>
      <c r="H139" s="173"/>
      <c r="I139" s="173"/>
      <c r="J139" s="173"/>
      <c r="K139" s="173"/>
      <c r="L139" s="173"/>
      <c r="M139" s="173"/>
      <c r="N139" s="173"/>
      <c r="O139" s="173"/>
      <c r="P139" s="173"/>
      <c r="Q139" s="173"/>
      <c r="R139" s="173"/>
      <c r="S139" s="173"/>
      <c r="T139" s="173"/>
      <c r="U139" s="173"/>
      <c r="V139" s="173"/>
      <c r="W139" s="173"/>
      <c r="X139" s="173"/>
      <c r="Y139" s="173"/>
    </row>
    <row r="140" spans="1:25" ht="18.75" customHeight="1">
      <c r="A140" s="197"/>
      <c r="B140" s="173"/>
      <c r="C140" s="197"/>
      <c r="D140" s="197"/>
      <c r="E140" s="197"/>
      <c r="F140" s="197"/>
      <c r="G140" s="197"/>
      <c r="H140" s="173"/>
      <c r="I140" s="173"/>
      <c r="J140" s="173"/>
      <c r="K140" s="173"/>
      <c r="L140" s="173"/>
      <c r="M140" s="173"/>
      <c r="N140" s="173"/>
      <c r="O140" s="173"/>
      <c r="P140" s="173"/>
      <c r="Q140" s="173"/>
      <c r="R140" s="173"/>
      <c r="S140" s="173"/>
      <c r="T140" s="173"/>
      <c r="U140" s="173"/>
      <c r="V140" s="173"/>
      <c r="W140" s="173"/>
      <c r="X140" s="173"/>
      <c r="Y140" s="173"/>
    </row>
    <row r="141" spans="1:25" ht="18.75" customHeight="1">
      <c r="A141" s="197"/>
      <c r="B141" s="173"/>
      <c r="C141" s="197"/>
      <c r="D141" s="197"/>
      <c r="E141" s="197"/>
      <c r="F141" s="197"/>
      <c r="G141" s="197"/>
      <c r="H141" s="173"/>
      <c r="I141" s="173"/>
      <c r="J141" s="173"/>
      <c r="K141" s="173"/>
      <c r="L141" s="173"/>
      <c r="M141" s="173"/>
      <c r="N141" s="173"/>
      <c r="O141" s="173"/>
      <c r="P141" s="173"/>
      <c r="Q141" s="173"/>
      <c r="R141" s="173"/>
      <c r="S141" s="173"/>
      <c r="T141" s="173"/>
      <c r="U141" s="173"/>
      <c r="V141" s="173"/>
      <c r="W141" s="173"/>
      <c r="X141" s="173"/>
      <c r="Y141" s="173"/>
    </row>
    <row r="142" spans="1:25" ht="18.75" customHeight="1">
      <c r="A142" s="197"/>
      <c r="B142" s="173"/>
      <c r="C142" s="197"/>
      <c r="D142" s="197"/>
      <c r="E142" s="197"/>
      <c r="F142" s="197"/>
      <c r="G142" s="197"/>
      <c r="H142" s="173"/>
      <c r="I142" s="173"/>
      <c r="J142" s="173"/>
      <c r="K142" s="173"/>
      <c r="L142" s="173"/>
      <c r="M142" s="173"/>
      <c r="N142" s="173"/>
      <c r="O142" s="173"/>
      <c r="P142" s="173"/>
      <c r="Q142" s="173"/>
      <c r="R142" s="173"/>
      <c r="S142" s="173"/>
      <c r="T142" s="173"/>
      <c r="U142" s="173"/>
      <c r="V142" s="173"/>
      <c r="W142" s="173"/>
      <c r="X142" s="173"/>
      <c r="Y142" s="173"/>
    </row>
    <row r="143" spans="1:25" ht="18.75" customHeight="1">
      <c r="A143" s="197"/>
      <c r="B143" s="173"/>
      <c r="C143" s="197"/>
      <c r="D143" s="197"/>
      <c r="E143" s="197"/>
      <c r="F143" s="197"/>
      <c r="G143" s="197"/>
      <c r="H143" s="173"/>
      <c r="I143" s="173"/>
      <c r="J143" s="173"/>
      <c r="K143" s="173"/>
      <c r="L143" s="173"/>
      <c r="M143" s="173"/>
      <c r="N143" s="173"/>
      <c r="O143" s="173"/>
      <c r="P143" s="173"/>
      <c r="Q143" s="173"/>
      <c r="R143" s="173"/>
      <c r="S143" s="173"/>
      <c r="T143" s="173"/>
      <c r="U143" s="173"/>
      <c r="V143" s="173"/>
      <c r="W143" s="173"/>
      <c r="X143" s="173"/>
      <c r="Y143" s="173"/>
    </row>
    <row r="144" spans="1:25" ht="18.75" customHeight="1">
      <c r="A144" s="197"/>
      <c r="B144" s="173"/>
      <c r="C144" s="197"/>
      <c r="D144" s="197"/>
      <c r="E144" s="197"/>
      <c r="F144" s="197"/>
      <c r="G144" s="197"/>
      <c r="H144" s="173"/>
      <c r="I144" s="173"/>
      <c r="J144" s="173"/>
      <c r="K144" s="173"/>
      <c r="L144" s="173"/>
      <c r="M144" s="173"/>
      <c r="N144" s="173"/>
      <c r="O144" s="173"/>
      <c r="P144" s="173"/>
      <c r="Q144" s="173"/>
      <c r="R144" s="173"/>
      <c r="S144" s="173"/>
      <c r="T144" s="173"/>
      <c r="U144" s="173"/>
      <c r="V144" s="173"/>
      <c r="W144" s="173"/>
      <c r="X144" s="173"/>
      <c r="Y144" s="173"/>
    </row>
    <row r="145" spans="1:25" ht="18.75" customHeight="1">
      <c r="A145" s="197"/>
      <c r="B145" s="173"/>
      <c r="C145" s="197"/>
      <c r="D145" s="197"/>
      <c r="E145" s="197"/>
      <c r="F145" s="197"/>
      <c r="G145" s="197"/>
      <c r="H145" s="173"/>
      <c r="I145" s="173"/>
      <c r="J145" s="173"/>
      <c r="K145" s="173"/>
      <c r="L145" s="173"/>
      <c r="M145" s="173"/>
      <c r="N145" s="173"/>
      <c r="O145" s="173"/>
      <c r="P145" s="173"/>
      <c r="Q145" s="173"/>
      <c r="R145" s="173"/>
      <c r="S145" s="173"/>
      <c r="T145" s="173"/>
      <c r="U145" s="173"/>
      <c r="V145" s="173"/>
      <c r="W145" s="173"/>
      <c r="X145" s="173"/>
      <c r="Y145" s="173"/>
    </row>
    <row r="146" spans="1:25" ht="18.75" customHeight="1">
      <c r="A146" s="197"/>
      <c r="B146" s="173"/>
      <c r="C146" s="197"/>
      <c r="D146" s="197"/>
      <c r="E146" s="197"/>
      <c r="F146" s="197"/>
      <c r="G146" s="197"/>
      <c r="H146" s="173"/>
      <c r="I146" s="173"/>
      <c r="J146" s="173"/>
      <c r="K146" s="173"/>
      <c r="L146" s="173"/>
      <c r="M146" s="173"/>
      <c r="N146" s="173"/>
      <c r="O146" s="173"/>
      <c r="P146" s="173"/>
      <c r="Q146" s="173"/>
      <c r="R146" s="173"/>
      <c r="S146" s="173"/>
      <c r="T146" s="173"/>
      <c r="U146" s="173"/>
      <c r="V146" s="173"/>
      <c r="W146" s="173"/>
      <c r="X146" s="173"/>
      <c r="Y146" s="173"/>
    </row>
    <row r="147" spans="1:25" ht="18.75" customHeight="1">
      <c r="A147" s="197"/>
      <c r="B147" s="173"/>
      <c r="C147" s="197"/>
      <c r="D147" s="197"/>
      <c r="E147" s="197"/>
      <c r="F147" s="197"/>
      <c r="G147" s="197"/>
      <c r="H147" s="173"/>
      <c r="I147" s="173"/>
      <c r="J147" s="173"/>
      <c r="K147" s="173"/>
      <c r="L147" s="173"/>
      <c r="M147" s="173"/>
      <c r="N147" s="173"/>
      <c r="O147" s="173"/>
      <c r="P147" s="173"/>
      <c r="Q147" s="173"/>
      <c r="R147" s="173"/>
      <c r="S147" s="173"/>
      <c r="T147" s="173"/>
      <c r="U147" s="173"/>
      <c r="V147" s="173"/>
      <c r="W147" s="173"/>
      <c r="X147" s="173"/>
      <c r="Y147" s="173"/>
    </row>
    <row r="148" spans="1:25" ht="18.75" customHeight="1">
      <c r="A148" s="197"/>
      <c r="B148" s="173"/>
      <c r="C148" s="197"/>
      <c r="D148" s="197"/>
      <c r="E148" s="197"/>
      <c r="F148" s="197"/>
      <c r="G148" s="197"/>
      <c r="H148" s="173"/>
      <c r="I148" s="173"/>
      <c r="J148" s="173"/>
      <c r="K148" s="173"/>
      <c r="L148" s="173"/>
      <c r="M148" s="173"/>
      <c r="N148" s="173"/>
      <c r="O148" s="173"/>
      <c r="P148" s="173"/>
      <c r="Q148" s="173"/>
      <c r="R148" s="173"/>
      <c r="S148" s="173"/>
      <c r="T148" s="173"/>
      <c r="U148" s="173"/>
      <c r="V148" s="173"/>
      <c r="W148" s="173"/>
      <c r="X148" s="173"/>
      <c r="Y148" s="173"/>
    </row>
    <row r="149" spans="1:25" ht="18.75" customHeight="1">
      <c r="A149" s="197"/>
      <c r="B149" s="173"/>
      <c r="C149" s="197"/>
      <c r="D149" s="197"/>
      <c r="E149" s="197"/>
      <c r="F149" s="197"/>
      <c r="G149" s="197"/>
      <c r="H149" s="173"/>
      <c r="I149" s="173"/>
      <c r="J149" s="173"/>
      <c r="K149" s="173"/>
      <c r="L149" s="173"/>
      <c r="M149" s="173"/>
      <c r="N149" s="173"/>
      <c r="O149" s="173"/>
      <c r="P149" s="173"/>
      <c r="Q149" s="173"/>
      <c r="R149" s="173"/>
      <c r="S149" s="173"/>
      <c r="T149" s="173"/>
      <c r="U149" s="173"/>
      <c r="V149" s="173"/>
      <c r="W149" s="173"/>
      <c r="X149" s="173"/>
      <c r="Y149" s="173"/>
    </row>
    <row r="150" spans="1:25" ht="18.75" customHeight="1">
      <c r="A150" s="197"/>
      <c r="B150" s="173"/>
      <c r="C150" s="197"/>
      <c r="D150" s="197"/>
      <c r="E150" s="197"/>
      <c r="F150" s="197"/>
      <c r="G150" s="197"/>
      <c r="H150" s="173"/>
      <c r="I150" s="173"/>
      <c r="J150" s="173"/>
      <c r="K150" s="173"/>
      <c r="L150" s="173"/>
      <c r="M150" s="173"/>
      <c r="N150" s="173"/>
      <c r="O150" s="173"/>
      <c r="P150" s="173"/>
      <c r="Q150" s="173"/>
      <c r="R150" s="173"/>
      <c r="S150" s="173"/>
      <c r="T150" s="173"/>
      <c r="U150" s="173"/>
      <c r="V150" s="173"/>
      <c r="W150" s="173"/>
      <c r="X150" s="173"/>
      <c r="Y150" s="173"/>
    </row>
    <row r="151" spans="1:25" ht="18.75" customHeight="1">
      <c r="A151" s="197"/>
      <c r="B151" s="173"/>
      <c r="C151" s="197"/>
      <c r="D151" s="197"/>
      <c r="E151" s="197"/>
      <c r="F151" s="197"/>
      <c r="G151" s="197"/>
      <c r="H151" s="173"/>
      <c r="I151" s="173"/>
      <c r="J151" s="173"/>
      <c r="K151" s="173"/>
      <c r="L151" s="173"/>
      <c r="M151" s="173"/>
      <c r="N151" s="173"/>
      <c r="O151" s="173"/>
      <c r="P151" s="173"/>
      <c r="Q151" s="173"/>
      <c r="R151" s="173"/>
      <c r="S151" s="173"/>
      <c r="T151" s="173"/>
      <c r="U151" s="173"/>
      <c r="V151" s="173"/>
      <c r="W151" s="173"/>
      <c r="X151" s="173"/>
      <c r="Y151" s="173"/>
    </row>
    <row r="152" spans="1:25" ht="18.75" customHeight="1">
      <c r="A152" s="197"/>
      <c r="B152" s="173"/>
      <c r="C152" s="197"/>
      <c r="D152" s="197"/>
      <c r="E152" s="197"/>
      <c r="F152" s="197"/>
      <c r="G152" s="197"/>
      <c r="H152" s="173"/>
      <c r="I152" s="173"/>
      <c r="J152" s="173"/>
      <c r="K152" s="173"/>
      <c r="L152" s="173"/>
      <c r="M152" s="173"/>
      <c r="N152" s="173"/>
      <c r="O152" s="173"/>
      <c r="P152" s="173"/>
      <c r="Q152" s="173"/>
      <c r="R152" s="173"/>
      <c r="S152" s="173"/>
      <c r="T152" s="173"/>
      <c r="U152" s="173"/>
      <c r="V152" s="173"/>
      <c r="W152" s="173"/>
      <c r="X152" s="173"/>
      <c r="Y152" s="173"/>
    </row>
    <row r="153" spans="1:25" ht="18.75" customHeight="1">
      <c r="A153" s="197"/>
      <c r="B153" s="173"/>
      <c r="C153" s="197"/>
      <c r="D153" s="197"/>
      <c r="E153" s="197"/>
      <c r="F153" s="197"/>
      <c r="G153" s="197"/>
      <c r="H153" s="173"/>
      <c r="I153" s="173"/>
      <c r="J153" s="173"/>
      <c r="K153" s="173"/>
      <c r="L153" s="173"/>
      <c r="M153" s="173"/>
      <c r="N153" s="173"/>
      <c r="O153" s="173"/>
      <c r="P153" s="173"/>
      <c r="Q153" s="173"/>
      <c r="R153" s="173"/>
      <c r="S153" s="173"/>
      <c r="T153" s="173"/>
      <c r="U153" s="173"/>
      <c r="V153" s="173"/>
      <c r="W153" s="173"/>
      <c r="X153" s="173"/>
      <c r="Y153" s="173"/>
    </row>
    <row r="154" spans="1:25" ht="18.75" customHeight="1">
      <c r="A154" s="197"/>
      <c r="B154" s="173"/>
      <c r="C154" s="197"/>
      <c r="D154" s="197"/>
      <c r="E154" s="197"/>
      <c r="F154" s="197"/>
      <c r="G154" s="197"/>
      <c r="H154" s="173"/>
      <c r="I154" s="173"/>
      <c r="J154" s="173"/>
      <c r="K154" s="173"/>
      <c r="L154" s="173"/>
      <c r="M154" s="173"/>
      <c r="N154" s="173"/>
      <c r="O154" s="173"/>
      <c r="P154" s="173"/>
      <c r="Q154" s="173"/>
      <c r="R154" s="173"/>
      <c r="S154" s="173"/>
      <c r="T154" s="173"/>
      <c r="U154" s="173"/>
      <c r="V154" s="173"/>
      <c r="W154" s="173"/>
      <c r="X154" s="173"/>
      <c r="Y154" s="173"/>
    </row>
    <row r="155" spans="1:25" ht="18.75" customHeight="1">
      <c r="A155" s="197"/>
      <c r="B155" s="173"/>
      <c r="C155" s="197"/>
      <c r="D155" s="197"/>
      <c r="E155" s="197"/>
      <c r="F155" s="197"/>
      <c r="G155" s="197"/>
      <c r="H155" s="173"/>
      <c r="I155" s="173"/>
      <c r="J155" s="173"/>
      <c r="K155" s="173"/>
      <c r="L155" s="173"/>
      <c r="M155" s="173"/>
      <c r="N155" s="173"/>
      <c r="O155" s="173"/>
      <c r="P155" s="173"/>
      <c r="Q155" s="173"/>
      <c r="R155" s="173"/>
      <c r="S155" s="173"/>
      <c r="T155" s="173"/>
      <c r="U155" s="173"/>
      <c r="V155" s="173"/>
      <c r="W155" s="173"/>
      <c r="X155" s="173"/>
      <c r="Y155" s="173"/>
    </row>
    <row r="156" spans="1:25" ht="18.75" customHeight="1">
      <c r="A156" s="197"/>
      <c r="B156" s="173"/>
      <c r="C156" s="197"/>
      <c r="D156" s="197"/>
      <c r="E156" s="197"/>
      <c r="F156" s="197"/>
      <c r="G156" s="197"/>
      <c r="H156" s="173"/>
      <c r="I156" s="173"/>
      <c r="J156" s="173"/>
      <c r="K156" s="173"/>
      <c r="L156" s="173"/>
      <c r="M156" s="173"/>
      <c r="N156" s="173"/>
      <c r="O156" s="173"/>
      <c r="P156" s="173"/>
      <c r="Q156" s="173"/>
      <c r="R156" s="173"/>
      <c r="S156" s="173"/>
      <c r="T156" s="173"/>
      <c r="U156" s="173"/>
      <c r="V156" s="173"/>
      <c r="W156" s="173"/>
      <c r="X156" s="173"/>
      <c r="Y156" s="173"/>
    </row>
    <row r="157" spans="1:25" ht="18.75" customHeight="1">
      <c r="A157" s="197"/>
      <c r="B157" s="173"/>
      <c r="C157" s="197"/>
      <c r="D157" s="197"/>
      <c r="E157" s="197"/>
      <c r="F157" s="197"/>
      <c r="G157" s="197"/>
      <c r="H157" s="173"/>
      <c r="I157" s="173"/>
      <c r="J157" s="173"/>
      <c r="K157" s="173"/>
      <c r="L157" s="173"/>
      <c r="M157" s="173"/>
      <c r="N157" s="173"/>
      <c r="O157" s="173"/>
      <c r="P157" s="173"/>
      <c r="Q157" s="173"/>
      <c r="R157" s="173"/>
      <c r="S157" s="173"/>
      <c r="T157" s="173"/>
      <c r="U157" s="173"/>
      <c r="V157" s="173"/>
      <c r="W157" s="173"/>
      <c r="X157" s="173"/>
      <c r="Y157" s="173"/>
    </row>
    <row r="158" spans="1:25" ht="18.75" customHeight="1">
      <c r="A158" s="197"/>
      <c r="B158" s="173"/>
      <c r="C158" s="197"/>
      <c r="D158" s="197"/>
      <c r="E158" s="197"/>
      <c r="F158" s="197"/>
      <c r="G158" s="197"/>
      <c r="H158" s="173"/>
      <c r="I158" s="173"/>
      <c r="J158" s="173"/>
      <c r="K158" s="173"/>
      <c r="L158" s="173"/>
      <c r="M158" s="173"/>
      <c r="N158" s="173"/>
      <c r="O158" s="173"/>
      <c r="P158" s="173"/>
      <c r="Q158" s="173"/>
      <c r="R158" s="173"/>
      <c r="S158" s="173"/>
      <c r="T158" s="173"/>
      <c r="U158" s="173"/>
      <c r="V158" s="173"/>
      <c r="W158" s="173"/>
      <c r="X158" s="173"/>
      <c r="Y158" s="173"/>
    </row>
    <row r="159" spans="1:25" ht="18.75" customHeight="1">
      <c r="A159" s="197"/>
      <c r="B159" s="173"/>
      <c r="C159" s="197"/>
      <c r="D159" s="197"/>
      <c r="E159" s="197"/>
      <c r="F159" s="197"/>
      <c r="G159" s="197"/>
      <c r="H159" s="173"/>
      <c r="I159" s="173"/>
      <c r="J159" s="173"/>
      <c r="K159" s="173"/>
      <c r="L159" s="173"/>
      <c r="M159" s="173"/>
      <c r="N159" s="173"/>
      <c r="O159" s="173"/>
      <c r="P159" s="173"/>
      <c r="Q159" s="173"/>
      <c r="R159" s="173"/>
      <c r="S159" s="173"/>
      <c r="T159" s="173"/>
      <c r="U159" s="173"/>
      <c r="V159" s="173"/>
      <c r="W159" s="173"/>
      <c r="X159" s="173"/>
      <c r="Y159" s="173"/>
    </row>
    <row r="160" spans="1:25" ht="18.75" customHeight="1">
      <c r="A160" s="197"/>
      <c r="B160" s="173"/>
      <c r="C160" s="197"/>
      <c r="D160" s="197"/>
      <c r="E160" s="197"/>
      <c r="F160" s="197"/>
      <c r="G160" s="197"/>
      <c r="H160" s="173"/>
      <c r="I160" s="173"/>
      <c r="J160" s="173"/>
      <c r="K160" s="173"/>
      <c r="L160" s="173"/>
      <c r="M160" s="173"/>
      <c r="N160" s="173"/>
      <c r="O160" s="173"/>
      <c r="P160" s="173"/>
      <c r="Q160" s="173"/>
      <c r="R160" s="173"/>
      <c r="S160" s="173"/>
      <c r="T160" s="173"/>
      <c r="U160" s="173"/>
      <c r="V160" s="173"/>
      <c r="W160" s="173"/>
      <c r="X160" s="173"/>
      <c r="Y160" s="173"/>
    </row>
    <row r="161" spans="1:25" ht="18.75" customHeight="1">
      <c r="A161" s="197"/>
      <c r="B161" s="173"/>
      <c r="C161" s="197"/>
      <c r="D161" s="197"/>
      <c r="E161" s="197"/>
      <c r="F161" s="197"/>
      <c r="G161" s="197"/>
      <c r="H161" s="173"/>
      <c r="I161" s="173"/>
      <c r="J161" s="173"/>
      <c r="K161" s="173"/>
      <c r="L161" s="173"/>
      <c r="M161" s="173"/>
      <c r="N161" s="173"/>
      <c r="O161" s="173"/>
      <c r="P161" s="173"/>
      <c r="Q161" s="173"/>
      <c r="R161" s="173"/>
      <c r="S161" s="173"/>
      <c r="T161" s="173"/>
      <c r="U161" s="173"/>
      <c r="V161" s="173"/>
      <c r="W161" s="173"/>
      <c r="X161" s="173"/>
      <c r="Y161" s="173"/>
    </row>
    <row r="162" spans="1:25" ht="18.75" customHeight="1">
      <c r="A162" s="197"/>
      <c r="B162" s="173"/>
      <c r="C162" s="197"/>
      <c r="D162" s="197"/>
      <c r="E162" s="197"/>
      <c r="F162" s="197"/>
      <c r="G162" s="197"/>
      <c r="H162" s="173"/>
      <c r="I162" s="173"/>
      <c r="J162" s="173"/>
      <c r="K162" s="173"/>
      <c r="L162" s="173"/>
      <c r="M162" s="173"/>
      <c r="N162" s="173"/>
      <c r="O162" s="173"/>
      <c r="P162" s="173"/>
      <c r="Q162" s="173"/>
      <c r="R162" s="173"/>
      <c r="S162" s="173"/>
      <c r="T162" s="173"/>
      <c r="U162" s="173"/>
      <c r="V162" s="173"/>
      <c r="W162" s="173"/>
      <c r="X162" s="173"/>
      <c r="Y162" s="173"/>
    </row>
    <row r="163" spans="1:25" ht="18.75" customHeight="1">
      <c r="A163" s="197"/>
      <c r="B163" s="173"/>
      <c r="C163" s="197"/>
      <c r="D163" s="197"/>
      <c r="E163" s="197"/>
      <c r="F163" s="197"/>
      <c r="G163" s="197"/>
      <c r="H163" s="173"/>
      <c r="I163" s="173"/>
      <c r="J163" s="173"/>
      <c r="K163" s="173"/>
      <c r="L163" s="173"/>
      <c r="M163" s="173"/>
      <c r="N163" s="173"/>
      <c r="O163" s="173"/>
      <c r="P163" s="173"/>
      <c r="Q163" s="173"/>
      <c r="R163" s="173"/>
      <c r="S163" s="173"/>
      <c r="T163" s="173"/>
      <c r="U163" s="173"/>
      <c r="V163" s="173"/>
      <c r="W163" s="173"/>
      <c r="X163" s="173"/>
      <c r="Y163" s="173"/>
    </row>
    <row r="164" spans="1:25" ht="18.75" customHeight="1">
      <c r="A164" s="197"/>
      <c r="B164" s="173"/>
      <c r="C164" s="197"/>
      <c r="D164" s="197"/>
      <c r="E164" s="197"/>
      <c r="F164" s="197"/>
      <c r="G164" s="197"/>
      <c r="H164" s="173"/>
      <c r="I164" s="173"/>
      <c r="J164" s="173"/>
      <c r="K164" s="173"/>
      <c r="L164" s="173"/>
      <c r="M164" s="173"/>
      <c r="N164" s="173"/>
      <c r="O164" s="173"/>
      <c r="P164" s="173"/>
      <c r="Q164" s="173"/>
      <c r="R164" s="173"/>
      <c r="S164" s="173"/>
      <c r="T164" s="173"/>
      <c r="U164" s="173"/>
      <c r="V164" s="173"/>
      <c r="W164" s="173"/>
      <c r="X164" s="173"/>
      <c r="Y164" s="173"/>
    </row>
    <row r="165" spans="1:25" ht="18.75" customHeight="1">
      <c r="A165" s="197"/>
      <c r="B165" s="173"/>
      <c r="C165" s="197"/>
      <c r="D165" s="197"/>
      <c r="E165" s="197"/>
      <c r="F165" s="197"/>
      <c r="G165" s="197"/>
      <c r="H165" s="173"/>
      <c r="I165" s="173"/>
      <c r="J165" s="173"/>
      <c r="K165" s="173"/>
      <c r="L165" s="173"/>
      <c r="M165" s="173"/>
      <c r="N165" s="173"/>
      <c r="O165" s="173"/>
      <c r="P165" s="173"/>
      <c r="Q165" s="173"/>
      <c r="R165" s="173"/>
      <c r="S165" s="173"/>
      <c r="T165" s="173"/>
      <c r="U165" s="173"/>
      <c r="V165" s="173"/>
      <c r="W165" s="173"/>
      <c r="X165" s="173"/>
      <c r="Y165" s="173"/>
    </row>
    <row r="166" spans="1:25" ht="18.75" customHeight="1">
      <c r="A166" s="197"/>
      <c r="B166" s="173"/>
      <c r="C166" s="197"/>
      <c r="D166" s="197"/>
      <c r="E166" s="197"/>
      <c r="F166" s="197"/>
      <c r="G166" s="197"/>
      <c r="H166" s="173"/>
      <c r="I166" s="173"/>
      <c r="J166" s="173"/>
      <c r="K166" s="173"/>
      <c r="L166" s="173"/>
      <c r="M166" s="173"/>
      <c r="N166" s="173"/>
      <c r="O166" s="173"/>
      <c r="P166" s="173"/>
      <c r="Q166" s="173"/>
      <c r="R166" s="173"/>
      <c r="S166" s="173"/>
      <c r="T166" s="173"/>
      <c r="U166" s="173"/>
      <c r="V166" s="173"/>
      <c r="W166" s="173"/>
      <c r="X166" s="173"/>
      <c r="Y166" s="173"/>
    </row>
    <row r="167" spans="1:25" ht="18.75" customHeight="1">
      <c r="A167" s="197"/>
      <c r="B167" s="173"/>
      <c r="C167" s="197"/>
      <c r="D167" s="197"/>
      <c r="E167" s="197"/>
      <c r="F167" s="197"/>
      <c r="G167" s="197"/>
      <c r="H167" s="173"/>
      <c r="I167" s="173"/>
      <c r="J167" s="173"/>
      <c r="K167" s="173"/>
      <c r="L167" s="173"/>
      <c r="M167" s="173"/>
      <c r="N167" s="173"/>
      <c r="O167" s="173"/>
      <c r="P167" s="173"/>
      <c r="Q167" s="173"/>
      <c r="R167" s="173"/>
      <c r="S167" s="173"/>
      <c r="T167" s="173"/>
      <c r="U167" s="173"/>
      <c r="V167" s="173"/>
      <c r="W167" s="173"/>
      <c r="X167" s="173"/>
      <c r="Y167" s="173"/>
    </row>
    <row r="168" spans="1:25" ht="18.75" customHeight="1">
      <c r="A168" s="197"/>
      <c r="B168" s="173"/>
      <c r="C168" s="197"/>
      <c r="D168" s="197"/>
      <c r="E168" s="197"/>
      <c r="F168" s="197"/>
      <c r="G168" s="197"/>
      <c r="H168" s="173"/>
      <c r="I168" s="173"/>
      <c r="J168" s="173"/>
      <c r="K168" s="173"/>
      <c r="L168" s="173"/>
      <c r="M168" s="173"/>
      <c r="N168" s="173"/>
      <c r="O168" s="173"/>
      <c r="P168" s="173"/>
      <c r="Q168" s="173"/>
      <c r="R168" s="173"/>
      <c r="S168" s="173"/>
      <c r="T168" s="173"/>
      <c r="U168" s="173"/>
      <c r="V168" s="173"/>
      <c r="W168" s="173"/>
      <c r="X168" s="173"/>
      <c r="Y168" s="173"/>
    </row>
    <row r="169" spans="1:25" ht="18.75" customHeight="1">
      <c r="A169" s="197"/>
      <c r="B169" s="173"/>
      <c r="C169" s="197"/>
      <c r="D169" s="197"/>
      <c r="E169" s="197"/>
      <c r="F169" s="197"/>
      <c r="G169" s="197"/>
      <c r="H169" s="173"/>
      <c r="I169" s="173"/>
      <c r="J169" s="173"/>
      <c r="K169" s="173"/>
      <c r="L169" s="173"/>
      <c r="M169" s="173"/>
      <c r="N169" s="173"/>
      <c r="O169" s="173"/>
      <c r="P169" s="173"/>
      <c r="Q169" s="173"/>
      <c r="R169" s="173"/>
      <c r="S169" s="173"/>
      <c r="T169" s="173"/>
      <c r="U169" s="173"/>
      <c r="V169" s="173"/>
      <c r="W169" s="173"/>
      <c r="X169" s="173"/>
      <c r="Y169" s="173"/>
    </row>
    <row r="170" spans="1:25" ht="18.75" customHeight="1">
      <c r="A170" s="197"/>
      <c r="B170" s="173"/>
      <c r="C170" s="197"/>
      <c r="D170" s="197"/>
      <c r="E170" s="197"/>
      <c r="F170" s="197"/>
      <c r="G170" s="197"/>
      <c r="H170" s="173"/>
      <c r="I170" s="173"/>
      <c r="J170" s="173"/>
      <c r="K170" s="173"/>
      <c r="L170" s="173"/>
      <c r="M170" s="173"/>
      <c r="N170" s="173"/>
      <c r="O170" s="173"/>
      <c r="P170" s="173"/>
      <c r="Q170" s="173"/>
      <c r="R170" s="173"/>
      <c r="S170" s="173"/>
      <c r="T170" s="173"/>
      <c r="U170" s="173"/>
      <c r="V170" s="173"/>
      <c r="W170" s="173"/>
      <c r="X170" s="173"/>
      <c r="Y170" s="173"/>
    </row>
    <row r="171" spans="1:25" ht="18.75" customHeight="1">
      <c r="A171" s="197"/>
      <c r="B171" s="173"/>
      <c r="C171" s="197"/>
      <c r="D171" s="197"/>
      <c r="E171" s="197"/>
      <c r="F171" s="197"/>
      <c r="G171" s="197"/>
      <c r="H171" s="173"/>
      <c r="I171" s="173"/>
      <c r="J171" s="173"/>
      <c r="K171" s="173"/>
      <c r="L171" s="173"/>
      <c r="M171" s="173"/>
      <c r="N171" s="173"/>
      <c r="O171" s="173"/>
      <c r="P171" s="173"/>
      <c r="Q171" s="173"/>
      <c r="R171" s="173"/>
      <c r="S171" s="173"/>
      <c r="T171" s="173"/>
      <c r="U171" s="173"/>
      <c r="V171" s="173"/>
      <c r="W171" s="173"/>
      <c r="X171" s="173"/>
      <c r="Y171" s="173"/>
    </row>
    <row r="172" spans="1:25" ht="18.75" customHeight="1">
      <c r="A172" s="197"/>
      <c r="B172" s="173"/>
      <c r="C172" s="197"/>
      <c r="D172" s="197"/>
      <c r="E172" s="197"/>
      <c r="F172" s="197"/>
      <c r="G172" s="197"/>
      <c r="H172" s="173"/>
      <c r="I172" s="173"/>
      <c r="J172" s="173"/>
      <c r="K172" s="173"/>
      <c r="L172" s="173"/>
      <c r="M172" s="173"/>
      <c r="N172" s="173"/>
      <c r="O172" s="173"/>
      <c r="P172" s="173"/>
      <c r="Q172" s="173"/>
      <c r="R172" s="173"/>
      <c r="S172" s="173"/>
      <c r="T172" s="173"/>
      <c r="U172" s="173"/>
      <c r="V172" s="173"/>
      <c r="W172" s="173"/>
      <c r="X172" s="173"/>
      <c r="Y172" s="173"/>
    </row>
    <row r="173" spans="1:25" ht="18.75" customHeight="1">
      <c r="A173" s="197"/>
      <c r="B173" s="173"/>
      <c r="C173" s="197"/>
      <c r="D173" s="197"/>
      <c r="E173" s="197"/>
      <c r="F173" s="197"/>
      <c r="G173" s="197"/>
      <c r="H173" s="173"/>
      <c r="I173" s="173"/>
      <c r="J173" s="173"/>
      <c r="K173" s="173"/>
      <c r="L173" s="173"/>
      <c r="M173" s="173"/>
      <c r="N173" s="173"/>
      <c r="O173" s="173"/>
      <c r="P173" s="173"/>
      <c r="Q173" s="173"/>
      <c r="R173" s="173"/>
      <c r="S173" s="173"/>
      <c r="T173" s="173"/>
      <c r="U173" s="173"/>
      <c r="V173" s="173"/>
      <c r="W173" s="173"/>
      <c r="X173" s="173"/>
      <c r="Y173" s="173"/>
    </row>
    <row r="174" spans="1:25" ht="18.75" customHeight="1">
      <c r="A174" s="197"/>
      <c r="B174" s="173"/>
      <c r="C174" s="197"/>
      <c r="D174" s="197"/>
      <c r="E174" s="197"/>
      <c r="F174" s="197"/>
      <c r="G174" s="197"/>
      <c r="H174" s="173"/>
      <c r="I174" s="173"/>
      <c r="J174" s="173"/>
      <c r="K174" s="173"/>
      <c r="L174" s="173"/>
      <c r="M174" s="173"/>
      <c r="N174" s="173"/>
      <c r="O174" s="173"/>
      <c r="P174" s="173"/>
      <c r="Q174" s="173"/>
      <c r="R174" s="173"/>
      <c r="S174" s="173"/>
      <c r="T174" s="173"/>
      <c r="U174" s="173"/>
      <c r="V174" s="173"/>
      <c r="W174" s="173"/>
      <c r="X174" s="173"/>
      <c r="Y174" s="173"/>
    </row>
    <row r="175" spans="1:25" ht="18.75" customHeight="1">
      <c r="A175" s="197"/>
      <c r="B175" s="173"/>
      <c r="C175" s="197"/>
      <c r="D175" s="197"/>
      <c r="E175" s="197"/>
      <c r="F175" s="197"/>
      <c r="G175" s="197"/>
      <c r="H175" s="173"/>
      <c r="I175" s="173"/>
      <c r="J175" s="173"/>
      <c r="K175" s="173"/>
      <c r="L175" s="173"/>
      <c r="M175" s="173"/>
      <c r="N175" s="173"/>
      <c r="O175" s="173"/>
      <c r="P175" s="173"/>
      <c r="Q175" s="173"/>
      <c r="R175" s="173"/>
      <c r="S175" s="173"/>
      <c r="T175" s="173"/>
      <c r="U175" s="173"/>
      <c r="V175" s="173"/>
      <c r="W175" s="173"/>
      <c r="X175" s="173"/>
      <c r="Y175" s="173"/>
    </row>
    <row r="176" spans="1:25" ht="18.75" customHeight="1">
      <c r="A176" s="197"/>
      <c r="B176" s="173"/>
      <c r="C176" s="197"/>
      <c r="D176" s="197"/>
      <c r="E176" s="197"/>
      <c r="F176" s="197"/>
      <c r="G176" s="197"/>
      <c r="H176" s="173"/>
      <c r="I176" s="173"/>
      <c r="J176" s="173"/>
      <c r="K176" s="173"/>
      <c r="L176" s="173"/>
      <c r="M176" s="173"/>
      <c r="N176" s="173"/>
      <c r="O176" s="173"/>
      <c r="P176" s="173"/>
      <c r="Q176" s="173"/>
      <c r="R176" s="173"/>
      <c r="S176" s="173"/>
      <c r="T176" s="173"/>
      <c r="U176" s="173"/>
      <c r="V176" s="173"/>
      <c r="W176" s="173"/>
      <c r="X176" s="173"/>
      <c r="Y176" s="173"/>
    </row>
    <row r="177" spans="1:25" ht="18.75" customHeight="1">
      <c r="A177" s="197"/>
      <c r="B177" s="173"/>
      <c r="C177" s="197"/>
      <c r="D177" s="197"/>
      <c r="E177" s="197"/>
      <c r="F177" s="197"/>
      <c r="G177" s="197"/>
      <c r="H177" s="173"/>
      <c r="I177" s="173"/>
      <c r="J177" s="173"/>
      <c r="K177" s="173"/>
      <c r="L177" s="173"/>
      <c r="M177" s="173"/>
      <c r="N177" s="173"/>
      <c r="O177" s="173"/>
      <c r="P177" s="173"/>
      <c r="Q177" s="173"/>
      <c r="R177" s="173"/>
      <c r="S177" s="173"/>
      <c r="T177" s="173"/>
      <c r="U177" s="173"/>
      <c r="V177" s="173"/>
      <c r="W177" s="173"/>
      <c r="X177" s="173"/>
      <c r="Y177" s="173"/>
    </row>
    <row r="178" spans="1:25" ht="18.75" customHeight="1">
      <c r="A178" s="197"/>
      <c r="B178" s="173"/>
      <c r="C178" s="197"/>
      <c r="D178" s="197"/>
      <c r="E178" s="197"/>
      <c r="F178" s="197"/>
      <c r="G178" s="197"/>
      <c r="H178" s="173"/>
      <c r="I178" s="173"/>
      <c r="J178" s="173"/>
      <c r="K178" s="173"/>
      <c r="L178" s="173"/>
      <c r="M178" s="173"/>
      <c r="N178" s="173"/>
      <c r="O178" s="173"/>
      <c r="P178" s="173"/>
      <c r="Q178" s="173"/>
      <c r="R178" s="173"/>
      <c r="S178" s="173"/>
      <c r="T178" s="173"/>
      <c r="U178" s="173"/>
      <c r="V178" s="173"/>
      <c r="W178" s="173"/>
      <c r="X178" s="173"/>
      <c r="Y178" s="173"/>
    </row>
    <row r="179" spans="1:25" ht="18.75" customHeight="1">
      <c r="A179" s="197"/>
      <c r="B179" s="173"/>
      <c r="C179" s="197"/>
      <c r="D179" s="197"/>
      <c r="E179" s="197"/>
      <c r="F179" s="197"/>
      <c r="G179" s="197"/>
      <c r="H179" s="173"/>
      <c r="I179" s="173"/>
      <c r="J179" s="173"/>
      <c r="K179" s="173"/>
      <c r="L179" s="173"/>
      <c r="M179" s="173"/>
      <c r="N179" s="173"/>
      <c r="O179" s="173"/>
      <c r="P179" s="173"/>
      <c r="Q179" s="173"/>
      <c r="R179" s="173"/>
      <c r="S179" s="173"/>
      <c r="T179" s="173"/>
      <c r="U179" s="173"/>
      <c r="V179" s="173"/>
      <c r="W179" s="173"/>
      <c r="X179" s="173"/>
      <c r="Y179" s="173"/>
    </row>
    <row r="180" spans="1:25" ht="18.75" customHeight="1">
      <c r="A180" s="197"/>
      <c r="B180" s="173"/>
      <c r="C180" s="197"/>
      <c r="D180" s="197"/>
      <c r="E180" s="197"/>
      <c r="F180" s="197"/>
      <c r="G180" s="197"/>
      <c r="H180" s="173"/>
      <c r="I180" s="173"/>
      <c r="J180" s="173"/>
      <c r="K180" s="173"/>
      <c r="L180" s="173"/>
      <c r="M180" s="173"/>
      <c r="N180" s="173"/>
      <c r="O180" s="173"/>
      <c r="P180" s="173"/>
      <c r="Q180" s="173"/>
      <c r="R180" s="173"/>
      <c r="S180" s="173"/>
      <c r="T180" s="173"/>
      <c r="U180" s="173"/>
      <c r="V180" s="173"/>
      <c r="W180" s="173"/>
      <c r="X180" s="173"/>
      <c r="Y180" s="173"/>
    </row>
    <row r="181" spans="1:25" ht="18.75" customHeight="1">
      <c r="A181" s="197"/>
      <c r="B181" s="173"/>
      <c r="C181" s="197"/>
      <c r="D181" s="197"/>
      <c r="E181" s="197"/>
      <c r="F181" s="197"/>
      <c r="G181" s="197"/>
      <c r="H181" s="173"/>
      <c r="I181" s="173"/>
      <c r="J181" s="173"/>
      <c r="K181" s="173"/>
      <c r="L181" s="173"/>
      <c r="M181" s="173"/>
      <c r="N181" s="173"/>
      <c r="O181" s="173"/>
      <c r="P181" s="173"/>
      <c r="Q181" s="173"/>
      <c r="R181" s="173"/>
      <c r="S181" s="173"/>
      <c r="T181" s="173"/>
      <c r="U181" s="173"/>
      <c r="V181" s="173"/>
      <c r="W181" s="173"/>
      <c r="X181" s="173"/>
      <c r="Y181" s="173"/>
    </row>
    <row r="182" spans="1:25" ht="18.75" customHeight="1">
      <c r="A182" s="197"/>
      <c r="B182" s="173"/>
      <c r="C182" s="197"/>
      <c r="D182" s="197"/>
      <c r="E182" s="197"/>
      <c r="F182" s="197"/>
      <c r="G182" s="197"/>
      <c r="H182" s="173"/>
      <c r="I182" s="173"/>
      <c r="J182" s="173"/>
      <c r="K182" s="173"/>
      <c r="L182" s="173"/>
      <c r="M182" s="173"/>
      <c r="N182" s="173"/>
      <c r="O182" s="173"/>
      <c r="P182" s="173"/>
      <c r="Q182" s="173"/>
      <c r="R182" s="173"/>
      <c r="S182" s="173"/>
      <c r="T182" s="173"/>
      <c r="U182" s="173"/>
      <c r="V182" s="173"/>
      <c r="W182" s="173"/>
      <c r="X182" s="173"/>
      <c r="Y182" s="173"/>
    </row>
    <row r="183" spans="1:25" ht="18.75" customHeight="1">
      <c r="A183" s="197"/>
      <c r="B183" s="173"/>
      <c r="C183" s="197"/>
      <c r="D183" s="197"/>
      <c r="E183" s="197"/>
      <c r="F183" s="197"/>
      <c r="G183" s="197"/>
      <c r="H183" s="173"/>
      <c r="I183" s="173"/>
      <c r="J183" s="173"/>
      <c r="K183" s="173"/>
      <c r="L183" s="173"/>
      <c r="M183" s="173"/>
      <c r="N183" s="173"/>
      <c r="O183" s="173"/>
      <c r="P183" s="173"/>
      <c r="Q183" s="173"/>
      <c r="R183" s="173"/>
      <c r="S183" s="173"/>
      <c r="T183" s="173"/>
      <c r="U183" s="173"/>
      <c r="V183" s="173"/>
      <c r="W183" s="173"/>
      <c r="X183" s="173"/>
      <c r="Y183" s="173"/>
    </row>
    <row r="184" spans="1:25" ht="18.75" customHeight="1">
      <c r="A184" s="197"/>
      <c r="B184" s="173"/>
      <c r="C184" s="197"/>
      <c r="D184" s="197"/>
      <c r="E184" s="197"/>
      <c r="F184" s="197"/>
      <c r="G184" s="197"/>
      <c r="H184" s="173"/>
      <c r="I184" s="173"/>
      <c r="J184" s="173"/>
      <c r="K184" s="173"/>
      <c r="L184" s="173"/>
      <c r="M184" s="173"/>
      <c r="N184" s="173"/>
      <c r="O184" s="173"/>
      <c r="P184" s="173"/>
      <c r="Q184" s="173"/>
      <c r="R184" s="173"/>
      <c r="S184" s="173"/>
      <c r="T184" s="173"/>
      <c r="U184" s="173"/>
      <c r="V184" s="173"/>
      <c r="W184" s="173"/>
      <c r="X184" s="173"/>
      <c r="Y184" s="173"/>
    </row>
    <row r="185" spans="1:25" ht="18.75" customHeight="1">
      <c r="A185" s="197"/>
      <c r="B185" s="173"/>
      <c r="C185" s="197"/>
      <c r="D185" s="197"/>
      <c r="E185" s="197"/>
      <c r="F185" s="197"/>
      <c r="G185" s="197"/>
      <c r="H185" s="173"/>
      <c r="I185" s="173"/>
      <c r="J185" s="173"/>
      <c r="K185" s="173"/>
      <c r="L185" s="173"/>
      <c r="M185" s="173"/>
      <c r="N185" s="173"/>
      <c r="O185" s="173"/>
      <c r="P185" s="173"/>
      <c r="Q185" s="173"/>
      <c r="R185" s="173"/>
      <c r="S185" s="173"/>
      <c r="T185" s="173"/>
      <c r="U185" s="173"/>
      <c r="V185" s="173"/>
      <c r="W185" s="173"/>
      <c r="X185" s="173"/>
      <c r="Y185" s="173"/>
    </row>
    <row r="186" spans="1:25" ht="18.75" customHeight="1">
      <c r="A186" s="197"/>
      <c r="B186" s="173"/>
      <c r="C186" s="197"/>
      <c r="D186" s="197"/>
      <c r="E186" s="197"/>
      <c r="F186" s="197"/>
      <c r="G186" s="197"/>
      <c r="H186" s="173"/>
      <c r="I186" s="173"/>
      <c r="J186" s="173"/>
      <c r="K186" s="173"/>
      <c r="L186" s="173"/>
      <c r="M186" s="173"/>
      <c r="N186" s="173"/>
      <c r="O186" s="173"/>
      <c r="P186" s="173"/>
      <c r="Q186" s="173"/>
      <c r="R186" s="173"/>
      <c r="S186" s="173"/>
      <c r="T186" s="173"/>
      <c r="U186" s="173"/>
      <c r="V186" s="173"/>
      <c r="W186" s="173"/>
      <c r="X186" s="173"/>
      <c r="Y186" s="173"/>
    </row>
    <row r="187" spans="1:25" ht="18.75" customHeight="1">
      <c r="A187" s="197"/>
      <c r="B187" s="173"/>
      <c r="C187" s="197"/>
      <c r="D187" s="197"/>
      <c r="E187" s="197"/>
      <c r="F187" s="197"/>
      <c r="G187" s="197"/>
      <c r="H187" s="173"/>
      <c r="I187" s="173"/>
      <c r="J187" s="173"/>
      <c r="K187" s="173"/>
      <c r="L187" s="173"/>
      <c r="M187" s="173"/>
      <c r="N187" s="173"/>
      <c r="O187" s="173"/>
      <c r="P187" s="173"/>
      <c r="Q187" s="173"/>
      <c r="R187" s="173"/>
      <c r="S187" s="173"/>
      <c r="T187" s="173"/>
      <c r="U187" s="173"/>
      <c r="V187" s="173"/>
      <c r="W187" s="173"/>
      <c r="X187" s="173"/>
      <c r="Y187" s="173"/>
    </row>
    <row r="188" spans="1:25" ht="18.75" customHeight="1">
      <c r="A188" s="197"/>
      <c r="B188" s="173"/>
      <c r="C188" s="197"/>
      <c r="D188" s="197"/>
      <c r="E188" s="197"/>
      <c r="F188" s="197"/>
      <c r="G188" s="197"/>
      <c r="H188" s="173"/>
      <c r="I188" s="173"/>
      <c r="J188" s="173"/>
      <c r="K188" s="173"/>
      <c r="L188" s="173"/>
      <c r="M188" s="173"/>
      <c r="N188" s="173"/>
      <c r="O188" s="173"/>
      <c r="P188" s="173"/>
      <c r="Q188" s="173"/>
      <c r="R188" s="173"/>
      <c r="S188" s="173"/>
      <c r="T188" s="173"/>
      <c r="U188" s="173"/>
      <c r="V188" s="173"/>
      <c r="W188" s="173"/>
      <c r="X188" s="173"/>
      <c r="Y188" s="173"/>
    </row>
    <row r="189" spans="1:25" ht="18.75" customHeight="1">
      <c r="A189" s="197"/>
      <c r="B189" s="173"/>
      <c r="C189" s="197"/>
      <c r="D189" s="197"/>
      <c r="E189" s="197"/>
      <c r="F189" s="197"/>
      <c r="G189" s="197"/>
      <c r="H189" s="173"/>
      <c r="I189" s="173"/>
      <c r="J189" s="173"/>
      <c r="K189" s="173"/>
      <c r="L189" s="173"/>
      <c r="M189" s="173"/>
      <c r="N189" s="173"/>
      <c r="O189" s="173"/>
      <c r="P189" s="173"/>
      <c r="Q189" s="173"/>
      <c r="R189" s="173"/>
      <c r="S189" s="173"/>
      <c r="T189" s="173"/>
      <c r="U189" s="173"/>
      <c r="V189" s="173"/>
      <c r="W189" s="173"/>
      <c r="X189" s="173"/>
      <c r="Y189" s="173"/>
    </row>
    <row r="190" spans="1:25" ht="18.75" customHeight="1">
      <c r="A190" s="197"/>
      <c r="B190" s="173"/>
      <c r="C190" s="197"/>
      <c r="D190" s="197"/>
      <c r="E190" s="197"/>
      <c r="F190" s="197"/>
      <c r="G190" s="197"/>
      <c r="H190" s="173"/>
      <c r="I190" s="173"/>
      <c r="J190" s="173"/>
      <c r="K190" s="173"/>
      <c r="L190" s="173"/>
      <c r="M190" s="173"/>
      <c r="N190" s="173"/>
      <c r="O190" s="173"/>
      <c r="P190" s="173"/>
      <c r="Q190" s="173"/>
      <c r="R190" s="173"/>
      <c r="S190" s="173"/>
      <c r="T190" s="173"/>
      <c r="U190" s="173"/>
      <c r="V190" s="173"/>
      <c r="W190" s="173"/>
      <c r="X190" s="173"/>
      <c r="Y190" s="173"/>
    </row>
    <row r="191" spans="1:25" ht="18.75" customHeight="1">
      <c r="A191" s="197"/>
      <c r="B191" s="173"/>
      <c r="C191" s="197"/>
      <c r="D191" s="197"/>
      <c r="E191" s="197"/>
      <c r="F191" s="197"/>
      <c r="G191" s="197"/>
      <c r="H191" s="173"/>
      <c r="I191" s="173"/>
      <c r="J191" s="173"/>
      <c r="K191" s="173"/>
      <c r="L191" s="173"/>
      <c r="M191" s="173"/>
      <c r="N191" s="173"/>
      <c r="O191" s="173"/>
      <c r="P191" s="173"/>
      <c r="Q191" s="173"/>
      <c r="R191" s="173"/>
      <c r="S191" s="173"/>
      <c r="T191" s="173"/>
      <c r="U191" s="173"/>
      <c r="V191" s="173"/>
      <c r="W191" s="173"/>
      <c r="X191" s="173"/>
      <c r="Y191" s="173"/>
    </row>
    <row r="192" spans="1:25" ht="18.75" customHeight="1">
      <c r="A192" s="197"/>
      <c r="B192" s="173"/>
      <c r="C192" s="197"/>
      <c r="D192" s="197"/>
      <c r="E192" s="197"/>
      <c r="F192" s="197"/>
      <c r="G192" s="197"/>
      <c r="H192" s="173"/>
      <c r="I192" s="173"/>
      <c r="J192" s="173"/>
      <c r="K192" s="173"/>
      <c r="L192" s="173"/>
      <c r="M192" s="173"/>
      <c r="N192" s="173"/>
      <c r="O192" s="173"/>
      <c r="P192" s="173"/>
      <c r="Q192" s="173"/>
      <c r="R192" s="173"/>
      <c r="S192" s="173"/>
      <c r="T192" s="173"/>
      <c r="U192" s="173"/>
      <c r="V192" s="173"/>
      <c r="W192" s="173"/>
      <c r="X192" s="173"/>
      <c r="Y192" s="173"/>
    </row>
    <row r="193" spans="1:25" ht="18.75" customHeight="1">
      <c r="A193" s="197"/>
      <c r="B193" s="173"/>
      <c r="C193" s="197"/>
      <c r="D193" s="197"/>
      <c r="E193" s="197"/>
      <c r="F193" s="197"/>
      <c r="G193" s="197"/>
      <c r="H193" s="173"/>
      <c r="I193" s="173"/>
      <c r="J193" s="173"/>
      <c r="K193" s="173"/>
      <c r="L193" s="173"/>
      <c r="M193" s="173"/>
      <c r="N193" s="173"/>
      <c r="O193" s="173"/>
      <c r="P193" s="173"/>
      <c r="Q193" s="173"/>
      <c r="R193" s="173"/>
      <c r="S193" s="173"/>
      <c r="T193" s="173"/>
      <c r="U193" s="173"/>
      <c r="V193" s="173"/>
      <c r="W193" s="173"/>
      <c r="X193" s="173"/>
      <c r="Y193" s="173"/>
    </row>
    <row r="194" spans="1:25" ht="18.75" customHeight="1">
      <c r="A194" s="197"/>
      <c r="B194" s="173"/>
      <c r="C194" s="197"/>
      <c r="D194" s="197"/>
      <c r="E194" s="197"/>
      <c r="F194" s="197"/>
      <c r="G194" s="197"/>
      <c r="H194" s="173"/>
      <c r="I194" s="173"/>
      <c r="J194" s="173"/>
      <c r="K194" s="173"/>
      <c r="L194" s="173"/>
      <c r="M194" s="173"/>
      <c r="N194" s="173"/>
      <c r="O194" s="173"/>
      <c r="P194" s="173"/>
      <c r="Q194" s="173"/>
      <c r="R194" s="173"/>
      <c r="S194" s="173"/>
      <c r="T194" s="173"/>
      <c r="U194" s="173"/>
      <c r="V194" s="173"/>
      <c r="W194" s="173"/>
      <c r="X194" s="173"/>
      <c r="Y194" s="173"/>
    </row>
    <row r="195" spans="1:25" ht="18.75" customHeight="1">
      <c r="A195" s="197"/>
      <c r="B195" s="173"/>
      <c r="C195" s="197"/>
      <c r="D195" s="197"/>
      <c r="E195" s="197"/>
      <c r="F195" s="197"/>
      <c r="G195" s="197"/>
      <c r="H195" s="173"/>
      <c r="I195" s="173"/>
      <c r="J195" s="173"/>
      <c r="K195" s="173"/>
      <c r="L195" s="173"/>
      <c r="M195" s="173"/>
      <c r="N195" s="173"/>
      <c r="O195" s="173"/>
      <c r="P195" s="173"/>
      <c r="Q195" s="173"/>
      <c r="R195" s="173"/>
      <c r="S195" s="173"/>
      <c r="T195" s="173"/>
      <c r="U195" s="173"/>
      <c r="V195" s="173"/>
      <c r="W195" s="173"/>
      <c r="X195" s="173"/>
      <c r="Y195" s="173"/>
    </row>
    <row r="196" spans="1:25" ht="18.75" customHeight="1">
      <c r="A196" s="197"/>
      <c r="B196" s="173"/>
      <c r="C196" s="197"/>
      <c r="D196" s="197"/>
      <c r="E196" s="197"/>
      <c r="F196" s="197"/>
      <c r="G196" s="197"/>
      <c r="H196" s="173"/>
      <c r="I196" s="173"/>
      <c r="J196" s="173"/>
      <c r="K196" s="173"/>
      <c r="L196" s="173"/>
      <c r="M196" s="173"/>
      <c r="N196" s="173"/>
      <c r="O196" s="173"/>
      <c r="P196" s="173"/>
      <c r="Q196" s="173"/>
      <c r="R196" s="173"/>
      <c r="S196" s="173"/>
      <c r="T196" s="173"/>
      <c r="U196" s="173"/>
      <c r="V196" s="173"/>
      <c r="W196" s="173"/>
      <c r="X196" s="173"/>
      <c r="Y196" s="173"/>
    </row>
    <row r="197" spans="1:25" ht="18.75" customHeight="1">
      <c r="A197" s="197"/>
      <c r="B197" s="173"/>
      <c r="C197" s="197"/>
      <c r="D197" s="197"/>
      <c r="E197" s="197"/>
      <c r="F197" s="197"/>
      <c r="G197" s="197"/>
      <c r="H197" s="173"/>
      <c r="I197" s="173"/>
      <c r="J197" s="173"/>
      <c r="K197" s="173"/>
      <c r="L197" s="173"/>
      <c r="M197" s="173"/>
      <c r="N197" s="173"/>
      <c r="O197" s="173"/>
      <c r="P197" s="173"/>
      <c r="Q197" s="173"/>
      <c r="R197" s="173"/>
      <c r="S197" s="173"/>
      <c r="T197" s="173"/>
      <c r="U197" s="173"/>
      <c r="V197" s="173"/>
      <c r="W197" s="173"/>
      <c r="X197" s="173"/>
      <c r="Y197" s="173"/>
    </row>
    <row r="198" spans="1:25" ht="18.75" customHeight="1">
      <c r="A198" s="197"/>
      <c r="B198" s="173"/>
      <c r="C198" s="197"/>
      <c r="D198" s="197"/>
      <c r="E198" s="197"/>
      <c r="F198" s="197"/>
      <c r="G198" s="197"/>
      <c r="H198" s="173"/>
      <c r="I198" s="173"/>
      <c r="J198" s="173"/>
      <c r="K198" s="173"/>
      <c r="L198" s="173"/>
      <c r="M198" s="173"/>
      <c r="N198" s="173"/>
      <c r="O198" s="173"/>
      <c r="P198" s="173"/>
      <c r="Q198" s="173"/>
      <c r="R198" s="173"/>
      <c r="S198" s="173"/>
      <c r="T198" s="173"/>
      <c r="U198" s="173"/>
      <c r="V198" s="173"/>
      <c r="W198" s="173"/>
      <c r="X198" s="173"/>
      <c r="Y198" s="173"/>
    </row>
    <row r="199" spans="1:25" ht="18.75" customHeight="1">
      <c r="A199" s="197"/>
      <c r="B199" s="173"/>
      <c r="C199" s="197"/>
      <c r="D199" s="197"/>
      <c r="E199" s="197"/>
      <c r="F199" s="197"/>
      <c r="G199" s="197"/>
      <c r="H199" s="173"/>
      <c r="I199" s="173"/>
      <c r="J199" s="173"/>
      <c r="K199" s="173"/>
      <c r="L199" s="173"/>
      <c r="M199" s="173"/>
      <c r="N199" s="173"/>
      <c r="O199" s="173"/>
      <c r="P199" s="173"/>
      <c r="Q199" s="173"/>
      <c r="R199" s="173"/>
      <c r="S199" s="173"/>
      <c r="T199" s="173"/>
      <c r="U199" s="173"/>
      <c r="V199" s="173"/>
      <c r="W199" s="173"/>
      <c r="X199" s="173"/>
      <c r="Y199" s="173"/>
    </row>
    <row r="200" spans="1:25" ht="18.75" customHeight="1">
      <c r="A200" s="197"/>
      <c r="B200" s="173"/>
      <c r="C200" s="197"/>
      <c r="D200" s="197"/>
      <c r="E200" s="197"/>
      <c r="F200" s="197"/>
      <c r="G200" s="197"/>
      <c r="H200" s="173"/>
      <c r="I200" s="173"/>
      <c r="J200" s="173"/>
      <c r="K200" s="173"/>
      <c r="L200" s="173"/>
      <c r="M200" s="173"/>
      <c r="N200" s="173"/>
      <c r="O200" s="173"/>
      <c r="P200" s="173"/>
      <c r="Q200" s="173"/>
      <c r="R200" s="173"/>
      <c r="S200" s="173"/>
      <c r="T200" s="173"/>
      <c r="U200" s="173"/>
      <c r="V200" s="173"/>
      <c r="W200" s="173"/>
      <c r="X200" s="173"/>
      <c r="Y200" s="173"/>
    </row>
    <row r="201" spans="1:25" ht="18.75" customHeight="1">
      <c r="A201" s="197"/>
      <c r="B201" s="173"/>
      <c r="C201" s="197"/>
      <c r="D201" s="197"/>
      <c r="E201" s="197"/>
      <c r="F201" s="197"/>
      <c r="G201" s="197"/>
      <c r="H201" s="173"/>
      <c r="I201" s="173"/>
      <c r="J201" s="173"/>
      <c r="K201" s="173"/>
      <c r="L201" s="173"/>
      <c r="M201" s="173"/>
      <c r="N201" s="173"/>
      <c r="O201" s="173"/>
      <c r="P201" s="173"/>
      <c r="Q201" s="173"/>
      <c r="R201" s="173"/>
      <c r="S201" s="173"/>
      <c r="T201" s="173"/>
      <c r="U201" s="173"/>
      <c r="V201" s="173"/>
      <c r="W201" s="173"/>
      <c r="X201" s="173"/>
      <c r="Y201" s="173"/>
    </row>
    <row r="202" spans="1:25" ht="18.75" customHeight="1">
      <c r="A202" s="197"/>
      <c r="B202" s="173"/>
      <c r="C202" s="197"/>
      <c r="D202" s="197"/>
      <c r="E202" s="197"/>
      <c r="F202" s="197"/>
      <c r="G202" s="197"/>
      <c r="H202" s="173"/>
      <c r="I202" s="173"/>
      <c r="J202" s="173"/>
      <c r="K202" s="173"/>
      <c r="L202" s="173"/>
      <c r="M202" s="173"/>
      <c r="N202" s="173"/>
      <c r="O202" s="173"/>
      <c r="P202" s="173"/>
      <c r="Q202" s="173"/>
      <c r="R202" s="173"/>
      <c r="S202" s="173"/>
      <c r="T202" s="173"/>
      <c r="U202" s="173"/>
      <c r="V202" s="173"/>
      <c r="W202" s="173"/>
      <c r="X202" s="173"/>
      <c r="Y202" s="173"/>
    </row>
    <row r="203" spans="1:25" ht="18.75" customHeight="1">
      <c r="A203" s="197"/>
      <c r="B203" s="173"/>
      <c r="C203" s="197"/>
      <c r="D203" s="197"/>
      <c r="E203" s="197"/>
      <c r="F203" s="197"/>
      <c r="G203" s="197"/>
      <c r="H203" s="173"/>
      <c r="I203" s="173"/>
      <c r="J203" s="173"/>
      <c r="K203" s="173"/>
      <c r="L203" s="173"/>
      <c r="M203" s="173"/>
      <c r="N203" s="173"/>
      <c r="O203" s="173"/>
      <c r="P203" s="173"/>
      <c r="Q203" s="173"/>
      <c r="R203" s="173"/>
      <c r="S203" s="173"/>
      <c r="T203" s="173"/>
      <c r="U203" s="173"/>
      <c r="V203" s="173"/>
      <c r="W203" s="173"/>
      <c r="X203" s="173"/>
      <c r="Y203" s="173"/>
    </row>
    <row r="204" spans="1:25" ht="18.75" customHeight="1">
      <c r="A204" s="197"/>
      <c r="B204" s="173"/>
      <c r="C204" s="197"/>
      <c r="D204" s="197"/>
      <c r="E204" s="197"/>
      <c r="F204" s="197"/>
      <c r="G204" s="197"/>
      <c r="H204" s="173"/>
      <c r="I204" s="173"/>
      <c r="J204" s="173"/>
      <c r="K204" s="173"/>
      <c r="L204" s="173"/>
      <c r="M204" s="173"/>
      <c r="N204" s="173"/>
      <c r="O204" s="173"/>
      <c r="P204" s="173"/>
      <c r="Q204" s="173"/>
      <c r="R204" s="173"/>
      <c r="S204" s="173"/>
      <c r="T204" s="173"/>
      <c r="U204" s="173"/>
      <c r="V204" s="173"/>
      <c r="W204" s="173"/>
      <c r="X204" s="173"/>
      <c r="Y204" s="173"/>
    </row>
    <row r="205" spans="1:25" ht="18.75" customHeight="1">
      <c r="A205" s="197"/>
      <c r="B205" s="173"/>
      <c r="C205" s="197"/>
      <c r="D205" s="197"/>
      <c r="E205" s="197"/>
      <c r="F205" s="197"/>
      <c r="G205" s="197"/>
      <c r="H205" s="173"/>
      <c r="I205" s="173"/>
      <c r="J205" s="173"/>
      <c r="K205" s="173"/>
      <c r="L205" s="173"/>
      <c r="M205" s="173"/>
      <c r="N205" s="173"/>
      <c r="O205" s="173"/>
      <c r="P205" s="173"/>
      <c r="Q205" s="173"/>
      <c r="R205" s="173"/>
      <c r="S205" s="173"/>
      <c r="T205" s="173"/>
      <c r="U205" s="173"/>
      <c r="V205" s="173"/>
      <c r="W205" s="173"/>
      <c r="X205" s="173"/>
      <c r="Y205" s="173"/>
    </row>
    <row r="206" spans="1:25" ht="18.75" customHeight="1">
      <c r="A206" s="197"/>
      <c r="B206" s="173"/>
      <c r="C206" s="197"/>
      <c r="D206" s="197"/>
      <c r="E206" s="197"/>
      <c r="F206" s="197"/>
      <c r="G206" s="197"/>
      <c r="H206" s="173"/>
      <c r="I206" s="173"/>
      <c r="J206" s="173"/>
      <c r="K206" s="173"/>
      <c r="L206" s="173"/>
      <c r="M206" s="173"/>
      <c r="N206" s="173"/>
      <c r="O206" s="173"/>
      <c r="P206" s="173"/>
      <c r="Q206" s="173"/>
      <c r="R206" s="173"/>
      <c r="S206" s="173"/>
      <c r="T206" s="173"/>
      <c r="U206" s="173"/>
      <c r="V206" s="173"/>
      <c r="W206" s="173"/>
      <c r="X206" s="173"/>
      <c r="Y206" s="173"/>
    </row>
    <row r="207" spans="1:25" ht="18.75" customHeight="1">
      <c r="A207" s="197"/>
      <c r="B207" s="173"/>
      <c r="C207" s="197"/>
      <c r="D207" s="197"/>
      <c r="E207" s="197"/>
      <c r="F207" s="197"/>
      <c r="G207" s="197"/>
      <c r="H207" s="173"/>
      <c r="I207" s="173"/>
      <c r="J207" s="173"/>
      <c r="K207" s="173"/>
      <c r="L207" s="173"/>
      <c r="M207" s="173"/>
      <c r="N207" s="173"/>
      <c r="O207" s="173"/>
      <c r="P207" s="173"/>
      <c r="Q207" s="173"/>
      <c r="R207" s="173"/>
      <c r="S207" s="173"/>
      <c r="T207" s="173"/>
      <c r="U207" s="173"/>
      <c r="V207" s="173"/>
      <c r="W207" s="173"/>
      <c r="X207" s="173"/>
      <c r="Y207" s="173"/>
    </row>
    <row r="208" spans="1:25" ht="18.75" customHeight="1">
      <c r="A208" s="197"/>
      <c r="B208" s="173"/>
      <c r="C208" s="197"/>
      <c r="D208" s="197"/>
      <c r="E208" s="197"/>
      <c r="F208" s="197"/>
      <c r="G208" s="197"/>
      <c r="H208" s="173"/>
      <c r="I208" s="173"/>
      <c r="J208" s="173"/>
      <c r="K208" s="173"/>
      <c r="L208" s="173"/>
      <c r="M208" s="173"/>
      <c r="N208" s="173"/>
      <c r="O208" s="173"/>
      <c r="P208" s="173"/>
      <c r="Q208" s="173"/>
      <c r="R208" s="173"/>
      <c r="S208" s="173"/>
      <c r="T208" s="173"/>
      <c r="U208" s="173"/>
      <c r="V208" s="173"/>
      <c r="W208" s="173"/>
      <c r="X208" s="173"/>
      <c r="Y208" s="173"/>
    </row>
    <row r="209" spans="1:25" ht="18.75" customHeight="1">
      <c r="A209" s="197"/>
      <c r="B209" s="173"/>
      <c r="C209" s="197"/>
      <c r="D209" s="197"/>
      <c r="E209" s="197"/>
      <c r="F209" s="197"/>
      <c r="G209" s="197"/>
      <c r="H209" s="173"/>
      <c r="I209" s="173"/>
      <c r="J209" s="173"/>
      <c r="K209" s="173"/>
      <c r="L209" s="173"/>
      <c r="M209" s="173"/>
      <c r="N209" s="173"/>
      <c r="O209" s="173"/>
      <c r="P209" s="173"/>
      <c r="Q209" s="173"/>
      <c r="R209" s="173"/>
      <c r="S209" s="173"/>
      <c r="T209" s="173"/>
      <c r="U209" s="173"/>
      <c r="V209" s="173"/>
      <c r="W209" s="173"/>
      <c r="X209" s="173"/>
      <c r="Y209" s="173"/>
    </row>
    <row r="210" spans="1:25" ht="18.75" customHeight="1">
      <c r="A210" s="197"/>
      <c r="B210" s="173"/>
      <c r="C210" s="197"/>
      <c r="D210" s="197"/>
      <c r="E210" s="197"/>
      <c r="F210" s="197"/>
      <c r="G210" s="197"/>
      <c r="H210" s="173"/>
      <c r="I210" s="173"/>
      <c r="J210" s="173"/>
      <c r="K210" s="173"/>
      <c r="L210" s="173"/>
      <c r="M210" s="173"/>
      <c r="N210" s="173"/>
      <c r="O210" s="173"/>
      <c r="P210" s="173"/>
      <c r="Q210" s="173"/>
      <c r="R210" s="173"/>
      <c r="S210" s="173"/>
      <c r="T210" s="173"/>
      <c r="U210" s="173"/>
      <c r="V210" s="173"/>
      <c r="W210" s="173"/>
      <c r="X210" s="173"/>
      <c r="Y210" s="173"/>
    </row>
    <row r="211" spans="1:25" ht="18.75" customHeight="1">
      <c r="A211" s="197"/>
      <c r="B211" s="173"/>
      <c r="C211" s="197"/>
      <c r="D211" s="197"/>
      <c r="E211" s="197"/>
      <c r="F211" s="197"/>
      <c r="G211" s="197"/>
      <c r="H211" s="173"/>
      <c r="I211" s="173"/>
      <c r="J211" s="173"/>
      <c r="K211" s="173"/>
      <c r="L211" s="173"/>
      <c r="M211" s="173"/>
      <c r="N211" s="173"/>
      <c r="O211" s="173"/>
      <c r="P211" s="173"/>
      <c r="Q211" s="173"/>
      <c r="R211" s="173"/>
      <c r="S211" s="173"/>
      <c r="T211" s="173"/>
      <c r="U211" s="173"/>
      <c r="V211" s="173"/>
      <c r="W211" s="173"/>
      <c r="X211" s="173"/>
      <c r="Y211" s="173"/>
    </row>
    <row r="212" spans="1:25" ht="18.75" customHeight="1">
      <c r="A212" s="197"/>
      <c r="B212" s="173"/>
      <c r="C212" s="197"/>
      <c r="D212" s="197"/>
      <c r="E212" s="197"/>
      <c r="F212" s="197"/>
      <c r="G212" s="197"/>
      <c r="H212" s="173"/>
      <c r="I212" s="173"/>
      <c r="J212" s="173"/>
      <c r="K212" s="173"/>
      <c r="L212" s="173"/>
      <c r="M212" s="173"/>
      <c r="N212" s="173"/>
      <c r="O212" s="173"/>
      <c r="P212" s="173"/>
      <c r="Q212" s="173"/>
      <c r="R212" s="173"/>
      <c r="S212" s="173"/>
      <c r="T212" s="173"/>
      <c r="U212" s="173"/>
      <c r="V212" s="173"/>
      <c r="W212" s="173"/>
      <c r="X212" s="173"/>
      <c r="Y212" s="173"/>
    </row>
    <row r="213" spans="1:25" ht="18.75" customHeight="1">
      <c r="A213" s="197"/>
      <c r="B213" s="173"/>
      <c r="C213" s="197"/>
      <c r="D213" s="197"/>
      <c r="E213" s="197"/>
      <c r="F213" s="197"/>
      <c r="G213" s="197"/>
      <c r="H213" s="173"/>
      <c r="I213" s="173"/>
      <c r="J213" s="173"/>
      <c r="K213" s="173"/>
      <c r="L213" s="173"/>
      <c r="M213" s="173"/>
      <c r="N213" s="173"/>
      <c r="O213" s="173"/>
      <c r="P213" s="173"/>
      <c r="Q213" s="173"/>
      <c r="R213" s="173"/>
      <c r="S213" s="173"/>
      <c r="T213" s="173"/>
      <c r="U213" s="173"/>
      <c r="V213" s="173"/>
      <c r="W213" s="173"/>
      <c r="X213" s="173"/>
      <c r="Y213" s="173"/>
    </row>
    <row r="214" spans="1:25" ht="18.75" customHeight="1">
      <c r="A214" s="197"/>
      <c r="B214" s="173"/>
      <c r="C214" s="197"/>
      <c r="D214" s="197"/>
      <c r="E214" s="197"/>
      <c r="F214" s="197"/>
      <c r="G214" s="197"/>
      <c r="H214" s="173"/>
      <c r="I214" s="173"/>
      <c r="J214" s="173"/>
      <c r="K214" s="173"/>
      <c r="L214" s="173"/>
      <c r="M214" s="173"/>
      <c r="N214" s="173"/>
      <c r="O214" s="173"/>
      <c r="P214" s="173"/>
      <c r="Q214" s="173"/>
      <c r="R214" s="173"/>
      <c r="S214" s="173"/>
      <c r="T214" s="173"/>
      <c r="U214" s="173"/>
      <c r="V214" s="173"/>
      <c r="W214" s="173"/>
      <c r="X214" s="173"/>
      <c r="Y214" s="173"/>
    </row>
    <row r="215" spans="1:25" ht="18.75" customHeight="1">
      <c r="A215" s="197"/>
      <c r="B215" s="173"/>
      <c r="C215" s="197"/>
      <c r="D215" s="197"/>
      <c r="E215" s="197"/>
      <c r="F215" s="197"/>
      <c r="G215" s="197"/>
      <c r="H215" s="173"/>
      <c r="I215" s="173"/>
      <c r="J215" s="173"/>
      <c r="K215" s="173"/>
      <c r="L215" s="173"/>
      <c r="M215" s="173"/>
      <c r="N215" s="173"/>
      <c r="O215" s="173"/>
      <c r="P215" s="173"/>
      <c r="Q215" s="173"/>
      <c r="R215" s="173"/>
      <c r="S215" s="173"/>
      <c r="T215" s="173"/>
      <c r="U215" s="173"/>
      <c r="V215" s="173"/>
      <c r="W215" s="173"/>
      <c r="X215" s="173"/>
      <c r="Y215" s="173"/>
    </row>
    <row r="216" spans="1:25" ht="18.75" customHeight="1">
      <c r="A216" s="197"/>
      <c r="B216" s="173"/>
      <c r="C216" s="197"/>
      <c r="D216" s="197"/>
      <c r="E216" s="197"/>
      <c r="F216" s="197"/>
      <c r="G216" s="197"/>
      <c r="H216" s="173"/>
      <c r="I216" s="173"/>
      <c r="J216" s="173"/>
      <c r="K216" s="173"/>
      <c r="L216" s="173"/>
      <c r="M216" s="173"/>
      <c r="N216" s="173"/>
      <c r="O216" s="173"/>
      <c r="P216" s="173"/>
      <c r="Q216" s="173"/>
      <c r="R216" s="173"/>
      <c r="S216" s="173"/>
      <c r="T216" s="173"/>
      <c r="U216" s="173"/>
      <c r="V216" s="173"/>
      <c r="W216" s="173"/>
      <c r="X216" s="173"/>
      <c r="Y216" s="173"/>
    </row>
    <row r="217" spans="1:25" ht="18.75" customHeight="1">
      <c r="A217" s="197"/>
      <c r="B217" s="173"/>
      <c r="C217" s="197"/>
      <c r="D217" s="197"/>
      <c r="E217" s="197"/>
      <c r="F217" s="197"/>
      <c r="G217" s="197"/>
      <c r="H217" s="173"/>
      <c r="I217" s="173"/>
      <c r="J217" s="173"/>
      <c r="K217" s="173"/>
      <c r="L217" s="173"/>
      <c r="M217" s="173"/>
      <c r="N217" s="173"/>
      <c r="O217" s="173"/>
      <c r="P217" s="173"/>
      <c r="Q217" s="173"/>
      <c r="R217" s="173"/>
      <c r="S217" s="173"/>
      <c r="T217" s="173"/>
      <c r="U217" s="173"/>
      <c r="V217" s="173"/>
      <c r="W217" s="173"/>
      <c r="X217" s="173"/>
      <c r="Y217" s="173"/>
    </row>
    <row r="218" spans="1:25" ht="18.75" customHeight="1">
      <c r="A218" s="197"/>
      <c r="B218" s="173"/>
      <c r="C218" s="197"/>
      <c r="D218" s="197"/>
      <c r="E218" s="197"/>
      <c r="F218" s="197"/>
      <c r="G218" s="197"/>
      <c r="H218" s="173"/>
      <c r="I218" s="173"/>
      <c r="J218" s="173"/>
      <c r="K218" s="173"/>
      <c r="L218" s="173"/>
      <c r="M218" s="173"/>
      <c r="N218" s="173"/>
      <c r="O218" s="173"/>
      <c r="P218" s="173"/>
      <c r="Q218" s="173"/>
      <c r="R218" s="173"/>
      <c r="S218" s="173"/>
      <c r="T218" s="173"/>
      <c r="U218" s="173"/>
      <c r="V218" s="173"/>
      <c r="W218" s="173"/>
      <c r="X218" s="173"/>
      <c r="Y218" s="173"/>
    </row>
    <row r="219" spans="1:25" ht="18.75" customHeight="1">
      <c r="A219" s="197"/>
      <c r="B219" s="173"/>
      <c r="C219" s="197"/>
      <c r="D219" s="197"/>
      <c r="E219" s="197"/>
      <c r="F219" s="197"/>
      <c r="G219" s="197"/>
      <c r="H219" s="173"/>
      <c r="I219" s="173"/>
      <c r="J219" s="173"/>
      <c r="K219" s="173"/>
      <c r="L219" s="173"/>
      <c r="M219" s="173"/>
      <c r="N219" s="173"/>
      <c r="O219" s="173"/>
      <c r="P219" s="173"/>
      <c r="Q219" s="173"/>
      <c r="R219" s="173"/>
      <c r="S219" s="173"/>
      <c r="T219" s="173"/>
      <c r="U219" s="173"/>
      <c r="V219" s="173"/>
      <c r="W219" s="173"/>
      <c r="X219" s="173"/>
      <c r="Y219" s="173"/>
    </row>
    <row r="220" spans="1:25" ht="18.75" customHeight="1">
      <c r="A220" s="197"/>
      <c r="B220" s="173"/>
      <c r="C220" s="197"/>
      <c r="D220" s="197"/>
      <c r="E220" s="197"/>
      <c r="F220" s="197"/>
      <c r="G220" s="197"/>
      <c r="H220" s="173"/>
      <c r="I220" s="173"/>
      <c r="J220" s="173"/>
      <c r="K220" s="173"/>
      <c r="L220" s="173"/>
      <c r="M220" s="173"/>
      <c r="N220" s="173"/>
      <c r="O220" s="173"/>
      <c r="P220" s="173"/>
      <c r="Q220" s="173"/>
      <c r="R220" s="173"/>
      <c r="S220" s="173"/>
      <c r="T220" s="173"/>
      <c r="U220" s="173"/>
      <c r="V220" s="173"/>
      <c r="W220" s="173"/>
      <c r="X220" s="173"/>
      <c r="Y220" s="173"/>
    </row>
    <row r="221" spans="1:25" ht="18.75" customHeight="1">
      <c r="A221" s="197"/>
      <c r="B221" s="173"/>
      <c r="C221" s="197"/>
      <c r="D221" s="197"/>
      <c r="E221" s="197"/>
      <c r="F221" s="197"/>
      <c r="G221" s="197"/>
      <c r="H221" s="173"/>
      <c r="I221" s="173"/>
      <c r="J221" s="173"/>
      <c r="K221" s="173"/>
      <c r="L221" s="173"/>
      <c r="M221" s="173"/>
      <c r="N221" s="173"/>
      <c r="O221" s="173"/>
      <c r="P221" s="173"/>
      <c r="Q221" s="173"/>
      <c r="R221" s="173"/>
      <c r="S221" s="173"/>
      <c r="T221" s="173"/>
      <c r="U221" s="173"/>
      <c r="V221" s="173"/>
      <c r="W221" s="173"/>
      <c r="X221" s="173"/>
      <c r="Y221" s="173"/>
    </row>
    <row r="222" spans="1:25" ht="18.75" customHeight="1">
      <c r="A222" s="197"/>
      <c r="B222" s="173"/>
      <c r="C222" s="197"/>
      <c r="D222" s="197"/>
      <c r="E222" s="197"/>
      <c r="F222" s="197"/>
      <c r="G222" s="197"/>
      <c r="H222" s="173"/>
      <c r="I222" s="173"/>
      <c r="J222" s="173"/>
      <c r="K222" s="173"/>
      <c r="L222" s="173"/>
      <c r="M222" s="173"/>
      <c r="N222" s="173"/>
      <c r="O222" s="173"/>
      <c r="P222" s="173"/>
      <c r="Q222" s="173"/>
      <c r="R222" s="173"/>
      <c r="S222" s="173"/>
      <c r="T222" s="173"/>
      <c r="U222" s="173"/>
      <c r="V222" s="173"/>
      <c r="W222" s="173"/>
      <c r="X222" s="173"/>
      <c r="Y222" s="173"/>
    </row>
    <row r="223" spans="1:25" ht="18.75" customHeight="1">
      <c r="A223" s="197"/>
      <c r="B223" s="173"/>
      <c r="C223" s="197"/>
      <c r="D223" s="197"/>
      <c r="E223" s="197"/>
      <c r="F223" s="197"/>
      <c r="G223" s="197"/>
      <c r="H223" s="173"/>
      <c r="I223" s="173"/>
      <c r="J223" s="173"/>
      <c r="K223" s="173"/>
      <c r="L223" s="173"/>
      <c r="M223" s="173"/>
      <c r="N223" s="173"/>
      <c r="O223" s="173"/>
      <c r="P223" s="173"/>
      <c r="Q223" s="173"/>
      <c r="R223" s="173"/>
      <c r="S223" s="173"/>
      <c r="T223" s="173"/>
      <c r="U223" s="173"/>
      <c r="V223" s="173"/>
      <c r="W223" s="173"/>
      <c r="X223" s="173"/>
      <c r="Y223" s="173"/>
    </row>
    <row r="224" spans="1:25" ht="18.75" customHeight="1">
      <c r="A224" s="197"/>
      <c r="B224" s="173"/>
      <c r="C224" s="197"/>
      <c r="D224" s="197"/>
      <c r="E224" s="197"/>
      <c r="F224" s="197"/>
      <c r="G224" s="197"/>
      <c r="H224" s="173"/>
      <c r="I224" s="173"/>
      <c r="J224" s="173"/>
      <c r="K224" s="173"/>
      <c r="L224" s="173"/>
      <c r="M224" s="173"/>
      <c r="N224" s="173"/>
      <c r="O224" s="173"/>
      <c r="P224" s="173"/>
      <c r="Q224" s="173"/>
      <c r="R224" s="173"/>
      <c r="S224" s="173"/>
      <c r="T224" s="173"/>
      <c r="U224" s="173"/>
      <c r="V224" s="173"/>
      <c r="W224" s="173"/>
      <c r="X224" s="173"/>
      <c r="Y224" s="173"/>
    </row>
    <row r="225" spans="1:25" ht="18.75" customHeight="1">
      <c r="A225" s="197"/>
      <c r="B225" s="173"/>
      <c r="C225" s="197"/>
      <c r="D225" s="197"/>
      <c r="E225" s="197"/>
      <c r="F225" s="197"/>
      <c r="G225" s="197"/>
      <c r="H225" s="173"/>
      <c r="I225" s="173"/>
      <c r="J225" s="173"/>
      <c r="K225" s="173"/>
      <c r="L225" s="173"/>
      <c r="M225" s="173"/>
      <c r="N225" s="173"/>
      <c r="O225" s="173"/>
      <c r="P225" s="173"/>
      <c r="Q225" s="173"/>
      <c r="R225" s="173"/>
      <c r="S225" s="173"/>
      <c r="T225" s="173"/>
      <c r="U225" s="173"/>
      <c r="V225" s="173"/>
      <c r="W225" s="173"/>
      <c r="X225" s="173"/>
      <c r="Y225" s="173"/>
    </row>
    <row r="226" spans="1:25" ht="18.75" customHeight="1">
      <c r="A226" s="197"/>
      <c r="B226" s="173"/>
      <c r="C226" s="197"/>
      <c r="D226" s="197"/>
      <c r="E226" s="197"/>
      <c r="F226" s="197"/>
      <c r="G226" s="197"/>
      <c r="H226" s="173"/>
      <c r="I226" s="173"/>
      <c r="J226" s="173"/>
      <c r="K226" s="173"/>
      <c r="L226" s="173"/>
      <c r="M226" s="173"/>
      <c r="N226" s="173"/>
      <c r="O226" s="173"/>
      <c r="P226" s="173"/>
      <c r="Q226" s="173"/>
      <c r="R226" s="173"/>
      <c r="S226" s="173"/>
      <c r="T226" s="173"/>
      <c r="U226" s="173"/>
      <c r="V226" s="173"/>
      <c r="W226" s="173"/>
      <c r="X226" s="173"/>
      <c r="Y226" s="173"/>
    </row>
    <row r="227" spans="1:25" ht="18.75" customHeight="1">
      <c r="A227" s="197"/>
      <c r="B227" s="173"/>
      <c r="C227" s="197"/>
      <c r="D227" s="197"/>
      <c r="E227" s="197"/>
      <c r="F227" s="197"/>
      <c r="G227" s="197"/>
      <c r="H227" s="173"/>
      <c r="I227" s="173"/>
      <c r="J227" s="173"/>
      <c r="K227" s="173"/>
      <c r="L227" s="173"/>
      <c r="M227" s="173"/>
      <c r="N227" s="173"/>
      <c r="O227" s="173"/>
      <c r="P227" s="173"/>
      <c r="Q227" s="173"/>
      <c r="R227" s="173"/>
      <c r="S227" s="173"/>
      <c r="T227" s="173"/>
      <c r="U227" s="173"/>
      <c r="V227" s="173"/>
      <c r="W227" s="173"/>
      <c r="X227" s="173"/>
      <c r="Y227" s="173"/>
    </row>
    <row r="228" spans="1:25" ht="18.75" customHeight="1">
      <c r="A228" s="197"/>
      <c r="B228" s="173"/>
      <c r="C228" s="197"/>
      <c r="D228" s="197"/>
      <c r="E228" s="197"/>
      <c r="F228" s="197"/>
      <c r="G228" s="197"/>
      <c r="H228" s="173"/>
      <c r="I228" s="173"/>
      <c r="J228" s="173"/>
      <c r="K228" s="173"/>
      <c r="L228" s="173"/>
      <c r="M228" s="173"/>
      <c r="N228" s="173"/>
      <c r="O228" s="173"/>
      <c r="P228" s="173"/>
      <c r="Q228" s="173"/>
      <c r="R228" s="173"/>
      <c r="S228" s="173"/>
      <c r="T228" s="173"/>
      <c r="U228" s="173"/>
      <c r="V228" s="173"/>
      <c r="W228" s="173"/>
      <c r="X228" s="173"/>
      <c r="Y228" s="173"/>
    </row>
    <row r="229" spans="1:25" ht="18.75" customHeight="1">
      <c r="A229" s="197"/>
      <c r="B229" s="173"/>
      <c r="C229" s="197"/>
      <c r="D229" s="197"/>
      <c r="E229" s="197"/>
      <c r="F229" s="197"/>
      <c r="G229" s="197"/>
      <c r="H229" s="173"/>
      <c r="I229" s="173"/>
      <c r="J229" s="173"/>
      <c r="K229" s="173"/>
      <c r="L229" s="173"/>
      <c r="M229" s="173"/>
      <c r="N229" s="173"/>
      <c r="O229" s="173"/>
      <c r="P229" s="173"/>
      <c r="Q229" s="173"/>
      <c r="R229" s="173"/>
      <c r="S229" s="173"/>
      <c r="T229" s="173"/>
      <c r="U229" s="173"/>
      <c r="V229" s="173"/>
      <c r="W229" s="173"/>
      <c r="X229" s="173"/>
      <c r="Y229" s="173"/>
    </row>
    <row r="230" spans="1:25" ht="18.75" customHeight="1">
      <c r="A230" s="197"/>
      <c r="B230" s="173"/>
      <c r="C230" s="197"/>
      <c r="D230" s="197"/>
      <c r="E230" s="197"/>
      <c r="F230" s="197"/>
      <c r="G230" s="197"/>
      <c r="H230" s="173"/>
      <c r="I230" s="173"/>
      <c r="J230" s="173"/>
      <c r="K230" s="173"/>
      <c r="L230" s="173"/>
      <c r="M230" s="173"/>
      <c r="N230" s="173"/>
      <c r="O230" s="173"/>
      <c r="P230" s="173"/>
      <c r="Q230" s="173"/>
      <c r="R230" s="173"/>
      <c r="S230" s="173"/>
      <c r="T230" s="173"/>
      <c r="U230" s="173"/>
      <c r="V230" s="173"/>
      <c r="W230" s="173"/>
      <c r="X230" s="173"/>
      <c r="Y230" s="173"/>
    </row>
    <row r="231" spans="1:25" ht="18.75" customHeight="1">
      <c r="A231" s="197"/>
      <c r="B231" s="173"/>
      <c r="C231" s="197"/>
      <c r="D231" s="197"/>
      <c r="E231" s="197"/>
      <c r="F231" s="197"/>
      <c r="G231" s="197"/>
      <c r="H231" s="173"/>
      <c r="I231" s="173"/>
      <c r="J231" s="173"/>
      <c r="K231" s="173"/>
      <c r="L231" s="173"/>
      <c r="M231" s="173"/>
      <c r="N231" s="173"/>
      <c r="O231" s="173"/>
      <c r="P231" s="173"/>
      <c r="Q231" s="173"/>
      <c r="R231" s="173"/>
      <c r="S231" s="173"/>
      <c r="T231" s="173"/>
      <c r="U231" s="173"/>
      <c r="V231" s="173"/>
      <c r="W231" s="173"/>
      <c r="X231" s="173"/>
      <c r="Y231" s="173"/>
    </row>
    <row r="232" spans="1:25" ht="18.75" customHeight="1">
      <c r="A232" s="197"/>
      <c r="B232" s="173"/>
      <c r="C232" s="197"/>
      <c r="D232" s="197"/>
      <c r="E232" s="197"/>
      <c r="F232" s="197"/>
      <c r="G232" s="197"/>
      <c r="H232" s="173"/>
      <c r="I232" s="173"/>
      <c r="J232" s="173"/>
      <c r="K232" s="173"/>
      <c r="L232" s="173"/>
      <c r="M232" s="173"/>
      <c r="N232" s="173"/>
      <c r="O232" s="173"/>
      <c r="P232" s="173"/>
      <c r="Q232" s="173"/>
      <c r="R232" s="173"/>
      <c r="S232" s="173"/>
      <c r="T232" s="173"/>
      <c r="U232" s="173"/>
      <c r="V232" s="173"/>
      <c r="W232" s="173"/>
      <c r="X232" s="173"/>
      <c r="Y232" s="173"/>
    </row>
    <row r="233" spans="1:25" ht="18.75" customHeight="1">
      <c r="A233" s="197"/>
      <c r="B233" s="173"/>
      <c r="C233" s="197"/>
      <c r="D233" s="197"/>
      <c r="E233" s="197"/>
      <c r="F233" s="197"/>
      <c r="G233" s="197"/>
      <c r="H233" s="173"/>
      <c r="I233" s="173"/>
      <c r="J233" s="173"/>
      <c r="K233" s="173"/>
      <c r="L233" s="173"/>
      <c r="M233" s="173"/>
      <c r="N233" s="173"/>
      <c r="O233" s="173"/>
      <c r="P233" s="173"/>
      <c r="Q233" s="173"/>
      <c r="R233" s="173"/>
      <c r="S233" s="173"/>
      <c r="T233" s="173"/>
      <c r="U233" s="173"/>
      <c r="V233" s="173"/>
      <c r="W233" s="173"/>
      <c r="X233" s="173"/>
      <c r="Y233" s="173"/>
    </row>
    <row r="234" spans="1:25" ht="18.75" customHeight="1">
      <c r="A234" s="197"/>
      <c r="B234" s="173"/>
      <c r="C234" s="197"/>
      <c r="D234" s="197"/>
      <c r="E234" s="197"/>
      <c r="F234" s="197"/>
      <c r="G234" s="197"/>
      <c r="H234" s="173"/>
      <c r="I234" s="173"/>
      <c r="J234" s="173"/>
      <c r="K234" s="173"/>
      <c r="L234" s="173"/>
      <c r="M234" s="173"/>
      <c r="N234" s="173"/>
      <c r="O234" s="173"/>
      <c r="P234" s="173"/>
      <c r="Q234" s="173"/>
      <c r="R234" s="173"/>
      <c r="S234" s="173"/>
      <c r="T234" s="173"/>
      <c r="U234" s="173"/>
      <c r="V234" s="173"/>
      <c r="W234" s="173"/>
      <c r="X234" s="173"/>
      <c r="Y234" s="173"/>
    </row>
    <row r="235" spans="1:25" ht="18.75" customHeight="1">
      <c r="A235" s="197"/>
      <c r="B235" s="173"/>
      <c r="C235" s="197"/>
      <c r="D235" s="197"/>
      <c r="E235" s="197"/>
      <c r="F235" s="197"/>
      <c r="G235" s="197"/>
      <c r="H235" s="173"/>
      <c r="I235" s="173"/>
      <c r="J235" s="173"/>
      <c r="K235" s="173"/>
      <c r="L235" s="173"/>
      <c r="M235" s="173"/>
      <c r="N235" s="173"/>
      <c r="O235" s="173"/>
      <c r="P235" s="173"/>
      <c r="Q235" s="173"/>
      <c r="R235" s="173"/>
      <c r="S235" s="173"/>
      <c r="T235" s="173"/>
      <c r="U235" s="173"/>
      <c r="V235" s="173"/>
      <c r="W235" s="173"/>
      <c r="X235" s="173"/>
      <c r="Y235" s="173"/>
    </row>
    <row r="236" spans="1:25" ht="18.75" customHeight="1">
      <c r="A236" s="197"/>
      <c r="B236" s="173"/>
      <c r="C236" s="197"/>
      <c r="D236" s="197"/>
      <c r="E236" s="197"/>
      <c r="F236" s="197"/>
      <c r="G236" s="197"/>
      <c r="H236" s="173"/>
      <c r="I236" s="173"/>
      <c r="J236" s="173"/>
      <c r="K236" s="173"/>
      <c r="L236" s="173"/>
      <c r="M236" s="173"/>
      <c r="N236" s="173"/>
      <c r="O236" s="173"/>
      <c r="P236" s="173"/>
      <c r="Q236" s="173"/>
      <c r="R236" s="173"/>
      <c r="S236" s="173"/>
      <c r="T236" s="173"/>
      <c r="U236" s="173"/>
      <c r="V236" s="173"/>
      <c r="W236" s="173"/>
      <c r="X236" s="173"/>
      <c r="Y236" s="173"/>
    </row>
    <row r="237" spans="1:25" ht="18.75" customHeight="1">
      <c r="A237" s="197"/>
      <c r="B237" s="173"/>
      <c r="C237" s="197"/>
      <c r="D237" s="197"/>
      <c r="E237" s="197"/>
      <c r="F237" s="197"/>
      <c r="G237" s="197"/>
      <c r="H237" s="173"/>
      <c r="I237" s="173"/>
      <c r="J237" s="173"/>
      <c r="K237" s="173"/>
      <c r="L237" s="173"/>
      <c r="M237" s="173"/>
      <c r="N237" s="173"/>
      <c r="O237" s="173"/>
      <c r="P237" s="173"/>
      <c r="Q237" s="173"/>
      <c r="R237" s="173"/>
      <c r="S237" s="173"/>
      <c r="T237" s="173"/>
      <c r="U237" s="173"/>
      <c r="V237" s="173"/>
      <c r="W237" s="173"/>
      <c r="X237" s="173"/>
      <c r="Y237" s="173"/>
    </row>
    <row r="238" spans="1:25" ht="18.75" customHeight="1">
      <c r="A238" s="197"/>
      <c r="B238" s="173"/>
      <c r="C238" s="197"/>
      <c r="D238" s="197"/>
      <c r="E238" s="197"/>
      <c r="F238" s="197"/>
      <c r="G238" s="197"/>
      <c r="H238" s="173"/>
      <c r="I238" s="173"/>
      <c r="J238" s="173"/>
      <c r="K238" s="173"/>
      <c r="L238" s="173"/>
      <c r="M238" s="173"/>
      <c r="N238" s="173"/>
      <c r="O238" s="173"/>
      <c r="P238" s="173"/>
      <c r="Q238" s="173"/>
      <c r="R238" s="173"/>
      <c r="S238" s="173"/>
      <c r="T238" s="173"/>
      <c r="U238" s="173"/>
      <c r="V238" s="173"/>
      <c r="W238" s="173"/>
      <c r="X238" s="173"/>
      <c r="Y238" s="173"/>
    </row>
    <row r="239" spans="1:25" ht="18.75" customHeight="1">
      <c r="A239" s="197"/>
      <c r="B239" s="173"/>
      <c r="C239" s="197"/>
      <c r="D239" s="197"/>
      <c r="E239" s="197"/>
      <c r="F239" s="197"/>
      <c r="G239" s="197"/>
      <c r="H239" s="173"/>
      <c r="I239" s="173"/>
      <c r="J239" s="173"/>
      <c r="K239" s="173"/>
      <c r="L239" s="173"/>
      <c r="M239" s="173"/>
      <c r="N239" s="173"/>
      <c r="O239" s="173"/>
      <c r="P239" s="173"/>
      <c r="Q239" s="173"/>
      <c r="R239" s="173"/>
      <c r="S239" s="173"/>
      <c r="T239" s="173"/>
      <c r="U239" s="173"/>
      <c r="V239" s="173"/>
      <c r="W239" s="173"/>
      <c r="X239" s="173"/>
      <c r="Y239" s="173"/>
    </row>
    <row r="240" spans="1:25" ht="18.75" customHeight="1">
      <c r="A240" s="197"/>
      <c r="B240" s="173"/>
      <c r="C240" s="197"/>
      <c r="D240" s="197"/>
      <c r="E240" s="197"/>
      <c r="F240" s="197"/>
      <c r="G240" s="197"/>
      <c r="H240" s="173"/>
      <c r="I240" s="173"/>
      <c r="J240" s="173"/>
      <c r="K240" s="173"/>
      <c r="L240" s="173"/>
      <c r="M240" s="173"/>
      <c r="N240" s="173"/>
      <c r="O240" s="173"/>
      <c r="P240" s="173"/>
      <c r="Q240" s="173"/>
      <c r="R240" s="173"/>
      <c r="S240" s="173"/>
      <c r="T240" s="173"/>
      <c r="U240" s="173"/>
      <c r="V240" s="173"/>
      <c r="W240" s="173"/>
      <c r="X240" s="173"/>
      <c r="Y240" s="173"/>
    </row>
    <row r="241" spans="1:25" ht="18.75" customHeight="1">
      <c r="A241" s="197"/>
      <c r="B241" s="173"/>
      <c r="C241" s="197"/>
      <c r="D241" s="197"/>
      <c r="E241" s="197"/>
      <c r="F241" s="197"/>
      <c r="G241" s="197"/>
      <c r="H241" s="173"/>
      <c r="I241" s="173"/>
      <c r="J241" s="173"/>
      <c r="K241" s="173"/>
      <c r="L241" s="173"/>
      <c r="M241" s="173"/>
      <c r="N241" s="173"/>
      <c r="O241" s="173"/>
      <c r="P241" s="173"/>
      <c r="Q241" s="173"/>
      <c r="R241" s="173"/>
      <c r="S241" s="173"/>
      <c r="T241" s="173"/>
      <c r="U241" s="173"/>
      <c r="V241" s="173"/>
      <c r="W241" s="173"/>
      <c r="X241" s="173"/>
      <c r="Y241" s="173"/>
    </row>
    <row r="242" spans="1:25" ht="18.75" customHeight="1">
      <c r="A242" s="197"/>
      <c r="B242" s="173"/>
      <c r="C242" s="197"/>
      <c r="D242" s="197"/>
      <c r="E242" s="197"/>
      <c r="F242" s="197"/>
      <c r="G242" s="197"/>
      <c r="H242" s="173"/>
      <c r="I242" s="173"/>
      <c r="J242" s="173"/>
      <c r="K242" s="173"/>
      <c r="L242" s="173"/>
      <c r="M242" s="173"/>
      <c r="N242" s="173"/>
      <c r="O242" s="173"/>
      <c r="P242" s="173"/>
      <c r="Q242" s="173"/>
      <c r="R242" s="173"/>
      <c r="S242" s="173"/>
      <c r="T242" s="173"/>
      <c r="U242" s="173"/>
      <c r="V242" s="173"/>
      <c r="W242" s="173"/>
      <c r="X242" s="173"/>
      <c r="Y242" s="173"/>
    </row>
    <row r="243" spans="1:25" ht="18.75" customHeight="1">
      <c r="A243" s="197"/>
      <c r="B243" s="173"/>
      <c r="C243" s="197"/>
      <c r="D243" s="197"/>
      <c r="E243" s="197"/>
      <c r="F243" s="197"/>
      <c r="G243" s="197"/>
      <c r="H243" s="173"/>
      <c r="I243" s="173"/>
      <c r="J243" s="173"/>
      <c r="K243" s="173"/>
      <c r="L243" s="173"/>
      <c r="M243" s="173"/>
      <c r="N243" s="173"/>
      <c r="O243" s="173"/>
      <c r="P243" s="173"/>
      <c r="Q243" s="173"/>
      <c r="R243" s="173"/>
      <c r="S243" s="173"/>
      <c r="T243" s="173"/>
      <c r="U243" s="173"/>
      <c r="V243" s="173"/>
      <c r="W243" s="173"/>
      <c r="X243" s="173"/>
      <c r="Y243" s="173"/>
    </row>
    <row r="244" spans="1:25" ht="18.75" customHeight="1">
      <c r="A244" s="197"/>
      <c r="B244" s="173"/>
      <c r="C244" s="197"/>
      <c r="D244" s="197"/>
      <c r="E244" s="197"/>
      <c r="F244" s="197"/>
      <c r="G244" s="197"/>
      <c r="H244" s="173"/>
      <c r="I244" s="173"/>
      <c r="J244" s="173"/>
      <c r="K244" s="173"/>
      <c r="L244" s="173"/>
      <c r="M244" s="173"/>
      <c r="N244" s="173"/>
      <c r="O244" s="173"/>
      <c r="P244" s="173"/>
      <c r="Q244" s="173"/>
      <c r="R244" s="173"/>
      <c r="S244" s="173"/>
      <c r="T244" s="173"/>
      <c r="U244" s="173"/>
      <c r="V244" s="173"/>
      <c r="W244" s="173"/>
      <c r="X244" s="173"/>
      <c r="Y244" s="173"/>
    </row>
    <row r="245" spans="1:25" ht="18.75" customHeight="1">
      <c r="A245" s="197"/>
      <c r="B245" s="173"/>
      <c r="C245" s="197"/>
      <c r="D245" s="197"/>
      <c r="E245" s="197"/>
      <c r="F245" s="197"/>
      <c r="G245" s="197"/>
      <c r="H245" s="173"/>
      <c r="I245" s="173"/>
      <c r="J245" s="173"/>
      <c r="K245" s="173"/>
      <c r="L245" s="173"/>
      <c r="M245" s="173"/>
      <c r="N245" s="173"/>
      <c r="O245" s="173"/>
      <c r="P245" s="173"/>
      <c r="Q245" s="173"/>
      <c r="R245" s="173"/>
      <c r="S245" s="173"/>
      <c r="T245" s="173"/>
      <c r="U245" s="173"/>
      <c r="V245" s="173"/>
      <c r="W245" s="173"/>
      <c r="X245" s="173"/>
      <c r="Y245" s="173"/>
    </row>
    <row r="246" spans="1:25" ht="18.75" customHeight="1">
      <c r="A246" s="197"/>
      <c r="B246" s="173"/>
      <c r="C246" s="197"/>
      <c r="D246" s="197"/>
      <c r="E246" s="197"/>
      <c r="F246" s="197"/>
      <c r="G246" s="197"/>
      <c r="H246" s="173"/>
      <c r="I246" s="173"/>
      <c r="J246" s="173"/>
      <c r="K246" s="173"/>
      <c r="L246" s="173"/>
      <c r="M246" s="173"/>
      <c r="N246" s="173"/>
      <c r="O246" s="173"/>
      <c r="P246" s="173"/>
      <c r="Q246" s="173"/>
      <c r="R246" s="173"/>
      <c r="S246" s="173"/>
      <c r="T246" s="173"/>
      <c r="U246" s="173"/>
      <c r="V246" s="173"/>
      <c r="W246" s="173"/>
      <c r="X246" s="173"/>
      <c r="Y246" s="173"/>
    </row>
    <row r="247" spans="1:25" ht="18.75" customHeight="1">
      <c r="A247" s="197"/>
      <c r="B247" s="173"/>
      <c r="C247" s="197"/>
      <c r="D247" s="197"/>
      <c r="E247" s="197"/>
      <c r="F247" s="197"/>
      <c r="G247" s="197"/>
      <c r="H247" s="173"/>
      <c r="I247" s="173"/>
      <c r="J247" s="173"/>
      <c r="K247" s="173"/>
      <c r="L247" s="173"/>
      <c r="M247" s="173"/>
      <c r="N247" s="173"/>
      <c r="O247" s="173"/>
      <c r="P247" s="173"/>
      <c r="Q247" s="173"/>
      <c r="R247" s="173"/>
      <c r="S247" s="173"/>
      <c r="T247" s="173"/>
      <c r="U247" s="173"/>
      <c r="V247" s="173"/>
      <c r="W247" s="173"/>
      <c r="X247" s="173"/>
      <c r="Y247" s="173"/>
    </row>
    <row r="248" spans="1:25" ht="18.75" customHeight="1">
      <c r="A248" s="197"/>
      <c r="B248" s="173"/>
      <c r="C248" s="197"/>
      <c r="D248" s="197"/>
      <c r="E248" s="197"/>
      <c r="F248" s="197"/>
      <c r="G248" s="197"/>
      <c r="H248" s="173"/>
      <c r="I248" s="173"/>
      <c r="J248" s="173"/>
      <c r="K248" s="173"/>
      <c r="L248" s="173"/>
      <c r="M248" s="173"/>
      <c r="N248" s="173"/>
      <c r="O248" s="173"/>
      <c r="P248" s="173"/>
      <c r="Q248" s="173"/>
      <c r="R248" s="173"/>
      <c r="S248" s="173"/>
      <c r="T248" s="173"/>
      <c r="U248" s="173"/>
      <c r="V248" s="173"/>
      <c r="W248" s="173"/>
      <c r="X248" s="173"/>
      <c r="Y248" s="173"/>
    </row>
    <row r="249" spans="1:25" ht="18.75" customHeight="1">
      <c r="A249" s="197"/>
      <c r="B249" s="173"/>
      <c r="C249" s="197"/>
      <c r="D249" s="197"/>
      <c r="E249" s="197"/>
      <c r="F249" s="197"/>
      <c r="G249" s="197"/>
      <c r="H249" s="173"/>
      <c r="I249" s="173"/>
      <c r="J249" s="173"/>
      <c r="K249" s="173"/>
      <c r="L249" s="173"/>
      <c r="M249" s="173"/>
      <c r="N249" s="173"/>
      <c r="O249" s="173"/>
      <c r="P249" s="173"/>
      <c r="Q249" s="173"/>
      <c r="R249" s="173"/>
      <c r="S249" s="173"/>
      <c r="T249" s="173"/>
      <c r="U249" s="173"/>
      <c r="V249" s="173"/>
      <c r="W249" s="173"/>
      <c r="X249" s="173"/>
      <c r="Y249" s="173"/>
    </row>
    <row r="250" spans="1:25" ht="18.75" customHeight="1">
      <c r="A250" s="197"/>
      <c r="B250" s="173"/>
      <c r="C250" s="197"/>
      <c r="D250" s="197"/>
      <c r="E250" s="197"/>
      <c r="F250" s="197"/>
      <c r="G250" s="197"/>
      <c r="H250" s="173"/>
      <c r="I250" s="173"/>
      <c r="J250" s="173"/>
      <c r="K250" s="173"/>
      <c r="L250" s="173"/>
      <c r="M250" s="173"/>
      <c r="N250" s="173"/>
      <c r="O250" s="173"/>
      <c r="P250" s="173"/>
      <c r="Q250" s="173"/>
      <c r="R250" s="173"/>
      <c r="S250" s="173"/>
      <c r="T250" s="173"/>
      <c r="U250" s="173"/>
      <c r="V250" s="173"/>
      <c r="W250" s="173"/>
      <c r="X250" s="173"/>
      <c r="Y250" s="173"/>
    </row>
    <row r="251" spans="1:25" ht="18.75" customHeight="1">
      <c r="A251" s="197"/>
      <c r="B251" s="173"/>
      <c r="C251" s="197"/>
      <c r="D251" s="197"/>
      <c r="E251" s="197"/>
      <c r="F251" s="197"/>
      <c r="G251" s="197"/>
      <c r="H251" s="173"/>
      <c r="I251" s="173"/>
      <c r="J251" s="173"/>
      <c r="K251" s="173"/>
      <c r="L251" s="173"/>
      <c r="M251" s="173"/>
      <c r="N251" s="173"/>
      <c r="O251" s="173"/>
      <c r="P251" s="173"/>
      <c r="Q251" s="173"/>
      <c r="R251" s="173"/>
      <c r="S251" s="173"/>
      <c r="T251" s="173"/>
      <c r="U251" s="173"/>
      <c r="V251" s="173"/>
      <c r="W251" s="173"/>
      <c r="X251" s="173"/>
      <c r="Y251" s="173"/>
    </row>
    <row r="252" spans="1:25" ht="18.75" customHeight="1">
      <c r="A252" s="197"/>
      <c r="B252" s="173"/>
      <c r="C252" s="197"/>
      <c r="D252" s="197"/>
      <c r="E252" s="197"/>
      <c r="F252" s="197"/>
      <c r="G252" s="197"/>
      <c r="H252" s="173"/>
      <c r="I252" s="173"/>
      <c r="J252" s="173"/>
      <c r="K252" s="173"/>
      <c r="L252" s="173"/>
      <c r="M252" s="173"/>
      <c r="N252" s="173"/>
      <c r="O252" s="173"/>
      <c r="P252" s="173"/>
      <c r="Q252" s="173"/>
      <c r="R252" s="173"/>
      <c r="S252" s="173"/>
      <c r="T252" s="173"/>
      <c r="U252" s="173"/>
      <c r="V252" s="173"/>
      <c r="W252" s="173"/>
      <c r="X252" s="173"/>
      <c r="Y252" s="173"/>
    </row>
    <row r="253" spans="1:25" ht="18.75" customHeight="1">
      <c r="A253" s="197"/>
      <c r="B253" s="173"/>
      <c r="C253" s="197"/>
      <c r="D253" s="197"/>
      <c r="E253" s="197"/>
      <c r="F253" s="197"/>
      <c r="G253" s="197"/>
      <c r="H253" s="173"/>
      <c r="I253" s="173"/>
      <c r="J253" s="173"/>
      <c r="K253" s="173"/>
      <c r="L253" s="173"/>
      <c r="M253" s="173"/>
      <c r="N253" s="173"/>
      <c r="O253" s="173"/>
      <c r="P253" s="173"/>
      <c r="Q253" s="173"/>
      <c r="R253" s="173"/>
      <c r="S253" s="173"/>
      <c r="T253" s="173"/>
      <c r="U253" s="173"/>
      <c r="V253" s="173"/>
      <c r="W253" s="173"/>
      <c r="X253" s="173"/>
      <c r="Y253" s="173"/>
    </row>
    <row r="254" spans="1:25" ht="18.75" customHeight="1">
      <c r="A254" s="197"/>
      <c r="B254" s="173"/>
      <c r="C254" s="197"/>
      <c r="D254" s="197"/>
      <c r="E254" s="197"/>
      <c r="F254" s="197"/>
      <c r="G254" s="197"/>
      <c r="H254" s="173"/>
      <c r="I254" s="173"/>
      <c r="J254" s="173"/>
      <c r="K254" s="173"/>
      <c r="L254" s="173"/>
      <c r="M254" s="173"/>
      <c r="N254" s="173"/>
      <c r="O254" s="173"/>
      <c r="P254" s="173"/>
      <c r="Q254" s="173"/>
      <c r="R254" s="173"/>
      <c r="S254" s="173"/>
      <c r="T254" s="173"/>
      <c r="U254" s="173"/>
      <c r="V254" s="173"/>
      <c r="W254" s="173"/>
      <c r="X254" s="173"/>
      <c r="Y254" s="173"/>
    </row>
    <row r="255" spans="1:25" ht="18.75" customHeight="1">
      <c r="A255" s="197"/>
      <c r="B255" s="173"/>
      <c r="C255" s="197"/>
      <c r="D255" s="197"/>
      <c r="E255" s="197"/>
      <c r="F255" s="197"/>
      <c r="G255" s="197"/>
      <c r="H255" s="173"/>
      <c r="I255" s="173"/>
      <c r="J255" s="173"/>
      <c r="K255" s="173"/>
      <c r="L255" s="173"/>
      <c r="M255" s="173"/>
      <c r="N255" s="173"/>
      <c r="O255" s="173"/>
      <c r="P255" s="173"/>
      <c r="Q255" s="173"/>
      <c r="R255" s="173"/>
      <c r="S255" s="173"/>
      <c r="T255" s="173"/>
      <c r="U255" s="173"/>
      <c r="V255" s="173"/>
      <c r="W255" s="173"/>
      <c r="X255" s="173"/>
      <c r="Y255" s="173"/>
    </row>
    <row r="256" spans="1:25" ht="18.75" customHeight="1">
      <c r="A256" s="197"/>
      <c r="B256" s="173"/>
      <c r="C256" s="197"/>
      <c r="D256" s="197"/>
      <c r="E256" s="197"/>
      <c r="F256" s="197"/>
      <c r="G256" s="197"/>
      <c r="H256" s="173"/>
      <c r="I256" s="173"/>
      <c r="J256" s="173"/>
      <c r="K256" s="173"/>
      <c r="L256" s="173"/>
      <c r="M256" s="173"/>
      <c r="N256" s="173"/>
      <c r="O256" s="173"/>
      <c r="P256" s="173"/>
      <c r="Q256" s="173"/>
      <c r="R256" s="173"/>
      <c r="S256" s="173"/>
      <c r="T256" s="173"/>
      <c r="U256" s="173"/>
      <c r="V256" s="173"/>
      <c r="W256" s="173"/>
      <c r="X256" s="173"/>
      <c r="Y256" s="173"/>
    </row>
    <row r="257" spans="1:25" ht="18.75" customHeight="1">
      <c r="A257" s="197"/>
      <c r="B257" s="173"/>
      <c r="C257" s="197"/>
      <c r="D257" s="197"/>
      <c r="E257" s="197"/>
      <c r="F257" s="197"/>
      <c r="G257" s="197"/>
      <c r="H257" s="173"/>
      <c r="I257" s="173"/>
      <c r="J257" s="173"/>
      <c r="K257" s="173"/>
      <c r="L257" s="173"/>
      <c r="M257" s="173"/>
      <c r="N257" s="173"/>
      <c r="O257" s="173"/>
      <c r="P257" s="173"/>
      <c r="Q257" s="173"/>
      <c r="R257" s="173"/>
      <c r="S257" s="173"/>
      <c r="T257" s="173"/>
      <c r="U257" s="173"/>
      <c r="V257" s="173"/>
      <c r="W257" s="173"/>
      <c r="X257" s="173"/>
      <c r="Y257" s="173"/>
    </row>
    <row r="258" spans="1:25" ht="18.75" customHeight="1">
      <c r="A258" s="197"/>
      <c r="B258" s="173"/>
      <c r="C258" s="197"/>
      <c r="D258" s="197"/>
      <c r="E258" s="197"/>
      <c r="F258" s="197"/>
      <c r="G258" s="197"/>
      <c r="H258" s="173"/>
      <c r="I258" s="173"/>
      <c r="J258" s="173"/>
      <c r="K258" s="173"/>
      <c r="L258" s="173"/>
      <c r="M258" s="173"/>
      <c r="N258" s="173"/>
      <c r="O258" s="173"/>
      <c r="P258" s="173"/>
      <c r="Q258" s="173"/>
      <c r="R258" s="173"/>
      <c r="S258" s="173"/>
      <c r="T258" s="173"/>
      <c r="U258" s="173"/>
      <c r="V258" s="173"/>
      <c r="W258" s="173"/>
      <c r="X258" s="173"/>
      <c r="Y258" s="173"/>
    </row>
    <row r="259" spans="1:25" ht="18.75" customHeight="1">
      <c r="A259" s="197"/>
      <c r="B259" s="173"/>
      <c r="C259" s="197"/>
      <c r="D259" s="197"/>
      <c r="E259" s="197"/>
      <c r="F259" s="197"/>
      <c r="G259" s="197"/>
      <c r="H259" s="173"/>
      <c r="I259" s="173"/>
      <c r="J259" s="173"/>
      <c r="K259" s="173"/>
      <c r="L259" s="173"/>
      <c r="M259" s="173"/>
      <c r="N259" s="173"/>
      <c r="O259" s="173"/>
      <c r="P259" s="173"/>
      <c r="Q259" s="173"/>
      <c r="R259" s="173"/>
      <c r="S259" s="173"/>
      <c r="T259" s="173"/>
      <c r="U259" s="173"/>
      <c r="V259" s="173"/>
      <c r="W259" s="173"/>
      <c r="X259" s="173"/>
      <c r="Y259" s="173"/>
    </row>
    <row r="260" spans="1:25" ht="18.75" customHeight="1">
      <c r="A260" s="197"/>
      <c r="B260" s="173"/>
      <c r="C260" s="197"/>
      <c r="D260" s="197"/>
      <c r="E260" s="197"/>
      <c r="F260" s="197"/>
      <c r="G260" s="197"/>
      <c r="H260" s="173"/>
      <c r="I260" s="173"/>
      <c r="J260" s="173"/>
      <c r="K260" s="173"/>
      <c r="L260" s="173"/>
      <c r="M260" s="173"/>
      <c r="N260" s="173"/>
      <c r="O260" s="173"/>
      <c r="P260" s="173"/>
      <c r="Q260" s="173"/>
      <c r="R260" s="173"/>
      <c r="S260" s="173"/>
      <c r="T260" s="173"/>
      <c r="U260" s="173"/>
      <c r="V260" s="173"/>
      <c r="W260" s="173"/>
      <c r="X260" s="173"/>
      <c r="Y260" s="173"/>
    </row>
    <row r="261" spans="1:25" ht="18.75" customHeight="1">
      <c r="A261" s="197"/>
      <c r="B261" s="173"/>
      <c r="C261" s="197"/>
      <c r="D261" s="197"/>
      <c r="E261" s="197"/>
      <c r="F261" s="197"/>
      <c r="G261" s="197"/>
      <c r="H261" s="173"/>
      <c r="I261" s="173"/>
      <c r="J261" s="173"/>
      <c r="K261" s="173"/>
      <c r="L261" s="173"/>
      <c r="M261" s="173"/>
      <c r="N261" s="173"/>
      <c r="O261" s="173"/>
      <c r="P261" s="173"/>
      <c r="Q261" s="173"/>
      <c r="R261" s="173"/>
      <c r="S261" s="173"/>
      <c r="T261" s="173"/>
      <c r="U261" s="173"/>
      <c r="V261" s="173"/>
      <c r="W261" s="173"/>
      <c r="X261" s="173"/>
      <c r="Y261" s="173"/>
    </row>
    <row r="262" spans="1:25" ht="18.75" customHeight="1">
      <c r="A262" s="197"/>
      <c r="B262" s="173"/>
      <c r="C262" s="197"/>
      <c r="D262" s="197"/>
      <c r="E262" s="197"/>
      <c r="F262" s="197"/>
      <c r="G262" s="197"/>
      <c r="H262" s="173"/>
      <c r="I262" s="173"/>
      <c r="J262" s="173"/>
      <c r="K262" s="173"/>
      <c r="L262" s="173"/>
      <c r="M262" s="173"/>
      <c r="N262" s="173"/>
      <c r="O262" s="173"/>
      <c r="P262" s="173"/>
      <c r="Q262" s="173"/>
      <c r="R262" s="173"/>
      <c r="S262" s="173"/>
      <c r="T262" s="173"/>
      <c r="U262" s="173"/>
      <c r="V262" s="173"/>
      <c r="W262" s="173"/>
      <c r="X262" s="173"/>
      <c r="Y262" s="173"/>
    </row>
    <row r="263" spans="1:25" ht="18.75" customHeight="1">
      <c r="A263" s="197"/>
      <c r="B263" s="173"/>
      <c r="C263" s="197"/>
      <c r="D263" s="197"/>
      <c r="E263" s="197"/>
      <c r="F263" s="197"/>
      <c r="G263" s="197"/>
      <c r="H263" s="173"/>
      <c r="I263" s="173"/>
      <c r="J263" s="173"/>
      <c r="K263" s="173"/>
      <c r="L263" s="173"/>
      <c r="M263" s="173"/>
      <c r="N263" s="173"/>
      <c r="O263" s="173"/>
      <c r="P263" s="173"/>
      <c r="Q263" s="173"/>
      <c r="R263" s="173"/>
      <c r="S263" s="173"/>
      <c r="T263" s="173"/>
      <c r="U263" s="173"/>
      <c r="V263" s="173"/>
      <c r="W263" s="173"/>
      <c r="X263" s="173"/>
      <c r="Y263" s="173"/>
    </row>
    <row r="264" spans="1:25" ht="18.75" customHeight="1">
      <c r="A264" s="197"/>
      <c r="B264" s="173"/>
      <c r="C264" s="197"/>
      <c r="D264" s="197"/>
      <c r="E264" s="197"/>
      <c r="F264" s="197"/>
      <c r="G264" s="197"/>
      <c r="H264" s="173"/>
      <c r="I264" s="173"/>
      <c r="J264" s="173"/>
      <c r="K264" s="173"/>
      <c r="L264" s="173"/>
      <c r="M264" s="173"/>
      <c r="N264" s="173"/>
      <c r="O264" s="173"/>
      <c r="P264" s="173"/>
      <c r="Q264" s="173"/>
      <c r="R264" s="173"/>
      <c r="S264" s="173"/>
      <c r="T264" s="173"/>
      <c r="U264" s="173"/>
      <c r="V264" s="173"/>
      <c r="W264" s="173"/>
      <c r="X264" s="173"/>
      <c r="Y264" s="173"/>
    </row>
    <row r="265" spans="1:25" ht="18.75" customHeight="1">
      <c r="A265" s="197"/>
      <c r="B265" s="173"/>
      <c r="C265" s="197"/>
      <c r="D265" s="197"/>
      <c r="E265" s="197"/>
      <c r="F265" s="197"/>
      <c r="G265" s="197"/>
      <c r="H265" s="173"/>
      <c r="I265" s="173"/>
      <c r="J265" s="173"/>
      <c r="K265" s="173"/>
      <c r="L265" s="173"/>
      <c r="M265" s="173"/>
      <c r="N265" s="173"/>
      <c r="O265" s="173"/>
      <c r="P265" s="173"/>
      <c r="Q265" s="173"/>
      <c r="R265" s="173"/>
      <c r="S265" s="173"/>
      <c r="T265" s="173"/>
      <c r="U265" s="173"/>
      <c r="V265" s="173"/>
      <c r="W265" s="173"/>
      <c r="X265" s="173"/>
      <c r="Y265" s="173"/>
    </row>
    <row r="266" spans="1:25" ht="18.75" customHeight="1">
      <c r="A266" s="197"/>
      <c r="B266" s="173"/>
      <c r="C266" s="197"/>
      <c r="D266" s="197"/>
      <c r="E266" s="197"/>
      <c r="F266" s="197"/>
      <c r="G266" s="197"/>
      <c r="H266" s="173"/>
      <c r="I266" s="173"/>
      <c r="J266" s="173"/>
      <c r="K266" s="173"/>
      <c r="L266" s="173"/>
      <c r="M266" s="173"/>
      <c r="N266" s="173"/>
      <c r="O266" s="173"/>
      <c r="P266" s="173"/>
      <c r="Q266" s="173"/>
      <c r="R266" s="173"/>
      <c r="S266" s="173"/>
      <c r="T266" s="173"/>
      <c r="U266" s="173"/>
      <c r="V266" s="173"/>
      <c r="W266" s="173"/>
      <c r="X266" s="173"/>
      <c r="Y266" s="173"/>
    </row>
    <row r="267" spans="1:25" ht="18.75" customHeight="1">
      <c r="A267" s="197"/>
      <c r="B267" s="173"/>
      <c r="C267" s="197"/>
      <c r="D267" s="197"/>
      <c r="E267" s="197"/>
      <c r="F267" s="197"/>
      <c r="G267" s="197"/>
      <c r="H267" s="173"/>
      <c r="I267" s="173"/>
      <c r="J267" s="173"/>
      <c r="K267" s="173"/>
      <c r="L267" s="173"/>
      <c r="M267" s="173"/>
      <c r="N267" s="173"/>
      <c r="O267" s="173"/>
      <c r="P267" s="173"/>
      <c r="Q267" s="173"/>
      <c r="R267" s="173"/>
      <c r="S267" s="173"/>
      <c r="T267" s="173"/>
      <c r="U267" s="173"/>
      <c r="V267" s="173"/>
      <c r="W267" s="173"/>
      <c r="X267" s="173"/>
      <c r="Y267" s="173"/>
    </row>
    <row r="268" spans="1:25" ht="18.75" customHeight="1">
      <c r="A268" s="197"/>
      <c r="B268" s="173"/>
      <c r="C268" s="197"/>
      <c r="D268" s="197"/>
      <c r="E268" s="197"/>
      <c r="F268" s="197"/>
      <c r="G268" s="197"/>
      <c r="H268" s="173"/>
      <c r="I268" s="173"/>
      <c r="J268" s="173"/>
      <c r="K268" s="173"/>
      <c r="L268" s="173"/>
      <c r="M268" s="173"/>
      <c r="N268" s="173"/>
      <c r="O268" s="173"/>
      <c r="P268" s="173"/>
      <c r="Q268" s="173"/>
      <c r="R268" s="173"/>
      <c r="S268" s="173"/>
      <c r="T268" s="173"/>
      <c r="U268" s="173"/>
      <c r="V268" s="173"/>
      <c r="W268" s="173"/>
      <c r="X268" s="173"/>
      <c r="Y268" s="173"/>
    </row>
    <row r="269" spans="1:25" ht="18.75" customHeight="1">
      <c r="A269" s="197"/>
      <c r="B269" s="173"/>
      <c r="C269" s="197"/>
      <c r="D269" s="197"/>
      <c r="E269" s="197"/>
      <c r="F269" s="197"/>
      <c r="G269" s="197"/>
      <c r="H269" s="173"/>
      <c r="I269" s="173"/>
      <c r="J269" s="173"/>
      <c r="K269" s="173"/>
      <c r="L269" s="173"/>
      <c r="M269" s="173"/>
      <c r="N269" s="173"/>
      <c r="O269" s="173"/>
      <c r="P269" s="173"/>
      <c r="Q269" s="173"/>
      <c r="R269" s="173"/>
      <c r="S269" s="173"/>
      <c r="T269" s="173"/>
      <c r="U269" s="173"/>
      <c r="V269" s="173"/>
      <c r="W269" s="173"/>
      <c r="X269" s="173"/>
      <c r="Y269" s="173"/>
    </row>
    <row r="270" spans="1:25" ht="18.75" customHeight="1">
      <c r="A270" s="197"/>
      <c r="B270" s="173"/>
      <c r="C270" s="197"/>
      <c r="D270" s="197"/>
      <c r="E270" s="197"/>
      <c r="F270" s="197"/>
      <c r="G270" s="197"/>
      <c r="H270" s="173"/>
      <c r="I270" s="173"/>
      <c r="J270" s="173"/>
      <c r="K270" s="173"/>
      <c r="L270" s="173"/>
      <c r="M270" s="173"/>
      <c r="N270" s="173"/>
      <c r="O270" s="173"/>
      <c r="P270" s="173"/>
      <c r="Q270" s="173"/>
      <c r="R270" s="173"/>
      <c r="S270" s="173"/>
      <c r="T270" s="173"/>
      <c r="U270" s="173"/>
      <c r="V270" s="173"/>
      <c r="W270" s="173"/>
      <c r="X270" s="173"/>
      <c r="Y270" s="173"/>
    </row>
    <row r="271" spans="1:25" ht="18.75" customHeight="1">
      <c r="A271" s="197"/>
      <c r="B271" s="173"/>
      <c r="C271" s="197"/>
      <c r="D271" s="197"/>
      <c r="E271" s="197"/>
      <c r="F271" s="197"/>
      <c r="G271" s="197"/>
      <c r="H271" s="173"/>
      <c r="I271" s="173"/>
      <c r="J271" s="173"/>
      <c r="K271" s="173"/>
      <c r="L271" s="173"/>
      <c r="M271" s="173"/>
      <c r="N271" s="173"/>
      <c r="O271" s="173"/>
      <c r="P271" s="173"/>
      <c r="Q271" s="173"/>
      <c r="R271" s="173"/>
      <c r="S271" s="173"/>
      <c r="T271" s="173"/>
      <c r="U271" s="173"/>
      <c r="V271" s="173"/>
      <c r="W271" s="173"/>
      <c r="X271" s="173"/>
      <c r="Y271" s="173"/>
    </row>
    <row r="272" spans="1:25" ht="18.75" customHeight="1">
      <c r="A272" s="197"/>
      <c r="B272" s="173"/>
      <c r="C272" s="197"/>
      <c r="D272" s="197"/>
      <c r="E272" s="197"/>
      <c r="F272" s="197"/>
      <c r="G272" s="197"/>
      <c r="H272" s="173"/>
      <c r="I272" s="173"/>
      <c r="J272" s="173"/>
      <c r="K272" s="173"/>
      <c r="L272" s="173"/>
      <c r="M272" s="173"/>
      <c r="N272" s="173"/>
      <c r="O272" s="173"/>
      <c r="P272" s="173"/>
      <c r="Q272" s="173"/>
      <c r="R272" s="173"/>
      <c r="S272" s="173"/>
      <c r="T272" s="173"/>
      <c r="U272" s="173"/>
      <c r="V272" s="173"/>
      <c r="W272" s="173"/>
      <c r="X272" s="173"/>
      <c r="Y272" s="173"/>
    </row>
    <row r="273" spans="1:25" ht="18.75" customHeight="1">
      <c r="A273" s="197"/>
      <c r="B273" s="173"/>
      <c r="C273" s="197"/>
      <c r="D273" s="197"/>
      <c r="E273" s="197"/>
      <c r="F273" s="197"/>
      <c r="G273" s="197"/>
      <c r="H273" s="173"/>
      <c r="I273" s="173"/>
      <c r="J273" s="173"/>
      <c r="K273" s="173"/>
      <c r="L273" s="173"/>
      <c r="M273" s="173"/>
      <c r="N273" s="173"/>
      <c r="O273" s="173"/>
      <c r="P273" s="173"/>
      <c r="Q273" s="173"/>
      <c r="R273" s="173"/>
      <c r="S273" s="173"/>
      <c r="T273" s="173"/>
      <c r="U273" s="173"/>
      <c r="V273" s="173"/>
      <c r="W273" s="173"/>
      <c r="X273" s="173"/>
      <c r="Y273" s="173"/>
    </row>
    <row r="274" spans="1:25" ht="18.75" customHeight="1">
      <c r="A274" s="197"/>
      <c r="B274" s="173"/>
      <c r="C274" s="197"/>
      <c r="D274" s="197"/>
      <c r="E274" s="197"/>
      <c r="F274" s="197"/>
      <c r="G274" s="197"/>
      <c r="H274" s="173"/>
      <c r="I274" s="173"/>
      <c r="J274" s="173"/>
      <c r="K274" s="173"/>
      <c r="L274" s="173"/>
      <c r="M274" s="173"/>
      <c r="N274" s="173"/>
      <c r="O274" s="173"/>
      <c r="P274" s="173"/>
      <c r="Q274" s="173"/>
      <c r="R274" s="173"/>
      <c r="S274" s="173"/>
      <c r="T274" s="173"/>
      <c r="U274" s="173"/>
      <c r="V274" s="173"/>
      <c r="W274" s="173"/>
      <c r="X274" s="173"/>
      <c r="Y274" s="173"/>
    </row>
    <row r="275" spans="1:25" ht="18.75" customHeight="1">
      <c r="A275" s="197"/>
      <c r="B275" s="173"/>
      <c r="C275" s="197"/>
      <c r="D275" s="197"/>
      <c r="E275" s="197"/>
      <c r="F275" s="197"/>
      <c r="G275" s="197"/>
      <c r="H275" s="173"/>
      <c r="I275" s="173"/>
      <c r="J275" s="173"/>
      <c r="K275" s="173"/>
      <c r="L275" s="173"/>
      <c r="M275" s="173"/>
      <c r="N275" s="173"/>
      <c r="O275" s="173"/>
      <c r="P275" s="173"/>
      <c r="Q275" s="173"/>
      <c r="R275" s="173"/>
      <c r="S275" s="173"/>
      <c r="T275" s="173"/>
      <c r="U275" s="173"/>
      <c r="V275" s="173"/>
      <c r="W275" s="173"/>
      <c r="X275" s="173"/>
      <c r="Y275" s="173"/>
    </row>
    <row r="276" spans="1:25" ht="18.75" customHeight="1">
      <c r="A276" s="197"/>
      <c r="B276" s="173"/>
      <c r="C276" s="197"/>
      <c r="D276" s="197"/>
      <c r="E276" s="197"/>
      <c r="F276" s="197"/>
      <c r="G276" s="197"/>
      <c r="H276" s="173"/>
      <c r="I276" s="173"/>
      <c r="J276" s="173"/>
      <c r="K276" s="173"/>
      <c r="L276" s="173"/>
      <c r="M276" s="173"/>
      <c r="N276" s="173"/>
      <c r="O276" s="173"/>
      <c r="P276" s="173"/>
      <c r="Q276" s="173"/>
      <c r="R276" s="173"/>
      <c r="S276" s="173"/>
      <c r="T276" s="173"/>
      <c r="U276" s="173"/>
      <c r="V276" s="173"/>
      <c r="W276" s="173"/>
      <c r="X276" s="173"/>
      <c r="Y276" s="173"/>
    </row>
    <row r="277" spans="1:25" ht="18.75" customHeight="1">
      <c r="A277" s="197"/>
      <c r="B277" s="173"/>
      <c r="C277" s="197"/>
      <c r="D277" s="197"/>
      <c r="E277" s="197"/>
      <c r="F277" s="197"/>
      <c r="G277" s="197"/>
      <c r="H277" s="173"/>
      <c r="I277" s="173"/>
      <c r="J277" s="173"/>
      <c r="K277" s="173"/>
      <c r="L277" s="173"/>
      <c r="M277" s="173"/>
      <c r="N277" s="173"/>
      <c r="O277" s="173"/>
      <c r="P277" s="173"/>
      <c r="Q277" s="173"/>
      <c r="R277" s="173"/>
      <c r="S277" s="173"/>
      <c r="T277" s="173"/>
      <c r="U277" s="173"/>
      <c r="V277" s="173"/>
      <c r="W277" s="173"/>
      <c r="X277" s="173"/>
      <c r="Y277" s="173"/>
    </row>
    <row r="278" spans="1:25" ht="18.75" customHeight="1">
      <c r="A278" s="197"/>
      <c r="B278" s="173"/>
      <c r="C278" s="197"/>
      <c r="D278" s="197"/>
      <c r="E278" s="197"/>
      <c r="F278" s="197"/>
      <c r="G278" s="197"/>
      <c r="H278" s="173"/>
      <c r="I278" s="173"/>
      <c r="J278" s="173"/>
      <c r="K278" s="173"/>
      <c r="L278" s="173"/>
      <c r="M278" s="173"/>
      <c r="N278" s="173"/>
      <c r="O278" s="173"/>
      <c r="P278" s="173"/>
      <c r="Q278" s="173"/>
      <c r="R278" s="173"/>
      <c r="S278" s="173"/>
      <c r="T278" s="173"/>
      <c r="U278" s="173"/>
      <c r="V278" s="173"/>
      <c r="W278" s="173"/>
      <c r="X278" s="173"/>
      <c r="Y278" s="173"/>
    </row>
    <row r="279" spans="1:25" ht="18.75" customHeight="1">
      <c r="A279" s="197"/>
      <c r="B279" s="173"/>
      <c r="C279" s="197"/>
      <c r="D279" s="197"/>
      <c r="E279" s="197"/>
      <c r="F279" s="197"/>
      <c r="G279" s="197"/>
      <c r="H279" s="173"/>
      <c r="I279" s="173"/>
      <c r="J279" s="173"/>
      <c r="K279" s="173"/>
      <c r="L279" s="173"/>
      <c r="M279" s="173"/>
      <c r="N279" s="173"/>
      <c r="O279" s="173"/>
      <c r="P279" s="173"/>
      <c r="Q279" s="173"/>
      <c r="R279" s="173"/>
      <c r="S279" s="173"/>
      <c r="T279" s="173"/>
      <c r="U279" s="173"/>
      <c r="V279" s="173"/>
      <c r="W279" s="173"/>
      <c r="X279" s="173"/>
      <c r="Y279" s="173"/>
    </row>
    <row r="280" spans="1:25" ht="18.75" customHeight="1">
      <c r="A280" s="197"/>
      <c r="B280" s="173"/>
      <c r="C280" s="197"/>
      <c r="D280" s="197"/>
      <c r="E280" s="197"/>
      <c r="F280" s="197"/>
      <c r="G280" s="197"/>
      <c r="H280" s="173"/>
      <c r="I280" s="173"/>
      <c r="J280" s="173"/>
      <c r="K280" s="173"/>
      <c r="L280" s="173"/>
      <c r="M280" s="173"/>
      <c r="N280" s="173"/>
      <c r="O280" s="173"/>
      <c r="P280" s="173"/>
      <c r="Q280" s="173"/>
      <c r="R280" s="173"/>
      <c r="S280" s="173"/>
      <c r="T280" s="173"/>
      <c r="U280" s="173"/>
      <c r="V280" s="173"/>
      <c r="W280" s="173"/>
      <c r="X280" s="173"/>
      <c r="Y280" s="173"/>
    </row>
    <row r="281" spans="1:25" ht="18.75" customHeight="1">
      <c r="A281" s="197"/>
      <c r="B281" s="173"/>
      <c r="C281" s="197"/>
      <c r="D281" s="197"/>
      <c r="E281" s="197"/>
      <c r="F281" s="197"/>
      <c r="G281" s="197"/>
      <c r="H281" s="173"/>
      <c r="I281" s="173"/>
      <c r="J281" s="173"/>
      <c r="K281" s="173"/>
      <c r="L281" s="173"/>
      <c r="M281" s="173"/>
      <c r="N281" s="173"/>
      <c r="O281" s="173"/>
      <c r="P281" s="173"/>
      <c r="Q281" s="173"/>
      <c r="R281" s="173"/>
      <c r="S281" s="173"/>
      <c r="T281" s="173"/>
      <c r="U281" s="173"/>
      <c r="V281" s="173"/>
      <c r="W281" s="173"/>
      <c r="X281" s="173"/>
      <c r="Y281" s="173"/>
    </row>
    <row r="282" spans="1:25" ht="18.75" customHeight="1">
      <c r="A282" s="197"/>
      <c r="B282" s="173"/>
      <c r="C282" s="197"/>
      <c r="D282" s="197"/>
      <c r="E282" s="197"/>
      <c r="F282" s="197"/>
      <c r="G282" s="197"/>
      <c r="H282" s="173"/>
      <c r="I282" s="173"/>
      <c r="J282" s="173"/>
      <c r="K282" s="173"/>
      <c r="L282" s="173"/>
      <c r="M282" s="173"/>
      <c r="N282" s="173"/>
      <c r="O282" s="173"/>
      <c r="P282" s="173"/>
      <c r="Q282" s="173"/>
      <c r="R282" s="173"/>
      <c r="S282" s="173"/>
      <c r="T282" s="173"/>
      <c r="U282" s="173"/>
      <c r="V282" s="173"/>
      <c r="W282" s="173"/>
      <c r="X282" s="173"/>
      <c r="Y282" s="173"/>
    </row>
    <row r="283" spans="1:25" ht="18.75" customHeight="1">
      <c r="A283" s="197"/>
      <c r="B283" s="173"/>
      <c r="C283" s="197"/>
      <c r="D283" s="197"/>
      <c r="E283" s="197"/>
      <c r="F283" s="197"/>
      <c r="G283" s="197"/>
      <c r="H283" s="173"/>
      <c r="I283" s="173"/>
      <c r="J283" s="173"/>
      <c r="K283" s="173"/>
      <c r="L283" s="173"/>
      <c r="M283" s="173"/>
      <c r="N283" s="173"/>
      <c r="O283" s="173"/>
      <c r="P283" s="173"/>
      <c r="Q283" s="173"/>
      <c r="R283" s="173"/>
      <c r="S283" s="173"/>
      <c r="T283" s="173"/>
      <c r="U283" s="173"/>
      <c r="V283" s="173"/>
      <c r="W283" s="173"/>
      <c r="X283" s="173"/>
      <c r="Y283" s="173"/>
    </row>
    <row r="284" spans="1:25" ht="18.75" customHeight="1">
      <c r="A284" s="197"/>
      <c r="B284" s="173"/>
      <c r="C284" s="197"/>
      <c r="D284" s="197"/>
      <c r="E284" s="197"/>
      <c r="F284" s="197"/>
      <c r="G284" s="197"/>
      <c r="H284" s="173"/>
      <c r="I284" s="173"/>
      <c r="J284" s="173"/>
      <c r="K284" s="173"/>
      <c r="L284" s="173"/>
      <c r="M284" s="173"/>
      <c r="N284" s="173"/>
      <c r="O284" s="173"/>
      <c r="P284" s="173"/>
      <c r="Q284" s="173"/>
      <c r="R284" s="173"/>
      <c r="S284" s="173"/>
      <c r="T284" s="173"/>
      <c r="U284" s="173"/>
      <c r="V284" s="173"/>
      <c r="W284" s="173"/>
      <c r="X284" s="173"/>
      <c r="Y284" s="173"/>
    </row>
    <row r="285" spans="1:25" ht="18.75" customHeight="1">
      <c r="A285" s="197"/>
      <c r="B285" s="173"/>
      <c r="C285" s="197"/>
      <c r="D285" s="197"/>
      <c r="E285" s="197"/>
      <c r="F285" s="197"/>
      <c r="G285" s="197"/>
      <c r="H285" s="173"/>
      <c r="I285" s="173"/>
      <c r="J285" s="173"/>
      <c r="K285" s="173"/>
      <c r="L285" s="173"/>
      <c r="M285" s="173"/>
      <c r="N285" s="173"/>
      <c r="O285" s="173"/>
      <c r="P285" s="173"/>
      <c r="Q285" s="173"/>
      <c r="R285" s="173"/>
      <c r="S285" s="173"/>
      <c r="T285" s="173"/>
      <c r="U285" s="173"/>
      <c r="V285" s="173"/>
      <c r="W285" s="173"/>
      <c r="X285" s="173"/>
      <c r="Y285" s="173"/>
    </row>
    <row r="286" spans="1:25" ht="18.75" customHeight="1">
      <c r="A286" s="197"/>
      <c r="B286" s="173"/>
      <c r="C286" s="197"/>
      <c r="D286" s="197"/>
      <c r="E286" s="197"/>
      <c r="F286" s="197"/>
      <c r="G286" s="197"/>
      <c r="H286" s="173"/>
      <c r="I286" s="173"/>
      <c r="J286" s="173"/>
      <c r="K286" s="173"/>
      <c r="L286" s="173"/>
      <c r="M286" s="173"/>
      <c r="N286" s="173"/>
      <c r="O286" s="173"/>
      <c r="P286" s="173"/>
      <c r="Q286" s="173"/>
      <c r="R286" s="173"/>
      <c r="S286" s="173"/>
      <c r="T286" s="173"/>
      <c r="U286" s="173"/>
      <c r="V286" s="173"/>
      <c r="W286" s="173"/>
      <c r="X286" s="173"/>
      <c r="Y286" s="173"/>
    </row>
    <row r="287" spans="1:25" ht="18.75" customHeight="1">
      <c r="A287" s="197"/>
      <c r="B287" s="173"/>
      <c r="C287" s="197"/>
      <c r="D287" s="197"/>
      <c r="E287" s="197"/>
      <c r="F287" s="197"/>
      <c r="G287" s="197"/>
      <c r="H287" s="173"/>
      <c r="I287" s="173"/>
      <c r="J287" s="173"/>
      <c r="K287" s="173"/>
      <c r="L287" s="173"/>
      <c r="M287" s="173"/>
      <c r="N287" s="173"/>
      <c r="O287" s="173"/>
      <c r="P287" s="173"/>
      <c r="Q287" s="173"/>
      <c r="R287" s="173"/>
      <c r="S287" s="173"/>
      <c r="T287" s="173"/>
      <c r="U287" s="173"/>
      <c r="V287" s="173"/>
      <c r="W287" s="173"/>
      <c r="X287" s="173"/>
      <c r="Y287" s="173"/>
    </row>
    <row r="288" spans="1:25" ht="18.75" customHeight="1">
      <c r="A288" s="197"/>
      <c r="B288" s="173"/>
      <c r="C288" s="197"/>
      <c r="D288" s="197"/>
      <c r="E288" s="197"/>
      <c r="F288" s="197"/>
      <c r="G288" s="197"/>
      <c r="H288" s="173"/>
      <c r="I288" s="173"/>
      <c r="J288" s="173"/>
      <c r="K288" s="173"/>
      <c r="L288" s="173"/>
      <c r="M288" s="173"/>
      <c r="N288" s="173"/>
      <c r="O288" s="173"/>
      <c r="P288" s="173"/>
      <c r="Q288" s="173"/>
      <c r="R288" s="173"/>
      <c r="S288" s="173"/>
      <c r="T288" s="173"/>
      <c r="U288" s="173"/>
      <c r="V288" s="173"/>
      <c r="W288" s="173"/>
      <c r="X288" s="173"/>
      <c r="Y288" s="173"/>
    </row>
    <row r="289" spans="1:25" ht="18.75" customHeight="1">
      <c r="A289" s="197"/>
      <c r="B289" s="173"/>
      <c r="C289" s="197"/>
      <c r="D289" s="197"/>
      <c r="E289" s="197"/>
      <c r="F289" s="197"/>
      <c r="G289" s="197"/>
      <c r="H289" s="173"/>
      <c r="I289" s="173"/>
      <c r="J289" s="173"/>
      <c r="K289" s="173"/>
      <c r="L289" s="173"/>
      <c r="M289" s="173"/>
      <c r="N289" s="173"/>
      <c r="O289" s="173"/>
      <c r="P289" s="173"/>
      <c r="Q289" s="173"/>
      <c r="R289" s="173"/>
      <c r="S289" s="173"/>
      <c r="T289" s="173"/>
      <c r="U289" s="173"/>
      <c r="V289" s="173"/>
      <c r="W289" s="173"/>
      <c r="X289" s="173"/>
      <c r="Y289" s="173"/>
    </row>
    <row r="290" spans="1:25" ht="18.75" customHeight="1">
      <c r="A290" s="197"/>
      <c r="B290" s="173"/>
      <c r="C290" s="197"/>
      <c r="D290" s="197"/>
      <c r="E290" s="197"/>
      <c r="F290" s="197"/>
      <c r="G290" s="197"/>
      <c r="H290" s="173"/>
      <c r="I290" s="173"/>
      <c r="J290" s="173"/>
      <c r="K290" s="173"/>
      <c r="L290" s="173"/>
      <c r="M290" s="173"/>
      <c r="N290" s="173"/>
      <c r="O290" s="173"/>
      <c r="P290" s="173"/>
      <c r="Q290" s="173"/>
      <c r="R290" s="173"/>
      <c r="S290" s="173"/>
      <c r="T290" s="173"/>
      <c r="U290" s="173"/>
      <c r="V290" s="173"/>
      <c r="W290" s="173"/>
      <c r="X290" s="173"/>
      <c r="Y290" s="173"/>
    </row>
    <row r="291" spans="1:25" ht="18.75" customHeight="1">
      <c r="A291" s="197"/>
      <c r="B291" s="173"/>
      <c r="C291" s="197"/>
      <c r="D291" s="197"/>
      <c r="E291" s="197"/>
      <c r="F291" s="197"/>
      <c r="G291" s="197"/>
      <c r="H291" s="173"/>
      <c r="I291" s="173"/>
      <c r="J291" s="173"/>
      <c r="K291" s="173"/>
      <c r="L291" s="173"/>
      <c r="M291" s="173"/>
      <c r="N291" s="173"/>
      <c r="O291" s="173"/>
      <c r="P291" s="173"/>
      <c r="Q291" s="173"/>
      <c r="R291" s="173"/>
      <c r="S291" s="173"/>
      <c r="T291" s="173"/>
      <c r="U291" s="173"/>
      <c r="V291" s="173"/>
      <c r="W291" s="173"/>
      <c r="X291" s="173"/>
      <c r="Y291" s="173"/>
    </row>
    <row r="292" spans="1:25" ht="18.75" customHeight="1">
      <c r="A292" s="197"/>
      <c r="B292" s="173"/>
      <c r="C292" s="197"/>
      <c r="D292" s="197"/>
      <c r="E292" s="197"/>
      <c r="F292" s="197"/>
      <c r="G292" s="197"/>
      <c r="H292" s="173"/>
      <c r="I292" s="173"/>
      <c r="J292" s="173"/>
      <c r="K292" s="173"/>
      <c r="L292" s="173"/>
      <c r="M292" s="173"/>
      <c r="N292" s="173"/>
      <c r="O292" s="173"/>
      <c r="P292" s="173"/>
      <c r="Q292" s="173"/>
      <c r="R292" s="173"/>
      <c r="S292" s="173"/>
      <c r="T292" s="173"/>
      <c r="U292" s="173"/>
      <c r="V292" s="173"/>
      <c r="W292" s="173"/>
      <c r="X292" s="173"/>
      <c r="Y292" s="173"/>
    </row>
    <row r="293" spans="1:25" ht="18.75" customHeight="1">
      <c r="A293" s="197"/>
      <c r="B293" s="173"/>
      <c r="C293" s="197"/>
      <c r="D293" s="197"/>
      <c r="E293" s="197"/>
      <c r="F293" s="197"/>
      <c r="G293" s="197"/>
      <c r="H293" s="173"/>
      <c r="I293" s="173"/>
      <c r="J293" s="173"/>
      <c r="K293" s="173"/>
      <c r="L293" s="173"/>
      <c r="M293" s="173"/>
      <c r="N293" s="173"/>
      <c r="O293" s="173"/>
      <c r="P293" s="173"/>
      <c r="Q293" s="173"/>
      <c r="R293" s="173"/>
      <c r="S293" s="173"/>
      <c r="T293" s="173"/>
      <c r="U293" s="173"/>
      <c r="V293" s="173"/>
      <c r="W293" s="173"/>
      <c r="X293" s="173"/>
      <c r="Y293" s="173"/>
    </row>
    <row r="294" spans="1:25" ht="18.75" customHeight="1">
      <c r="A294" s="197"/>
      <c r="B294" s="173"/>
      <c r="C294" s="197"/>
      <c r="D294" s="197"/>
      <c r="E294" s="197"/>
      <c r="F294" s="197"/>
      <c r="G294" s="197"/>
      <c r="H294" s="173"/>
      <c r="I294" s="173"/>
      <c r="J294" s="173"/>
      <c r="K294" s="173"/>
      <c r="L294" s="173"/>
      <c r="M294" s="173"/>
      <c r="N294" s="173"/>
      <c r="O294" s="173"/>
      <c r="P294" s="173"/>
      <c r="Q294" s="173"/>
      <c r="R294" s="173"/>
      <c r="S294" s="173"/>
      <c r="T294" s="173"/>
      <c r="U294" s="173"/>
      <c r="V294" s="173"/>
      <c r="W294" s="173"/>
      <c r="X294" s="173"/>
      <c r="Y294" s="173"/>
    </row>
    <row r="295" spans="1:25" ht="18.75" customHeight="1">
      <c r="A295" s="197"/>
      <c r="B295" s="173"/>
      <c r="C295" s="197"/>
      <c r="D295" s="197"/>
      <c r="E295" s="197"/>
      <c r="F295" s="197"/>
      <c r="G295" s="197"/>
      <c r="H295" s="173"/>
      <c r="I295" s="173"/>
      <c r="J295" s="173"/>
      <c r="K295" s="173"/>
      <c r="L295" s="173"/>
      <c r="M295" s="173"/>
      <c r="N295" s="173"/>
      <c r="O295" s="173"/>
      <c r="P295" s="173"/>
      <c r="Q295" s="173"/>
      <c r="R295" s="173"/>
      <c r="S295" s="173"/>
      <c r="T295" s="173"/>
      <c r="U295" s="173"/>
      <c r="V295" s="173"/>
      <c r="W295" s="173"/>
      <c r="X295" s="173"/>
      <c r="Y295" s="173"/>
    </row>
    <row r="296" spans="1:25" ht="18.75" customHeight="1">
      <c r="A296" s="197"/>
      <c r="B296" s="173"/>
      <c r="C296" s="197"/>
      <c r="D296" s="197"/>
      <c r="E296" s="197"/>
      <c r="F296" s="197"/>
      <c r="G296" s="197"/>
      <c r="H296" s="173"/>
      <c r="I296" s="173"/>
      <c r="J296" s="173"/>
      <c r="K296" s="173"/>
      <c r="L296" s="173"/>
      <c r="M296" s="173"/>
      <c r="N296" s="173"/>
      <c r="O296" s="173"/>
      <c r="P296" s="173"/>
      <c r="Q296" s="173"/>
      <c r="R296" s="173"/>
      <c r="S296" s="173"/>
      <c r="T296" s="173"/>
      <c r="U296" s="173"/>
      <c r="V296" s="173"/>
      <c r="W296" s="173"/>
      <c r="X296" s="173"/>
      <c r="Y296" s="173"/>
    </row>
    <row r="297" spans="1:25" ht="18.75" customHeight="1">
      <c r="A297" s="197"/>
      <c r="B297" s="173"/>
      <c r="C297" s="197"/>
      <c r="D297" s="197"/>
      <c r="E297" s="197"/>
      <c r="F297" s="197"/>
      <c r="G297" s="197"/>
      <c r="H297" s="173"/>
      <c r="I297" s="173"/>
      <c r="J297" s="173"/>
      <c r="K297" s="173"/>
      <c r="L297" s="173"/>
      <c r="M297" s="173"/>
      <c r="N297" s="173"/>
      <c r="O297" s="173"/>
      <c r="P297" s="173"/>
      <c r="Q297" s="173"/>
      <c r="R297" s="173"/>
      <c r="S297" s="173"/>
      <c r="T297" s="173"/>
      <c r="U297" s="173"/>
      <c r="V297" s="173"/>
      <c r="W297" s="173"/>
      <c r="X297" s="173"/>
      <c r="Y297" s="173"/>
    </row>
    <row r="298" spans="1:25" ht="18.75" customHeight="1">
      <c r="A298" s="197"/>
      <c r="B298" s="173"/>
      <c r="C298" s="197"/>
      <c r="D298" s="197"/>
      <c r="E298" s="197"/>
      <c r="F298" s="197"/>
      <c r="G298" s="197"/>
      <c r="H298" s="173"/>
      <c r="I298" s="173"/>
      <c r="J298" s="173"/>
      <c r="K298" s="173"/>
      <c r="L298" s="173"/>
      <c r="M298" s="173"/>
      <c r="N298" s="173"/>
      <c r="O298" s="173"/>
      <c r="P298" s="173"/>
      <c r="Q298" s="173"/>
      <c r="R298" s="173"/>
      <c r="S298" s="173"/>
      <c r="T298" s="173"/>
      <c r="U298" s="173"/>
      <c r="V298" s="173"/>
      <c r="W298" s="173"/>
      <c r="X298" s="173"/>
      <c r="Y298" s="173"/>
    </row>
    <row r="299" spans="1:25" ht="18.75" customHeight="1">
      <c r="A299" s="197"/>
      <c r="B299" s="173"/>
      <c r="C299" s="197"/>
      <c r="D299" s="197"/>
      <c r="E299" s="197"/>
      <c r="F299" s="197"/>
      <c r="G299" s="197"/>
      <c r="H299" s="173"/>
      <c r="I299" s="173"/>
      <c r="J299" s="173"/>
      <c r="K299" s="173"/>
      <c r="L299" s="173"/>
      <c r="M299" s="173"/>
      <c r="N299" s="173"/>
      <c r="O299" s="173"/>
      <c r="P299" s="173"/>
      <c r="Q299" s="173"/>
      <c r="R299" s="173"/>
      <c r="S299" s="173"/>
      <c r="T299" s="173"/>
      <c r="U299" s="173"/>
      <c r="V299" s="173"/>
      <c r="W299" s="173"/>
      <c r="X299" s="173"/>
      <c r="Y299" s="173"/>
    </row>
    <row r="300" spans="1:25" ht="18.75" customHeight="1">
      <c r="A300" s="197"/>
      <c r="B300" s="173"/>
      <c r="C300" s="197"/>
      <c r="D300" s="197"/>
      <c r="E300" s="197"/>
      <c r="F300" s="197"/>
      <c r="G300" s="197"/>
      <c r="H300" s="173"/>
      <c r="I300" s="173"/>
      <c r="J300" s="173"/>
      <c r="K300" s="173"/>
      <c r="L300" s="173"/>
      <c r="M300" s="173"/>
      <c r="N300" s="173"/>
      <c r="O300" s="173"/>
      <c r="P300" s="173"/>
      <c r="Q300" s="173"/>
      <c r="R300" s="173"/>
      <c r="S300" s="173"/>
      <c r="T300" s="173"/>
      <c r="U300" s="173"/>
      <c r="V300" s="173"/>
      <c r="W300" s="173"/>
      <c r="X300" s="173"/>
      <c r="Y300" s="173"/>
    </row>
    <row r="301" spans="1:25" ht="18.75" customHeight="1">
      <c r="A301" s="197"/>
      <c r="B301" s="173"/>
      <c r="C301" s="197"/>
      <c r="D301" s="197"/>
      <c r="E301" s="197"/>
      <c r="F301" s="197"/>
      <c r="G301" s="197"/>
      <c r="H301" s="173"/>
      <c r="I301" s="173"/>
      <c r="J301" s="173"/>
      <c r="K301" s="173"/>
      <c r="L301" s="173"/>
      <c r="M301" s="173"/>
      <c r="N301" s="173"/>
      <c r="O301" s="173"/>
      <c r="P301" s="173"/>
      <c r="Q301" s="173"/>
      <c r="R301" s="173"/>
      <c r="S301" s="173"/>
      <c r="T301" s="173"/>
      <c r="U301" s="173"/>
      <c r="V301" s="173"/>
      <c r="W301" s="173"/>
      <c r="X301" s="173"/>
      <c r="Y301" s="173"/>
    </row>
    <row r="302" spans="1:25" ht="18.75" customHeight="1">
      <c r="A302" s="197"/>
      <c r="B302" s="173"/>
      <c r="C302" s="197"/>
      <c r="D302" s="197"/>
      <c r="E302" s="197"/>
      <c r="F302" s="197"/>
      <c r="G302" s="197"/>
      <c r="H302" s="173"/>
      <c r="I302" s="173"/>
      <c r="J302" s="173"/>
      <c r="K302" s="173"/>
      <c r="L302" s="173"/>
      <c r="M302" s="173"/>
      <c r="N302" s="173"/>
      <c r="O302" s="173"/>
      <c r="P302" s="173"/>
      <c r="Q302" s="173"/>
      <c r="R302" s="173"/>
      <c r="S302" s="173"/>
      <c r="T302" s="173"/>
      <c r="U302" s="173"/>
      <c r="V302" s="173"/>
      <c r="W302" s="173"/>
      <c r="X302" s="173"/>
      <c r="Y302" s="173"/>
    </row>
    <row r="303" spans="1:25" ht="18.75" customHeight="1">
      <c r="A303" s="197"/>
      <c r="B303" s="173"/>
      <c r="C303" s="197"/>
      <c r="D303" s="197"/>
      <c r="E303" s="197"/>
      <c r="F303" s="197"/>
      <c r="G303" s="197"/>
      <c r="H303" s="173"/>
      <c r="I303" s="173"/>
      <c r="J303" s="173"/>
      <c r="K303" s="173"/>
      <c r="L303" s="173"/>
      <c r="M303" s="173"/>
      <c r="N303" s="173"/>
      <c r="O303" s="173"/>
      <c r="P303" s="173"/>
      <c r="Q303" s="173"/>
      <c r="R303" s="173"/>
      <c r="S303" s="173"/>
      <c r="T303" s="173"/>
      <c r="U303" s="173"/>
      <c r="V303" s="173"/>
      <c r="W303" s="173"/>
      <c r="X303" s="173"/>
      <c r="Y303" s="173"/>
    </row>
    <row r="304" spans="1:25" ht="18.75" customHeight="1">
      <c r="A304" s="197"/>
      <c r="B304" s="173"/>
      <c r="C304" s="197"/>
      <c r="D304" s="197"/>
      <c r="E304" s="197"/>
      <c r="F304" s="197"/>
      <c r="G304" s="197"/>
      <c r="H304" s="173"/>
      <c r="I304" s="173"/>
      <c r="J304" s="173"/>
      <c r="K304" s="173"/>
      <c r="L304" s="173"/>
      <c r="M304" s="173"/>
      <c r="N304" s="173"/>
      <c r="O304" s="173"/>
      <c r="P304" s="173"/>
      <c r="Q304" s="173"/>
      <c r="R304" s="173"/>
      <c r="S304" s="173"/>
      <c r="T304" s="173"/>
      <c r="U304" s="173"/>
      <c r="V304" s="173"/>
      <c r="W304" s="173"/>
      <c r="X304" s="173"/>
      <c r="Y304" s="173"/>
    </row>
    <row r="305" spans="1:25" ht="18.75" customHeight="1">
      <c r="A305" s="197"/>
      <c r="B305" s="173"/>
      <c r="C305" s="197"/>
      <c r="D305" s="197"/>
      <c r="E305" s="197"/>
      <c r="F305" s="197"/>
      <c r="G305" s="197"/>
      <c r="H305" s="173"/>
      <c r="I305" s="173"/>
      <c r="J305" s="173"/>
      <c r="K305" s="173"/>
      <c r="L305" s="173"/>
      <c r="M305" s="173"/>
      <c r="N305" s="173"/>
      <c r="O305" s="173"/>
      <c r="P305" s="173"/>
      <c r="Q305" s="173"/>
      <c r="R305" s="173"/>
      <c r="S305" s="173"/>
      <c r="T305" s="173"/>
      <c r="U305" s="173"/>
      <c r="V305" s="173"/>
      <c r="W305" s="173"/>
      <c r="X305" s="173"/>
      <c r="Y305" s="173"/>
    </row>
    <row r="306" spans="1:25" ht="18.75" customHeight="1">
      <c r="A306" s="197"/>
      <c r="B306" s="173"/>
      <c r="C306" s="197"/>
      <c r="D306" s="197"/>
      <c r="E306" s="197"/>
      <c r="F306" s="197"/>
      <c r="G306" s="197"/>
      <c r="H306" s="173"/>
      <c r="I306" s="173"/>
      <c r="J306" s="173"/>
      <c r="K306" s="173"/>
      <c r="L306" s="173"/>
      <c r="M306" s="173"/>
      <c r="N306" s="173"/>
      <c r="O306" s="173"/>
      <c r="P306" s="173"/>
      <c r="Q306" s="173"/>
      <c r="R306" s="173"/>
      <c r="S306" s="173"/>
      <c r="T306" s="173"/>
      <c r="U306" s="173"/>
      <c r="V306" s="173"/>
      <c r="W306" s="173"/>
      <c r="X306" s="173"/>
      <c r="Y306" s="173"/>
    </row>
    <row r="307" spans="1:25" ht="18.75" customHeight="1">
      <c r="A307" s="197"/>
      <c r="B307" s="173"/>
      <c r="C307" s="197"/>
      <c r="D307" s="197"/>
      <c r="E307" s="197"/>
      <c r="F307" s="197"/>
      <c r="G307" s="197"/>
      <c r="H307" s="173"/>
      <c r="I307" s="173"/>
      <c r="J307" s="173"/>
      <c r="K307" s="173"/>
      <c r="L307" s="173"/>
      <c r="M307" s="173"/>
      <c r="N307" s="173"/>
      <c r="O307" s="173"/>
      <c r="P307" s="173"/>
      <c r="Q307" s="173"/>
      <c r="R307" s="173"/>
      <c r="S307" s="173"/>
      <c r="T307" s="173"/>
      <c r="U307" s="173"/>
      <c r="V307" s="173"/>
      <c r="W307" s="173"/>
      <c r="X307" s="173"/>
      <c r="Y307" s="173"/>
    </row>
    <row r="308" spans="1:25" ht="18.75" customHeight="1">
      <c r="A308" s="197"/>
      <c r="B308" s="173"/>
      <c r="C308" s="197"/>
      <c r="D308" s="197"/>
      <c r="E308" s="197"/>
      <c r="F308" s="197"/>
      <c r="G308" s="197"/>
      <c r="H308" s="173"/>
      <c r="I308" s="173"/>
      <c r="J308" s="173"/>
      <c r="K308" s="173"/>
      <c r="L308" s="173"/>
      <c r="M308" s="173"/>
      <c r="N308" s="173"/>
      <c r="O308" s="173"/>
      <c r="P308" s="173"/>
      <c r="Q308" s="173"/>
      <c r="R308" s="173"/>
      <c r="S308" s="173"/>
      <c r="T308" s="173"/>
      <c r="U308" s="173"/>
      <c r="V308" s="173"/>
      <c r="W308" s="173"/>
      <c r="X308" s="173"/>
      <c r="Y308" s="173"/>
    </row>
    <row r="309" spans="1:25" ht="18.75" customHeight="1">
      <c r="A309" s="197"/>
      <c r="B309" s="173"/>
      <c r="C309" s="197"/>
      <c r="D309" s="197"/>
      <c r="E309" s="197"/>
      <c r="F309" s="197"/>
      <c r="G309" s="197"/>
      <c r="H309" s="173"/>
      <c r="I309" s="173"/>
      <c r="J309" s="173"/>
      <c r="K309" s="173"/>
      <c r="L309" s="173"/>
      <c r="M309" s="173"/>
      <c r="N309" s="173"/>
      <c r="O309" s="173"/>
      <c r="P309" s="173"/>
      <c r="Q309" s="173"/>
      <c r="R309" s="173"/>
      <c r="S309" s="173"/>
      <c r="T309" s="173"/>
      <c r="U309" s="173"/>
      <c r="V309" s="173"/>
      <c r="W309" s="173"/>
      <c r="X309" s="173"/>
      <c r="Y309" s="173"/>
    </row>
    <row r="310" spans="1:25" ht="18.75" customHeight="1">
      <c r="A310" s="197"/>
      <c r="B310" s="173"/>
      <c r="C310" s="197"/>
      <c r="D310" s="197"/>
      <c r="E310" s="197"/>
      <c r="F310" s="197"/>
      <c r="G310" s="197"/>
      <c r="H310" s="173"/>
      <c r="I310" s="173"/>
      <c r="J310" s="173"/>
      <c r="K310" s="173"/>
      <c r="L310" s="173"/>
      <c r="M310" s="173"/>
      <c r="N310" s="173"/>
      <c r="O310" s="173"/>
      <c r="P310" s="173"/>
      <c r="Q310" s="173"/>
      <c r="R310" s="173"/>
      <c r="S310" s="173"/>
      <c r="T310" s="173"/>
      <c r="U310" s="173"/>
      <c r="V310" s="173"/>
      <c r="W310" s="173"/>
      <c r="X310" s="173"/>
      <c r="Y310" s="173"/>
    </row>
    <row r="311" spans="1:25" ht="18.75" customHeight="1">
      <c r="A311" s="197"/>
      <c r="B311" s="173"/>
      <c r="C311" s="197"/>
      <c r="D311" s="197"/>
      <c r="E311" s="197"/>
      <c r="F311" s="197"/>
      <c r="G311" s="197"/>
      <c r="H311" s="173"/>
      <c r="I311" s="173"/>
      <c r="J311" s="173"/>
      <c r="K311" s="173"/>
      <c r="L311" s="173"/>
      <c r="M311" s="173"/>
      <c r="N311" s="173"/>
      <c r="O311" s="173"/>
      <c r="P311" s="173"/>
      <c r="Q311" s="173"/>
      <c r="R311" s="173"/>
      <c r="S311" s="173"/>
      <c r="T311" s="173"/>
      <c r="U311" s="173"/>
      <c r="V311" s="173"/>
      <c r="W311" s="173"/>
      <c r="X311" s="173"/>
      <c r="Y311" s="173"/>
    </row>
    <row r="312" spans="1:25" ht="18.75" customHeight="1">
      <c r="A312" s="197"/>
      <c r="B312" s="173"/>
      <c r="C312" s="197"/>
      <c r="D312" s="197"/>
      <c r="E312" s="197"/>
      <c r="F312" s="197"/>
      <c r="G312" s="197"/>
      <c r="H312" s="173"/>
      <c r="I312" s="173"/>
      <c r="J312" s="173"/>
      <c r="K312" s="173"/>
      <c r="L312" s="173"/>
      <c r="M312" s="173"/>
      <c r="N312" s="173"/>
      <c r="O312" s="173"/>
      <c r="P312" s="173"/>
      <c r="Q312" s="173"/>
      <c r="R312" s="173"/>
      <c r="S312" s="173"/>
      <c r="T312" s="173"/>
      <c r="U312" s="173"/>
      <c r="V312" s="173"/>
      <c r="W312" s="173"/>
      <c r="X312" s="173"/>
      <c r="Y312" s="173"/>
    </row>
    <row r="313" spans="1:25" ht="18.75" customHeight="1">
      <c r="A313" s="197"/>
      <c r="B313" s="173"/>
      <c r="C313" s="197"/>
      <c r="D313" s="197"/>
      <c r="E313" s="197"/>
      <c r="F313" s="197"/>
      <c r="G313" s="197"/>
      <c r="H313" s="173"/>
      <c r="I313" s="173"/>
      <c r="J313" s="173"/>
      <c r="K313" s="173"/>
      <c r="L313" s="173"/>
      <c r="M313" s="173"/>
      <c r="N313" s="173"/>
      <c r="O313" s="173"/>
      <c r="P313" s="173"/>
      <c r="Q313" s="173"/>
      <c r="R313" s="173"/>
      <c r="S313" s="173"/>
      <c r="T313" s="173"/>
      <c r="U313" s="173"/>
      <c r="V313" s="173"/>
      <c r="W313" s="173"/>
      <c r="X313" s="173"/>
      <c r="Y313" s="173"/>
    </row>
    <row r="314" spans="1:25" ht="18.75" customHeight="1">
      <c r="A314" s="197"/>
      <c r="B314" s="173"/>
      <c r="C314" s="197"/>
      <c r="D314" s="197"/>
      <c r="E314" s="197"/>
      <c r="F314" s="197"/>
      <c r="G314" s="197"/>
      <c r="H314" s="173"/>
      <c r="I314" s="173"/>
      <c r="J314" s="173"/>
      <c r="K314" s="173"/>
      <c r="L314" s="173"/>
      <c r="M314" s="173"/>
      <c r="N314" s="173"/>
      <c r="O314" s="173"/>
      <c r="P314" s="173"/>
      <c r="Q314" s="173"/>
      <c r="R314" s="173"/>
      <c r="S314" s="173"/>
      <c r="T314" s="173"/>
      <c r="U314" s="173"/>
      <c r="V314" s="173"/>
      <c r="W314" s="173"/>
      <c r="X314" s="173"/>
      <c r="Y314" s="173"/>
    </row>
    <row r="315" spans="1:25" ht="18.75" customHeight="1">
      <c r="A315" s="197"/>
      <c r="B315" s="173"/>
      <c r="C315" s="197"/>
      <c r="D315" s="197"/>
      <c r="E315" s="197"/>
      <c r="F315" s="197"/>
      <c r="G315" s="197"/>
      <c r="H315" s="173"/>
      <c r="I315" s="173"/>
      <c r="J315" s="173"/>
      <c r="K315" s="173"/>
      <c r="L315" s="173"/>
      <c r="M315" s="173"/>
      <c r="N315" s="173"/>
      <c r="O315" s="173"/>
      <c r="P315" s="173"/>
      <c r="Q315" s="173"/>
      <c r="R315" s="173"/>
      <c r="S315" s="173"/>
      <c r="T315" s="173"/>
      <c r="U315" s="173"/>
      <c r="V315" s="173"/>
      <c r="W315" s="173"/>
      <c r="X315" s="173"/>
      <c r="Y315" s="173"/>
    </row>
    <row r="316" spans="1:25" ht="18.75" customHeight="1">
      <c r="A316" s="197"/>
      <c r="B316" s="173"/>
      <c r="C316" s="197"/>
      <c r="D316" s="197"/>
      <c r="E316" s="197"/>
      <c r="F316" s="197"/>
      <c r="G316" s="197"/>
      <c r="H316" s="173"/>
      <c r="I316" s="173"/>
      <c r="J316" s="173"/>
      <c r="K316" s="173"/>
      <c r="L316" s="173"/>
      <c r="M316" s="173"/>
      <c r="N316" s="173"/>
      <c r="O316" s="173"/>
      <c r="P316" s="173"/>
      <c r="Q316" s="173"/>
      <c r="R316" s="173"/>
      <c r="S316" s="173"/>
      <c r="T316" s="173"/>
      <c r="U316" s="173"/>
      <c r="V316" s="173"/>
      <c r="W316" s="173"/>
      <c r="X316" s="173"/>
      <c r="Y316" s="173"/>
    </row>
    <row r="317" spans="1:25" ht="18.75" customHeight="1">
      <c r="A317" s="197"/>
      <c r="B317" s="173"/>
      <c r="C317" s="197"/>
      <c r="D317" s="197"/>
      <c r="E317" s="197"/>
      <c r="F317" s="197"/>
      <c r="G317" s="197"/>
      <c r="H317" s="173"/>
      <c r="I317" s="173"/>
      <c r="J317" s="173"/>
      <c r="K317" s="173"/>
      <c r="L317" s="173"/>
      <c r="M317" s="173"/>
      <c r="N317" s="173"/>
      <c r="O317" s="173"/>
      <c r="P317" s="173"/>
      <c r="Q317" s="173"/>
      <c r="R317" s="173"/>
      <c r="S317" s="173"/>
      <c r="T317" s="173"/>
      <c r="U317" s="173"/>
      <c r="V317" s="173"/>
      <c r="W317" s="173"/>
      <c r="X317" s="173"/>
      <c r="Y317" s="173"/>
    </row>
    <row r="318" spans="1:25" ht="18.75" customHeight="1">
      <c r="A318" s="197"/>
      <c r="B318" s="173"/>
      <c r="C318" s="197"/>
      <c r="D318" s="197"/>
      <c r="E318" s="197"/>
      <c r="F318" s="197"/>
      <c r="G318" s="197"/>
      <c r="H318" s="173"/>
      <c r="I318" s="173"/>
      <c r="J318" s="173"/>
      <c r="K318" s="173"/>
      <c r="L318" s="173"/>
      <c r="M318" s="173"/>
      <c r="N318" s="173"/>
      <c r="O318" s="173"/>
      <c r="P318" s="173"/>
      <c r="Q318" s="173"/>
      <c r="R318" s="173"/>
      <c r="S318" s="173"/>
      <c r="T318" s="173"/>
      <c r="U318" s="173"/>
      <c r="V318" s="173"/>
      <c r="W318" s="173"/>
      <c r="X318" s="173"/>
      <c r="Y318" s="173"/>
    </row>
    <row r="319" spans="1:25" ht="18.75" customHeight="1">
      <c r="A319" s="197"/>
      <c r="B319" s="173"/>
      <c r="C319" s="197"/>
      <c r="D319" s="197"/>
      <c r="E319" s="197"/>
      <c r="F319" s="197"/>
      <c r="G319" s="197"/>
      <c r="H319" s="173"/>
      <c r="I319" s="173"/>
      <c r="J319" s="173"/>
      <c r="K319" s="173"/>
      <c r="L319" s="173"/>
      <c r="M319" s="173"/>
      <c r="N319" s="173"/>
      <c r="O319" s="173"/>
      <c r="P319" s="173"/>
      <c r="Q319" s="173"/>
      <c r="R319" s="173"/>
      <c r="S319" s="173"/>
      <c r="T319" s="173"/>
      <c r="U319" s="173"/>
      <c r="V319" s="173"/>
      <c r="W319" s="173"/>
      <c r="X319" s="173"/>
      <c r="Y319" s="173"/>
    </row>
    <row r="320" spans="1:25" ht="18.75" customHeight="1">
      <c r="A320" s="197"/>
      <c r="B320" s="173"/>
      <c r="C320" s="197"/>
      <c r="D320" s="197"/>
      <c r="E320" s="197"/>
      <c r="F320" s="197"/>
      <c r="G320" s="197"/>
      <c r="H320" s="173"/>
      <c r="I320" s="173"/>
      <c r="J320" s="173"/>
      <c r="K320" s="173"/>
      <c r="L320" s="173"/>
      <c r="M320" s="173"/>
      <c r="N320" s="173"/>
      <c r="O320" s="173"/>
      <c r="P320" s="173"/>
      <c r="Q320" s="173"/>
      <c r="R320" s="173"/>
      <c r="S320" s="173"/>
      <c r="T320" s="173"/>
      <c r="U320" s="173"/>
      <c r="V320" s="173"/>
      <c r="W320" s="173"/>
      <c r="X320" s="173"/>
      <c r="Y320" s="173"/>
    </row>
    <row r="321" spans="1:25" ht="18.75" customHeight="1">
      <c r="A321" s="197"/>
      <c r="B321" s="173"/>
      <c r="C321" s="197"/>
      <c r="D321" s="197"/>
      <c r="E321" s="197"/>
      <c r="F321" s="197"/>
      <c r="G321" s="197"/>
      <c r="H321" s="173"/>
      <c r="I321" s="173"/>
      <c r="J321" s="173"/>
      <c r="K321" s="173"/>
      <c r="L321" s="173"/>
      <c r="M321" s="173"/>
      <c r="N321" s="173"/>
      <c r="O321" s="173"/>
      <c r="P321" s="173"/>
      <c r="Q321" s="173"/>
      <c r="R321" s="173"/>
      <c r="S321" s="173"/>
      <c r="T321" s="173"/>
      <c r="U321" s="173"/>
      <c r="V321" s="173"/>
      <c r="W321" s="173"/>
      <c r="X321" s="173"/>
      <c r="Y321" s="173"/>
    </row>
    <row r="322" spans="1:25" ht="18.75" customHeight="1">
      <c r="A322" s="197"/>
      <c r="B322" s="173"/>
      <c r="C322" s="197"/>
      <c r="D322" s="197"/>
      <c r="E322" s="197"/>
      <c r="F322" s="197"/>
      <c r="G322" s="197"/>
      <c r="H322" s="173"/>
      <c r="I322" s="173"/>
      <c r="J322" s="173"/>
      <c r="K322" s="173"/>
      <c r="L322" s="173"/>
      <c r="M322" s="173"/>
      <c r="N322" s="173"/>
      <c r="O322" s="173"/>
      <c r="P322" s="173"/>
      <c r="Q322" s="173"/>
      <c r="R322" s="173"/>
      <c r="S322" s="173"/>
      <c r="T322" s="173"/>
      <c r="U322" s="173"/>
      <c r="V322" s="173"/>
      <c r="W322" s="173"/>
      <c r="X322" s="173"/>
      <c r="Y322" s="173"/>
    </row>
    <row r="323" spans="1:25" ht="18.75" customHeight="1">
      <c r="A323" s="197"/>
      <c r="B323" s="173"/>
      <c r="C323" s="197"/>
      <c r="D323" s="197"/>
      <c r="E323" s="197"/>
      <c r="F323" s="197"/>
      <c r="G323" s="197"/>
      <c r="H323" s="173"/>
      <c r="I323" s="173"/>
      <c r="J323" s="173"/>
      <c r="K323" s="173"/>
      <c r="L323" s="173"/>
      <c r="M323" s="173"/>
      <c r="N323" s="173"/>
      <c r="O323" s="173"/>
      <c r="P323" s="173"/>
      <c r="Q323" s="173"/>
      <c r="R323" s="173"/>
      <c r="S323" s="173"/>
      <c r="T323" s="173"/>
      <c r="U323" s="173"/>
      <c r="V323" s="173"/>
      <c r="W323" s="173"/>
      <c r="X323" s="173"/>
      <c r="Y323" s="173"/>
    </row>
    <row r="324" spans="1:25" ht="18.75" customHeight="1">
      <c r="A324" s="197"/>
      <c r="B324" s="173"/>
      <c r="C324" s="197"/>
      <c r="D324" s="197"/>
      <c r="E324" s="197"/>
      <c r="F324" s="197"/>
      <c r="G324" s="197"/>
      <c r="H324" s="173"/>
      <c r="I324" s="173"/>
      <c r="J324" s="173"/>
      <c r="K324" s="173"/>
      <c r="L324" s="173"/>
      <c r="M324" s="173"/>
      <c r="N324" s="173"/>
      <c r="O324" s="173"/>
      <c r="P324" s="173"/>
      <c r="Q324" s="173"/>
      <c r="R324" s="173"/>
      <c r="S324" s="173"/>
      <c r="T324" s="173"/>
      <c r="U324" s="173"/>
      <c r="V324" s="173"/>
      <c r="W324" s="173"/>
      <c r="X324" s="173"/>
      <c r="Y324" s="173"/>
    </row>
    <row r="325" spans="1:25" ht="18.75" customHeight="1">
      <c r="A325" s="197"/>
      <c r="B325" s="173"/>
      <c r="C325" s="197"/>
      <c r="D325" s="197"/>
      <c r="E325" s="197"/>
      <c r="F325" s="197"/>
      <c r="G325" s="197"/>
      <c r="H325" s="173"/>
      <c r="I325" s="173"/>
      <c r="J325" s="173"/>
      <c r="K325" s="173"/>
      <c r="L325" s="173"/>
      <c r="M325" s="173"/>
      <c r="N325" s="173"/>
      <c r="O325" s="173"/>
      <c r="P325" s="173"/>
      <c r="Q325" s="173"/>
      <c r="R325" s="173"/>
      <c r="S325" s="173"/>
      <c r="T325" s="173"/>
      <c r="U325" s="173"/>
      <c r="V325" s="173"/>
      <c r="W325" s="173"/>
      <c r="X325" s="173"/>
      <c r="Y325" s="173"/>
    </row>
    <row r="326" spans="1:25" ht="18.75" customHeight="1">
      <c r="A326" s="197"/>
      <c r="B326" s="173"/>
      <c r="C326" s="197"/>
      <c r="D326" s="197"/>
      <c r="E326" s="197"/>
      <c r="F326" s="197"/>
      <c r="G326" s="197"/>
      <c r="H326" s="173"/>
      <c r="I326" s="173"/>
      <c r="J326" s="173"/>
      <c r="K326" s="173"/>
      <c r="L326" s="173"/>
      <c r="M326" s="173"/>
      <c r="N326" s="173"/>
      <c r="O326" s="173"/>
      <c r="P326" s="173"/>
      <c r="Q326" s="173"/>
      <c r="R326" s="173"/>
      <c r="S326" s="173"/>
      <c r="T326" s="173"/>
      <c r="U326" s="173"/>
      <c r="V326" s="173"/>
      <c r="W326" s="173"/>
      <c r="X326" s="173"/>
      <c r="Y326" s="173"/>
    </row>
    <row r="327" spans="1:25" ht="18.75" customHeight="1">
      <c r="A327" s="197"/>
      <c r="B327" s="173"/>
      <c r="C327" s="197"/>
      <c r="D327" s="197"/>
      <c r="E327" s="197"/>
      <c r="F327" s="197"/>
      <c r="G327" s="197"/>
      <c r="H327" s="173"/>
      <c r="I327" s="173"/>
      <c r="J327" s="173"/>
      <c r="K327" s="173"/>
      <c r="L327" s="173"/>
      <c r="M327" s="173"/>
      <c r="N327" s="173"/>
      <c r="O327" s="173"/>
      <c r="P327" s="173"/>
      <c r="Q327" s="173"/>
      <c r="R327" s="173"/>
      <c r="S327" s="173"/>
      <c r="T327" s="173"/>
      <c r="U327" s="173"/>
      <c r="V327" s="173"/>
      <c r="W327" s="173"/>
      <c r="X327" s="173"/>
      <c r="Y327" s="173"/>
    </row>
    <row r="328" spans="1:25" ht="18.75" customHeight="1">
      <c r="A328" s="197"/>
      <c r="B328" s="173"/>
      <c r="C328" s="197"/>
      <c r="D328" s="197"/>
      <c r="E328" s="197"/>
      <c r="F328" s="197"/>
      <c r="G328" s="197"/>
      <c r="H328" s="173"/>
      <c r="I328" s="173"/>
      <c r="J328" s="173"/>
      <c r="K328" s="173"/>
      <c r="L328" s="173"/>
      <c r="M328" s="173"/>
      <c r="N328" s="173"/>
      <c r="O328" s="173"/>
      <c r="P328" s="173"/>
      <c r="Q328" s="173"/>
      <c r="R328" s="173"/>
      <c r="S328" s="173"/>
      <c r="T328" s="173"/>
      <c r="U328" s="173"/>
      <c r="V328" s="173"/>
      <c r="W328" s="173"/>
      <c r="X328" s="173"/>
      <c r="Y328" s="173"/>
    </row>
    <row r="329" spans="1:25" ht="18.75" customHeight="1">
      <c r="A329" s="197"/>
      <c r="B329" s="173"/>
      <c r="C329" s="197"/>
      <c r="D329" s="197"/>
      <c r="E329" s="197"/>
      <c r="F329" s="197"/>
      <c r="G329" s="197"/>
      <c r="H329" s="173"/>
      <c r="I329" s="173"/>
      <c r="J329" s="173"/>
      <c r="K329" s="173"/>
      <c r="L329" s="173"/>
      <c r="M329" s="173"/>
      <c r="N329" s="173"/>
      <c r="O329" s="173"/>
      <c r="P329" s="173"/>
      <c r="Q329" s="173"/>
      <c r="R329" s="173"/>
      <c r="S329" s="173"/>
      <c r="T329" s="173"/>
      <c r="U329" s="173"/>
      <c r="V329" s="173"/>
      <c r="W329" s="173"/>
      <c r="X329" s="173"/>
      <c r="Y329" s="173"/>
    </row>
    <row r="330" spans="1:25" ht="18.75" customHeight="1">
      <c r="A330" s="197"/>
      <c r="B330" s="173"/>
      <c r="C330" s="197"/>
      <c r="D330" s="197"/>
      <c r="E330" s="197"/>
      <c r="F330" s="197"/>
      <c r="G330" s="197"/>
      <c r="H330" s="173"/>
      <c r="I330" s="173"/>
      <c r="J330" s="173"/>
      <c r="K330" s="173"/>
      <c r="L330" s="173"/>
      <c r="M330" s="173"/>
      <c r="N330" s="173"/>
      <c r="O330" s="173"/>
      <c r="P330" s="173"/>
      <c r="Q330" s="173"/>
      <c r="R330" s="173"/>
      <c r="S330" s="173"/>
      <c r="T330" s="173"/>
      <c r="U330" s="173"/>
      <c r="V330" s="173"/>
      <c r="W330" s="173"/>
      <c r="X330" s="173"/>
      <c r="Y330" s="173"/>
    </row>
    <row r="331" spans="1:25" ht="18.75" customHeight="1">
      <c r="A331" s="197"/>
      <c r="B331" s="173"/>
      <c r="C331" s="197"/>
      <c r="D331" s="197"/>
      <c r="E331" s="197"/>
      <c r="F331" s="197"/>
      <c r="G331" s="197"/>
      <c r="H331" s="173"/>
      <c r="I331" s="173"/>
      <c r="J331" s="173"/>
      <c r="K331" s="173"/>
      <c r="L331" s="173"/>
      <c r="M331" s="173"/>
      <c r="N331" s="173"/>
      <c r="O331" s="173"/>
      <c r="P331" s="173"/>
      <c r="Q331" s="173"/>
      <c r="R331" s="173"/>
      <c r="S331" s="173"/>
      <c r="T331" s="173"/>
      <c r="U331" s="173"/>
      <c r="V331" s="173"/>
      <c r="W331" s="173"/>
      <c r="X331" s="173"/>
      <c r="Y331" s="173"/>
    </row>
    <row r="332" spans="1:25" ht="18.75" customHeight="1">
      <c r="A332" s="197"/>
      <c r="B332" s="173"/>
      <c r="C332" s="197"/>
      <c r="D332" s="197"/>
      <c r="E332" s="197"/>
      <c r="F332" s="197"/>
      <c r="G332" s="197"/>
      <c r="H332" s="173"/>
      <c r="I332" s="173"/>
      <c r="J332" s="173"/>
      <c r="K332" s="173"/>
      <c r="L332" s="173"/>
      <c r="M332" s="173"/>
      <c r="N332" s="173"/>
      <c r="O332" s="173"/>
      <c r="P332" s="173"/>
      <c r="Q332" s="173"/>
      <c r="R332" s="173"/>
      <c r="S332" s="173"/>
      <c r="T332" s="173"/>
      <c r="U332" s="173"/>
      <c r="V332" s="173"/>
      <c r="W332" s="173"/>
      <c r="X332" s="173"/>
      <c r="Y332" s="173"/>
    </row>
    <row r="333" spans="1:25" ht="18.75" customHeight="1">
      <c r="A333" s="197"/>
      <c r="B333" s="173"/>
      <c r="C333" s="197"/>
      <c r="D333" s="197"/>
      <c r="E333" s="197"/>
      <c r="F333" s="197"/>
      <c r="G333" s="197"/>
      <c r="H333" s="173"/>
      <c r="I333" s="173"/>
      <c r="J333" s="173"/>
      <c r="K333" s="173"/>
      <c r="L333" s="173"/>
      <c r="M333" s="173"/>
      <c r="N333" s="173"/>
      <c r="O333" s="173"/>
      <c r="P333" s="173"/>
      <c r="Q333" s="173"/>
      <c r="R333" s="173"/>
      <c r="S333" s="173"/>
      <c r="T333" s="173"/>
      <c r="U333" s="173"/>
      <c r="V333" s="173"/>
      <c r="W333" s="173"/>
      <c r="X333" s="173"/>
      <c r="Y333" s="173"/>
    </row>
    <row r="334" spans="1:25" ht="18.75" customHeight="1">
      <c r="A334" s="197"/>
      <c r="B334" s="173"/>
      <c r="C334" s="197"/>
      <c r="D334" s="197"/>
      <c r="E334" s="197"/>
      <c r="F334" s="197"/>
      <c r="G334" s="197"/>
      <c r="H334" s="173"/>
      <c r="I334" s="173"/>
      <c r="J334" s="173"/>
      <c r="K334" s="173"/>
      <c r="L334" s="173"/>
      <c r="M334" s="173"/>
      <c r="N334" s="173"/>
      <c r="O334" s="173"/>
      <c r="P334" s="173"/>
      <c r="Q334" s="173"/>
      <c r="R334" s="173"/>
      <c r="S334" s="173"/>
      <c r="T334" s="173"/>
      <c r="U334" s="173"/>
      <c r="V334" s="173"/>
      <c r="W334" s="173"/>
      <c r="X334" s="173"/>
      <c r="Y334" s="173"/>
    </row>
    <row r="335" spans="1:25" ht="18.75" customHeight="1">
      <c r="A335" s="197"/>
      <c r="B335" s="173"/>
      <c r="C335" s="197"/>
      <c r="D335" s="197"/>
      <c r="E335" s="197"/>
      <c r="F335" s="197"/>
      <c r="G335" s="197"/>
      <c r="H335" s="173"/>
      <c r="I335" s="173"/>
      <c r="J335" s="173"/>
      <c r="K335" s="173"/>
      <c r="L335" s="173"/>
      <c r="M335" s="173"/>
      <c r="N335" s="173"/>
      <c r="O335" s="173"/>
      <c r="P335" s="173"/>
      <c r="Q335" s="173"/>
      <c r="R335" s="173"/>
      <c r="S335" s="173"/>
      <c r="T335" s="173"/>
      <c r="U335" s="173"/>
      <c r="V335" s="173"/>
      <c r="W335" s="173"/>
      <c r="X335" s="173"/>
      <c r="Y335" s="173"/>
    </row>
    <row r="336" spans="1:25" ht="18.75" customHeight="1">
      <c r="A336" s="197"/>
      <c r="B336" s="173"/>
      <c r="C336" s="197"/>
      <c r="D336" s="197"/>
      <c r="E336" s="197"/>
      <c r="F336" s="197"/>
      <c r="G336" s="197"/>
      <c r="H336" s="173"/>
      <c r="I336" s="173"/>
      <c r="J336" s="173"/>
      <c r="K336" s="173"/>
      <c r="L336" s="173"/>
      <c r="M336" s="173"/>
      <c r="N336" s="173"/>
      <c r="O336" s="173"/>
      <c r="P336" s="173"/>
      <c r="Q336" s="173"/>
      <c r="R336" s="173"/>
      <c r="S336" s="173"/>
      <c r="T336" s="173"/>
      <c r="U336" s="173"/>
      <c r="V336" s="173"/>
      <c r="W336" s="173"/>
      <c r="X336" s="173"/>
      <c r="Y336" s="173"/>
    </row>
    <row r="337" spans="1:25" ht="18.75" customHeight="1">
      <c r="A337" s="197"/>
      <c r="B337" s="173"/>
      <c r="C337" s="197"/>
      <c r="D337" s="197"/>
      <c r="E337" s="197"/>
      <c r="F337" s="197"/>
      <c r="G337" s="197"/>
      <c r="H337" s="173"/>
      <c r="I337" s="173"/>
      <c r="J337" s="173"/>
      <c r="K337" s="173"/>
      <c r="L337" s="173"/>
      <c r="M337" s="173"/>
      <c r="N337" s="173"/>
      <c r="O337" s="173"/>
      <c r="P337" s="173"/>
      <c r="Q337" s="173"/>
      <c r="R337" s="173"/>
      <c r="S337" s="173"/>
      <c r="T337" s="173"/>
      <c r="U337" s="173"/>
      <c r="V337" s="173"/>
      <c r="W337" s="173"/>
      <c r="X337" s="173"/>
      <c r="Y337" s="173"/>
    </row>
    <row r="338" spans="1:25" ht="18.75" customHeight="1">
      <c r="A338" s="197"/>
      <c r="B338" s="173"/>
      <c r="C338" s="197"/>
      <c r="D338" s="197"/>
      <c r="E338" s="197"/>
      <c r="F338" s="197"/>
      <c r="G338" s="197"/>
      <c r="H338" s="173"/>
      <c r="I338" s="173"/>
      <c r="J338" s="173"/>
      <c r="K338" s="173"/>
      <c r="L338" s="173"/>
      <c r="M338" s="173"/>
      <c r="N338" s="173"/>
      <c r="O338" s="173"/>
      <c r="P338" s="173"/>
      <c r="Q338" s="173"/>
      <c r="R338" s="173"/>
      <c r="S338" s="173"/>
      <c r="T338" s="173"/>
      <c r="U338" s="173"/>
      <c r="V338" s="173"/>
      <c r="W338" s="173"/>
      <c r="X338" s="173"/>
      <c r="Y338" s="173"/>
    </row>
    <row r="339" spans="1:25" ht="18.75" customHeight="1">
      <c r="A339" s="197"/>
      <c r="B339" s="173"/>
      <c r="C339" s="197"/>
      <c r="D339" s="197"/>
      <c r="E339" s="197"/>
      <c r="F339" s="197"/>
      <c r="G339" s="197"/>
      <c r="H339" s="173"/>
      <c r="I339" s="173"/>
      <c r="J339" s="173"/>
      <c r="K339" s="173"/>
      <c r="L339" s="173"/>
      <c r="M339" s="173"/>
      <c r="N339" s="173"/>
      <c r="O339" s="173"/>
      <c r="P339" s="173"/>
      <c r="Q339" s="173"/>
      <c r="R339" s="173"/>
      <c r="S339" s="173"/>
      <c r="T339" s="173"/>
      <c r="U339" s="173"/>
      <c r="V339" s="173"/>
      <c r="W339" s="173"/>
      <c r="X339" s="173"/>
      <c r="Y339" s="173"/>
    </row>
    <row r="340" spans="1:25" ht="18.75" customHeight="1">
      <c r="A340" s="197"/>
      <c r="B340" s="173"/>
      <c r="C340" s="197"/>
      <c r="D340" s="197"/>
      <c r="E340" s="197"/>
      <c r="F340" s="197"/>
      <c r="G340" s="197"/>
      <c r="H340" s="173"/>
      <c r="I340" s="173"/>
      <c r="J340" s="173"/>
      <c r="K340" s="173"/>
      <c r="L340" s="173"/>
      <c r="M340" s="173"/>
      <c r="N340" s="173"/>
      <c r="O340" s="173"/>
      <c r="P340" s="173"/>
      <c r="Q340" s="173"/>
      <c r="R340" s="173"/>
      <c r="S340" s="173"/>
      <c r="T340" s="173"/>
      <c r="U340" s="173"/>
      <c r="V340" s="173"/>
      <c r="W340" s="173"/>
      <c r="X340" s="173"/>
      <c r="Y340" s="173"/>
    </row>
    <row r="341" spans="1:25" ht="18.75" customHeight="1">
      <c r="A341" s="197"/>
      <c r="B341" s="173"/>
      <c r="C341" s="197"/>
      <c r="D341" s="197"/>
      <c r="E341" s="197"/>
      <c r="F341" s="197"/>
      <c r="G341" s="197"/>
      <c r="H341" s="173"/>
      <c r="I341" s="173"/>
      <c r="J341" s="173"/>
      <c r="K341" s="173"/>
      <c r="L341" s="173"/>
      <c r="M341" s="173"/>
      <c r="N341" s="173"/>
      <c r="O341" s="173"/>
      <c r="P341" s="173"/>
      <c r="Q341" s="173"/>
      <c r="R341" s="173"/>
      <c r="S341" s="173"/>
      <c r="T341" s="173"/>
      <c r="U341" s="173"/>
      <c r="V341" s="173"/>
      <c r="W341" s="173"/>
      <c r="X341" s="173"/>
      <c r="Y341" s="173"/>
    </row>
    <row r="342" spans="1:25" ht="18.75" customHeight="1">
      <c r="A342" s="197"/>
      <c r="B342" s="173"/>
      <c r="C342" s="197"/>
      <c r="D342" s="197"/>
      <c r="E342" s="197"/>
      <c r="F342" s="197"/>
      <c r="G342" s="197"/>
      <c r="H342" s="173"/>
      <c r="I342" s="173"/>
      <c r="J342" s="173"/>
      <c r="K342" s="173"/>
      <c r="L342" s="173"/>
      <c r="M342" s="173"/>
      <c r="N342" s="173"/>
      <c r="O342" s="173"/>
      <c r="P342" s="173"/>
      <c r="Q342" s="173"/>
      <c r="R342" s="173"/>
      <c r="S342" s="173"/>
      <c r="T342" s="173"/>
      <c r="U342" s="173"/>
      <c r="V342" s="173"/>
      <c r="W342" s="173"/>
      <c r="X342" s="173"/>
      <c r="Y342" s="173"/>
    </row>
    <row r="343" spans="1:25" ht="18.75" customHeight="1">
      <c r="A343" s="197"/>
      <c r="B343" s="173"/>
      <c r="C343" s="197"/>
      <c r="D343" s="197"/>
      <c r="E343" s="197"/>
      <c r="F343" s="197"/>
      <c r="G343" s="197"/>
      <c r="H343" s="173"/>
      <c r="I343" s="173"/>
      <c r="J343" s="173"/>
      <c r="K343" s="173"/>
      <c r="L343" s="173"/>
      <c r="M343" s="173"/>
      <c r="N343" s="173"/>
      <c r="O343" s="173"/>
      <c r="P343" s="173"/>
      <c r="Q343" s="173"/>
      <c r="R343" s="173"/>
      <c r="S343" s="173"/>
      <c r="T343" s="173"/>
      <c r="U343" s="173"/>
      <c r="V343" s="173"/>
      <c r="W343" s="173"/>
      <c r="X343" s="173"/>
      <c r="Y343" s="173"/>
    </row>
    <row r="344" spans="1:25" ht="18.75" customHeight="1">
      <c r="A344" s="197"/>
      <c r="B344" s="173"/>
      <c r="C344" s="197"/>
      <c r="D344" s="197"/>
      <c r="E344" s="197"/>
      <c r="F344" s="197"/>
      <c r="G344" s="197"/>
      <c r="H344" s="173"/>
      <c r="I344" s="173"/>
      <c r="J344" s="173"/>
      <c r="K344" s="173"/>
      <c r="L344" s="173"/>
      <c r="M344" s="173"/>
      <c r="N344" s="173"/>
      <c r="O344" s="173"/>
      <c r="P344" s="173"/>
      <c r="Q344" s="173"/>
      <c r="R344" s="173"/>
      <c r="S344" s="173"/>
      <c r="T344" s="173"/>
      <c r="U344" s="173"/>
      <c r="V344" s="173"/>
      <c r="W344" s="173"/>
      <c r="X344" s="173"/>
      <c r="Y344" s="173"/>
    </row>
    <row r="345" spans="1:25" ht="18.75" customHeight="1">
      <c r="A345" s="197"/>
      <c r="B345" s="173"/>
      <c r="C345" s="197"/>
      <c r="D345" s="197"/>
      <c r="E345" s="197"/>
      <c r="F345" s="197"/>
      <c r="G345" s="197"/>
      <c r="H345" s="173"/>
      <c r="I345" s="173"/>
      <c r="J345" s="173"/>
      <c r="K345" s="173"/>
      <c r="L345" s="173"/>
      <c r="M345" s="173"/>
      <c r="N345" s="173"/>
      <c r="O345" s="173"/>
      <c r="P345" s="173"/>
      <c r="Q345" s="173"/>
      <c r="R345" s="173"/>
      <c r="S345" s="173"/>
      <c r="T345" s="173"/>
      <c r="U345" s="173"/>
      <c r="V345" s="173"/>
      <c r="W345" s="173"/>
      <c r="X345" s="173"/>
      <c r="Y345" s="173"/>
    </row>
    <row r="346" spans="1:25" ht="18.75" customHeight="1">
      <c r="A346" s="197"/>
      <c r="B346" s="173"/>
      <c r="C346" s="197"/>
      <c r="D346" s="197"/>
      <c r="E346" s="197"/>
      <c r="F346" s="197"/>
      <c r="G346" s="197"/>
      <c r="H346" s="173"/>
      <c r="I346" s="173"/>
      <c r="J346" s="173"/>
      <c r="K346" s="173"/>
      <c r="L346" s="173"/>
      <c r="M346" s="173"/>
      <c r="N346" s="173"/>
      <c r="O346" s="173"/>
      <c r="P346" s="173"/>
      <c r="Q346" s="173"/>
      <c r="R346" s="173"/>
      <c r="S346" s="173"/>
      <c r="T346" s="173"/>
      <c r="U346" s="173"/>
      <c r="V346" s="173"/>
      <c r="W346" s="173"/>
      <c r="X346" s="173"/>
      <c r="Y346" s="173"/>
    </row>
    <row r="347" spans="1:25" ht="18.75" customHeight="1">
      <c r="A347" s="197"/>
      <c r="B347" s="173"/>
      <c r="C347" s="197"/>
      <c r="D347" s="197"/>
      <c r="E347" s="197"/>
      <c r="F347" s="197"/>
      <c r="G347" s="197"/>
      <c r="H347" s="173"/>
      <c r="I347" s="173"/>
      <c r="J347" s="173"/>
      <c r="K347" s="173"/>
      <c r="L347" s="173"/>
      <c r="M347" s="173"/>
      <c r="N347" s="173"/>
      <c r="O347" s="173"/>
      <c r="P347" s="173"/>
      <c r="Q347" s="173"/>
      <c r="R347" s="173"/>
      <c r="S347" s="173"/>
      <c r="T347" s="173"/>
      <c r="U347" s="173"/>
      <c r="V347" s="173"/>
      <c r="W347" s="173"/>
      <c r="X347" s="173"/>
      <c r="Y347" s="173"/>
    </row>
    <row r="348" spans="1:25" ht="18.75" customHeight="1">
      <c r="A348" s="197"/>
      <c r="B348" s="173"/>
      <c r="C348" s="197"/>
      <c r="D348" s="197"/>
      <c r="E348" s="197"/>
      <c r="F348" s="197"/>
      <c r="G348" s="197"/>
      <c r="H348" s="173"/>
      <c r="I348" s="173"/>
      <c r="J348" s="173"/>
      <c r="K348" s="173"/>
      <c r="L348" s="173"/>
      <c r="M348" s="173"/>
      <c r="N348" s="173"/>
      <c r="O348" s="173"/>
      <c r="P348" s="173"/>
      <c r="Q348" s="173"/>
      <c r="R348" s="173"/>
      <c r="S348" s="173"/>
      <c r="T348" s="173"/>
      <c r="U348" s="173"/>
      <c r="V348" s="173"/>
      <c r="W348" s="173"/>
      <c r="X348" s="173"/>
      <c r="Y348" s="173"/>
    </row>
    <row r="349" spans="1:25" ht="18.75" customHeight="1">
      <c r="A349" s="197"/>
      <c r="B349" s="173"/>
      <c r="C349" s="197"/>
      <c r="D349" s="197"/>
      <c r="E349" s="197"/>
      <c r="F349" s="197"/>
      <c r="G349" s="197"/>
      <c r="H349" s="173"/>
      <c r="I349" s="173"/>
      <c r="J349" s="173"/>
      <c r="K349" s="173"/>
      <c r="L349" s="173"/>
      <c r="M349" s="173"/>
      <c r="N349" s="173"/>
      <c r="O349" s="173"/>
      <c r="P349" s="173"/>
      <c r="Q349" s="173"/>
      <c r="R349" s="173"/>
      <c r="S349" s="173"/>
      <c r="T349" s="173"/>
      <c r="U349" s="173"/>
      <c r="V349" s="173"/>
      <c r="W349" s="173"/>
      <c r="X349" s="173"/>
      <c r="Y349" s="173"/>
    </row>
    <row r="350" spans="1:25" ht="18.75" customHeight="1">
      <c r="A350" s="197"/>
      <c r="B350" s="173"/>
      <c r="C350" s="197"/>
      <c r="D350" s="197"/>
      <c r="E350" s="197"/>
      <c r="F350" s="197"/>
      <c r="G350" s="197"/>
      <c r="H350" s="173"/>
      <c r="I350" s="173"/>
      <c r="J350" s="173"/>
      <c r="K350" s="173"/>
      <c r="L350" s="173"/>
      <c r="M350" s="173"/>
      <c r="N350" s="173"/>
      <c r="O350" s="173"/>
      <c r="P350" s="173"/>
      <c r="Q350" s="173"/>
      <c r="R350" s="173"/>
      <c r="S350" s="173"/>
      <c r="T350" s="173"/>
      <c r="U350" s="173"/>
      <c r="V350" s="173"/>
      <c r="W350" s="173"/>
      <c r="X350" s="173"/>
      <c r="Y350" s="173"/>
    </row>
    <row r="351" spans="1:25" ht="18.75" customHeight="1">
      <c r="A351" s="197"/>
      <c r="B351" s="173"/>
      <c r="C351" s="197"/>
      <c r="D351" s="197"/>
      <c r="E351" s="197"/>
      <c r="F351" s="197"/>
      <c r="G351" s="197"/>
      <c r="H351" s="173"/>
      <c r="I351" s="173"/>
      <c r="J351" s="173"/>
      <c r="K351" s="173"/>
      <c r="L351" s="173"/>
      <c r="M351" s="173"/>
      <c r="N351" s="173"/>
      <c r="O351" s="173"/>
      <c r="P351" s="173"/>
      <c r="Q351" s="173"/>
      <c r="R351" s="173"/>
      <c r="S351" s="173"/>
      <c r="T351" s="173"/>
      <c r="U351" s="173"/>
      <c r="V351" s="173"/>
      <c r="W351" s="173"/>
      <c r="X351" s="173"/>
      <c r="Y351" s="173"/>
    </row>
    <row r="352" spans="1:25" ht="18.75" customHeight="1">
      <c r="A352" s="197"/>
      <c r="B352" s="173"/>
      <c r="C352" s="197"/>
      <c r="D352" s="197"/>
      <c r="E352" s="197"/>
      <c r="F352" s="197"/>
      <c r="G352" s="197"/>
      <c r="H352" s="173"/>
      <c r="I352" s="173"/>
      <c r="J352" s="173"/>
      <c r="K352" s="173"/>
      <c r="L352" s="173"/>
      <c r="M352" s="173"/>
      <c r="N352" s="173"/>
      <c r="O352" s="173"/>
      <c r="P352" s="173"/>
      <c r="Q352" s="173"/>
      <c r="R352" s="173"/>
      <c r="S352" s="173"/>
      <c r="T352" s="173"/>
      <c r="U352" s="173"/>
      <c r="V352" s="173"/>
      <c r="W352" s="173"/>
      <c r="X352" s="173"/>
      <c r="Y352" s="173"/>
    </row>
    <row r="353" spans="1:25" ht="18.75" customHeight="1">
      <c r="A353" s="197"/>
      <c r="B353" s="173"/>
      <c r="C353" s="197"/>
      <c r="D353" s="197"/>
      <c r="E353" s="197"/>
      <c r="F353" s="197"/>
      <c r="G353" s="197"/>
      <c r="H353" s="173"/>
      <c r="I353" s="173"/>
      <c r="J353" s="173"/>
      <c r="K353" s="173"/>
      <c r="L353" s="173"/>
      <c r="M353" s="173"/>
      <c r="N353" s="173"/>
      <c r="O353" s="173"/>
      <c r="P353" s="173"/>
      <c r="Q353" s="173"/>
      <c r="R353" s="173"/>
      <c r="S353" s="173"/>
      <c r="T353" s="173"/>
      <c r="U353" s="173"/>
      <c r="V353" s="173"/>
      <c r="W353" s="173"/>
      <c r="X353" s="173"/>
      <c r="Y353" s="173"/>
    </row>
    <row r="354" spans="1:25" ht="18.75" customHeight="1">
      <c r="A354" s="197"/>
      <c r="B354" s="173"/>
      <c r="C354" s="197"/>
      <c r="D354" s="197"/>
      <c r="E354" s="197"/>
      <c r="F354" s="197"/>
      <c r="G354" s="197"/>
      <c r="H354" s="173"/>
      <c r="I354" s="173"/>
      <c r="J354" s="173"/>
      <c r="K354" s="173"/>
      <c r="L354" s="173"/>
      <c r="M354" s="173"/>
      <c r="N354" s="173"/>
      <c r="O354" s="173"/>
      <c r="P354" s="173"/>
      <c r="Q354" s="173"/>
      <c r="R354" s="173"/>
      <c r="S354" s="173"/>
      <c r="T354" s="173"/>
      <c r="U354" s="173"/>
      <c r="V354" s="173"/>
      <c r="W354" s="173"/>
      <c r="X354" s="173"/>
      <c r="Y354" s="173"/>
    </row>
    <row r="355" spans="1:25" ht="18.75" customHeight="1">
      <c r="A355" s="197"/>
      <c r="B355" s="173"/>
      <c r="C355" s="197"/>
      <c r="D355" s="197"/>
      <c r="E355" s="197"/>
      <c r="F355" s="197"/>
      <c r="G355" s="197"/>
      <c r="H355" s="173"/>
      <c r="I355" s="173"/>
      <c r="J355" s="173"/>
      <c r="K355" s="173"/>
      <c r="L355" s="173"/>
      <c r="M355" s="173"/>
      <c r="N355" s="173"/>
      <c r="O355" s="173"/>
      <c r="P355" s="173"/>
      <c r="Q355" s="173"/>
      <c r="R355" s="173"/>
      <c r="S355" s="173"/>
      <c r="T355" s="173"/>
      <c r="U355" s="173"/>
      <c r="V355" s="173"/>
      <c r="W355" s="173"/>
      <c r="X355" s="173"/>
      <c r="Y355" s="173"/>
    </row>
    <row r="356" spans="1:25" ht="18.75" customHeight="1">
      <c r="A356" s="197"/>
      <c r="B356" s="173"/>
      <c r="C356" s="197"/>
      <c r="D356" s="197"/>
      <c r="E356" s="197"/>
      <c r="F356" s="197"/>
      <c r="G356" s="197"/>
      <c r="H356" s="173"/>
      <c r="I356" s="173"/>
      <c r="J356" s="173"/>
      <c r="K356" s="173"/>
      <c r="L356" s="173"/>
      <c r="M356" s="173"/>
      <c r="N356" s="173"/>
      <c r="O356" s="173"/>
      <c r="P356" s="173"/>
      <c r="Q356" s="173"/>
      <c r="R356" s="173"/>
      <c r="S356" s="173"/>
      <c r="T356" s="173"/>
      <c r="U356" s="173"/>
      <c r="V356" s="173"/>
      <c r="W356" s="173"/>
      <c r="X356" s="173"/>
      <c r="Y356" s="173"/>
    </row>
    <row r="357" spans="1:25" ht="18.75" customHeight="1">
      <c r="A357" s="197"/>
      <c r="B357" s="173"/>
      <c r="C357" s="197"/>
      <c r="D357" s="197"/>
      <c r="E357" s="197"/>
      <c r="F357" s="197"/>
      <c r="G357" s="197"/>
      <c r="H357" s="173"/>
      <c r="I357" s="173"/>
      <c r="J357" s="173"/>
      <c r="K357" s="173"/>
      <c r="L357" s="173"/>
      <c r="M357" s="173"/>
      <c r="N357" s="173"/>
      <c r="O357" s="173"/>
      <c r="P357" s="173"/>
      <c r="Q357" s="173"/>
      <c r="R357" s="173"/>
      <c r="S357" s="173"/>
      <c r="T357" s="173"/>
      <c r="U357" s="173"/>
      <c r="V357" s="173"/>
      <c r="W357" s="173"/>
      <c r="X357" s="173"/>
      <c r="Y357" s="173"/>
    </row>
    <row r="358" spans="1:25" ht="18.75" customHeight="1">
      <c r="A358" s="197"/>
      <c r="B358" s="173"/>
      <c r="C358" s="197"/>
      <c r="D358" s="197"/>
      <c r="E358" s="197"/>
      <c r="F358" s="197"/>
      <c r="G358" s="197"/>
      <c r="H358" s="173"/>
      <c r="I358" s="173"/>
      <c r="J358" s="173"/>
      <c r="K358" s="173"/>
      <c r="L358" s="173"/>
      <c r="M358" s="173"/>
      <c r="N358" s="173"/>
      <c r="O358" s="173"/>
      <c r="P358" s="173"/>
      <c r="Q358" s="173"/>
      <c r="R358" s="173"/>
      <c r="S358" s="173"/>
      <c r="T358" s="173"/>
      <c r="U358" s="173"/>
      <c r="V358" s="173"/>
      <c r="W358" s="173"/>
      <c r="X358" s="173"/>
      <c r="Y358" s="173"/>
    </row>
    <row r="359" spans="1:25" ht="18.75" customHeight="1">
      <c r="A359" s="197"/>
      <c r="B359" s="173"/>
      <c r="C359" s="197"/>
      <c r="D359" s="197"/>
      <c r="E359" s="197"/>
      <c r="F359" s="197"/>
      <c r="G359" s="197"/>
      <c r="H359" s="173"/>
      <c r="I359" s="173"/>
      <c r="J359" s="173"/>
      <c r="K359" s="173"/>
      <c r="L359" s="173"/>
      <c r="M359" s="173"/>
      <c r="N359" s="173"/>
      <c r="O359" s="173"/>
      <c r="P359" s="173"/>
      <c r="Q359" s="173"/>
      <c r="R359" s="173"/>
      <c r="S359" s="173"/>
      <c r="T359" s="173"/>
      <c r="U359" s="173"/>
      <c r="V359" s="173"/>
      <c r="W359" s="173"/>
      <c r="X359" s="173"/>
      <c r="Y359" s="173"/>
    </row>
    <row r="360" spans="1:25" ht="18.75" customHeight="1">
      <c r="A360" s="197"/>
      <c r="B360" s="173"/>
      <c r="C360" s="197"/>
      <c r="D360" s="197"/>
      <c r="E360" s="197"/>
      <c r="F360" s="197"/>
      <c r="G360" s="197"/>
      <c r="H360" s="173"/>
      <c r="I360" s="173"/>
      <c r="J360" s="173"/>
      <c r="K360" s="173"/>
      <c r="L360" s="173"/>
      <c r="M360" s="173"/>
      <c r="N360" s="173"/>
      <c r="O360" s="173"/>
      <c r="P360" s="173"/>
      <c r="Q360" s="173"/>
      <c r="R360" s="173"/>
      <c r="S360" s="173"/>
      <c r="T360" s="173"/>
      <c r="U360" s="173"/>
      <c r="V360" s="173"/>
      <c r="W360" s="173"/>
      <c r="X360" s="173"/>
      <c r="Y360" s="173"/>
    </row>
    <row r="361" spans="1:25" ht="18.75" customHeight="1">
      <c r="A361" s="197"/>
      <c r="B361" s="173"/>
      <c r="C361" s="197"/>
      <c r="D361" s="197"/>
      <c r="E361" s="197"/>
      <c r="F361" s="197"/>
      <c r="G361" s="197"/>
      <c r="H361" s="173"/>
      <c r="I361" s="173"/>
      <c r="J361" s="173"/>
      <c r="K361" s="173"/>
      <c r="L361" s="173"/>
      <c r="M361" s="173"/>
      <c r="N361" s="173"/>
      <c r="O361" s="173"/>
      <c r="P361" s="173"/>
      <c r="Q361" s="173"/>
      <c r="R361" s="173"/>
      <c r="S361" s="173"/>
      <c r="T361" s="173"/>
      <c r="U361" s="173"/>
      <c r="V361" s="173"/>
      <c r="W361" s="173"/>
      <c r="X361" s="173"/>
      <c r="Y361" s="173"/>
    </row>
    <row r="362" spans="1:25" ht="18.75" customHeight="1">
      <c r="A362" s="197"/>
      <c r="B362" s="173"/>
      <c r="C362" s="197"/>
      <c r="D362" s="197"/>
      <c r="E362" s="197"/>
      <c r="F362" s="197"/>
      <c r="G362" s="197"/>
      <c r="H362" s="173"/>
      <c r="I362" s="173"/>
      <c r="J362" s="173"/>
      <c r="K362" s="173"/>
      <c r="L362" s="173"/>
      <c r="M362" s="173"/>
      <c r="N362" s="173"/>
      <c r="O362" s="173"/>
      <c r="P362" s="173"/>
      <c r="Q362" s="173"/>
      <c r="R362" s="173"/>
      <c r="S362" s="173"/>
      <c r="T362" s="173"/>
      <c r="U362" s="173"/>
      <c r="V362" s="173"/>
      <c r="W362" s="173"/>
      <c r="X362" s="173"/>
      <c r="Y362" s="173"/>
    </row>
    <row r="363" spans="1:25" ht="18.75" customHeight="1">
      <c r="A363" s="197"/>
      <c r="B363" s="173"/>
      <c r="C363" s="197"/>
      <c r="D363" s="197"/>
      <c r="E363" s="197"/>
      <c r="F363" s="197"/>
      <c r="G363" s="197"/>
      <c r="H363" s="173"/>
      <c r="I363" s="173"/>
      <c r="J363" s="173"/>
      <c r="K363" s="173"/>
      <c r="L363" s="173"/>
      <c r="M363" s="173"/>
      <c r="N363" s="173"/>
      <c r="O363" s="173"/>
      <c r="P363" s="173"/>
      <c r="Q363" s="173"/>
      <c r="R363" s="173"/>
      <c r="S363" s="173"/>
      <c r="T363" s="173"/>
      <c r="U363" s="173"/>
      <c r="V363" s="173"/>
      <c r="W363" s="173"/>
      <c r="X363" s="173"/>
      <c r="Y363" s="173"/>
    </row>
    <row r="364" spans="1:25" ht="18.75" customHeight="1">
      <c r="A364" s="197"/>
      <c r="B364" s="173"/>
      <c r="C364" s="197"/>
      <c r="D364" s="197"/>
      <c r="E364" s="197"/>
      <c r="F364" s="197"/>
      <c r="G364" s="197"/>
      <c r="H364" s="173"/>
      <c r="I364" s="173"/>
      <c r="J364" s="173"/>
      <c r="K364" s="173"/>
      <c r="L364" s="173"/>
      <c r="M364" s="173"/>
      <c r="N364" s="173"/>
      <c r="O364" s="173"/>
      <c r="P364" s="173"/>
      <c r="Q364" s="173"/>
      <c r="R364" s="173"/>
      <c r="S364" s="173"/>
      <c r="T364" s="173"/>
      <c r="U364" s="173"/>
      <c r="V364" s="173"/>
      <c r="W364" s="173"/>
      <c r="X364" s="173"/>
      <c r="Y364" s="173"/>
    </row>
    <row r="365" spans="1:25" ht="18.75" customHeight="1">
      <c r="A365" s="197"/>
      <c r="B365" s="173"/>
      <c r="C365" s="197"/>
      <c r="D365" s="197"/>
      <c r="E365" s="197"/>
      <c r="F365" s="197"/>
      <c r="G365" s="197"/>
      <c r="H365" s="173"/>
      <c r="I365" s="173"/>
      <c r="J365" s="173"/>
      <c r="K365" s="173"/>
      <c r="L365" s="173"/>
      <c r="M365" s="173"/>
      <c r="N365" s="173"/>
      <c r="O365" s="173"/>
      <c r="P365" s="173"/>
      <c r="Q365" s="173"/>
      <c r="R365" s="173"/>
      <c r="S365" s="173"/>
      <c r="T365" s="173"/>
      <c r="U365" s="173"/>
      <c r="V365" s="173"/>
      <c r="W365" s="173"/>
      <c r="X365" s="173"/>
      <c r="Y365" s="173"/>
    </row>
    <row r="366" spans="1:25" ht="18.75" customHeight="1">
      <c r="A366" s="197"/>
      <c r="B366" s="173"/>
      <c r="C366" s="197"/>
      <c r="D366" s="197"/>
      <c r="E366" s="197"/>
      <c r="F366" s="197"/>
      <c r="G366" s="197"/>
      <c r="H366" s="173"/>
      <c r="I366" s="173"/>
      <c r="J366" s="173"/>
      <c r="K366" s="173"/>
      <c r="L366" s="173"/>
      <c r="M366" s="173"/>
      <c r="N366" s="173"/>
      <c r="O366" s="173"/>
      <c r="P366" s="173"/>
      <c r="Q366" s="173"/>
      <c r="R366" s="173"/>
      <c r="S366" s="173"/>
      <c r="T366" s="173"/>
      <c r="U366" s="173"/>
      <c r="V366" s="173"/>
      <c r="W366" s="173"/>
      <c r="X366" s="173"/>
      <c r="Y366" s="173"/>
    </row>
    <row r="367" spans="1:25" ht="18.75" customHeight="1">
      <c r="A367" s="197"/>
      <c r="B367" s="173"/>
      <c r="C367" s="197"/>
      <c r="D367" s="197"/>
      <c r="E367" s="197"/>
      <c r="F367" s="197"/>
      <c r="G367" s="197"/>
      <c r="H367" s="173"/>
      <c r="I367" s="173"/>
      <c r="J367" s="173"/>
      <c r="K367" s="173"/>
      <c r="L367" s="173"/>
      <c r="M367" s="173"/>
      <c r="N367" s="173"/>
      <c r="O367" s="173"/>
      <c r="P367" s="173"/>
      <c r="Q367" s="173"/>
      <c r="R367" s="173"/>
      <c r="S367" s="173"/>
      <c r="T367" s="173"/>
      <c r="U367" s="173"/>
      <c r="V367" s="173"/>
      <c r="W367" s="173"/>
      <c r="X367" s="173"/>
      <c r="Y367" s="173"/>
    </row>
    <row r="368" spans="1:25" ht="18.75" customHeight="1">
      <c r="A368" s="197"/>
      <c r="B368" s="173"/>
      <c r="C368" s="197"/>
      <c r="D368" s="197"/>
      <c r="E368" s="197"/>
      <c r="F368" s="197"/>
      <c r="G368" s="197"/>
      <c r="H368" s="173"/>
      <c r="I368" s="173"/>
      <c r="J368" s="173"/>
      <c r="K368" s="173"/>
      <c r="L368" s="173"/>
      <c r="M368" s="173"/>
      <c r="N368" s="173"/>
      <c r="O368" s="173"/>
      <c r="P368" s="173"/>
      <c r="Q368" s="173"/>
      <c r="R368" s="173"/>
      <c r="S368" s="173"/>
      <c r="T368" s="173"/>
      <c r="U368" s="173"/>
      <c r="V368" s="173"/>
      <c r="W368" s="173"/>
      <c r="X368" s="173"/>
      <c r="Y368" s="173"/>
    </row>
    <row r="369" spans="1:25" ht="18.75" customHeight="1">
      <c r="A369" s="197"/>
      <c r="B369" s="173"/>
      <c r="C369" s="197"/>
      <c r="D369" s="197"/>
      <c r="E369" s="197"/>
      <c r="F369" s="197"/>
      <c r="G369" s="197"/>
      <c r="H369" s="173"/>
      <c r="I369" s="173"/>
      <c r="J369" s="173"/>
      <c r="K369" s="173"/>
      <c r="L369" s="173"/>
      <c r="M369" s="173"/>
      <c r="N369" s="173"/>
      <c r="O369" s="173"/>
      <c r="P369" s="173"/>
      <c r="Q369" s="173"/>
      <c r="R369" s="173"/>
      <c r="S369" s="173"/>
      <c r="T369" s="173"/>
      <c r="U369" s="173"/>
      <c r="V369" s="173"/>
      <c r="W369" s="173"/>
      <c r="X369" s="173"/>
      <c r="Y369" s="173"/>
    </row>
    <row r="370" spans="1:25" ht="18.75" customHeight="1">
      <c r="A370" s="197"/>
      <c r="B370" s="173"/>
      <c r="C370" s="197"/>
      <c r="D370" s="197"/>
      <c r="E370" s="197"/>
      <c r="F370" s="197"/>
      <c r="G370" s="197"/>
      <c r="H370" s="173"/>
      <c r="I370" s="173"/>
      <c r="J370" s="173"/>
      <c r="K370" s="173"/>
      <c r="L370" s="173"/>
      <c r="M370" s="173"/>
      <c r="N370" s="173"/>
      <c r="O370" s="173"/>
      <c r="P370" s="173"/>
      <c r="Q370" s="173"/>
      <c r="R370" s="173"/>
      <c r="S370" s="173"/>
      <c r="T370" s="173"/>
      <c r="U370" s="173"/>
      <c r="V370" s="173"/>
      <c r="W370" s="173"/>
      <c r="X370" s="173"/>
      <c r="Y370" s="173"/>
    </row>
    <row r="371" spans="1:25" ht="18.75" customHeight="1">
      <c r="A371" s="197"/>
      <c r="B371" s="173"/>
      <c r="C371" s="197"/>
      <c r="D371" s="197"/>
      <c r="E371" s="197"/>
      <c r="F371" s="197"/>
      <c r="G371" s="197"/>
      <c r="H371" s="173"/>
      <c r="I371" s="173"/>
      <c r="J371" s="173"/>
      <c r="K371" s="173"/>
      <c r="L371" s="173"/>
      <c r="M371" s="173"/>
      <c r="N371" s="173"/>
      <c r="O371" s="173"/>
      <c r="P371" s="173"/>
      <c r="Q371" s="173"/>
      <c r="R371" s="173"/>
      <c r="S371" s="173"/>
      <c r="T371" s="173"/>
      <c r="U371" s="173"/>
      <c r="V371" s="173"/>
      <c r="W371" s="173"/>
      <c r="X371" s="173"/>
      <c r="Y371" s="173"/>
    </row>
    <row r="372" spans="1:25" ht="18.75" customHeight="1">
      <c r="A372" s="197"/>
      <c r="B372" s="173"/>
      <c r="C372" s="197"/>
      <c r="D372" s="197"/>
      <c r="E372" s="197"/>
      <c r="F372" s="197"/>
      <c r="G372" s="197"/>
      <c r="H372" s="173"/>
      <c r="I372" s="173"/>
      <c r="J372" s="173"/>
      <c r="K372" s="173"/>
      <c r="L372" s="173"/>
      <c r="M372" s="173"/>
      <c r="N372" s="173"/>
      <c r="O372" s="173"/>
      <c r="P372" s="173"/>
      <c r="Q372" s="173"/>
      <c r="R372" s="173"/>
      <c r="S372" s="173"/>
      <c r="T372" s="173"/>
      <c r="U372" s="173"/>
      <c r="V372" s="173"/>
      <c r="W372" s="173"/>
      <c r="X372" s="173"/>
      <c r="Y372" s="173"/>
    </row>
    <row r="373" spans="1:25" ht="18.75" customHeight="1">
      <c r="A373" s="197"/>
      <c r="B373" s="173"/>
      <c r="C373" s="197"/>
      <c r="D373" s="197"/>
      <c r="E373" s="197"/>
      <c r="F373" s="197"/>
      <c r="G373" s="197"/>
      <c r="H373" s="173"/>
      <c r="I373" s="173"/>
      <c r="J373" s="173"/>
      <c r="K373" s="173"/>
      <c r="L373" s="173"/>
      <c r="M373" s="173"/>
      <c r="N373" s="173"/>
      <c r="O373" s="173"/>
      <c r="P373" s="173"/>
      <c r="Q373" s="173"/>
      <c r="R373" s="173"/>
      <c r="S373" s="173"/>
      <c r="T373" s="173"/>
      <c r="U373" s="173"/>
      <c r="V373" s="173"/>
      <c r="W373" s="173"/>
      <c r="X373" s="173"/>
      <c r="Y373" s="173"/>
    </row>
    <row r="374" spans="1:25" ht="18.75" customHeight="1">
      <c r="A374" s="197"/>
      <c r="B374" s="173"/>
      <c r="C374" s="197"/>
      <c r="D374" s="197"/>
      <c r="E374" s="197"/>
      <c r="F374" s="197"/>
      <c r="G374" s="197"/>
      <c r="H374" s="173"/>
      <c r="I374" s="173"/>
      <c r="J374" s="173"/>
      <c r="K374" s="173"/>
      <c r="L374" s="173"/>
      <c r="M374" s="173"/>
      <c r="N374" s="173"/>
      <c r="O374" s="173"/>
      <c r="P374" s="173"/>
      <c r="Q374" s="173"/>
      <c r="R374" s="173"/>
      <c r="S374" s="173"/>
      <c r="T374" s="173"/>
      <c r="U374" s="173"/>
      <c r="V374" s="173"/>
      <c r="W374" s="173"/>
      <c r="X374" s="173"/>
      <c r="Y374" s="173"/>
    </row>
    <row r="375" spans="1:25" ht="18.75" customHeight="1">
      <c r="A375" s="197"/>
      <c r="B375" s="173"/>
      <c r="C375" s="197"/>
      <c r="D375" s="197"/>
      <c r="E375" s="197"/>
      <c r="F375" s="197"/>
      <c r="G375" s="197"/>
      <c r="H375" s="173"/>
      <c r="I375" s="173"/>
      <c r="J375" s="173"/>
      <c r="K375" s="173"/>
      <c r="L375" s="173"/>
      <c r="M375" s="173"/>
      <c r="N375" s="173"/>
      <c r="O375" s="173"/>
      <c r="P375" s="173"/>
      <c r="Q375" s="173"/>
      <c r="R375" s="173"/>
      <c r="S375" s="173"/>
      <c r="T375" s="173"/>
      <c r="U375" s="173"/>
      <c r="V375" s="173"/>
      <c r="W375" s="173"/>
      <c r="X375" s="173"/>
      <c r="Y375" s="173"/>
    </row>
    <row r="376" spans="1:25" ht="18.75" customHeight="1">
      <c r="A376" s="197"/>
      <c r="B376" s="173"/>
      <c r="C376" s="197"/>
      <c r="D376" s="197"/>
      <c r="E376" s="197"/>
      <c r="F376" s="197"/>
      <c r="G376" s="197"/>
      <c r="H376" s="173"/>
      <c r="I376" s="173"/>
      <c r="J376" s="173"/>
      <c r="K376" s="173"/>
      <c r="L376" s="173"/>
      <c r="M376" s="173"/>
      <c r="N376" s="173"/>
      <c r="O376" s="173"/>
      <c r="P376" s="173"/>
      <c r="Q376" s="173"/>
      <c r="R376" s="173"/>
      <c r="S376" s="173"/>
      <c r="T376" s="173"/>
      <c r="U376" s="173"/>
      <c r="V376" s="173"/>
      <c r="W376" s="173"/>
      <c r="X376" s="173"/>
      <c r="Y376" s="173"/>
    </row>
    <row r="377" spans="1:25" ht="18.75" customHeight="1">
      <c r="A377" s="197"/>
      <c r="B377" s="173"/>
      <c r="C377" s="197"/>
      <c r="D377" s="197"/>
      <c r="E377" s="197"/>
      <c r="F377" s="197"/>
      <c r="G377" s="197"/>
      <c r="H377" s="173"/>
      <c r="I377" s="173"/>
      <c r="J377" s="173"/>
      <c r="K377" s="173"/>
      <c r="L377" s="173"/>
      <c r="M377" s="173"/>
      <c r="N377" s="173"/>
      <c r="O377" s="173"/>
      <c r="P377" s="173"/>
      <c r="Q377" s="173"/>
      <c r="R377" s="173"/>
      <c r="S377" s="173"/>
      <c r="T377" s="173"/>
      <c r="U377" s="173"/>
      <c r="V377" s="173"/>
      <c r="W377" s="173"/>
      <c r="X377" s="173"/>
      <c r="Y377" s="173"/>
    </row>
    <row r="378" spans="1:25" ht="18.75" customHeight="1">
      <c r="A378" s="197"/>
      <c r="B378" s="173"/>
      <c r="C378" s="197"/>
      <c r="D378" s="197"/>
      <c r="E378" s="197"/>
      <c r="F378" s="197"/>
      <c r="G378" s="197"/>
      <c r="H378" s="173"/>
      <c r="I378" s="173"/>
      <c r="J378" s="173"/>
      <c r="K378" s="173"/>
      <c r="L378" s="173"/>
      <c r="M378" s="173"/>
      <c r="N378" s="173"/>
      <c r="O378" s="173"/>
      <c r="P378" s="173"/>
      <c r="Q378" s="173"/>
      <c r="R378" s="173"/>
      <c r="S378" s="173"/>
      <c r="T378" s="173"/>
      <c r="U378" s="173"/>
      <c r="V378" s="173"/>
      <c r="W378" s="173"/>
      <c r="X378" s="173"/>
      <c r="Y378" s="173"/>
    </row>
    <row r="379" spans="1:25" ht="18.75" customHeight="1">
      <c r="A379" s="197"/>
      <c r="B379" s="173"/>
      <c r="C379" s="197"/>
      <c r="D379" s="197"/>
      <c r="E379" s="197"/>
      <c r="F379" s="197"/>
      <c r="G379" s="197"/>
      <c r="H379" s="173"/>
      <c r="I379" s="173"/>
      <c r="J379" s="173"/>
      <c r="K379" s="173"/>
      <c r="L379" s="173"/>
      <c r="M379" s="173"/>
      <c r="N379" s="173"/>
      <c r="O379" s="173"/>
      <c r="P379" s="173"/>
      <c r="Q379" s="173"/>
      <c r="R379" s="173"/>
      <c r="S379" s="173"/>
      <c r="T379" s="173"/>
      <c r="U379" s="173"/>
      <c r="V379" s="173"/>
      <c r="W379" s="173"/>
      <c r="X379" s="173"/>
      <c r="Y379" s="173"/>
    </row>
    <row r="380" spans="1:25" ht="18.75" customHeight="1">
      <c r="A380" s="197"/>
      <c r="B380" s="173"/>
      <c r="C380" s="197"/>
      <c r="D380" s="197"/>
      <c r="E380" s="197"/>
      <c r="F380" s="197"/>
      <c r="G380" s="197"/>
      <c r="H380" s="173"/>
      <c r="I380" s="173"/>
      <c r="J380" s="173"/>
      <c r="K380" s="173"/>
      <c r="L380" s="173"/>
      <c r="M380" s="173"/>
      <c r="N380" s="173"/>
      <c r="O380" s="173"/>
      <c r="P380" s="173"/>
      <c r="Q380" s="173"/>
      <c r="R380" s="173"/>
      <c r="S380" s="173"/>
      <c r="T380" s="173"/>
      <c r="U380" s="173"/>
      <c r="V380" s="173"/>
      <c r="W380" s="173"/>
      <c r="X380" s="173"/>
      <c r="Y380" s="173"/>
    </row>
    <row r="381" spans="1:25" ht="18.75" customHeight="1">
      <c r="A381" s="197"/>
      <c r="B381" s="173"/>
      <c r="C381" s="197"/>
      <c r="D381" s="197"/>
      <c r="E381" s="197"/>
      <c r="F381" s="197"/>
      <c r="G381" s="197"/>
      <c r="H381" s="173"/>
      <c r="I381" s="173"/>
      <c r="J381" s="173"/>
      <c r="K381" s="173"/>
      <c r="L381" s="173"/>
      <c r="M381" s="173"/>
      <c r="N381" s="173"/>
      <c r="O381" s="173"/>
      <c r="P381" s="173"/>
      <c r="Q381" s="173"/>
      <c r="R381" s="173"/>
      <c r="S381" s="173"/>
      <c r="T381" s="173"/>
      <c r="U381" s="173"/>
      <c r="V381" s="173"/>
      <c r="W381" s="173"/>
      <c r="X381" s="173"/>
      <c r="Y381" s="173"/>
    </row>
    <row r="382" spans="1:25" ht="18.75" customHeight="1">
      <c r="A382" s="197"/>
      <c r="B382" s="173"/>
      <c r="C382" s="197"/>
      <c r="D382" s="197"/>
      <c r="E382" s="197"/>
      <c r="F382" s="197"/>
      <c r="G382" s="197"/>
      <c r="H382" s="173"/>
      <c r="I382" s="173"/>
      <c r="J382" s="173"/>
      <c r="K382" s="173"/>
      <c r="L382" s="173"/>
      <c r="M382" s="173"/>
      <c r="N382" s="173"/>
      <c r="O382" s="173"/>
      <c r="P382" s="173"/>
      <c r="Q382" s="173"/>
      <c r="R382" s="173"/>
      <c r="S382" s="173"/>
      <c r="T382" s="173"/>
      <c r="U382" s="173"/>
      <c r="V382" s="173"/>
      <c r="W382" s="173"/>
      <c r="X382" s="173"/>
      <c r="Y382" s="173"/>
    </row>
    <row r="383" spans="1:25" ht="18.75" customHeight="1">
      <c r="A383" s="197"/>
      <c r="B383" s="173"/>
      <c r="C383" s="197"/>
      <c r="D383" s="197"/>
      <c r="E383" s="197"/>
      <c r="F383" s="197"/>
      <c r="G383" s="197"/>
      <c r="H383" s="173"/>
      <c r="I383" s="173"/>
      <c r="J383" s="173"/>
      <c r="K383" s="173"/>
      <c r="L383" s="173"/>
      <c r="M383" s="173"/>
      <c r="N383" s="173"/>
      <c r="O383" s="173"/>
      <c r="P383" s="173"/>
      <c r="Q383" s="173"/>
      <c r="R383" s="173"/>
      <c r="S383" s="173"/>
      <c r="T383" s="173"/>
      <c r="U383" s="173"/>
      <c r="V383" s="173"/>
      <c r="W383" s="173"/>
      <c r="X383" s="173"/>
      <c r="Y383" s="173"/>
    </row>
    <row r="384" spans="1:25" ht="18.75" customHeight="1">
      <c r="A384" s="197"/>
      <c r="B384" s="173"/>
      <c r="C384" s="197"/>
      <c r="D384" s="197"/>
      <c r="E384" s="197"/>
      <c r="F384" s="197"/>
      <c r="G384" s="197"/>
      <c r="H384" s="173"/>
      <c r="I384" s="173"/>
      <c r="J384" s="173"/>
      <c r="K384" s="173"/>
      <c r="L384" s="173"/>
      <c r="M384" s="173"/>
      <c r="N384" s="173"/>
      <c r="O384" s="173"/>
      <c r="P384" s="173"/>
      <c r="Q384" s="173"/>
      <c r="R384" s="173"/>
      <c r="S384" s="173"/>
      <c r="T384" s="173"/>
      <c r="U384" s="173"/>
      <c r="V384" s="173"/>
      <c r="W384" s="173"/>
      <c r="X384" s="173"/>
      <c r="Y384" s="173"/>
    </row>
    <row r="385" spans="1:25" ht="18.75" customHeight="1">
      <c r="A385" s="197"/>
      <c r="B385" s="173"/>
      <c r="C385" s="197"/>
      <c r="D385" s="197"/>
      <c r="E385" s="197"/>
      <c r="F385" s="197"/>
      <c r="G385" s="197"/>
      <c r="H385" s="173"/>
      <c r="I385" s="173"/>
      <c r="J385" s="173"/>
      <c r="K385" s="173"/>
      <c r="L385" s="173"/>
      <c r="M385" s="173"/>
      <c r="N385" s="173"/>
      <c r="O385" s="173"/>
      <c r="P385" s="173"/>
      <c r="Q385" s="173"/>
      <c r="R385" s="173"/>
      <c r="S385" s="173"/>
      <c r="T385" s="173"/>
      <c r="U385" s="173"/>
      <c r="V385" s="173"/>
      <c r="W385" s="173"/>
      <c r="X385" s="173"/>
      <c r="Y385" s="173"/>
    </row>
    <row r="386" spans="1:25" ht="18.75" customHeight="1">
      <c r="A386" s="197"/>
      <c r="B386" s="173"/>
      <c r="C386" s="197"/>
      <c r="D386" s="197"/>
      <c r="E386" s="197"/>
      <c r="F386" s="197"/>
      <c r="G386" s="197"/>
      <c r="H386" s="173"/>
      <c r="I386" s="173"/>
      <c r="J386" s="173"/>
      <c r="K386" s="173"/>
      <c r="L386" s="173"/>
      <c r="M386" s="173"/>
      <c r="N386" s="173"/>
      <c r="O386" s="173"/>
      <c r="P386" s="173"/>
      <c r="Q386" s="173"/>
      <c r="R386" s="173"/>
      <c r="S386" s="173"/>
      <c r="T386" s="173"/>
      <c r="U386" s="173"/>
      <c r="V386" s="173"/>
      <c r="W386" s="173"/>
      <c r="X386" s="173"/>
      <c r="Y386" s="173"/>
    </row>
    <row r="387" spans="1:25" ht="18.75" customHeight="1">
      <c r="A387" s="197"/>
      <c r="B387" s="173"/>
      <c r="C387" s="197"/>
      <c r="D387" s="197"/>
      <c r="E387" s="197"/>
      <c r="F387" s="197"/>
      <c r="G387" s="197"/>
      <c r="H387" s="173"/>
      <c r="I387" s="173"/>
      <c r="J387" s="173"/>
      <c r="K387" s="173"/>
      <c r="L387" s="173"/>
      <c r="M387" s="173"/>
      <c r="N387" s="173"/>
      <c r="O387" s="173"/>
      <c r="P387" s="173"/>
      <c r="Q387" s="173"/>
      <c r="R387" s="173"/>
      <c r="S387" s="173"/>
      <c r="T387" s="173"/>
      <c r="U387" s="173"/>
      <c r="V387" s="173"/>
      <c r="W387" s="173"/>
      <c r="X387" s="173"/>
      <c r="Y387" s="173"/>
    </row>
    <row r="388" spans="1:25" ht="18.75" customHeight="1">
      <c r="A388" s="197"/>
      <c r="B388" s="173"/>
      <c r="C388" s="197"/>
      <c r="D388" s="197"/>
      <c r="E388" s="197"/>
      <c r="F388" s="197"/>
      <c r="G388" s="197"/>
      <c r="H388" s="173"/>
      <c r="I388" s="173"/>
      <c r="J388" s="173"/>
      <c r="K388" s="173"/>
      <c r="L388" s="173"/>
      <c r="M388" s="173"/>
      <c r="N388" s="173"/>
      <c r="O388" s="173"/>
      <c r="P388" s="173"/>
      <c r="Q388" s="173"/>
      <c r="R388" s="173"/>
      <c r="S388" s="173"/>
      <c r="T388" s="173"/>
      <c r="U388" s="173"/>
      <c r="V388" s="173"/>
      <c r="W388" s="173"/>
      <c r="X388" s="173"/>
      <c r="Y388" s="173"/>
    </row>
    <row r="389" spans="1:25" ht="18.75" customHeight="1">
      <c r="A389" s="197"/>
      <c r="B389" s="173"/>
      <c r="C389" s="197"/>
      <c r="D389" s="197"/>
      <c r="E389" s="197"/>
      <c r="F389" s="197"/>
      <c r="G389" s="197"/>
      <c r="H389" s="173"/>
      <c r="I389" s="173"/>
      <c r="J389" s="173"/>
      <c r="K389" s="173"/>
      <c r="L389" s="173"/>
      <c r="M389" s="173"/>
      <c r="N389" s="173"/>
      <c r="O389" s="173"/>
      <c r="P389" s="173"/>
      <c r="Q389" s="173"/>
      <c r="R389" s="173"/>
      <c r="S389" s="173"/>
      <c r="T389" s="173"/>
      <c r="U389" s="173"/>
      <c r="V389" s="173"/>
      <c r="W389" s="173"/>
      <c r="X389" s="173"/>
      <c r="Y389" s="173"/>
    </row>
    <row r="390" spans="1:25" ht="18.75" customHeight="1">
      <c r="A390" s="197"/>
      <c r="B390" s="173"/>
      <c r="C390" s="197"/>
      <c r="D390" s="197"/>
      <c r="E390" s="197"/>
      <c r="F390" s="197"/>
      <c r="G390" s="197"/>
      <c r="H390" s="173"/>
      <c r="I390" s="173"/>
      <c r="J390" s="173"/>
      <c r="K390" s="173"/>
      <c r="L390" s="173"/>
      <c r="M390" s="173"/>
      <c r="N390" s="173"/>
      <c r="O390" s="173"/>
      <c r="P390" s="173"/>
      <c r="Q390" s="173"/>
      <c r="R390" s="173"/>
      <c r="S390" s="173"/>
      <c r="T390" s="173"/>
      <c r="U390" s="173"/>
      <c r="V390" s="173"/>
      <c r="W390" s="173"/>
      <c r="X390" s="173"/>
      <c r="Y390" s="173"/>
    </row>
    <row r="391" spans="1:25" ht="18.75" customHeight="1">
      <c r="A391" s="197"/>
      <c r="B391" s="173"/>
      <c r="C391" s="197"/>
      <c r="D391" s="197"/>
      <c r="E391" s="197"/>
      <c r="F391" s="197"/>
      <c r="G391" s="197"/>
      <c r="H391" s="173"/>
      <c r="I391" s="173"/>
      <c r="J391" s="173"/>
      <c r="K391" s="173"/>
      <c r="L391" s="173"/>
      <c r="M391" s="173"/>
      <c r="N391" s="173"/>
      <c r="O391" s="173"/>
      <c r="P391" s="173"/>
      <c r="Q391" s="173"/>
      <c r="R391" s="173"/>
      <c r="S391" s="173"/>
      <c r="T391" s="173"/>
      <c r="U391" s="173"/>
      <c r="V391" s="173"/>
      <c r="W391" s="173"/>
      <c r="X391" s="173"/>
      <c r="Y391" s="173"/>
    </row>
    <row r="392" spans="1:25" ht="18.75" customHeight="1">
      <c r="A392" s="197"/>
      <c r="B392" s="173"/>
      <c r="C392" s="197"/>
      <c r="D392" s="197"/>
      <c r="E392" s="197"/>
      <c r="F392" s="197"/>
      <c r="G392" s="197"/>
      <c r="H392" s="173"/>
      <c r="I392" s="173"/>
      <c r="J392" s="173"/>
      <c r="K392" s="173"/>
      <c r="L392" s="173"/>
      <c r="M392" s="173"/>
      <c r="N392" s="173"/>
      <c r="O392" s="173"/>
      <c r="P392" s="173"/>
      <c r="Q392" s="173"/>
      <c r="R392" s="173"/>
      <c r="S392" s="173"/>
      <c r="T392" s="173"/>
      <c r="U392" s="173"/>
      <c r="V392" s="173"/>
      <c r="W392" s="173"/>
      <c r="X392" s="173"/>
      <c r="Y392" s="173"/>
    </row>
    <row r="393" spans="1:25" ht="18.75" customHeight="1">
      <c r="A393" s="197"/>
      <c r="B393" s="173"/>
      <c r="C393" s="197"/>
      <c r="D393" s="197"/>
      <c r="E393" s="197"/>
      <c r="F393" s="197"/>
      <c r="G393" s="197"/>
      <c r="H393" s="173"/>
      <c r="I393" s="173"/>
      <c r="J393" s="173"/>
      <c r="K393" s="173"/>
      <c r="L393" s="173"/>
      <c r="M393" s="173"/>
      <c r="N393" s="173"/>
      <c r="O393" s="173"/>
      <c r="P393" s="173"/>
      <c r="Q393" s="173"/>
      <c r="R393" s="173"/>
      <c r="S393" s="173"/>
      <c r="T393" s="173"/>
      <c r="U393" s="173"/>
      <c r="V393" s="173"/>
      <c r="W393" s="173"/>
      <c r="X393" s="173"/>
      <c r="Y393" s="173"/>
    </row>
    <row r="394" spans="1:25" ht="18.75" customHeight="1">
      <c r="A394" s="197"/>
      <c r="B394" s="173"/>
      <c r="C394" s="197"/>
      <c r="D394" s="197"/>
      <c r="E394" s="197"/>
      <c r="F394" s="197"/>
      <c r="G394" s="197"/>
      <c r="H394" s="173"/>
      <c r="I394" s="173"/>
      <c r="J394" s="173"/>
      <c r="K394" s="173"/>
      <c r="L394" s="173"/>
      <c r="M394" s="173"/>
      <c r="N394" s="173"/>
      <c r="O394" s="173"/>
      <c r="P394" s="173"/>
      <c r="Q394" s="173"/>
      <c r="R394" s="173"/>
      <c r="S394" s="173"/>
      <c r="T394" s="173"/>
      <c r="U394" s="173"/>
      <c r="V394" s="173"/>
      <c r="W394" s="173"/>
      <c r="X394" s="173"/>
      <c r="Y394" s="173"/>
    </row>
    <row r="395" spans="1:25" ht="18.75" customHeight="1">
      <c r="A395" s="197"/>
      <c r="B395" s="173"/>
      <c r="C395" s="197"/>
      <c r="D395" s="197"/>
      <c r="E395" s="197"/>
      <c r="F395" s="197"/>
      <c r="G395" s="197"/>
      <c r="H395" s="173"/>
      <c r="I395" s="173"/>
      <c r="J395" s="173"/>
      <c r="K395" s="173"/>
      <c r="L395" s="173"/>
      <c r="M395" s="173"/>
      <c r="N395" s="173"/>
      <c r="O395" s="173"/>
      <c r="P395" s="173"/>
      <c r="Q395" s="173"/>
      <c r="R395" s="173"/>
      <c r="S395" s="173"/>
      <c r="T395" s="173"/>
      <c r="U395" s="173"/>
      <c r="V395" s="173"/>
      <c r="W395" s="173"/>
      <c r="X395" s="173"/>
      <c r="Y395" s="173"/>
    </row>
    <row r="396" spans="1:25" ht="18.75" customHeight="1">
      <c r="A396" s="197"/>
      <c r="B396" s="173"/>
      <c r="C396" s="197"/>
      <c r="D396" s="197"/>
      <c r="E396" s="197"/>
      <c r="F396" s="197"/>
      <c r="G396" s="197"/>
      <c r="H396" s="173"/>
      <c r="I396" s="173"/>
      <c r="J396" s="173"/>
      <c r="K396" s="173"/>
      <c r="L396" s="173"/>
      <c r="M396" s="173"/>
      <c r="N396" s="173"/>
      <c r="O396" s="173"/>
      <c r="P396" s="173"/>
      <c r="Q396" s="173"/>
      <c r="R396" s="173"/>
      <c r="S396" s="173"/>
      <c r="T396" s="173"/>
      <c r="U396" s="173"/>
      <c r="V396" s="173"/>
      <c r="W396" s="173"/>
      <c r="X396" s="173"/>
      <c r="Y396" s="173"/>
    </row>
    <row r="397" spans="1:25" ht="18.75" customHeight="1">
      <c r="A397" s="197"/>
      <c r="B397" s="173"/>
      <c r="C397" s="197"/>
      <c r="D397" s="197"/>
      <c r="E397" s="197"/>
      <c r="F397" s="197"/>
      <c r="G397" s="197"/>
      <c r="H397" s="173"/>
      <c r="I397" s="173"/>
      <c r="J397" s="173"/>
      <c r="K397" s="173"/>
      <c r="L397" s="173"/>
      <c r="M397" s="173"/>
      <c r="N397" s="173"/>
      <c r="O397" s="173"/>
      <c r="P397" s="173"/>
      <c r="Q397" s="173"/>
      <c r="R397" s="173"/>
      <c r="S397" s="173"/>
      <c r="T397" s="173"/>
      <c r="U397" s="173"/>
      <c r="V397" s="173"/>
      <c r="W397" s="173"/>
      <c r="X397" s="173"/>
      <c r="Y397" s="173"/>
    </row>
    <row r="398" spans="1:25" ht="18.75" customHeight="1">
      <c r="A398" s="197"/>
      <c r="B398" s="173"/>
      <c r="C398" s="197"/>
      <c r="D398" s="197"/>
      <c r="E398" s="197"/>
      <c r="F398" s="197"/>
      <c r="G398" s="197"/>
      <c r="H398" s="173"/>
      <c r="I398" s="173"/>
      <c r="J398" s="173"/>
      <c r="K398" s="173"/>
      <c r="L398" s="173"/>
      <c r="M398" s="173"/>
      <c r="N398" s="173"/>
      <c r="O398" s="173"/>
      <c r="P398" s="173"/>
      <c r="Q398" s="173"/>
      <c r="R398" s="173"/>
      <c r="S398" s="173"/>
      <c r="T398" s="173"/>
      <c r="U398" s="173"/>
      <c r="V398" s="173"/>
      <c r="W398" s="173"/>
      <c r="X398" s="173"/>
      <c r="Y398" s="173"/>
    </row>
    <row r="399" spans="1:25" ht="18.75" customHeight="1">
      <c r="A399" s="197"/>
      <c r="B399" s="173"/>
      <c r="C399" s="197"/>
      <c r="D399" s="197"/>
      <c r="E399" s="197"/>
      <c r="F399" s="197"/>
      <c r="G399" s="197"/>
      <c r="H399" s="173"/>
      <c r="I399" s="173"/>
      <c r="J399" s="173"/>
      <c r="K399" s="173"/>
      <c r="L399" s="173"/>
      <c r="M399" s="173"/>
      <c r="N399" s="173"/>
      <c r="O399" s="173"/>
      <c r="P399" s="173"/>
      <c r="Q399" s="173"/>
      <c r="R399" s="173"/>
      <c r="S399" s="173"/>
      <c r="T399" s="173"/>
      <c r="U399" s="173"/>
      <c r="V399" s="173"/>
      <c r="W399" s="173"/>
      <c r="X399" s="173"/>
      <c r="Y399" s="173"/>
    </row>
    <row r="400" spans="1:25" ht="18.75" customHeight="1">
      <c r="A400" s="197"/>
      <c r="B400" s="173"/>
      <c r="C400" s="197"/>
      <c r="D400" s="197"/>
      <c r="E400" s="197"/>
      <c r="F400" s="197"/>
      <c r="G400" s="197"/>
      <c r="H400" s="173"/>
      <c r="I400" s="173"/>
      <c r="J400" s="173"/>
      <c r="K400" s="173"/>
      <c r="L400" s="173"/>
      <c r="M400" s="173"/>
      <c r="N400" s="173"/>
      <c r="O400" s="173"/>
      <c r="P400" s="173"/>
      <c r="Q400" s="173"/>
      <c r="R400" s="173"/>
      <c r="S400" s="173"/>
      <c r="T400" s="173"/>
      <c r="U400" s="173"/>
      <c r="V400" s="173"/>
      <c r="W400" s="173"/>
      <c r="X400" s="173"/>
      <c r="Y400" s="173"/>
    </row>
    <row r="401" spans="1:25" ht="18.75" customHeight="1">
      <c r="A401" s="197"/>
      <c r="B401" s="173"/>
      <c r="C401" s="197"/>
      <c r="D401" s="197"/>
      <c r="E401" s="197"/>
      <c r="F401" s="197"/>
      <c r="G401" s="197"/>
      <c r="H401" s="173"/>
      <c r="I401" s="173"/>
      <c r="J401" s="173"/>
      <c r="K401" s="173"/>
      <c r="L401" s="173"/>
      <c r="M401" s="173"/>
      <c r="N401" s="173"/>
      <c r="O401" s="173"/>
      <c r="P401" s="173"/>
      <c r="Q401" s="173"/>
      <c r="R401" s="173"/>
      <c r="S401" s="173"/>
      <c r="T401" s="173"/>
      <c r="U401" s="173"/>
      <c r="V401" s="173"/>
      <c r="W401" s="173"/>
      <c r="X401" s="173"/>
      <c r="Y401" s="173"/>
    </row>
    <row r="402" spans="1:25" ht="18.75" customHeight="1">
      <c r="A402" s="197"/>
      <c r="B402" s="173"/>
      <c r="C402" s="197"/>
      <c r="D402" s="197"/>
      <c r="E402" s="197"/>
      <c r="F402" s="197"/>
      <c r="G402" s="197"/>
      <c r="H402" s="173"/>
      <c r="I402" s="173"/>
      <c r="J402" s="173"/>
      <c r="K402" s="173"/>
      <c r="L402" s="173"/>
      <c r="M402" s="173"/>
      <c r="N402" s="173"/>
      <c r="O402" s="173"/>
      <c r="P402" s="173"/>
      <c r="Q402" s="173"/>
      <c r="R402" s="173"/>
      <c r="S402" s="173"/>
      <c r="T402" s="173"/>
      <c r="U402" s="173"/>
      <c r="V402" s="173"/>
      <c r="W402" s="173"/>
      <c r="X402" s="173"/>
      <c r="Y402" s="173"/>
    </row>
    <row r="403" spans="1:25" ht="18.75" customHeight="1">
      <c r="A403" s="197"/>
      <c r="B403" s="173"/>
      <c r="C403" s="197"/>
      <c r="D403" s="197"/>
      <c r="E403" s="197"/>
      <c r="F403" s="197"/>
      <c r="G403" s="197"/>
      <c r="H403" s="173"/>
      <c r="I403" s="173"/>
      <c r="J403" s="173"/>
      <c r="K403" s="173"/>
      <c r="L403" s="173"/>
      <c r="M403" s="173"/>
      <c r="N403" s="173"/>
      <c r="O403" s="173"/>
      <c r="P403" s="173"/>
      <c r="Q403" s="173"/>
      <c r="R403" s="173"/>
      <c r="S403" s="173"/>
      <c r="T403" s="173"/>
      <c r="U403" s="173"/>
      <c r="V403" s="173"/>
      <c r="W403" s="173"/>
      <c r="X403" s="173"/>
      <c r="Y403" s="173"/>
    </row>
    <row r="404" spans="1:25" ht="18.75" customHeight="1">
      <c r="A404" s="197"/>
      <c r="B404" s="173"/>
      <c r="C404" s="197"/>
      <c r="D404" s="197"/>
      <c r="E404" s="197"/>
      <c r="F404" s="197"/>
      <c r="G404" s="197"/>
      <c r="H404" s="173"/>
      <c r="I404" s="173"/>
      <c r="J404" s="173"/>
      <c r="K404" s="173"/>
      <c r="L404" s="173"/>
      <c r="M404" s="173"/>
      <c r="N404" s="173"/>
      <c r="O404" s="173"/>
      <c r="P404" s="173"/>
      <c r="Q404" s="173"/>
      <c r="R404" s="173"/>
      <c r="S404" s="173"/>
      <c r="T404" s="173"/>
      <c r="U404" s="173"/>
      <c r="V404" s="173"/>
      <c r="W404" s="173"/>
      <c r="X404" s="173"/>
      <c r="Y404" s="173"/>
    </row>
    <row r="405" spans="1:25" ht="18.75" customHeight="1">
      <c r="A405" s="197"/>
      <c r="B405" s="173"/>
      <c r="C405" s="197"/>
      <c r="D405" s="197"/>
      <c r="E405" s="197"/>
      <c r="F405" s="197"/>
      <c r="G405" s="197"/>
      <c r="H405" s="173"/>
      <c r="I405" s="173"/>
      <c r="J405" s="173"/>
      <c r="K405" s="173"/>
      <c r="L405" s="173"/>
      <c r="M405" s="173"/>
      <c r="N405" s="173"/>
      <c r="O405" s="173"/>
      <c r="P405" s="173"/>
      <c r="Q405" s="173"/>
      <c r="R405" s="173"/>
      <c r="S405" s="173"/>
      <c r="T405" s="173"/>
      <c r="U405" s="173"/>
      <c r="V405" s="173"/>
      <c r="W405" s="173"/>
      <c r="X405" s="173"/>
      <c r="Y405" s="173"/>
    </row>
    <row r="406" spans="1:25" ht="18.75" customHeight="1">
      <c r="A406" s="197"/>
      <c r="B406" s="173"/>
      <c r="C406" s="197"/>
      <c r="D406" s="197"/>
      <c r="E406" s="197"/>
      <c r="F406" s="197"/>
      <c r="G406" s="197"/>
      <c r="H406" s="173"/>
      <c r="I406" s="173"/>
      <c r="J406" s="173"/>
      <c r="K406" s="173"/>
      <c r="L406" s="173"/>
      <c r="M406" s="173"/>
      <c r="N406" s="173"/>
      <c r="O406" s="173"/>
      <c r="P406" s="173"/>
      <c r="Q406" s="173"/>
      <c r="R406" s="173"/>
      <c r="S406" s="173"/>
      <c r="T406" s="173"/>
      <c r="U406" s="173"/>
      <c r="V406" s="173"/>
      <c r="W406" s="173"/>
      <c r="X406" s="173"/>
      <c r="Y406" s="173"/>
    </row>
    <row r="407" spans="1:25" ht="18.75" customHeight="1">
      <c r="A407" s="197"/>
      <c r="B407" s="173"/>
      <c r="C407" s="197"/>
      <c r="D407" s="197"/>
      <c r="E407" s="197"/>
      <c r="F407" s="197"/>
      <c r="G407" s="197"/>
      <c r="H407" s="173"/>
      <c r="I407" s="173"/>
      <c r="J407" s="173"/>
      <c r="K407" s="173"/>
      <c r="L407" s="173"/>
      <c r="M407" s="173"/>
      <c r="N407" s="173"/>
      <c r="O407" s="173"/>
      <c r="P407" s="173"/>
      <c r="Q407" s="173"/>
      <c r="R407" s="173"/>
      <c r="S407" s="173"/>
      <c r="T407" s="173"/>
      <c r="U407" s="173"/>
      <c r="V407" s="173"/>
      <c r="W407" s="173"/>
      <c r="X407" s="173"/>
      <c r="Y407" s="173"/>
    </row>
    <row r="408" spans="1:25" ht="18.75" customHeight="1">
      <c r="A408" s="197"/>
      <c r="B408" s="173"/>
      <c r="C408" s="197"/>
      <c r="D408" s="197"/>
      <c r="E408" s="197"/>
      <c r="F408" s="197"/>
      <c r="G408" s="197"/>
      <c r="H408" s="173"/>
      <c r="I408" s="173"/>
      <c r="J408" s="173"/>
      <c r="K408" s="173"/>
      <c r="L408" s="173"/>
      <c r="M408" s="173"/>
      <c r="N408" s="173"/>
      <c r="O408" s="173"/>
      <c r="P408" s="173"/>
      <c r="Q408" s="173"/>
      <c r="R408" s="173"/>
      <c r="S408" s="173"/>
      <c r="T408" s="173"/>
      <c r="U408" s="173"/>
      <c r="V408" s="173"/>
      <c r="W408" s="173"/>
      <c r="X408" s="173"/>
      <c r="Y408" s="173"/>
    </row>
    <row r="409" spans="1:25" ht="18.75" customHeight="1">
      <c r="A409" s="197"/>
      <c r="B409" s="173"/>
      <c r="C409" s="197"/>
      <c r="D409" s="197"/>
      <c r="E409" s="197"/>
      <c r="F409" s="197"/>
      <c r="G409" s="197"/>
      <c r="H409" s="173"/>
      <c r="I409" s="173"/>
      <c r="J409" s="173"/>
      <c r="K409" s="173"/>
      <c r="L409" s="173"/>
      <c r="M409" s="173"/>
      <c r="N409" s="173"/>
      <c r="O409" s="173"/>
      <c r="P409" s="173"/>
      <c r="Q409" s="173"/>
      <c r="R409" s="173"/>
      <c r="S409" s="173"/>
      <c r="T409" s="173"/>
      <c r="U409" s="173"/>
      <c r="V409" s="173"/>
      <c r="W409" s="173"/>
      <c r="X409" s="173"/>
      <c r="Y409" s="173"/>
    </row>
    <row r="410" spans="1:25" ht="18.75" customHeight="1">
      <c r="A410" s="197"/>
      <c r="B410" s="173"/>
      <c r="C410" s="197"/>
      <c r="D410" s="197"/>
      <c r="E410" s="197"/>
      <c r="F410" s="197"/>
      <c r="G410" s="197"/>
      <c r="H410" s="173"/>
      <c r="I410" s="173"/>
      <c r="J410" s="173"/>
      <c r="K410" s="173"/>
      <c r="L410" s="173"/>
      <c r="M410" s="173"/>
      <c r="N410" s="173"/>
      <c r="O410" s="173"/>
      <c r="P410" s="173"/>
      <c r="Q410" s="173"/>
      <c r="R410" s="173"/>
      <c r="S410" s="173"/>
      <c r="T410" s="173"/>
      <c r="U410" s="173"/>
      <c r="V410" s="173"/>
      <c r="W410" s="173"/>
      <c r="X410" s="173"/>
      <c r="Y410" s="173"/>
    </row>
    <row r="411" spans="1:25" ht="18.75" customHeight="1">
      <c r="A411" s="197"/>
      <c r="B411" s="173"/>
      <c r="C411" s="197"/>
      <c r="D411" s="197"/>
      <c r="E411" s="197"/>
      <c r="F411" s="197"/>
      <c r="G411" s="197"/>
      <c r="H411" s="173"/>
      <c r="I411" s="173"/>
      <c r="J411" s="173"/>
      <c r="K411" s="173"/>
      <c r="L411" s="173"/>
      <c r="M411" s="173"/>
      <c r="N411" s="173"/>
      <c r="O411" s="173"/>
      <c r="P411" s="173"/>
      <c r="Q411" s="173"/>
      <c r="R411" s="173"/>
      <c r="S411" s="173"/>
      <c r="T411" s="173"/>
      <c r="U411" s="173"/>
      <c r="V411" s="173"/>
      <c r="W411" s="173"/>
      <c r="X411" s="173"/>
      <c r="Y411" s="173"/>
    </row>
    <row r="412" spans="1:25" ht="18.75" customHeight="1">
      <c r="A412" s="197"/>
      <c r="B412" s="173"/>
      <c r="C412" s="197"/>
      <c r="D412" s="197"/>
      <c r="E412" s="197"/>
      <c r="F412" s="197"/>
      <c r="G412" s="197"/>
      <c r="H412" s="173"/>
      <c r="I412" s="173"/>
      <c r="J412" s="173"/>
      <c r="K412" s="173"/>
      <c r="L412" s="173"/>
      <c r="M412" s="173"/>
      <c r="N412" s="173"/>
      <c r="O412" s="173"/>
      <c r="P412" s="173"/>
      <c r="Q412" s="173"/>
      <c r="R412" s="173"/>
      <c r="S412" s="173"/>
      <c r="T412" s="173"/>
      <c r="U412" s="173"/>
      <c r="V412" s="173"/>
      <c r="W412" s="173"/>
      <c r="X412" s="173"/>
      <c r="Y412" s="173"/>
    </row>
    <row r="413" spans="1:25" ht="18.75" customHeight="1">
      <c r="A413" s="197"/>
      <c r="B413" s="173"/>
      <c r="C413" s="197"/>
      <c r="D413" s="197"/>
      <c r="E413" s="197"/>
      <c r="F413" s="197"/>
      <c r="G413" s="197"/>
      <c r="H413" s="173"/>
      <c r="I413" s="173"/>
      <c r="J413" s="173"/>
      <c r="K413" s="173"/>
      <c r="L413" s="173"/>
      <c r="M413" s="173"/>
      <c r="N413" s="173"/>
      <c r="O413" s="173"/>
      <c r="P413" s="173"/>
      <c r="Q413" s="173"/>
      <c r="R413" s="173"/>
      <c r="S413" s="173"/>
      <c r="T413" s="173"/>
      <c r="U413" s="173"/>
      <c r="V413" s="173"/>
      <c r="W413" s="173"/>
      <c r="X413" s="173"/>
      <c r="Y413" s="173"/>
    </row>
    <row r="414" spans="1:25" ht="18.75" customHeight="1">
      <c r="A414" s="197"/>
      <c r="B414" s="173"/>
      <c r="C414" s="197"/>
      <c r="D414" s="197"/>
      <c r="E414" s="197"/>
      <c r="F414" s="197"/>
      <c r="G414" s="197"/>
      <c r="H414" s="173"/>
      <c r="I414" s="173"/>
      <c r="J414" s="173"/>
      <c r="K414" s="173"/>
      <c r="L414" s="173"/>
      <c r="M414" s="173"/>
      <c r="N414" s="173"/>
      <c r="O414" s="173"/>
      <c r="P414" s="173"/>
      <c r="Q414" s="173"/>
      <c r="R414" s="173"/>
      <c r="S414" s="173"/>
      <c r="T414" s="173"/>
      <c r="U414" s="173"/>
      <c r="V414" s="173"/>
      <c r="W414" s="173"/>
      <c r="X414" s="173"/>
      <c r="Y414" s="173"/>
    </row>
    <row r="415" spans="1:25" ht="18.75" customHeight="1">
      <c r="A415" s="197"/>
      <c r="B415" s="173"/>
      <c r="C415" s="197"/>
      <c r="D415" s="197"/>
      <c r="E415" s="197"/>
      <c r="F415" s="197"/>
      <c r="G415" s="197"/>
      <c r="H415" s="173"/>
      <c r="I415" s="173"/>
      <c r="J415" s="173"/>
      <c r="K415" s="173"/>
      <c r="L415" s="173"/>
      <c r="M415" s="173"/>
      <c r="N415" s="173"/>
      <c r="O415" s="173"/>
      <c r="P415" s="173"/>
      <c r="Q415" s="173"/>
      <c r="R415" s="173"/>
      <c r="S415" s="173"/>
      <c r="T415" s="173"/>
      <c r="U415" s="173"/>
      <c r="V415" s="173"/>
      <c r="W415" s="173"/>
      <c r="X415" s="173"/>
      <c r="Y415" s="173"/>
    </row>
    <row r="416" spans="1:25" ht="18.75" customHeight="1">
      <c r="A416" s="197"/>
      <c r="B416" s="173"/>
      <c r="C416" s="197"/>
      <c r="D416" s="197"/>
      <c r="E416" s="197"/>
      <c r="F416" s="197"/>
      <c r="G416" s="197"/>
      <c r="H416" s="173"/>
      <c r="I416" s="173"/>
      <c r="J416" s="173"/>
      <c r="K416" s="173"/>
      <c r="L416" s="173"/>
      <c r="M416" s="173"/>
      <c r="N416" s="173"/>
      <c r="O416" s="173"/>
      <c r="P416" s="173"/>
      <c r="Q416" s="173"/>
      <c r="R416" s="173"/>
      <c r="S416" s="173"/>
      <c r="T416" s="173"/>
      <c r="U416" s="173"/>
      <c r="V416" s="173"/>
      <c r="W416" s="173"/>
      <c r="X416" s="173"/>
      <c r="Y416" s="173"/>
    </row>
    <row r="417" spans="1:25" ht="18.75" customHeight="1">
      <c r="A417" s="197"/>
      <c r="B417" s="173"/>
      <c r="C417" s="197"/>
      <c r="D417" s="197"/>
      <c r="E417" s="197"/>
      <c r="F417" s="197"/>
      <c r="G417" s="197"/>
      <c r="H417" s="173"/>
      <c r="I417" s="173"/>
      <c r="J417" s="173"/>
      <c r="K417" s="173"/>
      <c r="L417" s="173"/>
      <c r="M417" s="173"/>
      <c r="N417" s="173"/>
      <c r="O417" s="173"/>
      <c r="P417" s="173"/>
      <c r="Q417" s="173"/>
      <c r="R417" s="173"/>
      <c r="S417" s="173"/>
      <c r="T417" s="173"/>
      <c r="U417" s="173"/>
      <c r="V417" s="173"/>
      <c r="W417" s="173"/>
      <c r="X417" s="173"/>
      <c r="Y417" s="173"/>
    </row>
    <row r="418" spans="1:25" ht="18.75" customHeight="1">
      <c r="A418" s="197"/>
      <c r="B418" s="173"/>
      <c r="C418" s="197"/>
      <c r="D418" s="197"/>
      <c r="E418" s="197"/>
      <c r="F418" s="197"/>
      <c r="G418" s="197"/>
      <c r="H418" s="173"/>
      <c r="I418" s="173"/>
      <c r="J418" s="173"/>
      <c r="K418" s="173"/>
      <c r="L418" s="173"/>
      <c r="M418" s="173"/>
      <c r="N418" s="173"/>
      <c r="O418" s="173"/>
      <c r="P418" s="173"/>
      <c r="Q418" s="173"/>
      <c r="R418" s="173"/>
      <c r="S418" s="173"/>
      <c r="T418" s="173"/>
      <c r="U418" s="173"/>
      <c r="V418" s="173"/>
      <c r="W418" s="173"/>
      <c r="X418" s="173"/>
      <c r="Y418" s="173"/>
    </row>
    <row r="419" spans="1:25" ht="18.75" customHeight="1">
      <c r="A419" s="197"/>
      <c r="B419" s="173"/>
      <c r="C419" s="197"/>
      <c r="D419" s="197"/>
      <c r="E419" s="197"/>
      <c r="F419" s="197"/>
      <c r="G419" s="197"/>
      <c r="H419" s="173"/>
      <c r="I419" s="173"/>
      <c r="J419" s="173"/>
      <c r="K419" s="173"/>
      <c r="L419" s="173"/>
      <c r="M419" s="173"/>
      <c r="N419" s="173"/>
      <c r="O419" s="173"/>
      <c r="P419" s="173"/>
      <c r="Q419" s="173"/>
      <c r="R419" s="173"/>
      <c r="S419" s="173"/>
      <c r="T419" s="173"/>
      <c r="U419" s="173"/>
      <c r="V419" s="173"/>
      <c r="W419" s="173"/>
      <c r="X419" s="173"/>
      <c r="Y419" s="173"/>
    </row>
    <row r="420" spans="1:25" ht="18.75" customHeight="1">
      <c r="A420" s="197"/>
      <c r="B420" s="173"/>
      <c r="C420" s="197"/>
      <c r="D420" s="197"/>
      <c r="E420" s="197"/>
      <c r="F420" s="197"/>
      <c r="G420" s="197"/>
      <c r="H420" s="173"/>
      <c r="I420" s="173"/>
      <c r="J420" s="173"/>
      <c r="K420" s="173"/>
      <c r="L420" s="173"/>
      <c r="M420" s="173"/>
      <c r="N420" s="173"/>
      <c r="O420" s="173"/>
      <c r="P420" s="173"/>
      <c r="Q420" s="173"/>
      <c r="R420" s="173"/>
      <c r="S420" s="173"/>
      <c r="T420" s="173"/>
      <c r="U420" s="173"/>
      <c r="V420" s="173"/>
      <c r="W420" s="173"/>
      <c r="X420" s="173"/>
      <c r="Y420" s="173"/>
    </row>
    <row r="421" spans="1:25" ht="18.75" customHeight="1">
      <c r="A421" s="197"/>
      <c r="B421" s="173"/>
      <c r="C421" s="197"/>
      <c r="D421" s="197"/>
      <c r="E421" s="197"/>
      <c r="F421" s="197"/>
      <c r="G421" s="197"/>
      <c r="H421" s="173"/>
      <c r="I421" s="173"/>
      <c r="J421" s="173"/>
      <c r="K421" s="173"/>
      <c r="L421" s="173"/>
      <c r="M421" s="173"/>
      <c r="N421" s="173"/>
      <c r="O421" s="173"/>
      <c r="P421" s="173"/>
      <c r="Q421" s="173"/>
      <c r="R421" s="173"/>
      <c r="S421" s="173"/>
      <c r="T421" s="173"/>
      <c r="U421" s="173"/>
      <c r="V421" s="173"/>
      <c r="W421" s="173"/>
      <c r="X421" s="173"/>
      <c r="Y421" s="173"/>
    </row>
    <row r="422" spans="1:25" ht="18.75" customHeight="1">
      <c r="A422" s="197"/>
      <c r="B422" s="173"/>
      <c r="C422" s="197"/>
      <c r="D422" s="197"/>
      <c r="E422" s="197"/>
      <c r="F422" s="197"/>
      <c r="G422" s="197"/>
      <c r="H422" s="173"/>
      <c r="I422" s="173"/>
      <c r="J422" s="173"/>
      <c r="K422" s="173"/>
      <c r="L422" s="173"/>
      <c r="M422" s="173"/>
      <c r="N422" s="173"/>
      <c r="O422" s="173"/>
      <c r="P422" s="173"/>
      <c r="Q422" s="173"/>
      <c r="R422" s="173"/>
      <c r="S422" s="173"/>
      <c r="T422" s="173"/>
      <c r="U422" s="173"/>
      <c r="V422" s="173"/>
      <c r="W422" s="173"/>
      <c r="X422" s="173"/>
      <c r="Y422" s="173"/>
    </row>
    <row r="423" spans="1:25" ht="18.75" customHeight="1">
      <c r="A423" s="197"/>
      <c r="B423" s="173"/>
      <c r="C423" s="197"/>
      <c r="D423" s="197"/>
      <c r="E423" s="197"/>
      <c r="F423" s="197"/>
      <c r="G423" s="197"/>
      <c r="H423" s="173"/>
      <c r="I423" s="173"/>
      <c r="J423" s="173"/>
      <c r="K423" s="173"/>
      <c r="L423" s="173"/>
      <c r="M423" s="173"/>
      <c r="N423" s="173"/>
      <c r="O423" s="173"/>
      <c r="P423" s="173"/>
      <c r="Q423" s="173"/>
      <c r="R423" s="173"/>
      <c r="S423" s="173"/>
      <c r="T423" s="173"/>
      <c r="U423" s="173"/>
      <c r="V423" s="173"/>
      <c r="W423" s="173"/>
      <c r="X423" s="173"/>
      <c r="Y423" s="173"/>
    </row>
    <row r="424" spans="1:25" ht="18.75" customHeight="1">
      <c r="A424" s="197"/>
      <c r="B424" s="173"/>
      <c r="C424" s="197"/>
      <c r="D424" s="197"/>
      <c r="E424" s="197"/>
      <c r="F424" s="197"/>
      <c r="G424" s="197"/>
      <c r="H424" s="173"/>
      <c r="I424" s="173"/>
      <c r="J424" s="173"/>
      <c r="K424" s="173"/>
      <c r="L424" s="173"/>
      <c r="M424" s="173"/>
      <c r="N424" s="173"/>
      <c r="O424" s="173"/>
      <c r="P424" s="173"/>
      <c r="Q424" s="173"/>
      <c r="R424" s="173"/>
      <c r="S424" s="173"/>
      <c r="T424" s="173"/>
      <c r="U424" s="173"/>
      <c r="V424" s="173"/>
      <c r="W424" s="173"/>
      <c r="X424" s="173"/>
      <c r="Y424" s="173"/>
    </row>
    <row r="425" spans="1:25" ht="18.75" customHeight="1">
      <c r="A425" s="197"/>
      <c r="B425" s="173"/>
      <c r="C425" s="197"/>
      <c r="D425" s="197"/>
      <c r="E425" s="197"/>
      <c r="F425" s="197"/>
      <c r="G425" s="197"/>
      <c r="H425" s="173"/>
      <c r="I425" s="173"/>
      <c r="J425" s="173"/>
      <c r="K425" s="173"/>
      <c r="L425" s="173"/>
      <c r="M425" s="173"/>
      <c r="N425" s="173"/>
      <c r="O425" s="173"/>
      <c r="P425" s="173"/>
      <c r="Q425" s="173"/>
      <c r="R425" s="173"/>
      <c r="S425" s="173"/>
      <c r="T425" s="173"/>
      <c r="U425" s="173"/>
      <c r="V425" s="173"/>
      <c r="W425" s="173"/>
      <c r="X425" s="173"/>
      <c r="Y425" s="173"/>
    </row>
    <row r="426" spans="1:25" ht="18.75" customHeight="1">
      <c r="A426" s="197"/>
      <c r="B426" s="173"/>
      <c r="C426" s="197"/>
      <c r="D426" s="197"/>
      <c r="E426" s="197"/>
      <c r="F426" s="197"/>
      <c r="G426" s="197"/>
      <c r="H426" s="173"/>
      <c r="I426" s="173"/>
      <c r="J426" s="173"/>
      <c r="K426" s="173"/>
      <c r="L426" s="173"/>
      <c r="M426" s="173"/>
      <c r="N426" s="173"/>
      <c r="O426" s="173"/>
      <c r="P426" s="173"/>
      <c r="Q426" s="173"/>
      <c r="R426" s="173"/>
      <c r="S426" s="173"/>
      <c r="T426" s="173"/>
      <c r="U426" s="173"/>
      <c r="V426" s="173"/>
      <c r="W426" s="173"/>
      <c r="X426" s="173"/>
      <c r="Y426" s="173"/>
    </row>
    <row r="427" spans="1:25" ht="18.75" customHeight="1">
      <c r="A427" s="197"/>
      <c r="B427" s="173"/>
      <c r="C427" s="197"/>
      <c r="D427" s="197"/>
      <c r="E427" s="197"/>
      <c r="F427" s="197"/>
      <c r="G427" s="197"/>
      <c r="H427" s="173"/>
      <c r="I427" s="173"/>
      <c r="J427" s="173"/>
      <c r="K427" s="173"/>
      <c r="L427" s="173"/>
      <c r="M427" s="173"/>
      <c r="N427" s="173"/>
      <c r="O427" s="173"/>
      <c r="P427" s="173"/>
      <c r="Q427" s="173"/>
      <c r="R427" s="173"/>
      <c r="S427" s="173"/>
      <c r="T427" s="173"/>
      <c r="U427" s="173"/>
      <c r="V427" s="173"/>
      <c r="W427" s="173"/>
      <c r="X427" s="173"/>
      <c r="Y427" s="173"/>
    </row>
    <row r="428" spans="1:25" ht="18.75" customHeight="1">
      <c r="A428" s="197"/>
      <c r="B428" s="173"/>
      <c r="C428" s="197"/>
      <c r="D428" s="197"/>
      <c r="E428" s="197"/>
      <c r="F428" s="197"/>
      <c r="G428" s="197"/>
      <c r="H428" s="173"/>
      <c r="I428" s="173"/>
      <c r="J428" s="173"/>
      <c r="K428" s="173"/>
      <c r="L428" s="173"/>
      <c r="M428" s="173"/>
      <c r="N428" s="173"/>
      <c r="O428" s="173"/>
      <c r="P428" s="173"/>
      <c r="Q428" s="173"/>
      <c r="R428" s="173"/>
      <c r="S428" s="173"/>
      <c r="T428" s="173"/>
      <c r="U428" s="173"/>
      <c r="V428" s="173"/>
      <c r="W428" s="173"/>
      <c r="X428" s="173"/>
      <c r="Y428" s="173"/>
    </row>
    <row r="429" spans="1:25" ht="18.75" customHeight="1">
      <c r="A429" s="197"/>
      <c r="B429" s="173"/>
      <c r="C429" s="197"/>
      <c r="D429" s="197"/>
      <c r="E429" s="197"/>
      <c r="F429" s="197"/>
      <c r="G429" s="197"/>
      <c r="H429" s="173"/>
      <c r="I429" s="173"/>
      <c r="J429" s="173"/>
      <c r="K429" s="173"/>
      <c r="L429" s="173"/>
      <c r="M429" s="173"/>
      <c r="N429" s="173"/>
      <c r="O429" s="173"/>
      <c r="P429" s="173"/>
      <c r="Q429" s="173"/>
      <c r="R429" s="173"/>
      <c r="S429" s="173"/>
      <c r="T429" s="173"/>
      <c r="U429" s="173"/>
      <c r="V429" s="173"/>
      <c r="W429" s="173"/>
      <c r="X429" s="173"/>
      <c r="Y429" s="173"/>
    </row>
    <row r="430" spans="1:25" ht="18.75" customHeight="1">
      <c r="A430" s="197"/>
      <c r="B430" s="173"/>
      <c r="C430" s="197"/>
      <c r="D430" s="197"/>
      <c r="E430" s="197"/>
      <c r="F430" s="197"/>
      <c r="G430" s="197"/>
      <c r="H430" s="173"/>
      <c r="I430" s="173"/>
      <c r="J430" s="173"/>
      <c r="K430" s="173"/>
      <c r="L430" s="173"/>
      <c r="M430" s="173"/>
      <c r="N430" s="173"/>
      <c r="O430" s="173"/>
      <c r="P430" s="173"/>
      <c r="Q430" s="173"/>
      <c r="R430" s="173"/>
      <c r="S430" s="173"/>
      <c r="T430" s="173"/>
      <c r="U430" s="173"/>
      <c r="V430" s="173"/>
      <c r="W430" s="173"/>
      <c r="X430" s="173"/>
      <c r="Y430" s="173"/>
    </row>
    <row r="431" spans="1:25" ht="18.75" customHeight="1">
      <c r="A431" s="197"/>
      <c r="B431" s="173"/>
      <c r="C431" s="197"/>
      <c r="D431" s="197"/>
      <c r="E431" s="197"/>
      <c r="F431" s="197"/>
      <c r="G431" s="197"/>
      <c r="H431" s="173"/>
      <c r="I431" s="173"/>
      <c r="J431" s="173"/>
      <c r="K431" s="173"/>
      <c r="L431" s="173"/>
      <c r="M431" s="173"/>
      <c r="N431" s="173"/>
      <c r="O431" s="173"/>
      <c r="P431" s="173"/>
      <c r="Q431" s="173"/>
      <c r="R431" s="173"/>
      <c r="S431" s="173"/>
      <c r="T431" s="173"/>
      <c r="U431" s="173"/>
      <c r="V431" s="173"/>
      <c r="W431" s="173"/>
      <c r="X431" s="173"/>
      <c r="Y431" s="173"/>
    </row>
    <row r="432" spans="1:25" ht="18.75" customHeight="1">
      <c r="A432" s="197"/>
      <c r="B432" s="173"/>
      <c r="C432" s="197"/>
      <c r="D432" s="197"/>
      <c r="E432" s="197"/>
      <c r="F432" s="197"/>
      <c r="G432" s="197"/>
      <c r="H432" s="173"/>
      <c r="I432" s="173"/>
      <c r="J432" s="173"/>
      <c r="K432" s="173"/>
      <c r="L432" s="173"/>
      <c r="M432" s="173"/>
      <c r="N432" s="173"/>
      <c r="O432" s="173"/>
      <c r="P432" s="173"/>
      <c r="Q432" s="173"/>
      <c r="R432" s="173"/>
      <c r="S432" s="173"/>
      <c r="T432" s="173"/>
      <c r="U432" s="173"/>
      <c r="V432" s="173"/>
      <c r="W432" s="173"/>
      <c r="X432" s="173"/>
      <c r="Y432" s="173"/>
    </row>
    <row r="433" spans="1:25" ht="18.75" customHeight="1">
      <c r="A433" s="197"/>
      <c r="B433" s="173"/>
      <c r="C433" s="197"/>
      <c r="D433" s="197"/>
      <c r="E433" s="197"/>
      <c r="F433" s="197"/>
      <c r="G433" s="197"/>
      <c r="H433" s="173"/>
      <c r="I433" s="173"/>
      <c r="J433" s="173"/>
      <c r="K433" s="173"/>
      <c r="L433" s="173"/>
      <c r="M433" s="173"/>
      <c r="N433" s="173"/>
      <c r="O433" s="173"/>
      <c r="P433" s="173"/>
      <c r="Q433" s="173"/>
      <c r="R433" s="173"/>
      <c r="S433" s="173"/>
      <c r="T433" s="173"/>
      <c r="U433" s="173"/>
      <c r="V433" s="173"/>
      <c r="W433" s="173"/>
      <c r="X433" s="173"/>
      <c r="Y433" s="173"/>
    </row>
    <row r="434" spans="1:25" ht="18.75" customHeight="1">
      <c r="A434" s="197"/>
      <c r="B434" s="173"/>
      <c r="C434" s="197"/>
      <c r="D434" s="197"/>
      <c r="E434" s="197"/>
      <c r="F434" s="197"/>
      <c r="G434" s="197"/>
      <c r="H434" s="173"/>
      <c r="I434" s="173"/>
      <c r="J434" s="173"/>
      <c r="K434" s="173"/>
      <c r="L434" s="173"/>
      <c r="M434" s="173"/>
      <c r="N434" s="173"/>
      <c r="O434" s="173"/>
      <c r="P434" s="173"/>
      <c r="Q434" s="173"/>
      <c r="R434" s="173"/>
      <c r="S434" s="173"/>
      <c r="T434" s="173"/>
      <c r="U434" s="173"/>
      <c r="V434" s="173"/>
      <c r="W434" s="173"/>
      <c r="X434" s="173"/>
      <c r="Y434" s="173"/>
    </row>
    <row r="435" spans="1:25" ht="18.75" customHeight="1">
      <c r="A435" s="197"/>
      <c r="B435" s="173"/>
      <c r="C435" s="197"/>
      <c r="D435" s="197"/>
      <c r="E435" s="197"/>
      <c r="F435" s="197"/>
      <c r="G435" s="197"/>
      <c r="H435" s="173"/>
      <c r="I435" s="173"/>
      <c r="J435" s="173"/>
      <c r="K435" s="173"/>
      <c r="L435" s="173"/>
      <c r="M435" s="173"/>
      <c r="N435" s="173"/>
      <c r="O435" s="173"/>
      <c r="P435" s="173"/>
      <c r="Q435" s="173"/>
      <c r="R435" s="173"/>
      <c r="S435" s="173"/>
      <c r="T435" s="173"/>
      <c r="U435" s="173"/>
      <c r="V435" s="173"/>
      <c r="W435" s="173"/>
      <c r="X435" s="173"/>
      <c r="Y435" s="173"/>
    </row>
    <row r="436" spans="1:25" ht="18.75" customHeight="1">
      <c r="A436" s="197"/>
      <c r="B436" s="173"/>
      <c r="C436" s="197"/>
      <c r="D436" s="197"/>
      <c r="E436" s="197"/>
      <c r="F436" s="197"/>
      <c r="G436" s="197"/>
      <c r="H436" s="173"/>
      <c r="I436" s="173"/>
      <c r="J436" s="173"/>
      <c r="K436" s="173"/>
      <c r="L436" s="173"/>
      <c r="M436" s="173"/>
      <c r="N436" s="173"/>
      <c r="O436" s="173"/>
      <c r="P436" s="173"/>
      <c r="Q436" s="173"/>
      <c r="R436" s="173"/>
      <c r="S436" s="173"/>
      <c r="T436" s="173"/>
      <c r="U436" s="173"/>
      <c r="V436" s="173"/>
      <c r="W436" s="173"/>
      <c r="X436" s="173"/>
      <c r="Y436" s="173"/>
    </row>
    <row r="437" spans="1:25" ht="18.75" customHeight="1">
      <c r="A437" s="197"/>
      <c r="B437" s="173"/>
      <c r="C437" s="197"/>
      <c r="D437" s="197"/>
      <c r="E437" s="197"/>
      <c r="F437" s="197"/>
      <c r="G437" s="197"/>
      <c r="H437" s="173"/>
      <c r="I437" s="173"/>
      <c r="J437" s="173"/>
      <c r="K437" s="173"/>
      <c r="L437" s="173"/>
      <c r="M437" s="173"/>
      <c r="N437" s="173"/>
      <c r="O437" s="173"/>
      <c r="P437" s="173"/>
      <c r="Q437" s="173"/>
      <c r="R437" s="173"/>
      <c r="S437" s="173"/>
      <c r="T437" s="173"/>
      <c r="U437" s="173"/>
      <c r="V437" s="173"/>
      <c r="W437" s="173"/>
      <c r="X437" s="173"/>
      <c r="Y437" s="173"/>
    </row>
    <row r="438" spans="1:25" ht="18.75" customHeight="1">
      <c r="A438" s="197"/>
      <c r="B438" s="173"/>
      <c r="C438" s="197"/>
      <c r="D438" s="197"/>
      <c r="E438" s="197"/>
      <c r="F438" s="197"/>
      <c r="G438" s="197"/>
      <c r="H438" s="173"/>
      <c r="I438" s="173"/>
      <c r="J438" s="173"/>
      <c r="K438" s="173"/>
      <c r="L438" s="173"/>
      <c r="M438" s="173"/>
      <c r="N438" s="173"/>
      <c r="O438" s="173"/>
      <c r="P438" s="173"/>
      <c r="Q438" s="173"/>
      <c r="R438" s="173"/>
      <c r="S438" s="173"/>
      <c r="T438" s="173"/>
      <c r="U438" s="173"/>
      <c r="V438" s="173"/>
      <c r="W438" s="173"/>
      <c r="X438" s="173"/>
      <c r="Y438" s="173"/>
    </row>
    <row r="439" spans="1:25" ht="18.75" customHeight="1">
      <c r="A439" s="197"/>
      <c r="B439" s="173"/>
      <c r="C439" s="197"/>
      <c r="D439" s="197"/>
      <c r="E439" s="197"/>
      <c r="F439" s="197"/>
      <c r="G439" s="197"/>
      <c r="H439" s="173"/>
      <c r="I439" s="173"/>
      <c r="J439" s="173"/>
      <c r="K439" s="173"/>
      <c r="L439" s="173"/>
      <c r="M439" s="173"/>
      <c r="N439" s="173"/>
      <c r="O439" s="173"/>
      <c r="P439" s="173"/>
      <c r="Q439" s="173"/>
      <c r="R439" s="173"/>
      <c r="S439" s="173"/>
      <c r="T439" s="173"/>
      <c r="U439" s="173"/>
      <c r="V439" s="173"/>
      <c r="W439" s="173"/>
      <c r="X439" s="173"/>
      <c r="Y439" s="173"/>
    </row>
    <row r="440" spans="1:25" ht="18.75" customHeight="1">
      <c r="A440" s="197"/>
      <c r="B440" s="173"/>
      <c r="C440" s="197"/>
      <c r="D440" s="197"/>
      <c r="E440" s="197"/>
      <c r="F440" s="197"/>
      <c r="G440" s="197"/>
      <c r="H440" s="173"/>
      <c r="I440" s="173"/>
      <c r="J440" s="173"/>
      <c r="K440" s="173"/>
      <c r="L440" s="173"/>
      <c r="M440" s="173"/>
      <c r="N440" s="173"/>
      <c r="O440" s="173"/>
      <c r="P440" s="173"/>
      <c r="Q440" s="173"/>
      <c r="R440" s="173"/>
      <c r="S440" s="173"/>
      <c r="T440" s="173"/>
      <c r="U440" s="173"/>
      <c r="V440" s="173"/>
      <c r="W440" s="173"/>
      <c r="X440" s="173"/>
      <c r="Y440" s="173"/>
    </row>
    <row r="441" spans="1:25" ht="18.75" customHeight="1">
      <c r="A441" s="197"/>
      <c r="B441" s="173"/>
      <c r="C441" s="197"/>
      <c r="D441" s="197"/>
      <c r="E441" s="197"/>
      <c r="F441" s="197"/>
      <c r="G441" s="197"/>
      <c r="H441" s="173"/>
      <c r="I441" s="173"/>
      <c r="J441" s="173"/>
      <c r="K441" s="173"/>
      <c r="L441" s="173"/>
      <c r="M441" s="173"/>
      <c r="N441" s="173"/>
      <c r="O441" s="173"/>
      <c r="P441" s="173"/>
      <c r="Q441" s="173"/>
      <c r="R441" s="173"/>
      <c r="S441" s="173"/>
      <c r="T441" s="173"/>
      <c r="U441" s="173"/>
      <c r="V441" s="173"/>
      <c r="W441" s="173"/>
      <c r="X441" s="173"/>
      <c r="Y441" s="173"/>
    </row>
    <row r="442" spans="1:25" ht="18.75" customHeight="1">
      <c r="A442" s="197"/>
      <c r="B442" s="173"/>
      <c r="C442" s="197"/>
      <c r="D442" s="197"/>
      <c r="E442" s="197"/>
      <c r="F442" s="197"/>
      <c r="G442" s="197"/>
      <c r="H442" s="173"/>
      <c r="I442" s="173"/>
      <c r="J442" s="173"/>
      <c r="K442" s="173"/>
      <c r="L442" s="173"/>
      <c r="M442" s="173"/>
      <c r="N442" s="173"/>
      <c r="O442" s="173"/>
      <c r="P442" s="173"/>
      <c r="Q442" s="173"/>
      <c r="R442" s="173"/>
      <c r="S442" s="173"/>
      <c r="T442" s="173"/>
      <c r="U442" s="173"/>
      <c r="V442" s="173"/>
      <c r="W442" s="173"/>
      <c r="X442" s="173"/>
      <c r="Y442" s="173"/>
    </row>
    <row r="443" spans="1:25" ht="18.75" customHeight="1">
      <c r="A443" s="197"/>
      <c r="B443" s="173"/>
      <c r="C443" s="197"/>
      <c r="D443" s="197"/>
      <c r="E443" s="197"/>
      <c r="F443" s="197"/>
      <c r="G443" s="197"/>
      <c r="H443" s="173"/>
      <c r="I443" s="173"/>
      <c r="J443" s="173"/>
      <c r="K443" s="173"/>
      <c r="L443" s="173"/>
      <c r="M443" s="173"/>
      <c r="N443" s="173"/>
      <c r="O443" s="173"/>
      <c r="P443" s="173"/>
      <c r="Q443" s="173"/>
      <c r="R443" s="173"/>
      <c r="S443" s="173"/>
      <c r="T443" s="173"/>
      <c r="U443" s="173"/>
      <c r="V443" s="173"/>
      <c r="W443" s="173"/>
      <c r="X443" s="173"/>
      <c r="Y443" s="173"/>
    </row>
    <row r="444" spans="1:25" ht="18.75" customHeight="1">
      <c r="A444" s="197"/>
      <c r="B444" s="173"/>
      <c r="C444" s="197"/>
      <c r="D444" s="197"/>
      <c r="E444" s="197"/>
      <c r="F444" s="197"/>
      <c r="G444" s="197"/>
      <c r="H444" s="173"/>
      <c r="I444" s="173"/>
      <c r="J444" s="173"/>
      <c r="K444" s="173"/>
      <c r="L444" s="173"/>
      <c r="M444" s="173"/>
      <c r="N444" s="173"/>
      <c r="O444" s="173"/>
      <c r="P444" s="173"/>
      <c r="Q444" s="173"/>
      <c r="R444" s="173"/>
      <c r="S444" s="173"/>
      <c r="T444" s="173"/>
      <c r="U444" s="173"/>
      <c r="V444" s="173"/>
      <c r="W444" s="173"/>
      <c r="X444" s="173"/>
      <c r="Y444" s="173"/>
    </row>
    <row r="445" spans="1:25" ht="18.75" customHeight="1">
      <c r="A445" s="197"/>
      <c r="B445" s="173"/>
      <c r="C445" s="197"/>
      <c r="D445" s="197"/>
      <c r="E445" s="197"/>
      <c r="F445" s="197"/>
      <c r="G445" s="197"/>
      <c r="H445" s="173"/>
      <c r="I445" s="173"/>
      <c r="J445" s="173"/>
      <c r="K445" s="173"/>
      <c r="L445" s="173"/>
      <c r="M445" s="173"/>
      <c r="N445" s="173"/>
      <c r="O445" s="173"/>
      <c r="P445" s="173"/>
      <c r="Q445" s="173"/>
      <c r="R445" s="173"/>
      <c r="S445" s="173"/>
      <c r="T445" s="173"/>
      <c r="U445" s="173"/>
      <c r="V445" s="173"/>
      <c r="W445" s="173"/>
      <c r="X445" s="173"/>
      <c r="Y445" s="173"/>
    </row>
    <row r="446" spans="1:25" ht="18.75" customHeight="1">
      <c r="A446" s="197"/>
      <c r="B446" s="173"/>
      <c r="C446" s="197"/>
      <c r="D446" s="197"/>
      <c r="E446" s="197"/>
      <c r="F446" s="197"/>
      <c r="G446" s="197"/>
      <c r="H446" s="173"/>
      <c r="I446" s="173"/>
      <c r="J446" s="173"/>
      <c r="K446" s="173"/>
      <c r="L446" s="173"/>
      <c r="M446" s="173"/>
      <c r="N446" s="173"/>
      <c r="O446" s="173"/>
      <c r="P446" s="173"/>
      <c r="Q446" s="173"/>
      <c r="R446" s="173"/>
      <c r="S446" s="173"/>
      <c r="T446" s="173"/>
      <c r="U446" s="173"/>
      <c r="V446" s="173"/>
      <c r="W446" s="173"/>
      <c r="X446" s="173"/>
      <c r="Y446" s="173"/>
    </row>
    <row r="447" spans="1:25" ht="18.75" customHeight="1">
      <c r="A447" s="197"/>
      <c r="B447" s="173"/>
      <c r="C447" s="197"/>
      <c r="D447" s="197"/>
      <c r="E447" s="197"/>
      <c r="F447" s="197"/>
      <c r="G447" s="197"/>
      <c r="H447" s="173"/>
      <c r="I447" s="173"/>
      <c r="J447" s="173"/>
      <c r="K447" s="173"/>
      <c r="L447" s="173"/>
      <c r="M447" s="173"/>
      <c r="N447" s="173"/>
      <c r="O447" s="173"/>
      <c r="P447" s="173"/>
      <c r="Q447" s="173"/>
      <c r="R447" s="173"/>
      <c r="S447" s="173"/>
      <c r="T447" s="173"/>
      <c r="U447" s="173"/>
      <c r="V447" s="173"/>
      <c r="W447" s="173"/>
      <c r="X447" s="173"/>
      <c r="Y447" s="173"/>
    </row>
    <row r="448" spans="1:25" ht="18.75" customHeight="1">
      <c r="A448" s="197"/>
      <c r="B448" s="173"/>
      <c r="C448" s="197"/>
      <c r="D448" s="197"/>
      <c r="E448" s="197"/>
      <c r="F448" s="197"/>
      <c r="G448" s="197"/>
      <c r="H448" s="173"/>
      <c r="I448" s="173"/>
      <c r="J448" s="173"/>
      <c r="K448" s="173"/>
      <c r="L448" s="173"/>
      <c r="M448" s="173"/>
      <c r="N448" s="173"/>
      <c r="O448" s="173"/>
      <c r="P448" s="173"/>
      <c r="Q448" s="173"/>
      <c r="R448" s="173"/>
      <c r="S448" s="173"/>
      <c r="T448" s="173"/>
      <c r="U448" s="173"/>
      <c r="V448" s="173"/>
      <c r="W448" s="173"/>
      <c r="X448" s="173"/>
      <c r="Y448" s="173"/>
    </row>
    <row r="449" spans="1:25" ht="18.75" customHeight="1">
      <c r="A449" s="197"/>
      <c r="B449" s="173"/>
      <c r="C449" s="197"/>
      <c r="D449" s="197"/>
      <c r="E449" s="197"/>
      <c r="F449" s="197"/>
      <c r="G449" s="197"/>
      <c r="H449" s="173"/>
      <c r="I449" s="173"/>
      <c r="J449" s="173"/>
      <c r="K449" s="173"/>
      <c r="L449" s="173"/>
      <c r="M449" s="173"/>
      <c r="N449" s="173"/>
      <c r="O449" s="173"/>
      <c r="P449" s="173"/>
      <c r="Q449" s="173"/>
      <c r="R449" s="173"/>
      <c r="S449" s="173"/>
      <c r="T449" s="173"/>
      <c r="U449" s="173"/>
      <c r="V449" s="173"/>
      <c r="W449" s="173"/>
      <c r="X449" s="173"/>
      <c r="Y449" s="173"/>
    </row>
    <row r="450" spans="1:25" ht="18.75" customHeight="1">
      <c r="A450" s="197"/>
      <c r="B450" s="173"/>
      <c r="C450" s="197"/>
      <c r="D450" s="197"/>
      <c r="E450" s="197"/>
      <c r="F450" s="197"/>
      <c r="G450" s="197"/>
      <c r="H450" s="173"/>
      <c r="I450" s="173"/>
      <c r="J450" s="173"/>
      <c r="K450" s="173"/>
      <c r="L450" s="173"/>
      <c r="M450" s="173"/>
      <c r="N450" s="173"/>
      <c r="O450" s="173"/>
      <c r="P450" s="173"/>
      <c r="Q450" s="173"/>
      <c r="R450" s="173"/>
      <c r="S450" s="173"/>
      <c r="T450" s="173"/>
      <c r="U450" s="173"/>
      <c r="V450" s="173"/>
      <c r="W450" s="173"/>
      <c r="X450" s="173"/>
      <c r="Y450" s="173"/>
    </row>
    <row r="451" spans="1:25" ht="18.75" customHeight="1">
      <c r="A451" s="197"/>
      <c r="B451" s="173"/>
      <c r="C451" s="197"/>
      <c r="D451" s="197"/>
      <c r="E451" s="197"/>
      <c r="F451" s="197"/>
      <c r="G451" s="197"/>
      <c r="H451" s="173"/>
      <c r="I451" s="173"/>
      <c r="J451" s="173"/>
      <c r="K451" s="173"/>
      <c r="L451" s="173"/>
      <c r="M451" s="173"/>
      <c r="N451" s="173"/>
      <c r="O451" s="173"/>
      <c r="P451" s="173"/>
      <c r="Q451" s="173"/>
      <c r="R451" s="173"/>
      <c r="S451" s="173"/>
      <c r="T451" s="173"/>
      <c r="U451" s="173"/>
      <c r="V451" s="173"/>
      <c r="W451" s="173"/>
      <c r="X451" s="173"/>
      <c r="Y451" s="173"/>
    </row>
    <row r="452" spans="1:25" ht="18.75" customHeight="1">
      <c r="A452" s="197"/>
      <c r="B452" s="173"/>
      <c r="C452" s="197"/>
      <c r="D452" s="197"/>
      <c r="E452" s="197"/>
      <c r="F452" s="197"/>
      <c r="G452" s="197"/>
      <c r="H452" s="173"/>
      <c r="I452" s="173"/>
      <c r="J452" s="173"/>
      <c r="K452" s="173"/>
      <c r="L452" s="173"/>
      <c r="M452" s="173"/>
      <c r="N452" s="173"/>
      <c r="O452" s="173"/>
      <c r="P452" s="173"/>
      <c r="Q452" s="173"/>
      <c r="R452" s="173"/>
      <c r="S452" s="173"/>
      <c r="T452" s="173"/>
      <c r="U452" s="173"/>
      <c r="V452" s="173"/>
      <c r="W452" s="173"/>
      <c r="X452" s="173"/>
      <c r="Y452" s="173"/>
    </row>
    <row r="453" spans="1:25" ht="18.75" customHeight="1">
      <c r="A453" s="197"/>
      <c r="B453" s="173"/>
      <c r="C453" s="197"/>
      <c r="D453" s="197"/>
      <c r="E453" s="197"/>
      <c r="F453" s="197"/>
      <c r="G453" s="197"/>
      <c r="H453" s="173"/>
      <c r="I453" s="173"/>
      <c r="J453" s="173"/>
      <c r="K453" s="173"/>
      <c r="L453" s="173"/>
      <c r="M453" s="173"/>
      <c r="N453" s="173"/>
      <c r="O453" s="173"/>
      <c r="P453" s="173"/>
      <c r="Q453" s="173"/>
      <c r="R453" s="173"/>
      <c r="S453" s="173"/>
      <c r="T453" s="173"/>
      <c r="U453" s="173"/>
      <c r="V453" s="173"/>
      <c r="W453" s="173"/>
      <c r="X453" s="173"/>
      <c r="Y453" s="173"/>
    </row>
    <row r="454" spans="1:25" ht="18.75" customHeight="1">
      <c r="A454" s="197"/>
      <c r="B454" s="173"/>
      <c r="C454" s="197"/>
      <c r="D454" s="197"/>
      <c r="E454" s="197"/>
      <c r="F454" s="197"/>
      <c r="G454" s="197"/>
      <c r="H454" s="173"/>
      <c r="I454" s="173"/>
      <c r="J454" s="173"/>
      <c r="K454" s="173"/>
      <c r="L454" s="173"/>
      <c r="M454" s="173"/>
      <c r="N454" s="173"/>
      <c r="O454" s="173"/>
      <c r="P454" s="173"/>
      <c r="Q454" s="173"/>
      <c r="R454" s="173"/>
      <c r="S454" s="173"/>
      <c r="T454" s="173"/>
      <c r="U454" s="173"/>
      <c r="V454" s="173"/>
      <c r="W454" s="173"/>
      <c r="X454" s="173"/>
      <c r="Y454" s="173"/>
    </row>
    <row r="455" spans="1:25" ht="18.75" customHeight="1">
      <c r="A455" s="197"/>
      <c r="B455" s="173"/>
      <c r="C455" s="197"/>
      <c r="D455" s="197"/>
      <c r="E455" s="197"/>
      <c r="F455" s="197"/>
      <c r="G455" s="197"/>
      <c r="H455" s="173"/>
      <c r="I455" s="173"/>
      <c r="J455" s="173"/>
      <c r="K455" s="173"/>
      <c r="L455" s="173"/>
      <c r="M455" s="173"/>
      <c r="N455" s="173"/>
      <c r="O455" s="173"/>
      <c r="P455" s="173"/>
      <c r="Q455" s="173"/>
      <c r="R455" s="173"/>
      <c r="S455" s="173"/>
      <c r="T455" s="173"/>
      <c r="U455" s="173"/>
      <c r="V455" s="173"/>
      <c r="W455" s="173"/>
      <c r="X455" s="173"/>
      <c r="Y455" s="173"/>
    </row>
    <row r="456" spans="1:25" ht="18.75" customHeight="1">
      <c r="A456" s="197"/>
      <c r="B456" s="173"/>
      <c r="C456" s="197"/>
      <c r="D456" s="197"/>
      <c r="E456" s="197"/>
      <c r="F456" s="197"/>
      <c r="G456" s="197"/>
      <c r="H456" s="173"/>
      <c r="I456" s="173"/>
      <c r="J456" s="173"/>
      <c r="K456" s="173"/>
      <c r="L456" s="173"/>
      <c r="M456" s="173"/>
      <c r="N456" s="173"/>
      <c r="O456" s="173"/>
      <c r="P456" s="173"/>
      <c r="Q456" s="173"/>
      <c r="R456" s="173"/>
      <c r="S456" s="173"/>
      <c r="T456" s="173"/>
      <c r="U456" s="173"/>
      <c r="V456" s="173"/>
      <c r="W456" s="173"/>
      <c r="X456" s="173"/>
      <c r="Y456" s="173"/>
    </row>
    <row r="457" spans="1:25" ht="18.75" customHeight="1">
      <c r="A457" s="197"/>
      <c r="B457" s="173"/>
      <c r="C457" s="197"/>
      <c r="D457" s="197"/>
      <c r="E457" s="197"/>
      <c r="F457" s="197"/>
      <c r="G457" s="197"/>
      <c r="H457" s="173"/>
      <c r="I457" s="173"/>
      <c r="J457" s="173"/>
      <c r="K457" s="173"/>
      <c r="L457" s="173"/>
      <c r="M457" s="173"/>
      <c r="N457" s="173"/>
      <c r="O457" s="173"/>
      <c r="P457" s="173"/>
      <c r="Q457" s="173"/>
      <c r="R457" s="173"/>
      <c r="S457" s="173"/>
      <c r="T457" s="173"/>
      <c r="U457" s="173"/>
      <c r="V457" s="173"/>
      <c r="W457" s="173"/>
      <c r="X457" s="173"/>
      <c r="Y457" s="173"/>
    </row>
    <row r="458" spans="1:25" ht="18.75" customHeight="1">
      <c r="A458" s="197"/>
      <c r="B458" s="173"/>
      <c r="C458" s="197"/>
      <c r="D458" s="197"/>
      <c r="E458" s="197"/>
      <c r="F458" s="197"/>
      <c r="G458" s="197"/>
      <c r="H458" s="173"/>
      <c r="I458" s="173"/>
      <c r="J458" s="173"/>
      <c r="K458" s="173"/>
      <c r="L458" s="173"/>
      <c r="M458" s="173"/>
      <c r="N458" s="173"/>
      <c r="O458" s="173"/>
      <c r="P458" s="173"/>
      <c r="Q458" s="173"/>
      <c r="R458" s="173"/>
      <c r="S458" s="173"/>
      <c r="T458" s="173"/>
      <c r="U458" s="173"/>
      <c r="V458" s="173"/>
      <c r="W458" s="173"/>
      <c r="X458" s="173"/>
      <c r="Y458" s="173"/>
    </row>
    <row r="459" spans="1:25" ht="18.75" customHeight="1">
      <c r="A459" s="197"/>
      <c r="B459" s="173"/>
      <c r="C459" s="197"/>
      <c r="D459" s="197"/>
      <c r="E459" s="197"/>
      <c r="F459" s="197"/>
      <c r="G459" s="197"/>
      <c r="H459" s="173"/>
      <c r="I459" s="173"/>
      <c r="J459" s="173"/>
      <c r="K459" s="173"/>
      <c r="L459" s="173"/>
      <c r="M459" s="173"/>
      <c r="N459" s="173"/>
      <c r="O459" s="173"/>
      <c r="P459" s="173"/>
      <c r="Q459" s="173"/>
      <c r="R459" s="173"/>
      <c r="S459" s="173"/>
      <c r="T459" s="173"/>
      <c r="U459" s="173"/>
      <c r="V459" s="173"/>
      <c r="W459" s="173"/>
      <c r="X459" s="173"/>
      <c r="Y459" s="173"/>
    </row>
    <row r="460" spans="1:25" ht="18.75" customHeight="1">
      <c r="A460" s="197"/>
      <c r="B460" s="173"/>
      <c r="C460" s="197"/>
      <c r="D460" s="197"/>
      <c r="E460" s="197"/>
      <c r="F460" s="197"/>
      <c r="G460" s="197"/>
      <c r="H460" s="173"/>
      <c r="I460" s="173"/>
      <c r="J460" s="173"/>
      <c r="K460" s="173"/>
      <c r="L460" s="173"/>
      <c r="M460" s="173"/>
      <c r="N460" s="173"/>
      <c r="O460" s="173"/>
      <c r="P460" s="173"/>
      <c r="Q460" s="173"/>
      <c r="R460" s="173"/>
      <c r="S460" s="173"/>
      <c r="T460" s="173"/>
      <c r="U460" s="173"/>
      <c r="V460" s="173"/>
      <c r="W460" s="173"/>
      <c r="X460" s="173"/>
      <c r="Y460" s="173"/>
    </row>
    <row r="461" spans="1:25" ht="18.75" customHeight="1">
      <c r="A461" s="197"/>
      <c r="B461" s="173"/>
      <c r="C461" s="197"/>
      <c r="D461" s="197"/>
      <c r="E461" s="197"/>
      <c r="F461" s="197"/>
      <c r="G461" s="197"/>
      <c r="H461" s="173"/>
      <c r="I461" s="173"/>
      <c r="J461" s="173"/>
      <c r="K461" s="173"/>
      <c r="L461" s="173"/>
      <c r="M461" s="173"/>
      <c r="N461" s="173"/>
      <c r="O461" s="173"/>
      <c r="P461" s="173"/>
      <c r="Q461" s="173"/>
      <c r="R461" s="173"/>
      <c r="S461" s="173"/>
      <c r="T461" s="173"/>
      <c r="U461" s="173"/>
      <c r="V461" s="173"/>
      <c r="W461" s="173"/>
      <c r="X461" s="173"/>
      <c r="Y461" s="173"/>
    </row>
    <row r="462" spans="1:25" ht="18.75" customHeight="1">
      <c r="A462" s="197"/>
      <c r="B462" s="173"/>
      <c r="C462" s="197"/>
      <c r="D462" s="197"/>
      <c r="E462" s="197"/>
      <c r="F462" s="197"/>
      <c r="G462" s="197"/>
      <c r="H462" s="173"/>
      <c r="I462" s="173"/>
      <c r="J462" s="173"/>
      <c r="K462" s="173"/>
      <c r="L462" s="173"/>
      <c r="M462" s="173"/>
      <c r="N462" s="173"/>
      <c r="O462" s="173"/>
      <c r="P462" s="173"/>
      <c r="Q462" s="173"/>
      <c r="R462" s="173"/>
      <c r="S462" s="173"/>
      <c r="T462" s="173"/>
      <c r="U462" s="173"/>
      <c r="V462" s="173"/>
      <c r="W462" s="173"/>
      <c r="X462" s="173"/>
      <c r="Y462" s="173"/>
    </row>
    <row r="463" spans="1:25" ht="18.75" customHeight="1">
      <c r="A463" s="197"/>
      <c r="B463" s="173"/>
      <c r="C463" s="197"/>
      <c r="D463" s="197"/>
      <c r="E463" s="197"/>
      <c r="F463" s="197"/>
      <c r="G463" s="197"/>
      <c r="H463" s="173"/>
      <c r="I463" s="173"/>
      <c r="J463" s="173"/>
      <c r="K463" s="173"/>
      <c r="L463" s="173"/>
      <c r="M463" s="173"/>
      <c r="N463" s="173"/>
      <c r="O463" s="173"/>
      <c r="P463" s="173"/>
      <c r="Q463" s="173"/>
      <c r="R463" s="173"/>
      <c r="S463" s="173"/>
      <c r="T463" s="173"/>
      <c r="U463" s="173"/>
      <c r="V463" s="173"/>
      <c r="W463" s="173"/>
      <c r="X463" s="173"/>
      <c r="Y463" s="173"/>
    </row>
    <row r="464" spans="1:25" ht="18.75" customHeight="1">
      <c r="A464" s="197"/>
      <c r="B464" s="173"/>
      <c r="C464" s="197"/>
      <c r="D464" s="197"/>
      <c r="E464" s="197"/>
      <c r="F464" s="197"/>
      <c r="G464" s="197"/>
      <c r="H464" s="173"/>
      <c r="I464" s="173"/>
      <c r="J464" s="173"/>
      <c r="K464" s="173"/>
      <c r="L464" s="173"/>
      <c r="M464" s="173"/>
      <c r="N464" s="173"/>
      <c r="O464" s="173"/>
      <c r="P464" s="173"/>
      <c r="Q464" s="173"/>
      <c r="R464" s="173"/>
      <c r="S464" s="173"/>
      <c r="T464" s="173"/>
      <c r="U464" s="173"/>
      <c r="V464" s="173"/>
      <c r="W464" s="173"/>
      <c r="X464" s="173"/>
      <c r="Y464" s="173"/>
    </row>
    <row r="465" spans="1:25" ht="18.75" customHeight="1">
      <c r="A465" s="197"/>
      <c r="B465" s="173"/>
      <c r="C465" s="197"/>
      <c r="D465" s="197"/>
      <c r="E465" s="197"/>
      <c r="F465" s="197"/>
      <c r="G465" s="197"/>
      <c r="H465" s="173"/>
      <c r="I465" s="173"/>
      <c r="J465" s="173"/>
      <c r="K465" s="173"/>
      <c r="L465" s="173"/>
      <c r="M465" s="173"/>
      <c r="N465" s="173"/>
      <c r="O465" s="173"/>
      <c r="P465" s="173"/>
      <c r="Q465" s="173"/>
      <c r="R465" s="173"/>
      <c r="S465" s="173"/>
      <c r="T465" s="173"/>
      <c r="U465" s="173"/>
      <c r="V465" s="173"/>
      <c r="W465" s="173"/>
      <c r="X465" s="173"/>
      <c r="Y465" s="173"/>
    </row>
    <row r="466" spans="1:25" ht="18.75" customHeight="1">
      <c r="A466" s="197"/>
      <c r="B466" s="173"/>
      <c r="C466" s="197"/>
      <c r="D466" s="197"/>
      <c r="E466" s="197"/>
      <c r="F466" s="197"/>
      <c r="G466" s="197"/>
      <c r="H466" s="173"/>
      <c r="I466" s="173"/>
      <c r="J466" s="173"/>
      <c r="K466" s="173"/>
      <c r="L466" s="173"/>
      <c r="M466" s="173"/>
      <c r="N466" s="173"/>
      <c r="O466" s="173"/>
      <c r="P466" s="173"/>
      <c r="Q466" s="173"/>
      <c r="R466" s="173"/>
      <c r="S466" s="173"/>
      <c r="T466" s="173"/>
      <c r="U466" s="173"/>
      <c r="V466" s="173"/>
      <c r="W466" s="173"/>
      <c r="X466" s="173"/>
      <c r="Y466" s="173"/>
    </row>
    <row r="467" spans="1:25" ht="18.75" customHeight="1">
      <c r="A467" s="197"/>
      <c r="B467" s="173"/>
      <c r="C467" s="197"/>
      <c r="D467" s="197"/>
      <c r="E467" s="197"/>
      <c r="F467" s="197"/>
      <c r="G467" s="197"/>
      <c r="H467" s="173"/>
      <c r="I467" s="173"/>
      <c r="J467" s="173"/>
      <c r="K467" s="173"/>
      <c r="L467" s="173"/>
      <c r="M467" s="173"/>
      <c r="N467" s="173"/>
      <c r="O467" s="173"/>
      <c r="P467" s="173"/>
      <c r="Q467" s="173"/>
      <c r="R467" s="173"/>
      <c r="S467" s="173"/>
      <c r="T467" s="173"/>
      <c r="U467" s="173"/>
      <c r="V467" s="173"/>
      <c r="W467" s="173"/>
      <c r="X467" s="173"/>
      <c r="Y467" s="173"/>
    </row>
    <row r="468" spans="1:25" ht="18.75" customHeight="1">
      <c r="A468" s="197"/>
      <c r="B468" s="173"/>
      <c r="C468" s="197"/>
      <c r="D468" s="197"/>
      <c r="E468" s="197"/>
      <c r="F468" s="197"/>
      <c r="G468" s="197"/>
      <c r="H468" s="173"/>
      <c r="I468" s="173"/>
      <c r="J468" s="173"/>
      <c r="K468" s="173"/>
      <c r="L468" s="173"/>
      <c r="M468" s="173"/>
      <c r="N468" s="173"/>
      <c r="O468" s="173"/>
      <c r="P468" s="173"/>
      <c r="Q468" s="173"/>
      <c r="R468" s="173"/>
      <c r="S468" s="173"/>
      <c r="T468" s="173"/>
      <c r="U468" s="173"/>
      <c r="V468" s="173"/>
      <c r="W468" s="173"/>
      <c r="X468" s="173"/>
      <c r="Y468" s="173"/>
    </row>
    <row r="469" spans="1:25" ht="18.75" customHeight="1">
      <c r="A469" s="197"/>
      <c r="B469" s="173"/>
      <c r="C469" s="197"/>
      <c r="D469" s="197"/>
      <c r="E469" s="197"/>
      <c r="F469" s="197"/>
      <c r="G469" s="197"/>
      <c r="H469" s="173"/>
      <c r="I469" s="173"/>
      <c r="J469" s="173"/>
      <c r="K469" s="173"/>
      <c r="L469" s="173"/>
      <c r="M469" s="173"/>
      <c r="N469" s="173"/>
      <c r="O469" s="173"/>
      <c r="P469" s="173"/>
      <c r="Q469" s="173"/>
      <c r="R469" s="173"/>
      <c r="S469" s="173"/>
      <c r="T469" s="173"/>
      <c r="U469" s="173"/>
      <c r="V469" s="173"/>
      <c r="W469" s="173"/>
      <c r="X469" s="173"/>
      <c r="Y469" s="173"/>
    </row>
    <row r="470" spans="1:25" ht="18.75" customHeight="1">
      <c r="A470" s="197"/>
      <c r="B470" s="173"/>
      <c r="C470" s="197"/>
      <c r="D470" s="197"/>
      <c r="E470" s="197"/>
      <c r="F470" s="197"/>
      <c r="G470" s="197"/>
      <c r="H470" s="173"/>
      <c r="I470" s="173"/>
      <c r="J470" s="173"/>
      <c r="K470" s="173"/>
      <c r="L470" s="173"/>
      <c r="M470" s="173"/>
      <c r="N470" s="173"/>
      <c r="O470" s="173"/>
      <c r="P470" s="173"/>
      <c r="Q470" s="173"/>
      <c r="R470" s="173"/>
      <c r="S470" s="173"/>
      <c r="T470" s="173"/>
      <c r="U470" s="173"/>
      <c r="V470" s="173"/>
      <c r="W470" s="173"/>
      <c r="X470" s="173"/>
      <c r="Y470" s="173"/>
    </row>
    <row r="471" spans="1:25" ht="18.75" customHeight="1">
      <c r="A471" s="197"/>
      <c r="B471" s="173"/>
      <c r="C471" s="197"/>
      <c r="D471" s="197"/>
      <c r="E471" s="197"/>
      <c r="F471" s="197"/>
      <c r="G471" s="197"/>
      <c r="H471" s="173"/>
      <c r="I471" s="173"/>
      <c r="J471" s="173"/>
      <c r="K471" s="173"/>
      <c r="L471" s="173"/>
      <c r="M471" s="173"/>
      <c r="N471" s="173"/>
      <c r="O471" s="173"/>
      <c r="P471" s="173"/>
      <c r="Q471" s="173"/>
      <c r="R471" s="173"/>
      <c r="S471" s="173"/>
      <c r="T471" s="173"/>
      <c r="U471" s="173"/>
      <c r="V471" s="173"/>
      <c r="W471" s="173"/>
      <c r="X471" s="173"/>
      <c r="Y471" s="173"/>
    </row>
    <row r="472" spans="1:25" ht="18.75" customHeight="1">
      <c r="A472" s="197"/>
      <c r="B472" s="173"/>
      <c r="C472" s="197"/>
      <c r="D472" s="197"/>
      <c r="E472" s="197"/>
      <c r="F472" s="197"/>
      <c r="G472" s="197"/>
      <c r="H472" s="173"/>
      <c r="I472" s="173"/>
      <c r="J472" s="173"/>
      <c r="K472" s="173"/>
      <c r="L472" s="173"/>
      <c r="M472" s="173"/>
      <c r="N472" s="173"/>
      <c r="O472" s="173"/>
      <c r="P472" s="173"/>
      <c r="Q472" s="173"/>
      <c r="R472" s="173"/>
      <c r="S472" s="173"/>
      <c r="T472" s="173"/>
      <c r="U472" s="173"/>
      <c r="V472" s="173"/>
      <c r="W472" s="173"/>
      <c r="X472" s="173"/>
      <c r="Y472" s="173"/>
    </row>
    <row r="473" spans="1:25" ht="18.75" customHeight="1">
      <c r="A473" s="197"/>
      <c r="B473" s="173"/>
      <c r="C473" s="197"/>
      <c r="D473" s="197"/>
      <c r="E473" s="197"/>
      <c r="F473" s="197"/>
      <c r="G473" s="197"/>
      <c r="H473" s="173"/>
      <c r="I473" s="173"/>
      <c r="J473" s="173"/>
      <c r="K473" s="173"/>
      <c r="L473" s="173"/>
      <c r="M473" s="173"/>
      <c r="N473" s="173"/>
      <c r="O473" s="173"/>
      <c r="P473" s="173"/>
      <c r="Q473" s="173"/>
      <c r="R473" s="173"/>
      <c r="S473" s="173"/>
      <c r="T473" s="173"/>
      <c r="U473" s="173"/>
      <c r="V473" s="173"/>
      <c r="W473" s="173"/>
      <c r="X473" s="173"/>
      <c r="Y473" s="173"/>
    </row>
    <row r="474" spans="1:25" ht="18.75" customHeight="1">
      <c r="A474" s="197"/>
      <c r="B474" s="173"/>
      <c r="C474" s="197"/>
      <c r="D474" s="197"/>
      <c r="E474" s="197"/>
      <c r="F474" s="197"/>
      <c r="G474" s="197"/>
      <c r="H474" s="173"/>
      <c r="I474" s="173"/>
      <c r="J474" s="173"/>
      <c r="K474" s="173"/>
      <c r="L474" s="173"/>
      <c r="M474" s="173"/>
      <c r="N474" s="173"/>
      <c r="O474" s="173"/>
      <c r="P474" s="173"/>
      <c r="Q474" s="173"/>
      <c r="R474" s="173"/>
      <c r="S474" s="173"/>
      <c r="T474" s="173"/>
      <c r="U474" s="173"/>
      <c r="V474" s="173"/>
      <c r="W474" s="173"/>
      <c r="X474" s="173"/>
      <c r="Y474" s="173"/>
    </row>
    <row r="475" spans="1:25" ht="18.75" customHeight="1">
      <c r="A475" s="197"/>
      <c r="B475" s="173"/>
      <c r="C475" s="197"/>
      <c r="D475" s="197"/>
      <c r="E475" s="197"/>
      <c r="F475" s="197"/>
      <c r="G475" s="197"/>
      <c r="H475" s="173"/>
      <c r="I475" s="173"/>
      <c r="J475" s="173"/>
      <c r="K475" s="173"/>
      <c r="L475" s="173"/>
      <c r="M475" s="173"/>
      <c r="N475" s="173"/>
      <c r="O475" s="173"/>
      <c r="P475" s="173"/>
      <c r="Q475" s="173"/>
      <c r="R475" s="173"/>
      <c r="S475" s="173"/>
      <c r="T475" s="173"/>
      <c r="U475" s="173"/>
      <c r="V475" s="173"/>
      <c r="W475" s="173"/>
      <c r="X475" s="173"/>
      <c r="Y475" s="173"/>
    </row>
    <row r="476" spans="1:25" ht="18.75" customHeight="1">
      <c r="A476" s="197"/>
      <c r="B476" s="173"/>
      <c r="C476" s="197"/>
      <c r="D476" s="197"/>
      <c r="E476" s="197"/>
      <c r="F476" s="197"/>
      <c r="G476" s="197"/>
      <c r="H476" s="173"/>
      <c r="I476" s="173"/>
      <c r="J476" s="173"/>
      <c r="K476" s="173"/>
      <c r="L476" s="173"/>
      <c r="M476" s="173"/>
      <c r="N476" s="173"/>
      <c r="O476" s="173"/>
      <c r="P476" s="173"/>
      <c r="Q476" s="173"/>
      <c r="R476" s="173"/>
      <c r="S476" s="173"/>
      <c r="T476" s="173"/>
      <c r="U476" s="173"/>
      <c r="V476" s="173"/>
      <c r="W476" s="173"/>
      <c r="X476" s="173"/>
      <c r="Y476" s="173"/>
    </row>
    <row r="477" spans="1:25" ht="18.75" customHeight="1">
      <c r="A477" s="197"/>
      <c r="B477" s="173"/>
      <c r="C477" s="197"/>
      <c r="D477" s="197"/>
      <c r="E477" s="197"/>
      <c r="F477" s="197"/>
      <c r="G477" s="197"/>
      <c r="H477" s="173"/>
      <c r="I477" s="173"/>
      <c r="J477" s="173"/>
      <c r="K477" s="173"/>
      <c r="L477" s="173"/>
      <c r="M477" s="173"/>
      <c r="N477" s="173"/>
      <c r="O477" s="173"/>
      <c r="P477" s="173"/>
      <c r="Q477" s="173"/>
      <c r="R477" s="173"/>
      <c r="S477" s="173"/>
      <c r="T477" s="173"/>
      <c r="U477" s="173"/>
      <c r="V477" s="173"/>
      <c r="W477" s="173"/>
      <c r="X477" s="173"/>
      <c r="Y477" s="173"/>
    </row>
    <row r="478" spans="1:25" ht="18.75" customHeight="1">
      <c r="A478" s="197"/>
      <c r="B478" s="173"/>
      <c r="C478" s="197"/>
      <c r="D478" s="197"/>
      <c r="E478" s="197"/>
      <c r="F478" s="197"/>
      <c r="G478" s="197"/>
      <c r="H478" s="173"/>
      <c r="I478" s="173"/>
      <c r="J478" s="173"/>
      <c r="K478" s="173"/>
      <c r="L478" s="173"/>
      <c r="M478" s="173"/>
      <c r="N478" s="173"/>
      <c r="O478" s="173"/>
      <c r="P478" s="173"/>
      <c r="Q478" s="173"/>
      <c r="R478" s="173"/>
      <c r="S478" s="173"/>
      <c r="T478" s="173"/>
      <c r="U478" s="173"/>
      <c r="V478" s="173"/>
      <c r="W478" s="173"/>
      <c r="X478" s="173"/>
      <c r="Y478" s="173"/>
    </row>
    <row r="479" spans="1:25" ht="18.75" customHeight="1">
      <c r="A479" s="197"/>
      <c r="B479" s="173"/>
      <c r="C479" s="197"/>
      <c r="D479" s="197"/>
      <c r="E479" s="197"/>
      <c r="F479" s="197"/>
      <c r="G479" s="197"/>
      <c r="H479" s="173"/>
      <c r="I479" s="173"/>
      <c r="J479" s="173"/>
      <c r="K479" s="173"/>
      <c r="L479" s="173"/>
      <c r="M479" s="173"/>
      <c r="N479" s="173"/>
      <c r="O479" s="173"/>
      <c r="P479" s="173"/>
      <c r="Q479" s="173"/>
      <c r="R479" s="173"/>
      <c r="S479" s="173"/>
      <c r="T479" s="173"/>
      <c r="U479" s="173"/>
      <c r="V479" s="173"/>
      <c r="W479" s="173"/>
      <c r="X479" s="173"/>
      <c r="Y479" s="173"/>
    </row>
    <row r="480" spans="1:25" ht="18.75" customHeight="1">
      <c r="A480" s="197"/>
      <c r="B480" s="173"/>
      <c r="C480" s="197"/>
      <c r="D480" s="197"/>
      <c r="E480" s="197"/>
      <c r="F480" s="197"/>
      <c r="G480" s="197"/>
      <c r="H480" s="173"/>
      <c r="I480" s="173"/>
      <c r="J480" s="173"/>
      <c r="K480" s="173"/>
      <c r="L480" s="173"/>
      <c r="M480" s="173"/>
      <c r="N480" s="173"/>
      <c r="O480" s="173"/>
      <c r="P480" s="173"/>
      <c r="Q480" s="173"/>
      <c r="R480" s="173"/>
      <c r="S480" s="173"/>
      <c r="T480" s="173"/>
      <c r="U480" s="173"/>
      <c r="V480" s="173"/>
      <c r="W480" s="173"/>
      <c r="X480" s="173"/>
      <c r="Y480" s="173"/>
    </row>
    <row r="481" spans="1:25" ht="18.75" customHeight="1">
      <c r="A481" s="197"/>
      <c r="B481" s="173"/>
      <c r="C481" s="197"/>
      <c r="D481" s="197"/>
      <c r="E481" s="197"/>
      <c r="F481" s="197"/>
      <c r="G481" s="197"/>
      <c r="H481" s="173"/>
      <c r="I481" s="173"/>
      <c r="J481" s="173"/>
      <c r="K481" s="173"/>
      <c r="L481" s="173"/>
      <c r="M481" s="173"/>
      <c r="N481" s="173"/>
      <c r="O481" s="173"/>
      <c r="P481" s="173"/>
      <c r="Q481" s="173"/>
      <c r="R481" s="173"/>
      <c r="S481" s="173"/>
      <c r="T481" s="173"/>
      <c r="U481" s="173"/>
      <c r="V481" s="173"/>
      <c r="W481" s="173"/>
      <c r="X481" s="173"/>
      <c r="Y481" s="173"/>
    </row>
    <row r="482" spans="1:25" ht="18.75" customHeight="1">
      <c r="A482" s="197"/>
      <c r="B482" s="173"/>
      <c r="C482" s="197"/>
      <c r="D482" s="197"/>
      <c r="E482" s="197"/>
      <c r="F482" s="197"/>
      <c r="G482" s="197"/>
      <c r="H482" s="173"/>
      <c r="I482" s="173"/>
      <c r="J482" s="173"/>
      <c r="K482" s="173"/>
      <c r="L482" s="173"/>
      <c r="M482" s="173"/>
      <c r="N482" s="173"/>
      <c r="O482" s="173"/>
      <c r="P482" s="173"/>
      <c r="Q482" s="173"/>
      <c r="R482" s="173"/>
      <c r="S482" s="173"/>
      <c r="T482" s="173"/>
      <c r="U482" s="173"/>
      <c r="V482" s="173"/>
      <c r="W482" s="173"/>
      <c r="X482" s="173"/>
      <c r="Y482" s="173"/>
    </row>
    <row r="483" spans="1:25" ht="18.75" customHeight="1">
      <c r="A483" s="197"/>
      <c r="B483" s="173"/>
      <c r="C483" s="197"/>
      <c r="D483" s="197"/>
      <c r="E483" s="197"/>
      <c r="F483" s="197"/>
      <c r="G483" s="197"/>
      <c r="H483" s="173"/>
      <c r="I483" s="173"/>
      <c r="J483" s="173"/>
      <c r="K483" s="173"/>
      <c r="L483" s="173"/>
      <c r="M483" s="173"/>
      <c r="N483" s="173"/>
      <c r="O483" s="173"/>
      <c r="P483" s="173"/>
      <c r="Q483" s="173"/>
      <c r="R483" s="173"/>
      <c r="S483" s="173"/>
      <c r="T483" s="173"/>
      <c r="U483" s="173"/>
      <c r="V483" s="173"/>
      <c r="W483" s="173"/>
      <c r="X483" s="173"/>
      <c r="Y483" s="173"/>
    </row>
    <row r="484" spans="1:25" ht="18.75" customHeight="1">
      <c r="A484" s="197"/>
      <c r="B484" s="173"/>
      <c r="C484" s="197"/>
      <c r="D484" s="197"/>
      <c r="E484" s="197"/>
      <c r="F484" s="197"/>
      <c r="G484" s="197"/>
      <c r="H484" s="173"/>
      <c r="I484" s="173"/>
      <c r="J484" s="173"/>
      <c r="K484" s="173"/>
      <c r="L484" s="173"/>
      <c r="M484" s="173"/>
      <c r="N484" s="173"/>
      <c r="O484" s="173"/>
      <c r="P484" s="173"/>
      <c r="Q484" s="173"/>
      <c r="R484" s="173"/>
      <c r="S484" s="173"/>
      <c r="T484" s="173"/>
      <c r="U484" s="173"/>
      <c r="V484" s="173"/>
      <c r="W484" s="173"/>
      <c r="X484" s="173"/>
      <c r="Y484" s="173"/>
    </row>
    <row r="485" spans="1:25" ht="18.75" customHeight="1">
      <c r="A485" s="197"/>
      <c r="B485" s="173"/>
      <c r="C485" s="197"/>
      <c r="D485" s="197"/>
      <c r="E485" s="197"/>
      <c r="F485" s="197"/>
      <c r="G485" s="197"/>
      <c r="H485" s="173"/>
      <c r="I485" s="173"/>
      <c r="J485" s="173"/>
      <c r="K485" s="173"/>
      <c r="L485" s="173"/>
      <c r="M485" s="173"/>
      <c r="N485" s="173"/>
      <c r="O485" s="173"/>
      <c r="P485" s="173"/>
      <c r="Q485" s="173"/>
      <c r="R485" s="173"/>
      <c r="S485" s="173"/>
      <c r="T485" s="173"/>
      <c r="U485" s="173"/>
      <c r="V485" s="173"/>
      <c r="W485" s="173"/>
      <c r="X485" s="173"/>
      <c r="Y485" s="173"/>
    </row>
    <row r="486" spans="1:25" ht="18.75" customHeight="1">
      <c r="A486" s="197"/>
      <c r="B486" s="173"/>
      <c r="C486" s="197"/>
      <c r="D486" s="197"/>
      <c r="E486" s="197"/>
      <c r="F486" s="197"/>
      <c r="G486" s="197"/>
      <c r="H486" s="173"/>
      <c r="I486" s="173"/>
      <c r="J486" s="173"/>
      <c r="K486" s="173"/>
      <c r="L486" s="173"/>
      <c r="M486" s="173"/>
      <c r="N486" s="173"/>
      <c r="O486" s="173"/>
      <c r="P486" s="173"/>
      <c r="Q486" s="173"/>
      <c r="R486" s="173"/>
      <c r="S486" s="173"/>
      <c r="T486" s="173"/>
      <c r="U486" s="173"/>
      <c r="V486" s="173"/>
      <c r="W486" s="173"/>
      <c r="X486" s="173"/>
      <c r="Y486" s="173"/>
    </row>
    <row r="487" spans="1:25" ht="18.75" customHeight="1">
      <c r="A487" s="197"/>
      <c r="B487" s="173"/>
      <c r="C487" s="197"/>
      <c r="D487" s="197"/>
      <c r="E487" s="197"/>
      <c r="F487" s="197"/>
      <c r="G487" s="197"/>
      <c r="H487" s="173"/>
      <c r="I487" s="173"/>
      <c r="J487" s="173"/>
      <c r="K487" s="173"/>
      <c r="L487" s="173"/>
      <c r="M487" s="173"/>
      <c r="N487" s="173"/>
      <c r="O487" s="173"/>
      <c r="P487" s="173"/>
      <c r="Q487" s="173"/>
      <c r="R487" s="173"/>
      <c r="S487" s="173"/>
      <c r="T487" s="173"/>
      <c r="U487" s="173"/>
      <c r="V487" s="173"/>
      <c r="W487" s="173"/>
      <c r="X487" s="173"/>
      <c r="Y487" s="173"/>
    </row>
    <row r="488" spans="1:25" ht="18.75" customHeight="1">
      <c r="A488" s="197"/>
      <c r="B488" s="173"/>
      <c r="C488" s="197"/>
      <c r="D488" s="197"/>
      <c r="E488" s="197"/>
      <c r="F488" s="197"/>
      <c r="G488" s="197"/>
      <c r="H488" s="173"/>
      <c r="I488" s="173"/>
      <c r="J488" s="173"/>
      <c r="K488" s="173"/>
      <c r="L488" s="173"/>
      <c r="M488" s="173"/>
      <c r="N488" s="173"/>
      <c r="O488" s="173"/>
      <c r="P488" s="173"/>
      <c r="Q488" s="173"/>
      <c r="R488" s="173"/>
      <c r="S488" s="173"/>
      <c r="T488" s="173"/>
      <c r="U488" s="173"/>
      <c r="V488" s="173"/>
      <c r="W488" s="173"/>
      <c r="X488" s="173"/>
      <c r="Y488" s="173"/>
    </row>
    <row r="489" spans="1:25" ht="18.75" customHeight="1">
      <c r="A489" s="197"/>
      <c r="B489" s="173"/>
      <c r="C489" s="197"/>
      <c r="D489" s="197"/>
      <c r="E489" s="197"/>
      <c r="F489" s="197"/>
      <c r="G489" s="197"/>
      <c r="H489" s="173"/>
      <c r="I489" s="173"/>
      <c r="J489" s="173"/>
      <c r="K489" s="173"/>
      <c r="L489" s="173"/>
      <c r="M489" s="173"/>
      <c r="N489" s="173"/>
      <c r="O489" s="173"/>
      <c r="P489" s="173"/>
      <c r="Q489" s="173"/>
      <c r="R489" s="173"/>
      <c r="S489" s="173"/>
      <c r="T489" s="173"/>
      <c r="U489" s="173"/>
      <c r="V489" s="173"/>
      <c r="W489" s="173"/>
      <c r="X489" s="173"/>
      <c r="Y489" s="173"/>
    </row>
    <row r="490" spans="1:25" ht="18.75" customHeight="1">
      <c r="A490" s="197"/>
      <c r="B490" s="173"/>
      <c r="C490" s="197"/>
      <c r="D490" s="197"/>
      <c r="E490" s="197"/>
      <c r="F490" s="197"/>
      <c r="G490" s="197"/>
      <c r="H490" s="173"/>
      <c r="I490" s="173"/>
      <c r="J490" s="173"/>
      <c r="K490" s="173"/>
      <c r="L490" s="173"/>
      <c r="M490" s="173"/>
      <c r="N490" s="173"/>
      <c r="O490" s="173"/>
      <c r="P490" s="173"/>
      <c r="Q490" s="173"/>
      <c r="R490" s="173"/>
      <c r="S490" s="173"/>
      <c r="T490" s="173"/>
      <c r="U490" s="173"/>
      <c r="V490" s="173"/>
      <c r="W490" s="173"/>
      <c r="X490" s="173"/>
      <c r="Y490" s="173"/>
    </row>
    <row r="491" spans="1:25" ht="18.75" customHeight="1">
      <c r="A491" s="197"/>
      <c r="B491" s="173"/>
      <c r="C491" s="197"/>
      <c r="D491" s="197"/>
      <c r="E491" s="197"/>
      <c r="F491" s="197"/>
      <c r="G491" s="197"/>
      <c r="H491" s="173"/>
      <c r="I491" s="173"/>
      <c r="J491" s="173"/>
      <c r="K491" s="173"/>
      <c r="L491" s="173"/>
      <c r="M491" s="173"/>
      <c r="N491" s="173"/>
      <c r="O491" s="173"/>
      <c r="P491" s="173"/>
      <c r="Q491" s="173"/>
      <c r="R491" s="173"/>
      <c r="S491" s="173"/>
      <c r="T491" s="173"/>
      <c r="U491" s="173"/>
      <c r="V491" s="173"/>
      <c r="W491" s="173"/>
      <c r="X491" s="173"/>
      <c r="Y491" s="173"/>
    </row>
    <row r="492" spans="1:25" ht="18.75" customHeight="1">
      <c r="A492" s="197"/>
      <c r="B492" s="173"/>
      <c r="C492" s="197"/>
      <c r="D492" s="197"/>
      <c r="E492" s="197"/>
      <c r="F492" s="197"/>
      <c r="G492" s="197"/>
      <c r="H492" s="173"/>
      <c r="I492" s="173"/>
      <c r="J492" s="173"/>
      <c r="K492" s="173"/>
      <c r="L492" s="173"/>
      <c r="M492" s="173"/>
      <c r="N492" s="173"/>
      <c r="O492" s="173"/>
      <c r="P492" s="173"/>
      <c r="Q492" s="173"/>
      <c r="R492" s="173"/>
      <c r="S492" s="173"/>
      <c r="T492" s="173"/>
      <c r="U492" s="173"/>
      <c r="V492" s="173"/>
      <c r="W492" s="173"/>
      <c r="X492" s="173"/>
      <c r="Y492" s="173"/>
    </row>
    <row r="493" spans="1:25" ht="18.75" customHeight="1">
      <c r="A493" s="197"/>
      <c r="B493" s="173"/>
      <c r="C493" s="197"/>
      <c r="D493" s="197"/>
      <c r="E493" s="197"/>
      <c r="F493" s="197"/>
      <c r="G493" s="197"/>
      <c r="H493" s="173"/>
      <c r="I493" s="173"/>
      <c r="J493" s="173"/>
      <c r="K493" s="173"/>
      <c r="L493" s="173"/>
      <c r="M493" s="173"/>
      <c r="N493" s="173"/>
      <c r="O493" s="173"/>
      <c r="P493" s="173"/>
      <c r="Q493" s="173"/>
      <c r="R493" s="173"/>
      <c r="S493" s="173"/>
      <c r="T493" s="173"/>
      <c r="U493" s="173"/>
      <c r="V493" s="173"/>
      <c r="W493" s="173"/>
      <c r="X493" s="173"/>
      <c r="Y493" s="173"/>
    </row>
    <row r="494" spans="1:25" ht="18.75" customHeight="1">
      <c r="A494" s="197"/>
      <c r="B494" s="173"/>
      <c r="C494" s="197"/>
      <c r="D494" s="197"/>
      <c r="E494" s="197"/>
      <c r="F494" s="197"/>
      <c r="G494" s="197"/>
      <c r="H494" s="173"/>
      <c r="I494" s="173"/>
      <c r="J494" s="173"/>
      <c r="K494" s="173"/>
      <c r="L494" s="173"/>
      <c r="M494" s="173"/>
      <c r="N494" s="173"/>
      <c r="O494" s="173"/>
      <c r="P494" s="173"/>
      <c r="Q494" s="173"/>
      <c r="R494" s="173"/>
      <c r="S494" s="173"/>
      <c r="T494" s="173"/>
      <c r="U494" s="173"/>
      <c r="V494" s="173"/>
      <c r="W494" s="173"/>
      <c r="X494" s="173"/>
      <c r="Y494" s="173"/>
    </row>
    <row r="495" spans="1:25" ht="18.75" customHeight="1">
      <c r="A495" s="197"/>
      <c r="B495" s="173"/>
      <c r="C495" s="197"/>
      <c r="D495" s="197"/>
      <c r="E495" s="197"/>
      <c r="F495" s="197"/>
      <c r="G495" s="197"/>
      <c r="H495" s="173"/>
      <c r="I495" s="173"/>
      <c r="J495" s="173"/>
      <c r="K495" s="173"/>
      <c r="L495" s="173"/>
      <c r="M495" s="173"/>
      <c r="N495" s="173"/>
      <c r="O495" s="173"/>
      <c r="P495" s="173"/>
      <c r="Q495" s="173"/>
      <c r="R495" s="173"/>
      <c r="S495" s="173"/>
      <c r="T495" s="173"/>
      <c r="U495" s="173"/>
      <c r="V495" s="173"/>
      <c r="W495" s="173"/>
      <c r="X495" s="173"/>
      <c r="Y495" s="173"/>
    </row>
    <row r="496" spans="1:25" ht="18.75" customHeight="1">
      <c r="A496" s="197"/>
      <c r="B496" s="173"/>
      <c r="C496" s="197"/>
      <c r="D496" s="197"/>
      <c r="E496" s="197"/>
      <c r="F496" s="197"/>
      <c r="G496" s="197"/>
      <c r="H496" s="173"/>
      <c r="I496" s="173"/>
      <c r="J496" s="173"/>
      <c r="K496" s="173"/>
      <c r="L496" s="173"/>
      <c r="M496" s="173"/>
      <c r="N496" s="173"/>
      <c r="O496" s="173"/>
      <c r="P496" s="173"/>
      <c r="Q496" s="173"/>
      <c r="R496" s="173"/>
      <c r="S496" s="173"/>
      <c r="T496" s="173"/>
      <c r="U496" s="173"/>
      <c r="V496" s="173"/>
      <c r="W496" s="173"/>
      <c r="X496" s="173"/>
      <c r="Y496" s="173"/>
    </row>
    <row r="497" spans="1:25" ht="18.75" customHeight="1">
      <c r="A497" s="197"/>
      <c r="B497" s="173"/>
      <c r="C497" s="197"/>
      <c r="D497" s="197"/>
      <c r="E497" s="197"/>
      <c r="F497" s="197"/>
      <c r="G497" s="197"/>
      <c r="H497" s="173"/>
      <c r="I497" s="173"/>
      <c r="J497" s="173"/>
      <c r="K497" s="173"/>
      <c r="L497" s="173"/>
      <c r="M497" s="173"/>
      <c r="N497" s="173"/>
      <c r="O497" s="173"/>
      <c r="P497" s="173"/>
      <c r="Q497" s="173"/>
      <c r="R497" s="173"/>
      <c r="S497" s="173"/>
      <c r="T497" s="173"/>
      <c r="U497" s="173"/>
      <c r="V497" s="173"/>
      <c r="W497" s="173"/>
      <c r="X497" s="173"/>
      <c r="Y497" s="173"/>
    </row>
    <row r="498" spans="1:25" ht="18.75" customHeight="1">
      <c r="A498" s="197"/>
      <c r="B498" s="173"/>
      <c r="C498" s="197"/>
      <c r="D498" s="197"/>
      <c r="E498" s="197"/>
      <c r="F498" s="197"/>
      <c r="G498" s="197"/>
      <c r="H498" s="173"/>
      <c r="I498" s="173"/>
      <c r="J498" s="173"/>
      <c r="K498" s="173"/>
      <c r="L498" s="173"/>
      <c r="M498" s="173"/>
      <c r="N498" s="173"/>
      <c r="O498" s="173"/>
      <c r="P498" s="173"/>
      <c r="Q498" s="173"/>
      <c r="R498" s="173"/>
      <c r="S498" s="173"/>
      <c r="T498" s="173"/>
      <c r="U498" s="173"/>
      <c r="V498" s="173"/>
      <c r="W498" s="173"/>
      <c r="X498" s="173"/>
      <c r="Y498" s="173"/>
    </row>
    <row r="499" spans="1:25" ht="18.75" customHeight="1">
      <c r="A499" s="197"/>
      <c r="B499" s="173"/>
      <c r="C499" s="197"/>
      <c r="D499" s="197"/>
      <c r="E499" s="197"/>
      <c r="F499" s="197"/>
      <c r="G499" s="197"/>
      <c r="H499" s="173"/>
      <c r="I499" s="173"/>
      <c r="J499" s="173"/>
      <c r="K499" s="173"/>
      <c r="L499" s="173"/>
      <c r="M499" s="173"/>
      <c r="N499" s="173"/>
      <c r="O499" s="173"/>
      <c r="P499" s="173"/>
      <c r="Q499" s="173"/>
      <c r="R499" s="173"/>
      <c r="S499" s="173"/>
      <c r="T499" s="173"/>
      <c r="U499" s="173"/>
      <c r="V499" s="173"/>
      <c r="W499" s="173"/>
      <c r="X499" s="173"/>
      <c r="Y499" s="173"/>
    </row>
    <row r="500" spans="1:25" ht="18.75" customHeight="1">
      <c r="A500" s="197"/>
      <c r="B500" s="173"/>
      <c r="C500" s="197"/>
      <c r="D500" s="197"/>
      <c r="E500" s="197"/>
      <c r="F500" s="197"/>
      <c r="G500" s="197"/>
      <c r="H500" s="173"/>
      <c r="I500" s="173"/>
      <c r="J500" s="173"/>
      <c r="K500" s="173"/>
      <c r="L500" s="173"/>
      <c r="M500" s="173"/>
      <c r="N500" s="173"/>
      <c r="O500" s="173"/>
      <c r="P500" s="173"/>
      <c r="Q500" s="173"/>
      <c r="R500" s="173"/>
      <c r="S500" s="173"/>
      <c r="T500" s="173"/>
      <c r="U500" s="173"/>
      <c r="V500" s="173"/>
      <c r="W500" s="173"/>
      <c r="X500" s="173"/>
      <c r="Y500" s="173"/>
    </row>
    <row r="501" spans="1:25" ht="18.75" customHeight="1">
      <c r="A501" s="197"/>
      <c r="B501" s="173"/>
      <c r="C501" s="197"/>
      <c r="D501" s="197"/>
      <c r="E501" s="197"/>
      <c r="F501" s="197"/>
      <c r="G501" s="197"/>
      <c r="H501" s="173"/>
      <c r="I501" s="173"/>
      <c r="J501" s="173"/>
      <c r="K501" s="173"/>
      <c r="L501" s="173"/>
      <c r="M501" s="173"/>
      <c r="N501" s="173"/>
      <c r="O501" s="173"/>
      <c r="P501" s="173"/>
      <c r="Q501" s="173"/>
      <c r="R501" s="173"/>
      <c r="S501" s="173"/>
      <c r="T501" s="173"/>
      <c r="U501" s="173"/>
      <c r="V501" s="173"/>
      <c r="W501" s="173"/>
      <c r="X501" s="173"/>
      <c r="Y501" s="173"/>
    </row>
    <row r="502" spans="1:25" ht="18.75" customHeight="1">
      <c r="A502" s="197"/>
      <c r="B502" s="173"/>
      <c r="C502" s="197"/>
      <c r="D502" s="197"/>
      <c r="E502" s="197"/>
      <c r="F502" s="197"/>
      <c r="G502" s="197"/>
      <c r="H502" s="173"/>
      <c r="I502" s="173"/>
      <c r="J502" s="173"/>
      <c r="K502" s="173"/>
      <c r="L502" s="173"/>
      <c r="M502" s="173"/>
      <c r="N502" s="173"/>
      <c r="O502" s="173"/>
      <c r="P502" s="173"/>
      <c r="Q502" s="173"/>
      <c r="R502" s="173"/>
      <c r="S502" s="173"/>
      <c r="T502" s="173"/>
      <c r="U502" s="173"/>
      <c r="V502" s="173"/>
      <c r="W502" s="173"/>
      <c r="X502" s="173"/>
      <c r="Y502" s="173"/>
    </row>
    <row r="503" spans="1:25" ht="18.75" customHeight="1">
      <c r="A503" s="197"/>
      <c r="B503" s="173"/>
      <c r="C503" s="197"/>
      <c r="D503" s="197"/>
      <c r="E503" s="197"/>
      <c r="F503" s="197"/>
      <c r="G503" s="197"/>
      <c r="H503" s="173"/>
      <c r="I503" s="173"/>
      <c r="J503" s="173"/>
      <c r="K503" s="173"/>
      <c r="L503" s="173"/>
      <c r="M503" s="173"/>
      <c r="N503" s="173"/>
      <c r="O503" s="173"/>
      <c r="P503" s="173"/>
      <c r="Q503" s="173"/>
      <c r="R503" s="173"/>
      <c r="S503" s="173"/>
      <c r="T503" s="173"/>
      <c r="U503" s="173"/>
      <c r="V503" s="173"/>
      <c r="W503" s="173"/>
      <c r="X503" s="173"/>
      <c r="Y503" s="173"/>
    </row>
    <row r="504" spans="1:25" ht="18.75" customHeight="1">
      <c r="A504" s="197"/>
      <c r="B504" s="173"/>
      <c r="C504" s="197"/>
      <c r="D504" s="197"/>
      <c r="E504" s="197"/>
      <c r="F504" s="197"/>
      <c r="G504" s="197"/>
      <c r="H504" s="173"/>
      <c r="I504" s="173"/>
      <c r="J504" s="173"/>
      <c r="K504" s="173"/>
      <c r="L504" s="173"/>
      <c r="M504" s="173"/>
      <c r="N504" s="173"/>
      <c r="O504" s="173"/>
      <c r="P504" s="173"/>
      <c r="Q504" s="173"/>
      <c r="R504" s="173"/>
      <c r="S504" s="173"/>
      <c r="T504" s="173"/>
      <c r="U504" s="173"/>
      <c r="V504" s="173"/>
      <c r="W504" s="173"/>
      <c r="X504" s="173"/>
      <c r="Y504" s="173"/>
    </row>
    <row r="505" spans="1:25" ht="18.75" customHeight="1">
      <c r="A505" s="197"/>
      <c r="B505" s="173"/>
      <c r="C505" s="197"/>
      <c r="D505" s="197"/>
      <c r="E505" s="197"/>
      <c r="F505" s="197"/>
      <c r="G505" s="197"/>
      <c r="H505" s="173"/>
      <c r="I505" s="173"/>
      <c r="J505" s="173"/>
      <c r="K505" s="173"/>
      <c r="L505" s="173"/>
      <c r="M505" s="173"/>
      <c r="N505" s="173"/>
      <c r="O505" s="173"/>
      <c r="P505" s="173"/>
      <c r="Q505" s="173"/>
      <c r="R505" s="173"/>
      <c r="S505" s="173"/>
      <c r="T505" s="173"/>
      <c r="U505" s="173"/>
      <c r="V505" s="173"/>
      <c r="W505" s="173"/>
      <c r="X505" s="173"/>
      <c r="Y505" s="173"/>
    </row>
    <row r="506" spans="1:25" ht="18.75" customHeight="1">
      <c r="A506" s="197"/>
      <c r="B506" s="173"/>
      <c r="C506" s="197"/>
      <c r="D506" s="197"/>
      <c r="E506" s="197"/>
      <c r="F506" s="197"/>
      <c r="G506" s="197"/>
      <c r="H506" s="173"/>
      <c r="I506" s="173"/>
      <c r="J506" s="173"/>
      <c r="K506" s="173"/>
      <c r="L506" s="173"/>
      <c r="M506" s="173"/>
      <c r="N506" s="173"/>
      <c r="O506" s="173"/>
      <c r="P506" s="173"/>
      <c r="Q506" s="173"/>
      <c r="R506" s="173"/>
      <c r="S506" s="173"/>
      <c r="T506" s="173"/>
      <c r="U506" s="173"/>
      <c r="V506" s="173"/>
      <c r="W506" s="173"/>
      <c r="X506" s="173"/>
      <c r="Y506" s="173"/>
    </row>
    <row r="507" spans="1:25" ht="18.75" customHeight="1">
      <c r="A507" s="197"/>
      <c r="B507" s="173"/>
      <c r="C507" s="197"/>
      <c r="D507" s="197"/>
      <c r="E507" s="197"/>
      <c r="F507" s="197"/>
      <c r="G507" s="197"/>
      <c r="H507" s="173"/>
      <c r="I507" s="173"/>
      <c r="J507" s="173"/>
      <c r="K507" s="173"/>
      <c r="L507" s="173"/>
      <c r="M507" s="173"/>
      <c r="N507" s="173"/>
      <c r="O507" s="173"/>
      <c r="P507" s="173"/>
      <c r="Q507" s="173"/>
      <c r="R507" s="173"/>
      <c r="S507" s="173"/>
      <c r="T507" s="173"/>
      <c r="U507" s="173"/>
      <c r="V507" s="173"/>
      <c r="W507" s="173"/>
      <c r="X507" s="173"/>
      <c r="Y507" s="173"/>
    </row>
    <row r="508" spans="1:25" ht="18.75" customHeight="1">
      <c r="A508" s="197"/>
      <c r="B508" s="173"/>
      <c r="C508" s="197"/>
      <c r="D508" s="197"/>
      <c r="E508" s="197"/>
      <c r="F508" s="197"/>
      <c r="G508" s="197"/>
      <c r="H508" s="173"/>
      <c r="I508" s="173"/>
      <c r="J508" s="173"/>
      <c r="K508" s="173"/>
      <c r="L508" s="173"/>
      <c r="M508" s="173"/>
      <c r="N508" s="173"/>
      <c r="O508" s="173"/>
      <c r="P508" s="173"/>
      <c r="Q508" s="173"/>
      <c r="R508" s="173"/>
      <c r="S508" s="173"/>
      <c r="T508" s="173"/>
      <c r="U508" s="173"/>
      <c r="V508" s="173"/>
      <c r="W508" s="173"/>
      <c r="X508" s="173"/>
      <c r="Y508" s="173"/>
    </row>
    <row r="509" spans="1:25" ht="18.75" customHeight="1">
      <c r="A509" s="197"/>
      <c r="B509" s="173"/>
      <c r="C509" s="197"/>
      <c r="D509" s="197"/>
      <c r="E509" s="197"/>
      <c r="F509" s="197"/>
      <c r="G509" s="197"/>
      <c r="H509" s="173"/>
      <c r="I509" s="173"/>
      <c r="J509" s="173"/>
      <c r="K509" s="173"/>
      <c r="L509" s="173"/>
      <c r="M509" s="173"/>
      <c r="N509" s="173"/>
      <c r="O509" s="173"/>
      <c r="P509" s="173"/>
      <c r="Q509" s="173"/>
      <c r="R509" s="173"/>
      <c r="S509" s="173"/>
      <c r="T509" s="173"/>
      <c r="U509" s="173"/>
      <c r="V509" s="173"/>
      <c r="W509" s="173"/>
      <c r="X509" s="173"/>
      <c r="Y509" s="173"/>
    </row>
    <row r="510" spans="1:25" ht="18.75" customHeight="1">
      <c r="A510" s="197"/>
      <c r="B510" s="173"/>
      <c r="C510" s="197"/>
      <c r="D510" s="197"/>
      <c r="E510" s="197"/>
      <c r="F510" s="197"/>
      <c r="G510" s="197"/>
      <c r="H510" s="173"/>
      <c r="I510" s="173"/>
      <c r="J510" s="173"/>
      <c r="K510" s="173"/>
      <c r="L510" s="173"/>
      <c r="M510" s="173"/>
      <c r="N510" s="173"/>
      <c r="O510" s="173"/>
      <c r="P510" s="173"/>
      <c r="Q510" s="173"/>
      <c r="R510" s="173"/>
      <c r="S510" s="173"/>
      <c r="T510" s="173"/>
      <c r="U510" s="173"/>
      <c r="V510" s="173"/>
      <c r="W510" s="173"/>
      <c r="X510" s="173"/>
      <c r="Y510" s="173"/>
    </row>
    <row r="511" spans="1:25" ht="18.75" customHeight="1">
      <c r="A511" s="197"/>
      <c r="B511" s="173"/>
      <c r="C511" s="197"/>
      <c r="D511" s="197"/>
      <c r="E511" s="197"/>
      <c r="F511" s="197"/>
      <c r="G511" s="197"/>
      <c r="H511" s="173"/>
      <c r="I511" s="173"/>
      <c r="J511" s="173"/>
      <c r="K511" s="173"/>
      <c r="L511" s="173"/>
      <c r="M511" s="173"/>
      <c r="N511" s="173"/>
      <c r="O511" s="173"/>
      <c r="P511" s="173"/>
      <c r="Q511" s="173"/>
      <c r="R511" s="173"/>
      <c r="S511" s="173"/>
      <c r="T511" s="173"/>
      <c r="U511" s="173"/>
      <c r="V511" s="173"/>
      <c r="W511" s="173"/>
      <c r="X511" s="173"/>
      <c r="Y511" s="173"/>
    </row>
    <row r="512" spans="1:25" ht="18.75" customHeight="1">
      <c r="A512" s="197"/>
      <c r="B512" s="173"/>
      <c r="C512" s="197"/>
      <c r="D512" s="197"/>
      <c r="E512" s="197"/>
      <c r="F512" s="197"/>
      <c r="G512" s="197"/>
      <c r="H512" s="173"/>
      <c r="I512" s="173"/>
      <c r="J512" s="173"/>
      <c r="K512" s="173"/>
      <c r="L512" s="173"/>
      <c r="M512" s="173"/>
      <c r="N512" s="173"/>
      <c r="O512" s="173"/>
      <c r="P512" s="173"/>
      <c r="Q512" s="173"/>
      <c r="R512" s="173"/>
      <c r="S512" s="173"/>
      <c r="T512" s="173"/>
      <c r="U512" s="173"/>
      <c r="V512" s="173"/>
      <c r="W512" s="173"/>
      <c r="X512" s="173"/>
      <c r="Y512" s="173"/>
    </row>
    <row r="513" spans="1:25" ht="18.75" customHeight="1">
      <c r="A513" s="197"/>
      <c r="B513" s="173"/>
      <c r="C513" s="197"/>
      <c r="D513" s="197"/>
      <c r="E513" s="197"/>
      <c r="F513" s="197"/>
      <c r="G513" s="197"/>
      <c r="H513" s="173"/>
      <c r="I513" s="173"/>
      <c r="J513" s="173"/>
      <c r="K513" s="173"/>
      <c r="L513" s="173"/>
      <c r="M513" s="173"/>
      <c r="N513" s="173"/>
      <c r="O513" s="173"/>
      <c r="P513" s="173"/>
      <c r="Q513" s="173"/>
      <c r="R513" s="173"/>
      <c r="S513" s="173"/>
      <c r="T513" s="173"/>
      <c r="U513" s="173"/>
      <c r="V513" s="173"/>
      <c r="W513" s="173"/>
      <c r="X513" s="173"/>
      <c r="Y513" s="173"/>
    </row>
    <row r="514" spans="1:25" ht="18.75" customHeight="1">
      <c r="A514" s="197"/>
      <c r="B514" s="173"/>
      <c r="C514" s="197"/>
      <c r="D514" s="197"/>
      <c r="E514" s="197"/>
      <c r="F514" s="197"/>
      <c r="G514" s="197"/>
      <c r="H514" s="173"/>
      <c r="I514" s="173"/>
      <c r="J514" s="173"/>
      <c r="K514" s="173"/>
      <c r="L514" s="173"/>
      <c r="M514" s="173"/>
      <c r="N514" s="173"/>
      <c r="O514" s="173"/>
      <c r="P514" s="173"/>
      <c r="Q514" s="173"/>
      <c r="R514" s="173"/>
      <c r="S514" s="173"/>
      <c r="T514" s="173"/>
      <c r="U514" s="173"/>
      <c r="V514" s="173"/>
      <c r="W514" s="173"/>
      <c r="X514" s="173"/>
      <c r="Y514" s="173"/>
    </row>
    <row r="515" spans="1:25" ht="18.75" customHeight="1">
      <c r="A515" s="197"/>
      <c r="B515" s="173"/>
      <c r="C515" s="197"/>
      <c r="D515" s="197"/>
      <c r="E515" s="197"/>
      <c r="F515" s="197"/>
      <c r="G515" s="197"/>
      <c r="H515" s="173"/>
      <c r="I515" s="173"/>
      <c r="J515" s="173"/>
      <c r="K515" s="173"/>
      <c r="L515" s="173"/>
      <c r="M515" s="173"/>
      <c r="N515" s="173"/>
      <c r="O515" s="173"/>
      <c r="P515" s="173"/>
      <c r="Q515" s="173"/>
      <c r="R515" s="173"/>
      <c r="S515" s="173"/>
      <c r="T515" s="173"/>
      <c r="U515" s="173"/>
      <c r="V515" s="173"/>
      <c r="W515" s="173"/>
      <c r="X515" s="173"/>
      <c r="Y515" s="173"/>
    </row>
    <row r="516" spans="1:25" ht="18.75" customHeight="1">
      <c r="A516" s="197"/>
      <c r="B516" s="173"/>
      <c r="C516" s="197"/>
      <c r="D516" s="197"/>
      <c r="E516" s="197"/>
      <c r="F516" s="197"/>
      <c r="G516" s="197"/>
      <c r="H516" s="173"/>
      <c r="I516" s="173"/>
      <c r="J516" s="173"/>
      <c r="K516" s="173"/>
      <c r="L516" s="173"/>
      <c r="M516" s="173"/>
      <c r="N516" s="173"/>
      <c r="O516" s="173"/>
      <c r="P516" s="173"/>
      <c r="Q516" s="173"/>
      <c r="R516" s="173"/>
      <c r="S516" s="173"/>
      <c r="T516" s="173"/>
      <c r="U516" s="173"/>
      <c r="V516" s="173"/>
      <c r="W516" s="173"/>
      <c r="X516" s="173"/>
      <c r="Y516" s="173"/>
    </row>
    <row r="517" spans="1:25" ht="18.75" customHeight="1">
      <c r="A517" s="197"/>
      <c r="B517" s="173"/>
      <c r="C517" s="197"/>
      <c r="D517" s="197"/>
      <c r="E517" s="197"/>
      <c r="F517" s="197"/>
      <c r="G517" s="197"/>
      <c r="H517" s="173"/>
      <c r="I517" s="173"/>
      <c r="J517" s="173"/>
      <c r="K517" s="173"/>
      <c r="L517" s="173"/>
      <c r="M517" s="173"/>
      <c r="N517" s="173"/>
      <c r="O517" s="173"/>
      <c r="P517" s="173"/>
      <c r="Q517" s="173"/>
      <c r="R517" s="173"/>
      <c r="S517" s="173"/>
      <c r="T517" s="173"/>
      <c r="U517" s="173"/>
      <c r="V517" s="173"/>
      <c r="W517" s="173"/>
      <c r="X517" s="173"/>
      <c r="Y517" s="173"/>
    </row>
    <row r="518" spans="1:25" ht="18.75" customHeight="1">
      <c r="A518" s="197"/>
      <c r="B518" s="173"/>
      <c r="C518" s="197"/>
      <c r="D518" s="197"/>
      <c r="E518" s="197"/>
      <c r="F518" s="197"/>
      <c r="G518" s="197"/>
      <c r="H518" s="173"/>
      <c r="I518" s="173"/>
      <c r="J518" s="173"/>
      <c r="K518" s="173"/>
      <c r="L518" s="173"/>
      <c r="M518" s="173"/>
      <c r="N518" s="173"/>
      <c r="O518" s="173"/>
      <c r="P518" s="173"/>
      <c r="Q518" s="173"/>
      <c r="R518" s="173"/>
      <c r="S518" s="173"/>
      <c r="T518" s="173"/>
      <c r="U518" s="173"/>
      <c r="V518" s="173"/>
      <c r="W518" s="173"/>
      <c r="X518" s="173"/>
      <c r="Y518" s="173"/>
    </row>
    <row r="519" spans="1:25" ht="18.75" customHeight="1">
      <c r="A519" s="197"/>
      <c r="B519" s="173"/>
      <c r="C519" s="197"/>
      <c r="D519" s="197"/>
      <c r="E519" s="197"/>
      <c r="F519" s="197"/>
      <c r="G519" s="197"/>
      <c r="H519" s="173"/>
      <c r="I519" s="173"/>
      <c r="J519" s="173"/>
      <c r="K519" s="173"/>
      <c r="L519" s="173"/>
      <c r="M519" s="173"/>
      <c r="N519" s="173"/>
      <c r="O519" s="173"/>
      <c r="P519" s="173"/>
      <c r="Q519" s="173"/>
      <c r="R519" s="173"/>
      <c r="S519" s="173"/>
      <c r="T519" s="173"/>
      <c r="U519" s="173"/>
      <c r="V519" s="173"/>
      <c r="W519" s="173"/>
      <c r="X519" s="173"/>
      <c r="Y519" s="173"/>
    </row>
    <row r="520" spans="1:25" ht="18.75" customHeight="1">
      <c r="A520" s="197"/>
      <c r="B520" s="173"/>
      <c r="C520" s="197"/>
      <c r="D520" s="197"/>
      <c r="E520" s="197"/>
      <c r="F520" s="197"/>
      <c r="G520" s="197"/>
      <c r="H520" s="173"/>
      <c r="I520" s="173"/>
      <c r="J520" s="173"/>
      <c r="K520" s="173"/>
      <c r="L520" s="173"/>
      <c r="M520" s="173"/>
      <c r="N520" s="173"/>
      <c r="O520" s="173"/>
      <c r="P520" s="173"/>
      <c r="Q520" s="173"/>
      <c r="R520" s="173"/>
      <c r="S520" s="173"/>
      <c r="T520" s="173"/>
      <c r="U520" s="173"/>
      <c r="V520" s="173"/>
      <c r="W520" s="173"/>
      <c r="X520" s="173"/>
      <c r="Y520" s="173"/>
    </row>
    <row r="521" spans="1:25" ht="18.75" customHeight="1">
      <c r="A521" s="197"/>
      <c r="B521" s="173"/>
      <c r="C521" s="197"/>
      <c r="D521" s="197"/>
      <c r="E521" s="197"/>
      <c r="F521" s="197"/>
      <c r="G521" s="197"/>
      <c r="H521" s="173"/>
      <c r="I521" s="173"/>
      <c r="J521" s="173"/>
      <c r="K521" s="173"/>
      <c r="L521" s="173"/>
      <c r="M521" s="173"/>
      <c r="N521" s="173"/>
      <c r="O521" s="173"/>
      <c r="P521" s="173"/>
      <c r="Q521" s="173"/>
      <c r="R521" s="173"/>
      <c r="S521" s="173"/>
      <c r="T521" s="173"/>
      <c r="U521" s="173"/>
      <c r="V521" s="173"/>
      <c r="W521" s="173"/>
      <c r="X521" s="173"/>
      <c r="Y521" s="173"/>
    </row>
    <row r="522" spans="1:25" ht="18.75" customHeight="1">
      <c r="A522" s="197"/>
      <c r="B522" s="173"/>
      <c r="C522" s="197"/>
      <c r="D522" s="197"/>
      <c r="E522" s="197"/>
      <c r="F522" s="197"/>
      <c r="G522" s="197"/>
      <c r="H522" s="173"/>
      <c r="I522" s="173"/>
      <c r="J522" s="173"/>
      <c r="K522" s="173"/>
      <c r="L522" s="173"/>
      <c r="M522" s="173"/>
      <c r="N522" s="173"/>
      <c r="O522" s="173"/>
      <c r="P522" s="173"/>
      <c r="Q522" s="173"/>
      <c r="R522" s="173"/>
      <c r="S522" s="173"/>
      <c r="T522" s="173"/>
      <c r="U522" s="173"/>
      <c r="V522" s="173"/>
      <c r="W522" s="173"/>
      <c r="X522" s="173"/>
      <c r="Y522" s="173"/>
    </row>
    <row r="523" spans="1:25" ht="18.75" customHeight="1">
      <c r="A523" s="197"/>
      <c r="B523" s="173"/>
      <c r="C523" s="197"/>
      <c r="D523" s="197"/>
      <c r="E523" s="197"/>
      <c r="F523" s="197"/>
      <c r="G523" s="197"/>
      <c r="H523" s="173"/>
      <c r="I523" s="173"/>
      <c r="J523" s="173"/>
      <c r="K523" s="173"/>
      <c r="L523" s="173"/>
      <c r="M523" s="173"/>
      <c r="N523" s="173"/>
      <c r="O523" s="173"/>
      <c r="P523" s="173"/>
      <c r="Q523" s="173"/>
      <c r="R523" s="173"/>
      <c r="S523" s="173"/>
      <c r="T523" s="173"/>
      <c r="U523" s="173"/>
      <c r="V523" s="173"/>
      <c r="W523" s="173"/>
      <c r="X523" s="173"/>
      <c r="Y523" s="173"/>
    </row>
    <row r="524" spans="1:25" ht="18.75" customHeight="1">
      <c r="A524" s="197"/>
      <c r="B524" s="173"/>
      <c r="C524" s="197"/>
      <c r="D524" s="197"/>
      <c r="E524" s="197"/>
      <c r="F524" s="197"/>
      <c r="G524" s="197"/>
      <c r="H524" s="173"/>
      <c r="I524" s="173"/>
      <c r="J524" s="173"/>
      <c r="K524" s="173"/>
      <c r="L524" s="173"/>
      <c r="M524" s="173"/>
      <c r="N524" s="173"/>
      <c r="O524" s="173"/>
      <c r="P524" s="173"/>
      <c r="Q524" s="173"/>
      <c r="R524" s="173"/>
      <c r="S524" s="173"/>
      <c r="T524" s="173"/>
      <c r="U524" s="173"/>
      <c r="V524" s="173"/>
      <c r="W524" s="173"/>
      <c r="X524" s="173"/>
      <c r="Y524" s="173"/>
    </row>
    <row r="525" spans="1:25" ht="18.75" customHeight="1">
      <c r="A525" s="197"/>
      <c r="B525" s="173"/>
      <c r="C525" s="197"/>
      <c r="D525" s="197"/>
      <c r="E525" s="197"/>
      <c r="F525" s="197"/>
      <c r="G525" s="197"/>
      <c r="H525" s="173"/>
      <c r="I525" s="173"/>
      <c r="J525" s="173"/>
      <c r="K525" s="173"/>
      <c r="L525" s="173"/>
      <c r="M525" s="173"/>
      <c r="N525" s="173"/>
      <c r="O525" s="173"/>
      <c r="P525" s="173"/>
      <c r="Q525" s="173"/>
      <c r="R525" s="173"/>
      <c r="S525" s="173"/>
      <c r="T525" s="173"/>
      <c r="U525" s="173"/>
      <c r="V525" s="173"/>
      <c r="W525" s="173"/>
      <c r="X525" s="173"/>
      <c r="Y525" s="173"/>
    </row>
    <row r="526" spans="1:25" ht="18.75" customHeight="1">
      <c r="A526" s="197"/>
      <c r="B526" s="173"/>
      <c r="C526" s="197"/>
      <c r="D526" s="197"/>
      <c r="E526" s="197"/>
      <c r="F526" s="197"/>
      <c r="G526" s="197"/>
      <c r="H526" s="173"/>
      <c r="I526" s="173"/>
      <c r="J526" s="173"/>
      <c r="K526" s="173"/>
      <c r="L526" s="173"/>
      <c r="M526" s="173"/>
      <c r="N526" s="173"/>
      <c r="O526" s="173"/>
      <c r="P526" s="173"/>
      <c r="Q526" s="173"/>
      <c r="R526" s="173"/>
      <c r="S526" s="173"/>
      <c r="T526" s="173"/>
      <c r="U526" s="173"/>
      <c r="V526" s="173"/>
      <c r="W526" s="173"/>
      <c r="X526" s="173"/>
      <c r="Y526" s="173"/>
    </row>
    <row r="527" spans="1:25" ht="18.75" customHeight="1">
      <c r="A527" s="197"/>
      <c r="B527" s="173"/>
      <c r="C527" s="197"/>
      <c r="D527" s="197"/>
      <c r="E527" s="197"/>
      <c r="F527" s="197"/>
      <c r="G527" s="197"/>
      <c r="H527" s="173"/>
      <c r="I527" s="173"/>
      <c r="J527" s="173"/>
      <c r="K527" s="173"/>
      <c r="L527" s="173"/>
      <c r="M527" s="173"/>
      <c r="N527" s="173"/>
      <c r="O527" s="173"/>
      <c r="P527" s="173"/>
      <c r="Q527" s="173"/>
      <c r="R527" s="173"/>
      <c r="S527" s="173"/>
      <c r="T527" s="173"/>
      <c r="U527" s="173"/>
      <c r="V527" s="173"/>
      <c r="W527" s="173"/>
      <c r="X527" s="173"/>
      <c r="Y527" s="173"/>
    </row>
    <row r="528" spans="1:25" ht="18.75" customHeight="1">
      <c r="A528" s="197"/>
      <c r="B528" s="173"/>
      <c r="C528" s="197"/>
      <c r="D528" s="197"/>
      <c r="E528" s="197"/>
      <c r="F528" s="197"/>
      <c r="G528" s="197"/>
      <c r="H528" s="173"/>
      <c r="I528" s="173"/>
      <c r="J528" s="173"/>
      <c r="K528" s="173"/>
      <c r="L528" s="173"/>
      <c r="M528" s="173"/>
      <c r="N528" s="173"/>
      <c r="O528" s="173"/>
      <c r="P528" s="173"/>
      <c r="Q528" s="173"/>
      <c r="R528" s="173"/>
      <c r="S528" s="173"/>
      <c r="T528" s="173"/>
      <c r="U528" s="173"/>
      <c r="V528" s="173"/>
      <c r="W528" s="173"/>
      <c r="X528" s="173"/>
      <c r="Y528" s="173"/>
    </row>
    <row r="529" spans="1:25" ht="18.75" customHeight="1">
      <c r="A529" s="197"/>
      <c r="B529" s="173"/>
      <c r="C529" s="197"/>
      <c r="D529" s="197"/>
      <c r="E529" s="197"/>
      <c r="F529" s="197"/>
      <c r="G529" s="197"/>
      <c r="H529" s="173"/>
      <c r="I529" s="173"/>
      <c r="J529" s="173"/>
      <c r="K529" s="173"/>
      <c r="L529" s="173"/>
      <c r="M529" s="173"/>
      <c r="N529" s="173"/>
      <c r="O529" s="173"/>
      <c r="P529" s="173"/>
      <c r="Q529" s="173"/>
      <c r="R529" s="173"/>
      <c r="S529" s="173"/>
      <c r="T529" s="173"/>
      <c r="U529" s="173"/>
      <c r="V529" s="173"/>
      <c r="W529" s="173"/>
      <c r="X529" s="173"/>
      <c r="Y529" s="173"/>
    </row>
    <row r="530" spans="1:25" ht="18.75" customHeight="1">
      <c r="A530" s="197"/>
      <c r="B530" s="173"/>
      <c r="C530" s="197"/>
      <c r="D530" s="197"/>
      <c r="E530" s="197"/>
      <c r="F530" s="197"/>
      <c r="G530" s="197"/>
      <c r="H530" s="173"/>
      <c r="I530" s="173"/>
      <c r="J530" s="173"/>
      <c r="K530" s="173"/>
      <c r="L530" s="173"/>
      <c r="M530" s="173"/>
      <c r="N530" s="173"/>
      <c r="O530" s="173"/>
      <c r="P530" s="173"/>
      <c r="Q530" s="173"/>
      <c r="R530" s="173"/>
      <c r="S530" s="173"/>
      <c r="T530" s="173"/>
      <c r="U530" s="173"/>
      <c r="V530" s="173"/>
      <c r="W530" s="173"/>
      <c r="X530" s="173"/>
      <c r="Y530" s="173"/>
    </row>
    <row r="531" spans="1:25" ht="18.75" customHeight="1">
      <c r="A531" s="197"/>
      <c r="B531" s="173"/>
      <c r="C531" s="197"/>
      <c r="D531" s="197"/>
      <c r="E531" s="197"/>
      <c r="F531" s="197"/>
      <c r="G531" s="197"/>
      <c r="H531" s="173"/>
      <c r="I531" s="173"/>
      <c r="J531" s="173"/>
      <c r="K531" s="173"/>
      <c r="L531" s="173"/>
      <c r="M531" s="173"/>
      <c r="N531" s="173"/>
      <c r="O531" s="173"/>
      <c r="P531" s="173"/>
      <c r="Q531" s="173"/>
      <c r="R531" s="173"/>
      <c r="S531" s="173"/>
      <c r="T531" s="173"/>
      <c r="U531" s="173"/>
      <c r="V531" s="173"/>
      <c r="W531" s="173"/>
      <c r="X531" s="173"/>
      <c r="Y531" s="173"/>
    </row>
    <row r="532" spans="1:25" ht="18.75" customHeight="1">
      <c r="A532" s="197"/>
      <c r="B532" s="173"/>
      <c r="C532" s="197"/>
      <c r="D532" s="197"/>
      <c r="E532" s="197"/>
      <c r="F532" s="197"/>
      <c r="G532" s="197"/>
      <c r="H532" s="173"/>
      <c r="I532" s="173"/>
      <c r="J532" s="173"/>
      <c r="K532" s="173"/>
      <c r="L532" s="173"/>
      <c r="M532" s="173"/>
      <c r="N532" s="173"/>
      <c r="O532" s="173"/>
      <c r="P532" s="173"/>
      <c r="Q532" s="173"/>
      <c r="R532" s="173"/>
      <c r="S532" s="173"/>
      <c r="T532" s="173"/>
      <c r="U532" s="173"/>
      <c r="V532" s="173"/>
      <c r="W532" s="173"/>
      <c r="X532" s="173"/>
      <c r="Y532" s="173"/>
    </row>
    <row r="533" spans="1:25" ht="18.75" customHeight="1">
      <c r="A533" s="197"/>
      <c r="B533" s="173"/>
      <c r="C533" s="197"/>
      <c r="D533" s="197"/>
      <c r="E533" s="197"/>
      <c r="F533" s="197"/>
      <c r="G533" s="197"/>
      <c r="H533" s="173"/>
      <c r="I533" s="173"/>
      <c r="J533" s="173"/>
      <c r="K533" s="173"/>
      <c r="L533" s="173"/>
      <c r="M533" s="173"/>
      <c r="N533" s="173"/>
      <c r="O533" s="173"/>
      <c r="P533" s="173"/>
      <c r="Q533" s="173"/>
      <c r="R533" s="173"/>
      <c r="S533" s="173"/>
      <c r="T533" s="173"/>
      <c r="U533" s="173"/>
      <c r="V533" s="173"/>
      <c r="W533" s="173"/>
      <c r="X533" s="173"/>
      <c r="Y533" s="173"/>
    </row>
    <row r="534" spans="1:25" ht="18.75" customHeight="1">
      <c r="A534" s="197"/>
      <c r="B534" s="173"/>
      <c r="C534" s="197"/>
      <c r="D534" s="197"/>
      <c r="E534" s="197"/>
      <c r="F534" s="197"/>
      <c r="G534" s="197"/>
      <c r="H534" s="173"/>
      <c r="I534" s="173"/>
      <c r="J534" s="173"/>
      <c r="K534" s="173"/>
      <c r="L534" s="173"/>
      <c r="M534" s="173"/>
      <c r="N534" s="173"/>
      <c r="O534" s="173"/>
      <c r="P534" s="173"/>
      <c r="Q534" s="173"/>
      <c r="R534" s="173"/>
      <c r="S534" s="173"/>
      <c r="T534" s="173"/>
      <c r="U534" s="173"/>
      <c r="V534" s="173"/>
      <c r="W534" s="173"/>
      <c r="X534" s="173"/>
      <c r="Y534" s="173"/>
    </row>
    <row r="535" spans="1:25" ht="18.75" customHeight="1">
      <c r="A535" s="197"/>
      <c r="B535" s="173"/>
      <c r="C535" s="197"/>
      <c r="D535" s="197"/>
      <c r="E535" s="197"/>
      <c r="F535" s="197"/>
      <c r="G535" s="197"/>
      <c r="H535" s="173"/>
      <c r="I535" s="173"/>
      <c r="J535" s="173"/>
      <c r="K535" s="173"/>
      <c r="L535" s="173"/>
      <c r="M535" s="173"/>
      <c r="N535" s="173"/>
      <c r="O535" s="173"/>
      <c r="P535" s="173"/>
      <c r="Q535" s="173"/>
      <c r="R535" s="173"/>
      <c r="S535" s="173"/>
      <c r="T535" s="173"/>
      <c r="U535" s="173"/>
      <c r="V535" s="173"/>
      <c r="W535" s="173"/>
      <c r="X535" s="173"/>
      <c r="Y535" s="173"/>
    </row>
    <row r="536" spans="1:25" ht="18.75" customHeight="1">
      <c r="A536" s="197"/>
      <c r="B536" s="173"/>
      <c r="C536" s="197"/>
      <c r="D536" s="197"/>
      <c r="E536" s="197"/>
      <c r="F536" s="197"/>
      <c r="G536" s="197"/>
      <c r="H536" s="173"/>
      <c r="I536" s="173"/>
      <c r="J536" s="173"/>
      <c r="K536" s="173"/>
      <c r="L536" s="173"/>
      <c r="M536" s="173"/>
      <c r="N536" s="173"/>
      <c r="O536" s="173"/>
      <c r="P536" s="173"/>
      <c r="Q536" s="173"/>
      <c r="R536" s="173"/>
      <c r="S536" s="173"/>
      <c r="T536" s="173"/>
      <c r="U536" s="173"/>
      <c r="V536" s="173"/>
      <c r="W536" s="173"/>
      <c r="X536" s="173"/>
      <c r="Y536" s="173"/>
    </row>
    <row r="537" spans="1:25" ht="18.75" customHeight="1">
      <c r="A537" s="197"/>
      <c r="B537" s="173"/>
      <c r="C537" s="197"/>
      <c r="D537" s="197"/>
      <c r="E537" s="197"/>
      <c r="F537" s="197"/>
      <c r="G537" s="197"/>
      <c r="H537" s="173"/>
      <c r="I537" s="173"/>
      <c r="J537" s="173"/>
      <c r="K537" s="173"/>
      <c r="L537" s="173"/>
      <c r="M537" s="173"/>
      <c r="N537" s="173"/>
      <c r="O537" s="173"/>
      <c r="P537" s="173"/>
      <c r="Q537" s="173"/>
      <c r="R537" s="173"/>
      <c r="S537" s="173"/>
      <c r="T537" s="173"/>
      <c r="U537" s="173"/>
      <c r="V537" s="173"/>
      <c r="W537" s="173"/>
      <c r="X537" s="173"/>
      <c r="Y537" s="173"/>
    </row>
    <row r="538" spans="1:25" ht="18.75" customHeight="1">
      <c r="A538" s="197"/>
      <c r="B538" s="173"/>
      <c r="C538" s="197"/>
      <c r="D538" s="197"/>
      <c r="E538" s="197"/>
      <c r="F538" s="197"/>
      <c r="G538" s="197"/>
      <c r="H538" s="173"/>
      <c r="I538" s="173"/>
      <c r="J538" s="173"/>
      <c r="K538" s="173"/>
      <c r="L538" s="173"/>
      <c r="M538" s="173"/>
      <c r="N538" s="173"/>
      <c r="O538" s="173"/>
      <c r="P538" s="173"/>
      <c r="Q538" s="173"/>
      <c r="R538" s="173"/>
      <c r="S538" s="173"/>
      <c r="T538" s="173"/>
      <c r="U538" s="173"/>
      <c r="V538" s="173"/>
      <c r="W538" s="173"/>
      <c r="X538" s="173"/>
      <c r="Y538" s="173"/>
    </row>
    <row r="539" spans="1:25" ht="18.75" customHeight="1">
      <c r="A539" s="197"/>
      <c r="B539" s="173"/>
      <c r="C539" s="197"/>
      <c r="D539" s="197"/>
      <c r="E539" s="197"/>
      <c r="F539" s="197"/>
      <c r="G539" s="197"/>
      <c r="H539" s="173"/>
      <c r="I539" s="173"/>
      <c r="J539" s="173"/>
      <c r="K539" s="173"/>
      <c r="L539" s="173"/>
      <c r="M539" s="173"/>
      <c r="N539" s="173"/>
      <c r="O539" s="173"/>
      <c r="P539" s="173"/>
      <c r="Q539" s="173"/>
      <c r="R539" s="173"/>
      <c r="S539" s="173"/>
      <c r="T539" s="173"/>
      <c r="U539" s="173"/>
      <c r="V539" s="173"/>
      <c r="W539" s="173"/>
      <c r="X539" s="173"/>
      <c r="Y539" s="173"/>
    </row>
    <row r="540" spans="1:25" ht="18.75" customHeight="1">
      <c r="A540" s="197"/>
      <c r="B540" s="173"/>
      <c r="C540" s="197"/>
      <c r="D540" s="197"/>
      <c r="E540" s="197"/>
      <c r="F540" s="197"/>
      <c r="G540" s="197"/>
      <c r="H540" s="173"/>
      <c r="I540" s="173"/>
      <c r="J540" s="173"/>
      <c r="K540" s="173"/>
      <c r="L540" s="173"/>
      <c r="M540" s="173"/>
      <c r="N540" s="173"/>
      <c r="O540" s="173"/>
      <c r="P540" s="173"/>
      <c r="Q540" s="173"/>
      <c r="R540" s="173"/>
      <c r="S540" s="173"/>
      <c r="T540" s="173"/>
      <c r="U540" s="173"/>
      <c r="V540" s="173"/>
      <c r="W540" s="173"/>
      <c r="X540" s="173"/>
      <c r="Y540" s="173"/>
    </row>
    <row r="541" spans="1:25" ht="18.75" customHeight="1">
      <c r="A541" s="197"/>
      <c r="B541" s="173"/>
      <c r="C541" s="197"/>
      <c r="D541" s="197"/>
      <c r="E541" s="197"/>
      <c r="F541" s="197"/>
      <c r="G541" s="197"/>
      <c r="H541" s="173"/>
      <c r="I541" s="173"/>
      <c r="J541" s="173"/>
      <c r="K541" s="173"/>
      <c r="L541" s="173"/>
      <c r="M541" s="173"/>
      <c r="N541" s="173"/>
      <c r="O541" s="173"/>
      <c r="P541" s="173"/>
      <c r="Q541" s="173"/>
      <c r="R541" s="173"/>
      <c r="S541" s="173"/>
      <c r="T541" s="173"/>
      <c r="U541" s="173"/>
      <c r="V541" s="173"/>
      <c r="W541" s="173"/>
      <c r="X541" s="173"/>
      <c r="Y541" s="173"/>
    </row>
    <row r="542" spans="1:25" ht="18.75" customHeight="1">
      <c r="A542" s="197"/>
      <c r="B542" s="173"/>
      <c r="C542" s="197"/>
      <c r="D542" s="197"/>
      <c r="E542" s="197"/>
      <c r="F542" s="197"/>
      <c r="G542" s="197"/>
      <c r="H542" s="173"/>
      <c r="I542" s="173"/>
      <c r="J542" s="173"/>
      <c r="K542" s="173"/>
      <c r="L542" s="173"/>
      <c r="M542" s="173"/>
      <c r="N542" s="173"/>
      <c r="O542" s="173"/>
      <c r="P542" s="173"/>
      <c r="Q542" s="173"/>
      <c r="R542" s="173"/>
      <c r="S542" s="173"/>
      <c r="T542" s="173"/>
      <c r="U542" s="173"/>
      <c r="V542" s="173"/>
      <c r="W542" s="173"/>
      <c r="X542" s="173"/>
      <c r="Y542" s="173"/>
    </row>
    <row r="543" spans="1:25" ht="18.75" customHeight="1">
      <c r="A543" s="197"/>
      <c r="B543" s="173"/>
      <c r="C543" s="197"/>
      <c r="D543" s="197"/>
      <c r="E543" s="197"/>
      <c r="F543" s="197"/>
      <c r="G543" s="197"/>
      <c r="H543" s="173"/>
      <c r="I543" s="173"/>
      <c r="J543" s="173"/>
      <c r="K543" s="173"/>
      <c r="L543" s="173"/>
      <c r="M543" s="173"/>
      <c r="N543" s="173"/>
      <c r="O543" s="173"/>
      <c r="P543" s="173"/>
      <c r="Q543" s="173"/>
      <c r="R543" s="173"/>
      <c r="S543" s="173"/>
      <c r="T543" s="173"/>
      <c r="U543" s="173"/>
      <c r="V543" s="173"/>
      <c r="W543" s="173"/>
      <c r="X543" s="173"/>
      <c r="Y543" s="173"/>
    </row>
    <row r="544" spans="1:25" ht="18.75" customHeight="1">
      <c r="A544" s="197"/>
      <c r="B544" s="173"/>
      <c r="C544" s="197"/>
      <c r="D544" s="197"/>
      <c r="E544" s="197"/>
      <c r="F544" s="197"/>
      <c r="G544" s="197"/>
      <c r="H544" s="173"/>
      <c r="I544" s="173"/>
      <c r="J544" s="173"/>
      <c r="K544" s="173"/>
      <c r="L544" s="173"/>
      <c r="M544" s="173"/>
      <c r="N544" s="173"/>
      <c r="O544" s="173"/>
      <c r="P544" s="173"/>
      <c r="Q544" s="173"/>
      <c r="R544" s="173"/>
      <c r="S544" s="173"/>
      <c r="T544" s="173"/>
      <c r="U544" s="173"/>
      <c r="V544" s="173"/>
      <c r="W544" s="173"/>
      <c r="X544" s="173"/>
      <c r="Y544" s="173"/>
    </row>
    <row r="545" spans="1:25" ht="18.75" customHeight="1">
      <c r="A545" s="197"/>
      <c r="B545" s="173"/>
      <c r="C545" s="197"/>
      <c r="D545" s="197"/>
      <c r="E545" s="197"/>
      <c r="F545" s="197"/>
      <c r="G545" s="197"/>
      <c r="H545" s="173"/>
      <c r="I545" s="173"/>
      <c r="J545" s="173"/>
      <c r="K545" s="173"/>
      <c r="L545" s="173"/>
      <c r="M545" s="173"/>
      <c r="N545" s="173"/>
      <c r="O545" s="173"/>
      <c r="P545" s="173"/>
      <c r="Q545" s="173"/>
      <c r="R545" s="173"/>
      <c r="S545" s="173"/>
      <c r="T545" s="173"/>
      <c r="U545" s="173"/>
      <c r="V545" s="173"/>
      <c r="W545" s="173"/>
      <c r="X545" s="173"/>
      <c r="Y545" s="173"/>
    </row>
    <row r="546" spans="1:25" ht="18.75" customHeight="1">
      <c r="A546" s="197"/>
      <c r="B546" s="173"/>
      <c r="C546" s="197"/>
      <c r="D546" s="197"/>
      <c r="E546" s="197"/>
      <c r="F546" s="197"/>
      <c r="G546" s="197"/>
      <c r="H546" s="173"/>
      <c r="I546" s="173"/>
      <c r="J546" s="173"/>
      <c r="K546" s="173"/>
      <c r="L546" s="173"/>
      <c r="M546" s="173"/>
      <c r="N546" s="173"/>
      <c r="O546" s="173"/>
      <c r="P546" s="173"/>
      <c r="Q546" s="173"/>
      <c r="R546" s="173"/>
      <c r="S546" s="173"/>
      <c r="T546" s="173"/>
      <c r="U546" s="173"/>
      <c r="V546" s="173"/>
      <c r="W546" s="173"/>
      <c r="X546" s="173"/>
      <c r="Y546" s="173"/>
    </row>
    <row r="547" spans="1:25" ht="18.75" customHeight="1">
      <c r="A547" s="197"/>
      <c r="B547" s="173"/>
      <c r="C547" s="197"/>
      <c r="D547" s="197"/>
      <c r="E547" s="197"/>
      <c r="F547" s="197"/>
      <c r="G547" s="197"/>
      <c r="H547" s="173"/>
      <c r="I547" s="173"/>
      <c r="J547" s="173"/>
      <c r="K547" s="173"/>
      <c r="L547" s="173"/>
      <c r="M547" s="173"/>
      <c r="N547" s="173"/>
      <c r="O547" s="173"/>
      <c r="P547" s="173"/>
      <c r="Q547" s="173"/>
      <c r="R547" s="173"/>
      <c r="S547" s="173"/>
      <c r="T547" s="173"/>
      <c r="U547" s="173"/>
      <c r="V547" s="173"/>
      <c r="W547" s="173"/>
      <c r="X547" s="173"/>
      <c r="Y547" s="173"/>
    </row>
    <row r="548" spans="1:25" ht="18.75" customHeight="1">
      <c r="A548" s="197"/>
      <c r="B548" s="173"/>
      <c r="C548" s="197"/>
      <c r="D548" s="197"/>
      <c r="E548" s="197"/>
      <c r="F548" s="197"/>
      <c r="G548" s="197"/>
      <c r="H548" s="173"/>
      <c r="I548" s="173"/>
      <c r="J548" s="173"/>
      <c r="K548" s="173"/>
      <c r="L548" s="173"/>
      <c r="M548" s="173"/>
      <c r="N548" s="173"/>
      <c r="O548" s="173"/>
      <c r="P548" s="173"/>
      <c r="Q548" s="173"/>
      <c r="R548" s="173"/>
      <c r="S548" s="173"/>
      <c r="T548" s="173"/>
      <c r="U548" s="173"/>
      <c r="V548" s="173"/>
      <c r="W548" s="173"/>
      <c r="X548" s="173"/>
      <c r="Y548" s="173"/>
    </row>
    <row r="549" spans="1:25" ht="18.75" customHeight="1">
      <c r="A549" s="197"/>
      <c r="B549" s="173"/>
      <c r="C549" s="197"/>
      <c r="D549" s="197"/>
      <c r="E549" s="197"/>
      <c r="F549" s="197"/>
      <c r="G549" s="197"/>
      <c r="H549" s="173"/>
      <c r="I549" s="173"/>
      <c r="J549" s="173"/>
      <c r="K549" s="173"/>
      <c r="L549" s="173"/>
      <c r="M549" s="173"/>
      <c r="N549" s="173"/>
      <c r="O549" s="173"/>
      <c r="P549" s="173"/>
      <c r="Q549" s="173"/>
      <c r="R549" s="173"/>
      <c r="S549" s="173"/>
      <c r="T549" s="173"/>
      <c r="U549" s="173"/>
      <c r="V549" s="173"/>
      <c r="W549" s="173"/>
      <c r="X549" s="173"/>
      <c r="Y549" s="173"/>
    </row>
    <row r="550" spans="1:25" ht="18.75" customHeight="1">
      <c r="A550" s="197"/>
      <c r="B550" s="173"/>
      <c r="C550" s="197"/>
      <c r="D550" s="197"/>
      <c r="E550" s="197"/>
      <c r="F550" s="197"/>
      <c r="G550" s="197"/>
      <c r="H550" s="173"/>
      <c r="I550" s="173"/>
      <c r="J550" s="173"/>
      <c r="K550" s="173"/>
      <c r="L550" s="173"/>
      <c r="M550" s="173"/>
      <c r="N550" s="173"/>
      <c r="O550" s="173"/>
      <c r="P550" s="173"/>
      <c r="Q550" s="173"/>
      <c r="R550" s="173"/>
      <c r="S550" s="173"/>
      <c r="T550" s="173"/>
      <c r="U550" s="173"/>
      <c r="V550" s="173"/>
      <c r="W550" s="173"/>
      <c r="X550" s="173"/>
      <c r="Y550" s="173"/>
    </row>
    <row r="551" spans="1:25" ht="18.75" customHeight="1">
      <c r="A551" s="197"/>
      <c r="B551" s="173"/>
      <c r="C551" s="197"/>
      <c r="D551" s="197"/>
      <c r="E551" s="197"/>
      <c r="F551" s="197"/>
      <c r="G551" s="197"/>
      <c r="H551" s="173"/>
      <c r="I551" s="173"/>
      <c r="J551" s="173"/>
      <c r="K551" s="173"/>
      <c r="L551" s="173"/>
      <c r="M551" s="173"/>
      <c r="N551" s="173"/>
      <c r="O551" s="173"/>
      <c r="P551" s="173"/>
      <c r="Q551" s="173"/>
      <c r="R551" s="173"/>
      <c r="S551" s="173"/>
      <c r="T551" s="173"/>
      <c r="U551" s="173"/>
      <c r="V551" s="173"/>
      <c r="W551" s="173"/>
      <c r="X551" s="173"/>
      <c r="Y551" s="173"/>
    </row>
    <row r="552" spans="1:25" ht="18.75" customHeight="1">
      <c r="A552" s="197"/>
      <c r="B552" s="173"/>
      <c r="C552" s="197"/>
      <c r="D552" s="197"/>
      <c r="E552" s="197"/>
      <c r="F552" s="197"/>
      <c r="G552" s="197"/>
      <c r="H552" s="173"/>
      <c r="I552" s="173"/>
      <c r="J552" s="173"/>
      <c r="K552" s="173"/>
      <c r="L552" s="173"/>
      <c r="M552" s="173"/>
      <c r="N552" s="173"/>
      <c r="O552" s="173"/>
      <c r="P552" s="173"/>
      <c r="Q552" s="173"/>
      <c r="R552" s="173"/>
      <c r="S552" s="173"/>
      <c r="T552" s="173"/>
      <c r="U552" s="173"/>
      <c r="V552" s="173"/>
      <c r="W552" s="173"/>
      <c r="X552" s="173"/>
      <c r="Y552" s="173"/>
    </row>
    <row r="553" spans="1:25" ht="18.75" customHeight="1">
      <c r="A553" s="197"/>
      <c r="B553" s="173"/>
      <c r="C553" s="197"/>
      <c r="D553" s="197"/>
      <c r="E553" s="197"/>
      <c r="F553" s="197"/>
      <c r="G553" s="197"/>
      <c r="H553" s="173"/>
      <c r="I553" s="173"/>
      <c r="J553" s="173"/>
      <c r="K553" s="173"/>
      <c r="L553" s="173"/>
      <c r="M553" s="173"/>
      <c r="N553" s="173"/>
      <c r="O553" s="173"/>
      <c r="P553" s="173"/>
      <c r="Q553" s="173"/>
      <c r="R553" s="173"/>
      <c r="S553" s="173"/>
      <c r="T553" s="173"/>
      <c r="U553" s="173"/>
      <c r="V553" s="173"/>
      <c r="W553" s="173"/>
      <c r="X553" s="173"/>
      <c r="Y553" s="173"/>
    </row>
    <row r="554" spans="1:25" ht="18.75" customHeight="1">
      <c r="A554" s="197"/>
      <c r="B554" s="173"/>
      <c r="C554" s="197"/>
      <c r="D554" s="197"/>
      <c r="E554" s="197"/>
      <c r="F554" s="197"/>
      <c r="G554" s="197"/>
      <c r="H554" s="173"/>
      <c r="I554" s="173"/>
      <c r="J554" s="173"/>
      <c r="K554" s="173"/>
      <c r="L554" s="173"/>
      <c r="M554" s="173"/>
      <c r="N554" s="173"/>
      <c r="O554" s="173"/>
      <c r="P554" s="173"/>
      <c r="Q554" s="173"/>
      <c r="R554" s="173"/>
      <c r="S554" s="173"/>
      <c r="T554" s="173"/>
      <c r="U554" s="173"/>
      <c r="V554" s="173"/>
      <c r="W554" s="173"/>
      <c r="X554" s="173"/>
      <c r="Y554" s="173"/>
    </row>
    <row r="555" spans="1:25" ht="18.75" customHeight="1">
      <c r="A555" s="197"/>
      <c r="B555" s="173"/>
      <c r="C555" s="197"/>
      <c r="D555" s="197"/>
      <c r="E555" s="197"/>
      <c r="F555" s="197"/>
      <c r="G555" s="197"/>
      <c r="H555" s="173"/>
      <c r="I555" s="173"/>
      <c r="J555" s="173"/>
      <c r="K555" s="173"/>
      <c r="L555" s="173"/>
      <c r="M555" s="173"/>
      <c r="N555" s="173"/>
      <c r="O555" s="173"/>
      <c r="P555" s="173"/>
      <c r="Q555" s="173"/>
      <c r="R555" s="173"/>
      <c r="S555" s="173"/>
      <c r="T555" s="173"/>
      <c r="U555" s="173"/>
      <c r="V555" s="173"/>
      <c r="W555" s="173"/>
      <c r="X555" s="173"/>
      <c r="Y555" s="173"/>
    </row>
    <row r="556" spans="1:25" ht="18.75" customHeight="1">
      <c r="A556" s="197"/>
      <c r="B556" s="173"/>
      <c r="C556" s="197"/>
      <c r="D556" s="197"/>
      <c r="E556" s="197"/>
      <c r="F556" s="197"/>
      <c r="G556" s="197"/>
      <c r="H556" s="173"/>
      <c r="I556" s="173"/>
      <c r="J556" s="173"/>
      <c r="K556" s="173"/>
      <c r="L556" s="173"/>
      <c r="M556" s="173"/>
      <c r="N556" s="173"/>
      <c r="O556" s="173"/>
      <c r="P556" s="173"/>
      <c r="Q556" s="173"/>
      <c r="R556" s="173"/>
      <c r="S556" s="173"/>
      <c r="T556" s="173"/>
      <c r="U556" s="173"/>
      <c r="V556" s="173"/>
      <c r="W556" s="173"/>
      <c r="X556" s="173"/>
      <c r="Y556" s="173"/>
    </row>
    <row r="557" spans="1:25" ht="18.75" customHeight="1">
      <c r="A557" s="197"/>
      <c r="B557" s="173"/>
      <c r="C557" s="197"/>
      <c r="D557" s="197"/>
      <c r="E557" s="197"/>
      <c r="F557" s="197"/>
      <c r="G557" s="197"/>
      <c r="H557" s="173"/>
      <c r="I557" s="173"/>
      <c r="J557" s="173"/>
      <c r="K557" s="173"/>
      <c r="L557" s="173"/>
      <c r="M557" s="173"/>
      <c r="N557" s="173"/>
      <c r="O557" s="173"/>
      <c r="P557" s="173"/>
      <c r="Q557" s="173"/>
      <c r="R557" s="173"/>
      <c r="S557" s="173"/>
      <c r="T557" s="173"/>
      <c r="U557" s="173"/>
      <c r="V557" s="173"/>
      <c r="W557" s="173"/>
      <c r="X557" s="173"/>
      <c r="Y557" s="173"/>
    </row>
    <row r="558" spans="1:25" ht="18.75" customHeight="1">
      <c r="A558" s="197"/>
      <c r="B558" s="173"/>
      <c r="C558" s="197"/>
      <c r="D558" s="197"/>
      <c r="E558" s="197"/>
      <c r="F558" s="197"/>
      <c r="G558" s="197"/>
      <c r="H558" s="173"/>
      <c r="I558" s="173"/>
      <c r="J558" s="173"/>
      <c r="K558" s="173"/>
      <c r="L558" s="173"/>
      <c r="M558" s="173"/>
      <c r="N558" s="173"/>
      <c r="O558" s="173"/>
      <c r="P558" s="173"/>
      <c r="Q558" s="173"/>
      <c r="R558" s="173"/>
      <c r="S558" s="173"/>
      <c r="T558" s="173"/>
      <c r="U558" s="173"/>
      <c r="V558" s="173"/>
      <c r="W558" s="173"/>
      <c r="X558" s="173"/>
      <c r="Y558" s="173"/>
    </row>
    <row r="559" spans="1:25" ht="18.75" customHeight="1">
      <c r="A559" s="197"/>
      <c r="B559" s="173"/>
      <c r="C559" s="197"/>
      <c r="D559" s="197"/>
      <c r="E559" s="197"/>
      <c r="F559" s="197"/>
      <c r="G559" s="197"/>
      <c r="H559" s="173"/>
      <c r="I559" s="173"/>
      <c r="J559" s="173"/>
      <c r="K559" s="173"/>
      <c r="L559" s="173"/>
      <c r="M559" s="173"/>
      <c r="N559" s="173"/>
      <c r="O559" s="173"/>
      <c r="P559" s="173"/>
      <c r="Q559" s="173"/>
      <c r="R559" s="173"/>
      <c r="S559" s="173"/>
      <c r="T559" s="173"/>
      <c r="U559" s="173"/>
      <c r="V559" s="173"/>
      <c r="W559" s="173"/>
      <c r="X559" s="173"/>
      <c r="Y559" s="173"/>
    </row>
    <row r="560" spans="1:25" ht="18.75" customHeight="1">
      <c r="A560" s="197"/>
      <c r="B560" s="173"/>
      <c r="C560" s="197"/>
      <c r="D560" s="197"/>
      <c r="E560" s="197"/>
      <c r="F560" s="197"/>
      <c r="G560" s="197"/>
      <c r="H560" s="173"/>
      <c r="I560" s="173"/>
      <c r="J560" s="173"/>
      <c r="K560" s="173"/>
      <c r="L560" s="173"/>
      <c r="M560" s="173"/>
      <c r="N560" s="173"/>
      <c r="O560" s="173"/>
      <c r="P560" s="173"/>
      <c r="Q560" s="173"/>
      <c r="R560" s="173"/>
      <c r="S560" s="173"/>
      <c r="T560" s="173"/>
      <c r="U560" s="173"/>
      <c r="V560" s="173"/>
      <c r="W560" s="173"/>
      <c r="X560" s="173"/>
      <c r="Y560" s="173"/>
    </row>
    <row r="561" spans="1:25" ht="18.75" customHeight="1">
      <c r="A561" s="197"/>
      <c r="B561" s="173"/>
      <c r="C561" s="197"/>
      <c r="D561" s="197"/>
      <c r="E561" s="197"/>
      <c r="F561" s="197"/>
      <c r="G561" s="197"/>
      <c r="H561" s="173"/>
      <c r="I561" s="173"/>
      <c r="J561" s="173"/>
      <c r="K561" s="173"/>
      <c r="L561" s="173"/>
      <c r="M561" s="173"/>
      <c r="N561" s="173"/>
      <c r="O561" s="173"/>
      <c r="P561" s="173"/>
      <c r="Q561" s="173"/>
      <c r="R561" s="173"/>
      <c r="S561" s="173"/>
      <c r="T561" s="173"/>
      <c r="U561" s="173"/>
      <c r="V561" s="173"/>
      <c r="W561" s="173"/>
      <c r="X561" s="173"/>
      <c r="Y561" s="173"/>
    </row>
    <row r="562" spans="1:25" ht="18.75" customHeight="1">
      <c r="A562" s="197"/>
      <c r="B562" s="173"/>
      <c r="C562" s="197"/>
      <c r="D562" s="197"/>
      <c r="E562" s="197"/>
      <c r="F562" s="197"/>
      <c r="G562" s="197"/>
      <c r="H562" s="173"/>
      <c r="I562" s="173"/>
      <c r="J562" s="173"/>
      <c r="K562" s="173"/>
      <c r="L562" s="173"/>
      <c r="M562" s="173"/>
      <c r="N562" s="173"/>
      <c r="O562" s="173"/>
      <c r="P562" s="173"/>
      <c r="Q562" s="173"/>
      <c r="R562" s="173"/>
      <c r="S562" s="173"/>
      <c r="T562" s="173"/>
      <c r="U562" s="173"/>
      <c r="V562" s="173"/>
      <c r="W562" s="173"/>
      <c r="X562" s="173"/>
      <c r="Y562" s="173"/>
    </row>
    <row r="563" spans="1:25" ht="18.75" customHeight="1">
      <c r="A563" s="197"/>
      <c r="B563" s="173"/>
      <c r="C563" s="197"/>
      <c r="D563" s="197"/>
      <c r="E563" s="197"/>
      <c r="F563" s="197"/>
      <c r="G563" s="197"/>
      <c r="H563" s="173"/>
      <c r="I563" s="173"/>
      <c r="J563" s="173"/>
      <c r="K563" s="173"/>
      <c r="L563" s="173"/>
      <c r="M563" s="173"/>
      <c r="N563" s="173"/>
      <c r="O563" s="173"/>
      <c r="P563" s="173"/>
      <c r="Q563" s="173"/>
      <c r="R563" s="173"/>
      <c r="S563" s="173"/>
      <c r="T563" s="173"/>
      <c r="U563" s="173"/>
      <c r="V563" s="173"/>
      <c r="W563" s="173"/>
      <c r="X563" s="173"/>
      <c r="Y563" s="173"/>
    </row>
    <row r="564" spans="1:25" ht="18.75" customHeight="1">
      <c r="A564" s="197"/>
      <c r="B564" s="173"/>
      <c r="C564" s="197"/>
      <c r="D564" s="197"/>
      <c r="E564" s="197"/>
      <c r="F564" s="197"/>
      <c r="G564" s="197"/>
      <c r="H564" s="173"/>
      <c r="I564" s="173"/>
      <c r="J564" s="173"/>
      <c r="K564" s="173"/>
      <c r="L564" s="173"/>
      <c r="M564" s="173"/>
      <c r="N564" s="173"/>
      <c r="O564" s="173"/>
      <c r="P564" s="173"/>
      <c r="Q564" s="173"/>
      <c r="R564" s="173"/>
      <c r="S564" s="173"/>
      <c r="T564" s="173"/>
      <c r="U564" s="173"/>
      <c r="V564" s="173"/>
      <c r="W564" s="173"/>
      <c r="X564" s="173"/>
      <c r="Y564" s="173"/>
    </row>
    <row r="565" spans="1:25" ht="18.75" customHeight="1">
      <c r="A565" s="197"/>
      <c r="B565" s="173"/>
      <c r="C565" s="197"/>
      <c r="D565" s="197"/>
      <c r="E565" s="197"/>
      <c r="F565" s="197"/>
      <c r="G565" s="197"/>
      <c r="H565" s="173"/>
      <c r="I565" s="173"/>
      <c r="J565" s="173"/>
      <c r="K565" s="173"/>
      <c r="L565" s="173"/>
      <c r="M565" s="173"/>
      <c r="N565" s="173"/>
      <c r="O565" s="173"/>
      <c r="P565" s="173"/>
      <c r="Q565" s="173"/>
      <c r="R565" s="173"/>
      <c r="S565" s="173"/>
      <c r="T565" s="173"/>
      <c r="U565" s="173"/>
      <c r="V565" s="173"/>
      <c r="W565" s="173"/>
      <c r="X565" s="173"/>
      <c r="Y565" s="173"/>
    </row>
    <row r="566" spans="1:25" ht="18.75" customHeight="1">
      <c r="A566" s="197"/>
      <c r="B566" s="173"/>
      <c r="C566" s="197"/>
      <c r="D566" s="197"/>
      <c r="E566" s="197"/>
      <c r="F566" s="197"/>
      <c r="G566" s="197"/>
      <c r="H566" s="173"/>
      <c r="I566" s="173"/>
      <c r="J566" s="173"/>
      <c r="K566" s="173"/>
      <c r="L566" s="173"/>
      <c r="M566" s="173"/>
      <c r="N566" s="173"/>
      <c r="O566" s="173"/>
      <c r="P566" s="173"/>
      <c r="Q566" s="173"/>
      <c r="R566" s="173"/>
      <c r="S566" s="173"/>
      <c r="T566" s="173"/>
      <c r="U566" s="173"/>
      <c r="V566" s="173"/>
      <c r="W566" s="173"/>
      <c r="X566" s="173"/>
      <c r="Y566" s="173"/>
    </row>
    <row r="567" spans="1:25" ht="18.75" customHeight="1">
      <c r="A567" s="197"/>
      <c r="B567" s="173"/>
      <c r="C567" s="197"/>
      <c r="D567" s="197"/>
      <c r="E567" s="197"/>
      <c r="F567" s="197"/>
      <c r="G567" s="197"/>
      <c r="H567" s="173"/>
      <c r="I567" s="173"/>
      <c r="J567" s="173"/>
      <c r="K567" s="173"/>
      <c r="L567" s="173"/>
      <c r="M567" s="173"/>
      <c r="N567" s="173"/>
      <c r="O567" s="173"/>
      <c r="P567" s="173"/>
      <c r="Q567" s="173"/>
      <c r="R567" s="173"/>
      <c r="S567" s="173"/>
      <c r="T567" s="173"/>
      <c r="U567" s="173"/>
      <c r="V567" s="173"/>
      <c r="W567" s="173"/>
      <c r="X567" s="173"/>
      <c r="Y567" s="173"/>
    </row>
    <row r="568" spans="1:25" ht="18.75" customHeight="1">
      <c r="A568" s="197"/>
      <c r="B568" s="173"/>
      <c r="C568" s="197"/>
      <c r="D568" s="197"/>
      <c r="E568" s="197"/>
      <c r="F568" s="197"/>
      <c r="G568" s="197"/>
      <c r="H568" s="173"/>
      <c r="I568" s="173"/>
      <c r="J568" s="173"/>
      <c r="K568" s="173"/>
      <c r="L568" s="173"/>
      <c r="M568" s="173"/>
      <c r="N568" s="173"/>
      <c r="O568" s="173"/>
      <c r="P568" s="173"/>
      <c r="Q568" s="173"/>
      <c r="R568" s="173"/>
      <c r="S568" s="173"/>
      <c r="T568" s="173"/>
      <c r="U568" s="173"/>
      <c r="V568" s="173"/>
      <c r="W568" s="173"/>
      <c r="X568" s="173"/>
      <c r="Y568" s="173"/>
    </row>
    <row r="569" spans="1:25" ht="18.75" customHeight="1">
      <c r="A569" s="197"/>
      <c r="B569" s="173"/>
      <c r="C569" s="197"/>
      <c r="D569" s="197"/>
      <c r="E569" s="197"/>
      <c r="F569" s="197"/>
      <c r="G569" s="197"/>
      <c r="H569" s="173"/>
      <c r="I569" s="173"/>
      <c r="J569" s="173"/>
      <c r="K569" s="173"/>
      <c r="L569" s="173"/>
      <c r="M569" s="173"/>
      <c r="N569" s="173"/>
      <c r="O569" s="173"/>
      <c r="P569" s="173"/>
      <c r="Q569" s="173"/>
      <c r="R569" s="173"/>
      <c r="S569" s="173"/>
      <c r="T569" s="173"/>
      <c r="U569" s="173"/>
      <c r="V569" s="173"/>
      <c r="W569" s="173"/>
      <c r="X569" s="173"/>
      <c r="Y569" s="173"/>
    </row>
    <row r="570" spans="1:25" ht="18.75" customHeight="1">
      <c r="A570" s="197"/>
      <c r="B570" s="173"/>
      <c r="C570" s="197"/>
      <c r="D570" s="197"/>
      <c r="E570" s="197"/>
      <c r="F570" s="197"/>
      <c r="G570" s="197"/>
      <c r="H570" s="173"/>
      <c r="I570" s="173"/>
      <c r="J570" s="173"/>
      <c r="K570" s="173"/>
      <c r="L570" s="173"/>
      <c r="M570" s="173"/>
      <c r="N570" s="173"/>
      <c r="O570" s="173"/>
      <c r="P570" s="173"/>
      <c r="Q570" s="173"/>
      <c r="R570" s="173"/>
      <c r="S570" s="173"/>
      <c r="T570" s="173"/>
      <c r="U570" s="173"/>
      <c r="V570" s="173"/>
      <c r="W570" s="173"/>
      <c r="X570" s="173"/>
      <c r="Y570" s="173"/>
    </row>
    <row r="571" spans="1:25" ht="18.75" customHeight="1">
      <c r="A571" s="197"/>
      <c r="B571" s="173"/>
      <c r="C571" s="197"/>
      <c r="D571" s="197"/>
      <c r="E571" s="197"/>
      <c r="F571" s="197"/>
      <c r="G571" s="197"/>
      <c r="H571" s="173"/>
      <c r="I571" s="173"/>
      <c r="J571" s="173"/>
      <c r="K571" s="173"/>
      <c r="L571" s="173"/>
      <c r="M571" s="173"/>
      <c r="N571" s="173"/>
      <c r="O571" s="173"/>
      <c r="P571" s="173"/>
      <c r="Q571" s="173"/>
      <c r="R571" s="173"/>
      <c r="S571" s="173"/>
      <c r="T571" s="173"/>
      <c r="U571" s="173"/>
      <c r="V571" s="173"/>
      <c r="W571" s="173"/>
      <c r="X571" s="173"/>
      <c r="Y571" s="173"/>
    </row>
    <row r="572" spans="1:25" ht="18.75" customHeight="1">
      <c r="A572" s="197"/>
      <c r="B572" s="173"/>
      <c r="C572" s="197"/>
      <c r="D572" s="197"/>
      <c r="E572" s="197"/>
      <c r="F572" s="197"/>
      <c r="G572" s="197"/>
      <c r="H572" s="173"/>
      <c r="I572" s="173"/>
      <c r="J572" s="173"/>
      <c r="K572" s="173"/>
      <c r="L572" s="173"/>
      <c r="M572" s="173"/>
      <c r="N572" s="173"/>
      <c r="O572" s="173"/>
      <c r="P572" s="173"/>
      <c r="Q572" s="173"/>
      <c r="R572" s="173"/>
      <c r="S572" s="173"/>
      <c r="T572" s="173"/>
      <c r="U572" s="173"/>
      <c r="V572" s="173"/>
      <c r="W572" s="173"/>
      <c r="X572" s="173"/>
      <c r="Y572" s="173"/>
    </row>
    <row r="573" spans="1:25" ht="18.75" customHeight="1">
      <c r="A573" s="197"/>
      <c r="B573" s="173"/>
      <c r="C573" s="197"/>
      <c r="D573" s="197"/>
      <c r="E573" s="197"/>
      <c r="F573" s="197"/>
      <c r="G573" s="197"/>
      <c r="H573" s="173"/>
      <c r="I573" s="173"/>
      <c r="J573" s="173"/>
      <c r="K573" s="173"/>
      <c r="L573" s="173"/>
      <c r="M573" s="173"/>
      <c r="N573" s="173"/>
      <c r="O573" s="173"/>
      <c r="P573" s="173"/>
      <c r="Q573" s="173"/>
      <c r="R573" s="173"/>
      <c r="S573" s="173"/>
      <c r="T573" s="173"/>
      <c r="U573" s="173"/>
      <c r="V573" s="173"/>
      <c r="W573" s="173"/>
      <c r="X573" s="173"/>
      <c r="Y573" s="173"/>
    </row>
    <row r="574" spans="1:25" ht="18.75" customHeight="1">
      <c r="A574" s="197"/>
      <c r="B574" s="173"/>
      <c r="C574" s="197"/>
      <c r="D574" s="197"/>
      <c r="E574" s="197"/>
      <c r="F574" s="197"/>
      <c r="G574" s="197"/>
      <c r="H574" s="173"/>
      <c r="I574" s="173"/>
      <c r="J574" s="173"/>
      <c r="K574" s="173"/>
      <c r="L574" s="173"/>
      <c r="M574" s="173"/>
      <c r="N574" s="173"/>
      <c r="O574" s="173"/>
      <c r="P574" s="173"/>
      <c r="Q574" s="173"/>
      <c r="R574" s="173"/>
      <c r="S574" s="173"/>
      <c r="T574" s="173"/>
      <c r="U574" s="173"/>
      <c r="V574" s="173"/>
      <c r="W574" s="173"/>
      <c r="X574" s="173"/>
      <c r="Y574" s="173"/>
    </row>
    <row r="575" spans="1:25" ht="18.75" customHeight="1">
      <c r="A575" s="197"/>
      <c r="B575" s="173"/>
      <c r="C575" s="197"/>
      <c r="D575" s="197"/>
      <c r="E575" s="197"/>
      <c r="F575" s="197"/>
      <c r="G575" s="197"/>
      <c r="H575" s="173"/>
      <c r="I575" s="173"/>
      <c r="J575" s="173"/>
      <c r="K575" s="173"/>
      <c r="L575" s="173"/>
      <c r="M575" s="173"/>
      <c r="N575" s="173"/>
      <c r="O575" s="173"/>
      <c r="P575" s="173"/>
      <c r="Q575" s="173"/>
      <c r="R575" s="173"/>
      <c r="S575" s="173"/>
      <c r="T575" s="173"/>
      <c r="U575" s="173"/>
      <c r="V575" s="173"/>
      <c r="W575" s="173"/>
      <c r="X575" s="173"/>
      <c r="Y575" s="173"/>
    </row>
    <row r="576" spans="1:25" ht="18.75" customHeight="1">
      <c r="A576" s="197"/>
      <c r="B576" s="173"/>
      <c r="C576" s="197"/>
      <c r="D576" s="197"/>
      <c r="E576" s="197"/>
      <c r="F576" s="197"/>
      <c r="G576" s="197"/>
      <c r="H576" s="173"/>
      <c r="I576" s="173"/>
      <c r="J576" s="173"/>
      <c r="K576" s="173"/>
      <c r="L576" s="173"/>
      <c r="M576" s="173"/>
      <c r="N576" s="173"/>
      <c r="O576" s="173"/>
      <c r="P576" s="173"/>
      <c r="Q576" s="173"/>
      <c r="R576" s="173"/>
      <c r="S576" s="173"/>
      <c r="T576" s="173"/>
      <c r="U576" s="173"/>
      <c r="V576" s="173"/>
      <c r="W576" s="173"/>
      <c r="X576" s="173"/>
      <c r="Y576" s="173"/>
    </row>
    <row r="577" spans="1:25" ht="18.75" customHeight="1">
      <c r="A577" s="197"/>
      <c r="B577" s="173"/>
      <c r="C577" s="197"/>
      <c r="D577" s="197"/>
      <c r="E577" s="197"/>
      <c r="F577" s="197"/>
      <c r="G577" s="197"/>
      <c r="H577" s="173"/>
      <c r="I577" s="173"/>
      <c r="J577" s="173"/>
      <c r="K577" s="173"/>
      <c r="L577" s="173"/>
      <c r="M577" s="173"/>
      <c r="N577" s="173"/>
      <c r="O577" s="173"/>
      <c r="P577" s="173"/>
      <c r="Q577" s="173"/>
      <c r="R577" s="173"/>
      <c r="S577" s="173"/>
      <c r="T577" s="173"/>
      <c r="U577" s="173"/>
      <c r="V577" s="173"/>
      <c r="W577" s="173"/>
      <c r="X577" s="173"/>
      <c r="Y577" s="173"/>
    </row>
    <row r="578" spans="1:25" ht="18.75" customHeight="1">
      <c r="A578" s="197"/>
      <c r="B578" s="173"/>
      <c r="C578" s="197"/>
      <c r="D578" s="197"/>
      <c r="E578" s="197"/>
      <c r="F578" s="197"/>
      <c r="G578" s="197"/>
      <c r="H578" s="173"/>
      <c r="I578" s="173"/>
      <c r="J578" s="173"/>
      <c r="K578" s="173"/>
      <c r="L578" s="173"/>
      <c r="M578" s="173"/>
      <c r="N578" s="173"/>
      <c r="O578" s="173"/>
      <c r="P578" s="173"/>
      <c r="Q578" s="173"/>
      <c r="R578" s="173"/>
      <c r="S578" s="173"/>
      <c r="T578" s="173"/>
      <c r="U578" s="173"/>
      <c r="V578" s="173"/>
      <c r="W578" s="173"/>
      <c r="X578" s="173"/>
      <c r="Y578" s="173"/>
    </row>
    <row r="579" spans="1:25" ht="18.75" customHeight="1">
      <c r="A579" s="197"/>
      <c r="B579" s="173"/>
      <c r="C579" s="197"/>
      <c r="D579" s="197"/>
      <c r="E579" s="197"/>
      <c r="F579" s="197"/>
      <c r="G579" s="197"/>
      <c r="H579" s="173"/>
      <c r="I579" s="173"/>
      <c r="J579" s="173"/>
      <c r="K579" s="173"/>
      <c r="L579" s="173"/>
      <c r="M579" s="173"/>
      <c r="N579" s="173"/>
      <c r="O579" s="173"/>
      <c r="P579" s="173"/>
      <c r="Q579" s="173"/>
      <c r="R579" s="173"/>
      <c r="S579" s="173"/>
      <c r="T579" s="173"/>
      <c r="U579" s="173"/>
      <c r="V579" s="173"/>
      <c r="W579" s="173"/>
      <c r="X579" s="173"/>
      <c r="Y579" s="173"/>
    </row>
    <row r="580" spans="1:25" ht="18.75" customHeight="1">
      <c r="A580" s="197"/>
      <c r="B580" s="173"/>
      <c r="C580" s="197"/>
      <c r="D580" s="197"/>
      <c r="E580" s="197"/>
      <c r="F580" s="197"/>
      <c r="G580" s="197"/>
      <c r="H580" s="173"/>
      <c r="I580" s="173"/>
      <c r="J580" s="173"/>
      <c r="K580" s="173"/>
      <c r="L580" s="173"/>
      <c r="M580" s="173"/>
      <c r="N580" s="173"/>
      <c r="O580" s="173"/>
      <c r="P580" s="173"/>
      <c r="Q580" s="173"/>
      <c r="R580" s="173"/>
      <c r="S580" s="173"/>
      <c r="T580" s="173"/>
      <c r="U580" s="173"/>
      <c r="V580" s="173"/>
      <c r="W580" s="173"/>
      <c r="X580" s="173"/>
      <c r="Y580" s="173"/>
    </row>
    <row r="581" spans="1:25" ht="18.75" customHeight="1">
      <c r="A581" s="197"/>
      <c r="B581" s="173"/>
      <c r="C581" s="197"/>
      <c r="D581" s="197"/>
      <c r="E581" s="197"/>
      <c r="F581" s="197"/>
      <c r="G581" s="197"/>
      <c r="H581" s="173"/>
      <c r="I581" s="173"/>
      <c r="J581" s="173"/>
      <c r="K581" s="173"/>
      <c r="L581" s="173"/>
      <c r="M581" s="173"/>
      <c r="N581" s="173"/>
      <c r="O581" s="173"/>
      <c r="P581" s="173"/>
      <c r="Q581" s="173"/>
      <c r="R581" s="173"/>
      <c r="S581" s="173"/>
      <c r="T581" s="173"/>
      <c r="U581" s="173"/>
      <c r="V581" s="173"/>
      <c r="W581" s="173"/>
      <c r="X581" s="173"/>
      <c r="Y581" s="173"/>
    </row>
    <row r="582" spans="1:25" ht="18.75" customHeight="1">
      <c r="A582" s="197"/>
      <c r="B582" s="173"/>
      <c r="C582" s="197"/>
      <c r="D582" s="197"/>
      <c r="E582" s="197"/>
      <c r="F582" s="197"/>
      <c r="G582" s="197"/>
      <c r="H582" s="173"/>
      <c r="I582" s="173"/>
      <c r="J582" s="173"/>
      <c r="K582" s="173"/>
      <c r="L582" s="173"/>
      <c r="M582" s="173"/>
      <c r="N582" s="173"/>
      <c r="O582" s="173"/>
      <c r="P582" s="173"/>
      <c r="Q582" s="173"/>
      <c r="R582" s="173"/>
      <c r="S582" s="173"/>
      <c r="T582" s="173"/>
      <c r="U582" s="173"/>
      <c r="V582" s="173"/>
      <c r="W582" s="173"/>
      <c r="X582" s="173"/>
      <c r="Y582" s="173"/>
    </row>
    <row r="583" spans="1:25" ht="18.75" customHeight="1">
      <c r="A583" s="197"/>
      <c r="B583" s="173"/>
      <c r="C583" s="197"/>
      <c r="D583" s="197"/>
      <c r="E583" s="197"/>
      <c r="F583" s="197"/>
      <c r="G583" s="197"/>
      <c r="H583" s="173"/>
      <c r="I583" s="173"/>
      <c r="J583" s="173"/>
      <c r="K583" s="173"/>
      <c r="L583" s="173"/>
      <c r="M583" s="173"/>
      <c r="N583" s="173"/>
      <c r="O583" s="173"/>
      <c r="P583" s="173"/>
      <c r="Q583" s="173"/>
      <c r="R583" s="173"/>
      <c r="S583" s="173"/>
      <c r="T583" s="173"/>
      <c r="U583" s="173"/>
      <c r="V583" s="173"/>
      <c r="W583" s="173"/>
      <c r="X583" s="173"/>
      <c r="Y583" s="173"/>
    </row>
    <row r="584" spans="1:25" ht="18.75" customHeight="1">
      <c r="A584" s="197"/>
      <c r="B584" s="173"/>
      <c r="C584" s="197"/>
      <c r="D584" s="197"/>
      <c r="E584" s="197"/>
      <c r="F584" s="197"/>
      <c r="G584" s="197"/>
      <c r="H584" s="173"/>
      <c r="I584" s="173"/>
      <c r="J584" s="173"/>
      <c r="K584" s="173"/>
      <c r="L584" s="173"/>
      <c r="M584" s="173"/>
      <c r="N584" s="173"/>
      <c r="O584" s="173"/>
      <c r="P584" s="173"/>
      <c r="Q584" s="173"/>
      <c r="R584" s="173"/>
      <c r="S584" s="173"/>
      <c r="T584" s="173"/>
      <c r="U584" s="173"/>
      <c r="V584" s="173"/>
      <c r="W584" s="173"/>
      <c r="X584" s="173"/>
      <c r="Y584" s="173"/>
    </row>
    <row r="585" spans="1:25" ht="18.75" customHeight="1">
      <c r="A585" s="197"/>
      <c r="B585" s="173"/>
      <c r="C585" s="197"/>
      <c r="D585" s="197"/>
      <c r="E585" s="197"/>
      <c r="F585" s="197"/>
      <c r="G585" s="197"/>
      <c r="H585" s="173"/>
      <c r="I585" s="173"/>
      <c r="J585" s="173"/>
      <c r="K585" s="173"/>
      <c r="L585" s="173"/>
      <c r="M585" s="173"/>
      <c r="N585" s="173"/>
      <c r="O585" s="173"/>
      <c r="P585" s="173"/>
      <c r="Q585" s="173"/>
      <c r="R585" s="173"/>
      <c r="S585" s="173"/>
      <c r="T585" s="173"/>
      <c r="U585" s="173"/>
      <c r="V585" s="173"/>
      <c r="W585" s="173"/>
      <c r="X585" s="173"/>
      <c r="Y585" s="173"/>
    </row>
    <row r="586" spans="1:25" ht="18.75" customHeight="1">
      <c r="A586" s="197"/>
      <c r="B586" s="173"/>
      <c r="C586" s="197"/>
      <c r="D586" s="197"/>
      <c r="E586" s="197"/>
      <c r="F586" s="197"/>
      <c r="G586" s="197"/>
      <c r="H586" s="173"/>
      <c r="I586" s="173"/>
      <c r="J586" s="173"/>
      <c r="K586" s="173"/>
      <c r="L586" s="173"/>
      <c r="M586" s="173"/>
      <c r="N586" s="173"/>
      <c r="O586" s="173"/>
      <c r="P586" s="173"/>
      <c r="Q586" s="173"/>
      <c r="R586" s="173"/>
      <c r="S586" s="173"/>
      <c r="T586" s="173"/>
      <c r="U586" s="173"/>
      <c r="V586" s="173"/>
      <c r="W586" s="173"/>
      <c r="X586" s="173"/>
      <c r="Y586" s="173"/>
    </row>
    <row r="587" spans="1:25" ht="18.75" customHeight="1">
      <c r="A587" s="197"/>
      <c r="B587" s="173"/>
      <c r="C587" s="197"/>
      <c r="D587" s="197"/>
      <c r="E587" s="197"/>
      <c r="F587" s="197"/>
      <c r="G587" s="197"/>
      <c r="H587" s="173"/>
      <c r="I587" s="173"/>
      <c r="J587" s="173"/>
      <c r="K587" s="173"/>
      <c r="L587" s="173"/>
      <c r="M587" s="173"/>
      <c r="N587" s="173"/>
      <c r="O587" s="173"/>
      <c r="P587" s="173"/>
      <c r="Q587" s="173"/>
      <c r="R587" s="173"/>
      <c r="S587" s="173"/>
      <c r="T587" s="173"/>
      <c r="U587" s="173"/>
      <c r="V587" s="173"/>
      <c r="W587" s="173"/>
      <c r="X587" s="173"/>
      <c r="Y587" s="173"/>
    </row>
    <row r="588" spans="1:25" ht="18.75" customHeight="1">
      <c r="A588" s="197"/>
      <c r="B588" s="173"/>
      <c r="C588" s="197"/>
      <c r="D588" s="197"/>
      <c r="E588" s="197"/>
      <c r="F588" s="197"/>
      <c r="G588" s="197"/>
      <c r="H588" s="173"/>
      <c r="I588" s="173"/>
      <c r="J588" s="173"/>
      <c r="K588" s="173"/>
      <c r="L588" s="173"/>
      <c r="M588" s="173"/>
      <c r="N588" s="173"/>
      <c r="O588" s="173"/>
      <c r="P588" s="173"/>
      <c r="Q588" s="173"/>
      <c r="R588" s="173"/>
      <c r="S588" s="173"/>
      <c r="T588" s="173"/>
      <c r="U588" s="173"/>
      <c r="V588" s="173"/>
      <c r="W588" s="173"/>
      <c r="X588" s="173"/>
      <c r="Y588" s="173"/>
    </row>
    <row r="589" spans="1:25" ht="18.75" customHeight="1">
      <c r="A589" s="197"/>
      <c r="B589" s="173"/>
      <c r="C589" s="197"/>
      <c r="D589" s="197"/>
      <c r="E589" s="197"/>
      <c r="F589" s="197"/>
      <c r="G589" s="197"/>
      <c r="H589" s="173"/>
      <c r="I589" s="173"/>
      <c r="J589" s="173"/>
      <c r="K589" s="173"/>
      <c r="L589" s="173"/>
      <c r="M589" s="173"/>
      <c r="N589" s="173"/>
      <c r="O589" s="173"/>
      <c r="P589" s="173"/>
      <c r="Q589" s="173"/>
      <c r="R589" s="173"/>
      <c r="S589" s="173"/>
      <c r="T589" s="173"/>
      <c r="U589" s="173"/>
      <c r="V589" s="173"/>
      <c r="W589" s="173"/>
      <c r="X589" s="173"/>
      <c r="Y589" s="173"/>
    </row>
    <row r="590" spans="1:25" ht="18.75" customHeight="1">
      <c r="A590" s="197"/>
      <c r="B590" s="173"/>
      <c r="C590" s="197"/>
      <c r="D590" s="197"/>
      <c r="E590" s="197"/>
      <c r="F590" s="197"/>
      <c r="G590" s="197"/>
      <c r="H590" s="173"/>
      <c r="I590" s="173"/>
      <c r="J590" s="173"/>
      <c r="K590" s="173"/>
      <c r="L590" s="173"/>
      <c r="M590" s="173"/>
      <c r="N590" s="173"/>
      <c r="O590" s="173"/>
      <c r="P590" s="173"/>
      <c r="Q590" s="173"/>
      <c r="R590" s="173"/>
      <c r="S590" s="173"/>
      <c r="T590" s="173"/>
      <c r="U590" s="173"/>
      <c r="V590" s="173"/>
      <c r="W590" s="173"/>
      <c r="X590" s="173"/>
      <c r="Y590" s="173"/>
    </row>
    <row r="591" spans="1:25" ht="18.75" customHeight="1">
      <c r="A591" s="197"/>
      <c r="B591" s="173"/>
      <c r="C591" s="197"/>
      <c r="D591" s="197"/>
      <c r="E591" s="197"/>
      <c r="F591" s="197"/>
      <c r="G591" s="197"/>
      <c r="H591" s="173"/>
      <c r="I591" s="173"/>
      <c r="J591" s="173"/>
      <c r="K591" s="173"/>
      <c r="L591" s="173"/>
      <c r="M591" s="173"/>
      <c r="N591" s="173"/>
      <c r="O591" s="173"/>
      <c r="P591" s="173"/>
      <c r="Q591" s="173"/>
      <c r="R591" s="173"/>
      <c r="S591" s="173"/>
      <c r="T591" s="173"/>
      <c r="U591" s="173"/>
      <c r="V591" s="173"/>
      <c r="W591" s="173"/>
      <c r="X591" s="173"/>
      <c r="Y591" s="173"/>
    </row>
    <row r="592" spans="1:25" ht="18.75" customHeight="1">
      <c r="A592" s="197"/>
      <c r="B592" s="173"/>
      <c r="C592" s="197"/>
      <c r="D592" s="197"/>
      <c r="E592" s="197"/>
      <c r="F592" s="197"/>
      <c r="G592" s="197"/>
      <c r="H592" s="173"/>
      <c r="I592" s="173"/>
      <c r="J592" s="173"/>
      <c r="K592" s="173"/>
      <c r="L592" s="173"/>
      <c r="M592" s="173"/>
      <c r="N592" s="173"/>
      <c r="O592" s="173"/>
      <c r="P592" s="173"/>
      <c r="Q592" s="173"/>
      <c r="R592" s="173"/>
      <c r="S592" s="173"/>
      <c r="T592" s="173"/>
      <c r="U592" s="173"/>
      <c r="V592" s="173"/>
      <c r="W592" s="173"/>
      <c r="X592" s="173"/>
      <c r="Y592" s="173"/>
    </row>
    <row r="593" spans="1:25" ht="18.75" customHeight="1">
      <c r="A593" s="197"/>
      <c r="B593" s="173"/>
      <c r="C593" s="197"/>
      <c r="D593" s="197"/>
      <c r="E593" s="197"/>
      <c r="F593" s="197"/>
      <c r="G593" s="197"/>
      <c r="H593" s="173"/>
      <c r="I593" s="173"/>
      <c r="J593" s="173"/>
      <c r="K593" s="173"/>
      <c r="L593" s="173"/>
      <c r="M593" s="173"/>
      <c r="N593" s="173"/>
      <c r="O593" s="173"/>
      <c r="P593" s="173"/>
      <c r="Q593" s="173"/>
      <c r="R593" s="173"/>
      <c r="S593" s="173"/>
      <c r="T593" s="173"/>
      <c r="U593" s="173"/>
      <c r="V593" s="173"/>
      <c r="W593" s="173"/>
      <c r="X593" s="173"/>
      <c r="Y593" s="173"/>
    </row>
    <row r="594" spans="1:25" ht="18.75" customHeight="1">
      <c r="A594" s="197"/>
      <c r="B594" s="173"/>
      <c r="C594" s="197"/>
      <c r="D594" s="197"/>
      <c r="E594" s="197"/>
      <c r="F594" s="197"/>
      <c r="G594" s="197"/>
      <c r="H594" s="173"/>
      <c r="I594" s="173"/>
      <c r="J594" s="173"/>
      <c r="K594" s="173"/>
      <c r="L594" s="173"/>
      <c r="M594" s="173"/>
      <c r="N594" s="173"/>
      <c r="O594" s="173"/>
      <c r="P594" s="173"/>
      <c r="Q594" s="173"/>
      <c r="R594" s="173"/>
      <c r="S594" s="173"/>
      <c r="T594" s="173"/>
      <c r="U594" s="173"/>
      <c r="V594" s="173"/>
      <c r="W594" s="173"/>
      <c r="X594" s="173"/>
      <c r="Y594" s="173"/>
    </row>
    <row r="595" spans="1:25" ht="18.75" customHeight="1">
      <c r="A595" s="197"/>
      <c r="B595" s="173"/>
      <c r="C595" s="197"/>
      <c r="D595" s="197"/>
      <c r="E595" s="197"/>
      <c r="F595" s="197"/>
      <c r="G595" s="197"/>
      <c r="H595" s="173"/>
      <c r="I595" s="173"/>
      <c r="J595" s="173"/>
      <c r="K595" s="173"/>
      <c r="L595" s="173"/>
      <c r="M595" s="173"/>
      <c r="N595" s="173"/>
      <c r="O595" s="173"/>
      <c r="P595" s="173"/>
      <c r="Q595" s="173"/>
      <c r="R595" s="173"/>
      <c r="S595" s="173"/>
      <c r="T595" s="173"/>
      <c r="U595" s="173"/>
      <c r="V595" s="173"/>
      <c r="W595" s="173"/>
      <c r="X595" s="173"/>
      <c r="Y595" s="173"/>
    </row>
    <row r="596" spans="1:25" ht="18.75" customHeight="1">
      <c r="A596" s="197"/>
      <c r="B596" s="173"/>
      <c r="C596" s="197"/>
      <c r="D596" s="197"/>
      <c r="E596" s="197"/>
      <c r="F596" s="197"/>
      <c r="G596" s="197"/>
      <c r="H596" s="173"/>
      <c r="I596" s="173"/>
      <c r="J596" s="173"/>
      <c r="K596" s="173"/>
      <c r="L596" s="173"/>
      <c r="M596" s="173"/>
      <c r="N596" s="173"/>
      <c r="O596" s="173"/>
      <c r="P596" s="173"/>
      <c r="Q596" s="173"/>
      <c r="R596" s="173"/>
      <c r="S596" s="173"/>
      <c r="T596" s="173"/>
      <c r="U596" s="173"/>
      <c r="V596" s="173"/>
      <c r="W596" s="173"/>
      <c r="X596" s="173"/>
      <c r="Y596" s="173"/>
    </row>
    <row r="597" spans="1:25" ht="18.75" customHeight="1">
      <c r="A597" s="197"/>
      <c r="B597" s="173"/>
      <c r="C597" s="197"/>
      <c r="D597" s="197"/>
      <c r="E597" s="197"/>
      <c r="F597" s="197"/>
      <c r="G597" s="197"/>
      <c r="H597" s="173"/>
      <c r="I597" s="173"/>
      <c r="J597" s="173"/>
      <c r="K597" s="173"/>
      <c r="L597" s="173"/>
      <c r="M597" s="173"/>
      <c r="N597" s="173"/>
      <c r="O597" s="173"/>
      <c r="P597" s="173"/>
      <c r="Q597" s="173"/>
      <c r="R597" s="173"/>
      <c r="S597" s="173"/>
      <c r="T597" s="173"/>
      <c r="U597" s="173"/>
      <c r="V597" s="173"/>
      <c r="W597" s="173"/>
      <c r="X597" s="173"/>
      <c r="Y597" s="173"/>
    </row>
    <row r="598" spans="1:25" ht="18.75" customHeight="1">
      <c r="A598" s="197"/>
      <c r="B598" s="173"/>
      <c r="C598" s="197"/>
      <c r="D598" s="197"/>
      <c r="E598" s="197"/>
      <c r="F598" s="197"/>
      <c r="G598" s="197"/>
      <c r="H598" s="173"/>
      <c r="I598" s="173"/>
      <c r="J598" s="173"/>
      <c r="K598" s="173"/>
      <c r="L598" s="173"/>
      <c r="M598" s="173"/>
      <c r="N598" s="173"/>
      <c r="O598" s="173"/>
      <c r="P598" s="173"/>
      <c r="Q598" s="173"/>
      <c r="R598" s="173"/>
      <c r="S598" s="173"/>
      <c r="T598" s="173"/>
      <c r="U598" s="173"/>
      <c r="V598" s="173"/>
      <c r="W598" s="173"/>
      <c r="X598" s="173"/>
      <c r="Y598" s="173"/>
    </row>
    <row r="599" spans="1:25" ht="18.75" customHeight="1">
      <c r="A599" s="197"/>
      <c r="B599" s="173"/>
      <c r="C599" s="197"/>
      <c r="D599" s="197"/>
      <c r="E599" s="197"/>
      <c r="F599" s="197"/>
      <c r="G599" s="197"/>
      <c r="H599" s="173"/>
      <c r="I599" s="173"/>
      <c r="J599" s="173"/>
      <c r="K599" s="173"/>
      <c r="L599" s="173"/>
      <c r="M599" s="173"/>
      <c r="N599" s="173"/>
      <c r="O599" s="173"/>
      <c r="P599" s="173"/>
      <c r="Q599" s="173"/>
      <c r="R599" s="173"/>
      <c r="S599" s="173"/>
      <c r="T599" s="173"/>
      <c r="U599" s="173"/>
      <c r="V599" s="173"/>
      <c r="W599" s="173"/>
      <c r="X599" s="173"/>
      <c r="Y599" s="173"/>
    </row>
    <row r="600" spans="1:25" ht="18.75" customHeight="1">
      <c r="A600" s="197"/>
      <c r="B600" s="173"/>
      <c r="C600" s="197"/>
      <c r="D600" s="197"/>
      <c r="E600" s="197"/>
      <c r="F600" s="197"/>
      <c r="G600" s="197"/>
      <c r="H600" s="173"/>
      <c r="I600" s="173"/>
      <c r="J600" s="173"/>
      <c r="K600" s="173"/>
      <c r="L600" s="173"/>
      <c r="M600" s="173"/>
      <c r="N600" s="173"/>
      <c r="O600" s="173"/>
      <c r="P600" s="173"/>
      <c r="Q600" s="173"/>
      <c r="R600" s="173"/>
      <c r="S600" s="173"/>
      <c r="T600" s="173"/>
      <c r="U600" s="173"/>
      <c r="V600" s="173"/>
      <c r="W600" s="173"/>
      <c r="X600" s="173"/>
      <c r="Y600" s="173"/>
    </row>
    <row r="601" spans="1:25" ht="18.75" customHeight="1">
      <c r="A601" s="197"/>
      <c r="B601" s="173"/>
      <c r="C601" s="197"/>
      <c r="D601" s="197"/>
      <c r="E601" s="197"/>
      <c r="F601" s="197"/>
      <c r="G601" s="197"/>
      <c r="H601" s="173"/>
      <c r="I601" s="173"/>
      <c r="J601" s="173"/>
      <c r="K601" s="173"/>
      <c r="L601" s="173"/>
      <c r="M601" s="173"/>
      <c r="N601" s="173"/>
      <c r="O601" s="173"/>
      <c r="P601" s="173"/>
      <c r="Q601" s="173"/>
      <c r="R601" s="173"/>
      <c r="S601" s="173"/>
      <c r="T601" s="173"/>
      <c r="U601" s="173"/>
      <c r="V601" s="173"/>
      <c r="W601" s="173"/>
      <c r="X601" s="173"/>
      <c r="Y601" s="173"/>
    </row>
    <row r="602" spans="1:25" ht="18.75" customHeight="1">
      <c r="A602" s="197"/>
      <c r="B602" s="173"/>
      <c r="C602" s="197"/>
      <c r="D602" s="197"/>
      <c r="E602" s="197"/>
      <c r="F602" s="197"/>
      <c r="G602" s="197"/>
      <c r="H602" s="173"/>
      <c r="I602" s="173"/>
      <c r="J602" s="173"/>
      <c r="K602" s="173"/>
      <c r="L602" s="173"/>
      <c r="M602" s="173"/>
      <c r="N602" s="173"/>
      <c r="O602" s="173"/>
      <c r="P602" s="173"/>
      <c r="Q602" s="173"/>
      <c r="R602" s="173"/>
      <c r="S602" s="173"/>
      <c r="T602" s="173"/>
      <c r="U602" s="173"/>
      <c r="V602" s="173"/>
      <c r="W602" s="173"/>
      <c r="X602" s="173"/>
      <c r="Y602" s="173"/>
    </row>
    <row r="603" spans="1:25" ht="18.75" customHeight="1">
      <c r="A603" s="197"/>
      <c r="B603" s="173"/>
      <c r="C603" s="197"/>
      <c r="D603" s="197"/>
      <c r="E603" s="197"/>
      <c r="F603" s="197"/>
      <c r="G603" s="197"/>
      <c r="H603" s="173"/>
      <c r="I603" s="173"/>
      <c r="J603" s="173"/>
      <c r="K603" s="173"/>
      <c r="L603" s="173"/>
      <c r="M603" s="173"/>
      <c r="N603" s="173"/>
      <c r="O603" s="173"/>
      <c r="P603" s="173"/>
      <c r="Q603" s="173"/>
      <c r="R603" s="173"/>
      <c r="S603" s="173"/>
      <c r="T603" s="173"/>
      <c r="U603" s="173"/>
      <c r="V603" s="173"/>
      <c r="W603" s="173"/>
      <c r="X603" s="173"/>
      <c r="Y603" s="173"/>
    </row>
    <row r="604" spans="1:25" ht="18.75" customHeight="1">
      <c r="A604" s="197"/>
      <c r="B604" s="173"/>
      <c r="C604" s="197"/>
      <c r="D604" s="197"/>
      <c r="E604" s="197"/>
      <c r="F604" s="197"/>
      <c r="G604" s="197"/>
      <c r="H604" s="173"/>
      <c r="I604" s="173"/>
      <c r="J604" s="173"/>
      <c r="K604" s="173"/>
      <c r="L604" s="173"/>
      <c r="M604" s="173"/>
      <c r="N604" s="173"/>
      <c r="O604" s="173"/>
      <c r="P604" s="173"/>
      <c r="Q604" s="173"/>
      <c r="R604" s="173"/>
      <c r="S604" s="173"/>
      <c r="T604" s="173"/>
      <c r="U604" s="173"/>
      <c r="V604" s="173"/>
      <c r="W604" s="173"/>
      <c r="X604" s="173"/>
      <c r="Y604" s="173"/>
    </row>
    <row r="605" spans="1:25" ht="18.75" customHeight="1">
      <c r="A605" s="197"/>
      <c r="B605" s="173"/>
      <c r="C605" s="197"/>
      <c r="D605" s="197"/>
      <c r="E605" s="197"/>
      <c r="F605" s="197"/>
      <c r="G605" s="197"/>
      <c r="H605" s="173"/>
      <c r="I605" s="173"/>
      <c r="J605" s="173"/>
      <c r="K605" s="173"/>
      <c r="L605" s="173"/>
      <c r="M605" s="173"/>
      <c r="N605" s="173"/>
      <c r="O605" s="173"/>
      <c r="P605" s="173"/>
      <c r="Q605" s="173"/>
      <c r="R605" s="173"/>
      <c r="S605" s="173"/>
      <c r="T605" s="173"/>
      <c r="U605" s="173"/>
      <c r="V605" s="173"/>
      <c r="W605" s="173"/>
      <c r="X605" s="173"/>
      <c r="Y605" s="173"/>
    </row>
    <row r="606" spans="1:25" ht="18.75" customHeight="1">
      <c r="A606" s="197"/>
      <c r="B606" s="173"/>
      <c r="C606" s="197"/>
      <c r="D606" s="197"/>
      <c r="E606" s="197"/>
      <c r="F606" s="197"/>
      <c r="G606" s="197"/>
      <c r="H606" s="173"/>
      <c r="I606" s="173"/>
      <c r="J606" s="173"/>
      <c r="K606" s="173"/>
      <c r="L606" s="173"/>
      <c r="M606" s="173"/>
      <c r="N606" s="173"/>
      <c r="O606" s="173"/>
      <c r="P606" s="173"/>
      <c r="Q606" s="173"/>
      <c r="R606" s="173"/>
      <c r="S606" s="173"/>
      <c r="T606" s="173"/>
      <c r="U606" s="173"/>
      <c r="V606" s="173"/>
      <c r="W606" s="173"/>
      <c r="X606" s="173"/>
      <c r="Y606" s="173"/>
    </row>
    <row r="607" spans="1:25" ht="18.75" customHeight="1">
      <c r="A607" s="197"/>
      <c r="B607" s="173"/>
      <c r="C607" s="197"/>
      <c r="D607" s="197"/>
      <c r="E607" s="197"/>
      <c r="F607" s="197"/>
      <c r="G607" s="197"/>
      <c r="H607" s="173"/>
      <c r="I607" s="173"/>
      <c r="J607" s="173"/>
      <c r="K607" s="173"/>
      <c r="L607" s="173"/>
      <c r="M607" s="173"/>
      <c r="N607" s="173"/>
      <c r="O607" s="173"/>
      <c r="P607" s="173"/>
      <c r="Q607" s="173"/>
      <c r="R607" s="173"/>
      <c r="S607" s="173"/>
      <c r="T607" s="173"/>
      <c r="U607" s="173"/>
      <c r="V607" s="173"/>
      <c r="W607" s="173"/>
      <c r="X607" s="173"/>
      <c r="Y607" s="173"/>
    </row>
    <row r="608" spans="1:25" ht="18.75" customHeight="1">
      <c r="A608" s="197"/>
      <c r="B608" s="173"/>
      <c r="C608" s="197"/>
      <c r="D608" s="197"/>
      <c r="E608" s="197"/>
      <c r="F608" s="197"/>
      <c r="G608" s="197"/>
      <c r="H608" s="173"/>
      <c r="I608" s="173"/>
      <c r="J608" s="173"/>
      <c r="K608" s="173"/>
      <c r="L608" s="173"/>
      <c r="M608" s="173"/>
      <c r="N608" s="173"/>
      <c r="O608" s="173"/>
      <c r="P608" s="173"/>
      <c r="Q608" s="173"/>
      <c r="R608" s="173"/>
      <c r="S608" s="173"/>
      <c r="T608" s="173"/>
      <c r="U608" s="173"/>
      <c r="V608" s="173"/>
      <c r="W608" s="173"/>
      <c r="X608" s="173"/>
      <c r="Y608" s="173"/>
    </row>
    <row r="609" spans="1:25" ht="18.75" customHeight="1">
      <c r="A609" s="197"/>
      <c r="B609" s="173"/>
      <c r="C609" s="197"/>
      <c r="D609" s="197"/>
      <c r="E609" s="197"/>
      <c r="F609" s="197"/>
      <c r="G609" s="197"/>
      <c r="H609" s="173"/>
      <c r="I609" s="173"/>
      <c r="J609" s="173"/>
      <c r="K609" s="173"/>
      <c r="L609" s="173"/>
      <c r="M609" s="173"/>
      <c r="N609" s="173"/>
      <c r="O609" s="173"/>
      <c r="P609" s="173"/>
      <c r="Q609" s="173"/>
      <c r="R609" s="173"/>
      <c r="S609" s="173"/>
      <c r="T609" s="173"/>
      <c r="U609" s="173"/>
      <c r="V609" s="173"/>
      <c r="W609" s="173"/>
      <c r="X609" s="173"/>
      <c r="Y609" s="173"/>
    </row>
    <row r="610" spans="1:25" ht="18.75" customHeight="1">
      <c r="A610" s="197"/>
      <c r="B610" s="173"/>
      <c r="C610" s="197"/>
      <c r="D610" s="197"/>
      <c r="E610" s="197"/>
      <c r="F610" s="197"/>
      <c r="G610" s="197"/>
      <c r="H610" s="173"/>
      <c r="I610" s="173"/>
      <c r="J610" s="173"/>
      <c r="K610" s="173"/>
      <c r="L610" s="173"/>
      <c r="M610" s="173"/>
      <c r="N610" s="173"/>
      <c r="O610" s="173"/>
      <c r="P610" s="173"/>
      <c r="Q610" s="173"/>
      <c r="R610" s="173"/>
      <c r="S610" s="173"/>
      <c r="T610" s="173"/>
      <c r="U610" s="173"/>
      <c r="V610" s="173"/>
      <c r="W610" s="173"/>
      <c r="X610" s="173"/>
      <c r="Y610" s="173"/>
    </row>
    <row r="611" spans="1:25" ht="18.75" customHeight="1">
      <c r="A611" s="197"/>
      <c r="B611" s="173"/>
      <c r="C611" s="197"/>
      <c r="D611" s="197"/>
      <c r="E611" s="197"/>
      <c r="F611" s="197"/>
      <c r="G611" s="197"/>
      <c r="H611" s="173"/>
      <c r="I611" s="173"/>
      <c r="J611" s="173"/>
      <c r="K611" s="173"/>
      <c r="L611" s="173"/>
      <c r="M611" s="173"/>
      <c r="N611" s="173"/>
      <c r="O611" s="173"/>
      <c r="P611" s="173"/>
      <c r="Q611" s="173"/>
      <c r="R611" s="173"/>
      <c r="S611" s="173"/>
      <c r="T611" s="173"/>
      <c r="U611" s="173"/>
      <c r="V611" s="173"/>
      <c r="W611" s="173"/>
      <c r="X611" s="173"/>
      <c r="Y611" s="173"/>
    </row>
    <row r="612" spans="1:25" ht="18.75" customHeight="1">
      <c r="A612" s="197"/>
      <c r="B612" s="173"/>
      <c r="C612" s="197"/>
      <c r="D612" s="197"/>
      <c r="E612" s="197"/>
      <c r="F612" s="197"/>
      <c r="G612" s="197"/>
      <c r="H612" s="173"/>
      <c r="I612" s="173"/>
      <c r="J612" s="173"/>
      <c r="K612" s="173"/>
      <c r="L612" s="173"/>
      <c r="M612" s="173"/>
      <c r="N612" s="173"/>
      <c r="O612" s="173"/>
      <c r="P612" s="173"/>
      <c r="Q612" s="173"/>
      <c r="R612" s="173"/>
      <c r="S612" s="173"/>
      <c r="T612" s="173"/>
      <c r="U612" s="173"/>
      <c r="V612" s="173"/>
      <c r="W612" s="173"/>
      <c r="X612" s="173"/>
      <c r="Y612" s="173"/>
    </row>
    <row r="613" spans="1:25" ht="18.75" customHeight="1">
      <c r="A613" s="197"/>
      <c r="B613" s="173"/>
      <c r="C613" s="197"/>
      <c r="D613" s="197"/>
      <c r="E613" s="197"/>
      <c r="F613" s="197"/>
      <c r="G613" s="197"/>
      <c r="H613" s="173"/>
      <c r="I613" s="173"/>
      <c r="J613" s="173"/>
      <c r="K613" s="173"/>
      <c r="L613" s="173"/>
      <c r="M613" s="173"/>
      <c r="N613" s="173"/>
      <c r="O613" s="173"/>
      <c r="P613" s="173"/>
      <c r="Q613" s="173"/>
      <c r="R613" s="173"/>
      <c r="S613" s="173"/>
      <c r="T613" s="173"/>
      <c r="U613" s="173"/>
      <c r="V613" s="173"/>
      <c r="W613" s="173"/>
      <c r="X613" s="173"/>
      <c r="Y613" s="173"/>
    </row>
    <row r="614" spans="1:25" ht="18.75" customHeight="1">
      <c r="A614" s="197"/>
      <c r="B614" s="173"/>
      <c r="C614" s="197"/>
      <c r="D614" s="197"/>
      <c r="E614" s="197"/>
      <c r="F614" s="197"/>
      <c r="G614" s="197"/>
      <c r="H614" s="173"/>
      <c r="I614" s="173"/>
      <c r="J614" s="173"/>
      <c r="K614" s="173"/>
      <c r="L614" s="173"/>
      <c r="M614" s="173"/>
      <c r="N614" s="173"/>
      <c r="O614" s="173"/>
      <c r="P614" s="173"/>
      <c r="Q614" s="173"/>
      <c r="R614" s="173"/>
      <c r="S614" s="173"/>
      <c r="T614" s="173"/>
      <c r="U614" s="173"/>
      <c r="V614" s="173"/>
      <c r="W614" s="173"/>
      <c r="X614" s="173"/>
      <c r="Y614" s="173"/>
    </row>
    <row r="615" spans="1:25" ht="18.75" customHeight="1">
      <c r="A615" s="197"/>
      <c r="B615" s="173"/>
      <c r="C615" s="197"/>
      <c r="D615" s="197"/>
      <c r="E615" s="197"/>
      <c r="F615" s="197"/>
      <c r="G615" s="197"/>
      <c r="H615" s="173"/>
      <c r="I615" s="173"/>
      <c r="J615" s="173"/>
      <c r="K615" s="173"/>
      <c r="L615" s="173"/>
      <c r="M615" s="173"/>
      <c r="N615" s="173"/>
      <c r="O615" s="173"/>
      <c r="P615" s="173"/>
      <c r="Q615" s="173"/>
      <c r="R615" s="173"/>
      <c r="S615" s="173"/>
      <c r="T615" s="173"/>
      <c r="U615" s="173"/>
      <c r="V615" s="173"/>
      <c r="W615" s="173"/>
      <c r="X615" s="173"/>
      <c r="Y615" s="173"/>
    </row>
    <row r="616" spans="1:25" ht="18.75" customHeight="1">
      <c r="A616" s="197"/>
      <c r="B616" s="173"/>
      <c r="C616" s="197"/>
      <c r="D616" s="197"/>
      <c r="E616" s="197"/>
      <c r="F616" s="197"/>
      <c r="G616" s="197"/>
      <c r="H616" s="173"/>
      <c r="I616" s="173"/>
      <c r="J616" s="173"/>
      <c r="K616" s="173"/>
      <c r="L616" s="173"/>
      <c r="M616" s="173"/>
      <c r="N616" s="173"/>
      <c r="O616" s="173"/>
      <c r="P616" s="173"/>
      <c r="Q616" s="173"/>
      <c r="R616" s="173"/>
      <c r="S616" s="173"/>
      <c r="T616" s="173"/>
      <c r="U616" s="173"/>
      <c r="V616" s="173"/>
      <c r="W616" s="173"/>
      <c r="X616" s="173"/>
      <c r="Y616" s="173"/>
    </row>
    <row r="617" spans="1:25" ht="18.75" customHeight="1">
      <c r="A617" s="197"/>
      <c r="B617" s="173"/>
      <c r="C617" s="197"/>
      <c r="D617" s="197"/>
      <c r="E617" s="197"/>
      <c r="F617" s="197"/>
      <c r="G617" s="197"/>
      <c r="H617" s="173"/>
      <c r="I617" s="173"/>
      <c r="J617" s="173"/>
      <c r="K617" s="173"/>
      <c r="L617" s="173"/>
      <c r="M617" s="173"/>
      <c r="N617" s="173"/>
      <c r="O617" s="173"/>
      <c r="P617" s="173"/>
      <c r="Q617" s="173"/>
      <c r="R617" s="173"/>
      <c r="S617" s="173"/>
      <c r="T617" s="173"/>
      <c r="U617" s="173"/>
      <c r="V617" s="173"/>
      <c r="W617" s="173"/>
      <c r="X617" s="173"/>
      <c r="Y617" s="173"/>
    </row>
    <row r="618" spans="1:25" ht="18.75" customHeight="1">
      <c r="A618" s="197"/>
      <c r="B618" s="173"/>
      <c r="C618" s="197"/>
      <c r="D618" s="197"/>
      <c r="E618" s="197"/>
      <c r="F618" s="197"/>
      <c r="G618" s="197"/>
      <c r="H618" s="173"/>
      <c r="I618" s="173"/>
      <c r="J618" s="173"/>
      <c r="K618" s="173"/>
      <c r="L618" s="173"/>
      <c r="M618" s="173"/>
      <c r="N618" s="173"/>
      <c r="O618" s="173"/>
      <c r="P618" s="173"/>
      <c r="Q618" s="173"/>
      <c r="R618" s="173"/>
      <c r="S618" s="173"/>
      <c r="T618" s="173"/>
      <c r="U618" s="173"/>
      <c r="V618" s="173"/>
      <c r="W618" s="173"/>
      <c r="X618" s="173"/>
      <c r="Y618" s="173"/>
    </row>
    <row r="619" spans="1:25" ht="18.75" customHeight="1">
      <c r="A619" s="197"/>
      <c r="B619" s="173"/>
      <c r="C619" s="197"/>
      <c r="D619" s="197"/>
      <c r="E619" s="197"/>
      <c r="F619" s="197"/>
      <c r="G619" s="197"/>
      <c r="H619" s="173"/>
      <c r="I619" s="173"/>
      <c r="J619" s="173"/>
      <c r="K619" s="173"/>
      <c r="L619" s="173"/>
      <c r="M619" s="173"/>
      <c r="N619" s="173"/>
      <c r="O619" s="173"/>
      <c r="P619" s="173"/>
      <c r="Q619" s="173"/>
      <c r="R619" s="173"/>
      <c r="S619" s="173"/>
      <c r="T619" s="173"/>
      <c r="U619" s="173"/>
      <c r="V619" s="173"/>
      <c r="W619" s="173"/>
      <c r="X619" s="173"/>
      <c r="Y619" s="173"/>
    </row>
    <row r="620" spans="1:25" ht="18.75" customHeight="1">
      <c r="A620" s="197"/>
      <c r="B620" s="173"/>
      <c r="C620" s="197"/>
      <c r="D620" s="197"/>
      <c r="E620" s="197"/>
      <c r="F620" s="197"/>
      <c r="G620" s="197"/>
      <c r="H620" s="173"/>
      <c r="I620" s="173"/>
      <c r="J620" s="173"/>
      <c r="K620" s="173"/>
      <c r="L620" s="173"/>
      <c r="M620" s="173"/>
      <c r="N620" s="173"/>
      <c r="O620" s="173"/>
      <c r="P620" s="173"/>
      <c r="Q620" s="173"/>
      <c r="R620" s="173"/>
      <c r="S620" s="173"/>
      <c r="T620" s="173"/>
      <c r="U620" s="173"/>
      <c r="V620" s="173"/>
      <c r="W620" s="173"/>
      <c r="X620" s="173"/>
      <c r="Y620" s="173"/>
    </row>
    <row r="621" spans="1:25" ht="18.75" customHeight="1">
      <c r="A621" s="197"/>
      <c r="B621" s="173"/>
      <c r="C621" s="197"/>
      <c r="D621" s="197"/>
      <c r="E621" s="197"/>
      <c r="F621" s="197"/>
      <c r="G621" s="197"/>
      <c r="H621" s="173"/>
      <c r="I621" s="173"/>
      <c r="J621" s="173"/>
      <c r="K621" s="173"/>
      <c r="L621" s="173"/>
      <c r="M621" s="173"/>
      <c r="N621" s="173"/>
      <c r="O621" s="173"/>
      <c r="P621" s="173"/>
      <c r="Q621" s="173"/>
      <c r="R621" s="173"/>
      <c r="S621" s="173"/>
      <c r="T621" s="173"/>
      <c r="U621" s="173"/>
      <c r="V621" s="173"/>
      <c r="W621" s="173"/>
      <c r="X621" s="173"/>
      <c r="Y621" s="173"/>
    </row>
    <row r="622" spans="1:25" ht="18.75" customHeight="1">
      <c r="A622" s="197"/>
      <c r="B622" s="173"/>
      <c r="C622" s="197"/>
      <c r="D622" s="197"/>
      <c r="E622" s="197"/>
      <c r="F622" s="197"/>
      <c r="G622" s="197"/>
      <c r="H622" s="173"/>
      <c r="I622" s="173"/>
      <c r="J622" s="173"/>
      <c r="K622" s="173"/>
      <c r="L622" s="173"/>
      <c r="M622" s="173"/>
      <c r="N622" s="173"/>
      <c r="O622" s="173"/>
      <c r="P622" s="173"/>
      <c r="Q622" s="173"/>
      <c r="R622" s="173"/>
      <c r="S622" s="173"/>
      <c r="T622" s="173"/>
      <c r="U622" s="173"/>
      <c r="V622" s="173"/>
      <c r="W622" s="173"/>
      <c r="X622" s="173"/>
      <c r="Y622" s="173"/>
    </row>
    <row r="623" spans="1:25" ht="18.75" customHeight="1">
      <c r="A623" s="197"/>
      <c r="B623" s="173"/>
      <c r="C623" s="197"/>
      <c r="D623" s="197"/>
      <c r="E623" s="197"/>
      <c r="F623" s="197"/>
      <c r="G623" s="197"/>
      <c r="H623" s="173"/>
      <c r="I623" s="173"/>
      <c r="J623" s="173"/>
      <c r="K623" s="173"/>
      <c r="L623" s="173"/>
      <c r="M623" s="173"/>
      <c r="N623" s="173"/>
      <c r="O623" s="173"/>
      <c r="P623" s="173"/>
      <c r="Q623" s="173"/>
      <c r="R623" s="173"/>
      <c r="S623" s="173"/>
      <c r="T623" s="173"/>
      <c r="U623" s="173"/>
      <c r="V623" s="173"/>
      <c r="W623" s="173"/>
      <c r="X623" s="173"/>
      <c r="Y623" s="173"/>
    </row>
    <row r="624" spans="1:25" ht="18.75" customHeight="1">
      <c r="A624" s="197"/>
      <c r="B624" s="173"/>
      <c r="C624" s="197"/>
      <c r="D624" s="197"/>
      <c r="E624" s="197"/>
      <c r="F624" s="197"/>
      <c r="G624" s="197"/>
      <c r="H624" s="173"/>
      <c r="I624" s="173"/>
      <c r="J624" s="173"/>
      <c r="K624" s="173"/>
      <c r="L624" s="173"/>
      <c r="M624" s="173"/>
      <c r="N624" s="173"/>
      <c r="O624" s="173"/>
      <c r="P624" s="173"/>
      <c r="Q624" s="173"/>
      <c r="R624" s="173"/>
      <c r="S624" s="173"/>
      <c r="T624" s="173"/>
      <c r="U624" s="173"/>
      <c r="V624" s="173"/>
      <c r="W624" s="173"/>
      <c r="X624" s="173"/>
      <c r="Y624" s="173"/>
    </row>
    <row r="625" spans="1:25" ht="18.75" customHeight="1">
      <c r="A625" s="197"/>
      <c r="B625" s="173"/>
      <c r="C625" s="197"/>
      <c r="D625" s="197"/>
      <c r="E625" s="197"/>
      <c r="F625" s="197"/>
      <c r="G625" s="197"/>
      <c r="H625" s="173"/>
      <c r="I625" s="173"/>
      <c r="J625" s="173"/>
      <c r="K625" s="173"/>
      <c r="L625" s="173"/>
      <c r="M625" s="173"/>
      <c r="N625" s="173"/>
      <c r="O625" s="173"/>
      <c r="P625" s="173"/>
      <c r="Q625" s="173"/>
      <c r="R625" s="173"/>
      <c r="S625" s="173"/>
      <c r="T625" s="173"/>
      <c r="U625" s="173"/>
      <c r="V625" s="173"/>
      <c r="W625" s="173"/>
      <c r="X625" s="173"/>
      <c r="Y625" s="173"/>
    </row>
    <row r="626" spans="1:25" ht="18.75" customHeight="1">
      <c r="A626" s="197"/>
      <c r="B626" s="173"/>
      <c r="C626" s="197"/>
      <c r="D626" s="197"/>
      <c r="E626" s="197"/>
      <c r="F626" s="197"/>
      <c r="G626" s="197"/>
      <c r="H626" s="173"/>
      <c r="I626" s="173"/>
      <c r="J626" s="173"/>
      <c r="K626" s="173"/>
      <c r="L626" s="173"/>
      <c r="M626" s="173"/>
      <c r="N626" s="173"/>
      <c r="O626" s="173"/>
      <c r="P626" s="173"/>
      <c r="Q626" s="173"/>
      <c r="R626" s="173"/>
      <c r="S626" s="173"/>
      <c r="T626" s="173"/>
      <c r="U626" s="173"/>
      <c r="V626" s="173"/>
      <c r="W626" s="173"/>
      <c r="X626" s="173"/>
      <c r="Y626" s="173"/>
    </row>
    <row r="627" spans="1:25" ht="18.75" customHeight="1">
      <c r="A627" s="197"/>
      <c r="B627" s="173"/>
      <c r="C627" s="197"/>
      <c r="D627" s="197"/>
      <c r="E627" s="197"/>
      <c r="F627" s="197"/>
      <c r="G627" s="197"/>
      <c r="H627" s="173"/>
      <c r="I627" s="173"/>
      <c r="J627" s="173"/>
      <c r="K627" s="173"/>
      <c r="L627" s="173"/>
      <c r="M627" s="173"/>
      <c r="N627" s="173"/>
      <c r="O627" s="173"/>
      <c r="P627" s="173"/>
      <c r="Q627" s="173"/>
      <c r="R627" s="173"/>
      <c r="S627" s="173"/>
      <c r="T627" s="173"/>
      <c r="U627" s="173"/>
      <c r="V627" s="173"/>
      <c r="W627" s="173"/>
      <c r="X627" s="173"/>
      <c r="Y627" s="173"/>
    </row>
    <row r="628" spans="1:25" ht="18.75" customHeight="1">
      <c r="A628" s="197"/>
      <c r="B628" s="173"/>
      <c r="C628" s="197"/>
      <c r="D628" s="197"/>
      <c r="E628" s="197"/>
      <c r="F628" s="197"/>
      <c r="G628" s="197"/>
      <c r="H628" s="173"/>
      <c r="I628" s="173"/>
      <c r="J628" s="173"/>
      <c r="K628" s="173"/>
      <c r="L628" s="173"/>
      <c r="M628" s="173"/>
      <c r="N628" s="173"/>
      <c r="O628" s="173"/>
      <c r="P628" s="173"/>
      <c r="Q628" s="173"/>
      <c r="R628" s="173"/>
      <c r="S628" s="173"/>
      <c r="T628" s="173"/>
      <c r="U628" s="173"/>
      <c r="V628" s="173"/>
      <c r="W628" s="173"/>
      <c r="X628" s="173"/>
      <c r="Y628" s="173"/>
    </row>
    <row r="629" spans="1:25" ht="18.75" customHeight="1">
      <c r="A629" s="197"/>
      <c r="B629" s="173"/>
      <c r="C629" s="197"/>
      <c r="D629" s="197"/>
      <c r="E629" s="197"/>
      <c r="F629" s="197"/>
      <c r="G629" s="197"/>
      <c r="H629" s="173"/>
      <c r="I629" s="173"/>
      <c r="J629" s="173"/>
      <c r="K629" s="173"/>
      <c r="L629" s="173"/>
      <c r="M629" s="173"/>
      <c r="N629" s="173"/>
      <c r="O629" s="173"/>
      <c r="P629" s="173"/>
      <c r="Q629" s="173"/>
      <c r="R629" s="173"/>
      <c r="S629" s="173"/>
      <c r="T629" s="173"/>
      <c r="U629" s="173"/>
      <c r="V629" s="173"/>
      <c r="W629" s="173"/>
      <c r="X629" s="173"/>
      <c r="Y629" s="173"/>
    </row>
    <row r="630" spans="1:25" ht="18.75" customHeight="1">
      <c r="A630" s="197"/>
      <c r="B630" s="173"/>
      <c r="C630" s="197"/>
      <c r="D630" s="197"/>
      <c r="E630" s="197"/>
      <c r="F630" s="197"/>
      <c r="G630" s="197"/>
      <c r="H630" s="173"/>
      <c r="I630" s="173"/>
      <c r="J630" s="173"/>
      <c r="K630" s="173"/>
      <c r="L630" s="173"/>
      <c r="M630" s="173"/>
      <c r="N630" s="173"/>
      <c r="O630" s="173"/>
      <c r="P630" s="173"/>
      <c r="Q630" s="173"/>
      <c r="R630" s="173"/>
      <c r="S630" s="173"/>
      <c r="T630" s="173"/>
      <c r="U630" s="173"/>
      <c r="V630" s="173"/>
      <c r="W630" s="173"/>
      <c r="X630" s="173"/>
      <c r="Y630" s="173"/>
    </row>
    <row r="631" spans="1:25" ht="18.75" customHeight="1">
      <c r="A631" s="197"/>
      <c r="B631" s="173"/>
      <c r="C631" s="197"/>
      <c r="D631" s="197"/>
      <c r="E631" s="197"/>
      <c r="F631" s="197"/>
      <c r="G631" s="197"/>
      <c r="H631" s="173"/>
      <c r="I631" s="173"/>
      <c r="J631" s="173"/>
      <c r="K631" s="173"/>
      <c r="L631" s="173"/>
      <c r="M631" s="173"/>
      <c r="N631" s="173"/>
      <c r="O631" s="173"/>
      <c r="P631" s="173"/>
      <c r="Q631" s="173"/>
      <c r="R631" s="173"/>
      <c r="S631" s="173"/>
      <c r="T631" s="173"/>
      <c r="U631" s="173"/>
      <c r="V631" s="173"/>
      <c r="W631" s="173"/>
      <c r="X631" s="173"/>
      <c r="Y631" s="173"/>
    </row>
    <row r="632" spans="1:25" ht="18.75" customHeight="1">
      <c r="A632" s="197"/>
      <c r="B632" s="173"/>
      <c r="C632" s="197"/>
      <c r="D632" s="197"/>
      <c r="E632" s="197"/>
      <c r="F632" s="197"/>
      <c r="G632" s="197"/>
      <c r="H632" s="173"/>
      <c r="I632" s="173"/>
      <c r="J632" s="173"/>
      <c r="K632" s="173"/>
      <c r="L632" s="173"/>
      <c r="M632" s="173"/>
      <c r="N632" s="173"/>
      <c r="O632" s="173"/>
      <c r="P632" s="173"/>
      <c r="Q632" s="173"/>
      <c r="R632" s="173"/>
      <c r="S632" s="173"/>
      <c r="T632" s="173"/>
      <c r="U632" s="173"/>
      <c r="V632" s="173"/>
      <c r="W632" s="173"/>
      <c r="X632" s="173"/>
      <c r="Y632" s="173"/>
    </row>
    <row r="633" spans="1:25" ht="18.75" customHeight="1">
      <c r="A633" s="197"/>
      <c r="B633" s="173"/>
      <c r="C633" s="197"/>
      <c r="D633" s="197"/>
      <c r="E633" s="197"/>
      <c r="F633" s="197"/>
      <c r="G633" s="197"/>
      <c r="H633" s="173"/>
      <c r="I633" s="173"/>
      <c r="J633" s="173"/>
      <c r="K633" s="173"/>
      <c r="L633" s="173"/>
      <c r="M633" s="173"/>
      <c r="N633" s="173"/>
      <c r="O633" s="173"/>
      <c r="P633" s="173"/>
      <c r="Q633" s="173"/>
      <c r="R633" s="173"/>
      <c r="S633" s="173"/>
      <c r="T633" s="173"/>
      <c r="U633" s="173"/>
      <c r="V633" s="173"/>
      <c r="W633" s="173"/>
      <c r="X633" s="173"/>
      <c r="Y633" s="173"/>
    </row>
    <row r="634" spans="1:25" ht="18.75" customHeight="1">
      <c r="A634" s="197"/>
      <c r="B634" s="173"/>
      <c r="C634" s="197"/>
      <c r="D634" s="197"/>
      <c r="E634" s="197"/>
      <c r="F634" s="197"/>
      <c r="G634" s="197"/>
      <c r="H634" s="173"/>
      <c r="I634" s="173"/>
      <c r="J634" s="173"/>
      <c r="K634" s="173"/>
      <c r="L634" s="173"/>
      <c r="M634" s="173"/>
      <c r="N634" s="173"/>
      <c r="O634" s="173"/>
      <c r="P634" s="173"/>
      <c r="Q634" s="173"/>
      <c r="R634" s="173"/>
      <c r="S634" s="173"/>
      <c r="T634" s="173"/>
      <c r="U634" s="173"/>
      <c r="V634" s="173"/>
      <c r="W634" s="173"/>
      <c r="X634" s="173"/>
      <c r="Y634" s="173"/>
    </row>
    <row r="635" spans="1:25" ht="18.75" customHeight="1">
      <c r="A635" s="197"/>
      <c r="B635" s="173"/>
      <c r="C635" s="197"/>
      <c r="D635" s="197"/>
      <c r="E635" s="197"/>
      <c r="F635" s="197"/>
      <c r="G635" s="197"/>
      <c r="H635" s="173"/>
      <c r="I635" s="173"/>
      <c r="J635" s="173"/>
      <c r="K635" s="173"/>
      <c r="L635" s="173"/>
      <c r="M635" s="173"/>
      <c r="N635" s="173"/>
      <c r="O635" s="173"/>
      <c r="P635" s="173"/>
      <c r="Q635" s="173"/>
      <c r="R635" s="173"/>
      <c r="S635" s="173"/>
      <c r="T635" s="173"/>
      <c r="U635" s="173"/>
      <c r="V635" s="173"/>
      <c r="W635" s="173"/>
      <c r="X635" s="173"/>
      <c r="Y635" s="173"/>
    </row>
    <row r="636" spans="1:25" ht="18.75" customHeight="1">
      <c r="A636" s="197"/>
      <c r="B636" s="173"/>
      <c r="C636" s="197"/>
      <c r="D636" s="197"/>
      <c r="E636" s="197"/>
      <c r="F636" s="197"/>
      <c r="G636" s="197"/>
      <c r="H636" s="173"/>
      <c r="I636" s="173"/>
      <c r="J636" s="173"/>
      <c r="K636" s="173"/>
      <c r="L636" s="173"/>
      <c r="M636" s="173"/>
      <c r="N636" s="173"/>
      <c r="O636" s="173"/>
      <c r="P636" s="173"/>
      <c r="Q636" s="173"/>
      <c r="R636" s="173"/>
      <c r="S636" s="173"/>
      <c r="T636" s="173"/>
      <c r="U636" s="173"/>
      <c r="V636" s="173"/>
      <c r="W636" s="173"/>
      <c r="X636" s="173"/>
      <c r="Y636" s="173"/>
    </row>
    <row r="637" spans="1:25" ht="18.75" customHeight="1">
      <c r="A637" s="197"/>
      <c r="B637" s="173"/>
      <c r="C637" s="197"/>
      <c r="D637" s="197"/>
      <c r="E637" s="197"/>
      <c r="F637" s="197"/>
      <c r="G637" s="197"/>
      <c r="H637" s="173"/>
      <c r="I637" s="173"/>
      <c r="J637" s="173"/>
      <c r="K637" s="173"/>
      <c r="L637" s="173"/>
      <c r="M637" s="173"/>
      <c r="N637" s="173"/>
      <c r="O637" s="173"/>
      <c r="P637" s="173"/>
      <c r="Q637" s="173"/>
      <c r="R637" s="173"/>
      <c r="S637" s="173"/>
      <c r="T637" s="173"/>
      <c r="U637" s="173"/>
      <c r="V637" s="173"/>
      <c r="W637" s="173"/>
      <c r="X637" s="173"/>
      <c r="Y637" s="173"/>
    </row>
    <row r="638" spans="1:25" ht="18.75" customHeight="1">
      <c r="A638" s="197"/>
      <c r="B638" s="173"/>
      <c r="C638" s="197"/>
      <c r="D638" s="197"/>
      <c r="E638" s="197"/>
      <c r="F638" s="197"/>
      <c r="G638" s="197"/>
      <c r="H638" s="173"/>
      <c r="I638" s="173"/>
      <c r="J638" s="173"/>
      <c r="K638" s="173"/>
      <c r="L638" s="173"/>
      <c r="M638" s="173"/>
      <c r="N638" s="173"/>
      <c r="O638" s="173"/>
      <c r="P638" s="173"/>
      <c r="Q638" s="173"/>
      <c r="R638" s="173"/>
      <c r="S638" s="173"/>
      <c r="T638" s="173"/>
      <c r="U638" s="173"/>
      <c r="V638" s="173"/>
      <c r="W638" s="173"/>
      <c r="X638" s="173"/>
      <c r="Y638" s="173"/>
    </row>
    <row r="639" spans="1:25" ht="18.75" customHeight="1">
      <c r="A639" s="197"/>
      <c r="B639" s="173"/>
      <c r="C639" s="197"/>
      <c r="D639" s="197"/>
      <c r="E639" s="197"/>
      <c r="F639" s="197"/>
      <c r="G639" s="197"/>
      <c r="H639" s="173"/>
      <c r="I639" s="173"/>
      <c r="J639" s="173"/>
      <c r="K639" s="173"/>
      <c r="L639" s="173"/>
      <c r="M639" s="173"/>
      <c r="N639" s="173"/>
      <c r="O639" s="173"/>
      <c r="P639" s="173"/>
      <c r="Q639" s="173"/>
      <c r="R639" s="173"/>
      <c r="S639" s="173"/>
      <c r="T639" s="173"/>
      <c r="U639" s="173"/>
      <c r="V639" s="173"/>
      <c r="W639" s="173"/>
      <c r="X639" s="173"/>
      <c r="Y639" s="173"/>
    </row>
    <row r="640" spans="1:25" ht="18.75" customHeight="1">
      <c r="A640" s="197"/>
      <c r="B640" s="173"/>
      <c r="C640" s="197"/>
      <c r="D640" s="197"/>
      <c r="E640" s="197"/>
      <c r="F640" s="197"/>
      <c r="G640" s="197"/>
      <c r="H640" s="173"/>
      <c r="I640" s="173"/>
      <c r="J640" s="173"/>
      <c r="K640" s="173"/>
      <c r="L640" s="173"/>
      <c r="M640" s="173"/>
      <c r="N640" s="173"/>
      <c r="O640" s="173"/>
      <c r="P640" s="173"/>
      <c r="Q640" s="173"/>
      <c r="R640" s="173"/>
      <c r="S640" s="173"/>
      <c r="T640" s="173"/>
      <c r="U640" s="173"/>
      <c r="V640" s="173"/>
      <c r="W640" s="173"/>
      <c r="X640" s="173"/>
      <c r="Y640" s="173"/>
    </row>
    <row r="641" spans="1:25" ht="18.75" customHeight="1">
      <c r="A641" s="197"/>
      <c r="B641" s="173"/>
      <c r="C641" s="197"/>
      <c r="D641" s="197"/>
      <c r="E641" s="197"/>
      <c r="F641" s="197"/>
      <c r="G641" s="197"/>
      <c r="H641" s="173"/>
      <c r="I641" s="173"/>
      <c r="J641" s="173"/>
      <c r="K641" s="173"/>
      <c r="L641" s="173"/>
      <c r="M641" s="173"/>
      <c r="N641" s="173"/>
      <c r="O641" s="173"/>
      <c r="P641" s="173"/>
      <c r="Q641" s="173"/>
      <c r="R641" s="173"/>
      <c r="S641" s="173"/>
      <c r="T641" s="173"/>
      <c r="U641" s="173"/>
      <c r="V641" s="173"/>
      <c r="W641" s="173"/>
      <c r="X641" s="173"/>
      <c r="Y641" s="173"/>
    </row>
    <row r="642" spans="1:25" ht="18.75" customHeight="1">
      <c r="A642" s="197"/>
      <c r="B642" s="173"/>
      <c r="C642" s="197"/>
      <c r="D642" s="197"/>
      <c r="E642" s="197"/>
      <c r="F642" s="197"/>
      <c r="G642" s="197"/>
      <c r="H642" s="173"/>
      <c r="I642" s="173"/>
      <c r="J642" s="173"/>
      <c r="K642" s="173"/>
      <c r="L642" s="173"/>
      <c r="M642" s="173"/>
      <c r="N642" s="173"/>
      <c r="O642" s="173"/>
      <c r="P642" s="173"/>
      <c r="Q642" s="173"/>
      <c r="R642" s="173"/>
      <c r="S642" s="173"/>
      <c r="T642" s="173"/>
      <c r="U642" s="173"/>
      <c r="V642" s="173"/>
      <c r="W642" s="173"/>
      <c r="X642" s="173"/>
      <c r="Y642" s="173"/>
    </row>
    <row r="643" spans="1:25" ht="18.75" customHeight="1">
      <c r="A643" s="197"/>
      <c r="B643" s="173"/>
      <c r="C643" s="197"/>
      <c r="D643" s="197"/>
      <c r="E643" s="197"/>
      <c r="F643" s="197"/>
      <c r="G643" s="197"/>
      <c r="H643" s="173"/>
      <c r="I643" s="173"/>
      <c r="J643" s="173"/>
      <c r="K643" s="173"/>
      <c r="L643" s="173"/>
      <c r="M643" s="173"/>
      <c r="N643" s="173"/>
      <c r="O643" s="173"/>
      <c r="P643" s="173"/>
      <c r="Q643" s="173"/>
      <c r="R643" s="173"/>
      <c r="S643" s="173"/>
      <c r="T643" s="173"/>
      <c r="U643" s="173"/>
      <c r="V643" s="173"/>
      <c r="W643" s="173"/>
      <c r="X643" s="173"/>
      <c r="Y643" s="173"/>
    </row>
    <row r="644" spans="1:25" ht="18.75" customHeight="1">
      <c r="A644" s="197"/>
      <c r="B644" s="173"/>
      <c r="C644" s="197"/>
      <c r="D644" s="197"/>
      <c r="E644" s="197"/>
      <c r="F644" s="197"/>
      <c r="G644" s="197"/>
      <c r="H644" s="173"/>
      <c r="I644" s="173"/>
      <c r="J644" s="173"/>
      <c r="K644" s="173"/>
      <c r="L644" s="173"/>
      <c r="M644" s="173"/>
      <c r="N644" s="173"/>
      <c r="O644" s="173"/>
      <c r="P644" s="173"/>
      <c r="Q644" s="173"/>
      <c r="R644" s="173"/>
      <c r="S644" s="173"/>
      <c r="T644" s="173"/>
      <c r="U644" s="173"/>
      <c r="V644" s="173"/>
      <c r="W644" s="173"/>
      <c r="X644" s="173"/>
      <c r="Y644" s="173"/>
    </row>
    <row r="645" spans="1:25" ht="18.75" customHeight="1">
      <c r="A645" s="197"/>
      <c r="B645" s="173"/>
      <c r="C645" s="197"/>
      <c r="D645" s="197"/>
      <c r="E645" s="197"/>
      <c r="F645" s="197"/>
      <c r="G645" s="197"/>
      <c r="H645" s="173"/>
      <c r="I645" s="173"/>
      <c r="J645" s="173"/>
      <c r="K645" s="173"/>
      <c r="L645" s="173"/>
      <c r="M645" s="173"/>
      <c r="N645" s="173"/>
      <c r="O645" s="173"/>
      <c r="P645" s="173"/>
      <c r="Q645" s="173"/>
      <c r="R645" s="173"/>
      <c r="S645" s="173"/>
      <c r="T645" s="173"/>
      <c r="U645" s="173"/>
      <c r="V645" s="173"/>
      <c r="W645" s="173"/>
      <c r="X645" s="173"/>
      <c r="Y645" s="173"/>
    </row>
    <row r="646" spans="1:25" ht="18.75" customHeight="1">
      <c r="A646" s="197"/>
      <c r="B646" s="173"/>
      <c r="C646" s="197"/>
      <c r="D646" s="197"/>
      <c r="E646" s="197"/>
      <c r="F646" s="197"/>
      <c r="G646" s="197"/>
      <c r="H646" s="173"/>
      <c r="I646" s="173"/>
      <c r="J646" s="173"/>
      <c r="K646" s="173"/>
      <c r="L646" s="173"/>
      <c r="M646" s="173"/>
      <c r="N646" s="173"/>
      <c r="O646" s="173"/>
      <c r="P646" s="173"/>
      <c r="Q646" s="173"/>
      <c r="R646" s="173"/>
      <c r="S646" s="173"/>
      <c r="T646" s="173"/>
      <c r="U646" s="173"/>
      <c r="V646" s="173"/>
      <c r="W646" s="173"/>
      <c r="X646" s="173"/>
      <c r="Y646" s="173"/>
    </row>
    <row r="647" spans="1:25" ht="18.75" customHeight="1">
      <c r="A647" s="197"/>
      <c r="B647" s="173"/>
      <c r="C647" s="197"/>
      <c r="D647" s="197"/>
      <c r="E647" s="197"/>
      <c r="F647" s="197"/>
      <c r="G647" s="197"/>
      <c r="H647" s="173"/>
      <c r="I647" s="173"/>
      <c r="J647" s="173"/>
      <c r="K647" s="173"/>
      <c r="L647" s="173"/>
      <c r="M647" s="173"/>
      <c r="N647" s="173"/>
      <c r="O647" s="173"/>
      <c r="P647" s="173"/>
      <c r="Q647" s="173"/>
      <c r="R647" s="173"/>
      <c r="S647" s="173"/>
      <c r="T647" s="173"/>
      <c r="U647" s="173"/>
      <c r="V647" s="173"/>
      <c r="W647" s="173"/>
      <c r="X647" s="173"/>
      <c r="Y647" s="173"/>
    </row>
    <row r="648" spans="1:25" ht="18.75" customHeight="1">
      <c r="A648" s="197"/>
      <c r="B648" s="173"/>
      <c r="C648" s="197"/>
      <c r="D648" s="197"/>
      <c r="E648" s="197"/>
      <c r="F648" s="197"/>
      <c r="G648" s="197"/>
      <c r="H648" s="173"/>
      <c r="I648" s="173"/>
      <c r="J648" s="173"/>
      <c r="K648" s="173"/>
      <c r="L648" s="173"/>
      <c r="M648" s="173"/>
      <c r="N648" s="173"/>
      <c r="O648" s="173"/>
      <c r="P648" s="173"/>
      <c r="Q648" s="173"/>
      <c r="R648" s="173"/>
      <c r="S648" s="173"/>
      <c r="T648" s="173"/>
      <c r="U648" s="173"/>
      <c r="V648" s="173"/>
      <c r="W648" s="173"/>
      <c r="X648" s="173"/>
      <c r="Y648" s="173"/>
    </row>
    <row r="649" spans="1:25" ht="18.75" customHeight="1">
      <c r="A649" s="197"/>
      <c r="B649" s="173"/>
      <c r="C649" s="197"/>
      <c r="D649" s="197"/>
      <c r="E649" s="197"/>
      <c r="F649" s="197"/>
      <c r="G649" s="197"/>
      <c r="H649" s="173"/>
      <c r="I649" s="173"/>
      <c r="J649" s="173"/>
      <c r="K649" s="173"/>
      <c r="L649" s="173"/>
      <c r="M649" s="173"/>
      <c r="N649" s="173"/>
      <c r="O649" s="173"/>
      <c r="P649" s="173"/>
      <c r="Q649" s="173"/>
      <c r="R649" s="173"/>
      <c r="S649" s="173"/>
      <c r="T649" s="173"/>
      <c r="U649" s="173"/>
      <c r="V649" s="173"/>
      <c r="W649" s="173"/>
      <c r="X649" s="173"/>
      <c r="Y649" s="173"/>
    </row>
    <row r="650" spans="1:25" ht="18.75" customHeight="1">
      <c r="A650" s="197"/>
      <c r="B650" s="173"/>
      <c r="C650" s="197"/>
      <c r="D650" s="197"/>
      <c r="E650" s="197"/>
      <c r="F650" s="197"/>
      <c r="G650" s="197"/>
      <c r="H650" s="173"/>
      <c r="I650" s="173"/>
      <c r="J650" s="173"/>
      <c r="K650" s="173"/>
      <c r="L650" s="173"/>
      <c r="M650" s="173"/>
      <c r="N650" s="173"/>
      <c r="O650" s="173"/>
      <c r="P650" s="173"/>
      <c r="Q650" s="173"/>
      <c r="R650" s="173"/>
      <c r="S650" s="173"/>
      <c r="T650" s="173"/>
      <c r="U650" s="173"/>
      <c r="V650" s="173"/>
      <c r="W650" s="173"/>
      <c r="X650" s="173"/>
      <c r="Y650" s="173"/>
    </row>
    <row r="651" spans="1:25" ht="18.75" customHeight="1">
      <c r="A651" s="197"/>
      <c r="B651" s="173"/>
      <c r="C651" s="197"/>
      <c r="D651" s="197"/>
      <c r="E651" s="197"/>
      <c r="F651" s="197"/>
      <c r="G651" s="197"/>
      <c r="H651" s="173"/>
      <c r="I651" s="173"/>
      <c r="J651" s="173"/>
      <c r="K651" s="173"/>
      <c r="L651" s="173"/>
      <c r="M651" s="173"/>
      <c r="N651" s="173"/>
      <c r="O651" s="173"/>
      <c r="P651" s="173"/>
      <c r="Q651" s="173"/>
      <c r="R651" s="173"/>
      <c r="S651" s="173"/>
      <c r="T651" s="173"/>
      <c r="U651" s="173"/>
      <c r="V651" s="173"/>
      <c r="W651" s="173"/>
      <c r="X651" s="173"/>
      <c r="Y651" s="173"/>
    </row>
    <row r="652" spans="1:25" ht="18.75" customHeight="1">
      <c r="A652" s="197"/>
      <c r="B652" s="173"/>
      <c r="C652" s="197"/>
      <c r="D652" s="197"/>
      <c r="E652" s="197"/>
      <c r="F652" s="197"/>
      <c r="G652" s="197"/>
      <c r="H652" s="173"/>
      <c r="I652" s="173"/>
      <c r="J652" s="173"/>
      <c r="K652" s="173"/>
      <c r="L652" s="173"/>
      <c r="M652" s="173"/>
      <c r="N652" s="173"/>
      <c r="O652" s="173"/>
      <c r="P652" s="173"/>
      <c r="Q652" s="173"/>
      <c r="R652" s="173"/>
      <c r="S652" s="173"/>
      <c r="T652" s="173"/>
      <c r="U652" s="173"/>
      <c r="V652" s="173"/>
      <c r="W652" s="173"/>
      <c r="X652" s="173"/>
      <c r="Y652" s="173"/>
    </row>
    <row r="653" spans="1:25" ht="18.75" customHeight="1">
      <c r="A653" s="197"/>
      <c r="B653" s="173"/>
      <c r="C653" s="197"/>
      <c r="D653" s="197"/>
      <c r="E653" s="197"/>
      <c r="F653" s="197"/>
      <c r="G653" s="197"/>
      <c r="H653" s="173"/>
      <c r="I653" s="173"/>
      <c r="J653" s="173"/>
      <c r="K653" s="173"/>
      <c r="L653" s="173"/>
      <c r="M653" s="173"/>
      <c r="N653" s="173"/>
      <c r="O653" s="173"/>
      <c r="P653" s="173"/>
      <c r="Q653" s="173"/>
      <c r="R653" s="173"/>
      <c r="S653" s="173"/>
      <c r="T653" s="173"/>
      <c r="U653" s="173"/>
      <c r="V653" s="173"/>
      <c r="W653" s="173"/>
      <c r="X653" s="173"/>
      <c r="Y653" s="173"/>
    </row>
    <row r="654" spans="1:25" ht="18.75" customHeight="1">
      <c r="A654" s="197"/>
      <c r="B654" s="173"/>
      <c r="C654" s="197"/>
      <c r="D654" s="197"/>
      <c r="E654" s="197"/>
      <c r="F654" s="197"/>
      <c r="G654" s="197"/>
      <c r="H654" s="173"/>
      <c r="I654" s="173"/>
      <c r="J654" s="173"/>
      <c r="K654" s="173"/>
      <c r="L654" s="173"/>
      <c r="M654" s="173"/>
      <c r="N654" s="173"/>
      <c r="O654" s="173"/>
      <c r="P654" s="173"/>
      <c r="Q654" s="173"/>
      <c r="R654" s="173"/>
      <c r="S654" s="173"/>
      <c r="T654" s="173"/>
      <c r="U654" s="173"/>
      <c r="V654" s="173"/>
      <c r="W654" s="173"/>
      <c r="X654" s="173"/>
      <c r="Y654" s="173"/>
    </row>
    <row r="655" spans="1:25" ht="18.75" customHeight="1">
      <c r="A655" s="197"/>
      <c r="B655" s="173"/>
      <c r="C655" s="197"/>
      <c r="D655" s="197"/>
      <c r="E655" s="197"/>
      <c r="F655" s="197"/>
      <c r="G655" s="197"/>
      <c r="H655" s="173"/>
      <c r="I655" s="173"/>
      <c r="J655" s="173"/>
      <c r="K655" s="173"/>
      <c r="L655" s="173"/>
      <c r="M655" s="173"/>
      <c r="N655" s="173"/>
      <c r="O655" s="173"/>
      <c r="P655" s="173"/>
      <c r="Q655" s="173"/>
      <c r="R655" s="173"/>
      <c r="S655" s="173"/>
      <c r="T655" s="173"/>
      <c r="U655" s="173"/>
      <c r="V655" s="173"/>
      <c r="W655" s="173"/>
      <c r="X655" s="173"/>
      <c r="Y655" s="173"/>
    </row>
    <row r="656" spans="1:25" ht="18.75" customHeight="1">
      <c r="A656" s="197"/>
      <c r="B656" s="173"/>
      <c r="C656" s="197"/>
      <c r="D656" s="197"/>
      <c r="E656" s="197"/>
      <c r="F656" s="197"/>
      <c r="G656" s="197"/>
      <c r="H656" s="173"/>
      <c r="I656" s="173"/>
      <c r="J656" s="173"/>
      <c r="K656" s="173"/>
      <c r="L656" s="173"/>
      <c r="M656" s="173"/>
      <c r="N656" s="173"/>
      <c r="O656" s="173"/>
      <c r="P656" s="173"/>
      <c r="Q656" s="173"/>
      <c r="R656" s="173"/>
      <c r="S656" s="173"/>
      <c r="T656" s="173"/>
      <c r="U656" s="173"/>
      <c r="V656" s="173"/>
      <c r="W656" s="173"/>
      <c r="X656" s="173"/>
      <c r="Y656" s="173"/>
    </row>
    <row r="657" spans="1:25" ht="18.75" customHeight="1">
      <c r="A657" s="197"/>
      <c r="B657" s="173"/>
      <c r="C657" s="197"/>
      <c r="D657" s="197"/>
      <c r="E657" s="197"/>
      <c r="F657" s="197"/>
      <c r="G657" s="197"/>
      <c r="H657" s="173"/>
      <c r="I657" s="173"/>
      <c r="J657" s="173"/>
      <c r="K657" s="173"/>
      <c r="L657" s="173"/>
      <c r="M657" s="173"/>
      <c r="N657" s="173"/>
      <c r="O657" s="173"/>
      <c r="P657" s="173"/>
      <c r="Q657" s="173"/>
      <c r="R657" s="173"/>
      <c r="S657" s="173"/>
      <c r="T657" s="173"/>
      <c r="U657" s="173"/>
      <c r="V657" s="173"/>
      <c r="W657" s="173"/>
      <c r="X657" s="173"/>
      <c r="Y657" s="173"/>
    </row>
    <row r="658" spans="1:25" ht="18.75" customHeight="1">
      <c r="A658" s="197"/>
      <c r="B658" s="173"/>
      <c r="C658" s="197"/>
      <c r="D658" s="197"/>
      <c r="E658" s="197"/>
      <c r="F658" s="197"/>
      <c r="G658" s="197"/>
      <c r="H658" s="173"/>
      <c r="I658" s="173"/>
      <c r="J658" s="173"/>
      <c r="K658" s="173"/>
      <c r="L658" s="173"/>
      <c r="M658" s="173"/>
      <c r="N658" s="173"/>
      <c r="O658" s="173"/>
      <c r="P658" s="173"/>
      <c r="Q658" s="173"/>
      <c r="R658" s="173"/>
      <c r="S658" s="173"/>
      <c r="T658" s="173"/>
      <c r="U658" s="173"/>
      <c r="V658" s="173"/>
      <c r="W658" s="173"/>
      <c r="X658" s="173"/>
      <c r="Y658" s="173"/>
    </row>
    <row r="659" spans="1:25" ht="18.75" customHeight="1">
      <c r="A659" s="197"/>
      <c r="B659" s="173"/>
      <c r="C659" s="197"/>
      <c r="D659" s="197"/>
      <c r="E659" s="197"/>
      <c r="F659" s="197"/>
      <c r="G659" s="197"/>
      <c r="H659" s="173"/>
      <c r="I659" s="173"/>
      <c r="J659" s="173"/>
      <c r="K659" s="173"/>
      <c r="L659" s="173"/>
      <c r="M659" s="173"/>
      <c r="N659" s="173"/>
      <c r="O659" s="173"/>
      <c r="P659" s="173"/>
      <c r="Q659" s="173"/>
      <c r="R659" s="173"/>
      <c r="S659" s="173"/>
      <c r="T659" s="173"/>
      <c r="U659" s="173"/>
      <c r="V659" s="173"/>
      <c r="W659" s="173"/>
      <c r="X659" s="173"/>
      <c r="Y659" s="173"/>
    </row>
    <row r="660" spans="1:25" ht="18.75" customHeight="1">
      <c r="A660" s="197"/>
      <c r="B660" s="173"/>
      <c r="C660" s="197"/>
      <c r="D660" s="197"/>
      <c r="E660" s="197"/>
      <c r="F660" s="197"/>
      <c r="G660" s="197"/>
      <c r="H660" s="173"/>
      <c r="I660" s="173"/>
      <c r="J660" s="173"/>
      <c r="K660" s="173"/>
      <c r="L660" s="173"/>
      <c r="M660" s="173"/>
      <c r="N660" s="173"/>
      <c r="O660" s="173"/>
      <c r="P660" s="173"/>
      <c r="Q660" s="173"/>
      <c r="R660" s="173"/>
      <c r="S660" s="173"/>
      <c r="T660" s="173"/>
      <c r="U660" s="173"/>
      <c r="V660" s="173"/>
      <c r="W660" s="173"/>
      <c r="X660" s="173"/>
      <c r="Y660" s="173"/>
    </row>
    <row r="661" spans="1:25" ht="18.75" customHeight="1">
      <c r="A661" s="197"/>
      <c r="B661" s="173"/>
      <c r="C661" s="197"/>
      <c r="D661" s="197"/>
      <c r="E661" s="197"/>
      <c r="F661" s="197"/>
      <c r="G661" s="197"/>
      <c r="H661" s="173"/>
      <c r="I661" s="173"/>
      <c r="J661" s="173"/>
      <c r="K661" s="173"/>
      <c r="L661" s="173"/>
      <c r="M661" s="173"/>
      <c r="N661" s="173"/>
      <c r="O661" s="173"/>
      <c r="P661" s="173"/>
      <c r="Q661" s="173"/>
      <c r="R661" s="173"/>
      <c r="S661" s="173"/>
      <c r="T661" s="173"/>
      <c r="U661" s="173"/>
      <c r="V661" s="173"/>
      <c r="W661" s="173"/>
      <c r="X661" s="173"/>
      <c r="Y661" s="173"/>
    </row>
    <row r="662" spans="1:25" ht="18.75" customHeight="1">
      <c r="A662" s="197"/>
      <c r="B662" s="173"/>
      <c r="C662" s="197"/>
      <c r="D662" s="197"/>
      <c r="E662" s="197"/>
      <c r="F662" s="197"/>
      <c r="G662" s="197"/>
      <c r="H662" s="173"/>
      <c r="I662" s="173"/>
      <c r="J662" s="173"/>
      <c r="K662" s="173"/>
      <c r="L662" s="173"/>
      <c r="M662" s="173"/>
      <c r="N662" s="173"/>
      <c r="O662" s="173"/>
      <c r="P662" s="173"/>
      <c r="Q662" s="173"/>
      <c r="R662" s="173"/>
      <c r="S662" s="173"/>
      <c r="T662" s="173"/>
      <c r="U662" s="173"/>
      <c r="V662" s="173"/>
      <c r="W662" s="173"/>
      <c r="X662" s="173"/>
      <c r="Y662" s="173"/>
    </row>
    <row r="663" spans="1:25" ht="18.75" customHeight="1">
      <c r="A663" s="197"/>
      <c r="B663" s="173"/>
      <c r="C663" s="197"/>
      <c r="D663" s="197"/>
      <c r="E663" s="197"/>
      <c r="F663" s="197"/>
      <c r="G663" s="197"/>
      <c r="H663" s="173"/>
      <c r="I663" s="173"/>
      <c r="J663" s="173"/>
      <c r="K663" s="173"/>
      <c r="L663" s="173"/>
      <c r="M663" s="173"/>
      <c r="N663" s="173"/>
      <c r="O663" s="173"/>
      <c r="P663" s="173"/>
      <c r="Q663" s="173"/>
      <c r="R663" s="173"/>
      <c r="S663" s="173"/>
      <c r="T663" s="173"/>
      <c r="U663" s="173"/>
      <c r="V663" s="173"/>
      <c r="W663" s="173"/>
      <c r="X663" s="173"/>
      <c r="Y663" s="173"/>
    </row>
    <row r="664" spans="1:25" ht="18.75" customHeight="1">
      <c r="A664" s="197"/>
      <c r="B664" s="173"/>
      <c r="C664" s="197"/>
      <c r="D664" s="197"/>
      <c r="E664" s="197"/>
      <c r="F664" s="197"/>
      <c r="G664" s="197"/>
      <c r="H664" s="173"/>
      <c r="I664" s="173"/>
      <c r="J664" s="173"/>
      <c r="K664" s="173"/>
      <c r="L664" s="173"/>
      <c r="M664" s="173"/>
      <c r="N664" s="173"/>
      <c r="O664" s="173"/>
      <c r="P664" s="173"/>
      <c r="Q664" s="173"/>
      <c r="R664" s="173"/>
      <c r="S664" s="173"/>
      <c r="T664" s="173"/>
      <c r="U664" s="173"/>
      <c r="V664" s="173"/>
      <c r="W664" s="173"/>
      <c r="X664" s="173"/>
      <c r="Y664" s="173"/>
    </row>
    <row r="665" spans="1:25" ht="18.75" customHeight="1">
      <c r="A665" s="197"/>
      <c r="B665" s="173"/>
      <c r="C665" s="197"/>
      <c r="D665" s="197"/>
      <c r="E665" s="197"/>
      <c r="F665" s="197"/>
      <c r="G665" s="197"/>
      <c r="H665" s="173"/>
      <c r="I665" s="173"/>
      <c r="J665" s="173"/>
      <c r="K665" s="173"/>
      <c r="L665" s="173"/>
      <c r="M665" s="173"/>
      <c r="N665" s="173"/>
      <c r="O665" s="173"/>
      <c r="P665" s="173"/>
      <c r="Q665" s="173"/>
      <c r="R665" s="173"/>
      <c r="S665" s="173"/>
      <c r="T665" s="173"/>
      <c r="U665" s="173"/>
      <c r="V665" s="173"/>
      <c r="W665" s="173"/>
      <c r="X665" s="173"/>
      <c r="Y665" s="173"/>
    </row>
    <row r="666" spans="1:25" ht="18.75" customHeight="1">
      <c r="A666" s="197"/>
      <c r="B666" s="173"/>
      <c r="C666" s="197"/>
      <c r="D666" s="197"/>
      <c r="E666" s="197"/>
      <c r="F666" s="197"/>
      <c r="G666" s="197"/>
      <c r="H666" s="173"/>
      <c r="I666" s="173"/>
      <c r="J666" s="173"/>
      <c r="K666" s="173"/>
      <c r="L666" s="173"/>
      <c r="M666" s="173"/>
      <c r="N666" s="173"/>
      <c r="O666" s="173"/>
      <c r="P666" s="173"/>
      <c r="Q666" s="173"/>
      <c r="R666" s="173"/>
      <c r="S666" s="173"/>
      <c r="T666" s="173"/>
      <c r="U666" s="173"/>
      <c r="V666" s="173"/>
      <c r="W666" s="173"/>
      <c r="X666" s="173"/>
      <c r="Y666" s="173"/>
    </row>
    <row r="667" spans="1:25" ht="18.75" customHeight="1">
      <c r="A667" s="197"/>
      <c r="B667" s="173"/>
      <c r="C667" s="197"/>
      <c r="D667" s="197"/>
      <c r="E667" s="197"/>
      <c r="F667" s="197"/>
      <c r="G667" s="197"/>
      <c r="H667" s="173"/>
      <c r="I667" s="173"/>
      <c r="J667" s="173"/>
      <c r="K667" s="173"/>
      <c r="L667" s="173"/>
      <c r="M667" s="173"/>
      <c r="N667" s="173"/>
      <c r="O667" s="173"/>
      <c r="P667" s="173"/>
      <c r="Q667" s="173"/>
      <c r="R667" s="173"/>
      <c r="S667" s="173"/>
      <c r="T667" s="173"/>
      <c r="U667" s="173"/>
      <c r="V667" s="173"/>
      <c r="W667" s="173"/>
      <c r="X667" s="173"/>
      <c r="Y667" s="173"/>
    </row>
    <row r="668" spans="1:25" ht="18.75" customHeight="1">
      <c r="A668" s="197"/>
      <c r="B668" s="173"/>
      <c r="C668" s="197"/>
      <c r="D668" s="197"/>
      <c r="E668" s="197"/>
      <c r="F668" s="197"/>
      <c r="G668" s="197"/>
      <c r="H668" s="173"/>
      <c r="I668" s="173"/>
      <c r="J668" s="173"/>
      <c r="K668" s="173"/>
      <c r="L668" s="173"/>
      <c r="M668" s="173"/>
      <c r="N668" s="173"/>
      <c r="O668" s="173"/>
      <c r="P668" s="173"/>
      <c r="Q668" s="173"/>
      <c r="R668" s="173"/>
      <c r="S668" s="173"/>
      <c r="T668" s="173"/>
      <c r="U668" s="173"/>
      <c r="V668" s="173"/>
      <c r="W668" s="173"/>
      <c r="X668" s="173"/>
      <c r="Y668" s="173"/>
    </row>
    <row r="669" spans="1:25" ht="18.75" customHeight="1">
      <c r="A669" s="197"/>
      <c r="B669" s="173"/>
      <c r="C669" s="197"/>
      <c r="D669" s="197"/>
      <c r="E669" s="197"/>
      <c r="F669" s="197"/>
      <c r="G669" s="197"/>
      <c r="H669" s="173"/>
      <c r="I669" s="173"/>
      <c r="J669" s="173"/>
      <c r="K669" s="173"/>
      <c r="L669" s="173"/>
      <c r="M669" s="173"/>
      <c r="N669" s="173"/>
      <c r="O669" s="173"/>
      <c r="P669" s="173"/>
      <c r="Q669" s="173"/>
      <c r="R669" s="173"/>
      <c r="S669" s="173"/>
      <c r="T669" s="173"/>
      <c r="U669" s="173"/>
      <c r="V669" s="173"/>
      <c r="W669" s="173"/>
      <c r="X669" s="173"/>
      <c r="Y669" s="173"/>
    </row>
    <row r="670" spans="1:25" ht="18.75" customHeight="1">
      <c r="A670" s="197"/>
      <c r="B670" s="173"/>
      <c r="C670" s="197"/>
      <c r="D670" s="197"/>
      <c r="E670" s="197"/>
      <c r="F670" s="197"/>
      <c r="G670" s="197"/>
      <c r="H670" s="173"/>
      <c r="I670" s="173"/>
      <c r="J670" s="173"/>
      <c r="K670" s="173"/>
      <c r="L670" s="173"/>
      <c r="M670" s="173"/>
      <c r="N670" s="173"/>
      <c r="O670" s="173"/>
      <c r="P670" s="173"/>
      <c r="Q670" s="173"/>
      <c r="R670" s="173"/>
      <c r="S670" s="173"/>
      <c r="T670" s="173"/>
      <c r="U670" s="173"/>
      <c r="V670" s="173"/>
      <c r="W670" s="173"/>
      <c r="X670" s="173"/>
      <c r="Y670" s="173"/>
    </row>
    <row r="671" spans="1:25" ht="18.75" customHeight="1">
      <c r="A671" s="197"/>
      <c r="B671" s="173"/>
      <c r="C671" s="197"/>
      <c r="D671" s="197"/>
      <c r="E671" s="197"/>
      <c r="F671" s="197"/>
      <c r="G671" s="197"/>
      <c r="H671" s="173"/>
      <c r="I671" s="173"/>
      <c r="J671" s="173"/>
      <c r="K671" s="173"/>
      <c r="L671" s="173"/>
      <c r="M671" s="173"/>
      <c r="N671" s="173"/>
      <c r="O671" s="173"/>
      <c r="P671" s="173"/>
      <c r="Q671" s="173"/>
      <c r="R671" s="173"/>
      <c r="S671" s="173"/>
      <c r="T671" s="173"/>
      <c r="U671" s="173"/>
      <c r="V671" s="173"/>
      <c r="W671" s="173"/>
      <c r="X671" s="173"/>
      <c r="Y671" s="173"/>
    </row>
    <row r="672" spans="1:25" ht="18.75" customHeight="1">
      <c r="A672" s="197"/>
      <c r="B672" s="173"/>
      <c r="C672" s="197"/>
      <c r="D672" s="197"/>
      <c r="E672" s="197"/>
      <c r="F672" s="197"/>
      <c r="G672" s="197"/>
      <c r="H672" s="173"/>
      <c r="I672" s="173"/>
      <c r="J672" s="173"/>
      <c r="K672" s="173"/>
      <c r="L672" s="173"/>
      <c r="M672" s="173"/>
      <c r="N672" s="173"/>
      <c r="O672" s="173"/>
      <c r="P672" s="173"/>
      <c r="Q672" s="173"/>
      <c r="R672" s="173"/>
      <c r="S672" s="173"/>
      <c r="T672" s="173"/>
      <c r="U672" s="173"/>
      <c r="V672" s="173"/>
      <c r="W672" s="173"/>
      <c r="X672" s="173"/>
      <c r="Y672" s="173"/>
    </row>
    <row r="673" spans="1:25" ht="18.75" customHeight="1">
      <c r="A673" s="197"/>
      <c r="B673" s="173"/>
      <c r="C673" s="197"/>
      <c r="D673" s="197"/>
      <c r="E673" s="197"/>
      <c r="F673" s="197"/>
      <c r="G673" s="197"/>
      <c r="H673" s="173"/>
      <c r="I673" s="173"/>
      <c r="J673" s="173"/>
      <c r="K673" s="173"/>
      <c r="L673" s="173"/>
      <c r="M673" s="173"/>
      <c r="N673" s="173"/>
      <c r="O673" s="173"/>
      <c r="P673" s="173"/>
      <c r="Q673" s="173"/>
      <c r="R673" s="173"/>
      <c r="S673" s="173"/>
      <c r="T673" s="173"/>
      <c r="U673" s="173"/>
      <c r="V673" s="173"/>
      <c r="W673" s="173"/>
      <c r="X673" s="173"/>
      <c r="Y673" s="173"/>
    </row>
    <row r="674" spans="1:25" ht="18.75" customHeight="1">
      <c r="A674" s="197"/>
      <c r="B674" s="173"/>
      <c r="C674" s="197"/>
      <c r="D674" s="197"/>
      <c r="E674" s="197"/>
      <c r="F674" s="197"/>
      <c r="G674" s="197"/>
      <c r="H674" s="173"/>
      <c r="I674" s="173"/>
      <c r="J674" s="173"/>
      <c r="K674" s="173"/>
      <c r="L674" s="173"/>
      <c r="M674" s="173"/>
      <c r="N674" s="173"/>
      <c r="O674" s="173"/>
      <c r="P674" s="173"/>
      <c r="Q674" s="173"/>
      <c r="R674" s="173"/>
      <c r="S674" s="173"/>
      <c r="T674" s="173"/>
      <c r="U674" s="173"/>
      <c r="V674" s="173"/>
      <c r="W674" s="173"/>
      <c r="X674" s="173"/>
      <c r="Y674" s="173"/>
    </row>
    <row r="675" spans="1:25" ht="18.75" customHeight="1">
      <c r="A675" s="197"/>
      <c r="B675" s="173"/>
      <c r="C675" s="197"/>
      <c r="D675" s="197"/>
      <c r="E675" s="197"/>
      <c r="F675" s="197"/>
      <c r="G675" s="197"/>
      <c r="H675" s="173"/>
      <c r="I675" s="173"/>
      <c r="J675" s="173"/>
      <c r="K675" s="173"/>
      <c r="L675" s="173"/>
      <c r="M675" s="173"/>
      <c r="N675" s="173"/>
      <c r="O675" s="173"/>
      <c r="P675" s="173"/>
      <c r="Q675" s="173"/>
      <c r="R675" s="173"/>
      <c r="S675" s="173"/>
      <c r="T675" s="173"/>
      <c r="U675" s="173"/>
      <c r="V675" s="173"/>
      <c r="W675" s="173"/>
      <c r="X675" s="173"/>
      <c r="Y675" s="173"/>
    </row>
    <row r="676" spans="1:25" ht="18.75" customHeight="1">
      <c r="A676" s="197"/>
      <c r="B676" s="173"/>
      <c r="C676" s="197"/>
      <c r="D676" s="197"/>
      <c r="E676" s="197"/>
      <c r="F676" s="197"/>
      <c r="G676" s="197"/>
      <c r="H676" s="173"/>
      <c r="I676" s="173"/>
      <c r="J676" s="173"/>
      <c r="K676" s="173"/>
      <c r="L676" s="173"/>
      <c r="M676" s="173"/>
      <c r="N676" s="173"/>
      <c r="O676" s="173"/>
      <c r="P676" s="173"/>
      <c r="Q676" s="173"/>
      <c r="R676" s="173"/>
      <c r="S676" s="173"/>
      <c r="T676" s="173"/>
      <c r="U676" s="173"/>
      <c r="V676" s="173"/>
      <c r="W676" s="173"/>
      <c r="X676" s="173"/>
      <c r="Y676" s="173"/>
    </row>
    <row r="677" spans="1:25" ht="18.75" customHeight="1">
      <c r="A677" s="197"/>
      <c r="B677" s="173"/>
      <c r="C677" s="197"/>
      <c r="D677" s="197"/>
      <c r="E677" s="197"/>
      <c r="F677" s="197"/>
      <c r="G677" s="197"/>
      <c r="H677" s="173"/>
      <c r="I677" s="173"/>
      <c r="J677" s="173"/>
      <c r="K677" s="173"/>
      <c r="L677" s="173"/>
      <c r="M677" s="173"/>
      <c r="N677" s="173"/>
      <c r="O677" s="173"/>
      <c r="P677" s="173"/>
      <c r="Q677" s="173"/>
      <c r="R677" s="173"/>
      <c r="S677" s="173"/>
      <c r="T677" s="173"/>
      <c r="U677" s="173"/>
      <c r="V677" s="173"/>
      <c r="W677" s="173"/>
      <c r="X677" s="173"/>
      <c r="Y677" s="173"/>
    </row>
    <row r="678" spans="1:25" ht="18.75" customHeight="1">
      <c r="A678" s="197"/>
      <c r="B678" s="173"/>
      <c r="C678" s="197"/>
      <c r="D678" s="197"/>
      <c r="E678" s="197"/>
      <c r="F678" s="197"/>
      <c r="G678" s="197"/>
      <c r="H678" s="173"/>
      <c r="I678" s="173"/>
      <c r="J678" s="173"/>
      <c r="K678" s="173"/>
      <c r="L678" s="173"/>
      <c r="M678" s="173"/>
      <c r="N678" s="173"/>
      <c r="O678" s="173"/>
      <c r="P678" s="173"/>
      <c r="Q678" s="173"/>
      <c r="R678" s="173"/>
      <c r="S678" s="173"/>
      <c r="T678" s="173"/>
      <c r="U678" s="173"/>
      <c r="V678" s="173"/>
      <c r="W678" s="173"/>
      <c r="X678" s="173"/>
      <c r="Y678" s="173"/>
    </row>
    <row r="679" spans="1:25" ht="18.75" customHeight="1">
      <c r="A679" s="197"/>
      <c r="B679" s="173"/>
      <c r="C679" s="197"/>
      <c r="D679" s="197"/>
      <c r="E679" s="197"/>
      <c r="F679" s="197"/>
      <c r="G679" s="197"/>
      <c r="H679" s="173"/>
      <c r="I679" s="173"/>
      <c r="J679" s="173"/>
      <c r="K679" s="173"/>
      <c r="L679" s="173"/>
      <c r="M679" s="173"/>
      <c r="N679" s="173"/>
      <c r="O679" s="173"/>
      <c r="P679" s="173"/>
      <c r="Q679" s="173"/>
      <c r="R679" s="173"/>
      <c r="S679" s="173"/>
      <c r="T679" s="173"/>
      <c r="U679" s="173"/>
      <c r="V679" s="173"/>
      <c r="W679" s="173"/>
      <c r="X679" s="173"/>
      <c r="Y679" s="173"/>
    </row>
    <row r="680" spans="1:25" ht="18.75" customHeight="1">
      <c r="A680" s="197"/>
      <c r="B680" s="173"/>
      <c r="C680" s="197"/>
      <c r="D680" s="197"/>
      <c r="E680" s="197"/>
      <c r="F680" s="197"/>
      <c r="G680" s="197"/>
      <c r="H680" s="173"/>
      <c r="I680" s="173"/>
      <c r="J680" s="173"/>
      <c r="K680" s="173"/>
      <c r="L680" s="173"/>
      <c r="M680" s="173"/>
      <c r="N680" s="173"/>
      <c r="O680" s="173"/>
      <c r="P680" s="173"/>
      <c r="Q680" s="173"/>
      <c r="R680" s="173"/>
      <c r="S680" s="173"/>
      <c r="T680" s="173"/>
      <c r="U680" s="173"/>
      <c r="V680" s="173"/>
      <c r="W680" s="173"/>
      <c r="X680" s="173"/>
      <c r="Y680" s="173"/>
    </row>
    <row r="681" spans="1:25" ht="18.75" customHeight="1">
      <c r="A681" s="197"/>
      <c r="B681" s="173"/>
      <c r="C681" s="197"/>
      <c r="D681" s="197"/>
      <c r="E681" s="197"/>
      <c r="F681" s="197"/>
      <c r="G681" s="197"/>
      <c r="H681" s="173"/>
      <c r="I681" s="173"/>
      <c r="J681" s="173"/>
      <c r="K681" s="173"/>
      <c r="L681" s="173"/>
      <c r="M681" s="173"/>
      <c r="N681" s="173"/>
      <c r="O681" s="173"/>
      <c r="P681" s="173"/>
      <c r="Q681" s="173"/>
      <c r="R681" s="173"/>
      <c r="S681" s="173"/>
      <c r="T681" s="173"/>
      <c r="U681" s="173"/>
      <c r="V681" s="173"/>
      <c r="W681" s="173"/>
      <c r="X681" s="173"/>
      <c r="Y681" s="173"/>
    </row>
    <row r="682" spans="1:25" ht="18.75" customHeight="1">
      <c r="A682" s="197"/>
      <c r="B682" s="173"/>
      <c r="C682" s="197"/>
      <c r="D682" s="197"/>
      <c r="E682" s="197"/>
      <c r="F682" s="197"/>
      <c r="G682" s="197"/>
      <c r="H682" s="173"/>
      <c r="I682" s="173"/>
      <c r="J682" s="173"/>
      <c r="K682" s="173"/>
      <c r="L682" s="173"/>
      <c r="M682" s="173"/>
      <c r="N682" s="173"/>
      <c r="O682" s="173"/>
      <c r="P682" s="173"/>
      <c r="Q682" s="173"/>
      <c r="R682" s="173"/>
      <c r="S682" s="173"/>
      <c r="T682" s="173"/>
      <c r="U682" s="173"/>
      <c r="V682" s="173"/>
      <c r="W682" s="173"/>
      <c r="X682" s="173"/>
      <c r="Y682" s="173"/>
    </row>
    <row r="683" spans="1:25" ht="18.75" customHeight="1">
      <c r="A683" s="197"/>
      <c r="B683" s="173"/>
      <c r="C683" s="197"/>
      <c r="D683" s="197"/>
      <c r="E683" s="197"/>
      <c r="F683" s="197"/>
      <c r="G683" s="197"/>
      <c r="H683" s="173"/>
      <c r="I683" s="173"/>
      <c r="J683" s="173"/>
      <c r="K683" s="173"/>
      <c r="L683" s="173"/>
      <c r="M683" s="173"/>
      <c r="N683" s="173"/>
      <c r="O683" s="173"/>
      <c r="P683" s="173"/>
      <c r="Q683" s="173"/>
      <c r="R683" s="173"/>
      <c r="S683" s="173"/>
      <c r="T683" s="173"/>
      <c r="U683" s="173"/>
      <c r="V683" s="173"/>
      <c r="W683" s="173"/>
      <c r="X683" s="173"/>
      <c r="Y683" s="173"/>
    </row>
    <row r="684" spans="1:25" ht="18.75" customHeight="1">
      <c r="A684" s="197"/>
      <c r="B684" s="173"/>
      <c r="C684" s="197"/>
      <c r="D684" s="197"/>
      <c r="E684" s="197"/>
      <c r="F684" s="197"/>
      <c r="G684" s="197"/>
      <c r="H684" s="173"/>
      <c r="I684" s="173"/>
      <c r="J684" s="173"/>
      <c r="K684" s="173"/>
      <c r="L684" s="173"/>
      <c r="M684" s="173"/>
      <c r="N684" s="173"/>
      <c r="O684" s="173"/>
      <c r="P684" s="173"/>
      <c r="Q684" s="173"/>
      <c r="R684" s="173"/>
      <c r="S684" s="173"/>
      <c r="T684" s="173"/>
      <c r="U684" s="173"/>
      <c r="V684" s="173"/>
      <c r="W684" s="173"/>
      <c r="X684" s="173"/>
      <c r="Y684" s="173"/>
    </row>
    <row r="685" spans="1:25" ht="18.75" customHeight="1">
      <c r="A685" s="197"/>
      <c r="B685" s="173"/>
      <c r="C685" s="197"/>
      <c r="D685" s="197"/>
      <c r="E685" s="197"/>
      <c r="F685" s="197"/>
      <c r="G685" s="197"/>
      <c r="H685" s="173"/>
      <c r="I685" s="173"/>
      <c r="J685" s="173"/>
      <c r="K685" s="173"/>
      <c r="L685" s="173"/>
      <c r="M685" s="173"/>
      <c r="N685" s="173"/>
      <c r="O685" s="173"/>
      <c r="P685" s="173"/>
      <c r="Q685" s="173"/>
      <c r="R685" s="173"/>
      <c r="S685" s="173"/>
      <c r="T685" s="173"/>
      <c r="U685" s="173"/>
      <c r="V685" s="173"/>
      <c r="W685" s="173"/>
      <c r="X685" s="173"/>
      <c r="Y685" s="173"/>
    </row>
    <row r="686" spans="1:25" ht="18.75" customHeight="1">
      <c r="A686" s="197"/>
      <c r="B686" s="173"/>
      <c r="C686" s="197"/>
      <c r="D686" s="197"/>
      <c r="E686" s="197"/>
      <c r="F686" s="197"/>
      <c r="G686" s="197"/>
      <c r="H686" s="173"/>
      <c r="I686" s="173"/>
      <c r="J686" s="173"/>
      <c r="K686" s="173"/>
      <c r="L686" s="173"/>
      <c r="M686" s="173"/>
      <c r="N686" s="173"/>
      <c r="O686" s="173"/>
      <c r="P686" s="173"/>
      <c r="Q686" s="173"/>
      <c r="R686" s="173"/>
      <c r="S686" s="173"/>
      <c r="T686" s="173"/>
      <c r="U686" s="173"/>
      <c r="V686" s="173"/>
      <c r="W686" s="173"/>
      <c r="X686" s="173"/>
      <c r="Y686" s="173"/>
    </row>
    <row r="687" spans="1:25" ht="18.75" customHeight="1">
      <c r="A687" s="197"/>
      <c r="B687" s="173"/>
      <c r="C687" s="197"/>
      <c r="D687" s="197"/>
      <c r="E687" s="197"/>
      <c r="F687" s="197"/>
      <c r="G687" s="197"/>
      <c r="H687" s="173"/>
      <c r="I687" s="173"/>
      <c r="J687" s="173"/>
      <c r="K687" s="173"/>
      <c r="L687" s="173"/>
      <c r="M687" s="173"/>
      <c r="N687" s="173"/>
      <c r="O687" s="173"/>
      <c r="P687" s="173"/>
      <c r="Q687" s="173"/>
      <c r="R687" s="173"/>
      <c r="S687" s="173"/>
      <c r="T687" s="173"/>
      <c r="U687" s="173"/>
      <c r="V687" s="173"/>
      <c r="W687" s="173"/>
      <c r="X687" s="173"/>
      <c r="Y687" s="173"/>
    </row>
    <row r="688" spans="1:25" ht="18.75" customHeight="1">
      <c r="A688" s="197"/>
      <c r="B688" s="173"/>
      <c r="C688" s="197"/>
      <c r="D688" s="197"/>
      <c r="E688" s="197"/>
      <c r="F688" s="197"/>
      <c r="G688" s="197"/>
      <c r="H688" s="173"/>
      <c r="I688" s="173"/>
      <c r="J688" s="173"/>
      <c r="K688" s="173"/>
      <c r="L688" s="173"/>
      <c r="M688" s="173"/>
      <c r="N688" s="173"/>
      <c r="O688" s="173"/>
      <c r="P688" s="173"/>
      <c r="Q688" s="173"/>
      <c r="R688" s="173"/>
      <c r="S688" s="173"/>
      <c r="T688" s="173"/>
      <c r="U688" s="173"/>
      <c r="V688" s="173"/>
      <c r="W688" s="173"/>
      <c r="X688" s="173"/>
      <c r="Y688" s="173"/>
    </row>
    <row r="689" spans="1:25" ht="18.75" customHeight="1">
      <c r="A689" s="197"/>
      <c r="B689" s="173"/>
      <c r="C689" s="197"/>
      <c r="D689" s="197"/>
      <c r="E689" s="197"/>
      <c r="F689" s="197"/>
      <c r="G689" s="197"/>
      <c r="H689" s="173"/>
      <c r="I689" s="173"/>
      <c r="J689" s="173"/>
      <c r="K689" s="173"/>
      <c r="L689" s="173"/>
      <c r="M689" s="173"/>
      <c r="N689" s="173"/>
      <c r="O689" s="173"/>
      <c r="P689" s="173"/>
      <c r="Q689" s="173"/>
      <c r="R689" s="173"/>
      <c r="S689" s="173"/>
      <c r="T689" s="173"/>
      <c r="U689" s="173"/>
      <c r="V689" s="173"/>
      <c r="W689" s="173"/>
      <c r="X689" s="173"/>
      <c r="Y689" s="173"/>
    </row>
    <row r="690" spans="1:25" ht="18.75" customHeight="1">
      <c r="A690" s="197"/>
      <c r="B690" s="173"/>
      <c r="C690" s="197"/>
      <c r="D690" s="197"/>
      <c r="E690" s="197"/>
      <c r="F690" s="197"/>
      <c r="G690" s="197"/>
      <c r="H690" s="173"/>
      <c r="I690" s="173"/>
      <c r="J690" s="173"/>
      <c r="K690" s="173"/>
      <c r="L690" s="173"/>
      <c r="M690" s="173"/>
      <c r="N690" s="173"/>
      <c r="O690" s="173"/>
      <c r="P690" s="173"/>
      <c r="Q690" s="173"/>
      <c r="R690" s="173"/>
      <c r="S690" s="173"/>
      <c r="T690" s="173"/>
      <c r="U690" s="173"/>
      <c r="V690" s="173"/>
      <c r="W690" s="173"/>
      <c r="X690" s="173"/>
      <c r="Y690" s="173"/>
    </row>
    <row r="691" spans="1:25" ht="18.75" customHeight="1">
      <c r="A691" s="197"/>
      <c r="B691" s="173"/>
      <c r="C691" s="197"/>
      <c r="D691" s="197"/>
      <c r="E691" s="197"/>
      <c r="F691" s="197"/>
      <c r="G691" s="197"/>
      <c r="H691" s="173"/>
      <c r="I691" s="173"/>
      <c r="J691" s="173"/>
      <c r="K691" s="173"/>
      <c r="L691" s="173"/>
      <c r="M691" s="173"/>
      <c r="N691" s="173"/>
      <c r="O691" s="173"/>
      <c r="P691" s="173"/>
      <c r="Q691" s="173"/>
      <c r="R691" s="173"/>
      <c r="S691" s="173"/>
      <c r="T691" s="173"/>
      <c r="U691" s="173"/>
      <c r="V691" s="173"/>
      <c r="W691" s="173"/>
      <c r="X691" s="173"/>
      <c r="Y691" s="173"/>
    </row>
    <row r="692" spans="1:25" ht="18.75" customHeight="1">
      <c r="A692" s="197"/>
      <c r="B692" s="173"/>
      <c r="C692" s="197"/>
      <c r="D692" s="197"/>
      <c r="E692" s="197"/>
      <c r="F692" s="197"/>
      <c r="G692" s="197"/>
      <c r="H692" s="173"/>
      <c r="I692" s="173"/>
      <c r="J692" s="173"/>
      <c r="K692" s="173"/>
      <c r="L692" s="173"/>
      <c r="M692" s="173"/>
      <c r="N692" s="173"/>
      <c r="O692" s="173"/>
      <c r="P692" s="173"/>
      <c r="Q692" s="173"/>
      <c r="R692" s="173"/>
      <c r="S692" s="173"/>
      <c r="T692" s="173"/>
      <c r="U692" s="173"/>
      <c r="V692" s="173"/>
      <c r="W692" s="173"/>
      <c r="X692" s="173"/>
      <c r="Y692" s="173"/>
    </row>
    <row r="693" spans="1:25" ht="18.75" customHeight="1">
      <c r="A693" s="197"/>
      <c r="B693" s="173"/>
      <c r="C693" s="197"/>
      <c r="D693" s="197"/>
      <c r="E693" s="197"/>
      <c r="F693" s="197"/>
      <c r="G693" s="197"/>
      <c r="H693" s="173"/>
      <c r="I693" s="173"/>
      <c r="J693" s="173"/>
      <c r="K693" s="173"/>
      <c r="L693" s="173"/>
      <c r="M693" s="173"/>
      <c r="N693" s="173"/>
      <c r="O693" s="173"/>
      <c r="P693" s="173"/>
      <c r="Q693" s="173"/>
      <c r="R693" s="173"/>
      <c r="S693" s="173"/>
      <c r="T693" s="173"/>
      <c r="U693" s="173"/>
      <c r="V693" s="173"/>
      <c r="W693" s="173"/>
      <c r="X693" s="173"/>
      <c r="Y693" s="173"/>
    </row>
    <row r="694" spans="1:25" ht="18.75" customHeight="1">
      <c r="A694" s="197"/>
      <c r="B694" s="173"/>
      <c r="C694" s="197"/>
      <c r="D694" s="197"/>
      <c r="E694" s="197"/>
      <c r="F694" s="197"/>
      <c r="G694" s="197"/>
      <c r="H694" s="173"/>
      <c r="I694" s="173"/>
      <c r="J694" s="173"/>
      <c r="K694" s="173"/>
      <c r="L694" s="173"/>
      <c r="M694" s="173"/>
      <c r="N694" s="173"/>
      <c r="O694" s="173"/>
      <c r="P694" s="173"/>
      <c r="Q694" s="173"/>
      <c r="R694" s="173"/>
      <c r="S694" s="173"/>
      <c r="T694" s="173"/>
      <c r="U694" s="173"/>
      <c r="V694" s="173"/>
      <c r="W694" s="173"/>
      <c r="X694" s="173"/>
      <c r="Y694" s="173"/>
    </row>
    <row r="695" spans="1:25" ht="18.75" customHeight="1">
      <c r="A695" s="197"/>
      <c r="B695" s="173"/>
      <c r="C695" s="197"/>
      <c r="D695" s="197"/>
      <c r="E695" s="197"/>
      <c r="F695" s="197"/>
      <c r="G695" s="197"/>
      <c r="H695" s="173"/>
      <c r="I695" s="173"/>
      <c r="J695" s="173"/>
      <c r="K695" s="173"/>
      <c r="L695" s="173"/>
      <c r="M695" s="173"/>
      <c r="N695" s="173"/>
      <c r="O695" s="173"/>
      <c r="P695" s="173"/>
      <c r="Q695" s="173"/>
      <c r="R695" s="173"/>
      <c r="S695" s="173"/>
      <c r="T695" s="173"/>
      <c r="U695" s="173"/>
      <c r="V695" s="173"/>
      <c r="W695" s="173"/>
      <c r="X695" s="173"/>
      <c r="Y695" s="173"/>
    </row>
    <row r="696" spans="1:25" ht="18.75" customHeight="1">
      <c r="A696" s="197"/>
      <c r="B696" s="173"/>
      <c r="C696" s="197"/>
      <c r="D696" s="197"/>
      <c r="E696" s="197"/>
      <c r="F696" s="197"/>
      <c r="G696" s="197"/>
      <c r="H696" s="173"/>
      <c r="I696" s="173"/>
      <c r="J696" s="173"/>
      <c r="K696" s="173"/>
      <c r="L696" s="173"/>
      <c r="M696" s="173"/>
      <c r="N696" s="173"/>
      <c r="O696" s="173"/>
      <c r="P696" s="173"/>
      <c r="Q696" s="173"/>
      <c r="R696" s="173"/>
      <c r="S696" s="173"/>
      <c r="T696" s="173"/>
      <c r="U696" s="173"/>
      <c r="V696" s="173"/>
      <c r="W696" s="173"/>
      <c r="X696" s="173"/>
      <c r="Y696" s="173"/>
    </row>
    <row r="697" spans="1:25" ht="18.75" customHeight="1">
      <c r="A697" s="197"/>
      <c r="B697" s="173"/>
      <c r="C697" s="197"/>
      <c r="D697" s="197"/>
      <c r="E697" s="197"/>
      <c r="F697" s="197"/>
      <c r="G697" s="197"/>
      <c r="H697" s="173"/>
      <c r="I697" s="173"/>
      <c r="J697" s="173"/>
      <c r="K697" s="173"/>
      <c r="L697" s="173"/>
      <c r="M697" s="173"/>
      <c r="N697" s="173"/>
      <c r="O697" s="173"/>
      <c r="P697" s="173"/>
      <c r="Q697" s="173"/>
      <c r="R697" s="173"/>
      <c r="S697" s="173"/>
      <c r="T697" s="173"/>
      <c r="U697" s="173"/>
      <c r="V697" s="173"/>
      <c r="W697" s="173"/>
      <c r="X697" s="173"/>
      <c r="Y697" s="173"/>
    </row>
    <row r="698" spans="1:25" ht="18.75" customHeight="1">
      <c r="A698" s="197"/>
      <c r="B698" s="173"/>
      <c r="C698" s="197"/>
      <c r="D698" s="197"/>
      <c r="E698" s="197"/>
      <c r="F698" s="197"/>
      <c r="G698" s="197"/>
      <c r="H698" s="173"/>
      <c r="I698" s="173"/>
      <c r="J698" s="173"/>
      <c r="K698" s="173"/>
      <c r="L698" s="173"/>
      <c r="M698" s="173"/>
      <c r="N698" s="173"/>
      <c r="O698" s="173"/>
      <c r="P698" s="173"/>
      <c r="Q698" s="173"/>
      <c r="R698" s="173"/>
      <c r="S698" s="173"/>
      <c r="T698" s="173"/>
      <c r="U698" s="173"/>
      <c r="V698" s="173"/>
      <c r="W698" s="173"/>
      <c r="X698" s="173"/>
      <c r="Y698" s="173"/>
    </row>
    <row r="699" spans="1:25" ht="18.75" customHeight="1">
      <c r="A699" s="197"/>
      <c r="B699" s="173"/>
      <c r="C699" s="197"/>
      <c r="D699" s="197"/>
      <c r="E699" s="197"/>
      <c r="F699" s="197"/>
      <c r="G699" s="197"/>
      <c r="H699" s="173"/>
      <c r="I699" s="173"/>
      <c r="J699" s="173"/>
      <c r="K699" s="173"/>
      <c r="L699" s="173"/>
      <c r="M699" s="173"/>
      <c r="N699" s="173"/>
      <c r="O699" s="173"/>
      <c r="P699" s="173"/>
      <c r="Q699" s="173"/>
      <c r="R699" s="173"/>
      <c r="S699" s="173"/>
      <c r="T699" s="173"/>
      <c r="U699" s="173"/>
      <c r="V699" s="173"/>
      <c r="W699" s="173"/>
      <c r="X699" s="173"/>
      <c r="Y699" s="173"/>
    </row>
    <row r="700" spans="1:25" ht="18.75" customHeight="1">
      <c r="A700" s="197"/>
      <c r="B700" s="173"/>
      <c r="C700" s="197"/>
      <c r="D700" s="197"/>
      <c r="E700" s="197"/>
      <c r="F700" s="197"/>
      <c r="G700" s="197"/>
      <c r="H700" s="173"/>
      <c r="I700" s="173"/>
      <c r="J700" s="173"/>
      <c r="K700" s="173"/>
      <c r="L700" s="173"/>
      <c r="M700" s="173"/>
      <c r="N700" s="173"/>
      <c r="O700" s="173"/>
      <c r="P700" s="173"/>
      <c r="Q700" s="173"/>
      <c r="R700" s="173"/>
      <c r="S700" s="173"/>
      <c r="T700" s="173"/>
      <c r="U700" s="173"/>
      <c r="V700" s="173"/>
      <c r="W700" s="173"/>
      <c r="X700" s="173"/>
      <c r="Y700" s="173"/>
    </row>
    <row r="701" spans="1:25" ht="18.75" customHeight="1">
      <c r="A701" s="197"/>
      <c r="B701" s="173"/>
      <c r="C701" s="197"/>
      <c r="D701" s="197"/>
      <c r="E701" s="197"/>
      <c r="F701" s="197"/>
      <c r="G701" s="197"/>
      <c r="H701" s="173"/>
      <c r="I701" s="173"/>
      <c r="J701" s="173"/>
      <c r="K701" s="173"/>
      <c r="L701" s="173"/>
      <c r="M701" s="173"/>
      <c r="N701" s="173"/>
      <c r="O701" s="173"/>
      <c r="P701" s="173"/>
      <c r="Q701" s="173"/>
      <c r="R701" s="173"/>
      <c r="S701" s="173"/>
      <c r="T701" s="173"/>
      <c r="U701" s="173"/>
      <c r="V701" s="173"/>
      <c r="W701" s="173"/>
      <c r="X701" s="173"/>
      <c r="Y701" s="173"/>
    </row>
    <row r="702" spans="1:25" ht="18.75" customHeight="1">
      <c r="A702" s="197"/>
      <c r="B702" s="173"/>
      <c r="C702" s="197"/>
      <c r="D702" s="197"/>
      <c r="E702" s="197"/>
      <c r="F702" s="197"/>
      <c r="G702" s="197"/>
      <c r="H702" s="173"/>
      <c r="I702" s="173"/>
      <c r="J702" s="173"/>
      <c r="K702" s="173"/>
      <c r="L702" s="173"/>
      <c r="M702" s="173"/>
      <c r="N702" s="173"/>
      <c r="O702" s="173"/>
      <c r="P702" s="173"/>
      <c r="Q702" s="173"/>
      <c r="R702" s="173"/>
      <c r="S702" s="173"/>
      <c r="T702" s="173"/>
      <c r="U702" s="173"/>
      <c r="V702" s="173"/>
      <c r="W702" s="173"/>
      <c r="X702" s="173"/>
      <c r="Y702" s="173"/>
    </row>
    <row r="703" spans="1:25" ht="18.75" customHeight="1">
      <c r="A703" s="197"/>
      <c r="B703" s="173"/>
      <c r="C703" s="197"/>
      <c r="D703" s="197"/>
      <c r="E703" s="197"/>
      <c r="F703" s="197"/>
      <c r="G703" s="197"/>
      <c r="H703" s="173"/>
      <c r="I703" s="173"/>
      <c r="J703" s="173"/>
      <c r="K703" s="173"/>
      <c r="L703" s="173"/>
      <c r="M703" s="173"/>
      <c r="N703" s="173"/>
      <c r="O703" s="173"/>
      <c r="P703" s="173"/>
      <c r="Q703" s="173"/>
      <c r="R703" s="173"/>
      <c r="S703" s="173"/>
      <c r="T703" s="173"/>
      <c r="U703" s="173"/>
      <c r="V703" s="173"/>
      <c r="W703" s="173"/>
      <c r="X703" s="173"/>
      <c r="Y703" s="173"/>
    </row>
    <row r="704" spans="1:25" ht="18.75" customHeight="1">
      <c r="A704" s="197"/>
      <c r="B704" s="173"/>
      <c r="C704" s="197"/>
      <c r="D704" s="197"/>
      <c r="E704" s="197"/>
      <c r="F704" s="197"/>
      <c r="G704" s="197"/>
      <c r="H704" s="173"/>
      <c r="I704" s="173"/>
      <c r="J704" s="173"/>
      <c r="K704" s="173"/>
      <c r="L704" s="173"/>
      <c r="M704" s="173"/>
      <c r="N704" s="173"/>
      <c r="O704" s="173"/>
      <c r="P704" s="173"/>
      <c r="Q704" s="173"/>
      <c r="R704" s="173"/>
      <c r="S704" s="173"/>
      <c r="T704" s="173"/>
      <c r="U704" s="173"/>
      <c r="V704" s="173"/>
      <c r="W704" s="173"/>
      <c r="X704" s="173"/>
      <c r="Y704" s="173"/>
    </row>
    <row r="705" spans="1:25" ht="18.75" customHeight="1">
      <c r="A705" s="197"/>
      <c r="B705" s="173"/>
      <c r="C705" s="197"/>
      <c r="D705" s="197"/>
      <c r="E705" s="197"/>
      <c r="F705" s="197"/>
      <c r="G705" s="197"/>
      <c r="H705" s="173"/>
      <c r="I705" s="173"/>
      <c r="J705" s="173"/>
      <c r="K705" s="173"/>
      <c r="L705" s="173"/>
      <c r="M705" s="173"/>
      <c r="N705" s="173"/>
      <c r="O705" s="173"/>
      <c r="P705" s="173"/>
      <c r="Q705" s="173"/>
      <c r="R705" s="173"/>
      <c r="S705" s="173"/>
      <c r="T705" s="173"/>
      <c r="U705" s="173"/>
      <c r="V705" s="173"/>
      <c r="W705" s="173"/>
      <c r="X705" s="173"/>
      <c r="Y705" s="173"/>
    </row>
    <row r="706" spans="1:25" ht="18.75" customHeight="1">
      <c r="A706" s="197"/>
      <c r="B706" s="173"/>
      <c r="C706" s="197"/>
      <c r="D706" s="197"/>
      <c r="E706" s="197"/>
      <c r="F706" s="197"/>
      <c r="G706" s="197"/>
      <c r="H706" s="173"/>
      <c r="I706" s="173"/>
      <c r="J706" s="173"/>
      <c r="K706" s="173"/>
      <c r="L706" s="173"/>
      <c r="M706" s="173"/>
      <c r="N706" s="173"/>
      <c r="O706" s="173"/>
      <c r="P706" s="173"/>
      <c r="Q706" s="173"/>
      <c r="R706" s="173"/>
      <c r="S706" s="173"/>
      <c r="T706" s="173"/>
      <c r="U706" s="173"/>
      <c r="V706" s="173"/>
      <c r="W706" s="173"/>
      <c r="X706" s="173"/>
      <c r="Y706" s="173"/>
    </row>
    <row r="707" spans="1:25" ht="18.75" customHeight="1">
      <c r="A707" s="197"/>
      <c r="B707" s="173"/>
      <c r="C707" s="197"/>
      <c r="D707" s="197"/>
      <c r="E707" s="197"/>
      <c r="F707" s="197"/>
      <c r="G707" s="197"/>
      <c r="H707" s="173"/>
      <c r="I707" s="173"/>
      <c r="J707" s="173"/>
      <c r="K707" s="173"/>
      <c r="L707" s="173"/>
      <c r="M707" s="173"/>
      <c r="N707" s="173"/>
      <c r="O707" s="173"/>
      <c r="P707" s="173"/>
      <c r="Q707" s="173"/>
      <c r="R707" s="173"/>
      <c r="S707" s="173"/>
      <c r="T707" s="173"/>
      <c r="U707" s="173"/>
      <c r="V707" s="173"/>
      <c r="W707" s="173"/>
      <c r="X707" s="173"/>
      <c r="Y707" s="173"/>
    </row>
    <row r="708" spans="1:25" ht="18.75" customHeight="1">
      <c r="A708" s="197"/>
      <c r="B708" s="173"/>
      <c r="C708" s="197"/>
      <c r="D708" s="197"/>
      <c r="E708" s="197"/>
      <c r="F708" s="197"/>
      <c r="G708" s="197"/>
      <c r="H708" s="173"/>
      <c r="I708" s="173"/>
      <c r="J708" s="173"/>
      <c r="K708" s="173"/>
      <c r="L708" s="173"/>
      <c r="M708" s="173"/>
      <c r="N708" s="173"/>
      <c r="O708" s="173"/>
      <c r="P708" s="173"/>
      <c r="Q708" s="173"/>
      <c r="R708" s="173"/>
      <c r="S708" s="173"/>
      <c r="T708" s="173"/>
      <c r="U708" s="173"/>
      <c r="V708" s="173"/>
      <c r="W708" s="173"/>
      <c r="X708" s="173"/>
      <c r="Y708" s="173"/>
    </row>
    <row r="709" spans="1:25" ht="18.75" customHeight="1">
      <c r="A709" s="197"/>
      <c r="B709" s="173"/>
      <c r="C709" s="197"/>
      <c r="D709" s="197"/>
      <c r="E709" s="197"/>
      <c r="F709" s="197"/>
      <c r="G709" s="197"/>
      <c r="H709" s="173"/>
      <c r="I709" s="173"/>
      <c r="J709" s="173"/>
      <c r="K709" s="173"/>
      <c r="L709" s="173"/>
      <c r="M709" s="173"/>
      <c r="N709" s="173"/>
      <c r="O709" s="173"/>
      <c r="P709" s="173"/>
      <c r="Q709" s="173"/>
      <c r="R709" s="173"/>
      <c r="S709" s="173"/>
      <c r="T709" s="173"/>
      <c r="U709" s="173"/>
      <c r="V709" s="173"/>
      <c r="W709" s="173"/>
      <c r="X709" s="173"/>
      <c r="Y709" s="173"/>
    </row>
    <row r="710" spans="1:25" ht="18.75" customHeight="1">
      <c r="A710" s="197"/>
      <c r="B710" s="173"/>
      <c r="C710" s="197"/>
      <c r="D710" s="197"/>
      <c r="E710" s="197"/>
      <c r="F710" s="197"/>
      <c r="G710" s="197"/>
      <c r="H710" s="173"/>
      <c r="I710" s="173"/>
      <c r="J710" s="173"/>
      <c r="K710" s="173"/>
      <c r="L710" s="173"/>
      <c r="M710" s="173"/>
      <c r="N710" s="173"/>
      <c r="O710" s="173"/>
      <c r="P710" s="173"/>
      <c r="Q710" s="173"/>
      <c r="R710" s="173"/>
      <c r="S710" s="173"/>
      <c r="T710" s="173"/>
      <c r="U710" s="173"/>
      <c r="V710" s="173"/>
      <c r="W710" s="173"/>
      <c r="X710" s="173"/>
      <c r="Y710" s="173"/>
    </row>
    <row r="711" spans="1:25" ht="18.75" customHeight="1">
      <c r="A711" s="197"/>
      <c r="B711" s="173"/>
      <c r="C711" s="197"/>
      <c r="D711" s="197"/>
      <c r="E711" s="197"/>
      <c r="F711" s="197"/>
      <c r="G711" s="197"/>
      <c r="H711" s="173"/>
      <c r="I711" s="173"/>
      <c r="J711" s="173"/>
      <c r="K711" s="173"/>
      <c r="L711" s="173"/>
      <c r="M711" s="173"/>
      <c r="N711" s="173"/>
      <c r="O711" s="173"/>
      <c r="P711" s="173"/>
      <c r="Q711" s="173"/>
      <c r="R711" s="173"/>
      <c r="S711" s="173"/>
      <c r="T711" s="173"/>
      <c r="U711" s="173"/>
      <c r="V711" s="173"/>
      <c r="W711" s="173"/>
      <c r="X711" s="173"/>
      <c r="Y711" s="173"/>
    </row>
    <row r="712" spans="1:25" ht="18.75" customHeight="1">
      <c r="A712" s="197"/>
      <c r="B712" s="173"/>
      <c r="C712" s="197"/>
      <c r="D712" s="197"/>
      <c r="E712" s="197"/>
      <c r="F712" s="197"/>
      <c r="G712" s="197"/>
      <c r="H712" s="173"/>
      <c r="I712" s="173"/>
      <c r="J712" s="173"/>
      <c r="K712" s="173"/>
      <c r="L712" s="173"/>
      <c r="M712" s="173"/>
      <c r="N712" s="173"/>
      <c r="O712" s="173"/>
      <c r="P712" s="173"/>
      <c r="Q712" s="173"/>
      <c r="R712" s="173"/>
      <c r="S712" s="173"/>
      <c r="T712" s="173"/>
      <c r="U712" s="173"/>
      <c r="V712" s="173"/>
      <c r="W712" s="173"/>
      <c r="X712" s="173"/>
      <c r="Y712" s="173"/>
    </row>
    <row r="713" spans="1:25" ht="18.75" customHeight="1">
      <c r="A713" s="197"/>
      <c r="B713" s="173"/>
      <c r="C713" s="197"/>
      <c r="D713" s="197"/>
      <c r="E713" s="197"/>
      <c r="F713" s="197"/>
      <c r="G713" s="197"/>
      <c r="H713" s="173"/>
      <c r="I713" s="173"/>
      <c r="J713" s="173"/>
      <c r="K713" s="173"/>
      <c r="L713" s="173"/>
      <c r="M713" s="173"/>
      <c r="N713" s="173"/>
      <c r="O713" s="173"/>
      <c r="P713" s="173"/>
      <c r="Q713" s="173"/>
      <c r="R713" s="173"/>
      <c r="S713" s="173"/>
      <c r="T713" s="173"/>
      <c r="U713" s="173"/>
      <c r="V713" s="173"/>
      <c r="W713" s="173"/>
      <c r="X713" s="173"/>
      <c r="Y713" s="173"/>
    </row>
    <row r="714" spans="1:25" ht="18.75" customHeight="1">
      <c r="A714" s="197"/>
      <c r="B714" s="173"/>
      <c r="C714" s="197"/>
      <c r="D714" s="197"/>
      <c r="E714" s="197"/>
      <c r="F714" s="197"/>
      <c r="G714" s="197"/>
      <c r="H714" s="173"/>
      <c r="I714" s="173"/>
      <c r="J714" s="173"/>
      <c r="K714" s="173"/>
      <c r="L714" s="173"/>
      <c r="M714" s="173"/>
      <c r="N714" s="173"/>
      <c r="O714" s="173"/>
      <c r="P714" s="173"/>
      <c r="Q714" s="173"/>
      <c r="R714" s="173"/>
      <c r="S714" s="173"/>
      <c r="T714" s="173"/>
      <c r="U714" s="173"/>
      <c r="V714" s="173"/>
      <c r="W714" s="173"/>
      <c r="X714" s="173"/>
      <c r="Y714" s="173"/>
    </row>
    <row r="715" spans="1:25" ht="18.75" customHeight="1">
      <c r="A715" s="197"/>
      <c r="B715" s="173"/>
      <c r="C715" s="197"/>
      <c r="D715" s="197"/>
      <c r="E715" s="197"/>
      <c r="F715" s="197"/>
      <c r="G715" s="197"/>
      <c r="H715" s="173"/>
      <c r="I715" s="173"/>
      <c r="J715" s="173"/>
      <c r="K715" s="173"/>
      <c r="L715" s="173"/>
      <c r="M715" s="173"/>
      <c r="N715" s="173"/>
      <c r="O715" s="173"/>
      <c r="P715" s="173"/>
      <c r="Q715" s="173"/>
      <c r="R715" s="173"/>
      <c r="S715" s="173"/>
      <c r="T715" s="173"/>
      <c r="U715" s="173"/>
      <c r="V715" s="173"/>
      <c r="W715" s="173"/>
      <c r="X715" s="173"/>
      <c r="Y715" s="173"/>
    </row>
    <row r="716" spans="1:25" ht="18.75" customHeight="1">
      <c r="A716" s="197"/>
      <c r="B716" s="173"/>
      <c r="C716" s="197"/>
      <c r="D716" s="197"/>
      <c r="E716" s="197"/>
      <c r="F716" s="197"/>
      <c r="G716" s="197"/>
      <c r="H716" s="173"/>
      <c r="I716" s="173"/>
      <c r="J716" s="173"/>
      <c r="K716" s="173"/>
      <c r="L716" s="173"/>
      <c r="M716" s="173"/>
      <c r="N716" s="173"/>
      <c r="O716" s="173"/>
      <c r="P716" s="173"/>
      <c r="Q716" s="173"/>
      <c r="R716" s="173"/>
      <c r="S716" s="173"/>
      <c r="T716" s="173"/>
      <c r="U716" s="173"/>
      <c r="V716" s="173"/>
      <c r="W716" s="173"/>
      <c r="X716" s="173"/>
      <c r="Y716" s="173"/>
    </row>
    <row r="717" spans="1:25" ht="18.75" customHeight="1">
      <c r="A717" s="197"/>
      <c r="B717" s="173"/>
      <c r="C717" s="197"/>
      <c r="D717" s="197"/>
      <c r="E717" s="197"/>
      <c r="F717" s="197"/>
      <c r="G717" s="197"/>
      <c r="H717" s="173"/>
      <c r="I717" s="173"/>
      <c r="J717" s="173"/>
      <c r="K717" s="173"/>
      <c r="L717" s="173"/>
      <c r="M717" s="173"/>
      <c r="N717" s="173"/>
      <c r="O717" s="173"/>
      <c r="P717" s="173"/>
      <c r="Q717" s="173"/>
      <c r="R717" s="173"/>
      <c r="S717" s="173"/>
      <c r="T717" s="173"/>
      <c r="U717" s="173"/>
      <c r="V717" s="173"/>
      <c r="W717" s="173"/>
      <c r="X717" s="173"/>
      <c r="Y717" s="173"/>
    </row>
    <row r="718" spans="1:25" ht="18.75" customHeight="1">
      <c r="A718" s="197"/>
      <c r="B718" s="173"/>
      <c r="C718" s="197"/>
      <c r="D718" s="197"/>
      <c r="E718" s="197"/>
      <c r="F718" s="197"/>
      <c r="G718" s="197"/>
      <c r="H718" s="173"/>
      <c r="I718" s="173"/>
      <c r="J718" s="173"/>
      <c r="K718" s="173"/>
      <c r="L718" s="173"/>
      <c r="M718" s="173"/>
      <c r="N718" s="173"/>
      <c r="O718" s="173"/>
      <c r="P718" s="173"/>
      <c r="Q718" s="173"/>
      <c r="R718" s="173"/>
      <c r="S718" s="173"/>
      <c r="T718" s="173"/>
      <c r="U718" s="173"/>
      <c r="V718" s="173"/>
      <c r="W718" s="173"/>
      <c r="X718" s="173"/>
      <c r="Y718" s="173"/>
    </row>
    <row r="719" spans="1:25" ht="18.75" customHeight="1">
      <c r="A719" s="197"/>
      <c r="B719" s="173"/>
      <c r="C719" s="197"/>
      <c r="D719" s="197"/>
      <c r="E719" s="197"/>
      <c r="F719" s="197"/>
      <c r="G719" s="197"/>
      <c r="H719" s="173"/>
      <c r="I719" s="173"/>
      <c r="J719" s="173"/>
      <c r="K719" s="173"/>
      <c r="L719" s="173"/>
      <c r="M719" s="173"/>
      <c r="N719" s="173"/>
      <c r="O719" s="173"/>
      <c r="P719" s="173"/>
      <c r="Q719" s="173"/>
      <c r="R719" s="173"/>
      <c r="S719" s="173"/>
      <c r="T719" s="173"/>
      <c r="U719" s="173"/>
      <c r="V719" s="173"/>
      <c r="W719" s="173"/>
      <c r="X719" s="173"/>
      <c r="Y719" s="173"/>
    </row>
    <row r="720" spans="1:25" ht="18.75" customHeight="1">
      <c r="A720" s="197"/>
      <c r="B720" s="173"/>
      <c r="C720" s="197"/>
      <c r="D720" s="197"/>
      <c r="E720" s="197"/>
      <c r="F720" s="197"/>
      <c r="G720" s="197"/>
      <c r="H720" s="173"/>
      <c r="I720" s="173"/>
      <c r="J720" s="173"/>
      <c r="K720" s="173"/>
      <c r="L720" s="173"/>
      <c r="M720" s="173"/>
      <c r="N720" s="173"/>
      <c r="O720" s="173"/>
      <c r="P720" s="173"/>
      <c r="Q720" s="173"/>
      <c r="R720" s="173"/>
      <c r="S720" s="173"/>
      <c r="T720" s="173"/>
      <c r="U720" s="173"/>
      <c r="V720" s="173"/>
      <c r="W720" s="173"/>
      <c r="X720" s="173"/>
      <c r="Y720" s="173"/>
    </row>
    <row r="721" spans="1:25" ht="18.75" customHeight="1">
      <c r="A721" s="197"/>
      <c r="B721" s="173"/>
      <c r="C721" s="197"/>
      <c r="D721" s="197"/>
      <c r="E721" s="197"/>
      <c r="F721" s="197"/>
      <c r="G721" s="197"/>
      <c r="H721" s="173"/>
      <c r="I721" s="173"/>
      <c r="J721" s="173"/>
      <c r="K721" s="173"/>
      <c r="L721" s="173"/>
      <c r="M721" s="173"/>
      <c r="N721" s="173"/>
      <c r="O721" s="173"/>
      <c r="P721" s="173"/>
      <c r="Q721" s="173"/>
      <c r="R721" s="173"/>
      <c r="S721" s="173"/>
      <c r="T721" s="173"/>
      <c r="U721" s="173"/>
      <c r="V721" s="173"/>
      <c r="W721" s="173"/>
      <c r="X721" s="173"/>
      <c r="Y721" s="173"/>
    </row>
    <row r="722" spans="1:25" ht="18.75" customHeight="1">
      <c r="A722" s="197"/>
      <c r="B722" s="173"/>
      <c r="C722" s="197"/>
      <c r="D722" s="197"/>
      <c r="E722" s="197"/>
      <c r="F722" s="197"/>
      <c r="G722" s="197"/>
      <c r="H722" s="173"/>
      <c r="I722" s="173"/>
      <c r="J722" s="173"/>
      <c r="K722" s="173"/>
      <c r="L722" s="173"/>
      <c r="M722" s="173"/>
      <c r="N722" s="173"/>
      <c r="O722" s="173"/>
      <c r="P722" s="173"/>
      <c r="Q722" s="173"/>
      <c r="R722" s="173"/>
      <c r="S722" s="173"/>
      <c r="T722" s="173"/>
      <c r="U722" s="173"/>
      <c r="V722" s="173"/>
      <c r="W722" s="173"/>
      <c r="X722" s="173"/>
      <c r="Y722" s="173"/>
    </row>
    <row r="723" spans="1:25" ht="18.75" customHeight="1">
      <c r="A723" s="197"/>
      <c r="B723" s="173"/>
      <c r="C723" s="197"/>
      <c r="D723" s="197"/>
      <c r="E723" s="197"/>
      <c r="F723" s="197"/>
      <c r="G723" s="197"/>
      <c r="H723" s="173"/>
      <c r="I723" s="173"/>
      <c r="J723" s="173"/>
      <c r="K723" s="173"/>
      <c r="L723" s="173"/>
      <c r="M723" s="173"/>
      <c r="N723" s="173"/>
      <c r="O723" s="173"/>
      <c r="P723" s="173"/>
      <c r="Q723" s="173"/>
      <c r="R723" s="173"/>
      <c r="S723" s="173"/>
      <c r="T723" s="173"/>
      <c r="U723" s="173"/>
      <c r="V723" s="173"/>
      <c r="W723" s="173"/>
      <c r="X723" s="173"/>
      <c r="Y723" s="173"/>
    </row>
    <row r="724" spans="1:25" ht="18.75" customHeight="1">
      <c r="A724" s="197"/>
      <c r="B724" s="173"/>
      <c r="C724" s="197"/>
      <c r="D724" s="197"/>
      <c r="E724" s="197"/>
      <c r="F724" s="197"/>
      <c r="G724" s="197"/>
      <c r="H724" s="173"/>
      <c r="I724" s="173"/>
      <c r="J724" s="173"/>
      <c r="K724" s="173"/>
      <c r="L724" s="173"/>
      <c r="M724" s="173"/>
      <c r="N724" s="173"/>
      <c r="O724" s="173"/>
      <c r="P724" s="173"/>
      <c r="Q724" s="173"/>
      <c r="R724" s="173"/>
      <c r="S724" s="173"/>
      <c r="T724" s="173"/>
      <c r="U724" s="173"/>
      <c r="V724" s="173"/>
      <c r="W724" s="173"/>
      <c r="X724" s="173"/>
      <c r="Y724" s="173"/>
    </row>
    <row r="725" spans="1:25" ht="18.75" customHeight="1">
      <c r="A725" s="197"/>
      <c r="B725" s="173"/>
      <c r="C725" s="197"/>
      <c r="D725" s="197"/>
      <c r="E725" s="197"/>
      <c r="F725" s="197"/>
      <c r="G725" s="197"/>
      <c r="H725" s="173"/>
      <c r="I725" s="173"/>
      <c r="J725" s="173"/>
      <c r="K725" s="173"/>
      <c r="L725" s="173"/>
      <c r="M725" s="173"/>
      <c r="N725" s="173"/>
      <c r="O725" s="173"/>
      <c r="P725" s="173"/>
      <c r="Q725" s="173"/>
      <c r="R725" s="173"/>
      <c r="S725" s="173"/>
      <c r="T725" s="173"/>
      <c r="U725" s="173"/>
      <c r="V725" s="173"/>
      <c r="W725" s="173"/>
      <c r="X725" s="173"/>
      <c r="Y725" s="173"/>
    </row>
    <row r="726" spans="1:25" ht="18.75" customHeight="1">
      <c r="A726" s="197"/>
      <c r="B726" s="173"/>
      <c r="C726" s="197"/>
      <c r="D726" s="197"/>
      <c r="E726" s="197"/>
      <c r="F726" s="197"/>
      <c r="G726" s="197"/>
      <c r="H726" s="173"/>
      <c r="I726" s="173"/>
      <c r="J726" s="173"/>
      <c r="K726" s="173"/>
      <c r="L726" s="173"/>
      <c r="M726" s="173"/>
      <c r="N726" s="173"/>
      <c r="O726" s="173"/>
      <c r="P726" s="173"/>
      <c r="Q726" s="173"/>
      <c r="R726" s="173"/>
      <c r="S726" s="173"/>
      <c r="T726" s="173"/>
      <c r="U726" s="173"/>
      <c r="V726" s="173"/>
      <c r="W726" s="173"/>
      <c r="X726" s="173"/>
      <c r="Y726" s="173"/>
    </row>
    <row r="727" spans="1:25" ht="18.75" customHeight="1">
      <c r="A727" s="197"/>
      <c r="B727" s="173"/>
      <c r="C727" s="197"/>
      <c r="D727" s="197"/>
      <c r="E727" s="197"/>
      <c r="F727" s="197"/>
      <c r="G727" s="197"/>
      <c r="H727" s="173"/>
      <c r="I727" s="173"/>
      <c r="J727" s="173"/>
      <c r="K727" s="173"/>
      <c r="L727" s="173"/>
      <c r="M727" s="173"/>
      <c r="N727" s="173"/>
      <c r="O727" s="173"/>
      <c r="P727" s="173"/>
      <c r="Q727" s="173"/>
      <c r="R727" s="173"/>
      <c r="S727" s="173"/>
      <c r="T727" s="173"/>
      <c r="U727" s="173"/>
      <c r="V727" s="173"/>
      <c r="W727" s="173"/>
      <c r="X727" s="173"/>
      <c r="Y727" s="173"/>
    </row>
    <row r="728" spans="1:25" ht="18.75" customHeight="1">
      <c r="A728" s="197"/>
      <c r="B728" s="173"/>
      <c r="C728" s="197"/>
      <c r="D728" s="197"/>
      <c r="E728" s="197"/>
      <c r="F728" s="197"/>
      <c r="G728" s="197"/>
      <c r="H728" s="173"/>
      <c r="I728" s="173"/>
      <c r="J728" s="173"/>
      <c r="K728" s="173"/>
      <c r="L728" s="173"/>
      <c r="M728" s="173"/>
      <c r="N728" s="173"/>
      <c r="O728" s="173"/>
      <c r="P728" s="173"/>
      <c r="Q728" s="173"/>
      <c r="R728" s="173"/>
      <c r="S728" s="173"/>
      <c r="T728" s="173"/>
      <c r="U728" s="173"/>
      <c r="V728" s="173"/>
      <c r="W728" s="173"/>
      <c r="X728" s="173"/>
      <c r="Y728" s="173"/>
    </row>
    <row r="729" spans="1:25" ht="18.75" customHeight="1">
      <c r="A729" s="197"/>
      <c r="B729" s="173"/>
      <c r="C729" s="197"/>
      <c r="D729" s="197"/>
      <c r="E729" s="197"/>
      <c r="F729" s="197"/>
      <c r="G729" s="197"/>
      <c r="H729" s="173"/>
      <c r="I729" s="173"/>
      <c r="J729" s="173"/>
      <c r="K729" s="173"/>
      <c r="L729" s="173"/>
      <c r="M729" s="173"/>
      <c r="N729" s="173"/>
      <c r="O729" s="173"/>
      <c r="P729" s="173"/>
      <c r="Q729" s="173"/>
      <c r="R729" s="173"/>
      <c r="S729" s="173"/>
      <c r="T729" s="173"/>
      <c r="U729" s="173"/>
      <c r="V729" s="173"/>
      <c r="W729" s="173"/>
      <c r="X729" s="173"/>
      <c r="Y729" s="173"/>
    </row>
    <row r="730" spans="1:25" ht="18.75" customHeight="1">
      <c r="A730" s="197"/>
      <c r="B730" s="173"/>
      <c r="C730" s="197"/>
      <c r="D730" s="197"/>
      <c r="E730" s="197"/>
      <c r="F730" s="197"/>
      <c r="G730" s="197"/>
      <c r="H730" s="173"/>
      <c r="I730" s="173"/>
      <c r="J730" s="173"/>
      <c r="K730" s="173"/>
      <c r="L730" s="173"/>
      <c r="M730" s="173"/>
      <c r="N730" s="173"/>
      <c r="O730" s="173"/>
      <c r="P730" s="173"/>
      <c r="Q730" s="173"/>
      <c r="R730" s="173"/>
      <c r="S730" s="173"/>
      <c r="T730" s="173"/>
      <c r="U730" s="173"/>
      <c r="V730" s="173"/>
      <c r="W730" s="173"/>
      <c r="X730" s="173"/>
      <c r="Y730" s="173"/>
    </row>
    <row r="731" spans="1:25" ht="18.75" customHeight="1">
      <c r="A731" s="197"/>
      <c r="B731" s="173"/>
      <c r="C731" s="197"/>
      <c r="D731" s="197"/>
      <c r="E731" s="197"/>
      <c r="F731" s="197"/>
      <c r="G731" s="197"/>
      <c r="H731" s="173"/>
      <c r="I731" s="173"/>
      <c r="J731" s="173"/>
      <c r="K731" s="173"/>
      <c r="L731" s="173"/>
      <c r="M731" s="173"/>
      <c r="N731" s="173"/>
      <c r="O731" s="173"/>
      <c r="P731" s="173"/>
      <c r="Q731" s="173"/>
      <c r="R731" s="173"/>
      <c r="S731" s="173"/>
      <c r="T731" s="173"/>
      <c r="U731" s="173"/>
      <c r="V731" s="173"/>
      <c r="W731" s="173"/>
      <c r="X731" s="173"/>
      <c r="Y731" s="173"/>
    </row>
    <row r="732" spans="1:25" ht="18.75" customHeight="1">
      <c r="A732" s="197"/>
      <c r="B732" s="173"/>
      <c r="C732" s="197"/>
      <c r="D732" s="197"/>
      <c r="E732" s="197"/>
      <c r="F732" s="197"/>
      <c r="G732" s="197"/>
      <c r="H732" s="173"/>
      <c r="I732" s="173"/>
      <c r="J732" s="173"/>
      <c r="K732" s="173"/>
      <c r="L732" s="173"/>
      <c r="M732" s="173"/>
      <c r="N732" s="173"/>
      <c r="O732" s="173"/>
      <c r="P732" s="173"/>
      <c r="Q732" s="173"/>
      <c r="R732" s="173"/>
      <c r="S732" s="173"/>
      <c r="T732" s="173"/>
      <c r="U732" s="173"/>
      <c r="V732" s="173"/>
      <c r="W732" s="173"/>
      <c r="X732" s="173"/>
      <c r="Y732" s="173"/>
    </row>
    <row r="733" spans="1:25" ht="18.75" customHeight="1">
      <c r="A733" s="197"/>
      <c r="B733" s="173"/>
      <c r="C733" s="197"/>
      <c r="D733" s="197"/>
      <c r="E733" s="197"/>
      <c r="F733" s="197"/>
      <c r="G733" s="197"/>
      <c r="H733" s="173"/>
      <c r="I733" s="173"/>
      <c r="J733" s="173"/>
      <c r="K733" s="173"/>
      <c r="L733" s="173"/>
      <c r="M733" s="173"/>
      <c r="N733" s="173"/>
      <c r="O733" s="173"/>
      <c r="P733" s="173"/>
      <c r="Q733" s="173"/>
      <c r="R733" s="173"/>
      <c r="S733" s="173"/>
      <c r="T733" s="173"/>
      <c r="U733" s="173"/>
      <c r="V733" s="173"/>
      <c r="W733" s="173"/>
      <c r="X733" s="173"/>
      <c r="Y733" s="173"/>
    </row>
    <row r="734" spans="1:25" ht="18.75" customHeight="1">
      <c r="A734" s="197"/>
      <c r="B734" s="173"/>
      <c r="C734" s="197"/>
      <c r="D734" s="197"/>
      <c r="E734" s="197"/>
      <c r="F734" s="197"/>
      <c r="G734" s="197"/>
      <c r="H734" s="173"/>
      <c r="I734" s="173"/>
      <c r="J734" s="173"/>
      <c r="K734" s="173"/>
      <c r="L734" s="173"/>
      <c r="M734" s="173"/>
      <c r="N734" s="173"/>
      <c r="O734" s="173"/>
      <c r="P734" s="173"/>
      <c r="Q734" s="173"/>
      <c r="R734" s="173"/>
      <c r="S734" s="173"/>
      <c r="T734" s="173"/>
      <c r="U734" s="173"/>
      <c r="V734" s="173"/>
      <c r="W734" s="173"/>
      <c r="X734" s="173"/>
      <c r="Y734" s="173"/>
    </row>
    <row r="735" spans="1:25" ht="18.75" customHeight="1">
      <c r="A735" s="197"/>
      <c r="B735" s="173"/>
      <c r="C735" s="197"/>
      <c r="D735" s="197"/>
      <c r="E735" s="197"/>
      <c r="F735" s="197"/>
      <c r="G735" s="197"/>
      <c r="H735" s="173"/>
      <c r="I735" s="173"/>
      <c r="J735" s="173"/>
      <c r="K735" s="173"/>
      <c r="L735" s="173"/>
      <c r="M735" s="173"/>
      <c r="N735" s="173"/>
      <c r="O735" s="173"/>
      <c r="P735" s="173"/>
      <c r="Q735" s="173"/>
      <c r="R735" s="173"/>
      <c r="S735" s="173"/>
      <c r="T735" s="173"/>
      <c r="U735" s="173"/>
      <c r="V735" s="173"/>
      <c r="W735" s="173"/>
      <c r="X735" s="173"/>
      <c r="Y735" s="173"/>
    </row>
    <row r="736" spans="1:25" ht="18.75" customHeight="1">
      <c r="A736" s="197"/>
      <c r="B736" s="173"/>
      <c r="C736" s="197"/>
      <c r="D736" s="197"/>
      <c r="E736" s="197"/>
      <c r="F736" s="197"/>
      <c r="G736" s="197"/>
      <c r="H736" s="173"/>
      <c r="I736" s="173"/>
      <c r="J736" s="173"/>
      <c r="K736" s="173"/>
      <c r="L736" s="173"/>
      <c r="M736" s="173"/>
      <c r="N736" s="173"/>
      <c r="O736" s="173"/>
      <c r="P736" s="173"/>
      <c r="Q736" s="173"/>
      <c r="R736" s="173"/>
      <c r="S736" s="173"/>
      <c r="T736" s="173"/>
      <c r="U736" s="173"/>
      <c r="V736" s="173"/>
      <c r="W736" s="173"/>
      <c r="X736" s="173"/>
      <c r="Y736" s="173"/>
    </row>
    <row r="737" spans="1:25" ht="18.75" customHeight="1">
      <c r="A737" s="197"/>
      <c r="B737" s="173"/>
      <c r="C737" s="197"/>
      <c r="D737" s="197"/>
      <c r="E737" s="197"/>
      <c r="F737" s="197"/>
      <c r="G737" s="197"/>
      <c r="H737" s="173"/>
      <c r="I737" s="173"/>
      <c r="J737" s="173"/>
      <c r="K737" s="173"/>
      <c r="L737" s="173"/>
      <c r="M737" s="173"/>
      <c r="N737" s="173"/>
      <c r="O737" s="173"/>
      <c r="P737" s="173"/>
      <c r="Q737" s="173"/>
      <c r="R737" s="173"/>
      <c r="S737" s="173"/>
      <c r="T737" s="173"/>
      <c r="U737" s="173"/>
      <c r="V737" s="173"/>
      <c r="W737" s="173"/>
      <c r="X737" s="173"/>
      <c r="Y737" s="173"/>
    </row>
    <row r="738" spans="1:25" ht="18.75" customHeight="1">
      <c r="A738" s="197"/>
      <c r="B738" s="173"/>
      <c r="C738" s="197"/>
      <c r="D738" s="197"/>
      <c r="E738" s="197"/>
      <c r="F738" s="197"/>
      <c r="G738" s="197"/>
      <c r="H738" s="173"/>
      <c r="I738" s="173"/>
      <c r="J738" s="173"/>
      <c r="K738" s="173"/>
      <c r="L738" s="173"/>
      <c r="M738" s="173"/>
      <c r="N738" s="173"/>
      <c r="O738" s="173"/>
      <c r="P738" s="173"/>
      <c r="Q738" s="173"/>
      <c r="R738" s="173"/>
      <c r="S738" s="173"/>
      <c r="T738" s="173"/>
      <c r="U738" s="173"/>
      <c r="V738" s="173"/>
      <c r="W738" s="173"/>
      <c r="X738" s="173"/>
      <c r="Y738" s="173"/>
    </row>
    <row r="739" spans="1:25" ht="18.75" customHeight="1">
      <c r="A739" s="197"/>
      <c r="B739" s="173"/>
      <c r="C739" s="197"/>
      <c r="D739" s="197"/>
      <c r="E739" s="197"/>
      <c r="F739" s="197"/>
      <c r="G739" s="197"/>
      <c r="H739" s="173"/>
      <c r="I739" s="173"/>
      <c r="J739" s="173"/>
      <c r="K739" s="173"/>
      <c r="L739" s="173"/>
      <c r="M739" s="173"/>
      <c r="N739" s="173"/>
      <c r="O739" s="173"/>
      <c r="P739" s="173"/>
      <c r="Q739" s="173"/>
      <c r="R739" s="173"/>
      <c r="S739" s="173"/>
      <c r="T739" s="173"/>
      <c r="U739" s="173"/>
      <c r="V739" s="173"/>
      <c r="W739" s="173"/>
      <c r="X739" s="173"/>
      <c r="Y739" s="173"/>
    </row>
    <row r="740" spans="1:25" ht="18.75" customHeight="1">
      <c r="A740" s="197"/>
      <c r="B740" s="173"/>
      <c r="C740" s="197"/>
      <c r="D740" s="197"/>
      <c r="E740" s="197"/>
      <c r="F740" s="197"/>
      <c r="G740" s="197"/>
      <c r="H740" s="173"/>
      <c r="I740" s="173"/>
      <c r="J740" s="173"/>
      <c r="K740" s="173"/>
      <c r="L740" s="173"/>
      <c r="M740" s="173"/>
      <c r="N740" s="173"/>
      <c r="O740" s="173"/>
      <c r="P740" s="173"/>
      <c r="Q740" s="173"/>
      <c r="R740" s="173"/>
      <c r="S740" s="173"/>
      <c r="T740" s="173"/>
      <c r="U740" s="173"/>
      <c r="V740" s="173"/>
      <c r="W740" s="173"/>
      <c r="X740" s="173"/>
      <c r="Y740" s="173"/>
    </row>
    <row r="741" spans="1:25" ht="18.75" customHeight="1">
      <c r="A741" s="197"/>
      <c r="B741" s="173"/>
      <c r="C741" s="197"/>
      <c r="D741" s="197"/>
      <c r="E741" s="197"/>
      <c r="F741" s="197"/>
      <c r="G741" s="197"/>
      <c r="H741" s="173"/>
      <c r="I741" s="173"/>
      <c r="J741" s="173"/>
      <c r="K741" s="173"/>
      <c r="L741" s="173"/>
      <c r="M741" s="173"/>
      <c r="N741" s="173"/>
      <c r="O741" s="173"/>
      <c r="P741" s="173"/>
      <c r="Q741" s="173"/>
      <c r="R741" s="173"/>
      <c r="S741" s="173"/>
      <c r="T741" s="173"/>
      <c r="U741" s="173"/>
      <c r="V741" s="173"/>
      <c r="W741" s="173"/>
      <c r="X741" s="173"/>
      <c r="Y741" s="173"/>
    </row>
    <row r="742" spans="1:25" ht="18.75" customHeight="1">
      <c r="A742" s="197"/>
      <c r="B742" s="173"/>
      <c r="C742" s="197"/>
      <c r="D742" s="197"/>
      <c r="E742" s="197"/>
      <c r="F742" s="197"/>
      <c r="G742" s="197"/>
      <c r="H742" s="173"/>
      <c r="I742" s="173"/>
      <c r="J742" s="173"/>
      <c r="K742" s="173"/>
      <c r="L742" s="173"/>
      <c r="M742" s="173"/>
      <c r="N742" s="173"/>
      <c r="O742" s="173"/>
      <c r="P742" s="173"/>
      <c r="Q742" s="173"/>
      <c r="R742" s="173"/>
      <c r="S742" s="173"/>
      <c r="T742" s="173"/>
      <c r="U742" s="173"/>
      <c r="V742" s="173"/>
      <c r="W742" s="173"/>
      <c r="X742" s="173"/>
      <c r="Y742" s="173"/>
    </row>
    <row r="743" spans="1:25" ht="18.75" customHeight="1">
      <c r="A743" s="197"/>
      <c r="B743" s="173"/>
      <c r="C743" s="197"/>
      <c r="D743" s="197"/>
      <c r="E743" s="197"/>
      <c r="F743" s="197"/>
      <c r="G743" s="197"/>
      <c r="H743" s="173"/>
      <c r="I743" s="173"/>
      <c r="J743" s="173"/>
      <c r="K743" s="173"/>
      <c r="L743" s="173"/>
      <c r="M743" s="173"/>
      <c r="N743" s="173"/>
      <c r="O743" s="173"/>
      <c r="P743" s="173"/>
      <c r="Q743" s="173"/>
      <c r="R743" s="173"/>
      <c r="S743" s="173"/>
      <c r="T743" s="173"/>
      <c r="U743" s="173"/>
      <c r="V743" s="173"/>
      <c r="W743" s="173"/>
      <c r="X743" s="173"/>
      <c r="Y743" s="173"/>
    </row>
    <row r="744" spans="1:25" ht="18.75" customHeight="1">
      <c r="A744" s="197"/>
      <c r="B744" s="173"/>
      <c r="C744" s="197"/>
      <c r="D744" s="197"/>
      <c r="E744" s="197"/>
      <c r="F744" s="197"/>
      <c r="G744" s="197"/>
      <c r="H744" s="173"/>
      <c r="I744" s="173"/>
      <c r="J744" s="173"/>
      <c r="K744" s="173"/>
      <c r="L744" s="173"/>
      <c r="M744" s="173"/>
      <c r="N744" s="173"/>
      <c r="O744" s="173"/>
      <c r="P744" s="173"/>
      <c r="Q744" s="173"/>
      <c r="R744" s="173"/>
      <c r="S744" s="173"/>
      <c r="T744" s="173"/>
      <c r="U744" s="173"/>
      <c r="V744" s="173"/>
      <c r="W744" s="173"/>
      <c r="X744" s="173"/>
      <c r="Y744" s="173"/>
    </row>
    <row r="745" spans="1:25" ht="18.75" customHeight="1">
      <c r="A745" s="197"/>
      <c r="B745" s="173"/>
      <c r="C745" s="197"/>
      <c r="D745" s="197"/>
      <c r="E745" s="197"/>
      <c r="F745" s="197"/>
      <c r="G745" s="197"/>
      <c r="H745" s="173"/>
      <c r="I745" s="173"/>
      <c r="J745" s="173"/>
      <c r="K745" s="173"/>
      <c r="L745" s="173"/>
      <c r="M745" s="173"/>
      <c r="N745" s="173"/>
      <c r="O745" s="173"/>
      <c r="P745" s="173"/>
      <c r="Q745" s="173"/>
      <c r="R745" s="173"/>
      <c r="S745" s="173"/>
      <c r="T745" s="173"/>
      <c r="U745" s="173"/>
      <c r="V745" s="173"/>
      <c r="W745" s="173"/>
      <c r="X745" s="173"/>
      <c r="Y745" s="173"/>
    </row>
    <row r="746" spans="1:25" ht="18.75" customHeight="1">
      <c r="A746" s="197"/>
      <c r="B746" s="173"/>
      <c r="C746" s="197"/>
      <c r="D746" s="197"/>
      <c r="E746" s="197"/>
      <c r="F746" s="197"/>
      <c r="G746" s="197"/>
      <c r="H746" s="173"/>
      <c r="I746" s="173"/>
      <c r="J746" s="173"/>
      <c r="K746" s="173"/>
      <c r="L746" s="173"/>
      <c r="M746" s="173"/>
      <c r="N746" s="173"/>
      <c r="O746" s="173"/>
      <c r="P746" s="173"/>
      <c r="Q746" s="173"/>
      <c r="R746" s="173"/>
      <c r="S746" s="173"/>
      <c r="T746" s="173"/>
      <c r="U746" s="173"/>
      <c r="V746" s="173"/>
      <c r="W746" s="173"/>
      <c r="X746" s="173"/>
      <c r="Y746" s="173"/>
    </row>
    <row r="747" spans="1:25" ht="18.75" customHeight="1">
      <c r="A747" s="197"/>
      <c r="B747" s="173"/>
      <c r="C747" s="197"/>
      <c r="D747" s="197"/>
      <c r="E747" s="197"/>
      <c r="F747" s="197"/>
      <c r="G747" s="197"/>
      <c r="H747" s="173"/>
      <c r="I747" s="173"/>
      <c r="J747" s="173"/>
      <c r="K747" s="173"/>
      <c r="L747" s="173"/>
      <c r="M747" s="173"/>
      <c r="N747" s="173"/>
      <c r="O747" s="173"/>
      <c r="P747" s="173"/>
      <c r="Q747" s="173"/>
      <c r="R747" s="173"/>
      <c r="S747" s="173"/>
      <c r="T747" s="173"/>
      <c r="U747" s="173"/>
      <c r="V747" s="173"/>
      <c r="W747" s="173"/>
      <c r="X747" s="173"/>
      <c r="Y747" s="173"/>
    </row>
    <row r="748" spans="1:25" ht="18.75" customHeight="1">
      <c r="A748" s="197"/>
      <c r="B748" s="173"/>
      <c r="C748" s="197"/>
      <c r="D748" s="197"/>
      <c r="E748" s="197"/>
      <c r="F748" s="197"/>
      <c r="G748" s="197"/>
      <c r="H748" s="173"/>
      <c r="I748" s="173"/>
      <c r="J748" s="173"/>
      <c r="K748" s="173"/>
      <c r="L748" s="173"/>
      <c r="M748" s="173"/>
      <c r="N748" s="173"/>
      <c r="O748" s="173"/>
      <c r="P748" s="173"/>
      <c r="Q748" s="173"/>
      <c r="R748" s="173"/>
      <c r="S748" s="173"/>
      <c r="T748" s="173"/>
      <c r="U748" s="173"/>
      <c r="V748" s="173"/>
      <c r="W748" s="173"/>
      <c r="X748" s="173"/>
      <c r="Y748" s="173"/>
    </row>
    <row r="749" spans="1:25" ht="18.75" customHeight="1">
      <c r="A749" s="197"/>
      <c r="B749" s="173"/>
      <c r="C749" s="197"/>
      <c r="D749" s="197"/>
      <c r="E749" s="197"/>
      <c r="F749" s="197"/>
      <c r="G749" s="197"/>
      <c r="H749" s="173"/>
      <c r="I749" s="173"/>
      <c r="J749" s="173"/>
      <c r="K749" s="173"/>
      <c r="L749" s="173"/>
      <c r="M749" s="173"/>
      <c r="N749" s="173"/>
      <c r="O749" s="173"/>
      <c r="P749" s="173"/>
      <c r="Q749" s="173"/>
      <c r="R749" s="173"/>
      <c r="S749" s="173"/>
      <c r="T749" s="173"/>
      <c r="U749" s="173"/>
      <c r="V749" s="173"/>
      <c r="W749" s="173"/>
      <c r="X749" s="173"/>
      <c r="Y749" s="173"/>
    </row>
    <row r="750" spans="1:25" ht="18.75" customHeight="1">
      <c r="A750" s="197"/>
      <c r="B750" s="173"/>
      <c r="C750" s="197"/>
      <c r="D750" s="197"/>
      <c r="E750" s="197"/>
      <c r="F750" s="197"/>
      <c r="G750" s="197"/>
      <c r="H750" s="173"/>
      <c r="I750" s="173"/>
      <c r="J750" s="173"/>
      <c r="K750" s="173"/>
      <c r="L750" s="173"/>
      <c r="M750" s="173"/>
      <c r="N750" s="173"/>
      <c r="O750" s="173"/>
      <c r="P750" s="173"/>
      <c r="Q750" s="173"/>
      <c r="R750" s="173"/>
      <c r="S750" s="173"/>
      <c r="T750" s="173"/>
      <c r="U750" s="173"/>
      <c r="V750" s="173"/>
      <c r="W750" s="173"/>
      <c r="X750" s="173"/>
      <c r="Y750" s="173"/>
    </row>
    <row r="751" spans="1:25" ht="18.75" customHeight="1">
      <c r="A751" s="197"/>
      <c r="B751" s="173"/>
      <c r="C751" s="197"/>
      <c r="D751" s="197"/>
      <c r="E751" s="197"/>
      <c r="F751" s="197"/>
      <c r="G751" s="197"/>
      <c r="H751" s="173"/>
      <c r="I751" s="173"/>
      <c r="J751" s="173"/>
      <c r="K751" s="173"/>
      <c r="L751" s="173"/>
      <c r="M751" s="173"/>
      <c r="N751" s="173"/>
      <c r="O751" s="173"/>
      <c r="P751" s="173"/>
      <c r="Q751" s="173"/>
      <c r="R751" s="173"/>
      <c r="S751" s="173"/>
      <c r="T751" s="173"/>
      <c r="U751" s="173"/>
      <c r="V751" s="173"/>
      <c r="W751" s="173"/>
      <c r="X751" s="173"/>
      <c r="Y751" s="173"/>
    </row>
    <row r="752" spans="1:25" ht="18.75" customHeight="1">
      <c r="A752" s="197"/>
      <c r="B752" s="173"/>
      <c r="C752" s="197"/>
      <c r="D752" s="197"/>
      <c r="E752" s="197"/>
      <c r="F752" s="197"/>
      <c r="G752" s="197"/>
      <c r="H752" s="173"/>
      <c r="I752" s="173"/>
      <c r="J752" s="173"/>
      <c r="K752" s="173"/>
      <c r="L752" s="173"/>
      <c r="M752" s="173"/>
      <c r="N752" s="173"/>
      <c r="O752" s="173"/>
      <c r="P752" s="173"/>
      <c r="Q752" s="173"/>
      <c r="R752" s="173"/>
      <c r="S752" s="173"/>
      <c r="T752" s="173"/>
      <c r="U752" s="173"/>
      <c r="V752" s="173"/>
      <c r="W752" s="173"/>
      <c r="X752" s="173"/>
      <c r="Y752" s="173"/>
    </row>
    <row r="753" spans="1:25" ht="18.75" customHeight="1">
      <c r="A753" s="197"/>
      <c r="B753" s="173"/>
      <c r="C753" s="197"/>
      <c r="D753" s="197"/>
      <c r="E753" s="197"/>
      <c r="F753" s="197"/>
      <c r="G753" s="197"/>
      <c r="H753" s="173"/>
      <c r="I753" s="173"/>
      <c r="J753" s="173"/>
      <c r="K753" s="173"/>
      <c r="L753" s="173"/>
      <c r="M753" s="173"/>
      <c r="N753" s="173"/>
      <c r="O753" s="173"/>
      <c r="P753" s="173"/>
      <c r="Q753" s="173"/>
      <c r="R753" s="173"/>
      <c r="S753" s="173"/>
      <c r="T753" s="173"/>
      <c r="U753" s="173"/>
      <c r="V753" s="173"/>
      <c r="W753" s="173"/>
      <c r="X753" s="173"/>
      <c r="Y753" s="173"/>
    </row>
    <row r="754" spans="1:25" ht="18.75" customHeight="1">
      <c r="A754" s="197"/>
      <c r="B754" s="173"/>
      <c r="C754" s="197"/>
      <c r="D754" s="197"/>
      <c r="E754" s="197"/>
      <c r="F754" s="197"/>
      <c r="G754" s="197"/>
      <c r="H754" s="173"/>
      <c r="I754" s="173"/>
      <c r="J754" s="173"/>
      <c r="K754" s="173"/>
      <c r="L754" s="173"/>
      <c r="M754" s="173"/>
      <c r="N754" s="173"/>
      <c r="O754" s="173"/>
      <c r="P754" s="173"/>
      <c r="Q754" s="173"/>
      <c r="R754" s="173"/>
      <c r="S754" s="173"/>
      <c r="T754" s="173"/>
      <c r="U754" s="173"/>
      <c r="V754" s="173"/>
      <c r="W754" s="173"/>
      <c r="X754" s="173"/>
      <c r="Y754" s="173"/>
    </row>
    <row r="755" spans="1:25" ht="18.75" customHeight="1">
      <c r="A755" s="197"/>
      <c r="B755" s="173"/>
      <c r="C755" s="197"/>
      <c r="D755" s="197"/>
      <c r="E755" s="197"/>
      <c r="F755" s="197"/>
      <c r="G755" s="197"/>
      <c r="H755" s="173"/>
      <c r="I755" s="173"/>
      <c r="J755" s="173"/>
      <c r="K755" s="173"/>
      <c r="L755" s="173"/>
      <c r="M755" s="173"/>
      <c r="N755" s="173"/>
      <c r="O755" s="173"/>
      <c r="P755" s="173"/>
      <c r="Q755" s="173"/>
      <c r="R755" s="173"/>
      <c r="S755" s="173"/>
      <c r="T755" s="173"/>
      <c r="U755" s="173"/>
      <c r="V755" s="173"/>
      <c r="W755" s="173"/>
      <c r="X755" s="173"/>
      <c r="Y755" s="173"/>
    </row>
    <row r="756" spans="1:25" ht="18.75" customHeight="1">
      <c r="A756" s="197"/>
      <c r="B756" s="173"/>
      <c r="C756" s="197"/>
      <c r="D756" s="197"/>
      <c r="E756" s="197"/>
      <c r="F756" s="197"/>
      <c r="G756" s="197"/>
      <c r="H756" s="173"/>
      <c r="I756" s="173"/>
      <c r="J756" s="173"/>
      <c r="K756" s="173"/>
      <c r="L756" s="173"/>
      <c r="M756" s="173"/>
      <c r="N756" s="173"/>
      <c r="O756" s="173"/>
      <c r="P756" s="173"/>
      <c r="Q756" s="173"/>
      <c r="R756" s="173"/>
      <c r="S756" s="173"/>
      <c r="T756" s="173"/>
      <c r="U756" s="173"/>
      <c r="V756" s="173"/>
      <c r="W756" s="173"/>
      <c r="X756" s="173"/>
      <c r="Y756" s="173"/>
    </row>
    <row r="757" spans="1:25" ht="18.75" customHeight="1">
      <c r="A757" s="197"/>
      <c r="B757" s="173"/>
      <c r="C757" s="197"/>
      <c r="D757" s="197"/>
      <c r="E757" s="197"/>
      <c r="F757" s="197"/>
      <c r="G757" s="197"/>
      <c r="H757" s="173"/>
      <c r="I757" s="173"/>
      <c r="J757" s="173"/>
      <c r="K757" s="173"/>
      <c r="L757" s="173"/>
      <c r="M757" s="173"/>
      <c r="N757" s="173"/>
      <c r="O757" s="173"/>
      <c r="P757" s="173"/>
      <c r="Q757" s="173"/>
      <c r="R757" s="173"/>
      <c r="S757" s="173"/>
      <c r="T757" s="173"/>
      <c r="U757" s="173"/>
      <c r="V757" s="173"/>
      <c r="W757" s="173"/>
      <c r="X757" s="173"/>
      <c r="Y757" s="173"/>
    </row>
    <row r="758" spans="1:25" ht="18.75" customHeight="1">
      <c r="A758" s="197"/>
      <c r="B758" s="173"/>
      <c r="C758" s="197"/>
      <c r="D758" s="197"/>
      <c r="E758" s="197"/>
      <c r="F758" s="197"/>
      <c r="G758" s="197"/>
      <c r="H758" s="173"/>
      <c r="I758" s="173"/>
      <c r="J758" s="173"/>
      <c r="K758" s="173"/>
      <c r="L758" s="173"/>
      <c r="M758" s="173"/>
      <c r="N758" s="173"/>
      <c r="O758" s="173"/>
      <c r="P758" s="173"/>
      <c r="Q758" s="173"/>
      <c r="R758" s="173"/>
      <c r="S758" s="173"/>
      <c r="T758" s="173"/>
      <c r="U758" s="173"/>
      <c r="V758" s="173"/>
      <c r="W758" s="173"/>
      <c r="X758" s="173"/>
      <c r="Y758" s="173"/>
    </row>
    <row r="759" spans="1:25" ht="18.75" customHeight="1">
      <c r="A759" s="197"/>
      <c r="B759" s="173"/>
      <c r="C759" s="197"/>
      <c r="D759" s="197"/>
      <c r="E759" s="197"/>
      <c r="F759" s="197"/>
      <c r="G759" s="197"/>
      <c r="H759" s="173"/>
      <c r="I759" s="173"/>
      <c r="J759" s="173"/>
      <c r="K759" s="173"/>
      <c r="L759" s="173"/>
      <c r="M759" s="173"/>
      <c r="N759" s="173"/>
      <c r="O759" s="173"/>
      <c r="P759" s="173"/>
      <c r="Q759" s="173"/>
      <c r="R759" s="173"/>
      <c r="S759" s="173"/>
      <c r="T759" s="173"/>
      <c r="U759" s="173"/>
      <c r="V759" s="173"/>
      <c r="W759" s="173"/>
      <c r="X759" s="173"/>
      <c r="Y759" s="173"/>
    </row>
    <row r="760" spans="1:25" ht="18.75" customHeight="1">
      <c r="A760" s="197"/>
      <c r="B760" s="173"/>
      <c r="C760" s="197"/>
      <c r="D760" s="197"/>
      <c r="E760" s="197"/>
      <c r="F760" s="197"/>
      <c r="G760" s="197"/>
      <c r="H760" s="173"/>
      <c r="I760" s="173"/>
      <c r="J760" s="173"/>
      <c r="K760" s="173"/>
      <c r="L760" s="173"/>
      <c r="M760" s="173"/>
      <c r="N760" s="173"/>
      <c r="O760" s="173"/>
      <c r="P760" s="173"/>
      <c r="Q760" s="173"/>
      <c r="R760" s="173"/>
      <c r="S760" s="173"/>
      <c r="T760" s="173"/>
      <c r="U760" s="173"/>
      <c r="V760" s="173"/>
      <c r="W760" s="173"/>
      <c r="X760" s="173"/>
      <c r="Y760" s="173"/>
    </row>
    <row r="761" spans="1:25" ht="18.75" customHeight="1">
      <c r="A761" s="197"/>
      <c r="B761" s="173"/>
      <c r="C761" s="197"/>
      <c r="D761" s="197"/>
      <c r="E761" s="197"/>
      <c r="F761" s="197"/>
      <c r="G761" s="197"/>
      <c r="H761" s="173"/>
      <c r="I761" s="173"/>
      <c r="J761" s="173"/>
      <c r="K761" s="173"/>
      <c r="L761" s="173"/>
      <c r="M761" s="173"/>
      <c r="N761" s="173"/>
      <c r="O761" s="173"/>
      <c r="P761" s="173"/>
      <c r="Q761" s="173"/>
      <c r="R761" s="173"/>
      <c r="S761" s="173"/>
      <c r="T761" s="173"/>
      <c r="U761" s="173"/>
      <c r="V761" s="173"/>
      <c r="W761" s="173"/>
      <c r="X761" s="173"/>
      <c r="Y761" s="173"/>
    </row>
    <row r="762" spans="1:25" ht="18.75" customHeight="1">
      <c r="A762" s="197"/>
      <c r="B762" s="173"/>
      <c r="C762" s="197"/>
      <c r="D762" s="197"/>
      <c r="E762" s="197"/>
      <c r="F762" s="197"/>
      <c r="G762" s="197"/>
      <c r="H762" s="173"/>
      <c r="I762" s="173"/>
      <c r="J762" s="173"/>
      <c r="K762" s="173"/>
      <c r="L762" s="173"/>
      <c r="M762" s="173"/>
      <c r="N762" s="173"/>
      <c r="O762" s="173"/>
      <c r="P762" s="173"/>
      <c r="Q762" s="173"/>
      <c r="R762" s="173"/>
      <c r="S762" s="173"/>
      <c r="T762" s="173"/>
      <c r="U762" s="173"/>
      <c r="V762" s="173"/>
      <c r="W762" s="173"/>
      <c r="X762" s="173"/>
      <c r="Y762" s="173"/>
    </row>
    <row r="763" spans="1:25" ht="18.75" customHeight="1">
      <c r="A763" s="197"/>
      <c r="B763" s="173"/>
      <c r="C763" s="197"/>
      <c r="D763" s="197"/>
      <c r="E763" s="197"/>
      <c r="F763" s="197"/>
      <c r="G763" s="197"/>
      <c r="H763" s="173"/>
      <c r="I763" s="173"/>
      <c r="J763" s="173"/>
      <c r="K763" s="173"/>
      <c r="L763" s="173"/>
      <c r="M763" s="173"/>
      <c r="N763" s="173"/>
      <c r="O763" s="173"/>
      <c r="P763" s="173"/>
      <c r="Q763" s="173"/>
      <c r="R763" s="173"/>
      <c r="S763" s="173"/>
      <c r="T763" s="173"/>
      <c r="U763" s="173"/>
      <c r="V763" s="173"/>
      <c r="W763" s="173"/>
      <c r="X763" s="173"/>
      <c r="Y763" s="173"/>
    </row>
    <row r="764" spans="1:25" ht="18.75" customHeight="1">
      <c r="A764" s="197"/>
      <c r="B764" s="173"/>
      <c r="C764" s="197"/>
      <c r="D764" s="197"/>
      <c r="E764" s="197"/>
      <c r="F764" s="197"/>
      <c r="G764" s="197"/>
      <c r="H764" s="173"/>
      <c r="I764" s="173"/>
      <c r="J764" s="173"/>
      <c r="K764" s="173"/>
      <c r="L764" s="173"/>
      <c r="M764" s="173"/>
      <c r="N764" s="173"/>
      <c r="O764" s="173"/>
      <c r="P764" s="173"/>
      <c r="Q764" s="173"/>
      <c r="R764" s="173"/>
      <c r="S764" s="173"/>
      <c r="T764" s="173"/>
      <c r="U764" s="173"/>
      <c r="V764" s="173"/>
      <c r="W764" s="173"/>
      <c r="X764" s="173"/>
      <c r="Y764" s="173"/>
    </row>
    <row r="765" spans="1:25" ht="18.75" customHeight="1">
      <c r="A765" s="197"/>
      <c r="B765" s="173"/>
      <c r="C765" s="197"/>
      <c r="D765" s="197"/>
      <c r="E765" s="197"/>
      <c r="F765" s="197"/>
      <c r="G765" s="197"/>
      <c r="H765" s="173"/>
      <c r="I765" s="173"/>
      <c r="J765" s="173"/>
      <c r="K765" s="173"/>
      <c r="L765" s="173"/>
      <c r="M765" s="173"/>
      <c r="N765" s="173"/>
      <c r="O765" s="173"/>
      <c r="P765" s="173"/>
      <c r="Q765" s="173"/>
      <c r="R765" s="173"/>
      <c r="S765" s="173"/>
      <c r="T765" s="173"/>
      <c r="U765" s="173"/>
      <c r="V765" s="173"/>
      <c r="W765" s="173"/>
      <c r="X765" s="173"/>
      <c r="Y765" s="173"/>
    </row>
    <row r="766" spans="1:25" ht="18.75" customHeight="1">
      <c r="A766" s="197"/>
      <c r="B766" s="173"/>
      <c r="C766" s="197"/>
      <c r="D766" s="197"/>
      <c r="E766" s="197"/>
      <c r="F766" s="197"/>
      <c r="G766" s="197"/>
      <c r="H766" s="173"/>
      <c r="I766" s="173"/>
      <c r="J766" s="173"/>
      <c r="K766" s="173"/>
      <c r="L766" s="173"/>
      <c r="M766" s="173"/>
      <c r="N766" s="173"/>
      <c r="O766" s="173"/>
      <c r="P766" s="173"/>
      <c r="Q766" s="173"/>
      <c r="R766" s="173"/>
      <c r="S766" s="173"/>
      <c r="T766" s="173"/>
      <c r="U766" s="173"/>
      <c r="V766" s="173"/>
      <c r="W766" s="173"/>
      <c r="X766" s="173"/>
      <c r="Y766" s="173"/>
    </row>
    <row r="767" spans="1:25" ht="18.75" customHeight="1">
      <c r="A767" s="197"/>
      <c r="B767" s="173"/>
      <c r="C767" s="197"/>
      <c r="D767" s="197"/>
      <c r="E767" s="197"/>
      <c r="F767" s="197"/>
      <c r="G767" s="197"/>
      <c r="H767" s="173"/>
      <c r="I767" s="173"/>
      <c r="J767" s="173"/>
      <c r="K767" s="173"/>
      <c r="L767" s="173"/>
      <c r="M767" s="173"/>
      <c r="N767" s="173"/>
      <c r="O767" s="173"/>
      <c r="P767" s="173"/>
      <c r="Q767" s="173"/>
      <c r="R767" s="173"/>
      <c r="S767" s="173"/>
      <c r="T767" s="173"/>
      <c r="U767" s="173"/>
      <c r="V767" s="173"/>
      <c r="W767" s="173"/>
      <c r="X767" s="173"/>
      <c r="Y767" s="173"/>
    </row>
    <row r="768" spans="1:25" ht="18.75" customHeight="1">
      <c r="A768" s="197"/>
      <c r="B768" s="173"/>
      <c r="C768" s="197"/>
      <c r="D768" s="197"/>
      <c r="E768" s="197"/>
      <c r="F768" s="197"/>
      <c r="G768" s="197"/>
      <c r="H768" s="173"/>
      <c r="I768" s="173"/>
      <c r="J768" s="173"/>
      <c r="K768" s="173"/>
      <c r="L768" s="173"/>
      <c r="M768" s="173"/>
      <c r="N768" s="173"/>
      <c r="O768" s="173"/>
      <c r="P768" s="173"/>
      <c r="Q768" s="173"/>
      <c r="R768" s="173"/>
      <c r="S768" s="173"/>
      <c r="T768" s="173"/>
      <c r="U768" s="173"/>
      <c r="V768" s="173"/>
      <c r="W768" s="173"/>
      <c r="X768" s="173"/>
      <c r="Y768" s="173"/>
    </row>
    <row r="769" spans="1:25" ht="18.75" customHeight="1">
      <c r="A769" s="197"/>
      <c r="B769" s="173"/>
      <c r="C769" s="197"/>
      <c r="D769" s="197"/>
      <c r="E769" s="197"/>
      <c r="F769" s="197"/>
      <c r="G769" s="197"/>
      <c r="H769" s="173"/>
      <c r="I769" s="173"/>
      <c r="J769" s="173"/>
      <c r="K769" s="173"/>
      <c r="L769" s="173"/>
      <c r="M769" s="173"/>
      <c r="N769" s="173"/>
      <c r="O769" s="173"/>
      <c r="P769" s="173"/>
      <c r="Q769" s="173"/>
      <c r="R769" s="173"/>
      <c r="S769" s="173"/>
      <c r="T769" s="173"/>
      <c r="U769" s="173"/>
      <c r="V769" s="173"/>
      <c r="W769" s="173"/>
      <c r="X769" s="173"/>
      <c r="Y769" s="173"/>
    </row>
    <row r="770" spans="1:25" ht="18.75" customHeight="1">
      <c r="A770" s="197"/>
      <c r="B770" s="173"/>
      <c r="C770" s="197"/>
      <c r="D770" s="197"/>
      <c r="E770" s="197"/>
      <c r="F770" s="197"/>
      <c r="G770" s="197"/>
      <c r="H770" s="173"/>
      <c r="I770" s="173"/>
      <c r="J770" s="173"/>
      <c r="K770" s="173"/>
      <c r="L770" s="173"/>
      <c r="M770" s="173"/>
      <c r="N770" s="173"/>
      <c r="O770" s="173"/>
      <c r="P770" s="173"/>
      <c r="Q770" s="173"/>
      <c r="R770" s="173"/>
      <c r="S770" s="173"/>
      <c r="T770" s="173"/>
      <c r="U770" s="173"/>
      <c r="V770" s="173"/>
      <c r="W770" s="173"/>
      <c r="X770" s="173"/>
      <c r="Y770" s="173"/>
    </row>
    <row r="771" spans="1:25" ht="18.75" customHeight="1">
      <c r="A771" s="197"/>
      <c r="B771" s="173"/>
      <c r="C771" s="197"/>
      <c r="D771" s="197"/>
      <c r="E771" s="197"/>
      <c r="F771" s="197"/>
      <c r="G771" s="197"/>
      <c r="H771" s="173"/>
      <c r="I771" s="173"/>
      <c r="J771" s="173"/>
      <c r="K771" s="173"/>
      <c r="L771" s="173"/>
      <c r="M771" s="173"/>
      <c r="N771" s="173"/>
      <c r="O771" s="173"/>
      <c r="P771" s="173"/>
      <c r="Q771" s="173"/>
      <c r="R771" s="173"/>
      <c r="S771" s="173"/>
      <c r="T771" s="173"/>
      <c r="U771" s="173"/>
      <c r="V771" s="173"/>
      <c r="W771" s="173"/>
      <c r="X771" s="173"/>
      <c r="Y771" s="173"/>
    </row>
    <row r="772" spans="1:25" ht="18.75" customHeight="1">
      <c r="A772" s="197"/>
      <c r="B772" s="173"/>
      <c r="C772" s="197"/>
      <c r="D772" s="197"/>
      <c r="E772" s="197"/>
      <c r="F772" s="197"/>
      <c r="G772" s="197"/>
      <c r="H772" s="173"/>
      <c r="I772" s="173"/>
      <c r="J772" s="173"/>
      <c r="K772" s="173"/>
      <c r="L772" s="173"/>
      <c r="M772" s="173"/>
      <c r="N772" s="173"/>
      <c r="O772" s="173"/>
      <c r="P772" s="173"/>
      <c r="Q772" s="173"/>
      <c r="R772" s="173"/>
      <c r="S772" s="173"/>
      <c r="T772" s="173"/>
      <c r="U772" s="173"/>
      <c r="V772" s="173"/>
      <c r="W772" s="173"/>
      <c r="X772" s="173"/>
      <c r="Y772" s="173"/>
    </row>
    <row r="773" spans="1:25" ht="18.75" customHeight="1">
      <c r="A773" s="197"/>
      <c r="B773" s="173"/>
      <c r="C773" s="197"/>
      <c r="D773" s="197"/>
      <c r="E773" s="197"/>
      <c r="F773" s="197"/>
      <c r="G773" s="197"/>
      <c r="H773" s="173"/>
      <c r="I773" s="173"/>
      <c r="J773" s="173"/>
      <c r="K773" s="173"/>
      <c r="L773" s="173"/>
      <c r="M773" s="173"/>
      <c r="N773" s="173"/>
      <c r="O773" s="173"/>
      <c r="P773" s="173"/>
      <c r="Q773" s="173"/>
      <c r="R773" s="173"/>
      <c r="S773" s="173"/>
      <c r="T773" s="173"/>
      <c r="U773" s="173"/>
      <c r="V773" s="173"/>
      <c r="W773" s="173"/>
      <c r="X773" s="173"/>
      <c r="Y773" s="173"/>
    </row>
    <row r="774" spans="1:25" ht="18.75" customHeight="1">
      <c r="A774" s="197"/>
      <c r="B774" s="173"/>
      <c r="C774" s="197"/>
      <c r="D774" s="197"/>
      <c r="E774" s="197"/>
      <c r="F774" s="197"/>
      <c r="G774" s="197"/>
      <c r="H774" s="173"/>
      <c r="I774" s="173"/>
      <c r="J774" s="173"/>
      <c r="K774" s="173"/>
      <c r="L774" s="173"/>
      <c r="M774" s="173"/>
      <c r="N774" s="173"/>
      <c r="O774" s="173"/>
      <c r="P774" s="173"/>
      <c r="Q774" s="173"/>
      <c r="R774" s="173"/>
      <c r="S774" s="173"/>
      <c r="T774" s="173"/>
      <c r="U774" s="173"/>
      <c r="V774" s="173"/>
      <c r="W774" s="173"/>
      <c r="X774" s="173"/>
      <c r="Y774" s="173"/>
    </row>
    <row r="775" spans="1:25" ht="18.75" customHeight="1">
      <c r="A775" s="197"/>
      <c r="B775" s="173"/>
      <c r="C775" s="197"/>
      <c r="D775" s="197"/>
      <c r="E775" s="197"/>
      <c r="F775" s="197"/>
      <c r="G775" s="197"/>
      <c r="H775" s="173"/>
      <c r="I775" s="173"/>
      <c r="J775" s="173"/>
      <c r="K775" s="173"/>
      <c r="L775" s="173"/>
      <c r="M775" s="173"/>
      <c r="N775" s="173"/>
      <c r="O775" s="173"/>
      <c r="P775" s="173"/>
      <c r="Q775" s="173"/>
      <c r="R775" s="173"/>
      <c r="S775" s="173"/>
      <c r="T775" s="173"/>
      <c r="U775" s="173"/>
      <c r="V775" s="173"/>
      <c r="W775" s="173"/>
      <c r="X775" s="173"/>
      <c r="Y775" s="173"/>
    </row>
    <row r="776" spans="1:25" ht="18.75" customHeight="1">
      <c r="A776" s="197"/>
      <c r="B776" s="173"/>
      <c r="C776" s="197"/>
      <c r="D776" s="197"/>
      <c r="E776" s="197"/>
      <c r="F776" s="197"/>
      <c r="G776" s="197"/>
      <c r="H776" s="173"/>
      <c r="I776" s="173"/>
      <c r="J776" s="173"/>
      <c r="K776" s="173"/>
      <c r="L776" s="173"/>
      <c r="M776" s="173"/>
      <c r="N776" s="173"/>
      <c r="O776" s="173"/>
      <c r="P776" s="173"/>
      <c r="Q776" s="173"/>
      <c r="R776" s="173"/>
      <c r="S776" s="173"/>
      <c r="T776" s="173"/>
      <c r="U776" s="173"/>
      <c r="V776" s="173"/>
      <c r="W776" s="173"/>
      <c r="X776" s="173"/>
      <c r="Y776" s="173"/>
    </row>
    <row r="777" spans="1:25" ht="18.75" customHeight="1">
      <c r="A777" s="197"/>
      <c r="B777" s="173"/>
      <c r="C777" s="197"/>
      <c r="D777" s="197"/>
      <c r="E777" s="197"/>
      <c r="F777" s="197"/>
      <c r="G777" s="197"/>
      <c r="H777" s="173"/>
      <c r="I777" s="173"/>
      <c r="J777" s="173"/>
      <c r="K777" s="173"/>
      <c r="L777" s="173"/>
      <c r="M777" s="173"/>
      <c r="N777" s="173"/>
      <c r="O777" s="173"/>
      <c r="P777" s="173"/>
      <c r="Q777" s="173"/>
      <c r="R777" s="173"/>
      <c r="S777" s="173"/>
      <c r="T777" s="173"/>
      <c r="U777" s="173"/>
      <c r="V777" s="173"/>
      <c r="W777" s="173"/>
      <c r="X777" s="173"/>
      <c r="Y777" s="173"/>
    </row>
    <row r="778" spans="1:25" ht="18.75" customHeight="1">
      <c r="A778" s="197"/>
      <c r="B778" s="173"/>
      <c r="C778" s="197"/>
      <c r="D778" s="197"/>
      <c r="E778" s="197"/>
      <c r="F778" s="197"/>
      <c r="G778" s="197"/>
      <c r="H778" s="173"/>
      <c r="I778" s="173"/>
      <c r="J778" s="173"/>
      <c r="K778" s="173"/>
      <c r="L778" s="173"/>
      <c r="M778" s="173"/>
      <c r="N778" s="173"/>
      <c r="O778" s="173"/>
      <c r="P778" s="173"/>
      <c r="Q778" s="173"/>
      <c r="R778" s="173"/>
      <c r="S778" s="173"/>
      <c r="T778" s="173"/>
      <c r="U778" s="173"/>
      <c r="V778" s="173"/>
      <c r="W778" s="173"/>
      <c r="X778" s="173"/>
      <c r="Y778" s="173"/>
    </row>
    <row r="779" spans="1:25" ht="18.75" customHeight="1">
      <c r="A779" s="197"/>
      <c r="B779" s="173"/>
      <c r="C779" s="197"/>
      <c r="D779" s="197"/>
      <c r="E779" s="197"/>
      <c r="F779" s="197"/>
      <c r="G779" s="197"/>
      <c r="H779" s="173"/>
      <c r="I779" s="173"/>
      <c r="J779" s="173"/>
      <c r="K779" s="173"/>
      <c r="L779" s="173"/>
      <c r="M779" s="173"/>
      <c r="N779" s="173"/>
      <c r="O779" s="173"/>
      <c r="P779" s="173"/>
      <c r="Q779" s="173"/>
      <c r="R779" s="173"/>
      <c r="S779" s="173"/>
      <c r="T779" s="173"/>
      <c r="U779" s="173"/>
      <c r="V779" s="173"/>
      <c r="W779" s="173"/>
      <c r="X779" s="173"/>
      <c r="Y779" s="173"/>
    </row>
    <row r="780" spans="1:25" ht="18.75" customHeight="1">
      <c r="A780" s="197"/>
      <c r="B780" s="173"/>
      <c r="C780" s="197"/>
      <c r="D780" s="197"/>
      <c r="E780" s="197"/>
      <c r="F780" s="197"/>
      <c r="G780" s="197"/>
      <c r="H780" s="173"/>
      <c r="I780" s="173"/>
      <c r="J780" s="173"/>
      <c r="K780" s="173"/>
      <c r="L780" s="173"/>
      <c r="M780" s="173"/>
      <c r="N780" s="173"/>
      <c r="O780" s="173"/>
      <c r="P780" s="173"/>
      <c r="Q780" s="173"/>
      <c r="R780" s="173"/>
      <c r="S780" s="173"/>
      <c r="T780" s="173"/>
      <c r="U780" s="173"/>
      <c r="V780" s="173"/>
      <c r="W780" s="173"/>
      <c r="X780" s="173"/>
      <c r="Y780" s="173"/>
    </row>
    <row r="781" spans="1:25" ht="18.75" customHeight="1">
      <c r="A781" s="197"/>
      <c r="B781" s="173"/>
      <c r="C781" s="197"/>
      <c r="D781" s="197"/>
      <c r="E781" s="197"/>
      <c r="F781" s="197"/>
      <c r="G781" s="197"/>
      <c r="H781" s="173"/>
      <c r="I781" s="173"/>
      <c r="J781" s="173"/>
      <c r="K781" s="173"/>
      <c r="L781" s="173"/>
      <c r="M781" s="173"/>
      <c r="N781" s="173"/>
      <c r="O781" s="173"/>
      <c r="P781" s="173"/>
      <c r="Q781" s="173"/>
      <c r="R781" s="173"/>
      <c r="S781" s="173"/>
      <c r="T781" s="173"/>
      <c r="U781" s="173"/>
      <c r="V781" s="173"/>
      <c r="W781" s="173"/>
      <c r="X781" s="173"/>
      <c r="Y781" s="173"/>
    </row>
    <row r="782" spans="1:25" ht="18.75" customHeight="1">
      <c r="A782" s="197"/>
      <c r="B782" s="173"/>
      <c r="C782" s="197"/>
      <c r="D782" s="197"/>
      <c r="E782" s="197"/>
      <c r="F782" s="197"/>
      <c r="G782" s="197"/>
      <c r="H782" s="173"/>
      <c r="I782" s="173"/>
      <c r="J782" s="173"/>
      <c r="K782" s="173"/>
      <c r="L782" s="173"/>
      <c r="M782" s="173"/>
      <c r="N782" s="173"/>
      <c r="O782" s="173"/>
      <c r="P782" s="173"/>
      <c r="Q782" s="173"/>
      <c r="R782" s="173"/>
      <c r="S782" s="173"/>
      <c r="T782" s="173"/>
      <c r="U782" s="173"/>
      <c r="V782" s="173"/>
      <c r="W782" s="173"/>
      <c r="X782" s="173"/>
      <c r="Y782" s="173"/>
    </row>
    <row r="783" spans="1:25" ht="18.75" customHeight="1">
      <c r="A783" s="197"/>
      <c r="B783" s="173"/>
      <c r="C783" s="197"/>
      <c r="D783" s="197"/>
      <c r="E783" s="197"/>
      <c r="F783" s="197"/>
      <c r="G783" s="197"/>
      <c r="H783" s="173"/>
      <c r="I783" s="173"/>
      <c r="J783" s="173"/>
      <c r="K783" s="173"/>
      <c r="L783" s="173"/>
      <c r="M783" s="173"/>
      <c r="N783" s="173"/>
      <c r="O783" s="173"/>
      <c r="P783" s="173"/>
      <c r="Q783" s="173"/>
      <c r="R783" s="173"/>
      <c r="S783" s="173"/>
      <c r="T783" s="173"/>
      <c r="U783" s="173"/>
      <c r="V783" s="173"/>
      <c r="W783" s="173"/>
      <c r="X783" s="173"/>
      <c r="Y783" s="173"/>
    </row>
    <row r="784" spans="1:25" ht="18.75" customHeight="1">
      <c r="A784" s="197"/>
      <c r="B784" s="173"/>
      <c r="C784" s="197"/>
      <c r="D784" s="197"/>
      <c r="E784" s="197"/>
      <c r="F784" s="197"/>
      <c r="G784" s="197"/>
      <c r="H784" s="173"/>
      <c r="I784" s="173"/>
      <c r="J784" s="173"/>
      <c r="K784" s="173"/>
      <c r="L784" s="173"/>
      <c r="M784" s="173"/>
      <c r="N784" s="173"/>
      <c r="O784" s="173"/>
      <c r="P784" s="173"/>
      <c r="Q784" s="173"/>
      <c r="R784" s="173"/>
      <c r="S784" s="173"/>
      <c r="T784" s="173"/>
      <c r="U784" s="173"/>
      <c r="V784" s="173"/>
      <c r="W784" s="173"/>
      <c r="X784" s="173"/>
      <c r="Y784" s="173"/>
    </row>
    <row r="785" spans="1:25" ht="18.75" customHeight="1">
      <c r="A785" s="197"/>
      <c r="B785" s="173"/>
      <c r="C785" s="197"/>
      <c r="D785" s="197"/>
      <c r="E785" s="197"/>
      <c r="F785" s="197"/>
      <c r="G785" s="197"/>
      <c r="H785" s="173"/>
      <c r="I785" s="173"/>
      <c r="J785" s="173"/>
      <c r="K785" s="173"/>
      <c r="L785" s="173"/>
      <c r="M785" s="173"/>
      <c r="N785" s="173"/>
      <c r="O785" s="173"/>
      <c r="P785" s="173"/>
      <c r="Q785" s="173"/>
      <c r="R785" s="173"/>
      <c r="S785" s="173"/>
      <c r="T785" s="173"/>
      <c r="U785" s="173"/>
      <c r="V785" s="173"/>
      <c r="W785" s="173"/>
      <c r="X785" s="173"/>
      <c r="Y785" s="173"/>
    </row>
    <row r="786" spans="1:25" ht="18.75" customHeight="1">
      <c r="A786" s="197"/>
      <c r="B786" s="173"/>
      <c r="C786" s="197"/>
      <c r="D786" s="197"/>
      <c r="E786" s="197"/>
      <c r="F786" s="197"/>
      <c r="G786" s="197"/>
      <c r="H786" s="173"/>
      <c r="I786" s="173"/>
      <c r="J786" s="173"/>
      <c r="K786" s="173"/>
      <c r="L786" s="173"/>
      <c r="M786" s="173"/>
      <c r="N786" s="173"/>
      <c r="O786" s="173"/>
      <c r="P786" s="173"/>
      <c r="Q786" s="173"/>
      <c r="R786" s="173"/>
      <c r="S786" s="173"/>
      <c r="T786" s="173"/>
      <c r="U786" s="173"/>
      <c r="V786" s="173"/>
      <c r="W786" s="173"/>
      <c r="X786" s="173"/>
      <c r="Y786" s="173"/>
    </row>
    <row r="787" spans="1:25" ht="18.75" customHeight="1">
      <c r="A787" s="197"/>
      <c r="B787" s="173"/>
      <c r="C787" s="197"/>
      <c r="D787" s="197"/>
      <c r="E787" s="197"/>
      <c r="F787" s="197"/>
      <c r="G787" s="197"/>
      <c r="H787" s="173"/>
      <c r="I787" s="173"/>
      <c r="J787" s="173"/>
      <c r="K787" s="173"/>
      <c r="L787" s="173"/>
      <c r="M787" s="173"/>
      <c r="N787" s="173"/>
      <c r="O787" s="173"/>
      <c r="P787" s="173"/>
      <c r="Q787" s="173"/>
      <c r="R787" s="173"/>
      <c r="S787" s="173"/>
      <c r="T787" s="173"/>
      <c r="U787" s="173"/>
      <c r="V787" s="173"/>
      <c r="W787" s="173"/>
      <c r="X787" s="173"/>
      <c r="Y787" s="173"/>
    </row>
    <row r="788" spans="1:25" ht="18.75" customHeight="1">
      <c r="A788" s="197"/>
      <c r="B788" s="173"/>
      <c r="C788" s="197"/>
      <c r="D788" s="197"/>
      <c r="E788" s="197"/>
      <c r="F788" s="197"/>
      <c r="G788" s="197"/>
      <c r="H788" s="173"/>
      <c r="I788" s="173"/>
      <c r="J788" s="173"/>
      <c r="K788" s="173"/>
      <c r="L788" s="173"/>
      <c r="M788" s="173"/>
      <c r="N788" s="173"/>
      <c r="O788" s="173"/>
      <c r="P788" s="173"/>
      <c r="Q788" s="173"/>
      <c r="R788" s="173"/>
      <c r="S788" s="173"/>
      <c r="T788" s="173"/>
      <c r="U788" s="173"/>
      <c r="V788" s="173"/>
      <c r="W788" s="173"/>
      <c r="X788" s="173"/>
      <c r="Y788" s="173"/>
    </row>
    <row r="789" spans="1:25" ht="18.75" customHeight="1">
      <c r="A789" s="197"/>
      <c r="B789" s="173"/>
      <c r="C789" s="197"/>
      <c r="D789" s="197"/>
      <c r="E789" s="197"/>
      <c r="F789" s="197"/>
      <c r="G789" s="197"/>
      <c r="H789" s="173"/>
      <c r="I789" s="173"/>
      <c r="J789" s="173"/>
      <c r="K789" s="173"/>
      <c r="L789" s="173"/>
      <c r="M789" s="173"/>
      <c r="N789" s="173"/>
      <c r="O789" s="173"/>
      <c r="P789" s="173"/>
      <c r="Q789" s="173"/>
      <c r="R789" s="173"/>
      <c r="S789" s="173"/>
      <c r="T789" s="173"/>
      <c r="U789" s="173"/>
      <c r="V789" s="173"/>
      <c r="W789" s="173"/>
      <c r="X789" s="173"/>
      <c r="Y789" s="173"/>
    </row>
    <row r="790" spans="1:25" ht="18.75" customHeight="1">
      <c r="A790" s="197"/>
      <c r="B790" s="173"/>
      <c r="C790" s="197"/>
      <c r="D790" s="197"/>
      <c r="E790" s="197"/>
      <c r="F790" s="197"/>
      <c r="G790" s="197"/>
      <c r="H790" s="173"/>
      <c r="I790" s="173"/>
      <c r="J790" s="173"/>
      <c r="K790" s="173"/>
      <c r="L790" s="173"/>
      <c r="M790" s="173"/>
      <c r="N790" s="173"/>
      <c r="O790" s="173"/>
      <c r="P790" s="173"/>
      <c r="Q790" s="173"/>
      <c r="R790" s="173"/>
      <c r="S790" s="173"/>
      <c r="T790" s="173"/>
      <c r="U790" s="173"/>
      <c r="V790" s="173"/>
      <c r="W790" s="173"/>
      <c r="X790" s="173"/>
      <c r="Y790" s="173"/>
    </row>
    <row r="791" spans="1:25" ht="18.75" customHeight="1">
      <c r="A791" s="197"/>
      <c r="B791" s="173"/>
      <c r="C791" s="197"/>
      <c r="D791" s="197"/>
      <c r="E791" s="197"/>
      <c r="F791" s="197"/>
      <c r="G791" s="197"/>
      <c r="H791" s="173"/>
      <c r="I791" s="173"/>
      <c r="J791" s="173"/>
      <c r="K791" s="173"/>
      <c r="L791" s="173"/>
      <c r="M791" s="173"/>
      <c r="N791" s="173"/>
      <c r="O791" s="173"/>
      <c r="P791" s="173"/>
      <c r="Q791" s="173"/>
      <c r="R791" s="173"/>
      <c r="S791" s="173"/>
      <c r="T791" s="173"/>
      <c r="U791" s="173"/>
      <c r="V791" s="173"/>
      <c r="W791" s="173"/>
      <c r="X791" s="173"/>
      <c r="Y791" s="173"/>
    </row>
    <row r="792" spans="1:25" ht="18.75" customHeight="1">
      <c r="A792" s="197"/>
      <c r="B792" s="173"/>
      <c r="C792" s="197"/>
      <c r="D792" s="197"/>
      <c r="E792" s="197"/>
      <c r="F792" s="197"/>
      <c r="G792" s="197"/>
      <c r="H792" s="173"/>
      <c r="I792" s="173"/>
      <c r="J792" s="173"/>
      <c r="K792" s="173"/>
      <c r="L792" s="173"/>
      <c r="M792" s="173"/>
      <c r="N792" s="173"/>
      <c r="O792" s="173"/>
      <c r="P792" s="173"/>
      <c r="Q792" s="173"/>
      <c r="R792" s="173"/>
      <c r="S792" s="173"/>
      <c r="T792" s="173"/>
      <c r="U792" s="173"/>
      <c r="V792" s="173"/>
      <c r="W792" s="173"/>
      <c r="X792" s="173"/>
      <c r="Y792" s="173"/>
    </row>
    <row r="793" spans="1:25" ht="18.75" customHeight="1">
      <c r="A793" s="197"/>
      <c r="B793" s="173"/>
      <c r="C793" s="197"/>
      <c r="D793" s="197"/>
      <c r="E793" s="197"/>
      <c r="F793" s="197"/>
      <c r="G793" s="197"/>
      <c r="H793" s="173"/>
      <c r="I793" s="173"/>
      <c r="J793" s="173"/>
      <c r="K793" s="173"/>
      <c r="L793" s="173"/>
      <c r="M793" s="173"/>
      <c r="N793" s="173"/>
      <c r="O793" s="173"/>
      <c r="P793" s="173"/>
      <c r="Q793" s="173"/>
      <c r="R793" s="173"/>
      <c r="S793" s="173"/>
      <c r="T793" s="173"/>
      <c r="U793" s="173"/>
      <c r="V793" s="173"/>
      <c r="W793" s="173"/>
      <c r="X793" s="173"/>
      <c r="Y793" s="173"/>
    </row>
    <row r="794" spans="1:25" ht="18.75" customHeight="1">
      <c r="A794" s="197"/>
      <c r="B794" s="173"/>
      <c r="C794" s="197"/>
      <c r="D794" s="197"/>
      <c r="E794" s="197"/>
      <c r="F794" s="197"/>
      <c r="G794" s="197"/>
      <c r="H794" s="173"/>
      <c r="I794" s="173"/>
      <c r="J794" s="173"/>
      <c r="K794" s="173"/>
      <c r="L794" s="173"/>
      <c r="M794" s="173"/>
      <c r="N794" s="173"/>
      <c r="O794" s="173"/>
      <c r="P794" s="173"/>
      <c r="Q794" s="173"/>
      <c r="R794" s="173"/>
      <c r="S794" s="173"/>
      <c r="T794" s="173"/>
      <c r="U794" s="173"/>
      <c r="V794" s="173"/>
      <c r="W794" s="173"/>
      <c r="X794" s="173"/>
      <c r="Y794" s="173"/>
    </row>
    <row r="795" spans="1:25" ht="18.75" customHeight="1">
      <c r="A795" s="197"/>
      <c r="B795" s="173"/>
      <c r="C795" s="197"/>
      <c r="D795" s="197"/>
      <c r="E795" s="197"/>
      <c r="F795" s="197"/>
      <c r="G795" s="197"/>
      <c r="H795" s="173"/>
      <c r="I795" s="173"/>
      <c r="J795" s="173"/>
      <c r="K795" s="173"/>
      <c r="L795" s="173"/>
      <c r="M795" s="173"/>
      <c r="N795" s="173"/>
      <c r="O795" s="173"/>
      <c r="P795" s="173"/>
      <c r="Q795" s="173"/>
      <c r="R795" s="173"/>
      <c r="S795" s="173"/>
      <c r="T795" s="173"/>
      <c r="U795" s="173"/>
      <c r="V795" s="173"/>
      <c r="W795" s="173"/>
      <c r="X795" s="173"/>
      <c r="Y795" s="173"/>
    </row>
    <row r="796" spans="1:25" ht="18.75" customHeight="1">
      <c r="A796" s="197"/>
      <c r="B796" s="173"/>
      <c r="C796" s="197"/>
      <c r="D796" s="197"/>
      <c r="E796" s="197"/>
      <c r="F796" s="197"/>
      <c r="G796" s="197"/>
      <c r="H796" s="173"/>
      <c r="I796" s="173"/>
      <c r="J796" s="173"/>
      <c r="K796" s="173"/>
      <c r="L796" s="173"/>
      <c r="M796" s="173"/>
      <c r="N796" s="173"/>
      <c r="O796" s="173"/>
      <c r="P796" s="173"/>
      <c r="Q796" s="173"/>
      <c r="R796" s="173"/>
      <c r="S796" s="173"/>
      <c r="T796" s="173"/>
      <c r="U796" s="173"/>
      <c r="V796" s="173"/>
      <c r="W796" s="173"/>
      <c r="X796" s="173"/>
      <c r="Y796" s="173"/>
    </row>
    <row r="797" spans="1:25" ht="18.75" customHeight="1">
      <c r="A797" s="197"/>
      <c r="B797" s="173"/>
      <c r="C797" s="197"/>
      <c r="D797" s="197"/>
      <c r="E797" s="197"/>
      <c r="F797" s="197"/>
      <c r="G797" s="197"/>
      <c r="H797" s="173"/>
      <c r="I797" s="173"/>
      <c r="J797" s="173"/>
      <c r="K797" s="173"/>
      <c r="L797" s="173"/>
      <c r="M797" s="173"/>
      <c r="N797" s="173"/>
      <c r="O797" s="173"/>
      <c r="P797" s="173"/>
      <c r="Q797" s="173"/>
      <c r="R797" s="173"/>
      <c r="S797" s="173"/>
      <c r="T797" s="173"/>
      <c r="U797" s="173"/>
      <c r="V797" s="173"/>
      <c r="W797" s="173"/>
      <c r="X797" s="173"/>
      <c r="Y797" s="173"/>
    </row>
    <row r="798" spans="1:25" ht="18.75" customHeight="1">
      <c r="A798" s="197"/>
      <c r="B798" s="173"/>
      <c r="C798" s="197"/>
      <c r="D798" s="197"/>
      <c r="E798" s="197"/>
      <c r="F798" s="197"/>
      <c r="G798" s="197"/>
      <c r="H798" s="173"/>
      <c r="I798" s="173"/>
      <c r="J798" s="173"/>
      <c r="K798" s="173"/>
      <c r="L798" s="173"/>
      <c r="M798" s="173"/>
      <c r="N798" s="173"/>
      <c r="O798" s="173"/>
      <c r="P798" s="173"/>
      <c r="Q798" s="173"/>
      <c r="R798" s="173"/>
      <c r="S798" s="173"/>
      <c r="T798" s="173"/>
      <c r="U798" s="173"/>
      <c r="V798" s="173"/>
      <c r="W798" s="173"/>
      <c r="X798" s="173"/>
      <c r="Y798" s="173"/>
    </row>
    <row r="799" spans="1:25" ht="18.75" customHeight="1">
      <c r="A799" s="197"/>
      <c r="B799" s="173"/>
      <c r="C799" s="197"/>
      <c r="D799" s="197"/>
      <c r="E799" s="197"/>
      <c r="F799" s="197"/>
      <c r="G799" s="197"/>
      <c r="H799" s="173"/>
      <c r="I799" s="173"/>
      <c r="J799" s="173"/>
      <c r="K799" s="173"/>
      <c r="L799" s="173"/>
      <c r="M799" s="173"/>
      <c r="N799" s="173"/>
      <c r="O799" s="173"/>
      <c r="P799" s="173"/>
      <c r="Q799" s="173"/>
      <c r="R799" s="173"/>
      <c r="S799" s="173"/>
      <c r="T799" s="173"/>
      <c r="U799" s="173"/>
      <c r="V799" s="173"/>
      <c r="W799" s="173"/>
      <c r="X799" s="173"/>
      <c r="Y799" s="173"/>
    </row>
    <row r="800" spans="1:25" ht="18.75" customHeight="1">
      <c r="A800" s="197"/>
      <c r="B800" s="173"/>
      <c r="C800" s="197"/>
      <c r="D800" s="197"/>
      <c r="E800" s="197"/>
      <c r="F800" s="197"/>
      <c r="G800" s="197"/>
      <c r="H800" s="173"/>
      <c r="I800" s="173"/>
      <c r="J800" s="173"/>
      <c r="K800" s="173"/>
      <c r="L800" s="173"/>
      <c r="M800" s="173"/>
      <c r="N800" s="173"/>
      <c r="O800" s="173"/>
      <c r="P800" s="173"/>
      <c r="Q800" s="173"/>
      <c r="R800" s="173"/>
      <c r="S800" s="173"/>
      <c r="T800" s="173"/>
      <c r="U800" s="173"/>
      <c r="V800" s="173"/>
      <c r="W800" s="173"/>
      <c r="X800" s="173"/>
      <c r="Y800" s="173"/>
    </row>
    <row r="801" spans="1:25" ht="18.75" customHeight="1">
      <c r="A801" s="197"/>
      <c r="B801" s="173"/>
      <c r="C801" s="197"/>
      <c r="D801" s="197"/>
      <c r="E801" s="197"/>
      <c r="F801" s="197"/>
      <c r="G801" s="197"/>
      <c r="H801" s="173"/>
      <c r="I801" s="173"/>
      <c r="J801" s="173"/>
      <c r="K801" s="173"/>
      <c r="L801" s="173"/>
      <c r="M801" s="173"/>
      <c r="N801" s="173"/>
      <c r="O801" s="173"/>
      <c r="P801" s="173"/>
      <c r="Q801" s="173"/>
      <c r="R801" s="173"/>
      <c r="S801" s="173"/>
      <c r="T801" s="173"/>
      <c r="U801" s="173"/>
      <c r="V801" s="173"/>
      <c r="W801" s="173"/>
      <c r="X801" s="173"/>
      <c r="Y801" s="173"/>
    </row>
    <row r="802" spans="1:25" ht="18.75" customHeight="1">
      <c r="A802" s="197"/>
      <c r="B802" s="173"/>
      <c r="C802" s="197"/>
      <c r="D802" s="197"/>
      <c r="E802" s="197"/>
      <c r="F802" s="197"/>
      <c r="G802" s="197"/>
      <c r="H802" s="173"/>
      <c r="I802" s="173"/>
      <c r="J802" s="173"/>
      <c r="K802" s="173"/>
      <c r="L802" s="173"/>
      <c r="M802" s="173"/>
      <c r="N802" s="173"/>
      <c r="O802" s="173"/>
      <c r="P802" s="173"/>
      <c r="Q802" s="173"/>
      <c r="R802" s="173"/>
      <c r="S802" s="173"/>
      <c r="T802" s="173"/>
      <c r="U802" s="173"/>
      <c r="V802" s="173"/>
      <c r="W802" s="173"/>
      <c r="X802" s="173"/>
      <c r="Y802" s="173"/>
    </row>
    <row r="803" spans="1:25" ht="18.75" customHeight="1">
      <c r="A803" s="197"/>
      <c r="B803" s="173"/>
      <c r="C803" s="197"/>
      <c r="D803" s="197"/>
      <c r="E803" s="197"/>
      <c r="F803" s="197"/>
      <c r="G803" s="197"/>
      <c r="H803" s="173"/>
      <c r="I803" s="173"/>
      <c r="J803" s="173"/>
      <c r="K803" s="173"/>
      <c r="L803" s="173"/>
      <c r="M803" s="173"/>
      <c r="N803" s="173"/>
      <c r="O803" s="173"/>
      <c r="P803" s="173"/>
      <c r="Q803" s="173"/>
      <c r="R803" s="173"/>
      <c r="S803" s="173"/>
      <c r="T803" s="173"/>
      <c r="U803" s="173"/>
      <c r="V803" s="173"/>
      <c r="W803" s="173"/>
      <c r="X803" s="173"/>
      <c r="Y803" s="173"/>
    </row>
    <row r="804" spans="1:25" ht="18.75" customHeight="1">
      <c r="A804" s="197"/>
      <c r="B804" s="173"/>
      <c r="C804" s="197"/>
      <c r="D804" s="197"/>
      <c r="E804" s="197"/>
      <c r="F804" s="197"/>
      <c r="G804" s="197"/>
      <c r="H804" s="173"/>
      <c r="I804" s="173"/>
      <c r="J804" s="173"/>
      <c r="K804" s="173"/>
      <c r="L804" s="173"/>
      <c r="M804" s="173"/>
      <c r="N804" s="173"/>
      <c r="O804" s="173"/>
      <c r="P804" s="173"/>
      <c r="Q804" s="173"/>
      <c r="R804" s="173"/>
      <c r="S804" s="173"/>
      <c r="T804" s="173"/>
      <c r="U804" s="173"/>
      <c r="V804" s="173"/>
      <c r="W804" s="173"/>
      <c r="X804" s="173"/>
      <c r="Y804" s="173"/>
    </row>
    <row r="805" spans="1:25" ht="18.75" customHeight="1">
      <c r="A805" s="197"/>
      <c r="B805" s="173"/>
      <c r="C805" s="197"/>
      <c r="D805" s="197"/>
      <c r="E805" s="197"/>
      <c r="F805" s="197"/>
      <c r="G805" s="197"/>
      <c r="H805" s="173"/>
      <c r="I805" s="173"/>
      <c r="J805" s="173"/>
      <c r="K805" s="173"/>
      <c r="L805" s="173"/>
      <c r="M805" s="173"/>
      <c r="N805" s="173"/>
      <c r="O805" s="173"/>
      <c r="P805" s="173"/>
      <c r="Q805" s="173"/>
      <c r="R805" s="173"/>
      <c r="S805" s="173"/>
      <c r="T805" s="173"/>
      <c r="U805" s="173"/>
      <c r="V805" s="173"/>
      <c r="W805" s="173"/>
      <c r="X805" s="173"/>
      <c r="Y805" s="173"/>
    </row>
    <row r="806" spans="1:25" ht="18.75" customHeight="1">
      <c r="A806" s="197"/>
      <c r="B806" s="173"/>
      <c r="C806" s="197"/>
      <c r="D806" s="197"/>
      <c r="E806" s="197"/>
      <c r="F806" s="197"/>
      <c r="G806" s="197"/>
      <c r="H806" s="173"/>
      <c r="I806" s="173"/>
      <c r="J806" s="173"/>
      <c r="K806" s="173"/>
      <c r="L806" s="173"/>
      <c r="M806" s="173"/>
      <c r="N806" s="173"/>
      <c r="O806" s="173"/>
      <c r="P806" s="173"/>
      <c r="Q806" s="173"/>
      <c r="R806" s="173"/>
      <c r="S806" s="173"/>
      <c r="T806" s="173"/>
      <c r="U806" s="173"/>
      <c r="V806" s="173"/>
      <c r="W806" s="173"/>
      <c r="X806" s="173"/>
      <c r="Y806" s="173"/>
    </row>
    <row r="807" spans="1:25" ht="18.75" customHeight="1">
      <c r="A807" s="197"/>
      <c r="B807" s="173"/>
      <c r="C807" s="197"/>
      <c r="D807" s="197"/>
      <c r="E807" s="197"/>
      <c r="F807" s="197"/>
      <c r="G807" s="197"/>
      <c r="H807" s="173"/>
      <c r="I807" s="173"/>
      <c r="J807" s="173"/>
      <c r="K807" s="173"/>
      <c r="L807" s="173"/>
      <c r="M807" s="173"/>
      <c r="N807" s="173"/>
      <c r="O807" s="173"/>
      <c r="P807" s="173"/>
      <c r="Q807" s="173"/>
      <c r="R807" s="173"/>
      <c r="S807" s="173"/>
      <c r="T807" s="173"/>
      <c r="U807" s="173"/>
      <c r="V807" s="173"/>
      <c r="W807" s="173"/>
      <c r="X807" s="173"/>
      <c r="Y807" s="173"/>
    </row>
    <row r="808" spans="1:25" ht="18.75" customHeight="1">
      <c r="A808" s="197"/>
      <c r="B808" s="173"/>
      <c r="C808" s="197"/>
      <c r="D808" s="197"/>
      <c r="E808" s="197"/>
      <c r="F808" s="197"/>
      <c r="G808" s="197"/>
      <c r="H808" s="173"/>
      <c r="I808" s="173"/>
      <c r="J808" s="173"/>
      <c r="K808" s="173"/>
      <c r="L808" s="173"/>
      <c r="M808" s="173"/>
      <c r="N808" s="173"/>
      <c r="O808" s="173"/>
      <c r="P808" s="173"/>
      <c r="Q808" s="173"/>
      <c r="R808" s="173"/>
      <c r="S808" s="173"/>
      <c r="T808" s="173"/>
      <c r="U808" s="173"/>
      <c r="V808" s="173"/>
      <c r="W808" s="173"/>
      <c r="X808" s="173"/>
      <c r="Y808" s="173"/>
    </row>
    <row r="809" spans="1:25" ht="18.75" customHeight="1">
      <c r="A809" s="197"/>
      <c r="B809" s="173"/>
      <c r="C809" s="197"/>
      <c r="D809" s="197"/>
      <c r="E809" s="197"/>
      <c r="F809" s="197"/>
      <c r="G809" s="197"/>
      <c r="H809" s="173"/>
      <c r="I809" s="173"/>
      <c r="J809" s="173"/>
      <c r="K809" s="173"/>
      <c r="L809" s="173"/>
      <c r="M809" s="173"/>
      <c r="N809" s="173"/>
      <c r="O809" s="173"/>
      <c r="P809" s="173"/>
      <c r="Q809" s="173"/>
      <c r="R809" s="173"/>
      <c r="S809" s="173"/>
      <c r="T809" s="173"/>
      <c r="U809" s="173"/>
      <c r="V809" s="173"/>
      <c r="W809" s="173"/>
      <c r="X809" s="173"/>
      <c r="Y809" s="173"/>
    </row>
    <row r="810" spans="1:25" ht="18.75" customHeight="1">
      <c r="A810" s="197"/>
      <c r="B810" s="173"/>
      <c r="C810" s="197"/>
      <c r="D810" s="197"/>
      <c r="E810" s="197"/>
      <c r="F810" s="197"/>
      <c r="G810" s="197"/>
      <c r="H810" s="173"/>
      <c r="I810" s="173"/>
      <c r="J810" s="173"/>
      <c r="K810" s="173"/>
      <c r="L810" s="173"/>
      <c r="M810" s="173"/>
      <c r="N810" s="173"/>
      <c r="O810" s="173"/>
      <c r="P810" s="173"/>
      <c r="Q810" s="173"/>
      <c r="R810" s="173"/>
      <c r="S810" s="173"/>
      <c r="T810" s="173"/>
      <c r="U810" s="173"/>
      <c r="V810" s="173"/>
      <c r="W810" s="173"/>
      <c r="X810" s="173"/>
      <c r="Y810" s="173"/>
    </row>
    <row r="811" spans="1:25" ht="18.75" customHeight="1">
      <c r="A811" s="197"/>
      <c r="B811" s="173"/>
      <c r="C811" s="197"/>
      <c r="D811" s="197"/>
      <c r="E811" s="197"/>
      <c r="F811" s="197"/>
      <c r="G811" s="197"/>
      <c r="H811" s="173"/>
      <c r="I811" s="173"/>
      <c r="J811" s="173"/>
      <c r="K811" s="173"/>
      <c r="L811" s="173"/>
      <c r="M811" s="173"/>
      <c r="N811" s="173"/>
      <c r="O811" s="173"/>
      <c r="P811" s="173"/>
      <c r="Q811" s="173"/>
      <c r="R811" s="173"/>
      <c r="S811" s="173"/>
      <c r="T811" s="173"/>
      <c r="U811" s="173"/>
      <c r="V811" s="173"/>
      <c r="W811" s="173"/>
      <c r="X811" s="173"/>
      <c r="Y811" s="173"/>
    </row>
    <row r="812" spans="1:25" ht="18.75" customHeight="1">
      <c r="A812" s="197"/>
      <c r="B812" s="173"/>
      <c r="C812" s="197"/>
      <c r="D812" s="197"/>
      <c r="E812" s="197"/>
      <c r="F812" s="197"/>
      <c r="G812" s="197"/>
      <c r="H812" s="173"/>
      <c r="I812" s="173"/>
      <c r="J812" s="173"/>
      <c r="K812" s="173"/>
      <c r="L812" s="173"/>
      <c r="M812" s="173"/>
      <c r="N812" s="173"/>
      <c r="O812" s="173"/>
      <c r="P812" s="173"/>
      <c r="Q812" s="173"/>
      <c r="R812" s="173"/>
      <c r="S812" s="173"/>
      <c r="T812" s="173"/>
      <c r="U812" s="173"/>
      <c r="V812" s="173"/>
      <c r="W812" s="173"/>
      <c r="X812" s="173"/>
      <c r="Y812" s="173"/>
    </row>
    <row r="813" spans="1:25" ht="18.75" customHeight="1">
      <c r="A813" s="197"/>
      <c r="B813" s="173"/>
      <c r="C813" s="197"/>
      <c r="D813" s="197"/>
      <c r="E813" s="197"/>
      <c r="F813" s="197"/>
      <c r="G813" s="197"/>
      <c r="H813" s="173"/>
      <c r="I813" s="173"/>
      <c r="J813" s="173"/>
      <c r="K813" s="173"/>
      <c r="L813" s="173"/>
      <c r="M813" s="173"/>
      <c r="N813" s="173"/>
      <c r="O813" s="173"/>
      <c r="P813" s="173"/>
      <c r="Q813" s="173"/>
      <c r="R813" s="173"/>
      <c r="S813" s="173"/>
      <c r="T813" s="173"/>
      <c r="U813" s="173"/>
      <c r="V813" s="173"/>
      <c r="W813" s="173"/>
      <c r="X813" s="173"/>
      <c r="Y813" s="173"/>
    </row>
    <row r="814" spans="1:25" ht="18.75" customHeight="1">
      <c r="A814" s="197"/>
      <c r="B814" s="173"/>
      <c r="C814" s="197"/>
      <c r="D814" s="197"/>
      <c r="E814" s="197"/>
      <c r="F814" s="197"/>
      <c r="G814" s="197"/>
      <c r="H814" s="173"/>
      <c r="I814" s="173"/>
      <c r="J814" s="173"/>
      <c r="K814" s="173"/>
      <c r="L814" s="173"/>
      <c r="M814" s="173"/>
      <c r="N814" s="173"/>
      <c r="O814" s="173"/>
      <c r="P814" s="173"/>
      <c r="Q814" s="173"/>
      <c r="R814" s="173"/>
      <c r="S814" s="173"/>
      <c r="T814" s="173"/>
      <c r="U814" s="173"/>
      <c r="V814" s="173"/>
      <c r="W814" s="173"/>
      <c r="X814" s="173"/>
      <c r="Y814" s="173"/>
    </row>
    <row r="815" spans="1:25" ht="18.75" customHeight="1">
      <c r="A815" s="197"/>
      <c r="B815" s="173"/>
      <c r="C815" s="197"/>
      <c r="D815" s="197"/>
      <c r="E815" s="197"/>
      <c r="F815" s="197"/>
      <c r="G815" s="197"/>
      <c r="H815" s="173"/>
      <c r="I815" s="173"/>
      <c r="J815" s="173"/>
      <c r="K815" s="173"/>
      <c r="L815" s="173"/>
      <c r="M815" s="173"/>
      <c r="N815" s="173"/>
      <c r="O815" s="173"/>
      <c r="P815" s="173"/>
      <c r="Q815" s="173"/>
      <c r="R815" s="173"/>
      <c r="S815" s="173"/>
      <c r="T815" s="173"/>
      <c r="U815" s="173"/>
      <c r="V815" s="173"/>
      <c r="W815" s="173"/>
      <c r="X815" s="173"/>
      <c r="Y815" s="173"/>
    </row>
    <row r="816" spans="1:25" ht="18.75" customHeight="1">
      <c r="A816" s="197"/>
      <c r="B816" s="173"/>
      <c r="C816" s="197"/>
      <c r="D816" s="197"/>
      <c r="E816" s="197"/>
      <c r="F816" s="197"/>
      <c r="G816" s="197"/>
      <c r="H816" s="173"/>
      <c r="I816" s="173"/>
      <c r="J816" s="173"/>
      <c r="K816" s="173"/>
      <c r="L816" s="173"/>
      <c r="M816" s="173"/>
      <c r="N816" s="173"/>
      <c r="O816" s="173"/>
      <c r="P816" s="173"/>
      <c r="Q816" s="173"/>
      <c r="R816" s="173"/>
      <c r="S816" s="173"/>
      <c r="T816" s="173"/>
      <c r="U816" s="173"/>
      <c r="V816" s="173"/>
      <c r="W816" s="173"/>
      <c r="X816" s="173"/>
      <c r="Y816" s="173"/>
    </row>
    <row r="817" spans="1:25" ht="18.75" customHeight="1">
      <c r="A817" s="197"/>
      <c r="B817" s="173"/>
      <c r="C817" s="197"/>
      <c r="D817" s="197"/>
      <c r="E817" s="197"/>
      <c r="F817" s="197"/>
      <c r="G817" s="197"/>
      <c r="H817" s="173"/>
      <c r="I817" s="173"/>
      <c r="J817" s="173"/>
      <c r="K817" s="173"/>
      <c r="L817" s="173"/>
      <c r="M817" s="173"/>
      <c r="N817" s="173"/>
      <c r="O817" s="173"/>
      <c r="P817" s="173"/>
      <c r="Q817" s="173"/>
      <c r="R817" s="173"/>
      <c r="S817" s="173"/>
      <c r="T817" s="173"/>
      <c r="U817" s="173"/>
      <c r="V817" s="173"/>
      <c r="W817" s="173"/>
      <c r="X817" s="173"/>
      <c r="Y817" s="173"/>
    </row>
    <row r="818" spans="1:25" ht="18.75" customHeight="1">
      <c r="A818" s="197"/>
      <c r="B818" s="173"/>
      <c r="C818" s="197"/>
      <c r="D818" s="197"/>
      <c r="E818" s="197"/>
      <c r="F818" s="197"/>
      <c r="G818" s="197"/>
      <c r="H818" s="173"/>
      <c r="I818" s="173"/>
      <c r="J818" s="173"/>
      <c r="K818" s="173"/>
      <c r="L818" s="173"/>
      <c r="M818" s="173"/>
      <c r="N818" s="173"/>
      <c r="O818" s="173"/>
      <c r="P818" s="173"/>
      <c r="Q818" s="173"/>
      <c r="R818" s="173"/>
      <c r="S818" s="173"/>
      <c r="T818" s="173"/>
      <c r="U818" s="173"/>
      <c r="V818" s="173"/>
      <c r="W818" s="173"/>
      <c r="X818" s="173"/>
      <c r="Y818" s="173"/>
    </row>
    <row r="819" spans="1:25" ht="18.75" customHeight="1">
      <c r="A819" s="197"/>
      <c r="B819" s="173"/>
      <c r="C819" s="197"/>
      <c r="D819" s="197"/>
      <c r="E819" s="197"/>
      <c r="F819" s="197"/>
      <c r="G819" s="197"/>
      <c r="H819" s="173"/>
      <c r="I819" s="173"/>
      <c r="J819" s="173"/>
      <c r="K819" s="173"/>
      <c r="L819" s="173"/>
      <c r="M819" s="173"/>
      <c r="N819" s="173"/>
      <c r="O819" s="173"/>
      <c r="P819" s="173"/>
      <c r="Q819" s="173"/>
      <c r="R819" s="173"/>
      <c r="S819" s="173"/>
      <c r="T819" s="173"/>
      <c r="U819" s="173"/>
      <c r="V819" s="173"/>
      <c r="W819" s="173"/>
      <c r="X819" s="173"/>
      <c r="Y819" s="173"/>
    </row>
    <row r="820" spans="1:25" ht="18.75" customHeight="1">
      <c r="A820" s="197"/>
      <c r="B820" s="173"/>
      <c r="C820" s="197"/>
      <c r="D820" s="197"/>
      <c r="E820" s="197"/>
      <c r="F820" s="197"/>
      <c r="G820" s="197"/>
      <c r="H820" s="173"/>
      <c r="I820" s="173"/>
      <c r="J820" s="173"/>
      <c r="K820" s="173"/>
      <c r="L820" s="173"/>
      <c r="M820" s="173"/>
      <c r="N820" s="173"/>
      <c r="O820" s="173"/>
      <c r="P820" s="173"/>
      <c r="Q820" s="173"/>
      <c r="R820" s="173"/>
      <c r="S820" s="173"/>
      <c r="T820" s="173"/>
      <c r="U820" s="173"/>
      <c r="V820" s="173"/>
      <c r="W820" s="173"/>
      <c r="X820" s="173"/>
      <c r="Y820" s="173"/>
    </row>
    <row r="821" spans="1:25" ht="18.75" customHeight="1">
      <c r="A821" s="197"/>
      <c r="B821" s="173"/>
      <c r="C821" s="197"/>
      <c r="D821" s="197"/>
      <c r="E821" s="197"/>
      <c r="F821" s="197"/>
      <c r="G821" s="197"/>
      <c r="H821" s="173"/>
      <c r="I821" s="173"/>
      <c r="J821" s="173"/>
      <c r="K821" s="173"/>
      <c r="L821" s="173"/>
      <c r="M821" s="173"/>
      <c r="N821" s="173"/>
      <c r="O821" s="173"/>
      <c r="P821" s="173"/>
      <c r="Q821" s="173"/>
      <c r="R821" s="173"/>
      <c r="S821" s="173"/>
      <c r="T821" s="173"/>
      <c r="U821" s="173"/>
      <c r="V821" s="173"/>
      <c r="W821" s="173"/>
      <c r="X821" s="173"/>
      <c r="Y821" s="173"/>
    </row>
    <row r="822" spans="1:25" ht="18.75" customHeight="1">
      <c r="A822" s="197"/>
      <c r="B822" s="173"/>
      <c r="C822" s="197"/>
      <c r="D822" s="197"/>
      <c r="E822" s="197"/>
      <c r="F822" s="197"/>
      <c r="G822" s="197"/>
      <c r="H822" s="173"/>
      <c r="I822" s="173"/>
      <c r="J822" s="173"/>
      <c r="K822" s="173"/>
      <c r="L822" s="173"/>
      <c r="M822" s="173"/>
      <c r="N822" s="173"/>
      <c r="O822" s="173"/>
      <c r="P822" s="173"/>
      <c r="Q822" s="173"/>
      <c r="R822" s="173"/>
      <c r="S822" s="173"/>
      <c r="T822" s="173"/>
      <c r="U822" s="173"/>
      <c r="V822" s="173"/>
      <c r="W822" s="173"/>
      <c r="X822" s="173"/>
      <c r="Y822" s="173"/>
    </row>
    <row r="823" spans="1:25" ht="18.75" customHeight="1">
      <c r="A823" s="197"/>
      <c r="B823" s="173"/>
      <c r="C823" s="197"/>
      <c r="D823" s="197"/>
      <c r="E823" s="197"/>
      <c r="F823" s="197"/>
      <c r="G823" s="197"/>
      <c r="H823" s="173"/>
      <c r="I823" s="173"/>
      <c r="J823" s="173"/>
      <c r="K823" s="173"/>
      <c r="L823" s="173"/>
      <c r="M823" s="173"/>
      <c r="N823" s="173"/>
      <c r="O823" s="173"/>
      <c r="P823" s="173"/>
      <c r="Q823" s="173"/>
      <c r="R823" s="173"/>
      <c r="S823" s="173"/>
      <c r="T823" s="173"/>
      <c r="U823" s="173"/>
      <c r="V823" s="173"/>
      <c r="W823" s="173"/>
      <c r="X823" s="173"/>
      <c r="Y823" s="173"/>
    </row>
    <row r="824" spans="1:25" ht="18.75" customHeight="1">
      <c r="A824" s="197"/>
      <c r="B824" s="173"/>
      <c r="C824" s="197"/>
      <c r="D824" s="197"/>
      <c r="E824" s="197"/>
      <c r="F824" s="197"/>
      <c r="G824" s="197"/>
      <c r="H824" s="173"/>
      <c r="I824" s="173"/>
      <c r="J824" s="173"/>
      <c r="K824" s="173"/>
      <c r="L824" s="173"/>
      <c r="M824" s="173"/>
      <c r="N824" s="173"/>
      <c r="O824" s="173"/>
      <c r="P824" s="173"/>
      <c r="Q824" s="173"/>
      <c r="R824" s="173"/>
      <c r="S824" s="173"/>
      <c r="T824" s="173"/>
      <c r="U824" s="173"/>
      <c r="V824" s="173"/>
      <c r="W824" s="173"/>
      <c r="X824" s="173"/>
      <c r="Y824" s="173"/>
    </row>
    <row r="825" spans="1:25" ht="18.75" customHeight="1">
      <c r="A825" s="197"/>
      <c r="B825" s="173"/>
      <c r="C825" s="197"/>
      <c r="D825" s="197"/>
      <c r="E825" s="197"/>
      <c r="F825" s="197"/>
      <c r="G825" s="197"/>
      <c r="H825" s="173"/>
      <c r="I825" s="173"/>
      <c r="J825" s="173"/>
      <c r="K825" s="173"/>
      <c r="L825" s="173"/>
      <c r="M825" s="173"/>
      <c r="N825" s="173"/>
      <c r="O825" s="173"/>
      <c r="P825" s="173"/>
      <c r="Q825" s="173"/>
      <c r="R825" s="173"/>
      <c r="S825" s="173"/>
      <c r="T825" s="173"/>
      <c r="U825" s="173"/>
      <c r="V825" s="173"/>
      <c r="W825" s="173"/>
      <c r="X825" s="173"/>
      <c r="Y825" s="173"/>
    </row>
    <row r="826" spans="1:25" ht="18.75" customHeight="1">
      <c r="A826" s="197"/>
      <c r="B826" s="173"/>
      <c r="C826" s="197"/>
      <c r="D826" s="197"/>
      <c r="E826" s="197"/>
      <c r="F826" s="197"/>
      <c r="G826" s="197"/>
      <c r="H826" s="173"/>
      <c r="I826" s="173"/>
      <c r="J826" s="173"/>
      <c r="K826" s="173"/>
      <c r="L826" s="173"/>
      <c r="M826" s="173"/>
      <c r="N826" s="173"/>
      <c r="O826" s="173"/>
      <c r="P826" s="173"/>
      <c r="Q826" s="173"/>
      <c r="R826" s="173"/>
      <c r="S826" s="173"/>
      <c r="T826" s="173"/>
      <c r="U826" s="173"/>
      <c r="V826" s="173"/>
      <c r="W826" s="173"/>
      <c r="X826" s="173"/>
      <c r="Y826" s="173"/>
    </row>
    <row r="827" spans="1:25" ht="18.75" customHeight="1">
      <c r="A827" s="197"/>
      <c r="B827" s="173"/>
      <c r="C827" s="197"/>
      <c r="D827" s="197"/>
      <c r="E827" s="197"/>
      <c r="F827" s="197"/>
      <c r="G827" s="197"/>
      <c r="H827" s="173"/>
      <c r="I827" s="173"/>
      <c r="J827" s="173"/>
      <c r="K827" s="173"/>
      <c r="L827" s="173"/>
      <c r="M827" s="173"/>
      <c r="N827" s="173"/>
      <c r="O827" s="173"/>
      <c r="P827" s="173"/>
      <c r="Q827" s="173"/>
      <c r="R827" s="173"/>
      <c r="S827" s="173"/>
      <c r="T827" s="173"/>
      <c r="U827" s="173"/>
      <c r="V827" s="173"/>
      <c r="W827" s="173"/>
      <c r="X827" s="173"/>
      <c r="Y827" s="173"/>
    </row>
    <row r="828" spans="1:25" ht="18.75" customHeight="1">
      <c r="A828" s="197"/>
      <c r="B828" s="173"/>
      <c r="C828" s="197"/>
      <c r="D828" s="197"/>
      <c r="E828" s="197"/>
      <c r="F828" s="197"/>
      <c r="G828" s="197"/>
      <c r="H828" s="173"/>
      <c r="I828" s="173"/>
      <c r="J828" s="173"/>
      <c r="K828" s="173"/>
      <c r="L828" s="173"/>
      <c r="M828" s="173"/>
      <c r="N828" s="173"/>
      <c r="O828" s="173"/>
      <c r="P828" s="173"/>
      <c r="Q828" s="173"/>
      <c r="R828" s="173"/>
      <c r="S828" s="173"/>
      <c r="T828" s="173"/>
      <c r="U828" s="173"/>
      <c r="V828" s="173"/>
      <c r="W828" s="173"/>
      <c r="X828" s="173"/>
      <c r="Y828" s="173"/>
    </row>
    <row r="829" spans="1:25" ht="18.75" customHeight="1">
      <c r="A829" s="197"/>
      <c r="B829" s="173"/>
      <c r="C829" s="197"/>
      <c r="D829" s="197"/>
      <c r="E829" s="197"/>
      <c r="F829" s="197"/>
      <c r="G829" s="197"/>
      <c r="H829" s="173"/>
      <c r="I829" s="173"/>
      <c r="J829" s="173"/>
      <c r="K829" s="173"/>
      <c r="L829" s="173"/>
      <c r="M829" s="173"/>
      <c r="N829" s="173"/>
      <c r="O829" s="173"/>
      <c r="P829" s="173"/>
      <c r="Q829" s="173"/>
      <c r="R829" s="173"/>
      <c r="S829" s="173"/>
      <c r="T829" s="173"/>
      <c r="U829" s="173"/>
      <c r="V829" s="173"/>
      <c r="W829" s="173"/>
      <c r="X829" s="173"/>
      <c r="Y829" s="173"/>
    </row>
    <row r="830" spans="1:25" ht="18.75" customHeight="1">
      <c r="A830" s="197"/>
      <c r="B830" s="173"/>
      <c r="C830" s="197"/>
      <c r="D830" s="197"/>
      <c r="E830" s="197"/>
      <c r="F830" s="197"/>
      <c r="G830" s="197"/>
      <c r="H830" s="173"/>
      <c r="I830" s="173"/>
      <c r="J830" s="173"/>
      <c r="K830" s="173"/>
      <c r="L830" s="173"/>
      <c r="M830" s="173"/>
      <c r="N830" s="173"/>
      <c r="O830" s="173"/>
      <c r="P830" s="173"/>
      <c r="Q830" s="173"/>
      <c r="R830" s="173"/>
      <c r="S830" s="173"/>
      <c r="T830" s="173"/>
      <c r="U830" s="173"/>
      <c r="V830" s="173"/>
      <c r="W830" s="173"/>
      <c r="X830" s="173"/>
      <c r="Y830" s="173"/>
    </row>
    <row r="831" spans="1:25" ht="18.75" customHeight="1">
      <c r="A831" s="197"/>
      <c r="B831" s="173"/>
      <c r="C831" s="197"/>
      <c r="D831" s="197"/>
      <c r="E831" s="197"/>
      <c r="F831" s="197"/>
      <c r="G831" s="197"/>
      <c r="H831" s="173"/>
      <c r="I831" s="173"/>
      <c r="J831" s="173"/>
      <c r="K831" s="173"/>
      <c r="L831" s="173"/>
      <c r="M831" s="173"/>
      <c r="N831" s="173"/>
      <c r="O831" s="173"/>
      <c r="P831" s="173"/>
      <c r="Q831" s="173"/>
      <c r="R831" s="173"/>
      <c r="S831" s="173"/>
      <c r="T831" s="173"/>
      <c r="U831" s="173"/>
      <c r="V831" s="173"/>
      <c r="W831" s="173"/>
      <c r="X831" s="173"/>
      <c r="Y831" s="173"/>
    </row>
    <row r="832" spans="1:25" ht="18.75" customHeight="1">
      <c r="A832" s="197"/>
      <c r="B832" s="173"/>
      <c r="C832" s="197"/>
      <c r="D832" s="197"/>
      <c r="E832" s="197"/>
      <c r="F832" s="197"/>
      <c r="G832" s="197"/>
      <c r="H832" s="173"/>
      <c r="I832" s="173"/>
      <c r="J832" s="173"/>
      <c r="K832" s="173"/>
      <c r="L832" s="173"/>
      <c r="M832" s="173"/>
      <c r="N832" s="173"/>
      <c r="O832" s="173"/>
      <c r="P832" s="173"/>
      <c r="Q832" s="173"/>
      <c r="R832" s="173"/>
      <c r="S832" s="173"/>
      <c r="T832" s="173"/>
      <c r="U832" s="173"/>
      <c r="V832" s="173"/>
      <c r="W832" s="173"/>
      <c r="X832" s="173"/>
      <c r="Y832" s="173"/>
    </row>
    <row r="833" spans="1:25" ht="18.75" customHeight="1">
      <c r="A833" s="197"/>
      <c r="B833" s="173"/>
      <c r="C833" s="197"/>
      <c r="D833" s="197"/>
      <c r="E833" s="197"/>
      <c r="F833" s="197"/>
      <c r="G833" s="197"/>
      <c r="H833" s="173"/>
      <c r="I833" s="173"/>
      <c r="J833" s="173"/>
      <c r="K833" s="173"/>
      <c r="L833" s="173"/>
      <c r="M833" s="173"/>
      <c r="N833" s="173"/>
      <c r="O833" s="173"/>
      <c r="P833" s="173"/>
      <c r="Q833" s="173"/>
      <c r="R833" s="173"/>
      <c r="S833" s="173"/>
      <c r="T833" s="173"/>
      <c r="U833" s="173"/>
      <c r="V833" s="173"/>
      <c r="W833" s="173"/>
      <c r="X833" s="173"/>
      <c r="Y833" s="173"/>
    </row>
    <row r="834" spans="1:25" ht="18.75" customHeight="1">
      <c r="A834" s="197"/>
      <c r="B834" s="173"/>
      <c r="C834" s="197"/>
      <c r="D834" s="197"/>
      <c r="E834" s="197"/>
      <c r="F834" s="197"/>
      <c r="G834" s="197"/>
      <c r="H834" s="173"/>
      <c r="I834" s="173"/>
      <c r="J834" s="173"/>
      <c r="K834" s="173"/>
      <c r="L834" s="173"/>
      <c r="M834" s="173"/>
      <c r="N834" s="173"/>
      <c r="O834" s="173"/>
      <c r="P834" s="173"/>
      <c r="Q834" s="173"/>
      <c r="R834" s="173"/>
      <c r="S834" s="173"/>
      <c r="T834" s="173"/>
      <c r="U834" s="173"/>
      <c r="V834" s="173"/>
      <c r="W834" s="173"/>
      <c r="X834" s="173"/>
      <c r="Y834" s="173"/>
    </row>
    <row r="835" spans="1:25" ht="18.75" customHeight="1">
      <c r="A835" s="197"/>
      <c r="B835" s="173"/>
      <c r="C835" s="197"/>
      <c r="D835" s="197"/>
      <c r="E835" s="197"/>
      <c r="F835" s="197"/>
      <c r="G835" s="197"/>
      <c r="H835" s="173"/>
      <c r="I835" s="173"/>
      <c r="J835" s="173"/>
      <c r="K835" s="173"/>
      <c r="L835" s="173"/>
      <c r="M835" s="173"/>
      <c r="N835" s="173"/>
      <c r="O835" s="173"/>
      <c r="P835" s="173"/>
      <c r="Q835" s="173"/>
      <c r="R835" s="173"/>
      <c r="S835" s="173"/>
      <c r="T835" s="173"/>
      <c r="U835" s="173"/>
      <c r="V835" s="173"/>
      <c r="W835" s="173"/>
      <c r="X835" s="173"/>
      <c r="Y835" s="173"/>
    </row>
    <row r="836" spans="1:25" ht="18.75" customHeight="1">
      <c r="A836" s="197"/>
      <c r="B836" s="173"/>
      <c r="C836" s="197"/>
      <c r="D836" s="197"/>
      <c r="E836" s="197"/>
      <c r="F836" s="197"/>
      <c r="G836" s="197"/>
      <c r="H836" s="173"/>
      <c r="I836" s="173"/>
      <c r="J836" s="173"/>
      <c r="K836" s="173"/>
      <c r="L836" s="173"/>
      <c r="M836" s="173"/>
      <c r="N836" s="173"/>
      <c r="O836" s="173"/>
      <c r="P836" s="173"/>
      <c r="Q836" s="173"/>
      <c r="R836" s="173"/>
      <c r="S836" s="173"/>
      <c r="T836" s="173"/>
      <c r="U836" s="173"/>
      <c r="V836" s="173"/>
      <c r="W836" s="173"/>
      <c r="X836" s="173"/>
      <c r="Y836" s="173"/>
    </row>
    <row r="837" spans="1:25" ht="18.75" customHeight="1">
      <c r="A837" s="197"/>
      <c r="B837" s="173"/>
      <c r="C837" s="197"/>
      <c r="D837" s="197"/>
      <c r="E837" s="197"/>
      <c r="F837" s="197"/>
      <c r="G837" s="197"/>
      <c r="H837" s="173"/>
      <c r="I837" s="173"/>
      <c r="J837" s="173"/>
      <c r="K837" s="173"/>
      <c r="L837" s="173"/>
      <c r="M837" s="173"/>
      <c r="N837" s="173"/>
      <c r="O837" s="173"/>
      <c r="P837" s="173"/>
      <c r="Q837" s="173"/>
      <c r="R837" s="173"/>
      <c r="S837" s="173"/>
      <c r="T837" s="173"/>
      <c r="U837" s="173"/>
      <c r="V837" s="173"/>
      <c r="W837" s="173"/>
      <c r="X837" s="173"/>
      <c r="Y837" s="173"/>
    </row>
    <row r="838" spans="1:25" ht="18.75" customHeight="1">
      <c r="A838" s="197"/>
      <c r="B838" s="173"/>
      <c r="C838" s="197"/>
      <c r="D838" s="197"/>
      <c r="E838" s="197"/>
      <c r="F838" s="197"/>
      <c r="G838" s="197"/>
      <c r="H838" s="173"/>
      <c r="I838" s="173"/>
      <c r="J838" s="173"/>
      <c r="K838" s="173"/>
      <c r="L838" s="173"/>
      <c r="M838" s="173"/>
      <c r="N838" s="173"/>
      <c r="O838" s="173"/>
      <c r="P838" s="173"/>
      <c r="Q838" s="173"/>
      <c r="R838" s="173"/>
      <c r="S838" s="173"/>
      <c r="T838" s="173"/>
      <c r="U838" s="173"/>
      <c r="V838" s="173"/>
      <c r="W838" s="173"/>
      <c r="X838" s="173"/>
      <c r="Y838" s="173"/>
    </row>
    <row r="839" spans="1:25" ht="18.75" customHeight="1">
      <c r="A839" s="197"/>
      <c r="B839" s="173"/>
      <c r="C839" s="197"/>
      <c r="D839" s="197"/>
      <c r="E839" s="197"/>
      <c r="F839" s="197"/>
      <c r="G839" s="197"/>
      <c r="H839" s="173"/>
      <c r="I839" s="173"/>
      <c r="J839" s="173"/>
      <c r="K839" s="173"/>
      <c r="L839" s="173"/>
      <c r="M839" s="173"/>
      <c r="N839" s="173"/>
      <c r="O839" s="173"/>
      <c r="P839" s="173"/>
      <c r="Q839" s="173"/>
      <c r="R839" s="173"/>
      <c r="S839" s="173"/>
      <c r="T839" s="173"/>
      <c r="U839" s="173"/>
      <c r="V839" s="173"/>
      <c r="W839" s="173"/>
      <c r="X839" s="173"/>
      <c r="Y839" s="173"/>
    </row>
    <row r="840" spans="1:25" ht="18.75" customHeight="1">
      <c r="A840" s="197"/>
      <c r="B840" s="173"/>
      <c r="C840" s="197"/>
      <c r="D840" s="197"/>
      <c r="E840" s="197"/>
      <c r="F840" s="197"/>
      <c r="G840" s="197"/>
      <c r="H840" s="173"/>
      <c r="I840" s="173"/>
      <c r="J840" s="173"/>
      <c r="K840" s="173"/>
      <c r="L840" s="173"/>
      <c r="M840" s="173"/>
      <c r="N840" s="173"/>
      <c r="O840" s="173"/>
      <c r="P840" s="173"/>
      <c r="Q840" s="173"/>
      <c r="R840" s="173"/>
      <c r="S840" s="173"/>
      <c r="T840" s="173"/>
      <c r="U840" s="173"/>
      <c r="V840" s="173"/>
      <c r="W840" s="173"/>
      <c r="X840" s="173"/>
      <c r="Y840" s="173"/>
    </row>
    <row r="841" spans="1:25" ht="18.75" customHeight="1">
      <c r="A841" s="197"/>
      <c r="B841" s="173"/>
      <c r="C841" s="197"/>
      <c r="D841" s="197"/>
      <c r="E841" s="197"/>
      <c r="F841" s="197"/>
      <c r="G841" s="197"/>
      <c r="H841" s="173"/>
      <c r="I841" s="173"/>
      <c r="J841" s="173"/>
      <c r="K841" s="173"/>
      <c r="L841" s="173"/>
      <c r="M841" s="173"/>
      <c r="N841" s="173"/>
      <c r="O841" s="173"/>
      <c r="P841" s="173"/>
      <c r="Q841" s="173"/>
      <c r="R841" s="173"/>
      <c r="S841" s="173"/>
      <c r="T841" s="173"/>
      <c r="U841" s="173"/>
      <c r="V841" s="173"/>
      <c r="W841" s="173"/>
      <c r="X841" s="173"/>
      <c r="Y841" s="173"/>
    </row>
    <row r="842" spans="1:25" ht="18.75" customHeight="1">
      <c r="A842" s="197"/>
      <c r="B842" s="173"/>
      <c r="C842" s="197"/>
      <c r="D842" s="197"/>
      <c r="E842" s="197"/>
      <c r="F842" s="197"/>
      <c r="G842" s="197"/>
      <c r="H842" s="173"/>
      <c r="I842" s="173"/>
      <c r="J842" s="173"/>
      <c r="K842" s="173"/>
      <c r="L842" s="173"/>
      <c r="M842" s="173"/>
      <c r="N842" s="173"/>
      <c r="O842" s="173"/>
      <c r="P842" s="173"/>
      <c r="Q842" s="173"/>
      <c r="R842" s="173"/>
      <c r="S842" s="173"/>
      <c r="T842" s="173"/>
      <c r="U842" s="173"/>
      <c r="V842" s="173"/>
      <c r="W842" s="173"/>
      <c r="X842" s="173"/>
      <c r="Y842" s="173"/>
    </row>
    <row r="843" spans="1:25" ht="18.75" customHeight="1">
      <c r="A843" s="197"/>
      <c r="B843" s="173"/>
      <c r="C843" s="197"/>
      <c r="D843" s="197"/>
      <c r="E843" s="197"/>
      <c r="F843" s="197"/>
      <c r="G843" s="197"/>
      <c r="H843" s="173"/>
      <c r="I843" s="173"/>
      <c r="J843" s="173"/>
      <c r="K843" s="173"/>
      <c r="L843" s="173"/>
      <c r="M843" s="173"/>
      <c r="N843" s="173"/>
      <c r="O843" s="173"/>
      <c r="P843" s="173"/>
      <c r="Q843" s="173"/>
      <c r="R843" s="173"/>
      <c r="S843" s="173"/>
      <c r="T843" s="173"/>
      <c r="U843" s="173"/>
      <c r="V843" s="173"/>
      <c r="W843" s="173"/>
      <c r="X843" s="173"/>
      <c r="Y843" s="173"/>
    </row>
    <row r="844" spans="1:25" ht="18.75" customHeight="1">
      <c r="A844" s="197"/>
      <c r="B844" s="173"/>
      <c r="C844" s="197"/>
      <c r="D844" s="197"/>
      <c r="E844" s="197"/>
      <c r="F844" s="197"/>
      <c r="G844" s="197"/>
      <c r="H844" s="173"/>
      <c r="I844" s="173"/>
      <c r="J844" s="173"/>
      <c r="K844" s="173"/>
      <c r="L844" s="173"/>
      <c r="M844" s="173"/>
      <c r="N844" s="173"/>
      <c r="O844" s="173"/>
      <c r="P844" s="173"/>
      <c r="Q844" s="173"/>
      <c r="R844" s="173"/>
      <c r="S844" s="173"/>
      <c r="T844" s="173"/>
      <c r="U844" s="173"/>
      <c r="V844" s="173"/>
      <c r="W844" s="173"/>
      <c r="X844" s="173"/>
      <c r="Y844" s="173"/>
    </row>
    <row r="845" spans="1:25" ht="18.75" customHeight="1">
      <c r="A845" s="197"/>
      <c r="B845" s="173"/>
      <c r="C845" s="197"/>
      <c r="D845" s="197"/>
      <c r="E845" s="197"/>
      <c r="F845" s="197"/>
      <c r="G845" s="197"/>
      <c r="H845" s="173"/>
      <c r="I845" s="173"/>
      <c r="J845" s="173"/>
      <c r="K845" s="173"/>
      <c r="L845" s="173"/>
      <c r="M845" s="173"/>
      <c r="N845" s="173"/>
      <c r="O845" s="173"/>
      <c r="P845" s="173"/>
      <c r="Q845" s="173"/>
      <c r="R845" s="173"/>
      <c r="S845" s="173"/>
      <c r="T845" s="173"/>
      <c r="U845" s="173"/>
      <c r="V845" s="173"/>
      <c r="W845" s="173"/>
      <c r="X845" s="173"/>
      <c r="Y845" s="173"/>
    </row>
    <row r="846" spans="1:25" ht="18.75" customHeight="1">
      <c r="A846" s="197"/>
      <c r="B846" s="173"/>
      <c r="C846" s="197"/>
      <c r="D846" s="197"/>
      <c r="E846" s="197"/>
      <c r="F846" s="197"/>
      <c r="G846" s="197"/>
      <c r="H846" s="173"/>
      <c r="I846" s="173"/>
      <c r="J846" s="173"/>
      <c r="K846" s="173"/>
      <c r="L846" s="173"/>
      <c r="M846" s="173"/>
      <c r="N846" s="173"/>
      <c r="O846" s="173"/>
      <c r="P846" s="173"/>
      <c r="Q846" s="173"/>
      <c r="R846" s="173"/>
      <c r="S846" s="173"/>
      <c r="T846" s="173"/>
      <c r="U846" s="173"/>
      <c r="V846" s="173"/>
      <c r="W846" s="173"/>
      <c r="X846" s="173"/>
      <c r="Y846" s="173"/>
    </row>
    <row r="847" spans="1:25" ht="18.75" customHeight="1">
      <c r="A847" s="197"/>
      <c r="B847" s="173"/>
      <c r="C847" s="197"/>
      <c r="D847" s="197"/>
      <c r="E847" s="197"/>
      <c r="F847" s="197"/>
      <c r="G847" s="197"/>
      <c r="H847" s="173"/>
      <c r="I847" s="173"/>
      <c r="J847" s="173"/>
      <c r="K847" s="173"/>
      <c r="L847" s="173"/>
      <c r="M847" s="173"/>
      <c r="N847" s="173"/>
      <c r="O847" s="173"/>
      <c r="P847" s="173"/>
      <c r="Q847" s="173"/>
      <c r="R847" s="173"/>
      <c r="S847" s="173"/>
      <c r="T847" s="173"/>
      <c r="U847" s="173"/>
      <c r="V847" s="173"/>
      <c r="W847" s="173"/>
      <c r="X847" s="173"/>
      <c r="Y847" s="173"/>
    </row>
    <row r="848" spans="1:25" ht="18.75" customHeight="1">
      <c r="A848" s="197"/>
      <c r="B848" s="173"/>
      <c r="C848" s="197"/>
      <c r="D848" s="197"/>
      <c r="E848" s="197"/>
      <c r="F848" s="197"/>
      <c r="G848" s="197"/>
      <c r="H848" s="173"/>
      <c r="I848" s="173"/>
      <c r="J848" s="173"/>
      <c r="K848" s="173"/>
      <c r="L848" s="173"/>
      <c r="M848" s="173"/>
      <c r="N848" s="173"/>
      <c r="O848" s="173"/>
      <c r="P848" s="173"/>
      <c r="Q848" s="173"/>
      <c r="R848" s="173"/>
      <c r="S848" s="173"/>
      <c r="T848" s="173"/>
      <c r="U848" s="173"/>
      <c r="V848" s="173"/>
      <c r="W848" s="173"/>
      <c r="X848" s="173"/>
      <c r="Y848" s="173"/>
    </row>
    <row r="849" spans="1:25" ht="18.75" customHeight="1">
      <c r="A849" s="197"/>
      <c r="B849" s="173"/>
      <c r="C849" s="197"/>
      <c r="D849" s="197"/>
      <c r="E849" s="197"/>
      <c r="F849" s="197"/>
      <c r="G849" s="197"/>
      <c r="H849" s="173"/>
      <c r="I849" s="173"/>
      <c r="J849" s="173"/>
      <c r="K849" s="173"/>
      <c r="L849" s="173"/>
      <c r="M849" s="173"/>
      <c r="N849" s="173"/>
      <c r="O849" s="173"/>
      <c r="P849" s="173"/>
      <c r="Q849" s="173"/>
      <c r="R849" s="173"/>
      <c r="S849" s="173"/>
      <c r="T849" s="173"/>
      <c r="U849" s="173"/>
      <c r="V849" s="173"/>
      <c r="W849" s="173"/>
      <c r="X849" s="173"/>
      <c r="Y849" s="173"/>
    </row>
    <row r="850" spans="1:25" ht="18.75" customHeight="1">
      <c r="A850" s="197"/>
      <c r="B850" s="173"/>
      <c r="C850" s="197"/>
      <c r="D850" s="197"/>
      <c r="E850" s="197"/>
      <c r="F850" s="197"/>
      <c r="G850" s="197"/>
      <c r="H850" s="173"/>
      <c r="I850" s="173"/>
      <c r="J850" s="173"/>
      <c r="K850" s="173"/>
      <c r="L850" s="173"/>
      <c r="M850" s="173"/>
      <c r="N850" s="173"/>
      <c r="O850" s="173"/>
      <c r="P850" s="173"/>
      <c r="Q850" s="173"/>
      <c r="R850" s="173"/>
      <c r="S850" s="173"/>
      <c r="T850" s="173"/>
      <c r="U850" s="173"/>
      <c r="V850" s="173"/>
      <c r="W850" s="173"/>
      <c r="X850" s="173"/>
      <c r="Y850" s="173"/>
    </row>
    <row r="851" spans="1:25" ht="18.75" customHeight="1">
      <c r="A851" s="197"/>
      <c r="B851" s="173"/>
      <c r="C851" s="197"/>
      <c r="D851" s="197"/>
      <c r="E851" s="197"/>
      <c r="F851" s="197"/>
      <c r="G851" s="197"/>
      <c r="H851" s="173"/>
      <c r="I851" s="173"/>
      <c r="J851" s="173"/>
      <c r="K851" s="173"/>
      <c r="L851" s="173"/>
      <c r="M851" s="173"/>
      <c r="N851" s="173"/>
      <c r="O851" s="173"/>
      <c r="P851" s="173"/>
      <c r="Q851" s="173"/>
      <c r="R851" s="173"/>
      <c r="S851" s="173"/>
      <c r="T851" s="173"/>
      <c r="U851" s="173"/>
      <c r="V851" s="173"/>
      <c r="W851" s="173"/>
      <c r="X851" s="173"/>
      <c r="Y851" s="173"/>
    </row>
    <row r="852" spans="1:25" ht="18.75" customHeight="1">
      <c r="A852" s="197"/>
      <c r="B852" s="173"/>
      <c r="C852" s="197"/>
      <c r="D852" s="197"/>
      <c r="E852" s="197"/>
      <c r="F852" s="197"/>
      <c r="G852" s="197"/>
      <c r="H852" s="173"/>
      <c r="I852" s="173"/>
      <c r="J852" s="173"/>
      <c r="K852" s="173"/>
      <c r="L852" s="173"/>
      <c r="M852" s="173"/>
      <c r="N852" s="173"/>
      <c r="O852" s="173"/>
      <c r="P852" s="173"/>
      <c r="Q852" s="173"/>
      <c r="R852" s="173"/>
      <c r="S852" s="173"/>
      <c r="T852" s="173"/>
      <c r="U852" s="173"/>
      <c r="V852" s="173"/>
      <c r="W852" s="173"/>
      <c r="X852" s="173"/>
      <c r="Y852" s="173"/>
    </row>
    <row r="853" spans="1:25" ht="18.75" customHeight="1">
      <c r="A853" s="197"/>
      <c r="B853" s="173"/>
      <c r="C853" s="197"/>
      <c r="D853" s="197"/>
      <c r="E853" s="197"/>
      <c r="F853" s="197"/>
      <c r="G853" s="197"/>
      <c r="H853" s="173"/>
      <c r="I853" s="173"/>
      <c r="J853" s="173"/>
      <c r="K853" s="173"/>
      <c r="L853" s="173"/>
      <c r="M853" s="173"/>
      <c r="N853" s="173"/>
      <c r="O853" s="173"/>
      <c r="P853" s="173"/>
      <c r="Q853" s="173"/>
      <c r="R853" s="173"/>
      <c r="S853" s="173"/>
      <c r="T853" s="173"/>
      <c r="U853" s="173"/>
      <c r="V853" s="173"/>
      <c r="W853" s="173"/>
      <c r="X853" s="173"/>
      <c r="Y853" s="173"/>
    </row>
    <row r="854" spans="1:25" ht="18.75" customHeight="1">
      <c r="A854" s="197"/>
      <c r="B854" s="173"/>
      <c r="C854" s="197"/>
      <c r="D854" s="197"/>
      <c r="E854" s="197"/>
      <c r="F854" s="197"/>
      <c r="G854" s="197"/>
      <c r="H854" s="173"/>
      <c r="I854" s="173"/>
      <c r="J854" s="173"/>
      <c r="K854" s="173"/>
      <c r="L854" s="173"/>
      <c r="M854" s="173"/>
      <c r="N854" s="173"/>
      <c r="O854" s="173"/>
      <c r="P854" s="173"/>
      <c r="Q854" s="173"/>
      <c r="R854" s="173"/>
      <c r="S854" s="173"/>
      <c r="T854" s="173"/>
      <c r="U854" s="173"/>
      <c r="V854" s="173"/>
      <c r="W854" s="173"/>
      <c r="X854" s="173"/>
      <c r="Y854" s="173"/>
    </row>
    <row r="855" spans="1:25" ht="18.75" customHeight="1">
      <c r="A855" s="197"/>
      <c r="B855" s="173"/>
      <c r="C855" s="197"/>
      <c r="D855" s="197"/>
      <c r="E855" s="197"/>
      <c r="F855" s="197"/>
      <c r="G855" s="197"/>
      <c r="H855" s="173"/>
      <c r="I855" s="173"/>
      <c r="J855" s="173"/>
      <c r="K855" s="173"/>
      <c r="L855" s="173"/>
      <c r="M855" s="173"/>
      <c r="N855" s="173"/>
      <c r="O855" s="173"/>
      <c r="P855" s="173"/>
      <c r="Q855" s="173"/>
      <c r="R855" s="173"/>
      <c r="S855" s="173"/>
      <c r="T855" s="173"/>
      <c r="U855" s="173"/>
      <c r="V855" s="173"/>
      <c r="W855" s="173"/>
      <c r="X855" s="173"/>
      <c r="Y855" s="173"/>
    </row>
    <row r="856" spans="1:25" ht="18.75" customHeight="1">
      <c r="A856" s="197"/>
      <c r="B856" s="173"/>
      <c r="C856" s="197"/>
      <c r="D856" s="197"/>
      <c r="E856" s="197"/>
      <c r="F856" s="197"/>
      <c r="G856" s="197"/>
      <c r="H856" s="173"/>
      <c r="I856" s="173"/>
      <c r="J856" s="173"/>
      <c r="K856" s="173"/>
      <c r="L856" s="173"/>
      <c r="M856" s="173"/>
      <c r="N856" s="173"/>
      <c r="O856" s="173"/>
      <c r="P856" s="173"/>
      <c r="Q856" s="173"/>
      <c r="R856" s="173"/>
      <c r="S856" s="173"/>
      <c r="T856" s="173"/>
      <c r="U856" s="173"/>
      <c r="V856" s="173"/>
      <c r="W856" s="173"/>
      <c r="X856" s="173"/>
      <c r="Y856" s="173"/>
    </row>
    <row r="857" spans="1:25" ht="18.75" customHeight="1">
      <c r="A857" s="197"/>
      <c r="B857" s="173"/>
      <c r="C857" s="197"/>
      <c r="D857" s="197"/>
      <c r="E857" s="197"/>
      <c r="F857" s="197"/>
      <c r="G857" s="197"/>
      <c r="H857" s="173"/>
      <c r="I857" s="173"/>
      <c r="J857" s="173"/>
      <c r="K857" s="173"/>
      <c r="L857" s="173"/>
      <c r="M857" s="173"/>
      <c r="N857" s="173"/>
      <c r="O857" s="173"/>
      <c r="P857" s="173"/>
      <c r="Q857" s="173"/>
      <c r="R857" s="173"/>
      <c r="S857" s="173"/>
      <c r="T857" s="173"/>
      <c r="U857" s="173"/>
      <c r="V857" s="173"/>
      <c r="W857" s="173"/>
      <c r="X857" s="173"/>
      <c r="Y857" s="173"/>
    </row>
    <row r="858" spans="1:25" ht="18.75" customHeight="1">
      <c r="A858" s="197"/>
      <c r="B858" s="173"/>
      <c r="C858" s="197"/>
      <c r="D858" s="197"/>
      <c r="E858" s="197"/>
      <c r="F858" s="197"/>
      <c r="G858" s="197"/>
      <c r="H858" s="173"/>
      <c r="I858" s="173"/>
      <c r="J858" s="173"/>
      <c r="K858" s="173"/>
      <c r="L858" s="173"/>
      <c r="M858" s="173"/>
      <c r="N858" s="173"/>
      <c r="O858" s="173"/>
      <c r="P858" s="173"/>
      <c r="Q858" s="173"/>
      <c r="R858" s="173"/>
      <c r="S858" s="173"/>
      <c r="T858" s="173"/>
      <c r="U858" s="173"/>
      <c r="V858" s="173"/>
      <c r="W858" s="173"/>
      <c r="X858" s="173"/>
      <c r="Y858" s="173"/>
    </row>
    <row r="859" spans="1:25" ht="18.75" customHeight="1">
      <c r="A859" s="197"/>
      <c r="B859" s="173"/>
      <c r="C859" s="197"/>
      <c r="D859" s="197"/>
      <c r="E859" s="197"/>
      <c r="F859" s="197"/>
      <c r="G859" s="197"/>
      <c r="H859" s="173"/>
      <c r="I859" s="173"/>
      <c r="J859" s="173"/>
      <c r="K859" s="173"/>
      <c r="L859" s="173"/>
      <c r="M859" s="173"/>
      <c r="N859" s="173"/>
      <c r="O859" s="173"/>
      <c r="P859" s="173"/>
      <c r="Q859" s="173"/>
      <c r="R859" s="173"/>
      <c r="S859" s="173"/>
      <c r="T859" s="173"/>
      <c r="U859" s="173"/>
      <c r="V859" s="173"/>
      <c r="W859" s="173"/>
      <c r="X859" s="173"/>
      <c r="Y859" s="173"/>
    </row>
    <row r="860" spans="1:25" ht="18.75" customHeight="1">
      <c r="A860" s="197"/>
      <c r="B860" s="173"/>
      <c r="C860" s="197"/>
      <c r="D860" s="197"/>
      <c r="E860" s="197"/>
      <c r="F860" s="197"/>
      <c r="G860" s="197"/>
      <c r="H860" s="173"/>
      <c r="I860" s="173"/>
      <c r="J860" s="173"/>
      <c r="K860" s="173"/>
      <c r="L860" s="173"/>
      <c r="M860" s="173"/>
      <c r="N860" s="173"/>
      <c r="O860" s="173"/>
      <c r="P860" s="173"/>
      <c r="Q860" s="173"/>
      <c r="R860" s="173"/>
      <c r="S860" s="173"/>
      <c r="T860" s="173"/>
      <c r="U860" s="173"/>
      <c r="V860" s="173"/>
      <c r="W860" s="173"/>
      <c r="X860" s="173"/>
      <c r="Y860" s="173"/>
    </row>
    <row r="861" spans="1:25" ht="18.75" customHeight="1">
      <c r="A861" s="197"/>
      <c r="B861" s="173"/>
      <c r="C861" s="197"/>
      <c r="D861" s="197"/>
      <c r="E861" s="197"/>
      <c r="F861" s="197"/>
      <c r="G861" s="197"/>
      <c r="H861" s="173"/>
      <c r="I861" s="173"/>
      <c r="J861" s="173"/>
      <c r="K861" s="173"/>
      <c r="L861" s="173"/>
      <c r="M861" s="173"/>
      <c r="N861" s="173"/>
      <c r="O861" s="173"/>
      <c r="P861" s="173"/>
      <c r="Q861" s="173"/>
      <c r="R861" s="173"/>
      <c r="S861" s="173"/>
      <c r="T861" s="173"/>
      <c r="U861" s="173"/>
      <c r="V861" s="173"/>
      <c r="W861" s="173"/>
      <c r="X861" s="173"/>
      <c r="Y861" s="173"/>
    </row>
    <row r="862" spans="1:25" ht="18.75" customHeight="1">
      <c r="A862" s="197"/>
      <c r="B862" s="173"/>
      <c r="C862" s="197"/>
      <c r="D862" s="197"/>
      <c r="E862" s="197"/>
      <c r="F862" s="197"/>
      <c r="G862" s="197"/>
      <c r="H862" s="173"/>
      <c r="I862" s="173"/>
      <c r="J862" s="173"/>
      <c r="K862" s="173"/>
      <c r="L862" s="173"/>
      <c r="M862" s="173"/>
      <c r="N862" s="173"/>
      <c r="O862" s="173"/>
      <c r="P862" s="173"/>
      <c r="Q862" s="173"/>
      <c r="R862" s="173"/>
      <c r="S862" s="173"/>
      <c r="T862" s="173"/>
      <c r="U862" s="173"/>
      <c r="V862" s="173"/>
      <c r="W862" s="173"/>
      <c r="X862" s="173"/>
      <c r="Y862" s="173"/>
    </row>
    <row r="863" spans="1:25" ht="18.75" customHeight="1">
      <c r="A863" s="197"/>
      <c r="B863" s="173"/>
      <c r="C863" s="197"/>
      <c r="D863" s="197"/>
      <c r="E863" s="197"/>
      <c r="F863" s="197"/>
      <c r="G863" s="197"/>
      <c r="H863" s="173"/>
      <c r="I863" s="173"/>
      <c r="J863" s="173"/>
      <c r="K863" s="173"/>
      <c r="L863" s="173"/>
      <c r="M863" s="173"/>
      <c r="N863" s="173"/>
      <c r="O863" s="173"/>
      <c r="P863" s="173"/>
      <c r="Q863" s="173"/>
      <c r="R863" s="173"/>
      <c r="S863" s="173"/>
      <c r="T863" s="173"/>
      <c r="U863" s="173"/>
      <c r="V863" s="173"/>
      <c r="W863" s="173"/>
      <c r="X863" s="173"/>
      <c r="Y863" s="173"/>
    </row>
    <row r="864" spans="1:25" ht="18.75" customHeight="1">
      <c r="A864" s="197"/>
      <c r="B864" s="173"/>
      <c r="C864" s="197"/>
      <c r="D864" s="197"/>
      <c r="E864" s="197"/>
      <c r="F864" s="197"/>
      <c r="G864" s="197"/>
      <c r="H864" s="173"/>
      <c r="I864" s="173"/>
      <c r="J864" s="173"/>
      <c r="K864" s="173"/>
      <c r="L864" s="173"/>
      <c r="M864" s="173"/>
      <c r="N864" s="173"/>
      <c r="O864" s="173"/>
      <c r="P864" s="173"/>
      <c r="Q864" s="173"/>
      <c r="R864" s="173"/>
      <c r="S864" s="173"/>
      <c r="T864" s="173"/>
      <c r="U864" s="173"/>
      <c r="V864" s="173"/>
      <c r="W864" s="173"/>
      <c r="X864" s="173"/>
      <c r="Y864" s="173"/>
    </row>
    <row r="865" spans="1:25" ht="18.75" customHeight="1">
      <c r="A865" s="197"/>
      <c r="B865" s="173"/>
      <c r="C865" s="197"/>
      <c r="D865" s="197"/>
      <c r="E865" s="197"/>
      <c r="F865" s="197"/>
      <c r="G865" s="197"/>
      <c r="H865" s="173"/>
      <c r="I865" s="173"/>
      <c r="J865" s="173"/>
      <c r="K865" s="173"/>
      <c r="L865" s="173"/>
      <c r="M865" s="173"/>
      <c r="N865" s="173"/>
      <c r="O865" s="173"/>
      <c r="P865" s="173"/>
      <c r="Q865" s="173"/>
      <c r="R865" s="173"/>
      <c r="S865" s="173"/>
      <c r="T865" s="173"/>
      <c r="U865" s="173"/>
      <c r="V865" s="173"/>
      <c r="W865" s="173"/>
      <c r="X865" s="173"/>
      <c r="Y865" s="173"/>
    </row>
    <row r="866" spans="1:25" ht="18.75" customHeight="1">
      <c r="A866" s="197"/>
      <c r="B866" s="173"/>
      <c r="C866" s="197"/>
      <c r="D866" s="197"/>
      <c r="E866" s="197"/>
      <c r="F866" s="197"/>
      <c r="G866" s="197"/>
      <c r="H866" s="173"/>
      <c r="I866" s="173"/>
      <c r="J866" s="173"/>
      <c r="K866" s="173"/>
      <c r="L866" s="173"/>
      <c r="M866" s="173"/>
      <c r="N866" s="173"/>
      <c r="O866" s="173"/>
      <c r="P866" s="173"/>
      <c r="Q866" s="173"/>
      <c r="R866" s="173"/>
      <c r="S866" s="173"/>
      <c r="T866" s="173"/>
      <c r="U866" s="173"/>
      <c r="V866" s="173"/>
      <c r="W866" s="173"/>
      <c r="X866" s="173"/>
      <c r="Y866" s="173"/>
    </row>
    <row r="867" spans="1:25" ht="18.75" customHeight="1">
      <c r="A867" s="197"/>
      <c r="B867" s="173"/>
      <c r="C867" s="197"/>
      <c r="D867" s="197"/>
      <c r="E867" s="197"/>
      <c r="F867" s="197"/>
      <c r="G867" s="197"/>
      <c r="H867" s="173"/>
      <c r="I867" s="173"/>
      <c r="J867" s="173"/>
      <c r="K867" s="173"/>
      <c r="L867" s="173"/>
      <c r="M867" s="173"/>
      <c r="N867" s="173"/>
      <c r="O867" s="173"/>
      <c r="P867" s="173"/>
      <c r="Q867" s="173"/>
      <c r="R867" s="173"/>
      <c r="S867" s="173"/>
      <c r="T867" s="173"/>
      <c r="U867" s="173"/>
      <c r="V867" s="173"/>
      <c r="W867" s="173"/>
      <c r="X867" s="173"/>
      <c r="Y867" s="173"/>
    </row>
    <row r="868" spans="1:25" ht="18.75" customHeight="1">
      <c r="A868" s="197"/>
      <c r="B868" s="173"/>
      <c r="C868" s="197"/>
      <c r="D868" s="197"/>
      <c r="E868" s="197"/>
      <c r="F868" s="197"/>
      <c r="G868" s="197"/>
      <c r="H868" s="173"/>
      <c r="I868" s="173"/>
      <c r="J868" s="173"/>
      <c r="K868" s="173"/>
      <c r="L868" s="173"/>
      <c r="M868" s="173"/>
      <c r="N868" s="173"/>
      <c r="O868" s="173"/>
      <c r="P868" s="173"/>
      <c r="Q868" s="173"/>
      <c r="R868" s="173"/>
      <c r="S868" s="173"/>
      <c r="T868" s="173"/>
      <c r="U868" s="173"/>
      <c r="V868" s="173"/>
      <c r="W868" s="173"/>
      <c r="X868" s="173"/>
      <c r="Y868" s="173"/>
    </row>
    <row r="869" spans="1:25" ht="18.75" customHeight="1">
      <c r="A869" s="197"/>
      <c r="B869" s="173"/>
      <c r="C869" s="197"/>
      <c r="D869" s="197"/>
      <c r="E869" s="197"/>
      <c r="F869" s="197"/>
      <c r="G869" s="197"/>
      <c r="H869" s="173"/>
      <c r="I869" s="173"/>
      <c r="J869" s="173"/>
      <c r="K869" s="173"/>
      <c r="L869" s="173"/>
      <c r="M869" s="173"/>
      <c r="N869" s="173"/>
      <c r="O869" s="173"/>
      <c r="P869" s="173"/>
      <c r="Q869" s="173"/>
      <c r="R869" s="173"/>
      <c r="S869" s="173"/>
      <c r="T869" s="173"/>
      <c r="U869" s="173"/>
      <c r="V869" s="173"/>
      <c r="W869" s="173"/>
      <c r="X869" s="173"/>
      <c r="Y869" s="173"/>
    </row>
    <row r="870" spans="1:25" ht="18.75" customHeight="1">
      <c r="A870" s="197"/>
      <c r="B870" s="173"/>
      <c r="C870" s="197"/>
      <c r="D870" s="197"/>
      <c r="E870" s="197"/>
      <c r="F870" s="197"/>
      <c r="G870" s="197"/>
      <c r="H870" s="173"/>
      <c r="I870" s="173"/>
      <c r="J870" s="173"/>
      <c r="K870" s="173"/>
      <c r="L870" s="173"/>
      <c r="M870" s="173"/>
      <c r="N870" s="173"/>
      <c r="O870" s="173"/>
      <c r="P870" s="173"/>
      <c r="Q870" s="173"/>
      <c r="R870" s="173"/>
      <c r="S870" s="173"/>
      <c r="T870" s="173"/>
      <c r="U870" s="173"/>
      <c r="V870" s="173"/>
      <c r="W870" s="173"/>
      <c r="X870" s="173"/>
      <c r="Y870" s="173"/>
    </row>
    <row r="871" spans="1:25" ht="18.75" customHeight="1">
      <c r="A871" s="197"/>
      <c r="B871" s="173"/>
      <c r="C871" s="197"/>
      <c r="D871" s="197"/>
      <c r="E871" s="197"/>
      <c r="F871" s="197"/>
      <c r="G871" s="197"/>
      <c r="H871" s="173"/>
      <c r="I871" s="173"/>
      <c r="J871" s="173"/>
      <c r="K871" s="173"/>
      <c r="L871" s="173"/>
      <c r="M871" s="173"/>
      <c r="N871" s="173"/>
      <c r="O871" s="173"/>
      <c r="P871" s="173"/>
      <c r="Q871" s="173"/>
      <c r="R871" s="173"/>
      <c r="S871" s="173"/>
      <c r="T871" s="173"/>
      <c r="U871" s="173"/>
      <c r="V871" s="173"/>
      <c r="W871" s="173"/>
      <c r="X871" s="173"/>
      <c r="Y871" s="173"/>
    </row>
    <row r="872" spans="1:25" ht="18.75" customHeight="1">
      <c r="A872" s="197"/>
      <c r="B872" s="173"/>
      <c r="C872" s="197"/>
      <c r="D872" s="197"/>
      <c r="E872" s="197"/>
      <c r="F872" s="197"/>
      <c r="G872" s="197"/>
      <c r="H872" s="173"/>
      <c r="I872" s="173"/>
      <c r="J872" s="173"/>
      <c r="K872" s="173"/>
      <c r="L872" s="173"/>
      <c r="M872" s="173"/>
      <c r="N872" s="173"/>
      <c r="O872" s="173"/>
      <c r="P872" s="173"/>
      <c r="Q872" s="173"/>
      <c r="R872" s="173"/>
      <c r="S872" s="173"/>
      <c r="T872" s="173"/>
      <c r="U872" s="173"/>
      <c r="V872" s="173"/>
      <c r="W872" s="173"/>
      <c r="X872" s="173"/>
      <c r="Y872" s="173"/>
    </row>
    <row r="873" spans="1:25" ht="18.75" customHeight="1">
      <c r="A873" s="197"/>
      <c r="B873" s="173"/>
      <c r="C873" s="197"/>
      <c r="D873" s="197"/>
      <c r="E873" s="197"/>
      <c r="F873" s="197"/>
      <c r="G873" s="197"/>
      <c r="H873" s="173"/>
      <c r="I873" s="173"/>
      <c r="J873" s="173"/>
      <c r="K873" s="173"/>
      <c r="L873" s="173"/>
      <c r="M873" s="173"/>
      <c r="N873" s="173"/>
      <c r="O873" s="173"/>
      <c r="P873" s="173"/>
      <c r="Q873" s="173"/>
      <c r="R873" s="173"/>
      <c r="S873" s="173"/>
      <c r="T873" s="173"/>
      <c r="U873" s="173"/>
      <c r="V873" s="173"/>
      <c r="W873" s="173"/>
      <c r="X873" s="173"/>
      <c r="Y873" s="173"/>
    </row>
    <row r="874" spans="1:25" ht="18.75" customHeight="1">
      <c r="A874" s="197"/>
      <c r="B874" s="173"/>
      <c r="C874" s="197"/>
      <c r="D874" s="197"/>
      <c r="E874" s="197"/>
      <c r="F874" s="197"/>
      <c r="G874" s="197"/>
      <c r="H874" s="173"/>
      <c r="I874" s="173"/>
      <c r="J874" s="173"/>
      <c r="K874" s="173"/>
      <c r="L874" s="173"/>
      <c r="M874" s="173"/>
      <c r="N874" s="173"/>
      <c r="O874" s="173"/>
      <c r="P874" s="173"/>
      <c r="Q874" s="173"/>
      <c r="R874" s="173"/>
      <c r="S874" s="173"/>
      <c r="T874" s="173"/>
      <c r="U874" s="173"/>
      <c r="V874" s="173"/>
      <c r="W874" s="173"/>
      <c r="X874" s="173"/>
      <c r="Y874" s="173"/>
    </row>
    <row r="875" spans="1:25" ht="18.75" customHeight="1">
      <c r="A875" s="197"/>
      <c r="B875" s="173"/>
      <c r="C875" s="197"/>
      <c r="D875" s="197"/>
      <c r="E875" s="197"/>
      <c r="F875" s="197"/>
      <c r="G875" s="197"/>
      <c r="H875" s="173"/>
      <c r="I875" s="173"/>
      <c r="J875" s="173"/>
      <c r="K875" s="173"/>
      <c r="L875" s="173"/>
      <c r="M875" s="173"/>
      <c r="N875" s="173"/>
      <c r="O875" s="173"/>
      <c r="P875" s="173"/>
      <c r="Q875" s="173"/>
      <c r="R875" s="173"/>
      <c r="S875" s="173"/>
      <c r="T875" s="173"/>
      <c r="U875" s="173"/>
      <c r="V875" s="173"/>
      <c r="W875" s="173"/>
      <c r="X875" s="173"/>
      <c r="Y875" s="173"/>
    </row>
    <row r="876" spans="1:25" ht="18.75" customHeight="1">
      <c r="A876" s="197"/>
      <c r="B876" s="173"/>
      <c r="C876" s="197"/>
      <c r="D876" s="197"/>
      <c r="E876" s="197"/>
      <c r="F876" s="197"/>
      <c r="G876" s="197"/>
      <c r="H876" s="173"/>
      <c r="I876" s="173"/>
      <c r="J876" s="173"/>
      <c r="K876" s="173"/>
      <c r="L876" s="173"/>
      <c r="M876" s="173"/>
      <c r="N876" s="173"/>
      <c r="O876" s="173"/>
      <c r="P876" s="173"/>
      <c r="Q876" s="173"/>
      <c r="R876" s="173"/>
      <c r="S876" s="173"/>
      <c r="T876" s="173"/>
      <c r="U876" s="173"/>
      <c r="V876" s="173"/>
      <c r="W876" s="173"/>
      <c r="X876" s="173"/>
      <c r="Y876" s="173"/>
    </row>
    <row r="877" spans="1:25" ht="18.75" customHeight="1">
      <c r="A877" s="197"/>
      <c r="B877" s="173"/>
      <c r="C877" s="197"/>
      <c r="D877" s="197"/>
      <c r="E877" s="197"/>
      <c r="F877" s="197"/>
      <c r="G877" s="197"/>
      <c r="H877" s="173"/>
      <c r="I877" s="173"/>
      <c r="J877" s="173"/>
      <c r="K877" s="173"/>
      <c r="L877" s="173"/>
      <c r="M877" s="173"/>
      <c r="N877" s="173"/>
      <c r="O877" s="173"/>
      <c r="P877" s="173"/>
      <c r="Q877" s="173"/>
      <c r="R877" s="173"/>
      <c r="S877" s="173"/>
      <c r="T877" s="173"/>
      <c r="U877" s="173"/>
      <c r="V877" s="173"/>
      <c r="W877" s="173"/>
      <c r="X877" s="173"/>
      <c r="Y877" s="173"/>
    </row>
    <row r="878" spans="1:25" ht="18.75" customHeight="1">
      <c r="A878" s="197"/>
      <c r="B878" s="173"/>
      <c r="C878" s="197"/>
      <c r="D878" s="197"/>
      <c r="E878" s="197"/>
      <c r="F878" s="197"/>
      <c r="G878" s="197"/>
      <c r="H878" s="173"/>
      <c r="I878" s="173"/>
      <c r="J878" s="173"/>
      <c r="K878" s="173"/>
      <c r="L878" s="173"/>
      <c r="M878" s="173"/>
      <c r="N878" s="173"/>
      <c r="O878" s="173"/>
      <c r="P878" s="173"/>
      <c r="Q878" s="173"/>
      <c r="R878" s="173"/>
      <c r="S878" s="173"/>
      <c r="T878" s="173"/>
      <c r="U878" s="173"/>
      <c r="V878" s="173"/>
      <c r="W878" s="173"/>
      <c r="X878" s="173"/>
      <c r="Y878" s="173"/>
    </row>
    <row r="879" spans="1:25" ht="18.75" customHeight="1">
      <c r="A879" s="197"/>
      <c r="B879" s="173"/>
      <c r="C879" s="197"/>
      <c r="D879" s="197"/>
      <c r="E879" s="197"/>
      <c r="F879" s="197"/>
      <c r="G879" s="197"/>
      <c r="H879" s="173"/>
      <c r="I879" s="173"/>
      <c r="J879" s="173"/>
      <c r="K879" s="173"/>
      <c r="L879" s="173"/>
      <c r="M879" s="173"/>
      <c r="N879" s="173"/>
      <c r="O879" s="173"/>
      <c r="P879" s="173"/>
      <c r="Q879" s="173"/>
      <c r="R879" s="173"/>
      <c r="S879" s="173"/>
      <c r="T879" s="173"/>
      <c r="U879" s="173"/>
      <c r="V879" s="173"/>
      <c r="W879" s="173"/>
      <c r="X879" s="173"/>
      <c r="Y879" s="173"/>
    </row>
    <row r="880" spans="1:25" ht="18.75" customHeight="1">
      <c r="A880" s="197"/>
      <c r="B880" s="173"/>
      <c r="C880" s="197"/>
      <c r="D880" s="197"/>
      <c r="E880" s="197"/>
      <c r="F880" s="197"/>
      <c r="G880" s="197"/>
      <c r="H880" s="173"/>
      <c r="I880" s="173"/>
      <c r="J880" s="173"/>
      <c r="K880" s="173"/>
      <c r="L880" s="173"/>
      <c r="M880" s="173"/>
      <c r="N880" s="173"/>
      <c r="O880" s="173"/>
      <c r="P880" s="173"/>
      <c r="Q880" s="173"/>
      <c r="R880" s="173"/>
      <c r="S880" s="173"/>
      <c r="T880" s="173"/>
      <c r="U880" s="173"/>
      <c r="V880" s="173"/>
      <c r="W880" s="173"/>
      <c r="X880" s="173"/>
      <c r="Y880" s="173"/>
    </row>
    <row r="881" spans="1:25" ht="18.75" customHeight="1">
      <c r="A881" s="197"/>
      <c r="B881" s="173"/>
      <c r="C881" s="197"/>
      <c r="D881" s="197"/>
      <c r="E881" s="197"/>
      <c r="F881" s="197"/>
      <c r="G881" s="197"/>
      <c r="H881" s="173"/>
      <c r="I881" s="173"/>
      <c r="J881" s="173"/>
      <c r="K881" s="173"/>
      <c r="L881" s="173"/>
      <c r="M881" s="173"/>
      <c r="N881" s="173"/>
      <c r="O881" s="173"/>
      <c r="P881" s="173"/>
      <c r="Q881" s="173"/>
      <c r="R881" s="173"/>
      <c r="S881" s="173"/>
      <c r="T881" s="173"/>
      <c r="U881" s="173"/>
      <c r="V881" s="173"/>
      <c r="W881" s="173"/>
      <c r="X881" s="173"/>
      <c r="Y881" s="173"/>
    </row>
    <row r="882" spans="1:25" ht="18.75" customHeight="1">
      <c r="A882" s="197"/>
      <c r="B882" s="173"/>
      <c r="C882" s="197"/>
      <c r="D882" s="197"/>
      <c r="E882" s="197"/>
      <c r="F882" s="197"/>
      <c r="G882" s="197"/>
      <c r="H882" s="173"/>
      <c r="I882" s="173"/>
      <c r="J882" s="173"/>
      <c r="K882" s="173"/>
      <c r="L882" s="173"/>
      <c r="M882" s="173"/>
      <c r="N882" s="173"/>
      <c r="O882" s="173"/>
      <c r="P882" s="173"/>
      <c r="Q882" s="173"/>
      <c r="R882" s="173"/>
      <c r="S882" s="173"/>
      <c r="T882" s="173"/>
      <c r="U882" s="173"/>
      <c r="V882" s="173"/>
      <c r="W882" s="173"/>
      <c r="X882" s="173"/>
      <c r="Y882" s="173"/>
    </row>
    <row r="883" spans="1:25" ht="18.75" customHeight="1">
      <c r="A883" s="197"/>
      <c r="B883" s="173"/>
      <c r="C883" s="197"/>
      <c r="D883" s="197"/>
      <c r="E883" s="197"/>
      <c r="F883" s="197"/>
      <c r="G883" s="197"/>
      <c r="H883" s="173"/>
      <c r="I883" s="173"/>
      <c r="J883" s="173"/>
      <c r="K883" s="173"/>
      <c r="L883" s="173"/>
      <c r="M883" s="173"/>
      <c r="N883" s="173"/>
      <c r="O883" s="173"/>
      <c r="P883" s="173"/>
      <c r="Q883" s="173"/>
      <c r="R883" s="173"/>
      <c r="S883" s="173"/>
      <c r="T883" s="173"/>
      <c r="U883" s="173"/>
      <c r="V883" s="173"/>
      <c r="W883" s="173"/>
      <c r="X883" s="173"/>
      <c r="Y883" s="173"/>
    </row>
    <row r="884" spans="1:25" ht="18.75" customHeight="1">
      <c r="A884" s="197"/>
      <c r="B884" s="173"/>
      <c r="C884" s="197"/>
      <c r="D884" s="197"/>
      <c r="E884" s="197"/>
      <c r="F884" s="197"/>
      <c r="G884" s="197"/>
      <c r="H884" s="173"/>
      <c r="I884" s="173"/>
      <c r="J884" s="173"/>
      <c r="K884" s="173"/>
      <c r="L884" s="173"/>
      <c r="M884" s="173"/>
      <c r="N884" s="173"/>
      <c r="O884" s="173"/>
      <c r="P884" s="173"/>
      <c r="Q884" s="173"/>
      <c r="R884" s="173"/>
      <c r="S884" s="173"/>
      <c r="T884" s="173"/>
      <c r="U884" s="173"/>
      <c r="V884" s="173"/>
      <c r="W884" s="173"/>
      <c r="X884" s="173"/>
      <c r="Y884" s="173"/>
    </row>
    <row r="885" spans="1:25" ht="18.75" customHeight="1">
      <c r="A885" s="197"/>
      <c r="B885" s="173"/>
      <c r="C885" s="197"/>
      <c r="D885" s="197"/>
      <c r="E885" s="197"/>
      <c r="F885" s="197"/>
      <c r="G885" s="197"/>
      <c r="H885" s="173"/>
      <c r="I885" s="173"/>
      <c r="J885" s="173"/>
      <c r="K885" s="173"/>
      <c r="L885" s="173"/>
      <c r="M885" s="173"/>
      <c r="N885" s="173"/>
      <c r="O885" s="173"/>
      <c r="P885" s="173"/>
      <c r="Q885" s="173"/>
      <c r="R885" s="173"/>
      <c r="S885" s="173"/>
      <c r="T885" s="173"/>
      <c r="U885" s="173"/>
      <c r="V885" s="173"/>
      <c r="W885" s="173"/>
      <c r="X885" s="173"/>
      <c r="Y885" s="173"/>
    </row>
    <row r="886" spans="1:25" ht="18.75" customHeight="1">
      <c r="A886" s="197"/>
      <c r="B886" s="173"/>
      <c r="C886" s="197"/>
      <c r="D886" s="197"/>
      <c r="E886" s="197"/>
      <c r="F886" s="197"/>
      <c r="G886" s="197"/>
      <c r="H886" s="173"/>
      <c r="I886" s="173"/>
      <c r="J886" s="173"/>
      <c r="K886" s="173"/>
      <c r="L886" s="173"/>
      <c r="M886" s="173"/>
      <c r="N886" s="173"/>
      <c r="O886" s="173"/>
      <c r="P886" s="173"/>
      <c r="Q886" s="173"/>
      <c r="R886" s="173"/>
      <c r="S886" s="173"/>
      <c r="T886" s="173"/>
      <c r="U886" s="173"/>
      <c r="V886" s="173"/>
      <c r="W886" s="173"/>
      <c r="X886" s="173"/>
      <c r="Y886" s="173"/>
    </row>
    <row r="887" spans="1:25" ht="18.75" customHeight="1">
      <c r="A887" s="197"/>
      <c r="B887" s="173"/>
      <c r="C887" s="197"/>
      <c r="D887" s="197"/>
      <c r="E887" s="197"/>
      <c r="F887" s="197"/>
      <c r="G887" s="197"/>
      <c r="H887" s="173"/>
      <c r="I887" s="173"/>
      <c r="J887" s="173"/>
      <c r="K887" s="173"/>
      <c r="L887" s="173"/>
      <c r="M887" s="173"/>
      <c r="N887" s="173"/>
      <c r="O887" s="173"/>
      <c r="P887" s="173"/>
      <c r="Q887" s="173"/>
      <c r="R887" s="173"/>
      <c r="S887" s="173"/>
      <c r="T887" s="173"/>
      <c r="U887" s="173"/>
      <c r="V887" s="173"/>
      <c r="W887" s="173"/>
      <c r="X887" s="173"/>
      <c r="Y887" s="173"/>
    </row>
    <row r="888" spans="1:25" ht="18.75" customHeight="1">
      <c r="A888" s="197"/>
      <c r="B888" s="173"/>
      <c r="C888" s="197"/>
      <c r="D888" s="197"/>
      <c r="E888" s="197"/>
      <c r="F888" s="197"/>
      <c r="G888" s="197"/>
      <c r="H888" s="173"/>
      <c r="I888" s="173"/>
      <c r="J888" s="173"/>
      <c r="K888" s="173"/>
      <c r="L888" s="173"/>
      <c r="M888" s="173"/>
      <c r="N888" s="173"/>
      <c r="O888" s="173"/>
      <c r="P888" s="173"/>
      <c r="Q888" s="173"/>
      <c r="R888" s="173"/>
      <c r="S888" s="173"/>
      <c r="T888" s="173"/>
      <c r="U888" s="173"/>
      <c r="V888" s="173"/>
      <c r="W888" s="173"/>
      <c r="X888" s="173"/>
      <c r="Y888" s="173"/>
    </row>
    <row r="889" spans="1:25" ht="18.75" customHeight="1">
      <c r="A889" s="197"/>
      <c r="B889" s="173"/>
      <c r="C889" s="197"/>
      <c r="D889" s="197"/>
      <c r="E889" s="197"/>
      <c r="F889" s="197"/>
      <c r="G889" s="197"/>
      <c r="H889" s="173"/>
      <c r="I889" s="173"/>
      <c r="J889" s="173"/>
      <c r="K889" s="173"/>
      <c r="L889" s="173"/>
      <c r="M889" s="173"/>
      <c r="N889" s="173"/>
      <c r="O889" s="173"/>
      <c r="P889" s="173"/>
      <c r="Q889" s="173"/>
      <c r="R889" s="173"/>
      <c r="S889" s="173"/>
      <c r="T889" s="173"/>
      <c r="U889" s="173"/>
      <c r="V889" s="173"/>
      <c r="W889" s="173"/>
      <c r="X889" s="173"/>
      <c r="Y889" s="173"/>
    </row>
    <row r="890" spans="1:25" ht="18.75" customHeight="1">
      <c r="A890" s="197"/>
      <c r="B890" s="173"/>
      <c r="C890" s="197"/>
      <c r="D890" s="197"/>
      <c r="E890" s="197"/>
      <c r="F890" s="197"/>
      <c r="G890" s="197"/>
      <c r="H890" s="173"/>
      <c r="I890" s="173"/>
      <c r="J890" s="173"/>
      <c r="K890" s="173"/>
      <c r="L890" s="173"/>
      <c r="M890" s="173"/>
      <c r="N890" s="173"/>
      <c r="O890" s="173"/>
      <c r="P890" s="173"/>
      <c r="Q890" s="173"/>
      <c r="R890" s="173"/>
      <c r="S890" s="173"/>
      <c r="T890" s="173"/>
      <c r="U890" s="173"/>
      <c r="V890" s="173"/>
      <c r="W890" s="173"/>
      <c r="X890" s="173"/>
      <c r="Y890" s="173"/>
    </row>
    <row r="891" spans="1:25" ht="18.75" customHeight="1">
      <c r="A891" s="197"/>
      <c r="B891" s="173"/>
      <c r="C891" s="197"/>
      <c r="D891" s="197"/>
      <c r="E891" s="197"/>
      <c r="F891" s="197"/>
      <c r="G891" s="197"/>
      <c r="H891" s="173"/>
      <c r="I891" s="173"/>
      <c r="J891" s="173"/>
      <c r="K891" s="173"/>
      <c r="L891" s="173"/>
      <c r="M891" s="173"/>
      <c r="N891" s="173"/>
      <c r="O891" s="173"/>
      <c r="P891" s="173"/>
      <c r="Q891" s="173"/>
      <c r="R891" s="173"/>
      <c r="S891" s="173"/>
      <c r="T891" s="173"/>
      <c r="U891" s="173"/>
      <c r="V891" s="173"/>
      <c r="W891" s="173"/>
      <c r="X891" s="173"/>
      <c r="Y891" s="173"/>
    </row>
    <row r="892" spans="1:25" ht="18.75" customHeight="1">
      <c r="A892" s="197"/>
      <c r="B892" s="173"/>
      <c r="C892" s="197"/>
      <c r="D892" s="197"/>
      <c r="E892" s="197"/>
      <c r="F892" s="197"/>
      <c r="G892" s="197"/>
      <c r="H892" s="173"/>
      <c r="I892" s="173"/>
      <c r="J892" s="173"/>
      <c r="K892" s="173"/>
      <c r="L892" s="173"/>
      <c r="M892" s="173"/>
      <c r="N892" s="173"/>
      <c r="O892" s="173"/>
      <c r="P892" s="173"/>
      <c r="Q892" s="173"/>
      <c r="R892" s="173"/>
      <c r="S892" s="173"/>
      <c r="T892" s="173"/>
      <c r="U892" s="173"/>
      <c r="V892" s="173"/>
      <c r="W892" s="173"/>
      <c r="X892" s="173"/>
      <c r="Y892" s="173"/>
    </row>
    <row r="893" spans="1:25" ht="18.75" customHeight="1">
      <c r="A893" s="197"/>
      <c r="B893" s="173"/>
      <c r="C893" s="197"/>
      <c r="D893" s="197"/>
      <c r="E893" s="197"/>
      <c r="F893" s="197"/>
      <c r="G893" s="197"/>
      <c r="H893" s="173"/>
      <c r="I893" s="173"/>
      <c r="J893" s="173"/>
      <c r="K893" s="173"/>
      <c r="L893" s="173"/>
      <c r="M893" s="173"/>
      <c r="N893" s="173"/>
      <c r="O893" s="173"/>
      <c r="P893" s="173"/>
      <c r="Q893" s="173"/>
      <c r="R893" s="173"/>
      <c r="S893" s="173"/>
      <c r="T893" s="173"/>
      <c r="U893" s="173"/>
      <c r="V893" s="173"/>
      <c r="W893" s="173"/>
      <c r="X893" s="173"/>
      <c r="Y893" s="173"/>
    </row>
    <row r="894" spans="1:25" ht="18.75" customHeight="1">
      <c r="A894" s="197"/>
      <c r="B894" s="173"/>
      <c r="C894" s="197"/>
      <c r="D894" s="197"/>
      <c r="E894" s="197"/>
      <c r="F894" s="197"/>
      <c r="G894" s="197"/>
      <c r="H894" s="173"/>
      <c r="I894" s="173"/>
      <c r="J894" s="173"/>
      <c r="K894" s="173"/>
      <c r="L894" s="173"/>
      <c r="M894" s="173"/>
      <c r="N894" s="173"/>
      <c r="O894" s="173"/>
      <c r="P894" s="173"/>
      <c r="Q894" s="173"/>
      <c r="R894" s="173"/>
      <c r="S894" s="173"/>
      <c r="T894" s="173"/>
      <c r="U894" s="173"/>
      <c r="V894" s="173"/>
      <c r="W894" s="173"/>
      <c r="X894" s="173"/>
      <c r="Y894" s="173"/>
    </row>
    <row r="895" spans="1:25" ht="18.75" customHeight="1">
      <c r="A895" s="197"/>
      <c r="B895" s="173"/>
      <c r="C895" s="197"/>
      <c r="D895" s="197"/>
      <c r="E895" s="197"/>
      <c r="F895" s="197"/>
      <c r="G895" s="197"/>
      <c r="H895" s="173"/>
      <c r="I895" s="173"/>
      <c r="J895" s="173"/>
      <c r="K895" s="173"/>
      <c r="L895" s="173"/>
      <c r="M895" s="173"/>
      <c r="N895" s="173"/>
      <c r="O895" s="173"/>
      <c r="P895" s="173"/>
      <c r="Q895" s="173"/>
      <c r="R895" s="173"/>
      <c r="S895" s="173"/>
      <c r="T895" s="173"/>
      <c r="U895" s="173"/>
      <c r="V895" s="173"/>
      <c r="W895" s="173"/>
      <c r="X895" s="173"/>
      <c r="Y895" s="173"/>
    </row>
    <row r="896" spans="1:25" ht="18.75" customHeight="1">
      <c r="A896" s="197"/>
      <c r="B896" s="173"/>
      <c r="C896" s="197"/>
      <c r="D896" s="197"/>
      <c r="E896" s="197"/>
      <c r="F896" s="197"/>
      <c r="G896" s="197"/>
      <c r="H896" s="173"/>
      <c r="I896" s="173"/>
      <c r="J896" s="173"/>
      <c r="K896" s="173"/>
      <c r="L896" s="173"/>
      <c r="M896" s="173"/>
      <c r="N896" s="173"/>
      <c r="O896" s="173"/>
      <c r="P896" s="173"/>
      <c r="Q896" s="173"/>
      <c r="R896" s="173"/>
      <c r="S896" s="173"/>
      <c r="T896" s="173"/>
      <c r="U896" s="173"/>
      <c r="V896" s="173"/>
      <c r="W896" s="173"/>
      <c r="X896" s="173"/>
      <c r="Y896" s="173"/>
    </row>
    <row r="897" spans="1:25" ht="18.75" customHeight="1">
      <c r="A897" s="197"/>
      <c r="B897" s="173"/>
      <c r="C897" s="197"/>
      <c r="D897" s="197"/>
      <c r="E897" s="197"/>
      <c r="F897" s="197"/>
      <c r="G897" s="197"/>
      <c r="H897" s="173"/>
      <c r="I897" s="173"/>
      <c r="J897" s="173"/>
      <c r="K897" s="173"/>
      <c r="L897" s="173"/>
      <c r="M897" s="173"/>
      <c r="N897" s="173"/>
      <c r="O897" s="173"/>
      <c r="P897" s="173"/>
      <c r="Q897" s="173"/>
      <c r="R897" s="173"/>
      <c r="S897" s="173"/>
      <c r="T897" s="173"/>
      <c r="U897" s="173"/>
      <c r="V897" s="173"/>
      <c r="W897" s="173"/>
      <c r="X897" s="173"/>
      <c r="Y897" s="173"/>
    </row>
    <row r="898" spans="1:25" ht="18.75" customHeight="1">
      <c r="A898" s="197"/>
      <c r="B898" s="173"/>
      <c r="C898" s="197"/>
      <c r="D898" s="197"/>
      <c r="E898" s="197"/>
      <c r="F898" s="197"/>
      <c r="G898" s="197"/>
      <c r="H898" s="173"/>
      <c r="I898" s="173"/>
      <c r="J898" s="173"/>
      <c r="K898" s="173"/>
      <c r="L898" s="173"/>
      <c r="M898" s="173"/>
      <c r="N898" s="173"/>
      <c r="O898" s="173"/>
      <c r="P898" s="173"/>
      <c r="Q898" s="173"/>
      <c r="R898" s="173"/>
      <c r="S898" s="173"/>
      <c r="T898" s="173"/>
      <c r="U898" s="173"/>
      <c r="V898" s="173"/>
      <c r="W898" s="173"/>
      <c r="X898" s="173"/>
      <c r="Y898" s="173"/>
    </row>
    <row r="899" spans="1:25" ht="18.75" customHeight="1">
      <c r="A899" s="197"/>
      <c r="B899" s="173"/>
      <c r="C899" s="197"/>
      <c r="D899" s="197"/>
      <c r="E899" s="197"/>
      <c r="F899" s="197"/>
      <c r="G899" s="197"/>
      <c r="H899" s="173"/>
      <c r="I899" s="173"/>
      <c r="J899" s="173"/>
      <c r="K899" s="173"/>
      <c r="L899" s="173"/>
      <c r="M899" s="173"/>
      <c r="N899" s="173"/>
      <c r="O899" s="173"/>
      <c r="P899" s="173"/>
      <c r="Q899" s="173"/>
      <c r="R899" s="173"/>
      <c r="S899" s="173"/>
      <c r="T899" s="173"/>
      <c r="U899" s="173"/>
      <c r="V899" s="173"/>
      <c r="W899" s="173"/>
      <c r="X899" s="173"/>
      <c r="Y899" s="173"/>
    </row>
    <row r="900" spans="1:25" ht="18.75" customHeight="1">
      <c r="A900" s="197"/>
      <c r="B900" s="173"/>
      <c r="C900" s="197"/>
      <c r="D900" s="197"/>
      <c r="E900" s="197"/>
      <c r="F900" s="197"/>
      <c r="G900" s="197"/>
      <c r="H900" s="173"/>
      <c r="I900" s="173"/>
      <c r="J900" s="173"/>
      <c r="K900" s="173"/>
      <c r="L900" s="173"/>
      <c r="M900" s="173"/>
      <c r="N900" s="173"/>
      <c r="O900" s="173"/>
      <c r="P900" s="173"/>
      <c r="Q900" s="173"/>
      <c r="R900" s="173"/>
      <c r="S900" s="173"/>
      <c r="T900" s="173"/>
      <c r="U900" s="173"/>
      <c r="V900" s="173"/>
      <c r="W900" s="173"/>
      <c r="X900" s="173"/>
      <c r="Y900" s="173"/>
    </row>
    <row r="901" spans="1:25" ht="18.75" customHeight="1">
      <c r="A901" s="197"/>
      <c r="B901" s="173"/>
      <c r="C901" s="197"/>
      <c r="D901" s="197"/>
      <c r="E901" s="197"/>
      <c r="F901" s="197"/>
      <c r="G901" s="197"/>
      <c r="H901" s="173"/>
      <c r="I901" s="173"/>
      <c r="J901" s="173"/>
      <c r="K901" s="173"/>
      <c r="L901" s="173"/>
      <c r="M901" s="173"/>
      <c r="N901" s="173"/>
      <c r="O901" s="173"/>
      <c r="P901" s="173"/>
      <c r="Q901" s="173"/>
      <c r="R901" s="173"/>
      <c r="S901" s="173"/>
      <c r="T901" s="173"/>
      <c r="U901" s="173"/>
      <c r="V901" s="173"/>
      <c r="W901" s="173"/>
      <c r="X901" s="173"/>
      <c r="Y901" s="173"/>
    </row>
    <row r="902" spans="1:25" ht="18.75" customHeight="1">
      <c r="A902" s="197"/>
      <c r="B902" s="173"/>
      <c r="C902" s="197"/>
      <c r="D902" s="197"/>
      <c r="E902" s="197"/>
      <c r="F902" s="197"/>
      <c r="G902" s="197"/>
      <c r="H902" s="173"/>
      <c r="I902" s="173"/>
      <c r="J902" s="173"/>
      <c r="K902" s="173"/>
      <c r="L902" s="173"/>
      <c r="M902" s="173"/>
      <c r="N902" s="173"/>
      <c r="O902" s="173"/>
      <c r="P902" s="173"/>
      <c r="Q902" s="173"/>
      <c r="R902" s="173"/>
      <c r="S902" s="173"/>
      <c r="T902" s="173"/>
      <c r="U902" s="173"/>
      <c r="V902" s="173"/>
      <c r="W902" s="173"/>
      <c r="X902" s="173"/>
      <c r="Y902" s="173"/>
    </row>
    <row r="903" spans="1:25" ht="18.75" customHeight="1">
      <c r="A903" s="197"/>
      <c r="B903" s="173"/>
      <c r="C903" s="197"/>
      <c r="D903" s="197"/>
      <c r="E903" s="197"/>
      <c r="F903" s="197"/>
      <c r="G903" s="197"/>
      <c r="H903" s="173"/>
      <c r="I903" s="173"/>
      <c r="J903" s="173"/>
      <c r="K903" s="173"/>
      <c r="L903" s="173"/>
      <c r="M903" s="173"/>
      <c r="N903" s="173"/>
      <c r="O903" s="173"/>
      <c r="P903" s="173"/>
      <c r="Q903" s="173"/>
      <c r="R903" s="173"/>
      <c r="S903" s="173"/>
      <c r="T903" s="173"/>
      <c r="U903" s="173"/>
      <c r="V903" s="173"/>
      <c r="W903" s="173"/>
      <c r="X903" s="173"/>
      <c r="Y903" s="173"/>
    </row>
    <row r="904" spans="1:25" ht="18.75" customHeight="1">
      <c r="A904" s="197"/>
      <c r="B904" s="173"/>
      <c r="C904" s="197"/>
      <c r="D904" s="197"/>
      <c r="E904" s="197"/>
      <c r="F904" s="197"/>
      <c r="G904" s="197"/>
      <c r="H904" s="173"/>
      <c r="I904" s="173"/>
      <c r="J904" s="173"/>
      <c r="K904" s="173"/>
      <c r="L904" s="173"/>
      <c r="M904" s="173"/>
      <c r="N904" s="173"/>
      <c r="O904" s="173"/>
      <c r="P904" s="173"/>
      <c r="Q904" s="173"/>
      <c r="R904" s="173"/>
      <c r="S904" s="173"/>
      <c r="T904" s="173"/>
      <c r="U904" s="173"/>
      <c r="V904" s="173"/>
      <c r="W904" s="173"/>
      <c r="X904" s="173"/>
      <c r="Y904" s="173"/>
    </row>
    <row r="905" spans="1:25" ht="18.75" customHeight="1">
      <c r="A905" s="197"/>
      <c r="B905" s="173"/>
      <c r="C905" s="197"/>
      <c r="D905" s="197"/>
      <c r="E905" s="197"/>
      <c r="F905" s="197"/>
      <c r="G905" s="197"/>
      <c r="H905" s="173"/>
      <c r="I905" s="173"/>
      <c r="J905" s="173"/>
      <c r="K905" s="173"/>
      <c r="L905" s="173"/>
      <c r="M905" s="173"/>
      <c r="N905" s="173"/>
      <c r="O905" s="173"/>
      <c r="P905" s="173"/>
      <c r="Q905" s="173"/>
      <c r="R905" s="173"/>
      <c r="S905" s="173"/>
      <c r="T905" s="173"/>
      <c r="U905" s="173"/>
      <c r="V905" s="173"/>
      <c r="W905" s="173"/>
      <c r="X905" s="173"/>
      <c r="Y905" s="173"/>
    </row>
    <row r="906" spans="1:25" ht="18.75" customHeight="1">
      <c r="A906" s="197"/>
      <c r="B906" s="173"/>
      <c r="C906" s="197"/>
      <c r="D906" s="197"/>
      <c r="E906" s="197"/>
      <c r="F906" s="197"/>
      <c r="G906" s="197"/>
      <c r="H906" s="173"/>
      <c r="I906" s="173"/>
      <c r="J906" s="173"/>
      <c r="K906" s="173"/>
      <c r="L906" s="173"/>
      <c r="M906" s="173"/>
      <c r="N906" s="173"/>
      <c r="O906" s="173"/>
      <c r="P906" s="173"/>
      <c r="Q906" s="173"/>
      <c r="R906" s="173"/>
      <c r="S906" s="173"/>
      <c r="T906" s="173"/>
      <c r="U906" s="173"/>
      <c r="V906" s="173"/>
      <c r="W906" s="173"/>
      <c r="X906" s="173"/>
      <c r="Y906" s="173"/>
    </row>
    <row r="907" spans="1:25" ht="18.75" customHeight="1">
      <c r="A907" s="197"/>
      <c r="B907" s="173"/>
      <c r="C907" s="197"/>
      <c r="D907" s="197"/>
      <c r="E907" s="197"/>
      <c r="F907" s="197"/>
      <c r="G907" s="197"/>
      <c r="H907" s="173"/>
      <c r="I907" s="173"/>
      <c r="J907" s="173"/>
      <c r="K907" s="173"/>
      <c r="L907" s="173"/>
      <c r="M907" s="173"/>
      <c r="N907" s="173"/>
      <c r="O907" s="173"/>
      <c r="P907" s="173"/>
      <c r="Q907" s="173"/>
      <c r="R907" s="173"/>
      <c r="S907" s="173"/>
      <c r="T907" s="173"/>
      <c r="U907" s="173"/>
      <c r="V907" s="173"/>
      <c r="W907" s="173"/>
      <c r="X907" s="173"/>
      <c r="Y907" s="173"/>
    </row>
    <row r="908" spans="1:25" ht="18.75" customHeight="1">
      <c r="A908" s="197"/>
      <c r="B908" s="173"/>
      <c r="C908" s="197"/>
      <c r="D908" s="197"/>
      <c r="E908" s="197"/>
      <c r="F908" s="197"/>
      <c r="G908" s="197"/>
      <c r="H908" s="173"/>
      <c r="I908" s="173"/>
      <c r="J908" s="173"/>
      <c r="K908" s="173"/>
      <c r="L908" s="173"/>
      <c r="M908" s="173"/>
      <c r="N908" s="173"/>
      <c r="O908" s="173"/>
      <c r="P908" s="173"/>
      <c r="Q908" s="173"/>
      <c r="R908" s="173"/>
      <c r="S908" s="173"/>
      <c r="T908" s="173"/>
      <c r="U908" s="173"/>
      <c r="V908" s="173"/>
      <c r="W908" s="173"/>
      <c r="X908" s="173"/>
      <c r="Y908" s="173"/>
    </row>
    <row r="909" spans="1:25" ht="18.75" customHeight="1">
      <c r="A909" s="197"/>
      <c r="B909" s="173"/>
      <c r="C909" s="197"/>
      <c r="D909" s="197"/>
      <c r="E909" s="197"/>
      <c r="F909" s="197"/>
      <c r="G909" s="197"/>
      <c r="H909" s="173"/>
      <c r="I909" s="173"/>
      <c r="J909" s="173"/>
      <c r="K909" s="173"/>
      <c r="L909" s="173"/>
      <c r="M909" s="173"/>
      <c r="N909" s="173"/>
      <c r="O909" s="173"/>
      <c r="P909" s="173"/>
      <c r="Q909" s="173"/>
      <c r="R909" s="173"/>
      <c r="S909" s="173"/>
      <c r="T909" s="173"/>
      <c r="U909" s="173"/>
      <c r="V909" s="173"/>
      <c r="W909" s="173"/>
      <c r="X909" s="173"/>
      <c r="Y909" s="173"/>
    </row>
    <row r="910" spans="1:25" ht="18.75" customHeight="1">
      <c r="A910" s="197"/>
      <c r="B910" s="173"/>
      <c r="C910" s="197"/>
      <c r="D910" s="197"/>
      <c r="E910" s="197"/>
      <c r="F910" s="197"/>
      <c r="G910" s="197"/>
      <c r="H910" s="173"/>
      <c r="I910" s="173"/>
      <c r="J910" s="173"/>
      <c r="K910" s="173"/>
      <c r="L910" s="173"/>
      <c r="M910" s="173"/>
      <c r="N910" s="173"/>
      <c r="O910" s="173"/>
      <c r="P910" s="173"/>
      <c r="Q910" s="173"/>
      <c r="R910" s="173"/>
      <c r="S910" s="173"/>
      <c r="T910" s="173"/>
      <c r="U910" s="173"/>
      <c r="V910" s="173"/>
      <c r="W910" s="173"/>
      <c r="X910" s="173"/>
      <c r="Y910" s="173"/>
    </row>
    <row r="911" spans="1:25" ht="18.75" customHeight="1">
      <c r="A911" s="197"/>
      <c r="B911" s="173"/>
      <c r="C911" s="197"/>
      <c r="D911" s="197"/>
      <c r="E911" s="197"/>
      <c r="F911" s="197"/>
      <c r="G911" s="197"/>
      <c r="H911" s="173"/>
      <c r="I911" s="173"/>
      <c r="J911" s="173"/>
      <c r="K911" s="173"/>
      <c r="L911" s="173"/>
      <c r="M911" s="173"/>
      <c r="N911" s="173"/>
      <c r="O911" s="173"/>
      <c r="P911" s="173"/>
      <c r="Q911" s="173"/>
      <c r="R911" s="173"/>
      <c r="S911" s="173"/>
      <c r="T911" s="173"/>
      <c r="U911" s="173"/>
      <c r="V911" s="173"/>
      <c r="W911" s="173"/>
      <c r="X911" s="173"/>
      <c r="Y911" s="173"/>
    </row>
    <row r="912" spans="1:25" ht="18.75" customHeight="1">
      <c r="A912" s="197"/>
      <c r="B912" s="173"/>
      <c r="C912" s="197"/>
      <c r="D912" s="197"/>
      <c r="E912" s="197"/>
      <c r="F912" s="197"/>
      <c r="G912" s="197"/>
      <c r="H912" s="173"/>
      <c r="I912" s="173"/>
      <c r="J912" s="173"/>
      <c r="K912" s="173"/>
      <c r="L912" s="173"/>
      <c r="M912" s="173"/>
      <c r="N912" s="173"/>
      <c r="O912" s="173"/>
      <c r="P912" s="173"/>
      <c r="Q912" s="173"/>
      <c r="R912" s="173"/>
      <c r="S912" s="173"/>
      <c r="T912" s="173"/>
      <c r="U912" s="173"/>
      <c r="V912" s="173"/>
      <c r="W912" s="173"/>
      <c r="X912" s="173"/>
      <c r="Y912" s="173"/>
    </row>
    <row r="913" spans="1:25" ht="18.75" customHeight="1">
      <c r="A913" s="197"/>
      <c r="B913" s="173"/>
      <c r="C913" s="197"/>
      <c r="D913" s="197"/>
      <c r="E913" s="197"/>
      <c r="F913" s="197"/>
      <c r="G913" s="197"/>
      <c r="H913" s="173"/>
      <c r="I913" s="173"/>
      <c r="J913" s="173"/>
      <c r="K913" s="173"/>
      <c r="L913" s="173"/>
      <c r="M913" s="173"/>
      <c r="N913" s="173"/>
      <c r="O913" s="173"/>
      <c r="P913" s="173"/>
      <c r="Q913" s="173"/>
      <c r="R913" s="173"/>
      <c r="S913" s="173"/>
      <c r="T913" s="173"/>
      <c r="U913" s="173"/>
      <c r="V913" s="173"/>
      <c r="W913" s="173"/>
      <c r="X913" s="173"/>
      <c r="Y913" s="173"/>
    </row>
    <row r="914" spans="1:25" ht="18.75" customHeight="1">
      <c r="A914" s="197"/>
      <c r="B914" s="173"/>
      <c r="C914" s="197"/>
      <c r="D914" s="197"/>
      <c r="E914" s="197"/>
      <c r="F914" s="197"/>
      <c r="G914" s="197"/>
      <c r="H914" s="173"/>
      <c r="I914" s="173"/>
      <c r="J914" s="173"/>
      <c r="K914" s="173"/>
      <c r="L914" s="173"/>
      <c r="M914" s="173"/>
      <c r="N914" s="173"/>
      <c r="O914" s="173"/>
      <c r="P914" s="173"/>
      <c r="Q914" s="173"/>
      <c r="R914" s="173"/>
      <c r="S914" s="173"/>
      <c r="T914" s="173"/>
      <c r="U914" s="173"/>
      <c r="V914" s="173"/>
      <c r="W914" s="173"/>
      <c r="X914" s="173"/>
      <c r="Y914" s="173"/>
    </row>
    <row r="915" spans="1:25" ht="18.75" customHeight="1">
      <c r="A915" s="197"/>
      <c r="B915" s="173"/>
      <c r="C915" s="197"/>
      <c r="D915" s="197"/>
      <c r="E915" s="197"/>
      <c r="F915" s="197"/>
      <c r="G915" s="197"/>
      <c r="H915" s="173"/>
      <c r="I915" s="173"/>
      <c r="J915" s="173"/>
      <c r="K915" s="173"/>
      <c r="L915" s="173"/>
      <c r="M915" s="173"/>
      <c r="N915" s="173"/>
      <c r="O915" s="173"/>
      <c r="P915" s="173"/>
      <c r="Q915" s="173"/>
      <c r="R915" s="173"/>
      <c r="S915" s="173"/>
      <c r="T915" s="173"/>
      <c r="U915" s="173"/>
      <c r="V915" s="173"/>
      <c r="W915" s="173"/>
      <c r="X915" s="173"/>
      <c r="Y915" s="173"/>
    </row>
    <row r="916" spans="1:25" ht="18.75" customHeight="1">
      <c r="A916" s="197"/>
      <c r="B916" s="173"/>
      <c r="C916" s="197"/>
      <c r="D916" s="197"/>
      <c r="E916" s="197"/>
      <c r="F916" s="197"/>
      <c r="G916" s="197"/>
      <c r="H916" s="173"/>
      <c r="I916" s="173"/>
      <c r="J916" s="173"/>
      <c r="K916" s="173"/>
      <c r="L916" s="173"/>
      <c r="M916" s="173"/>
      <c r="N916" s="173"/>
      <c r="O916" s="173"/>
      <c r="P916" s="173"/>
      <c r="Q916" s="173"/>
      <c r="R916" s="173"/>
      <c r="S916" s="173"/>
      <c r="T916" s="173"/>
      <c r="U916" s="173"/>
      <c r="V916" s="173"/>
      <c r="W916" s="173"/>
      <c r="X916" s="173"/>
      <c r="Y916" s="173"/>
    </row>
    <row r="917" spans="1:25" ht="18.75" customHeight="1">
      <c r="A917" s="197"/>
      <c r="B917" s="173"/>
      <c r="C917" s="197"/>
      <c r="D917" s="197"/>
      <c r="E917" s="197"/>
      <c r="F917" s="197"/>
      <c r="G917" s="197"/>
      <c r="H917" s="173"/>
      <c r="I917" s="173"/>
      <c r="J917" s="173"/>
      <c r="K917" s="173"/>
      <c r="L917" s="173"/>
      <c r="M917" s="173"/>
      <c r="N917" s="173"/>
      <c r="O917" s="173"/>
      <c r="P917" s="173"/>
      <c r="Q917" s="173"/>
      <c r="R917" s="173"/>
      <c r="S917" s="173"/>
      <c r="T917" s="173"/>
      <c r="U917" s="173"/>
      <c r="V917" s="173"/>
      <c r="W917" s="173"/>
      <c r="X917" s="173"/>
      <c r="Y917" s="173"/>
    </row>
    <row r="918" spans="1:25" ht="18.75" customHeight="1">
      <c r="A918" s="197"/>
      <c r="B918" s="173"/>
      <c r="C918" s="197"/>
      <c r="D918" s="197"/>
      <c r="E918" s="197"/>
      <c r="F918" s="197"/>
      <c r="G918" s="197"/>
      <c r="H918" s="173"/>
      <c r="I918" s="173"/>
      <c r="J918" s="173"/>
      <c r="K918" s="173"/>
      <c r="L918" s="173"/>
      <c r="M918" s="173"/>
      <c r="N918" s="173"/>
      <c r="O918" s="173"/>
      <c r="P918" s="173"/>
      <c r="Q918" s="173"/>
      <c r="R918" s="173"/>
      <c r="S918" s="173"/>
      <c r="T918" s="173"/>
      <c r="U918" s="173"/>
      <c r="V918" s="173"/>
      <c r="W918" s="173"/>
      <c r="X918" s="173"/>
      <c r="Y918" s="173"/>
    </row>
    <row r="919" spans="1:25" ht="18.75" customHeight="1">
      <c r="A919" s="197"/>
      <c r="B919" s="173"/>
      <c r="C919" s="197"/>
      <c r="D919" s="197"/>
      <c r="E919" s="197"/>
      <c r="F919" s="197"/>
      <c r="G919" s="197"/>
      <c r="H919" s="173"/>
      <c r="I919" s="173"/>
      <c r="J919" s="173"/>
      <c r="K919" s="173"/>
      <c r="L919" s="173"/>
      <c r="M919" s="173"/>
      <c r="N919" s="173"/>
      <c r="O919" s="173"/>
      <c r="P919" s="173"/>
      <c r="Q919" s="173"/>
      <c r="R919" s="173"/>
      <c r="S919" s="173"/>
      <c r="T919" s="173"/>
      <c r="U919" s="173"/>
      <c r="V919" s="173"/>
      <c r="W919" s="173"/>
      <c r="X919" s="173"/>
      <c r="Y919" s="173"/>
    </row>
    <row r="920" spans="1:25" ht="18.75" customHeight="1">
      <c r="A920" s="197"/>
      <c r="B920" s="173"/>
      <c r="C920" s="197"/>
      <c r="D920" s="197"/>
      <c r="E920" s="197"/>
      <c r="F920" s="197"/>
      <c r="G920" s="197"/>
      <c r="H920" s="173"/>
      <c r="I920" s="173"/>
      <c r="J920" s="173"/>
      <c r="K920" s="173"/>
      <c r="L920" s="173"/>
      <c r="M920" s="173"/>
      <c r="N920" s="173"/>
      <c r="O920" s="173"/>
      <c r="P920" s="173"/>
      <c r="Q920" s="173"/>
      <c r="R920" s="173"/>
      <c r="S920" s="173"/>
      <c r="T920" s="173"/>
      <c r="U920" s="173"/>
      <c r="V920" s="173"/>
      <c r="W920" s="173"/>
      <c r="X920" s="173"/>
      <c r="Y920" s="173"/>
    </row>
    <row r="921" spans="1:25" ht="18.75" customHeight="1">
      <c r="A921" s="197"/>
      <c r="B921" s="173"/>
      <c r="C921" s="197"/>
      <c r="D921" s="197"/>
      <c r="E921" s="197"/>
      <c r="F921" s="197"/>
      <c r="G921" s="197"/>
      <c r="H921" s="173"/>
      <c r="I921" s="173"/>
      <c r="J921" s="173"/>
      <c r="K921" s="173"/>
      <c r="L921" s="173"/>
      <c r="M921" s="173"/>
      <c r="N921" s="173"/>
      <c r="O921" s="173"/>
      <c r="P921" s="173"/>
      <c r="Q921" s="173"/>
      <c r="R921" s="173"/>
      <c r="S921" s="173"/>
      <c r="T921" s="173"/>
      <c r="U921" s="173"/>
      <c r="V921" s="173"/>
      <c r="W921" s="173"/>
      <c r="X921" s="173"/>
      <c r="Y921" s="173"/>
    </row>
    <row r="922" spans="1:25" ht="18.75" customHeight="1">
      <c r="A922" s="197"/>
      <c r="B922" s="173"/>
      <c r="C922" s="197"/>
      <c r="D922" s="197"/>
      <c r="E922" s="197"/>
      <c r="F922" s="197"/>
      <c r="G922" s="197"/>
      <c r="H922" s="173"/>
      <c r="I922" s="173"/>
      <c r="J922" s="173"/>
      <c r="K922" s="173"/>
      <c r="L922" s="173"/>
      <c r="M922" s="173"/>
      <c r="N922" s="173"/>
      <c r="O922" s="173"/>
      <c r="P922" s="173"/>
      <c r="Q922" s="173"/>
      <c r="R922" s="173"/>
      <c r="S922" s="173"/>
      <c r="T922" s="173"/>
      <c r="U922" s="173"/>
      <c r="V922" s="173"/>
      <c r="W922" s="173"/>
      <c r="X922" s="173"/>
      <c r="Y922" s="173"/>
    </row>
    <row r="923" spans="1:25" ht="18.75" customHeight="1">
      <c r="A923" s="197"/>
      <c r="B923" s="173"/>
      <c r="C923" s="197"/>
      <c r="D923" s="197"/>
      <c r="E923" s="197"/>
      <c r="F923" s="197"/>
      <c r="G923" s="197"/>
      <c r="H923" s="173"/>
      <c r="I923" s="173"/>
      <c r="J923" s="173"/>
      <c r="K923" s="173"/>
      <c r="L923" s="173"/>
      <c r="M923" s="173"/>
      <c r="N923" s="173"/>
      <c r="O923" s="173"/>
      <c r="P923" s="173"/>
      <c r="Q923" s="173"/>
      <c r="R923" s="173"/>
      <c r="S923" s="173"/>
      <c r="T923" s="173"/>
      <c r="U923" s="173"/>
      <c r="V923" s="173"/>
      <c r="W923" s="173"/>
      <c r="X923" s="173"/>
      <c r="Y923" s="173"/>
    </row>
    <row r="924" spans="1:25" ht="18.75" customHeight="1">
      <c r="A924" s="197"/>
      <c r="B924" s="173"/>
      <c r="C924" s="197"/>
      <c r="D924" s="197"/>
      <c r="E924" s="197"/>
      <c r="F924" s="197"/>
      <c r="G924" s="197"/>
      <c r="H924" s="173"/>
      <c r="I924" s="173"/>
      <c r="J924" s="173"/>
      <c r="K924" s="173"/>
      <c r="L924" s="173"/>
      <c r="M924" s="173"/>
      <c r="N924" s="173"/>
      <c r="O924" s="173"/>
      <c r="P924" s="173"/>
      <c r="Q924" s="173"/>
      <c r="R924" s="173"/>
      <c r="S924" s="173"/>
      <c r="T924" s="173"/>
      <c r="U924" s="173"/>
      <c r="V924" s="173"/>
      <c r="W924" s="173"/>
      <c r="X924" s="173"/>
      <c r="Y924" s="173"/>
    </row>
    <row r="925" spans="1:25" ht="18.75" customHeight="1">
      <c r="A925" s="197"/>
      <c r="B925" s="173"/>
      <c r="C925" s="197"/>
      <c r="D925" s="197"/>
      <c r="E925" s="197"/>
      <c r="F925" s="197"/>
      <c r="G925" s="197"/>
      <c r="H925" s="173"/>
      <c r="I925" s="173"/>
      <c r="J925" s="173"/>
      <c r="K925" s="173"/>
      <c r="L925" s="173"/>
      <c r="M925" s="173"/>
      <c r="N925" s="173"/>
      <c r="O925" s="173"/>
      <c r="P925" s="173"/>
      <c r="Q925" s="173"/>
      <c r="R925" s="173"/>
      <c r="S925" s="173"/>
      <c r="T925" s="173"/>
      <c r="U925" s="173"/>
      <c r="V925" s="173"/>
      <c r="W925" s="173"/>
      <c r="X925" s="173"/>
      <c r="Y925" s="173"/>
    </row>
    <row r="926" spans="1:25" ht="18.75" customHeight="1">
      <c r="A926" s="197"/>
      <c r="B926" s="173"/>
      <c r="C926" s="197"/>
      <c r="D926" s="197"/>
      <c r="E926" s="197"/>
      <c r="F926" s="197"/>
      <c r="G926" s="197"/>
      <c r="H926" s="173"/>
      <c r="I926" s="173"/>
      <c r="J926" s="173"/>
      <c r="K926" s="173"/>
      <c r="L926" s="173"/>
      <c r="M926" s="173"/>
      <c r="N926" s="173"/>
      <c r="O926" s="173"/>
      <c r="P926" s="173"/>
      <c r="Q926" s="173"/>
      <c r="R926" s="173"/>
      <c r="S926" s="173"/>
      <c r="T926" s="173"/>
      <c r="U926" s="173"/>
      <c r="V926" s="173"/>
      <c r="W926" s="173"/>
      <c r="X926" s="173"/>
      <c r="Y926" s="173"/>
    </row>
    <row r="927" spans="1:25" ht="18.75" customHeight="1">
      <c r="A927" s="197"/>
      <c r="B927" s="173"/>
      <c r="C927" s="197"/>
      <c r="D927" s="197"/>
      <c r="E927" s="197"/>
      <c r="F927" s="197"/>
      <c r="G927" s="197"/>
      <c r="H927" s="173"/>
      <c r="I927" s="173"/>
      <c r="J927" s="173"/>
      <c r="K927" s="173"/>
      <c r="L927" s="173"/>
      <c r="M927" s="173"/>
      <c r="N927" s="173"/>
      <c r="O927" s="173"/>
      <c r="P927" s="173"/>
      <c r="Q927" s="173"/>
      <c r="R927" s="173"/>
      <c r="S927" s="173"/>
      <c r="T927" s="173"/>
      <c r="U927" s="173"/>
      <c r="V927" s="173"/>
      <c r="W927" s="173"/>
      <c r="X927" s="173"/>
      <c r="Y927" s="173"/>
    </row>
    <row r="928" spans="1:25" ht="18.75" customHeight="1">
      <c r="A928" s="197"/>
      <c r="B928" s="173"/>
      <c r="C928" s="197"/>
      <c r="D928" s="197"/>
      <c r="E928" s="197"/>
      <c r="F928" s="197"/>
      <c r="G928" s="197"/>
      <c r="H928" s="173"/>
      <c r="I928" s="173"/>
      <c r="J928" s="173"/>
      <c r="K928" s="173"/>
      <c r="L928" s="173"/>
      <c r="M928" s="173"/>
      <c r="N928" s="173"/>
      <c r="O928" s="173"/>
      <c r="P928" s="173"/>
      <c r="Q928" s="173"/>
      <c r="R928" s="173"/>
      <c r="S928" s="173"/>
      <c r="T928" s="173"/>
      <c r="U928" s="173"/>
      <c r="V928" s="173"/>
      <c r="W928" s="173"/>
      <c r="X928" s="173"/>
      <c r="Y928" s="173"/>
    </row>
    <row r="929" spans="1:25" ht="18.75" customHeight="1">
      <c r="A929" s="197"/>
      <c r="B929" s="173"/>
      <c r="C929" s="197"/>
      <c r="D929" s="197"/>
      <c r="E929" s="197"/>
      <c r="F929" s="197"/>
      <c r="G929" s="197"/>
      <c r="H929" s="173"/>
      <c r="I929" s="173"/>
      <c r="J929" s="173"/>
      <c r="K929" s="173"/>
      <c r="L929" s="173"/>
      <c r="M929" s="173"/>
      <c r="N929" s="173"/>
      <c r="O929" s="173"/>
      <c r="P929" s="173"/>
      <c r="Q929" s="173"/>
      <c r="R929" s="173"/>
      <c r="S929" s="173"/>
      <c r="T929" s="173"/>
      <c r="U929" s="173"/>
      <c r="V929" s="173"/>
      <c r="W929" s="173"/>
      <c r="X929" s="173"/>
      <c r="Y929" s="173"/>
    </row>
    <row r="930" spans="1:25" ht="18.75" customHeight="1">
      <c r="A930" s="197"/>
      <c r="B930" s="173"/>
      <c r="C930" s="197"/>
      <c r="D930" s="197"/>
      <c r="E930" s="197"/>
      <c r="F930" s="197"/>
      <c r="G930" s="197"/>
      <c r="H930" s="173"/>
      <c r="I930" s="173"/>
      <c r="J930" s="173"/>
      <c r="K930" s="173"/>
      <c r="L930" s="173"/>
      <c r="M930" s="173"/>
      <c r="N930" s="173"/>
      <c r="O930" s="173"/>
      <c r="P930" s="173"/>
      <c r="Q930" s="173"/>
      <c r="R930" s="173"/>
      <c r="S930" s="173"/>
      <c r="T930" s="173"/>
      <c r="U930" s="173"/>
      <c r="V930" s="173"/>
      <c r="W930" s="173"/>
      <c r="X930" s="173"/>
      <c r="Y930" s="173"/>
    </row>
    <row r="931" spans="1:25" ht="18.75" customHeight="1">
      <c r="A931" s="197"/>
      <c r="B931" s="173"/>
      <c r="C931" s="197"/>
      <c r="D931" s="197"/>
      <c r="E931" s="197"/>
      <c r="F931" s="197"/>
      <c r="G931" s="197"/>
      <c r="H931" s="173"/>
      <c r="I931" s="173"/>
      <c r="J931" s="173"/>
      <c r="K931" s="173"/>
      <c r="L931" s="173"/>
      <c r="M931" s="173"/>
      <c r="N931" s="173"/>
      <c r="O931" s="173"/>
      <c r="P931" s="173"/>
      <c r="Q931" s="173"/>
      <c r="R931" s="173"/>
      <c r="S931" s="173"/>
      <c r="T931" s="173"/>
      <c r="U931" s="173"/>
      <c r="V931" s="173"/>
      <c r="W931" s="173"/>
      <c r="X931" s="173"/>
      <c r="Y931" s="173"/>
    </row>
    <row r="932" spans="1:25" ht="18.75" customHeight="1">
      <c r="A932" s="197"/>
      <c r="B932" s="173"/>
      <c r="C932" s="197"/>
      <c r="D932" s="197"/>
      <c r="E932" s="197"/>
      <c r="F932" s="197"/>
      <c r="G932" s="197"/>
      <c r="H932" s="173"/>
      <c r="I932" s="173"/>
      <c r="J932" s="173"/>
      <c r="K932" s="173"/>
      <c r="L932" s="173"/>
      <c r="M932" s="173"/>
      <c r="N932" s="173"/>
      <c r="O932" s="173"/>
      <c r="P932" s="173"/>
      <c r="Q932" s="173"/>
      <c r="R932" s="173"/>
      <c r="S932" s="173"/>
      <c r="T932" s="173"/>
      <c r="U932" s="173"/>
      <c r="V932" s="173"/>
      <c r="W932" s="173"/>
      <c r="X932" s="173"/>
      <c r="Y932" s="173"/>
    </row>
    <row r="933" spans="1:25" ht="18.75" customHeight="1">
      <c r="A933" s="197"/>
      <c r="B933" s="173"/>
      <c r="C933" s="197"/>
      <c r="D933" s="197"/>
      <c r="E933" s="197"/>
      <c r="F933" s="197"/>
      <c r="G933" s="197"/>
      <c r="H933" s="173"/>
      <c r="I933" s="173"/>
      <c r="J933" s="173"/>
      <c r="K933" s="173"/>
      <c r="L933" s="173"/>
      <c r="M933" s="173"/>
      <c r="N933" s="173"/>
      <c r="O933" s="173"/>
      <c r="P933" s="173"/>
      <c r="Q933" s="173"/>
      <c r="R933" s="173"/>
      <c r="S933" s="173"/>
      <c r="T933" s="173"/>
      <c r="U933" s="173"/>
      <c r="V933" s="173"/>
      <c r="W933" s="173"/>
      <c r="X933" s="173"/>
      <c r="Y933" s="173"/>
    </row>
    <row r="934" spans="1:25" ht="18.75" customHeight="1">
      <c r="A934" s="197"/>
      <c r="B934" s="173"/>
      <c r="C934" s="197"/>
      <c r="D934" s="197"/>
      <c r="E934" s="197"/>
      <c r="F934" s="197"/>
      <c r="G934" s="197"/>
      <c r="H934" s="173"/>
      <c r="I934" s="173"/>
      <c r="J934" s="173"/>
      <c r="K934" s="173"/>
      <c r="L934" s="173"/>
      <c r="M934" s="173"/>
      <c r="N934" s="173"/>
      <c r="O934" s="173"/>
      <c r="P934" s="173"/>
      <c r="Q934" s="173"/>
      <c r="R934" s="173"/>
      <c r="S934" s="173"/>
      <c r="T934" s="173"/>
      <c r="U934" s="173"/>
      <c r="V934" s="173"/>
      <c r="W934" s="173"/>
      <c r="X934" s="173"/>
      <c r="Y934" s="173"/>
    </row>
    <row r="935" spans="1:25" ht="18.75" customHeight="1">
      <c r="A935" s="197"/>
      <c r="B935" s="173"/>
      <c r="C935" s="197"/>
      <c r="D935" s="197"/>
      <c r="E935" s="197"/>
      <c r="F935" s="197"/>
      <c r="G935" s="197"/>
      <c r="H935" s="173"/>
      <c r="I935" s="173"/>
      <c r="J935" s="173"/>
      <c r="K935" s="173"/>
      <c r="L935" s="173"/>
      <c r="M935" s="173"/>
      <c r="N935" s="173"/>
      <c r="O935" s="173"/>
      <c r="P935" s="173"/>
      <c r="Q935" s="173"/>
      <c r="R935" s="173"/>
      <c r="S935" s="173"/>
      <c r="T935" s="173"/>
      <c r="U935" s="173"/>
      <c r="V935" s="173"/>
      <c r="W935" s="173"/>
      <c r="X935" s="173"/>
      <c r="Y935" s="173"/>
    </row>
    <row r="936" spans="1:25" ht="18.75" customHeight="1">
      <c r="A936" s="197"/>
      <c r="B936" s="173"/>
      <c r="C936" s="197"/>
      <c r="D936" s="197"/>
      <c r="E936" s="197"/>
      <c r="F936" s="197"/>
      <c r="G936" s="197"/>
      <c r="H936" s="173"/>
      <c r="I936" s="173"/>
      <c r="J936" s="173"/>
      <c r="K936" s="173"/>
      <c r="L936" s="173"/>
      <c r="M936" s="173"/>
      <c r="N936" s="173"/>
      <c r="O936" s="173"/>
      <c r="P936" s="173"/>
      <c r="Q936" s="173"/>
      <c r="R936" s="173"/>
      <c r="S936" s="173"/>
      <c r="T936" s="173"/>
      <c r="U936" s="173"/>
      <c r="V936" s="173"/>
      <c r="W936" s="173"/>
      <c r="X936" s="173"/>
      <c r="Y936" s="173"/>
    </row>
    <row r="937" spans="1:25" ht="18.75" customHeight="1">
      <c r="A937" s="197"/>
      <c r="B937" s="173"/>
      <c r="C937" s="197"/>
      <c r="D937" s="197"/>
      <c r="E937" s="197"/>
      <c r="F937" s="197"/>
      <c r="G937" s="197"/>
      <c r="H937" s="173"/>
      <c r="I937" s="173"/>
      <c r="J937" s="173"/>
      <c r="K937" s="173"/>
      <c r="L937" s="173"/>
      <c r="M937" s="173"/>
      <c r="N937" s="173"/>
      <c r="O937" s="173"/>
      <c r="P937" s="173"/>
      <c r="Q937" s="173"/>
      <c r="R937" s="173"/>
      <c r="S937" s="173"/>
      <c r="T937" s="173"/>
      <c r="U937" s="173"/>
      <c r="V937" s="173"/>
      <c r="W937" s="173"/>
      <c r="X937" s="173"/>
      <c r="Y937" s="173"/>
    </row>
    <row r="938" spans="1:25" ht="18.75" customHeight="1">
      <c r="A938" s="197"/>
      <c r="B938" s="173"/>
      <c r="C938" s="197"/>
      <c r="D938" s="197"/>
      <c r="E938" s="197"/>
      <c r="F938" s="197"/>
      <c r="G938" s="197"/>
      <c r="H938" s="173"/>
      <c r="I938" s="173"/>
      <c r="J938" s="173"/>
      <c r="K938" s="173"/>
      <c r="L938" s="173"/>
      <c r="M938" s="173"/>
      <c r="N938" s="173"/>
      <c r="O938" s="173"/>
      <c r="P938" s="173"/>
      <c r="Q938" s="173"/>
      <c r="R938" s="173"/>
      <c r="S938" s="173"/>
      <c r="T938" s="173"/>
      <c r="U938" s="173"/>
      <c r="V938" s="173"/>
      <c r="W938" s="173"/>
      <c r="X938" s="173"/>
      <c r="Y938" s="173"/>
    </row>
    <row r="939" spans="1:25" ht="18.75" customHeight="1">
      <c r="A939" s="197"/>
      <c r="B939" s="173"/>
      <c r="C939" s="197"/>
      <c r="D939" s="197"/>
      <c r="E939" s="197"/>
      <c r="F939" s="197"/>
      <c r="G939" s="197"/>
      <c r="H939" s="173"/>
      <c r="I939" s="173"/>
      <c r="J939" s="173"/>
      <c r="K939" s="173"/>
      <c r="L939" s="173"/>
      <c r="M939" s="173"/>
      <c r="N939" s="173"/>
      <c r="O939" s="173"/>
      <c r="P939" s="173"/>
      <c r="Q939" s="173"/>
      <c r="R939" s="173"/>
      <c r="S939" s="173"/>
      <c r="T939" s="173"/>
      <c r="U939" s="173"/>
      <c r="V939" s="173"/>
      <c r="W939" s="173"/>
      <c r="X939" s="173"/>
      <c r="Y939" s="173"/>
    </row>
    <row r="940" spans="1:25" ht="18.75" customHeight="1">
      <c r="A940" s="197"/>
      <c r="B940" s="173"/>
      <c r="C940" s="197"/>
      <c r="D940" s="197"/>
      <c r="E940" s="197"/>
      <c r="F940" s="197"/>
      <c r="G940" s="197"/>
      <c r="H940" s="173"/>
      <c r="I940" s="173"/>
      <c r="J940" s="173"/>
      <c r="K940" s="173"/>
      <c r="L940" s="173"/>
      <c r="M940" s="173"/>
      <c r="N940" s="173"/>
      <c r="O940" s="173"/>
      <c r="P940" s="173"/>
      <c r="Q940" s="173"/>
      <c r="R940" s="173"/>
      <c r="S940" s="173"/>
      <c r="T940" s="173"/>
      <c r="U940" s="173"/>
      <c r="V940" s="173"/>
      <c r="W940" s="173"/>
      <c r="X940" s="173"/>
      <c r="Y940" s="173"/>
    </row>
    <row r="941" spans="1:25" ht="18.75" customHeight="1">
      <c r="A941" s="197"/>
      <c r="B941" s="173"/>
      <c r="C941" s="197"/>
      <c r="D941" s="197"/>
      <c r="E941" s="197"/>
      <c r="F941" s="197"/>
      <c r="G941" s="197"/>
      <c r="H941" s="173"/>
      <c r="I941" s="173"/>
      <c r="J941" s="173"/>
      <c r="K941" s="173"/>
      <c r="L941" s="173"/>
      <c r="M941" s="173"/>
      <c r="N941" s="173"/>
      <c r="O941" s="173"/>
      <c r="P941" s="173"/>
      <c r="Q941" s="173"/>
      <c r="R941" s="173"/>
      <c r="S941" s="173"/>
      <c r="T941" s="173"/>
      <c r="U941" s="173"/>
      <c r="V941" s="173"/>
      <c r="W941" s="173"/>
      <c r="X941" s="173"/>
      <c r="Y941" s="173"/>
    </row>
    <row r="942" spans="1:25" ht="18.75" customHeight="1">
      <c r="A942" s="197"/>
      <c r="B942" s="173"/>
      <c r="C942" s="197"/>
      <c r="D942" s="197"/>
      <c r="E942" s="197"/>
      <c r="F942" s="197"/>
      <c r="G942" s="197"/>
      <c r="H942" s="173"/>
      <c r="I942" s="173"/>
      <c r="J942" s="173"/>
      <c r="K942" s="173"/>
      <c r="L942" s="173"/>
      <c r="M942" s="173"/>
      <c r="N942" s="173"/>
      <c r="O942" s="173"/>
      <c r="P942" s="173"/>
      <c r="Q942" s="173"/>
      <c r="R942" s="173"/>
      <c r="S942" s="173"/>
      <c r="T942" s="173"/>
      <c r="U942" s="173"/>
      <c r="V942" s="173"/>
      <c r="W942" s="173"/>
      <c r="X942" s="173"/>
      <c r="Y942" s="173"/>
    </row>
    <row r="943" spans="1:25" ht="18.75" customHeight="1">
      <c r="A943" s="197"/>
      <c r="B943" s="173"/>
      <c r="C943" s="197"/>
      <c r="D943" s="197"/>
      <c r="E943" s="197"/>
      <c r="F943" s="197"/>
      <c r="G943" s="197"/>
      <c r="H943" s="173"/>
      <c r="I943" s="173"/>
      <c r="J943" s="173"/>
      <c r="K943" s="173"/>
      <c r="L943" s="173"/>
      <c r="M943" s="173"/>
      <c r="N943" s="173"/>
      <c r="O943" s="173"/>
      <c r="P943" s="173"/>
      <c r="Q943" s="173"/>
      <c r="R943" s="173"/>
      <c r="S943" s="173"/>
      <c r="T943" s="173"/>
      <c r="U943" s="173"/>
      <c r="V943" s="173"/>
      <c r="W943" s="173"/>
      <c r="X943" s="173"/>
      <c r="Y943" s="173"/>
    </row>
    <row r="944" spans="1:25" ht="18.75" customHeight="1">
      <c r="A944" s="197"/>
      <c r="B944" s="173"/>
      <c r="C944" s="197"/>
      <c r="D944" s="197"/>
      <c r="E944" s="197"/>
      <c r="F944" s="197"/>
      <c r="G944" s="197"/>
      <c r="H944" s="173"/>
      <c r="I944" s="173"/>
      <c r="J944" s="173"/>
      <c r="K944" s="173"/>
      <c r="L944" s="173"/>
      <c r="M944" s="173"/>
      <c r="N944" s="173"/>
      <c r="O944" s="173"/>
      <c r="P944" s="173"/>
      <c r="Q944" s="173"/>
      <c r="R944" s="173"/>
      <c r="S944" s="173"/>
      <c r="T944" s="173"/>
      <c r="U944" s="173"/>
      <c r="V944" s="173"/>
      <c r="W944" s="173"/>
      <c r="X944" s="173"/>
      <c r="Y944" s="173"/>
    </row>
    <row r="945" spans="1:25" ht="18.75" customHeight="1">
      <c r="A945" s="197"/>
      <c r="B945" s="173"/>
      <c r="C945" s="197"/>
      <c r="D945" s="197"/>
      <c r="E945" s="197"/>
      <c r="F945" s="197"/>
      <c r="G945" s="197"/>
      <c r="H945" s="173"/>
      <c r="I945" s="173"/>
      <c r="J945" s="173"/>
      <c r="K945" s="173"/>
      <c r="L945" s="173"/>
      <c r="M945" s="173"/>
      <c r="N945" s="173"/>
      <c r="O945" s="173"/>
      <c r="P945" s="173"/>
      <c r="Q945" s="173"/>
      <c r="R945" s="173"/>
      <c r="S945" s="173"/>
      <c r="T945" s="173"/>
      <c r="U945" s="173"/>
      <c r="V945" s="173"/>
      <c r="W945" s="173"/>
      <c r="X945" s="173"/>
      <c r="Y945" s="173"/>
    </row>
    <row r="946" spans="1:25" ht="18.75" customHeight="1">
      <c r="A946" s="197"/>
      <c r="B946" s="173"/>
      <c r="C946" s="197"/>
      <c r="D946" s="197"/>
      <c r="E946" s="197"/>
      <c r="F946" s="197"/>
      <c r="G946" s="197"/>
      <c r="H946" s="173"/>
      <c r="I946" s="173"/>
      <c r="J946" s="173"/>
      <c r="K946" s="173"/>
      <c r="L946" s="173"/>
      <c r="M946" s="173"/>
      <c r="N946" s="173"/>
      <c r="O946" s="173"/>
      <c r="P946" s="173"/>
      <c r="Q946" s="173"/>
      <c r="R946" s="173"/>
      <c r="S946" s="173"/>
      <c r="T946" s="173"/>
      <c r="U946" s="173"/>
      <c r="V946" s="173"/>
      <c r="W946" s="173"/>
      <c r="X946" s="173"/>
      <c r="Y946" s="173"/>
    </row>
    <row r="947" spans="1:25" ht="18.75" customHeight="1">
      <c r="A947" s="197"/>
      <c r="B947" s="173"/>
      <c r="C947" s="197"/>
      <c r="D947" s="197"/>
      <c r="E947" s="197"/>
      <c r="F947" s="197"/>
      <c r="G947" s="197"/>
      <c r="H947" s="173"/>
      <c r="I947" s="173"/>
      <c r="J947" s="173"/>
      <c r="K947" s="173"/>
      <c r="L947" s="173"/>
      <c r="M947" s="173"/>
      <c r="N947" s="173"/>
      <c r="O947" s="173"/>
      <c r="P947" s="173"/>
      <c r="Q947" s="173"/>
      <c r="R947" s="173"/>
      <c r="S947" s="173"/>
      <c r="T947" s="173"/>
      <c r="U947" s="173"/>
      <c r="V947" s="173"/>
      <c r="W947" s="173"/>
      <c r="X947" s="173"/>
      <c r="Y947" s="173"/>
    </row>
    <row r="948" spans="1:25" ht="18.75" customHeight="1">
      <c r="A948" s="197"/>
      <c r="B948" s="173"/>
      <c r="C948" s="197"/>
      <c r="D948" s="197"/>
      <c r="E948" s="197"/>
      <c r="F948" s="197"/>
      <c r="G948" s="197"/>
      <c r="H948" s="173"/>
      <c r="I948" s="173"/>
      <c r="J948" s="173"/>
      <c r="K948" s="173"/>
      <c r="L948" s="173"/>
      <c r="M948" s="173"/>
      <c r="N948" s="173"/>
      <c r="O948" s="173"/>
      <c r="P948" s="173"/>
      <c r="Q948" s="173"/>
      <c r="R948" s="173"/>
      <c r="S948" s="173"/>
      <c r="T948" s="173"/>
      <c r="U948" s="173"/>
      <c r="V948" s="173"/>
      <c r="W948" s="173"/>
      <c r="X948" s="173"/>
      <c r="Y948" s="173"/>
    </row>
    <row r="949" spans="1:25" ht="18.75" customHeight="1">
      <c r="A949" s="197"/>
      <c r="B949" s="173"/>
      <c r="C949" s="197"/>
      <c r="D949" s="197"/>
      <c r="E949" s="197"/>
      <c r="F949" s="197"/>
      <c r="G949" s="197"/>
      <c r="H949" s="173"/>
      <c r="I949" s="173"/>
      <c r="J949" s="173"/>
      <c r="K949" s="173"/>
      <c r="L949" s="173"/>
      <c r="M949" s="173"/>
      <c r="N949" s="173"/>
      <c r="O949" s="173"/>
      <c r="P949" s="173"/>
      <c r="Q949" s="173"/>
      <c r="R949" s="173"/>
      <c r="S949" s="173"/>
      <c r="T949" s="173"/>
      <c r="U949" s="173"/>
      <c r="V949" s="173"/>
      <c r="W949" s="173"/>
      <c r="X949" s="173"/>
      <c r="Y949" s="173"/>
    </row>
    <row r="950" spans="1:25" ht="18.75" customHeight="1">
      <c r="A950" s="197"/>
      <c r="B950" s="173"/>
      <c r="C950" s="197"/>
      <c r="D950" s="197"/>
      <c r="E950" s="197"/>
      <c r="F950" s="197"/>
      <c r="G950" s="197"/>
      <c r="H950" s="173"/>
      <c r="I950" s="173"/>
      <c r="J950" s="173"/>
      <c r="K950" s="173"/>
      <c r="L950" s="173"/>
      <c r="M950" s="173"/>
      <c r="N950" s="173"/>
      <c r="O950" s="173"/>
      <c r="P950" s="173"/>
      <c r="Q950" s="173"/>
      <c r="R950" s="173"/>
      <c r="S950" s="173"/>
      <c r="T950" s="173"/>
      <c r="U950" s="173"/>
      <c r="V950" s="173"/>
      <c r="W950" s="173"/>
      <c r="X950" s="173"/>
      <c r="Y950" s="173"/>
    </row>
    <row r="951" spans="1:25" ht="18.75" customHeight="1">
      <c r="A951" s="197"/>
      <c r="B951" s="173"/>
      <c r="C951" s="197"/>
      <c r="D951" s="197"/>
      <c r="E951" s="197"/>
      <c r="F951" s="197"/>
      <c r="G951" s="197"/>
      <c r="H951" s="173"/>
      <c r="I951" s="173"/>
      <c r="J951" s="173"/>
      <c r="K951" s="173"/>
      <c r="L951" s="173"/>
      <c r="M951" s="173"/>
      <c r="N951" s="173"/>
      <c r="O951" s="173"/>
      <c r="P951" s="173"/>
      <c r="Q951" s="173"/>
      <c r="R951" s="173"/>
      <c r="S951" s="173"/>
      <c r="T951" s="173"/>
      <c r="U951" s="173"/>
      <c r="V951" s="173"/>
      <c r="W951" s="173"/>
      <c r="X951" s="173"/>
      <c r="Y951" s="173"/>
    </row>
    <row r="952" spans="1:25" ht="18.75" customHeight="1">
      <c r="A952" s="197"/>
      <c r="B952" s="173"/>
      <c r="C952" s="197"/>
      <c r="D952" s="197"/>
      <c r="E952" s="197"/>
      <c r="F952" s="197"/>
      <c r="G952" s="197"/>
      <c r="H952" s="173"/>
      <c r="I952" s="173"/>
      <c r="J952" s="173"/>
      <c r="K952" s="173"/>
      <c r="L952" s="173"/>
      <c r="M952" s="173"/>
      <c r="N952" s="173"/>
      <c r="O952" s="173"/>
      <c r="P952" s="173"/>
      <c r="Q952" s="173"/>
      <c r="R952" s="173"/>
      <c r="S952" s="173"/>
      <c r="T952" s="173"/>
      <c r="U952" s="173"/>
      <c r="V952" s="173"/>
      <c r="W952" s="173"/>
      <c r="X952" s="173"/>
      <c r="Y952" s="173"/>
    </row>
    <row r="953" spans="1:25" ht="18.75" customHeight="1">
      <c r="A953" s="197"/>
      <c r="B953" s="173"/>
      <c r="C953" s="197"/>
      <c r="D953" s="197"/>
      <c r="E953" s="197"/>
      <c r="F953" s="197"/>
      <c r="G953" s="197"/>
      <c r="H953" s="173"/>
      <c r="I953" s="173"/>
      <c r="J953" s="173"/>
      <c r="K953" s="173"/>
      <c r="L953" s="173"/>
      <c r="M953" s="173"/>
      <c r="N953" s="173"/>
      <c r="O953" s="173"/>
      <c r="P953" s="173"/>
      <c r="Q953" s="173"/>
      <c r="R953" s="173"/>
      <c r="S953" s="173"/>
      <c r="T953" s="173"/>
      <c r="U953" s="173"/>
      <c r="V953" s="173"/>
      <c r="W953" s="173"/>
      <c r="X953" s="173"/>
      <c r="Y953" s="173"/>
    </row>
    <row r="954" spans="1:25" ht="18.75" customHeight="1">
      <c r="A954" s="197"/>
      <c r="B954" s="173"/>
      <c r="C954" s="197"/>
      <c r="D954" s="197"/>
      <c r="E954" s="197"/>
      <c r="F954" s="197"/>
      <c r="G954" s="197"/>
      <c r="H954" s="173"/>
      <c r="I954" s="173"/>
      <c r="J954" s="173"/>
      <c r="K954" s="173"/>
      <c r="L954" s="173"/>
      <c r="M954" s="173"/>
      <c r="N954" s="173"/>
      <c r="O954" s="173"/>
      <c r="P954" s="173"/>
      <c r="Q954" s="173"/>
      <c r="R954" s="173"/>
      <c r="S954" s="173"/>
      <c r="T954" s="173"/>
      <c r="U954" s="173"/>
      <c r="V954" s="173"/>
      <c r="W954" s="173"/>
      <c r="X954" s="173"/>
      <c r="Y954" s="173"/>
    </row>
    <row r="955" spans="1:25" ht="18.75" customHeight="1">
      <c r="A955" s="197"/>
      <c r="B955" s="173"/>
      <c r="C955" s="197"/>
      <c r="D955" s="197"/>
      <c r="E955" s="197"/>
      <c r="F955" s="197"/>
      <c r="G955" s="197"/>
      <c r="H955" s="173"/>
      <c r="I955" s="173"/>
      <c r="J955" s="173"/>
      <c r="K955" s="173"/>
      <c r="L955" s="173"/>
      <c r="M955" s="173"/>
      <c r="N955" s="173"/>
      <c r="O955" s="173"/>
      <c r="P955" s="173"/>
      <c r="Q955" s="173"/>
      <c r="R955" s="173"/>
      <c r="S955" s="173"/>
      <c r="T955" s="173"/>
      <c r="U955" s="173"/>
      <c r="V955" s="173"/>
      <c r="W955" s="173"/>
      <c r="X955" s="173"/>
      <c r="Y955" s="173"/>
    </row>
    <row r="956" spans="1:25" ht="18.75" customHeight="1">
      <c r="A956" s="197"/>
      <c r="B956" s="173"/>
      <c r="C956" s="197"/>
      <c r="D956" s="197"/>
      <c r="E956" s="197"/>
      <c r="F956" s="197"/>
      <c r="G956" s="197"/>
      <c r="H956" s="173"/>
      <c r="I956" s="173"/>
      <c r="J956" s="173"/>
      <c r="K956" s="173"/>
      <c r="L956" s="173"/>
      <c r="M956" s="173"/>
      <c r="N956" s="173"/>
      <c r="O956" s="173"/>
      <c r="P956" s="173"/>
      <c r="Q956" s="173"/>
      <c r="R956" s="173"/>
      <c r="S956" s="173"/>
      <c r="T956" s="173"/>
      <c r="U956" s="173"/>
      <c r="V956" s="173"/>
      <c r="W956" s="173"/>
      <c r="X956" s="173"/>
      <c r="Y956" s="173"/>
    </row>
    <row r="957" spans="1:25" ht="18.75" customHeight="1">
      <c r="A957" s="197"/>
      <c r="B957" s="173"/>
      <c r="C957" s="197"/>
      <c r="D957" s="197"/>
      <c r="E957" s="197"/>
      <c r="F957" s="197"/>
      <c r="G957" s="197"/>
      <c r="H957" s="173"/>
      <c r="I957" s="173"/>
      <c r="J957" s="173"/>
      <c r="K957" s="173"/>
      <c r="L957" s="173"/>
      <c r="M957" s="173"/>
      <c r="N957" s="173"/>
      <c r="O957" s="173"/>
      <c r="P957" s="173"/>
      <c r="Q957" s="173"/>
      <c r="R957" s="173"/>
      <c r="S957" s="173"/>
      <c r="T957" s="173"/>
      <c r="U957" s="173"/>
      <c r="V957" s="173"/>
      <c r="W957" s="173"/>
      <c r="X957" s="173"/>
      <c r="Y957" s="173"/>
    </row>
    <row r="958" spans="1:25" ht="18.75" customHeight="1">
      <c r="A958" s="197"/>
      <c r="B958" s="173"/>
      <c r="C958" s="197"/>
      <c r="D958" s="197"/>
      <c r="E958" s="197"/>
      <c r="F958" s="197"/>
      <c r="G958" s="197"/>
      <c r="H958" s="173"/>
      <c r="I958" s="173"/>
      <c r="J958" s="173"/>
      <c r="K958" s="173"/>
      <c r="L958" s="173"/>
      <c r="M958" s="173"/>
      <c r="N958" s="173"/>
      <c r="O958" s="173"/>
      <c r="P958" s="173"/>
      <c r="Q958" s="173"/>
      <c r="R958" s="173"/>
      <c r="S958" s="173"/>
      <c r="T958" s="173"/>
      <c r="U958" s="173"/>
      <c r="V958" s="173"/>
      <c r="W958" s="173"/>
      <c r="X958" s="173"/>
      <c r="Y958" s="173"/>
    </row>
    <row r="959" spans="1:25" ht="18.75" customHeight="1">
      <c r="A959" s="197"/>
      <c r="B959" s="173"/>
      <c r="C959" s="197"/>
      <c r="D959" s="197"/>
      <c r="E959" s="197"/>
      <c r="F959" s="197"/>
      <c r="G959" s="197"/>
      <c r="H959" s="173"/>
      <c r="I959" s="173"/>
      <c r="J959" s="173"/>
      <c r="K959" s="173"/>
      <c r="L959" s="173"/>
      <c r="M959" s="173"/>
      <c r="N959" s="173"/>
      <c r="O959" s="173"/>
      <c r="P959" s="173"/>
      <c r="Q959" s="173"/>
      <c r="R959" s="173"/>
      <c r="S959" s="173"/>
      <c r="T959" s="173"/>
      <c r="U959" s="173"/>
      <c r="V959" s="173"/>
      <c r="W959" s="173"/>
      <c r="X959" s="173"/>
      <c r="Y959" s="173"/>
    </row>
    <row r="960" spans="1:25" ht="18.75" customHeight="1">
      <c r="A960" s="197"/>
      <c r="B960" s="173"/>
      <c r="C960" s="197"/>
      <c r="D960" s="197"/>
      <c r="E960" s="197"/>
      <c r="F960" s="197"/>
      <c r="G960" s="197"/>
      <c r="H960" s="173"/>
      <c r="I960" s="173"/>
      <c r="J960" s="173"/>
      <c r="K960" s="173"/>
      <c r="L960" s="173"/>
      <c r="M960" s="173"/>
      <c r="N960" s="173"/>
      <c r="O960" s="173"/>
      <c r="P960" s="173"/>
      <c r="Q960" s="173"/>
      <c r="R960" s="173"/>
      <c r="S960" s="173"/>
      <c r="T960" s="173"/>
      <c r="U960" s="173"/>
      <c r="V960" s="173"/>
      <c r="W960" s="173"/>
      <c r="X960" s="173"/>
      <c r="Y960" s="173"/>
    </row>
    <row r="961" spans="1:25" ht="18.75" customHeight="1">
      <c r="A961" s="197"/>
      <c r="B961" s="173"/>
      <c r="C961" s="197"/>
      <c r="D961" s="197"/>
      <c r="E961" s="197"/>
      <c r="F961" s="197"/>
      <c r="G961" s="197"/>
      <c r="H961" s="173"/>
      <c r="I961" s="173"/>
      <c r="J961" s="173"/>
      <c r="K961" s="173"/>
      <c r="L961" s="173"/>
      <c r="M961" s="173"/>
      <c r="N961" s="173"/>
      <c r="O961" s="173"/>
      <c r="P961" s="173"/>
      <c r="Q961" s="173"/>
      <c r="R961" s="173"/>
      <c r="S961" s="173"/>
      <c r="T961" s="173"/>
      <c r="U961" s="173"/>
      <c r="V961" s="173"/>
      <c r="W961" s="173"/>
      <c r="X961" s="173"/>
      <c r="Y961" s="173"/>
    </row>
    <row r="962" spans="1:25" ht="18.75" customHeight="1">
      <c r="A962" s="197"/>
      <c r="B962" s="173"/>
      <c r="C962" s="197"/>
      <c r="D962" s="197"/>
      <c r="E962" s="197"/>
      <c r="F962" s="197"/>
      <c r="G962" s="197"/>
      <c r="H962" s="173"/>
      <c r="I962" s="173"/>
      <c r="J962" s="173"/>
      <c r="K962" s="173"/>
      <c r="L962" s="173"/>
      <c r="M962" s="173"/>
      <c r="N962" s="173"/>
      <c r="O962" s="173"/>
      <c r="P962" s="173"/>
      <c r="Q962" s="173"/>
      <c r="R962" s="173"/>
      <c r="S962" s="173"/>
      <c r="T962" s="173"/>
      <c r="U962" s="173"/>
      <c r="V962" s="173"/>
      <c r="W962" s="173"/>
      <c r="X962" s="173"/>
      <c r="Y962" s="173"/>
    </row>
    <row r="963" spans="1:25" ht="18.75" customHeight="1">
      <c r="A963" s="197"/>
      <c r="B963" s="173"/>
      <c r="C963" s="197"/>
      <c r="D963" s="197"/>
      <c r="E963" s="197"/>
      <c r="F963" s="197"/>
      <c r="G963" s="197"/>
      <c r="H963" s="173"/>
      <c r="I963" s="173"/>
      <c r="J963" s="173"/>
      <c r="K963" s="173"/>
      <c r="L963" s="173"/>
      <c r="M963" s="173"/>
      <c r="N963" s="173"/>
      <c r="O963" s="173"/>
      <c r="P963" s="173"/>
      <c r="Q963" s="173"/>
      <c r="R963" s="173"/>
      <c r="S963" s="173"/>
      <c r="T963" s="173"/>
      <c r="U963" s="173"/>
      <c r="V963" s="173"/>
      <c r="W963" s="173"/>
      <c r="X963" s="173"/>
      <c r="Y963" s="173"/>
    </row>
    <row r="964" spans="1:25" ht="18.75" customHeight="1">
      <c r="A964" s="197"/>
      <c r="B964" s="173"/>
      <c r="C964" s="197"/>
      <c r="D964" s="197"/>
      <c r="E964" s="197"/>
      <c r="F964" s="197"/>
      <c r="G964" s="197"/>
      <c r="H964" s="173"/>
      <c r="I964" s="173"/>
      <c r="J964" s="173"/>
      <c r="K964" s="173"/>
      <c r="L964" s="173"/>
      <c r="M964" s="173"/>
      <c r="N964" s="173"/>
      <c r="O964" s="173"/>
      <c r="P964" s="173"/>
      <c r="Q964" s="173"/>
      <c r="R964" s="173"/>
      <c r="S964" s="173"/>
      <c r="T964" s="173"/>
      <c r="U964" s="173"/>
      <c r="V964" s="173"/>
      <c r="W964" s="173"/>
      <c r="X964" s="173"/>
      <c r="Y964" s="173"/>
    </row>
    <row r="965" spans="1:25" ht="18.75" customHeight="1">
      <c r="A965" s="197"/>
      <c r="B965" s="173"/>
      <c r="C965" s="197"/>
      <c r="D965" s="197"/>
      <c r="E965" s="197"/>
      <c r="F965" s="197"/>
      <c r="G965" s="197"/>
      <c r="H965" s="173"/>
      <c r="I965" s="173"/>
      <c r="J965" s="173"/>
      <c r="K965" s="173"/>
      <c r="L965" s="173"/>
      <c r="M965" s="173"/>
      <c r="N965" s="173"/>
      <c r="O965" s="173"/>
      <c r="P965" s="173"/>
      <c r="Q965" s="173"/>
      <c r="R965" s="173"/>
      <c r="S965" s="173"/>
      <c r="T965" s="173"/>
      <c r="U965" s="173"/>
      <c r="V965" s="173"/>
      <c r="W965" s="173"/>
      <c r="X965" s="173"/>
      <c r="Y965" s="173"/>
    </row>
    <row r="966" spans="1:25" ht="18.75" customHeight="1">
      <c r="A966" s="197"/>
      <c r="B966" s="173"/>
      <c r="C966" s="197"/>
      <c r="D966" s="197"/>
      <c r="E966" s="197"/>
      <c r="F966" s="197"/>
      <c r="G966" s="197"/>
      <c r="H966" s="173"/>
      <c r="I966" s="173"/>
      <c r="J966" s="173"/>
      <c r="K966" s="173"/>
      <c r="L966" s="173"/>
      <c r="M966" s="173"/>
      <c r="N966" s="173"/>
      <c r="O966" s="173"/>
      <c r="P966" s="173"/>
      <c r="Q966" s="173"/>
      <c r="R966" s="173"/>
      <c r="S966" s="173"/>
      <c r="T966" s="173"/>
      <c r="U966" s="173"/>
      <c r="V966" s="173"/>
      <c r="W966" s="173"/>
      <c r="X966" s="173"/>
      <c r="Y966" s="173"/>
    </row>
    <row r="967" spans="1:25" ht="18.75" customHeight="1">
      <c r="A967" s="197"/>
      <c r="B967" s="173"/>
      <c r="C967" s="197"/>
      <c r="D967" s="197"/>
      <c r="E967" s="197"/>
      <c r="F967" s="197"/>
      <c r="G967" s="197"/>
      <c r="H967" s="173"/>
      <c r="I967" s="173"/>
      <c r="J967" s="173"/>
      <c r="K967" s="173"/>
      <c r="L967" s="173"/>
      <c r="M967" s="173"/>
      <c r="N967" s="173"/>
      <c r="O967" s="173"/>
      <c r="P967" s="173"/>
      <c r="Q967" s="173"/>
      <c r="R967" s="173"/>
      <c r="S967" s="173"/>
      <c r="T967" s="173"/>
      <c r="U967" s="173"/>
      <c r="V967" s="173"/>
      <c r="W967" s="173"/>
      <c r="X967" s="173"/>
      <c r="Y967" s="173"/>
    </row>
    <row r="968" spans="1:25" ht="18.75" customHeight="1">
      <c r="A968" s="197"/>
      <c r="B968" s="173"/>
      <c r="C968" s="197"/>
      <c r="D968" s="197"/>
      <c r="E968" s="197"/>
      <c r="F968" s="197"/>
      <c r="G968" s="197"/>
      <c r="H968" s="173"/>
      <c r="I968" s="173"/>
      <c r="J968" s="173"/>
      <c r="K968" s="173"/>
      <c r="L968" s="173"/>
      <c r="M968" s="173"/>
      <c r="N968" s="173"/>
      <c r="O968" s="173"/>
      <c r="P968" s="173"/>
      <c r="Q968" s="173"/>
      <c r="R968" s="173"/>
      <c r="S968" s="173"/>
      <c r="T968" s="173"/>
      <c r="U968" s="173"/>
      <c r="V968" s="173"/>
      <c r="W968" s="173"/>
      <c r="X968" s="173"/>
      <c r="Y968" s="173"/>
    </row>
    <row r="969" spans="1:25" ht="18.75" customHeight="1">
      <c r="A969" s="197"/>
      <c r="B969" s="173"/>
      <c r="C969" s="197"/>
      <c r="D969" s="197"/>
      <c r="E969" s="197"/>
      <c r="F969" s="197"/>
      <c r="G969" s="197"/>
      <c r="H969" s="173"/>
      <c r="I969" s="173"/>
      <c r="J969" s="173"/>
      <c r="K969" s="173"/>
      <c r="L969" s="173"/>
      <c r="M969" s="173"/>
      <c r="N969" s="173"/>
      <c r="O969" s="173"/>
      <c r="P969" s="173"/>
      <c r="Q969" s="173"/>
      <c r="R969" s="173"/>
      <c r="S969" s="173"/>
      <c r="T969" s="173"/>
      <c r="U969" s="173"/>
      <c r="V969" s="173"/>
      <c r="W969" s="173"/>
      <c r="X969" s="173"/>
      <c r="Y969" s="173"/>
    </row>
    <row r="970" spans="1:25" ht="18.75" customHeight="1">
      <c r="A970" s="197"/>
      <c r="B970" s="173"/>
      <c r="C970" s="197"/>
      <c r="D970" s="197"/>
      <c r="E970" s="197"/>
      <c r="F970" s="197"/>
      <c r="G970" s="197"/>
      <c r="H970" s="173"/>
      <c r="I970" s="173"/>
      <c r="J970" s="173"/>
      <c r="K970" s="173"/>
      <c r="L970" s="173"/>
      <c r="M970" s="173"/>
      <c r="N970" s="173"/>
      <c r="O970" s="173"/>
      <c r="P970" s="173"/>
      <c r="Q970" s="173"/>
      <c r="R970" s="173"/>
      <c r="S970" s="173"/>
      <c r="T970" s="173"/>
      <c r="U970" s="173"/>
      <c r="V970" s="173"/>
      <c r="W970" s="173"/>
      <c r="X970" s="173"/>
      <c r="Y970" s="173"/>
    </row>
    <row r="971" spans="1:25" ht="18.75" customHeight="1">
      <c r="A971" s="197"/>
      <c r="B971" s="173"/>
      <c r="C971" s="197"/>
      <c r="D971" s="197"/>
      <c r="E971" s="197"/>
      <c r="F971" s="197"/>
      <c r="G971" s="197"/>
      <c r="H971" s="173"/>
      <c r="I971" s="173"/>
      <c r="J971" s="173"/>
      <c r="K971" s="173"/>
      <c r="L971" s="173"/>
      <c r="M971" s="173"/>
      <c r="N971" s="173"/>
      <c r="O971" s="173"/>
      <c r="P971" s="173"/>
      <c r="Q971" s="173"/>
      <c r="R971" s="173"/>
      <c r="S971" s="173"/>
      <c r="T971" s="173"/>
      <c r="U971" s="173"/>
      <c r="V971" s="173"/>
      <c r="W971" s="173"/>
      <c r="X971" s="173"/>
      <c r="Y971" s="173"/>
    </row>
    <row r="972" spans="1:25" ht="18.75" customHeight="1">
      <c r="A972" s="197"/>
      <c r="B972" s="173"/>
      <c r="C972" s="197"/>
      <c r="D972" s="197"/>
      <c r="E972" s="197"/>
      <c r="F972" s="197"/>
      <c r="G972" s="197"/>
      <c r="H972" s="173"/>
      <c r="I972" s="173"/>
      <c r="J972" s="173"/>
      <c r="K972" s="173"/>
      <c r="L972" s="173"/>
      <c r="M972" s="173"/>
      <c r="N972" s="173"/>
      <c r="O972" s="173"/>
      <c r="P972" s="173"/>
      <c r="Q972" s="173"/>
      <c r="R972" s="173"/>
      <c r="S972" s="173"/>
      <c r="T972" s="173"/>
      <c r="U972" s="173"/>
      <c r="V972" s="173"/>
      <c r="W972" s="173"/>
      <c r="X972" s="173"/>
      <c r="Y972" s="173"/>
    </row>
    <row r="973" spans="1:25" ht="18.75" customHeight="1">
      <c r="A973" s="197"/>
      <c r="B973" s="173"/>
      <c r="C973" s="197"/>
      <c r="D973" s="197"/>
      <c r="E973" s="197"/>
      <c r="F973" s="197"/>
      <c r="G973" s="197"/>
      <c r="H973" s="173"/>
      <c r="I973" s="173"/>
      <c r="J973" s="173"/>
      <c r="K973" s="173"/>
      <c r="L973" s="173"/>
      <c r="M973" s="173"/>
      <c r="N973" s="173"/>
      <c r="O973" s="173"/>
      <c r="P973" s="173"/>
      <c r="Q973" s="173"/>
      <c r="R973" s="173"/>
      <c r="S973" s="173"/>
      <c r="T973" s="173"/>
      <c r="U973" s="173"/>
      <c r="V973" s="173"/>
      <c r="W973" s="173"/>
      <c r="X973" s="173"/>
      <c r="Y973" s="173"/>
    </row>
    <row r="974" spans="1:25" ht="18.75" customHeight="1">
      <c r="A974" s="197"/>
      <c r="B974" s="173"/>
      <c r="C974" s="197"/>
      <c r="D974" s="197"/>
      <c r="E974" s="197"/>
      <c r="F974" s="197"/>
      <c r="G974" s="197"/>
      <c r="H974" s="173"/>
      <c r="I974" s="173"/>
      <c r="J974" s="173"/>
      <c r="K974" s="173"/>
      <c r="L974" s="173"/>
      <c r="M974" s="173"/>
      <c r="N974" s="173"/>
      <c r="O974" s="173"/>
      <c r="P974" s="173"/>
      <c r="Q974" s="173"/>
      <c r="R974" s="173"/>
      <c r="S974" s="173"/>
      <c r="T974" s="173"/>
      <c r="U974" s="173"/>
      <c r="V974" s="173"/>
      <c r="W974" s="173"/>
      <c r="X974" s="173"/>
      <c r="Y974" s="173"/>
    </row>
    <row r="975" spans="1:25" ht="18.75" customHeight="1">
      <c r="A975" s="197"/>
      <c r="B975" s="173"/>
      <c r="C975" s="197"/>
      <c r="D975" s="197"/>
      <c r="E975" s="197"/>
      <c r="F975" s="197"/>
      <c r="G975" s="197"/>
      <c r="H975" s="173"/>
      <c r="I975" s="173"/>
      <c r="J975" s="173"/>
      <c r="K975" s="173"/>
      <c r="L975" s="173"/>
      <c r="M975" s="173"/>
      <c r="N975" s="173"/>
      <c r="O975" s="173"/>
      <c r="P975" s="173"/>
      <c r="Q975" s="173"/>
      <c r="R975" s="173"/>
      <c r="S975" s="173"/>
      <c r="T975" s="173"/>
      <c r="U975" s="173"/>
      <c r="V975" s="173"/>
      <c r="W975" s="173"/>
      <c r="X975" s="173"/>
      <c r="Y975" s="173"/>
    </row>
    <row r="976" spans="1:25" ht="18.75" customHeight="1">
      <c r="A976" s="197"/>
      <c r="B976" s="173"/>
      <c r="C976" s="197"/>
      <c r="D976" s="197"/>
      <c r="E976" s="197"/>
      <c r="F976" s="197"/>
      <c r="G976" s="197"/>
      <c r="H976" s="173"/>
      <c r="I976" s="173"/>
      <c r="J976" s="173"/>
      <c r="K976" s="173"/>
      <c r="L976" s="173"/>
      <c r="M976" s="173"/>
      <c r="N976" s="173"/>
      <c r="O976" s="173"/>
      <c r="P976" s="173"/>
      <c r="Q976" s="173"/>
      <c r="R976" s="173"/>
      <c r="S976" s="173"/>
      <c r="T976" s="173"/>
      <c r="U976" s="173"/>
      <c r="V976" s="173"/>
      <c r="W976" s="173"/>
      <c r="X976" s="173"/>
      <c r="Y976" s="173"/>
    </row>
    <row r="977" spans="1:25" ht="18.75" customHeight="1">
      <c r="A977" s="197"/>
      <c r="B977" s="173"/>
      <c r="C977" s="197"/>
      <c r="D977" s="197"/>
      <c r="E977" s="197"/>
      <c r="F977" s="197"/>
      <c r="G977" s="197"/>
      <c r="H977" s="173"/>
      <c r="I977" s="173"/>
      <c r="J977" s="173"/>
      <c r="K977" s="173"/>
      <c r="L977" s="173"/>
      <c r="M977" s="173"/>
      <c r="N977" s="173"/>
      <c r="O977" s="173"/>
      <c r="P977" s="173"/>
      <c r="Q977" s="173"/>
      <c r="R977" s="173"/>
      <c r="S977" s="173"/>
      <c r="T977" s="173"/>
      <c r="U977" s="173"/>
      <c r="V977" s="173"/>
      <c r="W977" s="173"/>
      <c r="X977" s="173"/>
      <c r="Y977" s="173"/>
    </row>
    <row r="978" spans="1:25" ht="18.75" customHeight="1">
      <c r="A978" s="197"/>
      <c r="B978" s="173"/>
      <c r="C978" s="197"/>
      <c r="D978" s="197"/>
      <c r="E978" s="197"/>
      <c r="F978" s="197"/>
      <c r="G978" s="197"/>
      <c r="H978" s="173"/>
      <c r="I978" s="173"/>
      <c r="J978" s="173"/>
      <c r="K978" s="173"/>
      <c r="L978" s="173"/>
      <c r="M978" s="173"/>
      <c r="N978" s="173"/>
      <c r="O978" s="173"/>
      <c r="P978" s="173"/>
      <c r="Q978" s="173"/>
      <c r="R978" s="173"/>
      <c r="S978" s="173"/>
      <c r="T978" s="173"/>
      <c r="U978" s="173"/>
      <c r="V978" s="173"/>
      <c r="W978" s="173"/>
      <c r="X978" s="173"/>
      <c r="Y978" s="173"/>
    </row>
    <row r="979" spans="1:25" ht="18.75" customHeight="1">
      <c r="A979" s="197"/>
      <c r="B979" s="173"/>
      <c r="C979" s="197"/>
      <c r="D979" s="197"/>
      <c r="E979" s="197"/>
      <c r="F979" s="197"/>
      <c r="G979" s="197"/>
      <c r="H979" s="173"/>
      <c r="I979" s="173"/>
      <c r="J979" s="173"/>
      <c r="K979" s="173"/>
      <c r="L979" s="173"/>
      <c r="M979" s="173"/>
      <c r="N979" s="173"/>
      <c r="O979" s="173"/>
      <c r="P979" s="173"/>
      <c r="Q979" s="173"/>
      <c r="R979" s="173"/>
      <c r="S979" s="173"/>
      <c r="T979" s="173"/>
      <c r="U979" s="173"/>
      <c r="V979" s="173"/>
      <c r="W979" s="173"/>
      <c r="X979" s="173"/>
      <c r="Y979" s="173"/>
    </row>
    <row r="980" spans="1:25" ht="18.75" customHeight="1">
      <c r="A980" s="197"/>
      <c r="B980" s="173"/>
      <c r="C980" s="197"/>
      <c r="D980" s="197"/>
      <c r="E980" s="197"/>
      <c r="F980" s="197"/>
      <c r="G980" s="197"/>
      <c r="H980" s="173"/>
      <c r="I980" s="173"/>
      <c r="J980" s="173"/>
      <c r="K980" s="173"/>
      <c r="L980" s="173"/>
      <c r="M980" s="173"/>
      <c r="N980" s="173"/>
      <c r="O980" s="173"/>
      <c r="P980" s="173"/>
      <c r="Q980" s="173"/>
      <c r="R980" s="173"/>
      <c r="S980" s="173"/>
      <c r="T980" s="173"/>
      <c r="U980" s="173"/>
      <c r="V980" s="173"/>
      <c r="W980" s="173"/>
      <c r="X980" s="173"/>
      <c r="Y980" s="173"/>
    </row>
    <row r="981" spans="1:25" ht="18.75" customHeight="1">
      <c r="A981" s="197"/>
      <c r="B981" s="173"/>
      <c r="C981" s="197"/>
      <c r="D981" s="197"/>
      <c r="E981" s="197"/>
      <c r="F981" s="197"/>
      <c r="G981" s="197"/>
      <c r="H981" s="173"/>
      <c r="I981" s="173"/>
      <c r="J981" s="173"/>
      <c r="K981" s="173"/>
      <c r="L981" s="173"/>
      <c r="M981" s="173"/>
      <c r="N981" s="173"/>
      <c r="O981" s="173"/>
      <c r="P981" s="173"/>
      <c r="Q981" s="173"/>
      <c r="R981" s="173"/>
      <c r="S981" s="173"/>
      <c r="T981" s="173"/>
      <c r="U981" s="173"/>
      <c r="V981" s="173"/>
      <c r="W981" s="173"/>
      <c r="X981" s="173"/>
      <c r="Y981" s="173"/>
    </row>
    <row r="982" spans="1:25" ht="18.75" customHeight="1">
      <c r="A982" s="197"/>
      <c r="B982" s="173"/>
      <c r="C982" s="197"/>
      <c r="D982" s="197"/>
      <c r="E982" s="197"/>
      <c r="F982" s="197"/>
      <c r="G982" s="197"/>
      <c r="H982" s="173"/>
      <c r="I982" s="173"/>
      <c r="J982" s="173"/>
      <c r="K982" s="173"/>
      <c r="L982" s="173"/>
      <c r="M982" s="173"/>
      <c r="N982" s="173"/>
      <c r="O982" s="173"/>
      <c r="P982" s="173"/>
      <c r="Q982" s="173"/>
      <c r="R982" s="173"/>
      <c r="S982" s="173"/>
      <c r="T982" s="173"/>
      <c r="U982" s="173"/>
      <c r="V982" s="173"/>
      <c r="W982" s="173"/>
      <c r="X982" s="173"/>
      <c r="Y982" s="173"/>
    </row>
    <row r="983" spans="1:25" ht="18.75" customHeight="1">
      <c r="A983" s="197"/>
      <c r="B983" s="173"/>
      <c r="C983" s="197"/>
      <c r="D983" s="197"/>
      <c r="E983" s="197"/>
      <c r="F983" s="197"/>
      <c r="G983" s="197"/>
      <c r="H983" s="173"/>
      <c r="I983" s="173"/>
      <c r="J983" s="173"/>
      <c r="K983" s="173"/>
      <c r="L983" s="173"/>
      <c r="M983" s="173"/>
      <c r="N983" s="173"/>
      <c r="O983" s="173"/>
      <c r="P983" s="173"/>
      <c r="Q983" s="173"/>
      <c r="R983" s="173"/>
      <c r="S983" s="173"/>
      <c r="T983" s="173"/>
      <c r="U983" s="173"/>
      <c r="V983" s="173"/>
      <c r="W983" s="173"/>
      <c r="X983" s="173"/>
      <c r="Y983" s="173"/>
    </row>
    <row r="984" spans="1:25" ht="18.75" customHeight="1">
      <c r="A984" s="197"/>
      <c r="B984" s="173"/>
      <c r="C984" s="197"/>
      <c r="D984" s="197"/>
      <c r="E984" s="197"/>
      <c r="F984" s="197"/>
      <c r="G984" s="197"/>
      <c r="H984" s="173"/>
      <c r="I984" s="173"/>
      <c r="J984" s="173"/>
      <c r="K984" s="173"/>
      <c r="L984" s="173"/>
      <c r="M984" s="173"/>
      <c r="N984" s="173"/>
      <c r="O984" s="173"/>
      <c r="P984" s="173"/>
      <c r="Q984" s="173"/>
      <c r="R984" s="173"/>
      <c r="S984" s="173"/>
      <c r="T984" s="173"/>
      <c r="U984" s="173"/>
      <c r="V984" s="173"/>
      <c r="W984" s="173"/>
      <c r="X984" s="173"/>
      <c r="Y984" s="173"/>
    </row>
    <row r="985" spans="1:25" ht="18.75" customHeight="1">
      <c r="A985" s="197"/>
      <c r="B985" s="173"/>
      <c r="C985" s="197"/>
      <c r="D985" s="197"/>
      <c r="E985" s="197"/>
      <c r="F985" s="197"/>
      <c r="G985" s="197"/>
      <c r="H985" s="173"/>
      <c r="I985" s="173"/>
      <c r="J985" s="173"/>
      <c r="K985" s="173"/>
      <c r="L985" s="173"/>
      <c r="M985" s="173"/>
      <c r="N985" s="173"/>
      <c r="O985" s="173"/>
      <c r="P985" s="173"/>
      <c r="Q985" s="173"/>
      <c r="R985" s="173"/>
      <c r="S985" s="173"/>
      <c r="T985" s="173"/>
      <c r="U985" s="173"/>
      <c r="V985" s="173"/>
      <c r="W985" s="173"/>
      <c r="X985" s="173"/>
      <c r="Y985" s="173"/>
    </row>
    <row r="986" spans="1:25" ht="18.75" customHeight="1">
      <c r="A986" s="197"/>
      <c r="B986" s="173"/>
      <c r="C986" s="197"/>
      <c r="D986" s="197"/>
      <c r="E986" s="197"/>
      <c r="F986" s="197"/>
      <c r="G986" s="197"/>
      <c r="H986" s="173"/>
      <c r="I986" s="173"/>
      <c r="J986" s="173"/>
      <c r="K986" s="173"/>
      <c r="L986" s="173"/>
      <c r="M986" s="173"/>
      <c r="N986" s="173"/>
      <c r="O986" s="173"/>
      <c r="P986" s="173"/>
      <c r="Q986" s="173"/>
      <c r="R986" s="173"/>
      <c r="S986" s="173"/>
      <c r="T986" s="173"/>
      <c r="U986" s="173"/>
      <c r="V986" s="173"/>
      <c r="W986" s="173"/>
      <c r="X986" s="173"/>
      <c r="Y986" s="173"/>
    </row>
    <row r="987" spans="1:25" ht="18.75" customHeight="1">
      <c r="A987" s="197"/>
      <c r="B987" s="173"/>
      <c r="C987" s="197"/>
      <c r="D987" s="197"/>
      <c r="E987" s="197"/>
      <c r="F987" s="197"/>
      <c r="G987" s="197"/>
      <c r="H987" s="173"/>
      <c r="I987" s="173"/>
      <c r="J987" s="173"/>
      <c r="K987" s="173"/>
      <c r="L987" s="173"/>
      <c r="M987" s="173"/>
      <c r="N987" s="173"/>
      <c r="O987" s="173"/>
      <c r="P987" s="173"/>
      <c r="Q987" s="173"/>
      <c r="R987" s="173"/>
      <c r="S987" s="173"/>
      <c r="T987" s="173"/>
      <c r="U987" s="173"/>
      <c r="V987" s="173"/>
      <c r="W987" s="173"/>
      <c r="X987" s="173"/>
      <c r="Y987" s="173"/>
    </row>
    <row r="988" spans="1:25" ht="18.75" customHeight="1">
      <c r="A988" s="197"/>
      <c r="B988" s="173"/>
      <c r="C988" s="197"/>
      <c r="D988" s="197"/>
      <c r="E988" s="197"/>
      <c r="F988" s="197"/>
      <c r="G988" s="197"/>
      <c r="H988" s="173"/>
      <c r="I988" s="173"/>
      <c r="J988" s="173"/>
      <c r="K988" s="173"/>
      <c r="L988" s="173"/>
      <c r="M988" s="173"/>
      <c r="N988" s="173"/>
      <c r="O988" s="173"/>
      <c r="P988" s="173"/>
      <c r="Q988" s="173"/>
      <c r="R988" s="173"/>
      <c r="S988" s="173"/>
      <c r="T988" s="173"/>
      <c r="U988" s="173"/>
      <c r="V988" s="173"/>
      <c r="W988" s="173"/>
      <c r="X988" s="173"/>
      <c r="Y988" s="173"/>
    </row>
    <row r="989" spans="1:25" ht="18.75" customHeight="1">
      <c r="A989" s="197"/>
      <c r="B989" s="173"/>
      <c r="C989" s="197"/>
      <c r="D989" s="197"/>
      <c r="E989" s="197"/>
      <c r="F989" s="197"/>
      <c r="G989" s="197"/>
      <c r="H989" s="173"/>
      <c r="I989" s="173"/>
      <c r="J989" s="173"/>
      <c r="K989" s="173"/>
      <c r="L989" s="173"/>
      <c r="M989" s="173"/>
      <c r="N989" s="173"/>
      <c r="O989" s="173"/>
      <c r="P989" s="173"/>
      <c r="Q989" s="173"/>
      <c r="R989" s="173"/>
      <c r="S989" s="173"/>
      <c r="T989" s="173"/>
      <c r="U989" s="173"/>
      <c r="V989" s="173"/>
      <c r="W989" s="173"/>
      <c r="X989" s="173"/>
      <c r="Y989" s="173"/>
    </row>
    <row r="990" spans="1:25" ht="18.75" customHeight="1">
      <c r="A990" s="197"/>
      <c r="B990" s="173"/>
      <c r="C990" s="197"/>
      <c r="D990" s="197"/>
      <c r="E990" s="197"/>
      <c r="F990" s="197"/>
      <c r="G990" s="197"/>
      <c r="H990" s="173"/>
      <c r="I990" s="173"/>
      <c r="J990" s="173"/>
      <c r="K990" s="173"/>
      <c r="L990" s="173"/>
      <c r="M990" s="173"/>
      <c r="N990" s="173"/>
      <c r="O990" s="173"/>
      <c r="P990" s="173"/>
      <c r="Q990" s="173"/>
      <c r="R990" s="173"/>
      <c r="S990" s="173"/>
      <c r="T990" s="173"/>
      <c r="U990" s="173"/>
      <c r="V990" s="173"/>
      <c r="W990" s="173"/>
      <c r="X990" s="173"/>
      <c r="Y990" s="173"/>
    </row>
    <row r="991" spans="1:25" ht="18.75" customHeight="1">
      <c r="A991" s="197"/>
      <c r="B991" s="173"/>
      <c r="C991" s="197"/>
      <c r="D991" s="197"/>
      <c r="E991" s="197"/>
      <c r="F991" s="197"/>
      <c r="G991" s="197"/>
      <c r="H991" s="173"/>
      <c r="I991" s="173"/>
      <c r="J991" s="173"/>
      <c r="K991" s="173"/>
      <c r="L991" s="173"/>
      <c r="M991" s="173"/>
      <c r="N991" s="173"/>
      <c r="O991" s="173"/>
      <c r="P991" s="173"/>
      <c r="Q991" s="173"/>
      <c r="R991" s="173"/>
      <c r="S991" s="173"/>
      <c r="T991" s="173"/>
      <c r="U991" s="173"/>
      <c r="V991" s="173"/>
      <c r="W991" s="173"/>
      <c r="X991" s="173"/>
      <c r="Y991" s="173"/>
    </row>
    <row r="992" spans="1:25" ht="18.75" customHeight="1">
      <c r="A992" s="197"/>
      <c r="B992" s="173"/>
      <c r="C992" s="197"/>
      <c r="D992" s="197"/>
      <c r="E992" s="197"/>
      <c r="F992" s="197"/>
      <c r="G992" s="197"/>
      <c r="H992" s="173"/>
      <c r="I992" s="173"/>
      <c r="J992" s="173"/>
      <c r="K992" s="173"/>
      <c r="L992" s="173"/>
      <c r="M992" s="173"/>
      <c r="N992" s="173"/>
      <c r="O992" s="173"/>
      <c r="P992" s="173"/>
      <c r="Q992" s="173"/>
      <c r="R992" s="173"/>
      <c r="S992" s="173"/>
      <c r="T992" s="173"/>
      <c r="U992" s="173"/>
      <c r="V992" s="173"/>
      <c r="W992" s="173"/>
      <c r="X992" s="173"/>
      <c r="Y992" s="173"/>
    </row>
    <row r="993" spans="1:25" ht="18.75" customHeight="1">
      <c r="A993" s="197"/>
      <c r="B993" s="173"/>
      <c r="C993" s="197"/>
      <c r="D993" s="197"/>
      <c r="E993" s="197"/>
      <c r="F993" s="197"/>
      <c r="G993" s="197"/>
      <c r="H993" s="173"/>
      <c r="I993" s="173"/>
      <c r="J993" s="173"/>
      <c r="K993" s="173"/>
      <c r="L993" s="173"/>
      <c r="M993" s="173"/>
      <c r="N993" s="173"/>
      <c r="O993" s="173"/>
      <c r="P993" s="173"/>
      <c r="Q993" s="173"/>
      <c r="R993" s="173"/>
      <c r="S993" s="173"/>
      <c r="T993" s="173"/>
      <c r="U993" s="173"/>
      <c r="V993" s="173"/>
      <c r="W993" s="173"/>
      <c r="X993" s="173"/>
      <c r="Y993" s="173"/>
    </row>
    <row r="994" spans="1:25" ht="18.75" customHeight="1">
      <c r="A994" s="197"/>
      <c r="B994" s="173"/>
      <c r="C994" s="197"/>
      <c r="D994" s="197"/>
      <c r="E994" s="197"/>
      <c r="F994" s="197"/>
      <c r="G994" s="197"/>
      <c r="H994" s="173"/>
      <c r="I994" s="173"/>
      <c r="J994" s="173"/>
      <c r="K994" s="173"/>
      <c r="L994" s="173"/>
      <c r="M994" s="173"/>
      <c r="N994" s="173"/>
      <c r="O994" s="173"/>
      <c r="P994" s="173"/>
      <c r="Q994" s="173"/>
      <c r="R994" s="173"/>
      <c r="S994" s="173"/>
      <c r="T994" s="173"/>
      <c r="U994" s="173"/>
      <c r="V994" s="173"/>
      <c r="W994" s="173"/>
      <c r="X994" s="173"/>
      <c r="Y994" s="173"/>
    </row>
    <row r="995" spans="1:25" ht="18.75" customHeight="1">
      <c r="A995" s="197"/>
      <c r="B995" s="173"/>
      <c r="C995" s="197"/>
      <c r="D995" s="197"/>
      <c r="E995" s="197"/>
      <c r="F995" s="197"/>
      <c r="G995" s="197"/>
      <c r="H995" s="173"/>
      <c r="I995" s="173"/>
      <c r="J995" s="173"/>
      <c r="K995" s="173"/>
      <c r="L995" s="173"/>
      <c r="M995" s="173"/>
      <c r="N995" s="173"/>
      <c r="O995" s="173"/>
      <c r="P995" s="173"/>
      <c r="Q995" s="173"/>
      <c r="R995" s="173"/>
      <c r="S995" s="173"/>
      <c r="T995" s="173"/>
      <c r="U995" s="173"/>
      <c r="V995" s="173"/>
      <c r="W995" s="173"/>
      <c r="X995" s="173"/>
      <c r="Y995" s="173"/>
    </row>
    <row r="996" spans="1:25" ht="18.75" customHeight="1">
      <c r="A996" s="197"/>
      <c r="B996" s="173"/>
      <c r="C996" s="197"/>
      <c r="D996" s="197"/>
      <c r="E996" s="197"/>
      <c r="F996" s="197"/>
      <c r="G996" s="197"/>
      <c r="H996" s="173"/>
      <c r="I996" s="173"/>
      <c r="J996" s="173"/>
      <c r="K996" s="173"/>
      <c r="L996" s="173"/>
      <c r="M996" s="173"/>
      <c r="N996" s="173"/>
      <c r="O996" s="173"/>
      <c r="P996" s="173"/>
      <c r="Q996" s="173"/>
      <c r="R996" s="173"/>
      <c r="S996" s="173"/>
      <c r="T996" s="173"/>
      <c r="U996" s="173"/>
      <c r="V996" s="173"/>
      <c r="W996" s="173"/>
      <c r="X996" s="173"/>
      <c r="Y996" s="173"/>
    </row>
    <row r="997" spans="1:25" ht="18.75" customHeight="1">
      <c r="A997" s="197"/>
      <c r="B997" s="173"/>
      <c r="C997" s="197"/>
      <c r="D997" s="197"/>
      <c r="E997" s="197"/>
      <c r="F997" s="197"/>
      <c r="G997" s="197"/>
      <c r="H997" s="173"/>
      <c r="I997" s="173"/>
      <c r="J997" s="173"/>
      <c r="K997" s="173"/>
      <c r="L997" s="173"/>
      <c r="M997" s="173"/>
      <c r="N997" s="173"/>
      <c r="O997" s="173"/>
      <c r="P997" s="173"/>
      <c r="Q997" s="173"/>
      <c r="R997" s="173"/>
      <c r="S997" s="173"/>
      <c r="T997" s="173"/>
      <c r="U997" s="173"/>
      <c r="V997" s="173"/>
      <c r="W997" s="173"/>
      <c r="X997" s="173"/>
      <c r="Y997" s="173"/>
    </row>
    <row r="998" spans="1:25" ht="18.75" customHeight="1">
      <c r="A998" s="197"/>
      <c r="B998" s="173"/>
      <c r="C998" s="197"/>
      <c r="D998" s="197"/>
      <c r="E998" s="197"/>
      <c r="F998" s="197"/>
      <c r="G998" s="197"/>
      <c r="H998" s="173"/>
      <c r="I998" s="173"/>
      <c r="J998" s="173"/>
      <c r="K998" s="173"/>
      <c r="L998" s="173"/>
      <c r="M998" s="173"/>
      <c r="N998" s="173"/>
      <c r="O998" s="173"/>
      <c r="P998" s="173"/>
      <c r="Q998" s="173"/>
      <c r="R998" s="173"/>
      <c r="S998" s="173"/>
      <c r="T998" s="173"/>
      <c r="U998" s="173"/>
      <c r="V998" s="173"/>
      <c r="W998" s="173"/>
      <c r="X998" s="173"/>
      <c r="Y998" s="173"/>
    </row>
    <row r="999" spans="1:25" ht="18.75" customHeight="1">
      <c r="A999" s="197"/>
      <c r="B999" s="173"/>
      <c r="C999" s="197"/>
      <c r="D999" s="197"/>
      <c r="E999" s="197"/>
      <c r="F999" s="197"/>
      <c r="G999" s="197"/>
      <c r="H999" s="173"/>
      <c r="I999" s="173"/>
      <c r="J999" s="173"/>
      <c r="K999" s="173"/>
      <c r="L999" s="173"/>
      <c r="M999" s="173"/>
      <c r="N999" s="173"/>
      <c r="O999" s="173"/>
      <c r="P999" s="173"/>
      <c r="Q999" s="173"/>
      <c r="R999" s="173"/>
      <c r="S999" s="173"/>
      <c r="T999" s="173"/>
      <c r="U999" s="173"/>
      <c r="V999" s="173"/>
      <c r="W999" s="173"/>
      <c r="X999" s="173"/>
      <c r="Y999" s="173"/>
    </row>
    <row r="1000" spans="1:25" ht="18.75" customHeight="1">
      <c r="A1000" s="197"/>
      <c r="B1000" s="173"/>
      <c r="C1000" s="197"/>
      <c r="D1000" s="197"/>
      <c r="E1000" s="197"/>
      <c r="F1000" s="197"/>
      <c r="G1000" s="197"/>
      <c r="H1000" s="173"/>
      <c r="I1000" s="173"/>
      <c r="J1000" s="173"/>
      <c r="K1000" s="173"/>
      <c r="L1000" s="173"/>
      <c r="M1000" s="173"/>
      <c r="N1000" s="173"/>
      <c r="O1000" s="173"/>
      <c r="P1000" s="173"/>
      <c r="Q1000" s="173"/>
      <c r="R1000" s="173"/>
      <c r="S1000" s="173"/>
      <c r="T1000" s="173"/>
      <c r="U1000" s="173"/>
      <c r="V1000" s="173"/>
      <c r="W1000" s="173"/>
      <c r="X1000" s="173"/>
      <c r="Y1000" s="173"/>
    </row>
    <row r="1001" spans="1:25" ht="18.75" customHeight="1">
      <c r="A1001" s="197"/>
      <c r="B1001" s="173"/>
      <c r="C1001" s="197"/>
      <c r="D1001" s="197"/>
      <c r="E1001" s="197"/>
      <c r="F1001" s="197"/>
      <c r="G1001" s="197"/>
      <c r="H1001" s="173"/>
      <c r="I1001" s="173"/>
      <c r="J1001" s="173"/>
      <c r="K1001" s="173"/>
      <c r="L1001" s="173"/>
      <c r="M1001" s="173"/>
      <c r="N1001" s="173"/>
      <c r="O1001" s="173"/>
      <c r="P1001" s="173"/>
      <c r="Q1001" s="173"/>
      <c r="R1001" s="173"/>
      <c r="S1001" s="173"/>
      <c r="T1001" s="173"/>
      <c r="U1001" s="173"/>
      <c r="V1001" s="173"/>
      <c r="W1001" s="173"/>
      <c r="X1001" s="173"/>
      <c r="Y1001" s="173"/>
    </row>
    <row r="1002" spans="1:25" ht="18.75" customHeight="1">
      <c r="A1002" s="197"/>
      <c r="B1002" s="173"/>
      <c r="C1002" s="197"/>
      <c r="D1002" s="197"/>
      <c r="E1002" s="197"/>
      <c r="F1002" s="197"/>
      <c r="G1002" s="197"/>
      <c r="H1002" s="173"/>
      <c r="I1002" s="173"/>
      <c r="J1002" s="173"/>
      <c r="K1002" s="173"/>
      <c r="L1002" s="173"/>
      <c r="M1002" s="173"/>
      <c r="N1002" s="173"/>
      <c r="O1002" s="173"/>
      <c r="P1002" s="173"/>
      <c r="Q1002" s="173"/>
      <c r="R1002" s="173"/>
      <c r="S1002" s="173"/>
      <c r="T1002" s="173"/>
      <c r="U1002" s="173"/>
      <c r="V1002" s="173"/>
      <c r="W1002" s="173"/>
      <c r="X1002" s="173"/>
      <c r="Y1002" s="173"/>
    </row>
    <row r="1003" spans="1:25" ht="18.75" customHeight="1">
      <c r="A1003" s="197"/>
      <c r="B1003" s="173"/>
      <c r="C1003" s="197"/>
      <c r="D1003" s="197"/>
      <c r="E1003" s="197"/>
      <c r="F1003" s="197"/>
      <c r="G1003" s="197"/>
      <c r="H1003" s="173"/>
      <c r="I1003" s="173"/>
      <c r="J1003" s="173"/>
      <c r="K1003" s="173"/>
      <c r="L1003" s="173"/>
      <c r="M1003" s="173"/>
      <c r="N1003" s="173"/>
      <c r="O1003" s="173"/>
      <c r="P1003" s="173"/>
      <c r="Q1003" s="173"/>
      <c r="R1003" s="173"/>
      <c r="S1003" s="173"/>
      <c r="T1003" s="173"/>
      <c r="U1003" s="173"/>
      <c r="V1003" s="173"/>
      <c r="W1003" s="173"/>
      <c r="X1003" s="173"/>
      <c r="Y1003" s="173"/>
    </row>
    <row r="1004" spans="1:25" ht="18.75" customHeight="1">
      <c r="A1004" s="197"/>
      <c r="B1004" s="173"/>
      <c r="C1004" s="197"/>
      <c r="D1004" s="197"/>
      <c r="E1004" s="197"/>
      <c r="F1004" s="197"/>
      <c r="G1004" s="197"/>
      <c r="H1004" s="173"/>
      <c r="I1004" s="173"/>
      <c r="J1004" s="173"/>
      <c r="K1004" s="173"/>
      <c r="L1004" s="173"/>
      <c r="M1004" s="173"/>
      <c r="N1004" s="173"/>
      <c r="O1004" s="173"/>
      <c r="P1004" s="173"/>
      <c r="Q1004" s="173"/>
      <c r="R1004" s="173"/>
      <c r="S1004" s="173"/>
      <c r="T1004" s="173"/>
      <c r="U1004" s="173"/>
      <c r="V1004" s="173"/>
      <c r="W1004" s="173"/>
      <c r="X1004" s="173"/>
      <c r="Y1004" s="173"/>
    </row>
    <row r="1005" spans="1:25" ht="18.75" customHeight="1">
      <c r="A1005" s="197"/>
      <c r="B1005" s="173"/>
      <c r="C1005" s="197"/>
      <c r="D1005" s="197"/>
      <c r="E1005" s="197"/>
      <c r="F1005" s="197"/>
      <c r="G1005" s="197"/>
      <c r="H1005" s="173"/>
      <c r="I1005" s="173"/>
      <c r="J1005" s="173"/>
      <c r="K1005" s="173"/>
      <c r="L1005" s="173"/>
      <c r="M1005" s="173"/>
      <c r="N1005" s="173"/>
      <c r="O1005" s="173"/>
      <c r="P1005" s="173"/>
      <c r="Q1005" s="173"/>
      <c r="R1005" s="173"/>
      <c r="S1005" s="173"/>
      <c r="T1005" s="173"/>
      <c r="U1005" s="173"/>
      <c r="V1005" s="173"/>
      <c r="W1005" s="173"/>
      <c r="X1005" s="173"/>
      <c r="Y1005" s="173"/>
    </row>
    <row r="1006" spans="1:25" ht="18.75" customHeight="1">
      <c r="A1006" s="197"/>
      <c r="B1006" s="173"/>
      <c r="C1006" s="197"/>
      <c r="D1006" s="197"/>
      <c r="E1006" s="197"/>
      <c r="F1006" s="197"/>
      <c r="G1006" s="197"/>
      <c r="H1006" s="173"/>
      <c r="I1006" s="173"/>
      <c r="J1006" s="173"/>
      <c r="K1006" s="173"/>
      <c r="L1006" s="173"/>
      <c r="M1006" s="173"/>
      <c r="N1006" s="173"/>
      <c r="O1006" s="173"/>
      <c r="P1006" s="173"/>
      <c r="Q1006" s="173"/>
      <c r="R1006" s="173"/>
      <c r="S1006" s="173"/>
      <c r="T1006" s="173"/>
      <c r="U1006" s="173"/>
      <c r="V1006" s="173"/>
      <c r="W1006" s="173"/>
      <c r="X1006" s="173"/>
      <c r="Y1006" s="173"/>
    </row>
    <row r="1007" spans="1:25" ht="18.75" customHeight="1">
      <c r="A1007" s="197"/>
      <c r="B1007" s="173"/>
      <c r="C1007" s="197"/>
      <c r="D1007" s="197"/>
      <c r="E1007" s="197"/>
      <c r="F1007" s="197"/>
      <c r="G1007" s="197"/>
      <c r="H1007" s="173"/>
      <c r="I1007" s="173"/>
      <c r="J1007" s="173"/>
      <c r="K1007" s="173"/>
      <c r="L1007" s="173"/>
      <c r="M1007" s="173"/>
      <c r="N1007" s="173"/>
      <c r="O1007" s="173"/>
      <c r="P1007" s="173"/>
      <c r="Q1007" s="173"/>
      <c r="R1007" s="173"/>
      <c r="S1007" s="173"/>
      <c r="T1007" s="173"/>
      <c r="U1007" s="173"/>
      <c r="V1007" s="173"/>
      <c r="W1007" s="173"/>
      <c r="X1007" s="173"/>
      <c r="Y1007" s="173"/>
    </row>
    <row r="1008" spans="1:25" ht="18.75" customHeight="1">
      <c r="A1008" s="197"/>
      <c r="B1008" s="173"/>
      <c r="C1008" s="197"/>
      <c r="D1008" s="197"/>
      <c r="E1008" s="197"/>
      <c r="F1008" s="197"/>
      <c r="G1008" s="197"/>
      <c r="H1008" s="173"/>
      <c r="I1008" s="173"/>
      <c r="J1008" s="173"/>
      <c r="K1008" s="173"/>
      <c r="L1008" s="173"/>
      <c r="M1008" s="173"/>
      <c r="N1008" s="173"/>
      <c r="O1008" s="173"/>
      <c r="P1008" s="173"/>
      <c r="Q1008" s="173"/>
      <c r="R1008" s="173"/>
      <c r="S1008" s="173"/>
      <c r="T1008" s="173"/>
      <c r="U1008" s="173"/>
      <c r="V1008" s="173"/>
      <c r="W1008" s="173"/>
      <c r="X1008" s="173"/>
      <c r="Y1008" s="173"/>
    </row>
    <row r="1009" spans="1:25" ht="18.75" customHeight="1">
      <c r="A1009" s="197"/>
      <c r="B1009" s="173"/>
      <c r="C1009" s="197"/>
      <c r="D1009" s="197"/>
      <c r="E1009" s="197"/>
      <c r="F1009" s="197"/>
      <c r="G1009" s="197"/>
      <c r="H1009" s="173"/>
      <c r="I1009" s="173"/>
      <c r="J1009" s="173"/>
      <c r="K1009" s="173"/>
      <c r="L1009" s="173"/>
      <c r="M1009" s="173"/>
      <c r="N1009" s="173"/>
      <c r="O1009" s="173"/>
      <c r="P1009" s="173"/>
      <c r="Q1009" s="173"/>
      <c r="R1009" s="173"/>
      <c r="S1009" s="173"/>
      <c r="T1009" s="173"/>
      <c r="U1009" s="173"/>
      <c r="V1009" s="173"/>
      <c r="W1009" s="173"/>
      <c r="X1009" s="173"/>
      <c r="Y1009" s="173"/>
    </row>
    <row r="1010" spans="1:25" ht="18.75" customHeight="1">
      <c r="A1010" s="197"/>
      <c r="B1010" s="173"/>
      <c r="C1010" s="197"/>
      <c r="D1010" s="197"/>
      <c r="E1010" s="197"/>
      <c r="F1010" s="197"/>
      <c r="G1010" s="197"/>
      <c r="H1010" s="173"/>
      <c r="I1010" s="173"/>
      <c r="J1010" s="173"/>
      <c r="K1010" s="173"/>
      <c r="L1010" s="173"/>
      <c r="M1010" s="173"/>
      <c r="N1010" s="173"/>
      <c r="O1010" s="173"/>
      <c r="P1010" s="173"/>
      <c r="Q1010" s="173"/>
      <c r="R1010" s="173"/>
      <c r="S1010" s="173"/>
      <c r="T1010" s="173"/>
      <c r="U1010" s="173"/>
      <c r="V1010" s="173"/>
      <c r="W1010" s="173"/>
      <c r="X1010" s="173"/>
      <c r="Y1010" s="173"/>
    </row>
    <row r="1011" spans="1:25" ht="18.75" customHeight="1">
      <c r="A1011" s="197"/>
      <c r="B1011" s="173"/>
      <c r="C1011" s="197"/>
      <c r="D1011" s="197"/>
      <c r="E1011" s="197"/>
      <c r="F1011" s="197"/>
      <c r="G1011" s="197"/>
      <c r="H1011" s="173"/>
      <c r="I1011" s="173"/>
      <c r="J1011" s="173"/>
      <c r="K1011" s="173"/>
      <c r="L1011" s="173"/>
      <c r="M1011" s="173"/>
      <c r="N1011" s="173"/>
      <c r="O1011" s="173"/>
      <c r="P1011" s="173"/>
      <c r="Q1011" s="173"/>
      <c r="R1011" s="173"/>
      <c r="S1011" s="173"/>
      <c r="T1011" s="173"/>
      <c r="U1011" s="173"/>
      <c r="V1011" s="173"/>
      <c r="W1011" s="173"/>
      <c r="X1011" s="173"/>
      <c r="Y1011" s="173"/>
    </row>
    <row r="1012" spans="1:25" ht="18.75" customHeight="1">
      <c r="A1012" s="197"/>
      <c r="B1012" s="173"/>
      <c r="C1012" s="197"/>
      <c r="D1012" s="197"/>
      <c r="E1012" s="197"/>
      <c r="F1012" s="197"/>
      <c r="G1012" s="197"/>
      <c r="H1012" s="173"/>
      <c r="I1012" s="173"/>
      <c r="J1012" s="173"/>
      <c r="K1012" s="173"/>
      <c r="L1012" s="173"/>
      <c r="M1012" s="173"/>
      <c r="N1012" s="173"/>
      <c r="O1012" s="173"/>
      <c r="P1012" s="173"/>
      <c r="Q1012" s="173"/>
      <c r="R1012" s="173"/>
      <c r="S1012" s="173"/>
      <c r="T1012" s="173"/>
      <c r="U1012" s="173"/>
      <c r="V1012" s="173"/>
      <c r="W1012" s="173"/>
      <c r="X1012" s="173"/>
      <c r="Y1012" s="173"/>
    </row>
    <row r="1013" spans="1:25" ht="18.75" customHeight="1">
      <c r="A1013" s="197"/>
      <c r="B1013" s="173"/>
      <c r="C1013" s="197"/>
      <c r="D1013" s="197"/>
      <c r="E1013" s="197"/>
      <c r="F1013" s="197"/>
      <c r="G1013" s="197"/>
      <c r="H1013" s="173"/>
      <c r="I1013" s="173"/>
      <c r="J1013" s="173"/>
      <c r="K1013" s="173"/>
      <c r="L1013" s="173"/>
      <c r="M1013" s="173"/>
      <c r="N1013" s="173"/>
      <c r="O1013" s="173"/>
      <c r="P1013" s="173"/>
      <c r="Q1013" s="173"/>
      <c r="R1013" s="173"/>
      <c r="S1013" s="173"/>
      <c r="T1013" s="173"/>
      <c r="U1013" s="173"/>
      <c r="V1013" s="173"/>
      <c r="W1013" s="173"/>
      <c r="X1013" s="173"/>
      <c r="Y1013" s="173"/>
    </row>
    <row r="1014" spans="1:25" ht="18.75" customHeight="1">
      <c r="A1014" s="197"/>
      <c r="B1014" s="173"/>
      <c r="C1014" s="197"/>
      <c r="D1014" s="197"/>
      <c r="E1014" s="197"/>
      <c r="F1014" s="197"/>
      <c r="G1014" s="197"/>
      <c r="H1014" s="173"/>
      <c r="I1014" s="173"/>
      <c r="J1014" s="173"/>
      <c r="K1014" s="173"/>
      <c r="L1014" s="173"/>
      <c r="M1014" s="173"/>
      <c r="N1014" s="173"/>
      <c r="O1014" s="173"/>
      <c r="P1014" s="173"/>
      <c r="Q1014" s="173"/>
      <c r="R1014" s="173"/>
      <c r="S1014" s="173"/>
      <c r="T1014" s="173"/>
      <c r="U1014" s="173"/>
      <c r="V1014" s="173"/>
      <c r="W1014" s="173"/>
      <c r="X1014" s="173"/>
      <c r="Y1014" s="173"/>
    </row>
    <row r="1015" spans="1:25" ht="18.75" customHeight="1">
      <c r="A1015" s="197"/>
      <c r="B1015" s="173"/>
      <c r="C1015" s="197"/>
      <c r="D1015" s="197"/>
      <c r="E1015" s="197"/>
      <c r="F1015" s="197"/>
      <c r="G1015" s="197"/>
      <c r="H1015" s="173"/>
      <c r="I1015" s="173"/>
      <c r="J1015" s="173"/>
      <c r="K1015" s="173"/>
      <c r="L1015" s="173"/>
      <c r="M1015" s="173"/>
      <c r="N1015" s="173"/>
      <c r="O1015" s="173"/>
      <c r="P1015" s="173"/>
      <c r="Q1015" s="173"/>
      <c r="R1015" s="173"/>
      <c r="S1015" s="173"/>
      <c r="T1015" s="173"/>
      <c r="U1015" s="173"/>
      <c r="V1015" s="173"/>
      <c r="W1015" s="173"/>
      <c r="X1015" s="173"/>
      <c r="Y1015" s="173"/>
    </row>
    <row r="1016" spans="1:25" ht="18.75" customHeight="1">
      <c r="A1016" s="197"/>
      <c r="B1016" s="173"/>
      <c r="C1016" s="197"/>
      <c r="D1016" s="197"/>
      <c r="E1016" s="197"/>
      <c r="F1016" s="197"/>
      <c r="G1016" s="197"/>
      <c r="H1016" s="173"/>
      <c r="I1016" s="173"/>
      <c r="J1016" s="173"/>
      <c r="K1016" s="173"/>
      <c r="L1016" s="173"/>
      <c r="M1016" s="173"/>
      <c r="N1016" s="173"/>
      <c r="O1016" s="173"/>
      <c r="P1016" s="173"/>
      <c r="Q1016" s="173"/>
      <c r="R1016" s="173"/>
      <c r="S1016" s="173"/>
      <c r="T1016" s="173"/>
      <c r="U1016" s="173"/>
      <c r="V1016" s="173"/>
      <c r="W1016" s="173"/>
      <c r="X1016" s="173"/>
      <c r="Y1016" s="173"/>
    </row>
    <row r="1017" spans="1:25" ht="18.75" customHeight="1">
      <c r="A1017" s="197"/>
      <c r="B1017" s="173"/>
      <c r="C1017" s="197"/>
      <c r="D1017" s="197"/>
      <c r="E1017" s="197"/>
      <c r="F1017" s="197"/>
      <c r="G1017" s="197"/>
      <c r="H1017" s="173"/>
      <c r="I1017" s="173"/>
      <c r="J1017" s="173"/>
      <c r="K1017" s="173"/>
      <c r="L1017" s="173"/>
      <c r="M1017" s="173"/>
      <c r="N1017" s="173"/>
      <c r="O1017" s="173"/>
      <c r="P1017" s="173"/>
      <c r="Q1017" s="173"/>
      <c r="R1017" s="173"/>
      <c r="S1017" s="173"/>
      <c r="T1017" s="173"/>
      <c r="U1017" s="173"/>
      <c r="V1017" s="173"/>
      <c r="W1017" s="173"/>
      <c r="X1017" s="173"/>
      <c r="Y1017" s="173"/>
    </row>
    <row r="1018" spans="1:25" ht="18.75" customHeight="1">
      <c r="A1018" s="197"/>
      <c r="B1018" s="173"/>
      <c r="C1018" s="197"/>
      <c r="D1018" s="197"/>
      <c r="E1018" s="197"/>
      <c r="F1018" s="197"/>
      <c r="G1018" s="197"/>
      <c r="H1018" s="173"/>
      <c r="I1018" s="173"/>
      <c r="J1018" s="173"/>
      <c r="K1018" s="173"/>
      <c r="L1018" s="173"/>
      <c r="M1018" s="173"/>
      <c r="N1018" s="173"/>
      <c r="O1018" s="173"/>
      <c r="P1018" s="173"/>
      <c r="Q1018" s="173"/>
      <c r="R1018" s="173"/>
      <c r="S1018" s="173"/>
      <c r="T1018" s="173"/>
      <c r="U1018" s="173"/>
      <c r="V1018" s="173"/>
      <c r="W1018" s="173"/>
      <c r="X1018" s="173"/>
      <c r="Y1018" s="173"/>
    </row>
    <row r="1019" spans="1:25" ht="18.75" customHeight="1">
      <c r="A1019" s="197"/>
      <c r="B1019" s="173"/>
      <c r="C1019" s="197"/>
      <c r="D1019" s="197"/>
      <c r="E1019" s="197"/>
      <c r="F1019" s="197"/>
      <c r="G1019" s="197"/>
      <c r="H1019" s="173"/>
      <c r="I1019" s="173"/>
      <c r="J1019" s="173"/>
      <c r="K1019" s="173"/>
      <c r="L1019" s="173"/>
      <c r="M1019" s="173"/>
      <c r="N1019" s="173"/>
      <c r="O1019" s="173"/>
      <c r="P1019" s="173"/>
      <c r="Q1019" s="173"/>
      <c r="R1019" s="173"/>
      <c r="S1019" s="173"/>
      <c r="T1019" s="173"/>
      <c r="U1019" s="173"/>
      <c r="V1019" s="173"/>
      <c r="W1019" s="173"/>
      <c r="X1019" s="173"/>
      <c r="Y1019" s="173"/>
    </row>
    <row r="1020" spans="1:25" ht="18.75" customHeight="1">
      <c r="A1020" s="197"/>
      <c r="B1020" s="173"/>
      <c r="C1020" s="197"/>
      <c r="D1020" s="197"/>
      <c r="E1020" s="197"/>
      <c r="F1020" s="197"/>
      <c r="G1020" s="197"/>
      <c r="H1020" s="173"/>
      <c r="I1020" s="173"/>
      <c r="J1020" s="173"/>
      <c r="K1020" s="173"/>
      <c r="L1020" s="173"/>
      <c r="M1020" s="173"/>
      <c r="N1020" s="173"/>
      <c r="O1020" s="173"/>
      <c r="P1020" s="173"/>
      <c r="Q1020" s="173"/>
      <c r="R1020" s="173"/>
      <c r="S1020" s="173"/>
      <c r="T1020" s="173"/>
      <c r="U1020" s="173"/>
      <c r="V1020" s="173"/>
      <c r="W1020" s="173"/>
      <c r="X1020" s="173"/>
      <c r="Y1020" s="173"/>
    </row>
    <row r="1021" spans="1:25" ht="18.75" customHeight="1">
      <c r="A1021" s="197"/>
      <c r="B1021" s="173"/>
      <c r="C1021" s="197"/>
      <c r="D1021" s="197"/>
      <c r="E1021" s="197"/>
      <c r="F1021" s="197"/>
      <c r="G1021" s="197"/>
      <c r="H1021" s="173"/>
      <c r="I1021" s="173"/>
      <c r="J1021" s="173"/>
      <c r="K1021" s="173"/>
      <c r="L1021" s="173"/>
      <c r="M1021" s="173"/>
      <c r="N1021" s="173"/>
      <c r="O1021" s="173"/>
      <c r="P1021" s="173"/>
      <c r="Q1021" s="173"/>
      <c r="R1021" s="173"/>
      <c r="S1021" s="173"/>
      <c r="T1021" s="173"/>
      <c r="U1021" s="173"/>
      <c r="V1021" s="173"/>
      <c r="W1021" s="173"/>
      <c r="X1021" s="173"/>
      <c r="Y1021" s="173"/>
    </row>
    <row r="1022" spans="1:25" ht="18.75" customHeight="1">
      <c r="A1022" s="197"/>
      <c r="B1022" s="173"/>
      <c r="C1022" s="197"/>
      <c r="D1022" s="197"/>
      <c r="E1022" s="197"/>
      <c r="F1022" s="197"/>
      <c r="G1022" s="197"/>
      <c r="H1022" s="173"/>
      <c r="I1022" s="173"/>
      <c r="J1022" s="173"/>
      <c r="K1022" s="173"/>
      <c r="L1022" s="173"/>
      <c r="M1022" s="173"/>
      <c r="N1022" s="173"/>
      <c r="O1022" s="173"/>
      <c r="P1022" s="173"/>
      <c r="Q1022" s="173"/>
      <c r="R1022" s="173"/>
      <c r="S1022" s="173"/>
      <c r="T1022" s="173"/>
      <c r="U1022" s="173"/>
      <c r="V1022" s="173"/>
      <c r="W1022" s="173"/>
      <c r="X1022" s="173"/>
      <c r="Y1022" s="173"/>
    </row>
    <row r="1023" spans="1:25" ht="18.75" customHeight="1">
      <c r="A1023" s="197"/>
      <c r="B1023" s="173"/>
      <c r="C1023" s="197"/>
      <c r="D1023" s="197"/>
      <c r="E1023" s="197"/>
      <c r="F1023" s="197"/>
      <c r="G1023" s="197"/>
      <c r="H1023" s="173"/>
      <c r="I1023" s="173"/>
      <c r="J1023" s="173"/>
      <c r="K1023" s="173"/>
      <c r="L1023" s="173"/>
      <c r="M1023" s="173"/>
      <c r="N1023" s="173"/>
      <c r="O1023" s="173"/>
      <c r="P1023" s="173"/>
      <c r="Q1023" s="173"/>
      <c r="R1023" s="173"/>
      <c r="S1023" s="173"/>
      <c r="T1023" s="173"/>
      <c r="U1023" s="173"/>
      <c r="V1023" s="173"/>
      <c r="W1023" s="173"/>
      <c r="X1023" s="173"/>
      <c r="Y1023" s="173"/>
    </row>
    <row r="1024" spans="1:25" ht="18.75" customHeight="1">
      <c r="A1024" s="197"/>
      <c r="B1024" s="173"/>
      <c r="C1024" s="197"/>
      <c r="D1024" s="197"/>
      <c r="E1024" s="197"/>
      <c r="F1024" s="197"/>
      <c r="G1024" s="197"/>
      <c r="H1024" s="173"/>
      <c r="I1024" s="173"/>
      <c r="J1024" s="173"/>
      <c r="K1024" s="173"/>
      <c r="L1024" s="173"/>
      <c r="M1024" s="173"/>
      <c r="N1024" s="173"/>
      <c r="O1024" s="173"/>
      <c r="P1024" s="173"/>
      <c r="Q1024" s="173"/>
      <c r="R1024" s="173"/>
      <c r="S1024" s="173"/>
      <c r="T1024" s="173"/>
      <c r="U1024" s="173"/>
      <c r="V1024" s="173"/>
      <c r="W1024" s="173"/>
      <c r="X1024" s="173"/>
      <c r="Y1024" s="173"/>
    </row>
    <row r="1025" spans="1:25" ht="18.75" customHeight="1">
      <c r="A1025" s="197"/>
      <c r="B1025" s="173"/>
      <c r="C1025" s="197"/>
      <c r="D1025" s="197"/>
      <c r="E1025" s="197"/>
      <c r="F1025" s="197"/>
      <c r="G1025" s="197"/>
      <c r="H1025" s="173"/>
      <c r="I1025" s="173"/>
      <c r="J1025" s="173"/>
      <c r="K1025" s="173"/>
      <c r="L1025" s="173"/>
      <c r="M1025" s="173"/>
      <c r="N1025" s="173"/>
      <c r="O1025" s="173"/>
      <c r="P1025" s="173"/>
      <c r="Q1025" s="173"/>
      <c r="R1025" s="173"/>
      <c r="S1025" s="173"/>
      <c r="T1025" s="173"/>
      <c r="U1025" s="173"/>
      <c r="V1025" s="173"/>
      <c r="W1025" s="173"/>
      <c r="X1025" s="173"/>
      <c r="Y1025" s="173"/>
    </row>
  </sheetData>
  <conditionalFormatting sqref="A3:H78">
    <cfRule type="expression" dxfId="109" priority="2">
      <formula>$A3=TRUE</formula>
    </cfRule>
    <cfRule type="expression" dxfId="108" priority="6">
      <formula>OR($E3="Done",$E3="Irrelevant")</formula>
    </cfRule>
  </conditionalFormatting>
  <conditionalFormatting sqref="B3:B78">
    <cfRule type="expression" dxfId="107" priority="1">
      <formula>$A3=TRUE</formula>
    </cfRule>
  </conditionalFormatting>
  <conditionalFormatting sqref="E3:E78">
    <cfRule type="cellIs" dxfId="106" priority="3" operator="equal">
      <formula>"Done"</formula>
    </cfRule>
    <cfRule type="cellIs" dxfId="105" priority="4" operator="equal">
      <formula>"Can be Improved"</formula>
    </cfRule>
    <cfRule type="cellIs" dxfId="104" priority="5" operator="equal">
      <formula>"To Do"</formula>
    </cfRule>
  </conditionalFormatting>
  <dataValidations count="1">
    <dataValidation type="list" allowBlank="1" sqref="E4:E8 E10:E15 E17:E24 E26:E49 E51:E58 E60:E67 E69:E78" xr:uid="{D7878F84-D19C-44E0-8D22-FECEB59DD38D}">
      <formula1>"Done,Can be Improved,To Do,Irrelevant"</formula1>
    </dataValidation>
  </dataValidations>
  <hyperlinks>
    <hyperlink ref="C4" r:id="rId1" xr:uid="{4FEAC235-3463-4FA5-95F4-00CDDB4542B2}"/>
    <hyperlink ref="D4" r:id="rId2" xr:uid="{3B05C5D9-A491-4C5C-BE1B-C7C1B664776C}"/>
    <hyperlink ref="C5" r:id="rId3" xr:uid="{7F6A677B-DB65-487A-BE01-9D91A3B40AD5}"/>
    <hyperlink ref="D5" r:id="rId4" xr:uid="{18BE18BF-4FB1-4891-B6D0-512488D2C8FE}"/>
    <hyperlink ref="C6" r:id="rId5" xr:uid="{EDACCC10-6AAF-40D9-9F96-5E4CFA14810D}"/>
    <hyperlink ref="D6" r:id="rId6" xr:uid="{4F964E16-56E4-4F64-B32A-2C2A46A31AAE}"/>
    <hyperlink ref="C7" r:id="rId7" xr:uid="{D63E511B-9B63-45B4-86D1-9148BCC6977C}"/>
    <hyperlink ref="D7" r:id="rId8" xr:uid="{052130CA-A28A-40E7-904B-32216C292BEE}"/>
    <hyperlink ref="C8" r:id="rId9" xr:uid="{88EDF5AA-10FA-4696-88CB-6E1B3CD114F2}"/>
    <hyperlink ref="D8" r:id="rId10" xr:uid="{9F62B75B-8EBE-4A69-8F8B-39FC05606AB3}"/>
    <hyperlink ref="C10" r:id="rId11" xr:uid="{C74DC1BB-7002-48C4-90E0-D9ED422E563F}"/>
    <hyperlink ref="D10" r:id="rId12" xr:uid="{E8FD8BAA-241E-437B-9B8D-A9041FEA6B95}"/>
    <hyperlink ref="C11" r:id="rId13" xr:uid="{7F38A976-95E2-4CC7-AC66-60AE62621F9F}"/>
    <hyperlink ref="D11" r:id="rId14" xr:uid="{9CDDF2BA-2CB9-4B7B-90FA-A99A410E10AA}"/>
    <hyperlink ref="C12" r:id="rId15" xr:uid="{93C767F8-32CE-455F-A750-D596EF0D021E}"/>
    <hyperlink ref="D12" r:id="rId16" xr:uid="{70BEF965-3CE5-4596-8310-DF6EC32BB10D}"/>
    <hyperlink ref="C13" r:id="rId17" xr:uid="{0BC7A990-E2D1-45DD-8963-4977E58C8779}"/>
    <hyperlink ref="D13" r:id="rId18" xr:uid="{83EC9DC4-FCFB-477C-ACE4-6AC100629104}"/>
    <hyperlink ref="C14" r:id="rId19" xr:uid="{42BF276A-59A2-45AC-8AD6-2EC619E620D5}"/>
    <hyperlink ref="D14" r:id="rId20" xr:uid="{A72173CA-B19B-43C7-90EE-ECCB0FB0B027}"/>
    <hyperlink ref="C15" r:id="rId21" xr:uid="{D9B43443-AE2C-4A1A-91FF-7E0A3A0AD966}"/>
    <hyperlink ref="D15" r:id="rId22" xr:uid="{028BF72F-B836-436E-A239-DC97838A238D}"/>
    <hyperlink ref="C17" r:id="rId23" xr:uid="{C0087DF3-41EA-4FD8-8565-A224EF16A3F7}"/>
    <hyperlink ref="D17" r:id="rId24" xr:uid="{58DD6569-9F41-4CAA-B87C-E2B561F8DE8D}"/>
    <hyperlink ref="C18" r:id="rId25" xr:uid="{F2FF11BC-F61F-4EEB-89BE-B89272F2DDF7}"/>
    <hyperlink ref="D18" r:id="rId26" xr:uid="{461D536B-BE9A-455D-9AE4-8096116863F0}"/>
    <hyperlink ref="C19" r:id="rId27" xr:uid="{7D23577E-DE7E-448C-9106-26A71B5D731A}"/>
    <hyperlink ref="D19" r:id="rId28" xr:uid="{371BFCAE-F5C6-4F22-AEEC-419507EA1E41}"/>
    <hyperlink ref="C20" r:id="rId29" xr:uid="{0A01B918-A2A4-4FB4-9891-AD9381B1C4ED}"/>
    <hyperlink ref="D20" r:id="rId30" xr:uid="{4D530DA7-8FFE-4BC0-94B0-BC5D223DACBA}"/>
    <hyperlink ref="C21" r:id="rId31" xr:uid="{A1E3ABA3-6D96-4859-862B-39D955F3CC87}"/>
    <hyperlink ref="D21" r:id="rId32" xr:uid="{4332753C-9AE1-4259-9B38-82AFFF6C6E86}"/>
    <hyperlink ref="C22" r:id="rId33" xr:uid="{B424BAD9-1A6F-41D4-A06C-867331D2F738}"/>
    <hyperlink ref="D22" r:id="rId34" xr:uid="{DC3FB34D-DF9E-48A6-A7E5-B14337F082E0}"/>
    <hyperlink ref="C23" r:id="rId35" xr:uid="{9AE909C4-A6E2-465B-AFD9-48DE83D06695}"/>
    <hyperlink ref="D23" r:id="rId36" xr:uid="{7671B95C-3D98-4AE9-9933-B8409B076C87}"/>
    <hyperlink ref="C24" r:id="rId37" xr:uid="{E7AD55E2-73AA-483F-BE0E-8D95591B987B}"/>
    <hyperlink ref="D24" r:id="rId38" xr:uid="{B1D49363-5DC2-490B-93B2-77D1D29AF1CF}"/>
    <hyperlink ref="C26" r:id="rId39" xr:uid="{D58F4661-212D-4404-8313-569ED35C8E92}"/>
    <hyperlink ref="D26" r:id="rId40" xr:uid="{675B0BCC-5ACC-4C42-9F06-DAD79F688AE0}"/>
    <hyperlink ref="C27" r:id="rId41" xr:uid="{5FE4F49C-EFF2-49AB-8637-4AFBC89359FF}"/>
    <hyperlink ref="D27" r:id="rId42" xr:uid="{ABCC5CC5-FAA2-4372-96A3-73EC0FB6DBEA}"/>
    <hyperlink ref="C28" r:id="rId43" xr:uid="{512C0D52-6731-45C6-98D4-8B86E5D56A3A}"/>
    <hyperlink ref="D28" r:id="rId44" xr:uid="{8C3BEB70-2A30-4107-ABC8-2DC41321C766}"/>
    <hyperlink ref="C29" r:id="rId45" xr:uid="{DE510F34-9762-46FA-A5AA-9F5E19D55FEE}"/>
    <hyperlink ref="D29" r:id="rId46" xr:uid="{A104A757-3FCA-4CAB-8771-8E45E41F1373}"/>
    <hyperlink ref="C30" r:id="rId47" xr:uid="{10CAB045-A641-4D50-91E0-BA19E6892FAB}"/>
    <hyperlink ref="D30" r:id="rId48" xr:uid="{BAE7F6C7-FE25-48CB-89F9-38685E7BB49E}"/>
    <hyperlink ref="C31" r:id="rId49" xr:uid="{64FA8A8A-B5DC-4804-8C00-62C7D1018FEE}"/>
    <hyperlink ref="D31" r:id="rId50" xr:uid="{9E061F52-63BA-4771-BDB7-AC43BCA01E9D}"/>
    <hyperlink ref="C32" r:id="rId51" xr:uid="{58EE8C09-1AF3-4560-ABF4-BFE3D4F6EA71}"/>
    <hyperlink ref="D32" r:id="rId52" xr:uid="{5B361B1E-062B-4293-ACB9-1BA8044438EE}"/>
    <hyperlink ref="C33" r:id="rId53" xr:uid="{A8668F97-D805-44A3-A3EB-5B3A6A707E10}"/>
    <hyperlink ref="D33" r:id="rId54" xr:uid="{A3C9C484-04D2-415E-AB52-C3BCF9BBD4A1}"/>
    <hyperlink ref="C34" r:id="rId55" xr:uid="{5A348629-045B-462F-9EB4-20F2E37D5622}"/>
    <hyperlink ref="D34" r:id="rId56" xr:uid="{9CFE898B-330D-4F3D-BC1B-4EE87E283A85}"/>
    <hyperlink ref="C35" r:id="rId57" xr:uid="{ED0C66F1-A7AF-472C-BBAD-0B1FCED279D1}"/>
    <hyperlink ref="D35" r:id="rId58" xr:uid="{51A57395-A1A3-4CEE-A033-195A9E4A7FDD}"/>
    <hyperlink ref="C36" r:id="rId59" xr:uid="{CF96ED81-E1E2-47A9-BE7E-61C746AAFD69}"/>
    <hyperlink ref="D36" r:id="rId60" xr:uid="{A26D93D5-84DB-4BCE-90F4-D377EFA8369C}"/>
    <hyperlink ref="C37" r:id="rId61" xr:uid="{9ABF7D1A-98CD-4E50-916F-1949ED110C9B}"/>
    <hyperlink ref="D37" r:id="rId62" xr:uid="{3B434A42-8BC8-44D3-8B37-3275F0830C24}"/>
    <hyperlink ref="C38" r:id="rId63" xr:uid="{02C742D6-10DA-41EA-8EBC-0A4FC11F196B}"/>
    <hyperlink ref="D38" r:id="rId64" xr:uid="{BA3ABC68-5772-4118-AD82-6915D135CF1A}"/>
    <hyperlink ref="C39" r:id="rId65" xr:uid="{0DCB161A-710D-4D26-ABD2-83F668757A39}"/>
    <hyperlink ref="D39" r:id="rId66" xr:uid="{93BE494A-5BDC-4F16-A5C8-B2D3987EFB28}"/>
    <hyperlink ref="C40" r:id="rId67" xr:uid="{A2161E81-0D7C-4414-9027-59B21A3077DB}"/>
    <hyperlink ref="D40" r:id="rId68" xr:uid="{FC1820F8-DFCE-4310-83B0-9B4244BE474F}"/>
    <hyperlink ref="C41" r:id="rId69" xr:uid="{8B3D9F0B-4A89-4794-9543-A0E530D337BB}"/>
    <hyperlink ref="D41" r:id="rId70" xr:uid="{D03ED852-66AD-481A-B245-26CE2A5CE0C9}"/>
    <hyperlink ref="C42" r:id="rId71" xr:uid="{3DE8B64F-830A-4A6F-9934-B7E024C00FB4}"/>
    <hyperlink ref="D42" r:id="rId72" xr:uid="{A42E0CBA-F954-4DE6-B7AA-5D531EDAC34F}"/>
    <hyperlink ref="C43" r:id="rId73" xr:uid="{FC501000-5E9E-4B98-B946-40F7648BBD5C}"/>
    <hyperlink ref="D43" r:id="rId74" xr:uid="{07391AA7-330D-4FD1-B838-E78CD18EC0BE}"/>
    <hyperlink ref="C44" r:id="rId75" xr:uid="{81051250-D89F-461E-9B47-07EFCFBADA04}"/>
    <hyperlink ref="D44" r:id="rId76" xr:uid="{30B3710C-0D0A-41D3-98CF-257F2D2E4F41}"/>
    <hyperlink ref="C45" r:id="rId77" xr:uid="{C9496ED2-6438-472E-A508-A79EE70D463B}"/>
    <hyperlink ref="D45" r:id="rId78" xr:uid="{CDDFE680-0DE2-476C-B250-6E5772F4C54B}"/>
    <hyperlink ref="C46" r:id="rId79" xr:uid="{7D5A0046-5CF7-47B4-AD33-8622DF9D5C83}"/>
    <hyperlink ref="D46" r:id="rId80" xr:uid="{2568E948-0E1C-4943-B932-C4AC9801D34E}"/>
    <hyperlink ref="C47" r:id="rId81" xr:uid="{E05FCB47-D701-4B3C-93FE-2680CDC13FB3}"/>
    <hyperlink ref="D47" r:id="rId82" xr:uid="{EF08909D-F2C0-4F85-90D3-503A0FC6BA9E}"/>
    <hyperlink ref="C48" r:id="rId83" xr:uid="{CA965FB2-A43C-4045-BCF2-6AB92959531A}"/>
    <hyperlink ref="D48" r:id="rId84" xr:uid="{4A6391B4-4891-4D59-B881-A84D7A92CF15}"/>
    <hyperlink ref="C49" r:id="rId85" xr:uid="{612FEACC-9957-4471-9669-B9318E91E8C6}"/>
    <hyperlink ref="D49" r:id="rId86" xr:uid="{FAF499E4-D3E5-4D97-B30E-FC781500DE3A}"/>
    <hyperlink ref="C51" r:id="rId87" xr:uid="{D61A2432-604B-421F-8CDD-C20F6803EEA2}"/>
    <hyperlink ref="D51" r:id="rId88" xr:uid="{E26E8A83-1290-4F94-8549-F9B982BBC70A}"/>
    <hyperlink ref="C52" r:id="rId89" xr:uid="{06E1EBE6-100D-4450-A737-487DA17F211E}"/>
    <hyperlink ref="D52" r:id="rId90" xr:uid="{981415AB-BA1C-451E-A0D9-8B743824CCE4}"/>
    <hyperlink ref="C53" r:id="rId91" xr:uid="{EFC04FE2-1F96-4B91-A1D3-9BF95EB3A602}"/>
    <hyperlink ref="D53" r:id="rId92" xr:uid="{E3A91CB4-96BD-403B-99DE-8FE27C29E51F}"/>
    <hyperlink ref="C54" r:id="rId93" xr:uid="{90433692-898D-423A-A222-07FD0DD49ACC}"/>
    <hyperlink ref="D54" r:id="rId94" xr:uid="{1BBC0F3E-6736-4822-971A-23B343466C8A}"/>
    <hyperlink ref="C55" r:id="rId95" xr:uid="{EBFFC1A4-5715-4417-AA7E-AB8C4EA5DF10}"/>
    <hyperlink ref="D55" r:id="rId96" xr:uid="{0E64EDA3-EF8B-44E3-AAC1-1B1C68F952A6}"/>
    <hyperlink ref="C56" r:id="rId97" xr:uid="{27BA2AA5-EDD0-42DC-A435-9E3A4E954454}"/>
    <hyperlink ref="D56" r:id="rId98" xr:uid="{FB329D05-FBCC-4E48-B75C-56FFDEEC21BA}"/>
    <hyperlink ref="C57" r:id="rId99" xr:uid="{C8DAC898-814F-4DAA-96E4-8453BC3C5F16}"/>
    <hyperlink ref="D57" r:id="rId100" xr:uid="{02BD1D3C-DB29-4C8D-9665-FCE8B0671AC7}"/>
    <hyperlink ref="C58" r:id="rId101" xr:uid="{60C10EAD-6FCD-40F9-B614-3BE41B0B2D2A}"/>
    <hyperlink ref="D58" r:id="rId102" xr:uid="{1B1F96BC-59DA-4803-ABAC-D70096DADDBC}"/>
    <hyperlink ref="C60" r:id="rId103" xr:uid="{813CCF78-28AF-4F09-AB1F-4844CE4017C9}"/>
    <hyperlink ref="D60" r:id="rId104" xr:uid="{B5E4DBE7-1D44-4D2E-9D85-45A7ACC7D229}"/>
    <hyperlink ref="C61" r:id="rId105" xr:uid="{B9E907C7-A9D6-4584-80A0-DA2AB41C9618}"/>
    <hyperlink ref="D61" r:id="rId106" xr:uid="{E502FB9B-15D4-4CAB-A165-090E5C214A38}"/>
    <hyperlink ref="C62" r:id="rId107" xr:uid="{E8698AE5-8C74-484D-9907-4A57D591F141}"/>
    <hyperlink ref="D62" r:id="rId108" xr:uid="{962EB5F4-4FFB-439D-8D79-E3A26168E35D}"/>
    <hyperlink ref="C63" r:id="rId109" xr:uid="{768D2C25-A4F4-4BE0-B95A-99B8613DCD5E}"/>
    <hyperlink ref="D63" r:id="rId110" xr:uid="{618305D3-840F-4444-B47C-18FD37A87140}"/>
    <hyperlink ref="C64" r:id="rId111" xr:uid="{7BA9B86C-AA4E-4D4A-B0A5-AD1EBDF97ED1}"/>
    <hyperlink ref="D64" r:id="rId112" xr:uid="{C356A0B7-3CAC-4AF4-A5E5-62156688488D}"/>
    <hyperlink ref="C65" r:id="rId113" xr:uid="{C99B6407-8732-41CE-8D3E-DA6F20224237}"/>
    <hyperlink ref="D65" r:id="rId114" xr:uid="{7DF303C2-95A3-416E-987B-285383BB0299}"/>
    <hyperlink ref="C66" r:id="rId115" xr:uid="{C34E8D12-A389-4A4F-B038-2F787D236717}"/>
    <hyperlink ref="D66" r:id="rId116" xr:uid="{2A1907C9-3A28-461E-A700-48318CBE59D2}"/>
    <hyperlink ref="C67" r:id="rId117" xr:uid="{ECBB1647-FEC1-44D5-8364-676186229D94}"/>
    <hyperlink ref="D67" r:id="rId118" xr:uid="{88ADC520-8361-4AA3-B998-CC631DE62309}"/>
    <hyperlink ref="C69" r:id="rId119" xr:uid="{D2433AC7-DE28-4816-B8EE-E03C35FE58A3}"/>
    <hyperlink ref="D69" r:id="rId120" xr:uid="{1F0B2733-034B-4CAA-828C-30A307E48D97}"/>
    <hyperlink ref="C70" r:id="rId121" xr:uid="{DFF84508-4C71-49AE-85E2-0489BC8673EC}"/>
    <hyperlink ref="D70" r:id="rId122" xr:uid="{FB9FA14E-AAB2-44F7-9188-D5082E23DE1A}"/>
    <hyperlink ref="C71" r:id="rId123" xr:uid="{423ADF3A-C0A6-44AB-9D4F-26D7B73D380A}"/>
    <hyperlink ref="D71" r:id="rId124" xr:uid="{B6A44597-C79A-4C34-A17B-661A791FB68C}"/>
    <hyperlink ref="C72" r:id="rId125" xr:uid="{25800694-EA1D-4A47-8113-4D42811B8CA8}"/>
    <hyperlink ref="D72" r:id="rId126" xr:uid="{CEA728F1-9C38-4E60-8C84-C83935E174DD}"/>
    <hyperlink ref="C73" r:id="rId127" xr:uid="{4D7AABDD-5326-4BCC-9F64-8732FB44FDBD}"/>
    <hyperlink ref="D73" r:id="rId128" xr:uid="{AAAEC21B-7A1E-4B8F-A959-1036D63228F3}"/>
    <hyperlink ref="C74" r:id="rId129" xr:uid="{01B225D5-9B97-45B5-AF94-BD6830A96F63}"/>
    <hyperlink ref="D74" r:id="rId130" xr:uid="{1451129A-6F63-48AF-97D6-4B579C5E39B0}"/>
    <hyperlink ref="C75" r:id="rId131" xr:uid="{FDE8110E-5C63-4050-8EA8-213E84109C26}"/>
    <hyperlink ref="D75" r:id="rId132" xr:uid="{63194F8F-AD87-420C-8908-3FC849B8E177}"/>
    <hyperlink ref="C76" r:id="rId133" xr:uid="{28D19B5F-8A3D-476F-AC0A-A58CC02302B7}"/>
    <hyperlink ref="D76" r:id="rId134" xr:uid="{02722160-D660-4A92-99F7-8120C8011EB7}"/>
    <hyperlink ref="C77" r:id="rId135" xr:uid="{028E1178-10BC-4348-8FF2-0BFBD26FAFC6}"/>
    <hyperlink ref="D77" r:id="rId136" xr:uid="{CDD5DAF4-1885-438C-A111-C5C06BBFB911}"/>
    <hyperlink ref="C78" r:id="rId137" xr:uid="{4319A8D1-F996-495B-B717-61E056718A3A}"/>
    <hyperlink ref="D78" r:id="rId138" xr:uid="{DBC96311-CA7E-454B-9E57-25450D75FFEB}"/>
  </hyperlinks>
  <pageMargins left="0.7" right="0.7" top="0.75" bottom="0.75" header="0.3" footer="0.3"/>
  <drawing r:id="rId139"/>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E349F-06DA-4BC9-A6B6-FA000D2A5E1E}">
  <sheetPr>
    <outlinePr summaryBelow="0" summaryRight="0"/>
  </sheetPr>
  <dimension ref="A1:Y976"/>
  <sheetViews>
    <sheetView showGridLines="0" workbookViewId="0">
      <pane ySplit="2" topLeftCell="A3" activePane="bottomLeft" state="frozen"/>
      <selection activeCell="F2" sqref="F2"/>
      <selection pane="bottomLeft" activeCell="F2" sqref="F2"/>
    </sheetView>
  </sheetViews>
  <sheetFormatPr defaultColWidth="12.6328125" defaultRowHeight="15.75" customHeight="1"/>
  <cols>
    <col min="1" max="1" width="6.36328125" style="2" customWidth="1"/>
    <col min="2" max="2" width="111.6328125" style="2" customWidth="1"/>
    <col min="3" max="4" width="10.08984375" style="2" customWidth="1"/>
    <col min="5" max="5" width="15.08984375" style="2" customWidth="1"/>
    <col min="6" max="6" width="10.08984375" style="2" hidden="1" customWidth="1"/>
    <col min="7" max="7" width="10.08984375" style="2" customWidth="1"/>
    <col min="8" max="8" width="16.36328125" style="2" customWidth="1"/>
    <col min="9" max="16384" width="12.6328125" style="2"/>
  </cols>
  <sheetData>
    <row r="1" spans="1:25" ht="52.5" customHeight="1">
      <c r="A1" s="170"/>
      <c r="B1" s="172" t="s">
        <v>1398</v>
      </c>
      <c r="C1" s="215"/>
      <c r="D1" s="170"/>
      <c r="E1" s="170"/>
      <c r="F1" s="170"/>
      <c r="G1" s="170"/>
      <c r="H1" s="171"/>
      <c r="I1" s="173"/>
      <c r="J1" s="173"/>
      <c r="K1" s="173"/>
      <c r="L1" s="173"/>
      <c r="M1" s="173"/>
      <c r="N1" s="173"/>
      <c r="O1" s="173"/>
      <c r="P1" s="173"/>
      <c r="Q1" s="173"/>
      <c r="R1" s="173"/>
      <c r="S1" s="173"/>
      <c r="T1" s="173"/>
      <c r="U1" s="173"/>
      <c r="V1" s="173"/>
      <c r="W1" s="173"/>
      <c r="X1" s="173"/>
      <c r="Y1" s="173"/>
    </row>
    <row r="2" spans="1:25" ht="72">
      <c r="A2" s="216" t="s">
        <v>1399</v>
      </c>
      <c r="B2" s="217" t="s">
        <v>1400</v>
      </c>
      <c r="C2" s="216" t="s">
        <v>1122</v>
      </c>
      <c r="D2" s="216" t="s">
        <v>1123</v>
      </c>
      <c r="E2" s="216" t="s">
        <v>821</v>
      </c>
      <c r="F2" s="216" t="s">
        <v>1006</v>
      </c>
      <c r="G2" s="216" t="s">
        <v>1124</v>
      </c>
      <c r="H2" s="216" t="s">
        <v>1125</v>
      </c>
      <c r="I2" s="218"/>
      <c r="J2" s="218"/>
      <c r="K2" s="218"/>
      <c r="L2" s="218"/>
      <c r="M2" s="218"/>
      <c r="N2" s="218"/>
      <c r="O2" s="218"/>
      <c r="P2" s="218"/>
      <c r="Q2" s="218"/>
      <c r="R2" s="218"/>
      <c r="S2" s="218"/>
      <c r="T2" s="218"/>
      <c r="U2" s="218"/>
      <c r="V2" s="218"/>
      <c r="W2" s="218"/>
      <c r="X2" s="218"/>
      <c r="Y2" s="218"/>
    </row>
    <row r="3" spans="1:25" ht="22.5" customHeight="1">
      <c r="A3" s="219" t="s">
        <v>1401</v>
      </c>
      <c r="B3" s="220" t="s">
        <v>1402</v>
      </c>
      <c r="C3" s="221"/>
      <c r="D3" s="221"/>
      <c r="E3" s="221"/>
      <c r="F3" s="221"/>
      <c r="G3" s="221"/>
      <c r="H3" s="222"/>
      <c r="I3" s="223"/>
      <c r="J3" s="223"/>
      <c r="K3" s="223"/>
      <c r="L3" s="223"/>
      <c r="M3" s="223"/>
      <c r="N3" s="223"/>
      <c r="O3" s="223"/>
      <c r="P3" s="223"/>
      <c r="Q3" s="223"/>
      <c r="R3" s="223"/>
      <c r="S3" s="223"/>
      <c r="T3" s="223"/>
      <c r="U3" s="223"/>
      <c r="V3" s="223"/>
      <c r="W3" s="223"/>
      <c r="X3" s="223"/>
      <c r="Y3" s="223"/>
    </row>
    <row r="4" spans="1:25" ht="18.75" customHeight="1">
      <c r="A4" s="224" t="b">
        <v>0</v>
      </c>
      <c r="B4" s="225" t="s">
        <v>1403</v>
      </c>
      <c r="C4" s="231" t="s">
        <v>1128</v>
      </c>
      <c r="D4" s="231" t="s">
        <v>1128</v>
      </c>
      <c r="E4" s="227" t="s">
        <v>1002</v>
      </c>
      <c r="F4" s="227">
        <f t="shared" ref="F4:F12" si="0">IF(E4="Not Relevant","",IF(E4="Good","",IF(E4="Bad",2,1)))+G4</f>
        <v>3</v>
      </c>
      <c r="G4" s="227">
        <v>2</v>
      </c>
      <c r="H4" s="225" t="str">
        <f ca="1">IFERROR(__xludf.DUMMYFUNCTION("SPARKLINE(F4,{""charttype"",""bar"";""max"",5;""min"",1;""color1"",""#180c56""})"),"")</f>
        <v/>
      </c>
      <c r="I4" s="173"/>
      <c r="J4" s="173"/>
      <c r="K4" s="173"/>
      <c r="L4" s="173"/>
      <c r="M4" s="173"/>
      <c r="N4" s="173"/>
      <c r="O4" s="173"/>
      <c r="P4" s="173"/>
      <c r="Q4" s="173"/>
      <c r="R4" s="173"/>
      <c r="S4" s="173"/>
      <c r="T4" s="173"/>
      <c r="U4" s="173"/>
      <c r="V4" s="173"/>
      <c r="W4" s="173"/>
      <c r="X4" s="173"/>
      <c r="Y4" s="173"/>
    </row>
    <row r="5" spans="1:25" ht="18.75" customHeight="1">
      <c r="A5" s="224" t="b">
        <v>0</v>
      </c>
      <c r="B5" s="229" t="s">
        <v>1404</v>
      </c>
      <c r="C5" s="231" t="s">
        <v>1128</v>
      </c>
      <c r="D5" s="231" t="s">
        <v>1128</v>
      </c>
      <c r="E5" s="230" t="s">
        <v>1002</v>
      </c>
      <c r="F5" s="230">
        <f t="shared" si="0"/>
        <v>3</v>
      </c>
      <c r="G5" s="230">
        <v>2</v>
      </c>
      <c r="H5" s="225" t="str">
        <f ca="1">IFERROR(__xludf.DUMMYFUNCTION("SPARKLINE(F5,{""charttype"",""bar"";""max"",5;""min"",1;""color1"",""#180c56""})"),"")</f>
        <v/>
      </c>
      <c r="I5" s="173"/>
      <c r="J5" s="173"/>
      <c r="K5" s="173"/>
      <c r="L5" s="173"/>
      <c r="M5" s="173"/>
      <c r="N5" s="173"/>
      <c r="O5" s="173"/>
      <c r="P5" s="173"/>
      <c r="Q5" s="173"/>
      <c r="R5" s="173"/>
      <c r="S5" s="173"/>
      <c r="T5" s="173"/>
      <c r="U5" s="173"/>
      <c r="V5" s="173"/>
      <c r="W5" s="173"/>
      <c r="X5" s="173"/>
      <c r="Y5" s="173"/>
    </row>
    <row r="6" spans="1:25" ht="18.75" customHeight="1">
      <c r="A6" s="224" t="b">
        <v>0</v>
      </c>
      <c r="B6" s="229" t="s">
        <v>1405</v>
      </c>
      <c r="C6" s="231" t="s">
        <v>1128</v>
      </c>
      <c r="D6" s="231" t="s">
        <v>1128</v>
      </c>
      <c r="E6" s="230" t="s">
        <v>1002</v>
      </c>
      <c r="F6" s="230">
        <f t="shared" si="0"/>
        <v>3</v>
      </c>
      <c r="G6" s="230">
        <v>2</v>
      </c>
      <c r="H6" s="225" t="str">
        <f ca="1">IFERROR(__xludf.DUMMYFUNCTION("SPARKLINE(F6,{""charttype"",""bar"";""max"",5;""min"",1;""color1"",""#180c56""})"),"")</f>
        <v/>
      </c>
      <c r="I6" s="173"/>
      <c r="J6" s="173"/>
      <c r="K6" s="173"/>
      <c r="L6" s="173"/>
      <c r="M6" s="173"/>
      <c r="N6" s="173"/>
      <c r="O6" s="173"/>
      <c r="P6" s="173"/>
      <c r="Q6" s="173"/>
      <c r="R6" s="173"/>
      <c r="S6" s="173"/>
      <c r="T6" s="173"/>
      <c r="U6" s="173"/>
      <c r="V6" s="173"/>
      <c r="W6" s="173"/>
      <c r="X6" s="173"/>
      <c r="Y6" s="173"/>
    </row>
    <row r="7" spans="1:25" ht="18.75" customHeight="1">
      <c r="A7" s="224" t="b">
        <v>0</v>
      </c>
      <c r="B7" s="229" t="s">
        <v>1406</v>
      </c>
      <c r="C7" s="231" t="s">
        <v>1128</v>
      </c>
      <c r="D7" s="231" t="s">
        <v>1128</v>
      </c>
      <c r="E7" s="230" t="s">
        <v>1002</v>
      </c>
      <c r="F7" s="230">
        <f t="shared" si="0"/>
        <v>3</v>
      </c>
      <c r="G7" s="230">
        <v>2</v>
      </c>
      <c r="H7" s="225" t="str">
        <f ca="1">IFERROR(__xludf.DUMMYFUNCTION("SPARKLINE(F7,{""charttype"",""bar"";""max"",5;""min"",1;""color1"",""#180c56""})"),"")</f>
        <v/>
      </c>
      <c r="I7" s="173"/>
      <c r="J7" s="173"/>
      <c r="K7" s="173"/>
      <c r="L7" s="173"/>
      <c r="M7" s="173"/>
      <c r="N7" s="173"/>
      <c r="O7" s="173"/>
      <c r="P7" s="173"/>
      <c r="Q7" s="173"/>
      <c r="R7" s="173"/>
      <c r="S7" s="173"/>
      <c r="T7" s="173"/>
      <c r="U7" s="173"/>
      <c r="V7" s="173"/>
      <c r="W7" s="173"/>
      <c r="X7" s="173"/>
      <c r="Y7" s="173"/>
    </row>
    <row r="8" spans="1:25" ht="18.75" customHeight="1">
      <c r="A8" s="224" t="b">
        <v>0</v>
      </c>
      <c r="B8" s="229" t="s">
        <v>1407</v>
      </c>
      <c r="C8" s="231" t="s">
        <v>1128</v>
      </c>
      <c r="D8" s="231" t="s">
        <v>1128</v>
      </c>
      <c r="E8" s="230" t="s">
        <v>1002</v>
      </c>
      <c r="F8" s="230">
        <f t="shared" si="0"/>
        <v>3</v>
      </c>
      <c r="G8" s="230">
        <v>2</v>
      </c>
      <c r="H8" s="225" t="str">
        <f ca="1">IFERROR(__xludf.DUMMYFUNCTION("SPARKLINE(F8,{""charttype"",""bar"";""max"",5;""min"",1;""color1"",""#180c56""})"),"")</f>
        <v/>
      </c>
      <c r="I8" s="173"/>
      <c r="J8" s="173"/>
      <c r="K8" s="173"/>
      <c r="L8" s="173"/>
      <c r="M8" s="173"/>
      <c r="N8" s="173"/>
      <c r="O8" s="173"/>
      <c r="P8" s="173"/>
      <c r="Q8" s="173"/>
      <c r="R8" s="173"/>
      <c r="S8" s="173"/>
      <c r="T8" s="173"/>
      <c r="U8" s="173"/>
      <c r="V8" s="173"/>
      <c r="W8" s="173"/>
      <c r="X8" s="173"/>
      <c r="Y8" s="173"/>
    </row>
    <row r="9" spans="1:25" ht="18.75" customHeight="1">
      <c r="A9" s="224" t="b">
        <v>0</v>
      </c>
      <c r="B9" s="229" t="s">
        <v>1408</v>
      </c>
      <c r="C9" s="231" t="s">
        <v>1128</v>
      </c>
      <c r="D9" s="231" t="s">
        <v>1128</v>
      </c>
      <c r="E9" s="230" t="s">
        <v>1002</v>
      </c>
      <c r="F9" s="230">
        <f t="shared" si="0"/>
        <v>3</v>
      </c>
      <c r="G9" s="230">
        <v>2</v>
      </c>
      <c r="H9" s="225" t="str">
        <f ca="1">IFERROR(__xludf.DUMMYFUNCTION("SPARKLINE(F9,{""charttype"",""bar"";""max"",5;""min"",1;""color1"",""#180c56""})"),"")</f>
        <v/>
      </c>
      <c r="I9" s="173"/>
      <c r="J9" s="173"/>
      <c r="K9" s="173"/>
      <c r="L9" s="173"/>
      <c r="M9" s="173"/>
      <c r="N9" s="173"/>
      <c r="O9" s="173"/>
      <c r="P9" s="173"/>
      <c r="Q9" s="173"/>
      <c r="R9" s="173"/>
      <c r="S9" s="173"/>
      <c r="T9" s="173"/>
      <c r="U9" s="173"/>
      <c r="V9" s="173"/>
      <c r="W9" s="173"/>
      <c r="X9" s="173"/>
      <c r="Y9" s="173"/>
    </row>
    <row r="10" spans="1:25" ht="18.75" customHeight="1">
      <c r="A10" s="224" t="b">
        <v>0</v>
      </c>
      <c r="B10" s="229" t="s">
        <v>1409</v>
      </c>
      <c r="C10" s="231" t="s">
        <v>1128</v>
      </c>
      <c r="D10" s="231" t="s">
        <v>1128</v>
      </c>
      <c r="E10" s="230" t="s">
        <v>1002</v>
      </c>
      <c r="F10" s="230">
        <f t="shared" si="0"/>
        <v>3</v>
      </c>
      <c r="G10" s="230">
        <v>2</v>
      </c>
      <c r="H10" s="225" t="str">
        <f ca="1">IFERROR(__xludf.DUMMYFUNCTION("SPARKLINE(F10,{""charttype"",""bar"";""max"",5;""min"",1;""color1"",""#180c56""})"),"")</f>
        <v/>
      </c>
      <c r="I10" s="173"/>
      <c r="J10" s="173"/>
      <c r="K10" s="173"/>
      <c r="L10" s="173"/>
      <c r="M10" s="173"/>
      <c r="N10" s="173"/>
      <c r="O10" s="173"/>
      <c r="P10" s="173"/>
      <c r="Q10" s="173"/>
      <c r="R10" s="173"/>
      <c r="S10" s="173"/>
      <c r="T10" s="173"/>
      <c r="U10" s="173"/>
      <c r="V10" s="173"/>
      <c r="W10" s="173"/>
      <c r="X10" s="173"/>
      <c r="Y10" s="173"/>
    </row>
    <row r="11" spans="1:25" ht="18.75" customHeight="1">
      <c r="A11" s="224" t="b">
        <v>0</v>
      </c>
      <c r="B11" s="229" t="s">
        <v>1410</v>
      </c>
      <c r="C11" s="231" t="s">
        <v>1128</v>
      </c>
      <c r="D11" s="231" t="s">
        <v>1128</v>
      </c>
      <c r="E11" s="230" t="s">
        <v>1002</v>
      </c>
      <c r="F11" s="230">
        <f t="shared" si="0"/>
        <v>3</v>
      </c>
      <c r="G11" s="230">
        <v>2</v>
      </c>
      <c r="H11" s="225" t="str">
        <f ca="1">IFERROR(__xludf.DUMMYFUNCTION("SPARKLINE(F11,{""charttype"",""bar"";""max"",5;""min"",1;""color1"",""#180c56""})"),"")</f>
        <v/>
      </c>
      <c r="I11" s="173"/>
      <c r="J11" s="173"/>
      <c r="K11" s="173"/>
      <c r="L11" s="173"/>
      <c r="M11" s="173"/>
      <c r="N11" s="173"/>
      <c r="O11" s="173"/>
      <c r="P11" s="173"/>
      <c r="Q11" s="173"/>
      <c r="R11" s="173"/>
      <c r="S11" s="173"/>
      <c r="T11" s="173"/>
      <c r="U11" s="173"/>
      <c r="V11" s="173"/>
      <c r="W11" s="173"/>
      <c r="X11" s="173"/>
      <c r="Y11" s="173"/>
    </row>
    <row r="12" spans="1:25" ht="18.75" customHeight="1">
      <c r="A12" s="224" t="b">
        <v>0</v>
      </c>
      <c r="B12" s="229" t="s">
        <v>1411</v>
      </c>
      <c r="C12" s="231" t="s">
        <v>1128</v>
      </c>
      <c r="D12" s="231" t="s">
        <v>1128</v>
      </c>
      <c r="E12" s="230" t="s">
        <v>1002</v>
      </c>
      <c r="F12" s="230">
        <f t="shared" si="0"/>
        <v>3</v>
      </c>
      <c r="G12" s="230">
        <v>2</v>
      </c>
      <c r="H12" s="225" t="str">
        <f ca="1">IFERROR(__xludf.DUMMYFUNCTION("SPARKLINE(F12,{""charttype"",""bar"";""max"",5;""min"",1;""color1"",""#180c56""})"),"")</f>
        <v/>
      </c>
      <c r="I12" s="173"/>
      <c r="J12" s="173"/>
      <c r="K12" s="173"/>
      <c r="L12" s="173"/>
      <c r="M12" s="173"/>
      <c r="N12" s="173"/>
      <c r="O12" s="173"/>
      <c r="P12" s="173"/>
      <c r="Q12" s="173"/>
      <c r="R12" s="173"/>
      <c r="S12" s="173"/>
      <c r="T12" s="173"/>
      <c r="U12" s="173"/>
      <c r="V12" s="173"/>
      <c r="W12" s="173"/>
      <c r="X12" s="173"/>
      <c r="Y12" s="173"/>
    </row>
    <row r="13" spans="1:25" ht="22.5" customHeight="1">
      <c r="A13" s="219" t="s">
        <v>998</v>
      </c>
      <c r="B13" s="220" t="s">
        <v>1308</v>
      </c>
      <c r="C13" s="221"/>
      <c r="D13" s="221"/>
      <c r="E13" s="221"/>
      <c r="F13" s="221"/>
      <c r="G13" s="221"/>
      <c r="H13" s="222"/>
      <c r="I13" s="223"/>
      <c r="J13" s="223"/>
      <c r="K13" s="223"/>
      <c r="L13" s="223"/>
      <c r="M13" s="223"/>
      <c r="N13" s="223"/>
      <c r="O13" s="223"/>
      <c r="P13" s="223"/>
      <c r="Q13" s="223"/>
      <c r="R13" s="223"/>
      <c r="S13" s="223"/>
      <c r="T13" s="223"/>
      <c r="U13" s="223"/>
      <c r="V13" s="223"/>
      <c r="W13" s="223"/>
      <c r="X13" s="223"/>
      <c r="Y13" s="223"/>
    </row>
    <row r="14" spans="1:25" ht="18.75" customHeight="1">
      <c r="A14" s="224" t="b">
        <v>0</v>
      </c>
      <c r="B14" s="229" t="s">
        <v>1412</v>
      </c>
      <c r="C14" s="231" t="s">
        <v>1128</v>
      </c>
      <c r="D14" s="231" t="s">
        <v>1128</v>
      </c>
      <c r="E14" s="230" t="s">
        <v>1002</v>
      </c>
      <c r="F14" s="227">
        <f t="shared" ref="F14:F29" si="1">IF(E14="Not Relevant","",IF(E14="Good","",IF(E14="Bad",2,1)))+G14</f>
        <v>4</v>
      </c>
      <c r="G14" s="230">
        <v>3</v>
      </c>
      <c r="H14" s="229" t="str">
        <f ca="1">IFERROR(__xludf.DUMMYFUNCTION("SPARKLINE(F14,{""charttype"",""bar"";""max"",5;""min"",1;""color1"",""#180c56""})"),"")</f>
        <v/>
      </c>
      <c r="I14" s="173"/>
      <c r="J14" s="173"/>
      <c r="K14" s="173"/>
      <c r="L14" s="173"/>
      <c r="M14" s="173"/>
      <c r="N14" s="173"/>
      <c r="O14" s="173"/>
      <c r="P14" s="173"/>
      <c r="Q14" s="173"/>
      <c r="R14" s="173"/>
      <c r="S14" s="173"/>
      <c r="T14" s="173"/>
      <c r="U14" s="173"/>
      <c r="V14" s="173"/>
      <c r="W14" s="173"/>
      <c r="X14" s="173"/>
      <c r="Y14" s="173"/>
    </row>
    <row r="15" spans="1:25" ht="18.75" customHeight="1">
      <c r="A15" s="224" t="b">
        <v>0</v>
      </c>
      <c r="B15" s="229" t="s">
        <v>1413</v>
      </c>
      <c r="C15" s="231" t="s">
        <v>1128</v>
      </c>
      <c r="D15" s="231" t="s">
        <v>1128</v>
      </c>
      <c r="E15" s="230" t="s">
        <v>1002</v>
      </c>
      <c r="F15" s="227">
        <f t="shared" si="1"/>
        <v>3</v>
      </c>
      <c r="G15" s="230">
        <v>2</v>
      </c>
      <c r="H15" s="229" t="str">
        <f ca="1">IFERROR(__xludf.DUMMYFUNCTION("SPARKLINE(F15,{""charttype"",""bar"";""max"",5;""min"",1;""color1"",""#180c56""})"),"")</f>
        <v/>
      </c>
      <c r="I15" s="173"/>
      <c r="J15" s="173"/>
      <c r="K15" s="173"/>
      <c r="L15" s="173"/>
      <c r="M15" s="173"/>
      <c r="N15" s="173"/>
      <c r="O15" s="173"/>
      <c r="P15" s="173"/>
      <c r="Q15" s="173"/>
      <c r="R15" s="173"/>
      <c r="S15" s="173"/>
      <c r="T15" s="173"/>
      <c r="U15" s="173"/>
      <c r="V15" s="173"/>
      <c r="W15" s="173"/>
      <c r="X15" s="173"/>
      <c r="Y15" s="173"/>
    </row>
    <row r="16" spans="1:25" ht="18.75" customHeight="1">
      <c r="A16" s="224" t="b">
        <v>0</v>
      </c>
      <c r="B16" s="229" t="s">
        <v>1414</v>
      </c>
      <c r="C16" s="231" t="s">
        <v>1128</v>
      </c>
      <c r="D16" s="231" t="s">
        <v>1128</v>
      </c>
      <c r="E16" s="230" t="s">
        <v>1002</v>
      </c>
      <c r="F16" s="227">
        <f t="shared" si="1"/>
        <v>4</v>
      </c>
      <c r="G16" s="230">
        <v>3</v>
      </c>
      <c r="H16" s="229" t="str">
        <f ca="1">IFERROR(__xludf.DUMMYFUNCTION("SPARKLINE(F16,{""charttype"",""bar"";""max"",5;""min"",1;""color1"",""#180c56""})"),"")</f>
        <v/>
      </c>
      <c r="I16" s="173"/>
      <c r="J16" s="173"/>
      <c r="K16" s="173"/>
      <c r="L16" s="173"/>
      <c r="M16" s="173"/>
      <c r="N16" s="173"/>
      <c r="O16" s="173"/>
      <c r="P16" s="173"/>
      <c r="Q16" s="173"/>
      <c r="R16" s="173"/>
      <c r="S16" s="173"/>
      <c r="T16" s="173"/>
      <c r="U16" s="173"/>
      <c r="V16" s="173"/>
      <c r="W16" s="173"/>
      <c r="X16" s="173"/>
      <c r="Y16" s="173"/>
    </row>
    <row r="17" spans="1:25" ht="18.75" customHeight="1">
      <c r="A17" s="224" t="b">
        <v>0</v>
      </c>
      <c r="B17" s="229" t="s">
        <v>1415</v>
      </c>
      <c r="C17" s="231" t="s">
        <v>1128</v>
      </c>
      <c r="D17" s="231" t="s">
        <v>1128</v>
      </c>
      <c r="E17" s="230" t="s">
        <v>1002</v>
      </c>
      <c r="F17" s="227">
        <f t="shared" si="1"/>
        <v>3</v>
      </c>
      <c r="G17" s="230">
        <v>2</v>
      </c>
      <c r="H17" s="229" t="str">
        <f ca="1">IFERROR(__xludf.DUMMYFUNCTION("SPARKLINE(F17,{""charttype"",""bar"";""max"",5;""min"",1;""color1"",""#180c56""})"),"")</f>
        <v/>
      </c>
      <c r="I17" s="173"/>
      <c r="J17" s="173"/>
      <c r="K17" s="173"/>
      <c r="L17" s="173"/>
      <c r="M17" s="173"/>
      <c r="N17" s="173"/>
      <c r="O17" s="173"/>
      <c r="P17" s="173"/>
      <c r="Q17" s="173"/>
      <c r="R17" s="173"/>
      <c r="S17" s="173"/>
      <c r="T17" s="173"/>
      <c r="U17" s="173"/>
      <c r="V17" s="173"/>
      <c r="W17" s="173"/>
      <c r="X17" s="173"/>
      <c r="Y17" s="173"/>
    </row>
    <row r="18" spans="1:25" ht="18.75" customHeight="1">
      <c r="A18" s="224" t="b">
        <v>0</v>
      </c>
      <c r="B18" s="229" t="s">
        <v>1416</v>
      </c>
      <c r="C18" s="231" t="s">
        <v>1128</v>
      </c>
      <c r="D18" s="231" t="s">
        <v>1128</v>
      </c>
      <c r="E18" s="230" t="s">
        <v>1002</v>
      </c>
      <c r="F18" s="227">
        <f t="shared" si="1"/>
        <v>2</v>
      </c>
      <c r="G18" s="230">
        <v>1</v>
      </c>
      <c r="H18" s="229" t="str">
        <f ca="1">IFERROR(__xludf.DUMMYFUNCTION("SPARKLINE(F18,{""charttype"",""bar"";""max"",5;""min"",1;""color1"",""#180c56""})"),"")</f>
        <v/>
      </c>
      <c r="I18" s="173"/>
      <c r="J18" s="173"/>
      <c r="K18" s="173"/>
      <c r="L18" s="173"/>
      <c r="M18" s="173"/>
      <c r="N18" s="173"/>
      <c r="O18" s="173"/>
      <c r="P18" s="173"/>
      <c r="Q18" s="173"/>
      <c r="R18" s="173"/>
      <c r="S18" s="173"/>
      <c r="T18" s="173"/>
      <c r="U18" s="173"/>
      <c r="V18" s="173"/>
      <c r="W18" s="173"/>
      <c r="X18" s="173"/>
      <c r="Y18" s="173"/>
    </row>
    <row r="19" spans="1:25" ht="18.75" customHeight="1">
      <c r="A19" s="224" t="b">
        <v>0</v>
      </c>
      <c r="B19" s="229" t="s">
        <v>1417</v>
      </c>
      <c r="C19" s="231" t="s">
        <v>1128</v>
      </c>
      <c r="D19" s="231" t="s">
        <v>1128</v>
      </c>
      <c r="E19" s="230" t="s">
        <v>1002</v>
      </c>
      <c r="F19" s="227">
        <f t="shared" si="1"/>
        <v>4</v>
      </c>
      <c r="G19" s="230">
        <v>3</v>
      </c>
      <c r="H19" s="229" t="str">
        <f ca="1">IFERROR(__xludf.DUMMYFUNCTION("SPARKLINE(F19,{""charttype"",""bar"";""max"",5;""min"",1;""color1"",""#180c56""})"),"")</f>
        <v/>
      </c>
      <c r="I19" s="173"/>
      <c r="J19" s="173"/>
      <c r="K19" s="173"/>
      <c r="L19" s="173"/>
      <c r="M19" s="173"/>
      <c r="N19" s="173"/>
      <c r="O19" s="173"/>
      <c r="P19" s="173"/>
      <c r="Q19" s="173"/>
      <c r="R19" s="173"/>
      <c r="S19" s="173"/>
      <c r="T19" s="173"/>
      <c r="U19" s="173"/>
      <c r="V19" s="173"/>
      <c r="W19" s="173"/>
      <c r="X19" s="173"/>
      <c r="Y19" s="173"/>
    </row>
    <row r="20" spans="1:25" ht="18.75" customHeight="1">
      <c r="A20" s="224" t="b">
        <v>0</v>
      </c>
      <c r="B20" s="229" t="s">
        <v>1418</v>
      </c>
      <c r="C20" s="231" t="s">
        <v>1128</v>
      </c>
      <c r="D20" s="231" t="s">
        <v>1128</v>
      </c>
      <c r="E20" s="230" t="s">
        <v>1002</v>
      </c>
      <c r="F20" s="227">
        <f t="shared" si="1"/>
        <v>3</v>
      </c>
      <c r="G20" s="230">
        <v>2</v>
      </c>
      <c r="H20" s="229" t="str">
        <f ca="1">IFERROR(__xludf.DUMMYFUNCTION("SPARKLINE(F20,{""charttype"",""bar"";""max"",5;""min"",1;""color1"",""#180c56""})"),"")</f>
        <v/>
      </c>
      <c r="I20" s="173"/>
      <c r="J20" s="173"/>
      <c r="K20" s="173"/>
      <c r="L20" s="173"/>
      <c r="M20" s="173"/>
      <c r="N20" s="173"/>
      <c r="O20" s="173"/>
      <c r="P20" s="173"/>
      <c r="Q20" s="173"/>
      <c r="R20" s="173"/>
      <c r="S20" s="173"/>
      <c r="T20" s="173"/>
      <c r="U20" s="173"/>
      <c r="V20" s="173"/>
      <c r="W20" s="173"/>
      <c r="X20" s="173"/>
      <c r="Y20" s="173"/>
    </row>
    <row r="21" spans="1:25" ht="18.75" customHeight="1">
      <c r="A21" s="224" t="b">
        <v>0</v>
      </c>
      <c r="B21" s="229" t="s">
        <v>1419</v>
      </c>
      <c r="C21" s="231" t="s">
        <v>1128</v>
      </c>
      <c r="D21" s="231" t="s">
        <v>1128</v>
      </c>
      <c r="E21" s="230" t="s">
        <v>1002</v>
      </c>
      <c r="F21" s="227">
        <f t="shared" si="1"/>
        <v>2</v>
      </c>
      <c r="G21" s="230">
        <v>1</v>
      </c>
      <c r="H21" s="229" t="str">
        <f ca="1">IFERROR(__xludf.DUMMYFUNCTION("SPARKLINE(F21,{""charttype"",""bar"";""max"",5;""min"",1;""color1"",""#180c56""})"),"")</f>
        <v/>
      </c>
      <c r="I21" s="173"/>
      <c r="J21" s="173"/>
      <c r="K21" s="173"/>
      <c r="L21" s="173"/>
      <c r="M21" s="173"/>
      <c r="N21" s="173"/>
      <c r="O21" s="173"/>
      <c r="P21" s="173"/>
      <c r="Q21" s="173"/>
      <c r="R21" s="173"/>
      <c r="S21" s="173"/>
      <c r="T21" s="173"/>
      <c r="U21" s="173"/>
      <c r="V21" s="173"/>
      <c r="W21" s="173"/>
      <c r="X21" s="173"/>
      <c r="Y21" s="173"/>
    </row>
    <row r="22" spans="1:25" ht="18.75" customHeight="1">
      <c r="A22" s="224" t="b">
        <v>0</v>
      </c>
      <c r="B22" s="229" t="s">
        <v>1420</v>
      </c>
      <c r="C22" s="231" t="s">
        <v>1128</v>
      </c>
      <c r="D22" s="231" t="s">
        <v>1128</v>
      </c>
      <c r="E22" s="230" t="s">
        <v>1002</v>
      </c>
      <c r="F22" s="227">
        <f t="shared" si="1"/>
        <v>3</v>
      </c>
      <c r="G22" s="230">
        <v>2</v>
      </c>
      <c r="H22" s="229" t="str">
        <f ca="1">IFERROR(__xludf.DUMMYFUNCTION("SPARKLINE(F22,{""charttype"",""bar"";""max"",5;""min"",1;""color1"",""#180c56""})"),"")</f>
        <v/>
      </c>
      <c r="I22" s="173"/>
      <c r="J22" s="173"/>
      <c r="K22" s="173"/>
      <c r="L22" s="173"/>
      <c r="M22" s="173"/>
      <c r="N22" s="173"/>
      <c r="O22" s="173"/>
      <c r="P22" s="173"/>
      <c r="Q22" s="173"/>
      <c r="R22" s="173"/>
      <c r="S22" s="173"/>
      <c r="T22" s="173"/>
      <c r="U22" s="173"/>
      <c r="V22" s="173"/>
      <c r="W22" s="173"/>
      <c r="X22" s="173"/>
      <c r="Y22" s="173"/>
    </row>
    <row r="23" spans="1:25" ht="18.75" customHeight="1">
      <c r="A23" s="224" t="b">
        <v>0</v>
      </c>
      <c r="B23" s="229" t="s">
        <v>1421</v>
      </c>
      <c r="C23" s="231" t="s">
        <v>1128</v>
      </c>
      <c r="D23" s="231" t="s">
        <v>1128</v>
      </c>
      <c r="E23" s="230" t="s">
        <v>1002</v>
      </c>
      <c r="F23" s="227">
        <f t="shared" si="1"/>
        <v>3</v>
      </c>
      <c r="G23" s="230">
        <v>2</v>
      </c>
      <c r="H23" s="229" t="str">
        <f ca="1">IFERROR(__xludf.DUMMYFUNCTION("SPARKLINE(F23,{""charttype"",""bar"";""max"",5;""min"",1;""color1"",""#180c56""})"),"")</f>
        <v/>
      </c>
      <c r="I23" s="173"/>
      <c r="J23" s="173"/>
      <c r="K23" s="173"/>
      <c r="L23" s="173"/>
      <c r="M23" s="173"/>
      <c r="N23" s="173"/>
      <c r="O23" s="173"/>
      <c r="P23" s="173"/>
      <c r="Q23" s="173"/>
      <c r="R23" s="173"/>
      <c r="S23" s="173"/>
      <c r="T23" s="173"/>
      <c r="U23" s="173"/>
      <c r="V23" s="173"/>
      <c r="W23" s="173"/>
      <c r="X23" s="173"/>
      <c r="Y23" s="173"/>
    </row>
    <row r="24" spans="1:25" ht="18.75" customHeight="1">
      <c r="A24" s="224" t="b">
        <v>0</v>
      </c>
      <c r="B24" s="243" t="s">
        <v>1422</v>
      </c>
      <c r="C24" s="231" t="s">
        <v>1128</v>
      </c>
      <c r="D24" s="231" t="s">
        <v>1128</v>
      </c>
      <c r="E24" s="230" t="s">
        <v>1002</v>
      </c>
      <c r="F24" s="227">
        <f t="shared" si="1"/>
        <v>4</v>
      </c>
      <c r="G24" s="230">
        <v>3</v>
      </c>
      <c r="H24" s="229" t="str">
        <f ca="1">IFERROR(__xludf.DUMMYFUNCTION("SPARKLINE(F24,{""charttype"",""bar"";""max"",5;""min"",1;""color1"",""#180c56""})"),"")</f>
        <v/>
      </c>
      <c r="I24" s="173"/>
      <c r="J24" s="173"/>
      <c r="K24" s="173"/>
      <c r="L24" s="173"/>
      <c r="M24" s="173"/>
      <c r="N24" s="173"/>
      <c r="O24" s="173"/>
      <c r="P24" s="173"/>
      <c r="Q24" s="173"/>
      <c r="R24" s="173"/>
      <c r="S24" s="173"/>
      <c r="T24" s="173"/>
      <c r="U24" s="173"/>
      <c r="V24" s="173"/>
      <c r="W24" s="173"/>
      <c r="X24" s="173"/>
      <c r="Y24" s="173"/>
    </row>
    <row r="25" spans="1:25" ht="18.75" customHeight="1">
      <c r="A25" s="224" t="b">
        <v>0</v>
      </c>
      <c r="B25" s="229" t="s">
        <v>1423</v>
      </c>
      <c r="C25" s="231" t="s">
        <v>1128</v>
      </c>
      <c r="D25" s="231" t="s">
        <v>1128</v>
      </c>
      <c r="E25" s="230" t="s">
        <v>1002</v>
      </c>
      <c r="F25" s="227">
        <f t="shared" si="1"/>
        <v>3</v>
      </c>
      <c r="G25" s="230">
        <v>2</v>
      </c>
      <c r="H25" s="229" t="str">
        <f ca="1">IFERROR(__xludf.DUMMYFUNCTION("SPARKLINE(F25,{""charttype"",""bar"";""max"",5;""min"",1;""color1"",""#180c56""})"),"")</f>
        <v/>
      </c>
      <c r="I25" s="173"/>
      <c r="J25" s="173"/>
      <c r="K25" s="173"/>
      <c r="L25" s="173"/>
      <c r="M25" s="173"/>
      <c r="N25" s="173"/>
      <c r="O25" s="173"/>
      <c r="P25" s="173"/>
      <c r="Q25" s="173"/>
      <c r="R25" s="173"/>
      <c r="S25" s="173"/>
      <c r="T25" s="173"/>
      <c r="U25" s="173"/>
      <c r="V25" s="173"/>
      <c r="W25" s="173"/>
      <c r="X25" s="173"/>
      <c r="Y25" s="173"/>
    </row>
    <row r="26" spans="1:25" ht="18.75" customHeight="1">
      <c r="A26" s="224" t="b">
        <v>0</v>
      </c>
      <c r="B26" s="229" t="s">
        <v>1424</v>
      </c>
      <c r="C26" s="231" t="s">
        <v>1128</v>
      </c>
      <c r="D26" s="231" t="s">
        <v>1128</v>
      </c>
      <c r="E26" s="230" t="s">
        <v>1002</v>
      </c>
      <c r="F26" s="227">
        <f t="shared" si="1"/>
        <v>4</v>
      </c>
      <c r="G26" s="230">
        <v>3</v>
      </c>
      <c r="H26" s="229" t="str">
        <f ca="1">IFERROR(__xludf.DUMMYFUNCTION("SPARKLINE(F26,{""charttype"",""bar"";""max"",5;""min"",1;""color1"",""#180c56""})"),"")</f>
        <v/>
      </c>
      <c r="I26" s="173"/>
      <c r="J26" s="173"/>
      <c r="K26" s="173"/>
      <c r="L26" s="173"/>
      <c r="M26" s="173"/>
      <c r="N26" s="173"/>
      <c r="O26" s="173"/>
      <c r="P26" s="173"/>
      <c r="Q26" s="173"/>
      <c r="R26" s="173"/>
      <c r="S26" s="173"/>
      <c r="T26" s="173"/>
      <c r="U26" s="173"/>
      <c r="V26" s="173"/>
      <c r="W26" s="173"/>
      <c r="X26" s="173"/>
      <c r="Y26" s="173"/>
    </row>
    <row r="27" spans="1:25" ht="18.75" customHeight="1">
      <c r="A27" s="224" t="b">
        <v>0</v>
      </c>
      <c r="B27" s="229" t="s">
        <v>1425</v>
      </c>
      <c r="C27" s="231" t="s">
        <v>1128</v>
      </c>
      <c r="D27" s="231" t="s">
        <v>1128</v>
      </c>
      <c r="E27" s="230" t="s">
        <v>1002</v>
      </c>
      <c r="F27" s="227">
        <f t="shared" si="1"/>
        <v>4</v>
      </c>
      <c r="G27" s="230">
        <v>3</v>
      </c>
      <c r="H27" s="229" t="str">
        <f ca="1">IFERROR(__xludf.DUMMYFUNCTION("SPARKLINE(F27,{""charttype"",""bar"";""max"",5;""min"",1;""color1"",""#180c56""})"),"")</f>
        <v/>
      </c>
      <c r="I27" s="173"/>
      <c r="J27" s="173"/>
      <c r="K27" s="173"/>
      <c r="L27" s="173"/>
      <c r="M27" s="173"/>
      <c r="N27" s="173"/>
      <c r="O27" s="173"/>
      <c r="P27" s="173"/>
      <c r="Q27" s="173"/>
      <c r="R27" s="173"/>
      <c r="S27" s="173"/>
      <c r="T27" s="173"/>
      <c r="U27" s="173"/>
      <c r="V27" s="173"/>
      <c r="W27" s="173"/>
      <c r="X27" s="173"/>
      <c r="Y27" s="173"/>
    </row>
    <row r="28" spans="1:25" ht="18.75" customHeight="1">
      <c r="A28" s="224" t="b">
        <v>0</v>
      </c>
      <c r="B28" s="229" t="s">
        <v>1426</v>
      </c>
      <c r="C28" s="231" t="s">
        <v>1128</v>
      </c>
      <c r="D28" s="231" t="s">
        <v>1128</v>
      </c>
      <c r="E28" s="230" t="s">
        <v>1002</v>
      </c>
      <c r="F28" s="227">
        <f t="shared" si="1"/>
        <v>3</v>
      </c>
      <c r="G28" s="230">
        <v>2</v>
      </c>
      <c r="H28" s="229" t="str">
        <f ca="1">IFERROR(__xludf.DUMMYFUNCTION("SPARKLINE(F28,{""charttype"",""bar"";""max"",5;""min"",1;""color1"",""#180c56""})"),"")</f>
        <v/>
      </c>
      <c r="I28" s="173"/>
      <c r="J28" s="173"/>
      <c r="K28" s="173"/>
      <c r="L28" s="173"/>
      <c r="M28" s="173"/>
      <c r="N28" s="173"/>
      <c r="O28" s="173"/>
      <c r="P28" s="173"/>
      <c r="Q28" s="173"/>
      <c r="R28" s="173"/>
      <c r="S28" s="173"/>
      <c r="T28" s="173"/>
      <c r="U28" s="173"/>
      <c r="V28" s="173"/>
      <c r="W28" s="173"/>
      <c r="X28" s="173"/>
      <c r="Y28" s="173"/>
    </row>
    <row r="29" spans="1:25" ht="18.75" customHeight="1">
      <c r="A29" s="244" t="b">
        <v>0</v>
      </c>
      <c r="B29" s="233" t="s">
        <v>1427</v>
      </c>
      <c r="C29" s="234" t="s">
        <v>1128</v>
      </c>
      <c r="D29" s="234" t="s">
        <v>1128</v>
      </c>
      <c r="E29" s="235" t="s">
        <v>1002</v>
      </c>
      <c r="F29" s="235">
        <f t="shared" si="1"/>
        <v>3</v>
      </c>
      <c r="G29" s="235">
        <v>2</v>
      </c>
      <c r="H29" s="233" t="str">
        <f ca="1">IFERROR(__xludf.DUMMYFUNCTION("SPARKLINE(F29,{""charttype"",""bar"";""max"",5;""min"",1;""color1"",""#180c56""})"),"")</f>
        <v/>
      </c>
      <c r="I29" s="173"/>
      <c r="J29" s="173"/>
      <c r="K29" s="173"/>
      <c r="L29" s="173"/>
      <c r="M29" s="173"/>
      <c r="N29" s="173"/>
      <c r="O29" s="173"/>
      <c r="P29" s="173"/>
      <c r="Q29" s="173"/>
      <c r="R29" s="173"/>
      <c r="S29" s="173"/>
      <c r="T29" s="173"/>
      <c r="U29" s="173"/>
      <c r="V29" s="173"/>
      <c r="W29" s="173"/>
      <c r="X29" s="173"/>
      <c r="Y29" s="173"/>
    </row>
    <row r="30" spans="1:25" ht="18.75" customHeight="1">
      <c r="A30" s="197"/>
      <c r="B30" s="173"/>
      <c r="C30" s="197"/>
      <c r="D30" s="197"/>
      <c r="E30" s="197"/>
      <c r="F30" s="197"/>
      <c r="G30" s="197"/>
      <c r="H30" s="173"/>
      <c r="I30" s="173"/>
      <c r="J30" s="173"/>
      <c r="K30" s="173"/>
      <c r="L30" s="173"/>
      <c r="M30" s="173"/>
      <c r="N30" s="173"/>
      <c r="O30" s="173"/>
      <c r="P30" s="173"/>
      <c r="Q30" s="173"/>
      <c r="R30" s="173"/>
      <c r="S30" s="173"/>
      <c r="T30" s="173"/>
      <c r="U30" s="173"/>
      <c r="V30" s="173"/>
      <c r="W30" s="173"/>
      <c r="X30" s="173"/>
      <c r="Y30" s="173"/>
    </row>
    <row r="31" spans="1:25" ht="18.75" customHeight="1">
      <c r="A31" s="197"/>
      <c r="B31" s="173"/>
      <c r="C31" s="197"/>
      <c r="D31" s="197"/>
      <c r="E31" s="197"/>
      <c r="F31" s="197"/>
      <c r="G31" s="197"/>
      <c r="H31" s="173"/>
      <c r="I31" s="173"/>
      <c r="J31" s="173"/>
      <c r="K31" s="173"/>
      <c r="L31" s="173"/>
      <c r="M31" s="173"/>
      <c r="N31" s="173"/>
      <c r="O31" s="173"/>
      <c r="P31" s="173"/>
      <c r="Q31" s="173"/>
      <c r="R31" s="173"/>
      <c r="S31" s="173"/>
      <c r="T31" s="173"/>
      <c r="U31" s="173"/>
      <c r="V31" s="173"/>
      <c r="W31" s="173"/>
      <c r="X31" s="173"/>
      <c r="Y31" s="173"/>
    </row>
    <row r="32" spans="1:25" ht="18.75" customHeight="1">
      <c r="A32" s="197"/>
      <c r="B32" s="173"/>
      <c r="C32" s="197"/>
      <c r="D32" s="197"/>
      <c r="E32" s="197"/>
      <c r="F32" s="197"/>
      <c r="G32" s="197"/>
      <c r="H32" s="173"/>
      <c r="I32" s="173"/>
      <c r="J32" s="173"/>
      <c r="K32" s="173"/>
      <c r="L32" s="173"/>
      <c r="M32" s="173"/>
      <c r="N32" s="173"/>
      <c r="O32" s="173"/>
      <c r="P32" s="173"/>
      <c r="Q32" s="173"/>
      <c r="R32" s="173"/>
      <c r="S32" s="173"/>
      <c r="T32" s="173"/>
      <c r="U32" s="173"/>
      <c r="V32" s="173"/>
      <c r="W32" s="173"/>
      <c r="X32" s="173"/>
      <c r="Y32" s="173"/>
    </row>
    <row r="33" spans="1:25" ht="18.75" customHeight="1">
      <c r="A33" s="197"/>
      <c r="B33" s="173"/>
      <c r="C33" s="197"/>
      <c r="D33" s="197"/>
      <c r="E33" s="197"/>
      <c r="F33" s="197"/>
      <c r="G33" s="197"/>
      <c r="H33" s="173"/>
      <c r="I33" s="173"/>
      <c r="J33" s="173"/>
      <c r="K33" s="173"/>
      <c r="L33" s="173"/>
      <c r="M33" s="173"/>
      <c r="N33" s="173"/>
      <c r="O33" s="173"/>
      <c r="P33" s="173"/>
      <c r="Q33" s="173"/>
      <c r="R33" s="173"/>
      <c r="S33" s="173"/>
      <c r="T33" s="173"/>
      <c r="U33" s="173"/>
      <c r="V33" s="173"/>
      <c r="W33" s="173"/>
      <c r="X33" s="173"/>
      <c r="Y33" s="173"/>
    </row>
    <row r="34" spans="1:25" ht="18.75" customHeight="1">
      <c r="A34" s="197"/>
      <c r="B34" s="173"/>
      <c r="C34" s="197"/>
      <c r="D34" s="197"/>
      <c r="E34" s="197"/>
      <c r="F34" s="197"/>
      <c r="G34" s="197"/>
      <c r="H34" s="173"/>
      <c r="I34" s="173"/>
      <c r="J34" s="173"/>
      <c r="K34" s="173"/>
      <c r="L34" s="173"/>
      <c r="M34" s="173"/>
      <c r="N34" s="173"/>
      <c r="O34" s="173"/>
      <c r="P34" s="173"/>
      <c r="Q34" s="173"/>
      <c r="R34" s="173"/>
      <c r="S34" s="173"/>
      <c r="T34" s="173"/>
      <c r="U34" s="173"/>
      <c r="V34" s="173"/>
      <c r="W34" s="173"/>
      <c r="X34" s="173"/>
      <c r="Y34" s="173"/>
    </row>
    <row r="35" spans="1:25" ht="18.75" customHeight="1">
      <c r="A35" s="197"/>
      <c r="B35" s="173"/>
      <c r="C35" s="197"/>
      <c r="D35" s="197"/>
      <c r="E35" s="197"/>
      <c r="F35" s="197"/>
      <c r="G35" s="197"/>
      <c r="H35" s="173"/>
      <c r="I35" s="173"/>
      <c r="J35" s="173"/>
      <c r="K35" s="173"/>
      <c r="L35" s="173"/>
      <c r="M35" s="173"/>
      <c r="N35" s="173"/>
      <c r="O35" s="173"/>
      <c r="P35" s="173"/>
      <c r="Q35" s="173"/>
      <c r="R35" s="173"/>
      <c r="S35" s="173"/>
      <c r="T35" s="173"/>
      <c r="U35" s="173"/>
      <c r="V35" s="173"/>
      <c r="W35" s="173"/>
      <c r="X35" s="173"/>
      <c r="Y35" s="173"/>
    </row>
    <row r="36" spans="1:25" ht="18.75" customHeight="1">
      <c r="A36" s="197"/>
      <c r="B36" s="173"/>
      <c r="C36" s="197"/>
      <c r="D36" s="197"/>
      <c r="E36" s="197"/>
      <c r="F36" s="197"/>
      <c r="G36" s="197"/>
      <c r="H36" s="173"/>
      <c r="I36" s="173"/>
      <c r="J36" s="173"/>
      <c r="K36" s="173"/>
      <c r="L36" s="173"/>
      <c r="M36" s="173"/>
      <c r="N36" s="173"/>
      <c r="O36" s="173"/>
      <c r="P36" s="173"/>
      <c r="Q36" s="173"/>
      <c r="R36" s="173"/>
      <c r="S36" s="173"/>
      <c r="T36" s="173"/>
      <c r="U36" s="173"/>
      <c r="V36" s="173"/>
      <c r="W36" s="173"/>
      <c r="X36" s="173"/>
      <c r="Y36" s="173"/>
    </row>
    <row r="37" spans="1:25" ht="18.75" customHeight="1">
      <c r="A37" s="197"/>
      <c r="B37" s="173"/>
      <c r="C37" s="197"/>
      <c r="D37" s="197"/>
      <c r="E37" s="197"/>
      <c r="F37" s="197"/>
      <c r="G37" s="197"/>
      <c r="H37" s="173"/>
      <c r="I37" s="173"/>
      <c r="J37" s="173"/>
      <c r="K37" s="173"/>
      <c r="L37" s="173"/>
      <c r="M37" s="173"/>
      <c r="N37" s="173"/>
      <c r="O37" s="173"/>
      <c r="P37" s="173"/>
      <c r="Q37" s="173"/>
      <c r="R37" s="173"/>
      <c r="S37" s="173"/>
      <c r="T37" s="173"/>
      <c r="U37" s="173"/>
      <c r="V37" s="173"/>
      <c r="W37" s="173"/>
      <c r="X37" s="173"/>
      <c r="Y37" s="173"/>
    </row>
    <row r="38" spans="1:25" ht="18.75" customHeight="1">
      <c r="A38" s="197"/>
      <c r="B38" s="173"/>
      <c r="C38" s="197"/>
      <c r="D38" s="197"/>
      <c r="E38" s="197"/>
      <c r="F38" s="197"/>
      <c r="G38" s="197"/>
      <c r="H38" s="173"/>
      <c r="I38" s="173"/>
      <c r="J38" s="173"/>
      <c r="K38" s="173"/>
      <c r="L38" s="173"/>
      <c r="M38" s="173"/>
      <c r="N38" s="173"/>
      <c r="O38" s="173"/>
      <c r="P38" s="173"/>
      <c r="Q38" s="173"/>
      <c r="R38" s="173"/>
      <c r="S38" s="173"/>
      <c r="T38" s="173"/>
      <c r="U38" s="173"/>
      <c r="V38" s="173"/>
      <c r="W38" s="173"/>
      <c r="X38" s="173"/>
      <c r="Y38" s="173"/>
    </row>
    <row r="39" spans="1:25" ht="18.75" customHeight="1">
      <c r="A39" s="197"/>
      <c r="B39" s="173"/>
      <c r="C39" s="197"/>
      <c r="D39" s="197"/>
      <c r="E39" s="197"/>
      <c r="F39" s="197"/>
      <c r="G39" s="197"/>
      <c r="H39" s="173"/>
      <c r="I39" s="173"/>
      <c r="J39" s="173"/>
      <c r="K39" s="173"/>
      <c r="L39" s="173"/>
      <c r="M39" s="173"/>
      <c r="N39" s="173"/>
      <c r="O39" s="173"/>
      <c r="P39" s="173"/>
      <c r="Q39" s="173"/>
      <c r="R39" s="173"/>
      <c r="S39" s="173"/>
      <c r="T39" s="173"/>
      <c r="U39" s="173"/>
      <c r="V39" s="173"/>
      <c r="W39" s="173"/>
      <c r="X39" s="173"/>
      <c r="Y39" s="173"/>
    </row>
    <row r="40" spans="1:25" ht="18.75" customHeight="1">
      <c r="A40" s="197"/>
      <c r="B40" s="173"/>
      <c r="C40" s="197"/>
      <c r="D40" s="197"/>
      <c r="E40" s="197"/>
      <c r="F40" s="197"/>
      <c r="G40" s="197"/>
      <c r="H40" s="173"/>
      <c r="I40" s="173"/>
      <c r="J40" s="173"/>
      <c r="K40" s="173"/>
      <c r="L40" s="173"/>
      <c r="M40" s="173"/>
      <c r="N40" s="173"/>
      <c r="O40" s="173"/>
      <c r="P40" s="173"/>
      <c r="Q40" s="173"/>
      <c r="R40" s="173"/>
      <c r="S40" s="173"/>
      <c r="T40" s="173"/>
      <c r="U40" s="173"/>
      <c r="V40" s="173"/>
      <c r="W40" s="173"/>
      <c r="X40" s="173"/>
      <c r="Y40" s="173"/>
    </row>
    <row r="41" spans="1:25" ht="18.75" customHeight="1">
      <c r="A41" s="197"/>
      <c r="B41" s="173"/>
      <c r="C41" s="197"/>
      <c r="D41" s="197"/>
      <c r="E41" s="197"/>
      <c r="F41" s="197"/>
      <c r="G41" s="197"/>
      <c r="H41" s="173"/>
      <c r="I41" s="173"/>
      <c r="J41" s="173"/>
      <c r="K41" s="173"/>
      <c r="L41" s="173"/>
      <c r="M41" s="173"/>
      <c r="N41" s="173"/>
      <c r="O41" s="173"/>
      <c r="P41" s="173"/>
      <c r="Q41" s="173"/>
      <c r="R41" s="173"/>
      <c r="S41" s="173"/>
      <c r="T41" s="173"/>
      <c r="U41" s="173"/>
      <c r="V41" s="173"/>
      <c r="W41" s="173"/>
      <c r="X41" s="173"/>
      <c r="Y41" s="173"/>
    </row>
    <row r="42" spans="1:25" ht="18.75" customHeight="1">
      <c r="A42" s="197"/>
      <c r="B42" s="173"/>
      <c r="C42" s="197"/>
      <c r="D42" s="197"/>
      <c r="E42" s="197"/>
      <c r="F42" s="197"/>
      <c r="G42" s="197"/>
      <c r="H42" s="173"/>
      <c r="I42" s="173"/>
      <c r="J42" s="173"/>
      <c r="K42" s="173"/>
      <c r="L42" s="173"/>
      <c r="M42" s="173"/>
      <c r="N42" s="173"/>
      <c r="O42" s="173"/>
      <c r="P42" s="173"/>
      <c r="Q42" s="173"/>
      <c r="R42" s="173"/>
      <c r="S42" s="173"/>
      <c r="T42" s="173"/>
      <c r="U42" s="173"/>
      <c r="V42" s="173"/>
      <c r="W42" s="173"/>
      <c r="X42" s="173"/>
      <c r="Y42" s="173"/>
    </row>
    <row r="43" spans="1:25" ht="18.75" customHeight="1">
      <c r="A43" s="197"/>
      <c r="B43" s="173"/>
      <c r="C43" s="197"/>
      <c r="D43" s="197"/>
      <c r="E43" s="197"/>
      <c r="F43" s="197"/>
      <c r="G43" s="197"/>
      <c r="H43" s="173"/>
      <c r="I43" s="173"/>
      <c r="J43" s="173"/>
      <c r="K43" s="173"/>
      <c r="L43" s="173"/>
      <c r="M43" s="173"/>
      <c r="N43" s="173"/>
      <c r="O43" s="173"/>
      <c r="P43" s="173"/>
      <c r="Q43" s="173"/>
      <c r="R43" s="173"/>
      <c r="S43" s="173"/>
      <c r="T43" s="173"/>
      <c r="U43" s="173"/>
      <c r="V43" s="173"/>
      <c r="W43" s="173"/>
      <c r="X43" s="173"/>
      <c r="Y43" s="173"/>
    </row>
    <row r="44" spans="1:25" ht="18.75" customHeight="1">
      <c r="A44" s="197"/>
      <c r="B44" s="173"/>
      <c r="C44" s="197"/>
      <c r="D44" s="197"/>
      <c r="E44" s="197"/>
      <c r="F44" s="197"/>
      <c r="G44" s="197"/>
      <c r="H44" s="173"/>
      <c r="I44" s="173"/>
      <c r="J44" s="173"/>
      <c r="K44" s="173"/>
      <c r="L44" s="173"/>
      <c r="M44" s="173"/>
      <c r="N44" s="173"/>
      <c r="O44" s="173"/>
      <c r="P44" s="173"/>
      <c r="Q44" s="173"/>
      <c r="R44" s="173"/>
      <c r="S44" s="173"/>
      <c r="T44" s="173"/>
      <c r="U44" s="173"/>
      <c r="V44" s="173"/>
      <c r="W44" s="173"/>
      <c r="X44" s="173"/>
      <c r="Y44" s="173"/>
    </row>
    <row r="45" spans="1:25" ht="18.75" customHeight="1">
      <c r="A45" s="197"/>
      <c r="B45" s="173"/>
      <c r="C45" s="197"/>
      <c r="D45" s="197"/>
      <c r="E45" s="197"/>
      <c r="F45" s="197"/>
      <c r="G45" s="197"/>
      <c r="H45" s="173"/>
      <c r="I45" s="173"/>
      <c r="J45" s="173"/>
      <c r="K45" s="173"/>
      <c r="L45" s="173"/>
      <c r="M45" s="173"/>
      <c r="N45" s="173"/>
      <c r="O45" s="173"/>
      <c r="P45" s="173"/>
      <c r="Q45" s="173"/>
      <c r="R45" s="173"/>
      <c r="S45" s="173"/>
      <c r="T45" s="173"/>
      <c r="U45" s="173"/>
      <c r="V45" s="173"/>
      <c r="W45" s="173"/>
      <c r="X45" s="173"/>
      <c r="Y45" s="173"/>
    </row>
    <row r="46" spans="1:25" ht="18.75" customHeight="1">
      <c r="A46" s="197"/>
      <c r="B46" s="173"/>
      <c r="C46" s="197"/>
      <c r="D46" s="197"/>
      <c r="E46" s="197"/>
      <c r="F46" s="197"/>
      <c r="G46" s="197"/>
      <c r="H46" s="173"/>
      <c r="I46" s="173"/>
      <c r="J46" s="173"/>
      <c r="K46" s="173"/>
      <c r="L46" s="173"/>
      <c r="M46" s="173"/>
      <c r="N46" s="173"/>
      <c r="O46" s="173"/>
      <c r="P46" s="173"/>
      <c r="Q46" s="173"/>
      <c r="R46" s="173"/>
      <c r="S46" s="173"/>
      <c r="T46" s="173"/>
      <c r="U46" s="173"/>
      <c r="V46" s="173"/>
      <c r="W46" s="173"/>
      <c r="X46" s="173"/>
      <c r="Y46" s="173"/>
    </row>
    <row r="47" spans="1:25" ht="18.75" customHeight="1">
      <c r="A47" s="197"/>
      <c r="B47" s="173"/>
      <c r="C47" s="197"/>
      <c r="D47" s="197"/>
      <c r="E47" s="197"/>
      <c r="F47" s="197"/>
      <c r="G47" s="197"/>
      <c r="H47" s="173"/>
      <c r="I47" s="173"/>
      <c r="J47" s="173"/>
      <c r="K47" s="173"/>
      <c r="L47" s="173"/>
      <c r="M47" s="173"/>
      <c r="N47" s="173"/>
      <c r="O47" s="173"/>
      <c r="P47" s="173"/>
      <c r="Q47" s="173"/>
      <c r="R47" s="173"/>
      <c r="S47" s="173"/>
      <c r="T47" s="173"/>
      <c r="U47" s="173"/>
      <c r="V47" s="173"/>
      <c r="W47" s="173"/>
      <c r="X47" s="173"/>
      <c r="Y47" s="173"/>
    </row>
    <row r="48" spans="1:25" ht="18.75" customHeight="1">
      <c r="A48" s="197"/>
      <c r="B48" s="173"/>
      <c r="C48" s="197"/>
      <c r="D48" s="197"/>
      <c r="E48" s="197"/>
      <c r="F48" s="197"/>
      <c r="G48" s="197"/>
      <c r="H48" s="173"/>
      <c r="I48" s="173"/>
      <c r="J48" s="173"/>
      <c r="K48" s="173"/>
      <c r="L48" s="173"/>
      <c r="M48" s="173"/>
      <c r="N48" s="173"/>
      <c r="O48" s="173"/>
      <c r="P48" s="173"/>
      <c r="Q48" s="173"/>
      <c r="R48" s="173"/>
      <c r="S48" s="173"/>
      <c r="T48" s="173"/>
      <c r="U48" s="173"/>
      <c r="V48" s="173"/>
      <c r="W48" s="173"/>
      <c r="X48" s="173"/>
      <c r="Y48" s="173"/>
    </row>
    <row r="49" spans="1:25" ht="18.75" customHeight="1">
      <c r="A49" s="197"/>
      <c r="B49" s="173"/>
      <c r="C49" s="197"/>
      <c r="D49" s="197"/>
      <c r="E49" s="197"/>
      <c r="F49" s="197"/>
      <c r="G49" s="197"/>
      <c r="H49" s="173"/>
      <c r="I49" s="173"/>
      <c r="J49" s="173"/>
      <c r="K49" s="173"/>
      <c r="L49" s="173"/>
      <c r="M49" s="173"/>
      <c r="N49" s="173"/>
      <c r="O49" s="173"/>
      <c r="P49" s="173"/>
      <c r="Q49" s="173"/>
      <c r="R49" s="173"/>
      <c r="S49" s="173"/>
      <c r="T49" s="173"/>
      <c r="U49" s="173"/>
      <c r="V49" s="173"/>
      <c r="W49" s="173"/>
      <c r="X49" s="173"/>
      <c r="Y49" s="173"/>
    </row>
    <row r="50" spans="1:25" ht="18.75" customHeight="1">
      <c r="A50" s="197"/>
      <c r="B50" s="173"/>
      <c r="C50" s="197"/>
      <c r="D50" s="197"/>
      <c r="E50" s="197"/>
      <c r="F50" s="197"/>
      <c r="G50" s="197"/>
      <c r="H50" s="173"/>
      <c r="I50" s="173"/>
      <c r="J50" s="173"/>
      <c r="K50" s="173"/>
      <c r="L50" s="173"/>
      <c r="M50" s="173"/>
      <c r="N50" s="173"/>
      <c r="O50" s="173"/>
      <c r="P50" s="173"/>
      <c r="Q50" s="173"/>
      <c r="R50" s="173"/>
      <c r="S50" s="173"/>
      <c r="T50" s="173"/>
      <c r="U50" s="173"/>
      <c r="V50" s="173"/>
      <c r="W50" s="173"/>
      <c r="X50" s="173"/>
      <c r="Y50" s="173"/>
    </row>
    <row r="51" spans="1:25" ht="18.75" customHeight="1">
      <c r="A51" s="197"/>
      <c r="B51" s="173"/>
      <c r="C51" s="197"/>
      <c r="D51" s="197"/>
      <c r="E51" s="197"/>
      <c r="F51" s="197"/>
      <c r="G51" s="197"/>
      <c r="H51" s="173"/>
      <c r="I51" s="173"/>
      <c r="J51" s="173"/>
      <c r="K51" s="173"/>
      <c r="L51" s="173"/>
      <c r="M51" s="173"/>
      <c r="N51" s="173"/>
      <c r="O51" s="173"/>
      <c r="P51" s="173"/>
      <c r="Q51" s="173"/>
      <c r="R51" s="173"/>
      <c r="S51" s="173"/>
      <c r="T51" s="173"/>
      <c r="U51" s="173"/>
      <c r="V51" s="173"/>
      <c r="W51" s="173"/>
      <c r="X51" s="173"/>
      <c r="Y51" s="173"/>
    </row>
    <row r="52" spans="1:25" ht="18.75" customHeight="1">
      <c r="A52" s="197"/>
      <c r="B52" s="173"/>
      <c r="C52" s="197"/>
      <c r="D52" s="197"/>
      <c r="E52" s="197"/>
      <c r="F52" s="197"/>
      <c r="G52" s="197"/>
      <c r="H52" s="173"/>
      <c r="I52" s="173"/>
      <c r="J52" s="173"/>
      <c r="K52" s="173"/>
      <c r="L52" s="173"/>
      <c r="M52" s="173"/>
      <c r="N52" s="173"/>
      <c r="O52" s="173"/>
      <c r="P52" s="173"/>
      <c r="Q52" s="173"/>
      <c r="R52" s="173"/>
      <c r="S52" s="173"/>
      <c r="T52" s="173"/>
      <c r="U52" s="173"/>
      <c r="V52" s="173"/>
      <c r="W52" s="173"/>
      <c r="X52" s="173"/>
      <c r="Y52" s="173"/>
    </row>
    <row r="53" spans="1:25" ht="18.75" customHeight="1">
      <c r="A53" s="197"/>
      <c r="B53" s="173"/>
      <c r="C53" s="197"/>
      <c r="D53" s="197"/>
      <c r="E53" s="197"/>
      <c r="F53" s="197"/>
      <c r="G53" s="197"/>
      <c r="H53" s="173"/>
      <c r="I53" s="173"/>
      <c r="J53" s="173"/>
      <c r="K53" s="173"/>
      <c r="L53" s="173"/>
      <c r="M53" s="173"/>
      <c r="N53" s="173"/>
      <c r="O53" s="173"/>
      <c r="P53" s="173"/>
      <c r="Q53" s="173"/>
      <c r="R53" s="173"/>
      <c r="S53" s="173"/>
      <c r="T53" s="173"/>
      <c r="U53" s="173"/>
      <c r="V53" s="173"/>
      <c r="W53" s="173"/>
      <c r="X53" s="173"/>
      <c r="Y53" s="173"/>
    </row>
    <row r="54" spans="1:25" ht="18.75" customHeight="1">
      <c r="A54" s="197"/>
      <c r="B54" s="173"/>
      <c r="C54" s="197"/>
      <c r="D54" s="197"/>
      <c r="E54" s="197"/>
      <c r="F54" s="197"/>
      <c r="G54" s="197"/>
      <c r="H54" s="173"/>
      <c r="I54" s="173"/>
      <c r="J54" s="173"/>
      <c r="K54" s="173"/>
      <c r="L54" s="173"/>
      <c r="M54" s="173"/>
      <c r="N54" s="173"/>
      <c r="O54" s="173"/>
      <c r="P54" s="173"/>
      <c r="Q54" s="173"/>
      <c r="R54" s="173"/>
      <c r="S54" s="173"/>
      <c r="T54" s="173"/>
      <c r="U54" s="173"/>
      <c r="V54" s="173"/>
      <c r="W54" s="173"/>
      <c r="X54" s="173"/>
      <c r="Y54" s="173"/>
    </row>
    <row r="55" spans="1:25" ht="18.75" customHeight="1">
      <c r="A55" s="197"/>
      <c r="B55" s="173"/>
      <c r="C55" s="197"/>
      <c r="D55" s="197"/>
      <c r="E55" s="197"/>
      <c r="F55" s="197"/>
      <c r="G55" s="197"/>
      <c r="H55" s="173"/>
      <c r="I55" s="173"/>
      <c r="J55" s="173"/>
      <c r="K55" s="173"/>
      <c r="L55" s="173"/>
      <c r="M55" s="173"/>
      <c r="N55" s="173"/>
      <c r="O55" s="173"/>
      <c r="P55" s="173"/>
      <c r="Q55" s="173"/>
      <c r="R55" s="173"/>
      <c r="S55" s="173"/>
      <c r="T55" s="173"/>
      <c r="U55" s="173"/>
      <c r="V55" s="173"/>
      <c r="W55" s="173"/>
      <c r="X55" s="173"/>
      <c r="Y55" s="173"/>
    </row>
    <row r="56" spans="1:25" ht="18.75" customHeight="1">
      <c r="A56" s="197"/>
      <c r="B56" s="173"/>
      <c r="C56" s="197"/>
      <c r="D56" s="197"/>
      <c r="E56" s="197"/>
      <c r="F56" s="197"/>
      <c r="G56" s="197"/>
      <c r="H56" s="173"/>
      <c r="I56" s="173"/>
      <c r="J56" s="173"/>
      <c r="K56" s="173"/>
      <c r="L56" s="173"/>
      <c r="M56" s="173"/>
      <c r="N56" s="173"/>
      <c r="O56" s="173"/>
      <c r="P56" s="173"/>
      <c r="Q56" s="173"/>
      <c r="R56" s="173"/>
      <c r="S56" s="173"/>
      <c r="T56" s="173"/>
      <c r="U56" s="173"/>
      <c r="V56" s="173"/>
      <c r="W56" s="173"/>
      <c r="X56" s="173"/>
      <c r="Y56" s="173"/>
    </row>
    <row r="57" spans="1:25" ht="18.75" customHeight="1">
      <c r="A57" s="197"/>
      <c r="B57" s="173"/>
      <c r="C57" s="197"/>
      <c r="D57" s="197"/>
      <c r="E57" s="197"/>
      <c r="F57" s="197"/>
      <c r="G57" s="197"/>
      <c r="H57" s="173"/>
      <c r="I57" s="173"/>
      <c r="J57" s="173"/>
      <c r="K57" s="173"/>
      <c r="L57" s="173"/>
      <c r="M57" s="173"/>
      <c r="N57" s="173"/>
      <c r="O57" s="173"/>
      <c r="P57" s="173"/>
      <c r="Q57" s="173"/>
      <c r="R57" s="173"/>
      <c r="S57" s="173"/>
      <c r="T57" s="173"/>
      <c r="U57" s="173"/>
      <c r="V57" s="173"/>
      <c r="W57" s="173"/>
      <c r="X57" s="173"/>
      <c r="Y57" s="173"/>
    </row>
    <row r="58" spans="1:25" ht="18.75" customHeight="1">
      <c r="A58" s="197"/>
      <c r="B58" s="173"/>
      <c r="C58" s="197"/>
      <c r="D58" s="197"/>
      <c r="E58" s="197"/>
      <c r="F58" s="197"/>
      <c r="G58" s="197"/>
      <c r="H58" s="173"/>
      <c r="I58" s="173"/>
      <c r="J58" s="173"/>
      <c r="K58" s="173"/>
      <c r="L58" s="173"/>
      <c r="M58" s="173"/>
      <c r="N58" s="173"/>
      <c r="O58" s="173"/>
      <c r="P58" s="173"/>
      <c r="Q58" s="173"/>
      <c r="R58" s="173"/>
      <c r="S58" s="173"/>
      <c r="T58" s="173"/>
      <c r="U58" s="173"/>
      <c r="V58" s="173"/>
      <c r="W58" s="173"/>
      <c r="X58" s="173"/>
      <c r="Y58" s="173"/>
    </row>
    <row r="59" spans="1:25" ht="18.75" customHeight="1">
      <c r="A59" s="197"/>
      <c r="B59" s="173"/>
      <c r="C59" s="197"/>
      <c r="D59" s="197"/>
      <c r="E59" s="197"/>
      <c r="F59" s="197"/>
      <c r="G59" s="197"/>
      <c r="H59" s="173"/>
      <c r="I59" s="173"/>
      <c r="J59" s="173"/>
      <c r="K59" s="173"/>
      <c r="L59" s="173"/>
      <c r="M59" s="173"/>
      <c r="N59" s="173"/>
      <c r="O59" s="173"/>
      <c r="P59" s="173"/>
      <c r="Q59" s="173"/>
      <c r="R59" s="173"/>
      <c r="S59" s="173"/>
      <c r="T59" s="173"/>
      <c r="U59" s="173"/>
      <c r="V59" s="173"/>
      <c r="W59" s="173"/>
      <c r="X59" s="173"/>
      <c r="Y59" s="173"/>
    </row>
    <row r="60" spans="1:25" ht="18.75" customHeight="1">
      <c r="A60" s="197"/>
      <c r="B60" s="173"/>
      <c r="C60" s="197"/>
      <c r="D60" s="197"/>
      <c r="E60" s="197"/>
      <c r="F60" s="197"/>
      <c r="G60" s="197"/>
      <c r="H60" s="173"/>
      <c r="I60" s="173"/>
      <c r="J60" s="173"/>
      <c r="K60" s="173"/>
      <c r="L60" s="173"/>
      <c r="M60" s="173"/>
      <c r="N60" s="173"/>
      <c r="O60" s="173"/>
      <c r="P60" s="173"/>
      <c r="Q60" s="173"/>
      <c r="R60" s="173"/>
      <c r="S60" s="173"/>
      <c r="T60" s="173"/>
      <c r="U60" s="173"/>
      <c r="V60" s="173"/>
      <c r="W60" s="173"/>
      <c r="X60" s="173"/>
      <c r="Y60" s="173"/>
    </row>
    <row r="61" spans="1:25" ht="18.75" customHeight="1">
      <c r="A61" s="197"/>
      <c r="B61" s="173"/>
      <c r="C61" s="197"/>
      <c r="D61" s="197"/>
      <c r="E61" s="197"/>
      <c r="F61" s="197"/>
      <c r="G61" s="197"/>
      <c r="H61" s="173"/>
      <c r="I61" s="173"/>
      <c r="J61" s="173"/>
      <c r="K61" s="173"/>
      <c r="L61" s="173"/>
      <c r="M61" s="173"/>
      <c r="N61" s="173"/>
      <c r="O61" s="173"/>
      <c r="P61" s="173"/>
      <c r="Q61" s="173"/>
      <c r="R61" s="173"/>
      <c r="S61" s="173"/>
      <c r="T61" s="173"/>
      <c r="U61" s="173"/>
      <c r="V61" s="173"/>
      <c r="W61" s="173"/>
      <c r="X61" s="173"/>
      <c r="Y61" s="173"/>
    </row>
    <row r="62" spans="1:25" ht="18.75" customHeight="1">
      <c r="A62" s="197"/>
      <c r="B62" s="173"/>
      <c r="C62" s="197"/>
      <c r="D62" s="197"/>
      <c r="E62" s="197"/>
      <c r="F62" s="197"/>
      <c r="G62" s="197"/>
      <c r="H62" s="173"/>
      <c r="I62" s="173"/>
      <c r="J62" s="173"/>
      <c r="K62" s="173"/>
      <c r="L62" s="173"/>
      <c r="M62" s="173"/>
      <c r="N62" s="173"/>
      <c r="O62" s="173"/>
      <c r="P62" s="173"/>
      <c r="Q62" s="173"/>
      <c r="R62" s="173"/>
      <c r="S62" s="173"/>
      <c r="T62" s="173"/>
      <c r="U62" s="173"/>
      <c r="V62" s="173"/>
      <c r="W62" s="173"/>
      <c r="X62" s="173"/>
      <c r="Y62" s="173"/>
    </row>
    <row r="63" spans="1:25" ht="18.75" customHeight="1">
      <c r="A63" s="197"/>
      <c r="B63" s="173"/>
      <c r="C63" s="197"/>
      <c r="D63" s="197"/>
      <c r="E63" s="197"/>
      <c r="F63" s="197"/>
      <c r="G63" s="197"/>
      <c r="H63" s="173"/>
      <c r="I63" s="173"/>
      <c r="J63" s="173"/>
      <c r="K63" s="173"/>
      <c r="L63" s="173"/>
      <c r="M63" s="173"/>
      <c r="N63" s="173"/>
      <c r="O63" s="173"/>
      <c r="P63" s="173"/>
      <c r="Q63" s="173"/>
      <c r="R63" s="173"/>
      <c r="S63" s="173"/>
      <c r="T63" s="173"/>
      <c r="U63" s="173"/>
      <c r="V63" s="173"/>
      <c r="W63" s="173"/>
      <c r="X63" s="173"/>
      <c r="Y63" s="173"/>
    </row>
    <row r="64" spans="1:25" ht="18.75" customHeight="1">
      <c r="A64" s="197"/>
      <c r="B64" s="173"/>
      <c r="C64" s="197"/>
      <c r="D64" s="197"/>
      <c r="E64" s="197"/>
      <c r="F64" s="197"/>
      <c r="G64" s="197"/>
      <c r="H64" s="173"/>
      <c r="I64" s="173"/>
      <c r="J64" s="173"/>
      <c r="K64" s="173"/>
      <c r="L64" s="173"/>
      <c r="M64" s="173"/>
      <c r="N64" s="173"/>
      <c r="O64" s="173"/>
      <c r="P64" s="173"/>
      <c r="Q64" s="173"/>
      <c r="R64" s="173"/>
      <c r="S64" s="173"/>
      <c r="T64" s="173"/>
      <c r="U64" s="173"/>
      <c r="V64" s="173"/>
      <c r="W64" s="173"/>
      <c r="X64" s="173"/>
      <c r="Y64" s="173"/>
    </row>
    <row r="65" spans="1:25" ht="18.75" customHeight="1">
      <c r="A65" s="197"/>
      <c r="B65" s="173"/>
      <c r="C65" s="197"/>
      <c r="D65" s="197"/>
      <c r="E65" s="197"/>
      <c r="F65" s="197"/>
      <c r="G65" s="197"/>
      <c r="H65" s="173"/>
      <c r="I65" s="173"/>
      <c r="J65" s="173"/>
      <c r="K65" s="173"/>
      <c r="L65" s="173"/>
      <c r="M65" s="173"/>
      <c r="N65" s="173"/>
      <c r="O65" s="173"/>
      <c r="P65" s="173"/>
      <c r="Q65" s="173"/>
      <c r="R65" s="173"/>
      <c r="S65" s="173"/>
      <c r="T65" s="173"/>
      <c r="U65" s="173"/>
      <c r="V65" s="173"/>
      <c r="W65" s="173"/>
      <c r="X65" s="173"/>
      <c r="Y65" s="173"/>
    </row>
    <row r="66" spans="1:25" ht="18.75" customHeight="1">
      <c r="A66" s="197"/>
      <c r="B66" s="173"/>
      <c r="C66" s="197"/>
      <c r="D66" s="197"/>
      <c r="E66" s="197"/>
      <c r="F66" s="197"/>
      <c r="G66" s="197"/>
      <c r="H66" s="173"/>
      <c r="I66" s="173"/>
      <c r="J66" s="173"/>
      <c r="K66" s="173"/>
      <c r="L66" s="173"/>
      <c r="M66" s="173"/>
      <c r="N66" s="173"/>
      <c r="O66" s="173"/>
      <c r="P66" s="173"/>
      <c r="Q66" s="173"/>
      <c r="R66" s="173"/>
      <c r="S66" s="173"/>
      <c r="T66" s="173"/>
      <c r="U66" s="173"/>
      <c r="V66" s="173"/>
      <c r="W66" s="173"/>
      <c r="X66" s="173"/>
      <c r="Y66" s="173"/>
    </row>
    <row r="67" spans="1:25" ht="18.75" customHeight="1">
      <c r="A67" s="197"/>
      <c r="B67" s="173"/>
      <c r="C67" s="197"/>
      <c r="D67" s="197"/>
      <c r="E67" s="197"/>
      <c r="F67" s="197"/>
      <c r="G67" s="197"/>
      <c r="H67" s="173"/>
      <c r="I67" s="173"/>
      <c r="J67" s="173"/>
      <c r="K67" s="173"/>
      <c r="L67" s="173"/>
      <c r="M67" s="173"/>
      <c r="N67" s="173"/>
      <c r="O67" s="173"/>
      <c r="P67" s="173"/>
      <c r="Q67" s="173"/>
      <c r="R67" s="173"/>
      <c r="S67" s="173"/>
      <c r="T67" s="173"/>
      <c r="U67" s="173"/>
      <c r="V67" s="173"/>
      <c r="W67" s="173"/>
      <c r="X67" s="173"/>
      <c r="Y67" s="173"/>
    </row>
    <row r="68" spans="1:25" ht="18.75" customHeight="1">
      <c r="A68" s="197"/>
      <c r="B68" s="173"/>
      <c r="C68" s="197"/>
      <c r="D68" s="197"/>
      <c r="E68" s="197"/>
      <c r="F68" s="197"/>
      <c r="G68" s="197"/>
      <c r="H68" s="173"/>
      <c r="I68" s="173"/>
      <c r="J68" s="173"/>
      <c r="K68" s="173"/>
      <c r="L68" s="173"/>
      <c r="M68" s="173"/>
      <c r="N68" s="173"/>
      <c r="O68" s="173"/>
      <c r="P68" s="173"/>
      <c r="Q68" s="173"/>
      <c r="R68" s="173"/>
      <c r="S68" s="173"/>
      <c r="T68" s="173"/>
      <c r="U68" s="173"/>
      <c r="V68" s="173"/>
      <c r="W68" s="173"/>
      <c r="X68" s="173"/>
      <c r="Y68" s="173"/>
    </row>
    <row r="69" spans="1:25" ht="18.75" customHeight="1">
      <c r="A69" s="197"/>
      <c r="B69" s="173"/>
      <c r="C69" s="197"/>
      <c r="D69" s="197"/>
      <c r="E69" s="197"/>
      <c r="F69" s="197"/>
      <c r="G69" s="197"/>
      <c r="H69" s="173"/>
      <c r="I69" s="173"/>
      <c r="J69" s="173"/>
      <c r="K69" s="173"/>
      <c r="L69" s="173"/>
      <c r="M69" s="173"/>
      <c r="N69" s="173"/>
      <c r="O69" s="173"/>
      <c r="P69" s="173"/>
      <c r="Q69" s="173"/>
      <c r="R69" s="173"/>
      <c r="S69" s="173"/>
      <c r="T69" s="173"/>
      <c r="U69" s="173"/>
      <c r="V69" s="173"/>
      <c r="W69" s="173"/>
      <c r="X69" s="173"/>
      <c r="Y69" s="173"/>
    </row>
    <row r="70" spans="1:25" ht="18.75" customHeight="1">
      <c r="A70" s="197"/>
      <c r="B70" s="173"/>
      <c r="C70" s="197"/>
      <c r="D70" s="197"/>
      <c r="E70" s="197"/>
      <c r="F70" s="197"/>
      <c r="G70" s="197"/>
      <c r="H70" s="173"/>
      <c r="I70" s="173"/>
      <c r="J70" s="173"/>
      <c r="K70" s="173"/>
      <c r="L70" s="173"/>
      <c r="M70" s="173"/>
      <c r="N70" s="173"/>
      <c r="O70" s="173"/>
      <c r="P70" s="173"/>
      <c r="Q70" s="173"/>
      <c r="R70" s="173"/>
      <c r="S70" s="173"/>
      <c r="T70" s="173"/>
      <c r="U70" s="173"/>
      <c r="V70" s="173"/>
      <c r="W70" s="173"/>
      <c r="X70" s="173"/>
      <c r="Y70" s="173"/>
    </row>
    <row r="71" spans="1:25" ht="18.75" customHeight="1">
      <c r="A71" s="197"/>
      <c r="B71" s="173"/>
      <c r="C71" s="197"/>
      <c r="D71" s="197"/>
      <c r="E71" s="197"/>
      <c r="F71" s="197"/>
      <c r="G71" s="197"/>
      <c r="H71" s="173"/>
      <c r="I71" s="173"/>
      <c r="J71" s="173"/>
      <c r="K71" s="173"/>
      <c r="L71" s="173"/>
      <c r="M71" s="173"/>
      <c r="N71" s="173"/>
      <c r="O71" s="173"/>
      <c r="P71" s="173"/>
      <c r="Q71" s="173"/>
      <c r="R71" s="173"/>
      <c r="S71" s="173"/>
      <c r="T71" s="173"/>
      <c r="U71" s="173"/>
      <c r="V71" s="173"/>
      <c r="W71" s="173"/>
      <c r="X71" s="173"/>
      <c r="Y71" s="173"/>
    </row>
    <row r="72" spans="1:25" ht="18.75" customHeight="1">
      <c r="A72" s="197"/>
      <c r="B72" s="173"/>
      <c r="C72" s="197"/>
      <c r="D72" s="197"/>
      <c r="E72" s="197"/>
      <c r="F72" s="197"/>
      <c r="G72" s="197"/>
      <c r="H72" s="173"/>
      <c r="I72" s="173"/>
      <c r="J72" s="173"/>
      <c r="K72" s="173"/>
      <c r="L72" s="173"/>
      <c r="M72" s="173"/>
      <c r="N72" s="173"/>
      <c r="O72" s="173"/>
      <c r="P72" s="173"/>
      <c r="Q72" s="173"/>
      <c r="R72" s="173"/>
      <c r="S72" s="173"/>
      <c r="T72" s="173"/>
      <c r="U72" s="173"/>
      <c r="V72" s="173"/>
      <c r="W72" s="173"/>
      <c r="X72" s="173"/>
      <c r="Y72" s="173"/>
    </row>
    <row r="73" spans="1:25" ht="18.75" customHeight="1">
      <c r="A73" s="197"/>
      <c r="B73" s="173"/>
      <c r="C73" s="197"/>
      <c r="D73" s="197"/>
      <c r="E73" s="197"/>
      <c r="F73" s="197"/>
      <c r="G73" s="197"/>
      <c r="H73" s="173"/>
      <c r="I73" s="173"/>
      <c r="J73" s="173"/>
      <c r="K73" s="173"/>
      <c r="L73" s="173"/>
      <c r="M73" s="173"/>
      <c r="N73" s="173"/>
      <c r="O73" s="173"/>
      <c r="P73" s="173"/>
      <c r="Q73" s="173"/>
      <c r="R73" s="173"/>
      <c r="S73" s="173"/>
      <c r="T73" s="173"/>
      <c r="U73" s="173"/>
      <c r="V73" s="173"/>
      <c r="W73" s="173"/>
      <c r="X73" s="173"/>
      <c r="Y73" s="173"/>
    </row>
    <row r="74" spans="1:25" ht="18.75" customHeight="1">
      <c r="A74" s="197"/>
      <c r="B74" s="173"/>
      <c r="C74" s="197"/>
      <c r="D74" s="197"/>
      <c r="E74" s="197"/>
      <c r="F74" s="197"/>
      <c r="G74" s="197"/>
      <c r="H74" s="173"/>
      <c r="I74" s="173"/>
      <c r="J74" s="173"/>
      <c r="K74" s="173"/>
      <c r="L74" s="173"/>
      <c r="M74" s="173"/>
      <c r="N74" s="173"/>
      <c r="O74" s="173"/>
      <c r="P74" s="173"/>
      <c r="Q74" s="173"/>
      <c r="R74" s="173"/>
      <c r="S74" s="173"/>
      <c r="T74" s="173"/>
      <c r="U74" s="173"/>
      <c r="V74" s="173"/>
      <c r="W74" s="173"/>
      <c r="X74" s="173"/>
      <c r="Y74" s="173"/>
    </row>
    <row r="75" spans="1:25" ht="18.75" customHeight="1">
      <c r="A75" s="197"/>
      <c r="B75" s="173"/>
      <c r="C75" s="197"/>
      <c r="D75" s="197"/>
      <c r="E75" s="197"/>
      <c r="F75" s="197"/>
      <c r="G75" s="197"/>
      <c r="H75" s="173"/>
      <c r="I75" s="173"/>
      <c r="J75" s="173"/>
      <c r="K75" s="173"/>
      <c r="L75" s="173"/>
      <c r="M75" s="173"/>
      <c r="N75" s="173"/>
      <c r="O75" s="173"/>
      <c r="P75" s="173"/>
      <c r="Q75" s="173"/>
      <c r="R75" s="173"/>
      <c r="S75" s="173"/>
      <c r="T75" s="173"/>
      <c r="U75" s="173"/>
      <c r="V75" s="173"/>
      <c r="W75" s="173"/>
      <c r="X75" s="173"/>
      <c r="Y75" s="173"/>
    </row>
    <row r="76" spans="1:25" ht="18.75" customHeight="1">
      <c r="A76" s="197"/>
      <c r="B76" s="173"/>
      <c r="C76" s="197"/>
      <c r="D76" s="197"/>
      <c r="E76" s="197"/>
      <c r="F76" s="197"/>
      <c r="G76" s="197"/>
      <c r="H76" s="173"/>
      <c r="I76" s="173"/>
      <c r="J76" s="173"/>
      <c r="K76" s="173"/>
      <c r="L76" s="173"/>
      <c r="M76" s="173"/>
      <c r="N76" s="173"/>
      <c r="O76" s="173"/>
      <c r="P76" s="173"/>
      <c r="Q76" s="173"/>
      <c r="R76" s="173"/>
      <c r="S76" s="173"/>
      <c r="T76" s="173"/>
      <c r="U76" s="173"/>
      <c r="V76" s="173"/>
      <c r="W76" s="173"/>
      <c r="X76" s="173"/>
      <c r="Y76" s="173"/>
    </row>
    <row r="77" spans="1:25" ht="18.75" customHeight="1">
      <c r="A77" s="197"/>
      <c r="B77" s="173"/>
      <c r="C77" s="197"/>
      <c r="D77" s="197"/>
      <c r="E77" s="197"/>
      <c r="F77" s="197"/>
      <c r="G77" s="197"/>
      <c r="H77" s="173"/>
      <c r="I77" s="173"/>
      <c r="J77" s="173"/>
      <c r="K77" s="173"/>
      <c r="L77" s="173"/>
      <c r="M77" s="173"/>
      <c r="N77" s="173"/>
      <c r="O77" s="173"/>
      <c r="P77" s="173"/>
      <c r="Q77" s="173"/>
      <c r="R77" s="173"/>
      <c r="S77" s="173"/>
      <c r="T77" s="173"/>
      <c r="U77" s="173"/>
      <c r="V77" s="173"/>
      <c r="W77" s="173"/>
      <c r="X77" s="173"/>
      <c r="Y77" s="173"/>
    </row>
    <row r="78" spans="1:25" ht="18.75" customHeight="1">
      <c r="A78" s="197"/>
      <c r="B78" s="173"/>
      <c r="C78" s="197"/>
      <c r="D78" s="197"/>
      <c r="E78" s="197"/>
      <c r="F78" s="197"/>
      <c r="G78" s="197"/>
      <c r="H78" s="173"/>
      <c r="I78" s="173"/>
      <c r="J78" s="173"/>
      <c r="K78" s="173"/>
      <c r="L78" s="173"/>
      <c r="M78" s="173"/>
      <c r="N78" s="173"/>
      <c r="O78" s="173"/>
      <c r="P78" s="173"/>
      <c r="Q78" s="173"/>
      <c r="R78" s="173"/>
      <c r="S78" s="173"/>
      <c r="T78" s="173"/>
      <c r="U78" s="173"/>
      <c r="V78" s="173"/>
      <c r="W78" s="173"/>
      <c r="X78" s="173"/>
      <c r="Y78" s="173"/>
    </row>
    <row r="79" spans="1:25" ht="18.75" customHeight="1">
      <c r="A79" s="197"/>
      <c r="B79" s="173"/>
      <c r="C79" s="197"/>
      <c r="D79" s="197"/>
      <c r="E79" s="197"/>
      <c r="F79" s="197"/>
      <c r="G79" s="197"/>
      <c r="H79" s="173"/>
      <c r="I79" s="173"/>
      <c r="J79" s="173"/>
      <c r="K79" s="173"/>
      <c r="L79" s="173"/>
      <c r="M79" s="173"/>
      <c r="N79" s="173"/>
      <c r="O79" s="173"/>
      <c r="P79" s="173"/>
      <c r="Q79" s="173"/>
      <c r="R79" s="173"/>
      <c r="S79" s="173"/>
      <c r="T79" s="173"/>
      <c r="U79" s="173"/>
      <c r="V79" s="173"/>
      <c r="W79" s="173"/>
      <c r="X79" s="173"/>
      <c r="Y79" s="173"/>
    </row>
    <row r="80" spans="1:25" ht="18.75" customHeight="1">
      <c r="A80" s="197"/>
      <c r="B80" s="173"/>
      <c r="C80" s="197"/>
      <c r="D80" s="197"/>
      <c r="E80" s="197"/>
      <c r="F80" s="197"/>
      <c r="G80" s="197"/>
      <c r="H80" s="173"/>
      <c r="I80" s="173"/>
      <c r="J80" s="173"/>
      <c r="K80" s="173"/>
      <c r="L80" s="173"/>
      <c r="M80" s="173"/>
      <c r="N80" s="173"/>
      <c r="O80" s="173"/>
      <c r="P80" s="173"/>
      <c r="Q80" s="173"/>
      <c r="R80" s="173"/>
      <c r="S80" s="173"/>
      <c r="T80" s="173"/>
      <c r="U80" s="173"/>
      <c r="V80" s="173"/>
      <c r="W80" s="173"/>
      <c r="X80" s="173"/>
      <c r="Y80" s="173"/>
    </row>
    <row r="81" spans="1:25" ht="18.75" customHeight="1">
      <c r="A81" s="197"/>
      <c r="B81" s="173"/>
      <c r="C81" s="197"/>
      <c r="D81" s="197"/>
      <c r="E81" s="197"/>
      <c r="F81" s="197"/>
      <c r="G81" s="197"/>
      <c r="H81" s="173"/>
      <c r="I81" s="173"/>
      <c r="J81" s="173"/>
      <c r="K81" s="173"/>
      <c r="L81" s="173"/>
      <c r="M81" s="173"/>
      <c r="N81" s="173"/>
      <c r="O81" s="173"/>
      <c r="P81" s="173"/>
      <c r="Q81" s="173"/>
      <c r="R81" s="173"/>
      <c r="S81" s="173"/>
      <c r="T81" s="173"/>
      <c r="U81" s="173"/>
      <c r="V81" s="173"/>
      <c r="W81" s="173"/>
      <c r="X81" s="173"/>
      <c r="Y81" s="173"/>
    </row>
    <row r="82" spans="1:25" ht="18.75" customHeight="1">
      <c r="A82" s="197"/>
      <c r="B82" s="173"/>
      <c r="C82" s="197"/>
      <c r="D82" s="197"/>
      <c r="E82" s="197"/>
      <c r="F82" s="197"/>
      <c r="G82" s="197"/>
      <c r="H82" s="173"/>
      <c r="I82" s="173"/>
      <c r="J82" s="173"/>
      <c r="K82" s="173"/>
      <c r="L82" s="173"/>
      <c r="M82" s="173"/>
      <c r="N82" s="173"/>
      <c r="O82" s="173"/>
      <c r="P82" s="173"/>
      <c r="Q82" s="173"/>
      <c r="R82" s="173"/>
      <c r="S82" s="173"/>
      <c r="T82" s="173"/>
      <c r="U82" s="173"/>
      <c r="V82" s="173"/>
      <c r="W82" s="173"/>
      <c r="X82" s="173"/>
      <c r="Y82" s="173"/>
    </row>
    <row r="83" spans="1:25" ht="18.75" customHeight="1">
      <c r="A83" s="197"/>
      <c r="B83" s="173"/>
      <c r="C83" s="197"/>
      <c r="D83" s="197"/>
      <c r="E83" s="197"/>
      <c r="F83" s="197"/>
      <c r="G83" s="197"/>
      <c r="H83" s="173"/>
      <c r="I83" s="173"/>
      <c r="J83" s="173"/>
      <c r="K83" s="173"/>
      <c r="L83" s="173"/>
      <c r="M83" s="173"/>
      <c r="N83" s="173"/>
      <c r="O83" s="173"/>
      <c r="P83" s="173"/>
      <c r="Q83" s="173"/>
      <c r="R83" s="173"/>
      <c r="S83" s="173"/>
      <c r="T83" s="173"/>
      <c r="U83" s="173"/>
      <c r="V83" s="173"/>
      <c r="W83" s="173"/>
      <c r="X83" s="173"/>
      <c r="Y83" s="173"/>
    </row>
    <row r="84" spans="1:25" ht="18.75" customHeight="1">
      <c r="A84" s="197"/>
      <c r="B84" s="173"/>
      <c r="C84" s="197"/>
      <c r="D84" s="197"/>
      <c r="E84" s="197"/>
      <c r="F84" s="197"/>
      <c r="G84" s="197"/>
      <c r="H84" s="173"/>
      <c r="I84" s="173"/>
      <c r="J84" s="173"/>
      <c r="K84" s="173"/>
      <c r="L84" s="173"/>
      <c r="M84" s="173"/>
      <c r="N84" s="173"/>
      <c r="O84" s="173"/>
      <c r="P84" s="173"/>
      <c r="Q84" s="173"/>
      <c r="R84" s="173"/>
      <c r="S84" s="173"/>
      <c r="T84" s="173"/>
      <c r="U84" s="173"/>
      <c r="V84" s="173"/>
      <c r="W84" s="173"/>
      <c r="X84" s="173"/>
      <c r="Y84" s="173"/>
    </row>
    <row r="85" spans="1:25" ht="18.75" customHeight="1">
      <c r="A85" s="197"/>
      <c r="B85" s="173"/>
      <c r="C85" s="197"/>
      <c r="D85" s="197"/>
      <c r="E85" s="197"/>
      <c r="F85" s="197"/>
      <c r="G85" s="197"/>
      <c r="H85" s="173"/>
      <c r="I85" s="173"/>
      <c r="J85" s="173"/>
      <c r="K85" s="173"/>
      <c r="L85" s="173"/>
      <c r="M85" s="173"/>
      <c r="N85" s="173"/>
      <c r="O85" s="173"/>
      <c r="P85" s="173"/>
      <c r="Q85" s="173"/>
      <c r="R85" s="173"/>
      <c r="S85" s="173"/>
      <c r="T85" s="173"/>
      <c r="U85" s="173"/>
      <c r="V85" s="173"/>
      <c r="W85" s="173"/>
      <c r="X85" s="173"/>
      <c r="Y85" s="173"/>
    </row>
    <row r="86" spans="1:25" ht="18.75" customHeight="1">
      <c r="A86" s="197"/>
      <c r="B86" s="173"/>
      <c r="C86" s="197"/>
      <c r="D86" s="197"/>
      <c r="E86" s="197"/>
      <c r="F86" s="197"/>
      <c r="G86" s="197"/>
      <c r="H86" s="173"/>
      <c r="I86" s="173"/>
      <c r="J86" s="173"/>
      <c r="K86" s="173"/>
      <c r="L86" s="173"/>
      <c r="M86" s="173"/>
      <c r="N86" s="173"/>
      <c r="O86" s="173"/>
      <c r="P86" s="173"/>
      <c r="Q86" s="173"/>
      <c r="R86" s="173"/>
      <c r="S86" s="173"/>
      <c r="T86" s="173"/>
      <c r="U86" s="173"/>
      <c r="V86" s="173"/>
      <c r="W86" s="173"/>
      <c r="X86" s="173"/>
      <c r="Y86" s="173"/>
    </row>
    <row r="87" spans="1:25" ht="18.75" customHeight="1">
      <c r="A87" s="197"/>
      <c r="B87" s="173"/>
      <c r="C87" s="197"/>
      <c r="D87" s="197"/>
      <c r="E87" s="197"/>
      <c r="F87" s="197"/>
      <c r="G87" s="197"/>
      <c r="H87" s="173"/>
      <c r="I87" s="173"/>
      <c r="J87" s="173"/>
      <c r="K87" s="173"/>
      <c r="L87" s="173"/>
      <c r="M87" s="173"/>
      <c r="N87" s="173"/>
      <c r="O87" s="173"/>
      <c r="P87" s="173"/>
      <c r="Q87" s="173"/>
      <c r="R87" s="173"/>
      <c r="S87" s="173"/>
      <c r="T87" s="173"/>
      <c r="U87" s="173"/>
      <c r="V87" s="173"/>
      <c r="W87" s="173"/>
      <c r="X87" s="173"/>
      <c r="Y87" s="173"/>
    </row>
    <row r="88" spans="1:25" ht="18.75" customHeight="1">
      <c r="A88" s="197"/>
      <c r="B88" s="173"/>
      <c r="C88" s="197"/>
      <c r="D88" s="197"/>
      <c r="E88" s="197"/>
      <c r="F88" s="197"/>
      <c r="G88" s="197"/>
      <c r="H88" s="173"/>
      <c r="I88" s="173"/>
      <c r="J88" s="173"/>
      <c r="K88" s="173"/>
      <c r="L88" s="173"/>
      <c r="M88" s="173"/>
      <c r="N88" s="173"/>
      <c r="O88" s="173"/>
      <c r="P88" s="173"/>
      <c r="Q88" s="173"/>
      <c r="R88" s="173"/>
      <c r="S88" s="173"/>
      <c r="T88" s="173"/>
      <c r="U88" s="173"/>
      <c r="V88" s="173"/>
      <c r="W88" s="173"/>
      <c r="X88" s="173"/>
      <c r="Y88" s="173"/>
    </row>
    <row r="89" spans="1:25" ht="18.75" customHeight="1">
      <c r="A89" s="197"/>
      <c r="B89" s="173"/>
      <c r="C89" s="197"/>
      <c r="D89" s="197"/>
      <c r="E89" s="197"/>
      <c r="F89" s="197"/>
      <c r="G89" s="197"/>
      <c r="H89" s="173"/>
      <c r="I89" s="173"/>
      <c r="J89" s="173"/>
      <c r="K89" s="173"/>
      <c r="L89" s="173"/>
      <c r="M89" s="173"/>
      <c r="N89" s="173"/>
      <c r="O89" s="173"/>
      <c r="P89" s="173"/>
      <c r="Q89" s="173"/>
      <c r="R89" s="173"/>
      <c r="S89" s="173"/>
      <c r="T89" s="173"/>
      <c r="U89" s="173"/>
      <c r="V89" s="173"/>
      <c r="W89" s="173"/>
      <c r="X89" s="173"/>
      <c r="Y89" s="173"/>
    </row>
    <row r="90" spans="1:25" ht="18.75" customHeight="1">
      <c r="A90" s="197"/>
      <c r="B90" s="173"/>
      <c r="C90" s="197"/>
      <c r="D90" s="197"/>
      <c r="E90" s="197"/>
      <c r="F90" s="197"/>
      <c r="G90" s="197"/>
      <c r="H90" s="173"/>
      <c r="I90" s="173"/>
      <c r="J90" s="173"/>
      <c r="K90" s="173"/>
      <c r="L90" s="173"/>
      <c r="M90" s="173"/>
      <c r="N90" s="173"/>
      <c r="O90" s="173"/>
      <c r="P90" s="173"/>
      <c r="Q90" s="173"/>
      <c r="R90" s="173"/>
      <c r="S90" s="173"/>
      <c r="T90" s="173"/>
      <c r="U90" s="173"/>
      <c r="V90" s="173"/>
      <c r="W90" s="173"/>
      <c r="X90" s="173"/>
      <c r="Y90" s="173"/>
    </row>
    <row r="91" spans="1:25" ht="18.75" customHeight="1">
      <c r="A91" s="197"/>
      <c r="B91" s="173"/>
      <c r="C91" s="197"/>
      <c r="D91" s="197"/>
      <c r="E91" s="197"/>
      <c r="F91" s="197"/>
      <c r="G91" s="197"/>
      <c r="H91" s="173"/>
      <c r="I91" s="173"/>
      <c r="J91" s="173"/>
      <c r="K91" s="173"/>
      <c r="L91" s="173"/>
      <c r="M91" s="173"/>
      <c r="N91" s="173"/>
      <c r="O91" s="173"/>
      <c r="P91" s="173"/>
      <c r="Q91" s="173"/>
      <c r="R91" s="173"/>
      <c r="S91" s="173"/>
      <c r="T91" s="173"/>
      <c r="U91" s="173"/>
      <c r="V91" s="173"/>
      <c r="W91" s="173"/>
      <c r="X91" s="173"/>
      <c r="Y91" s="173"/>
    </row>
    <row r="92" spans="1:25" ht="18.75" customHeight="1">
      <c r="A92" s="197"/>
      <c r="B92" s="173"/>
      <c r="C92" s="197"/>
      <c r="D92" s="197"/>
      <c r="E92" s="197"/>
      <c r="F92" s="197"/>
      <c r="G92" s="197"/>
      <c r="H92" s="173"/>
      <c r="I92" s="173"/>
      <c r="J92" s="173"/>
      <c r="K92" s="173"/>
      <c r="L92" s="173"/>
      <c r="M92" s="173"/>
      <c r="N92" s="173"/>
      <c r="O92" s="173"/>
      <c r="P92" s="173"/>
      <c r="Q92" s="173"/>
      <c r="R92" s="173"/>
      <c r="S92" s="173"/>
      <c r="T92" s="173"/>
      <c r="U92" s="173"/>
      <c r="V92" s="173"/>
      <c r="W92" s="173"/>
      <c r="X92" s="173"/>
      <c r="Y92" s="173"/>
    </row>
    <row r="93" spans="1:25" ht="18.75" customHeight="1">
      <c r="A93" s="197"/>
      <c r="B93" s="173"/>
      <c r="C93" s="197"/>
      <c r="D93" s="197"/>
      <c r="E93" s="197"/>
      <c r="F93" s="197"/>
      <c r="G93" s="197"/>
      <c r="H93" s="173"/>
      <c r="I93" s="173"/>
      <c r="J93" s="173"/>
      <c r="K93" s="173"/>
      <c r="L93" s="173"/>
      <c r="M93" s="173"/>
      <c r="N93" s="173"/>
      <c r="O93" s="173"/>
      <c r="P93" s="173"/>
      <c r="Q93" s="173"/>
      <c r="R93" s="173"/>
      <c r="S93" s="173"/>
      <c r="T93" s="173"/>
      <c r="U93" s="173"/>
      <c r="V93" s="173"/>
      <c r="W93" s="173"/>
      <c r="X93" s="173"/>
      <c r="Y93" s="173"/>
    </row>
    <row r="94" spans="1:25" ht="18.75" customHeight="1">
      <c r="A94" s="197"/>
      <c r="B94" s="173"/>
      <c r="C94" s="197"/>
      <c r="D94" s="197"/>
      <c r="E94" s="197"/>
      <c r="F94" s="197"/>
      <c r="G94" s="197"/>
      <c r="H94" s="173"/>
      <c r="I94" s="173"/>
      <c r="J94" s="173"/>
      <c r="K94" s="173"/>
      <c r="L94" s="173"/>
      <c r="M94" s="173"/>
      <c r="N94" s="173"/>
      <c r="O94" s="173"/>
      <c r="P94" s="173"/>
      <c r="Q94" s="173"/>
      <c r="R94" s="173"/>
      <c r="S94" s="173"/>
      <c r="T94" s="173"/>
      <c r="U94" s="173"/>
      <c r="V94" s="173"/>
      <c r="W94" s="173"/>
      <c r="X94" s="173"/>
      <c r="Y94" s="173"/>
    </row>
    <row r="95" spans="1:25" ht="18.75" customHeight="1">
      <c r="A95" s="197"/>
      <c r="B95" s="173"/>
      <c r="C95" s="197"/>
      <c r="D95" s="197"/>
      <c r="E95" s="197"/>
      <c r="F95" s="197"/>
      <c r="G95" s="197"/>
      <c r="H95" s="173"/>
      <c r="I95" s="173"/>
      <c r="J95" s="173"/>
      <c r="K95" s="173"/>
      <c r="L95" s="173"/>
      <c r="M95" s="173"/>
      <c r="N95" s="173"/>
      <c r="O95" s="173"/>
      <c r="P95" s="173"/>
      <c r="Q95" s="173"/>
      <c r="R95" s="173"/>
      <c r="S95" s="173"/>
      <c r="T95" s="173"/>
      <c r="U95" s="173"/>
      <c r="V95" s="173"/>
      <c r="W95" s="173"/>
      <c r="X95" s="173"/>
      <c r="Y95" s="173"/>
    </row>
    <row r="96" spans="1:25" ht="18.75" customHeight="1">
      <c r="A96" s="197"/>
      <c r="B96" s="173"/>
      <c r="C96" s="197"/>
      <c r="D96" s="197"/>
      <c r="E96" s="197"/>
      <c r="F96" s="197"/>
      <c r="G96" s="197"/>
      <c r="H96" s="173"/>
      <c r="I96" s="173"/>
      <c r="J96" s="173"/>
      <c r="K96" s="173"/>
      <c r="L96" s="173"/>
      <c r="M96" s="173"/>
      <c r="N96" s="173"/>
      <c r="O96" s="173"/>
      <c r="P96" s="173"/>
      <c r="Q96" s="173"/>
      <c r="R96" s="173"/>
      <c r="S96" s="173"/>
      <c r="T96" s="173"/>
      <c r="U96" s="173"/>
      <c r="V96" s="173"/>
      <c r="W96" s="173"/>
      <c r="X96" s="173"/>
      <c r="Y96" s="173"/>
    </row>
    <row r="97" spans="1:25" ht="18.75" customHeight="1">
      <c r="A97" s="197"/>
      <c r="B97" s="173"/>
      <c r="C97" s="197"/>
      <c r="D97" s="197"/>
      <c r="E97" s="197"/>
      <c r="F97" s="197"/>
      <c r="G97" s="197"/>
      <c r="H97" s="173"/>
      <c r="I97" s="173"/>
      <c r="J97" s="173"/>
      <c r="K97" s="173"/>
      <c r="L97" s="173"/>
      <c r="M97" s="173"/>
      <c r="N97" s="173"/>
      <c r="O97" s="173"/>
      <c r="P97" s="173"/>
      <c r="Q97" s="173"/>
      <c r="R97" s="173"/>
      <c r="S97" s="173"/>
      <c r="T97" s="173"/>
      <c r="U97" s="173"/>
      <c r="V97" s="173"/>
      <c r="W97" s="173"/>
      <c r="X97" s="173"/>
      <c r="Y97" s="173"/>
    </row>
    <row r="98" spans="1:25" ht="18.75" customHeight="1">
      <c r="A98" s="197"/>
      <c r="B98" s="173"/>
      <c r="C98" s="197"/>
      <c r="D98" s="197"/>
      <c r="E98" s="197"/>
      <c r="F98" s="197"/>
      <c r="G98" s="197"/>
      <c r="H98" s="173"/>
      <c r="I98" s="173"/>
      <c r="J98" s="173"/>
      <c r="K98" s="173"/>
      <c r="L98" s="173"/>
      <c r="M98" s="173"/>
      <c r="N98" s="173"/>
      <c r="O98" s="173"/>
      <c r="P98" s="173"/>
      <c r="Q98" s="173"/>
      <c r="R98" s="173"/>
      <c r="S98" s="173"/>
      <c r="T98" s="173"/>
      <c r="U98" s="173"/>
      <c r="V98" s="173"/>
      <c r="W98" s="173"/>
      <c r="X98" s="173"/>
      <c r="Y98" s="173"/>
    </row>
    <row r="99" spans="1:25" ht="18.75" customHeight="1">
      <c r="A99" s="197"/>
      <c r="B99" s="173"/>
      <c r="C99" s="197"/>
      <c r="D99" s="197"/>
      <c r="E99" s="197"/>
      <c r="F99" s="197"/>
      <c r="G99" s="197"/>
      <c r="H99" s="173"/>
      <c r="I99" s="173"/>
      <c r="J99" s="173"/>
      <c r="K99" s="173"/>
      <c r="L99" s="173"/>
      <c r="M99" s="173"/>
      <c r="N99" s="173"/>
      <c r="O99" s="173"/>
      <c r="P99" s="173"/>
      <c r="Q99" s="173"/>
      <c r="R99" s="173"/>
      <c r="S99" s="173"/>
      <c r="T99" s="173"/>
      <c r="U99" s="173"/>
      <c r="V99" s="173"/>
      <c r="W99" s="173"/>
      <c r="X99" s="173"/>
      <c r="Y99" s="173"/>
    </row>
    <row r="100" spans="1:25" ht="18.75" customHeight="1">
      <c r="A100" s="197"/>
      <c r="B100" s="173"/>
      <c r="C100" s="197"/>
      <c r="D100" s="197"/>
      <c r="E100" s="197"/>
      <c r="F100" s="197"/>
      <c r="G100" s="197"/>
      <c r="H100" s="173"/>
      <c r="I100" s="173"/>
      <c r="J100" s="173"/>
      <c r="K100" s="173"/>
      <c r="L100" s="173"/>
      <c r="M100" s="173"/>
      <c r="N100" s="173"/>
      <c r="O100" s="173"/>
      <c r="P100" s="173"/>
      <c r="Q100" s="173"/>
      <c r="R100" s="173"/>
      <c r="S100" s="173"/>
      <c r="T100" s="173"/>
      <c r="U100" s="173"/>
      <c r="V100" s="173"/>
      <c r="W100" s="173"/>
      <c r="X100" s="173"/>
      <c r="Y100" s="173"/>
    </row>
    <row r="101" spans="1:25" ht="18.75" customHeight="1">
      <c r="A101" s="197"/>
      <c r="B101" s="173"/>
      <c r="C101" s="197"/>
      <c r="D101" s="197"/>
      <c r="E101" s="197"/>
      <c r="F101" s="197"/>
      <c r="G101" s="197"/>
      <c r="H101" s="173"/>
      <c r="I101" s="173"/>
      <c r="J101" s="173"/>
      <c r="K101" s="173"/>
      <c r="L101" s="173"/>
      <c r="M101" s="173"/>
      <c r="N101" s="173"/>
      <c r="O101" s="173"/>
      <c r="P101" s="173"/>
      <c r="Q101" s="173"/>
      <c r="R101" s="173"/>
      <c r="S101" s="173"/>
      <c r="T101" s="173"/>
      <c r="U101" s="173"/>
      <c r="V101" s="173"/>
      <c r="W101" s="173"/>
      <c r="X101" s="173"/>
      <c r="Y101" s="173"/>
    </row>
    <row r="102" spans="1:25" ht="18.75" customHeight="1">
      <c r="A102" s="197"/>
      <c r="B102" s="173"/>
      <c r="C102" s="197"/>
      <c r="D102" s="197"/>
      <c r="E102" s="197"/>
      <c r="F102" s="197"/>
      <c r="G102" s="197"/>
      <c r="H102" s="173"/>
      <c r="I102" s="173"/>
      <c r="J102" s="173"/>
      <c r="K102" s="173"/>
      <c r="L102" s="173"/>
      <c r="M102" s="173"/>
      <c r="N102" s="173"/>
      <c r="O102" s="173"/>
      <c r="P102" s="173"/>
      <c r="Q102" s="173"/>
      <c r="R102" s="173"/>
      <c r="S102" s="173"/>
      <c r="T102" s="173"/>
      <c r="U102" s="173"/>
      <c r="V102" s="173"/>
      <c r="W102" s="173"/>
      <c r="X102" s="173"/>
      <c r="Y102" s="173"/>
    </row>
    <row r="103" spans="1:25" ht="18.75" customHeight="1">
      <c r="A103" s="197"/>
      <c r="B103" s="173"/>
      <c r="C103" s="197"/>
      <c r="D103" s="197"/>
      <c r="E103" s="197"/>
      <c r="F103" s="197"/>
      <c r="G103" s="197"/>
      <c r="H103" s="173"/>
      <c r="I103" s="173"/>
      <c r="J103" s="173"/>
      <c r="K103" s="173"/>
      <c r="L103" s="173"/>
      <c r="M103" s="173"/>
      <c r="N103" s="173"/>
      <c r="O103" s="173"/>
      <c r="P103" s="173"/>
      <c r="Q103" s="173"/>
      <c r="R103" s="173"/>
      <c r="S103" s="173"/>
      <c r="T103" s="173"/>
      <c r="U103" s="173"/>
      <c r="V103" s="173"/>
      <c r="W103" s="173"/>
      <c r="X103" s="173"/>
      <c r="Y103" s="173"/>
    </row>
    <row r="104" spans="1:25" ht="18.75" customHeight="1">
      <c r="A104" s="197"/>
      <c r="B104" s="173"/>
      <c r="C104" s="197"/>
      <c r="D104" s="197"/>
      <c r="E104" s="197"/>
      <c r="F104" s="197"/>
      <c r="G104" s="197"/>
      <c r="H104" s="173"/>
      <c r="I104" s="173"/>
      <c r="J104" s="173"/>
      <c r="K104" s="173"/>
      <c r="L104" s="173"/>
      <c r="M104" s="173"/>
      <c r="N104" s="173"/>
      <c r="O104" s="173"/>
      <c r="P104" s="173"/>
      <c r="Q104" s="173"/>
      <c r="R104" s="173"/>
      <c r="S104" s="173"/>
      <c r="T104" s="173"/>
      <c r="U104" s="173"/>
      <c r="V104" s="173"/>
      <c r="W104" s="173"/>
      <c r="X104" s="173"/>
      <c r="Y104" s="173"/>
    </row>
    <row r="105" spans="1:25" ht="18.75" customHeight="1">
      <c r="A105" s="197"/>
      <c r="B105" s="173"/>
      <c r="C105" s="197"/>
      <c r="D105" s="197"/>
      <c r="E105" s="197"/>
      <c r="F105" s="197"/>
      <c r="G105" s="197"/>
      <c r="H105" s="173"/>
      <c r="I105" s="173"/>
      <c r="J105" s="173"/>
      <c r="K105" s="173"/>
      <c r="L105" s="173"/>
      <c r="M105" s="173"/>
      <c r="N105" s="173"/>
      <c r="O105" s="173"/>
      <c r="P105" s="173"/>
      <c r="Q105" s="173"/>
      <c r="R105" s="173"/>
      <c r="S105" s="173"/>
      <c r="T105" s="173"/>
      <c r="U105" s="173"/>
      <c r="V105" s="173"/>
      <c r="W105" s="173"/>
      <c r="X105" s="173"/>
      <c r="Y105" s="173"/>
    </row>
    <row r="106" spans="1:25" ht="18.75" customHeight="1">
      <c r="A106" s="197"/>
      <c r="B106" s="173"/>
      <c r="C106" s="197"/>
      <c r="D106" s="197"/>
      <c r="E106" s="197"/>
      <c r="F106" s="197"/>
      <c r="G106" s="197"/>
      <c r="H106" s="173"/>
      <c r="I106" s="173"/>
      <c r="J106" s="173"/>
      <c r="K106" s="173"/>
      <c r="L106" s="173"/>
      <c r="M106" s="173"/>
      <c r="N106" s="173"/>
      <c r="O106" s="173"/>
      <c r="P106" s="173"/>
      <c r="Q106" s="173"/>
      <c r="R106" s="173"/>
      <c r="S106" s="173"/>
      <c r="T106" s="173"/>
      <c r="U106" s="173"/>
      <c r="V106" s="173"/>
      <c r="W106" s="173"/>
      <c r="X106" s="173"/>
      <c r="Y106" s="173"/>
    </row>
    <row r="107" spans="1:25" ht="18.75" customHeight="1">
      <c r="A107" s="197"/>
      <c r="B107" s="173"/>
      <c r="C107" s="197"/>
      <c r="D107" s="197"/>
      <c r="E107" s="197"/>
      <c r="F107" s="197"/>
      <c r="G107" s="197"/>
      <c r="H107" s="173"/>
      <c r="I107" s="173"/>
      <c r="J107" s="173"/>
      <c r="K107" s="173"/>
      <c r="L107" s="173"/>
      <c r="M107" s="173"/>
      <c r="N107" s="173"/>
      <c r="O107" s="173"/>
      <c r="P107" s="173"/>
      <c r="Q107" s="173"/>
      <c r="R107" s="173"/>
      <c r="S107" s="173"/>
      <c r="T107" s="173"/>
      <c r="U107" s="173"/>
      <c r="V107" s="173"/>
      <c r="W107" s="173"/>
      <c r="X107" s="173"/>
      <c r="Y107" s="173"/>
    </row>
    <row r="108" spans="1:25" ht="18.75" customHeight="1">
      <c r="A108" s="197"/>
      <c r="B108" s="173"/>
      <c r="C108" s="197"/>
      <c r="D108" s="197"/>
      <c r="E108" s="197"/>
      <c r="F108" s="197"/>
      <c r="G108" s="197"/>
      <c r="H108" s="173"/>
      <c r="I108" s="173"/>
      <c r="J108" s="173"/>
      <c r="K108" s="173"/>
      <c r="L108" s="173"/>
      <c r="M108" s="173"/>
      <c r="N108" s="173"/>
      <c r="O108" s="173"/>
      <c r="P108" s="173"/>
      <c r="Q108" s="173"/>
      <c r="R108" s="173"/>
      <c r="S108" s="173"/>
      <c r="T108" s="173"/>
      <c r="U108" s="173"/>
      <c r="V108" s="173"/>
      <c r="W108" s="173"/>
      <c r="X108" s="173"/>
      <c r="Y108" s="173"/>
    </row>
    <row r="109" spans="1:25" ht="18.75" customHeight="1">
      <c r="A109" s="197"/>
      <c r="B109" s="173"/>
      <c r="C109" s="197"/>
      <c r="D109" s="197"/>
      <c r="E109" s="197"/>
      <c r="F109" s="197"/>
      <c r="G109" s="197"/>
      <c r="H109" s="173"/>
      <c r="I109" s="173"/>
      <c r="J109" s="173"/>
      <c r="K109" s="173"/>
      <c r="L109" s="173"/>
      <c r="M109" s="173"/>
      <c r="N109" s="173"/>
      <c r="O109" s="173"/>
      <c r="P109" s="173"/>
      <c r="Q109" s="173"/>
      <c r="R109" s="173"/>
      <c r="S109" s="173"/>
      <c r="T109" s="173"/>
      <c r="U109" s="173"/>
      <c r="V109" s="173"/>
      <c r="W109" s="173"/>
      <c r="X109" s="173"/>
      <c r="Y109" s="173"/>
    </row>
    <row r="110" spans="1:25" ht="18.75" customHeight="1">
      <c r="A110" s="197"/>
      <c r="B110" s="173"/>
      <c r="C110" s="197"/>
      <c r="D110" s="197"/>
      <c r="E110" s="197"/>
      <c r="F110" s="197"/>
      <c r="G110" s="197"/>
      <c r="H110" s="173"/>
      <c r="I110" s="173"/>
      <c r="J110" s="173"/>
      <c r="K110" s="173"/>
      <c r="L110" s="173"/>
      <c r="M110" s="173"/>
      <c r="N110" s="173"/>
      <c r="O110" s="173"/>
      <c r="P110" s="173"/>
      <c r="Q110" s="173"/>
      <c r="R110" s="173"/>
      <c r="S110" s="173"/>
      <c r="T110" s="173"/>
      <c r="U110" s="173"/>
      <c r="V110" s="173"/>
      <c r="W110" s="173"/>
      <c r="X110" s="173"/>
      <c r="Y110" s="173"/>
    </row>
    <row r="111" spans="1:25" ht="18.75" customHeight="1">
      <c r="A111" s="197"/>
      <c r="B111" s="173"/>
      <c r="C111" s="197"/>
      <c r="D111" s="197"/>
      <c r="E111" s="197"/>
      <c r="F111" s="197"/>
      <c r="G111" s="197"/>
      <c r="H111" s="173"/>
      <c r="I111" s="173"/>
      <c r="J111" s="173"/>
      <c r="K111" s="173"/>
      <c r="L111" s="173"/>
      <c r="M111" s="173"/>
      <c r="N111" s="173"/>
      <c r="O111" s="173"/>
      <c r="P111" s="173"/>
      <c r="Q111" s="173"/>
      <c r="R111" s="173"/>
      <c r="S111" s="173"/>
      <c r="T111" s="173"/>
      <c r="U111" s="173"/>
      <c r="V111" s="173"/>
      <c r="W111" s="173"/>
      <c r="X111" s="173"/>
      <c r="Y111" s="173"/>
    </row>
    <row r="112" spans="1:25" ht="18.75" customHeight="1">
      <c r="A112" s="197"/>
      <c r="B112" s="173"/>
      <c r="C112" s="197"/>
      <c r="D112" s="197"/>
      <c r="E112" s="197"/>
      <c r="F112" s="197"/>
      <c r="G112" s="197"/>
      <c r="H112" s="173"/>
      <c r="I112" s="173"/>
      <c r="J112" s="173"/>
      <c r="K112" s="173"/>
      <c r="L112" s="173"/>
      <c r="M112" s="173"/>
      <c r="N112" s="173"/>
      <c r="O112" s="173"/>
      <c r="P112" s="173"/>
      <c r="Q112" s="173"/>
      <c r="R112" s="173"/>
      <c r="S112" s="173"/>
      <c r="T112" s="173"/>
      <c r="U112" s="173"/>
      <c r="V112" s="173"/>
      <c r="W112" s="173"/>
      <c r="X112" s="173"/>
      <c r="Y112" s="173"/>
    </row>
    <row r="113" spans="1:25" ht="18.75" customHeight="1">
      <c r="A113" s="197"/>
      <c r="B113" s="173"/>
      <c r="C113" s="197"/>
      <c r="D113" s="197"/>
      <c r="E113" s="197"/>
      <c r="F113" s="197"/>
      <c r="G113" s="197"/>
      <c r="H113" s="173"/>
      <c r="I113" s="173"/>
      <c r="J113" s="173"/>
      <c r="K113" s="173"/>
      <c r="L113" s="173"/>
      <c r="M113" s="173"/>
      <c r="N113" s="173"/>
      <c r="O113" s="173"/>
      <c r="P113" s="173"/>
      <c r="Q113" s="173"/>
      <c r="R113" s="173"/>
      <c r="S113" s="173"/>
      <c r="T113" s="173"/>
      <c r="U113" s="173"/>
      <c r="V113" s="173"/>
      <c r="W113" s="173"/>
      <c r="X113" s="173"/>
      <c r="Y113" s="173"/>
    </row>
    <row r="114" spans="1:25" ht="18.75" customHeight="1">
      <c r="A114" s="197"/>
      <c r="B114" s="173"/>
      <c r="C114" s="197"/>
      <c r="D114" s="197"/>
      <c r="E114" s="197"/>
      <c r="F114" s="197"/>
      <c r="G114" s="197"/>
      <c r="H114" s="173"/>
      <c r="I114" s="173"/>
      <c r="J114" s="173"/>
      <c r="K114" s="173"/>
      <c r="L114" s="173"/>
      <c r="M114" s="173"/>
      <c r="N114" s="173"/>
      <c r="O114" s="173"/>
      <c r="P114" s="173"/>
      <c r="Q114" s="173"/>
      <c r="R114" s="173"/>
      <c r="S114" s="173"/>
      <c r="T114" s="173"/>
      <c r="U114" s="173"/>
      <c r="V114" s="173"/>
      <c r="W114" s="173"/>
      <c r="X114" s="173"/>
      <c r="Y114" s="173"/>
    </row>
    <row r="115" spans="1:25" ht="18.75" customHeight="1">
      <c r="A115" s="197"/>
      <c r="B115" s="173"/>
      <c r="C115" s="197"/>
      <c r="D115" s="197"/>
      <c r="E115" s="197"/>
      <c r="F115" s="197"/>
      <c r="G115" s="197"/>
      <c r="H115" s="173"/>
      <c r="I115" s="173"/>
      <c r="J115" s="173"/>
      <c r="K115" s="173"/>
      <c r="L115" s="173"/>
      <c r="M115" s="173"/>
      <c r="N115" s="173"/>
      <c r="O115" s="173"/>
      <c r="P115" s="173"/>
      <c r="Q115" s="173"/>
      <c r="R115" s="173"/>
      <c r="S115" s="173"/>
      <c r="T115" s="173"/>
      <c r="U115" s="173"/>
      <c r="V115" s="173"/>
      <c r="W115" s="173"/>
      <c r="X115" s="173"/>
      <c r="Y115" s="173"/>
    </row>
    <row r="116" spans="1:25" ht="18.75" customHeight="1">
      <c r="A116" s="197"/>
      <c r="B116" s="173"/>
      <c r="C116" s="197"/>
      <c r="D116" s="197"/>
      <c r="E116" s="197"/>
      <c r="F116" s="197"/>
      <c r="G116" s="197"/>
      <c r="H116" s="173"/>
      <c r="I116" s="173"/>
      <c r="J116" s="173"/>
      <c r="K116" s="173"/>
      <c r="L116" s="173"/>
      <c r="M116" s="173"/>
      <c r="N116" s="173"/>
      <c r="O116" s="173"/>
      <c r="P116" s="173"/>
      <c r="Q116" s="173"/>
      <c r="R116" s="173"/>
      <c r="S116" s="173"/>
      <c r="T116" s="173"/>
      <c r="U116" s="173"/>
      <c r="V116" s="173"/>
      <c r="W116" s="173"/>
      <c r="X116" s="173"/>
      <c r="Y116" s="173"/>
    </row>
    <row r="117" spans="1:25" ht="18.75" customHeight="1">
      <c r="A117" s="197"/>
      <c r="B117" s="173"/>
      <c r="C117" s="197"/>
      <c r="D117" s="197"/>
      <c r="E117" s="197"/>
      <c r="F117" s="197"/>
      <c r="G117" s="197"/>
      <c r="H117" s="173"/>
      <c r="I117" s="173"/>
      <c r="J117" s="173"/>
      <c r="K117" s="173"/>
      <c r="L117" s="173"/>
      <c r="M117" s="173"/>
      <c r="N117" s="173"/>
      <c r="O117" s="173"/>
      <c r="P117" s="173"/>
      <c r="Q117" s="173"/>
      <c r="R117" s="173"/>
      <c r="S117" s="173"/>
      <c r="T117" s="173"/>
      <c r="U117" s="173"/>
      <c r="V117" s="173"/>
      <c r="W117" s="173"/>
      <c r="X117" s="173"/>
      <c r="Y117" s="173"/>
    </row>
    <row r="118" spans="1:25" ht="18.75" customHeight="1">
      <c r="A118" s="197"/>
      <c r="B118" s="173"/>
      <c r="C118" s="197"/>
      <c r="D118" s="197"/>
      <c r="E118" s="197"/>
      <c r="F118" s="197"/>
      <c r="G118" s="197"/>
      <c r="H118" s="173"/>
      <c r="I118" s="173"/>
      <c r="J118" s="173"/>
      <c r="K118" s="173"/>
      <c r="L118" s="173"/>
      <c r="M118" s="173"/>
      <c r="N118" s="173"/>
      <c r="O118" s="173"/>
      <c r="P118" s="173"/>
      <c r="Q118" s="173"/>
      <c r="R118" s="173"/>
      <c r="S118" s="173"/>
      <c r="T118" s="173"/>
      <c r="U118" s="173"/>
      <c r="V118" s="173"/>
      <c r="W118" s="173"/>
      <c r="X118" s="173"/>
      <c r="Y118" s="173"/>
    </row>
    <row r="119" spans="1:25" ht="18.75" customHeight="1">
      <c r="A119" s="197"/>
      <c r="B119" s="173"/>
      <c r="C119" s="197"/>
      <c r="D119" s="197"/>
      <c r="E119" s="197"/>
      <c r="F119" s="197"/>
      <c r="G119" s="197"/>
      <c r="H119" s="173"/>
      <c r="I119" s="173"/>
      <c r="J119" s="173"/>
      <c r="K119" s="173"/>
      <c r="L119" s="173"/>
      <c r="M119" s="173"/>
      <c r="N119" s="173"/>
      <c r="O119" s="173"/>
      <c r="P119" s="173"/>
      <c r="Q119" s="173"/>
      <c r="R119" s="173"/>
      <c r="S119" s="173"/>
      <c r="T119" s="173"/>
      <c r="U119" s="173"/>
      <c r="V119" s="173"/>
      <c r="W119" s="173"/>
      <c r="X119" s="173"/>
      <c r="Y119" s="173"/>
    </row>
    <row r="120" spans="1:25" ht="18.75" customHeight="1">
      <c r="A120" s="197"/>
      <c r="B120" s="173"/>
      <c r="C120" s="197"/>
      <c r="D120" s="197"/>
      <c r="E120" s="197"/>
      <c r="F120" s="197"/>
      <c r="G120" s="197"/>
      <c r="H120" s="173"/>
      <c r="I120" s="173"/>
      <c r="J120" s="173"/>
      <c r="K120" s="173"/>
      <c r="L120" s="173"/>
      <c r="M120" s="173"/>
      <c r="N120" s="173"/>
      <c r="O120" s="173"/>
      <c r="P120" s="173"/>
      <c r="Q120" s="173"/>
      <c r="R120" s="173"/>
      <c r="S120" s="173"/>
      <c r="T120" s="173"/>
      <c r="U120" s="173"/>
      <c r="V120" s="173"/>
      <c r="W120" s="173"/>
      <c r="X120" s="173"/>
      <c r="Y120" s="173"/>
    </row>
    <row r="121" spans="1:25" ht="18.75" customHeight="1">
      <c r="A121" s="197"/>
      <c r="B121" s="173"/>
      <c r="C121" s="197"/>
      <c r="D121" s="197"/>
      <c r="E121" s="197"/>
      <c r="F121" s="197"/>
      <c r="G121" s="197"/>
      <c r="H121" s="173"/>
      <c r="I121" s="173"/>
      <c r="J121" s="173"/>
      <c r="K121" s="173"/>
      <c r="L121" s="173"/>
      <c r="M121" s="173"/>
      <c r="N121" s="173"/>
      <c r="O121" s="173"/>
      <c r="P121" s="173"/>
      <c r="Q121" s="173"/>
      <c r="R121" s="173"/>
      <c r="S121" s="173"/>
      <c r="T121" s="173"/>
      <c r="U121" s="173"/>
      <c r="V121" s="173"/>
      <c r="W121" s="173"/>
      <c r="X121" s="173"/>
      <c r="Y121" s="173"/>
    </row>
    <row r="122" spans="1:25" ht="18.75" customHeight="1">
      <c r="A122" s="197"/>
      <c r="B122" s="173"/>
      <c r="C122" s="197"/>
      <c r="D122" s="197"/>
      <c r="E122" s="197"/>
      <c r="F122" s="197"/>
      <c r="G122" s="197"/>
      <c r="H122" s="173"/>
      <c r="I122" s="173"/>
      <c r="J122" s="173"/>
      <c r="K122" s="173"/>
      <c r="L122" s="173"/>
      <c r="M122" s="173"/>
      <c r="N122" s="173"/>
      <c r="O122" s="173"/>
      <c r="P122" s="173"/>
      <c r="Q122" s="173"/>
      <c r="R122" s="173"/>
      <c r="S122" s="173"/>
      <c r="T122" s="173"/>
      <c r="U122" s="173"/>
      <c r="V122" s="173"/>
      <c r="W122" s="173"/>
      <c r="X122" s="173"/>
      <c r="Y122" s="173"/>
    </row>
    <row r="123" spans="1:25" ht="18.75" customHeight="1">
      <c r="A123" s="197"/>
      <c r="B123" s="173"/>
      <c r="C123" s="197"/>
      <c r="D123" s="197"/>
      <c r="E123" s="197"/>
      <c r="F123" s="197"/>
      <c r="G123" s="197"/>
      <c r="H123" s="173"/>
      <c r="I123" s="173"/>
      <c r="J123" s="173"/>
      <c r="K123" s="173"/>
      <c r="L123" s="173"/>
      <c r="M123" s="173"/>
      <c r="N123" s="173"/>
      <c r="O123" s="173"/>
      <c r="P123" s="173"/>
      <c r="Q123" s="173"/>
      <c r="R123" s="173"/>
      <c r="S123" s="173"/>
      <c r="T123" s="173"/>
      <c r="U123" s="173"/>
      <c r="V123" s="173"/>
      <c r="W123" s="173"/>
      <c r="X123" s="173"/>
      <c r="Y123" s="173"/>
    </row>
    <row r="124" spans="1:25" ht="18.75" customHeight="1">
      <c r="A124" s="197"/>
      <c r="B124" s="173"/>
      <c r="C124" s="197"/>
      <c r="D124" s="197"/>
      <c r="E124" s="197"/>
      <c r="F124" s="197"/>
      <c r="G124" s="197"/>
      <c r="H124" s="173"/>
      <c r="I124" s="173"/>
      <c r="J124" s="173"/>
      <c r="K124" s="173"/>
      <c r="L124" s="173"/>
      <c r="M124" s="173"/>
      <c r="N124" s="173"/>
      <c r="O124" s="173"/>
      <c r="P124" s="173"/>
      <c r="Q124" s="173"/>
      <c r="R124" s="173"/>
      <c r="S124" s="173"/>
      <c r="T124" s="173"/>
      <c r="U124" s="173"/>
      <c r="V124" s="173"/>
      <c r="W124" s="173"/>
      <c r="X124" s="173"/>
      <c r="Y124" s="173"/>
    </row>
    <row r="125" spans="1:25" ht="18.75" customHeight="1">
      <c r="A125" s="197"/>
      <c r="B125" s="173"/>
      <c r="C125" s="197"/>
      <c r="D125" s="197"/>
      <c r="E125" s="197"/>
      <c r="F125" s="197"/>
      <c r="G125" s="197"/>
      <c r="H125" s="173"/>
      <c r="I125" s="173"/>
      <c r="J125" s="173"/>
      <c r="K125" s="173"/>
      <c r="L125" s="173"/>
      <c r="M125" s="173"/>
      <c r="N125" s="173"/>
      <c r="O125" s="173"/>
      <c r="P125" s="173"/>
      <c r="Q125" s="173"/>
      <c r="R125" s="173"/>
      <c r="S125" s="173"/>
      <c r="T125" s="173"/>
      <c r="U125" s="173"/>
      <c r="V125" s="173"/>
      <c r="W125" s="173"/>
      <c r="X125" s="173"/>
      <c r="Y125" s="173"/>
    </row>
    <row r="126" spans="1:25" ht="18.75" customHeight="1">
      <c r="A126" s="197"/>
      <c r="B126" s="173"/>
      <c r="C126" s="197"/>
      <c r="D126" s="197"/>
      <c r="E126" s="197"/>
      <c r="F126" s="197"/>
      <c r="G126" s="197"/>
      <c r="H126" s="173"/>
      <c r="I126" s="173"/>
      <c r="J126" s="173"/>
      <c r="K126" s="173"/>
      <c r="L126" s="173"/>
      <c r="M126" s="173"/>
      <c r="N126" s="173"/>
      <c r="O126" s="173"/>
      <c r="P126" s="173"/>
      <c r="Q126" s="173"/>
      <c r="R126" s="173"/>
      <c r="S126" s="173"/>
      <c r="T126" s="173"/>
      <c r="U126" s="173"/>
      <c r="V126" s="173"/>
      <c r="W126" s="173"/>
      <c r="X126" s="173"/>
      <c r="Y126" s="173"/>
    </row>
    <row r="127" spans="1:25" ht="18.75" customHeight="1">
      <c r="A127" s="197"/>
      <c r="B127" s="173"/>
      <c r="C127" s="197"/>
      <c r="D127" s="197"/>
      <c r="E127" s="197"/>
      <c r="F127" s="197"/>
      <c r="G127" s="197"/>
      <c r="H127" s="173"/>
      <c r="I127" s="173"/>
      <c r="J127" s="173"/>
      <c r="K127" s="173"/>
      <c r="L127" s="173"/>
      <c r="M127" s="173"/>
      <c r="N127" s="173"/>
      <c r="O127" s="173"/>
      <c r="P127" s="173"/>
      <c r="Q127" s="173"/>
      <c r="R127" s="173"/>
      <c r="S127" s="173"/>
      <c r="T127" s="173"/>
      <c r="U127" s="173"/>
      <c r="V127" s="173"/>
      <c r="W127" s="173"/>
      <c r="X127" s="173"/>
      <c r="Y127" s="173"/>
    </row>
    <row r="128" spans="1:25" ht="18.75" customHeight="1">
      <c r="A128" s="197"/>
      <c r="B128" s="173"/>
      <c r="C128" s="197"/>
      <c r="D128" s="197"/>
      <c r="E128" s="197"/>
      <c r="F128" s="197"/>
      <c r="G128" s="197"/>
      <c r="H128" s="173"/>
      <c r="I128" s="173"/>
      <c r="J128" s="173"/>
      <c r="K128" s="173"/>
      <c r="L128" s="173"/>
      <c r="M128" s="173"/>
      <c r="N128" s="173"/>
      <c r="O128" s="173"/>
      <c r="P128" s="173"/>
      <c r="Q128" s="173"/>
      <c r="R128" s="173"/>
      <c r="S128" s="173"/>
      <c r="T128" s="173"/>
      <c r="U128" s="173"/>
      <c r="V128" s="173"/>
      <c r="W128" s="173"/>
      <c r="X128" s="173"/>
      <c r="Y128" s="173"/>
    </row>
    <row r="129" spans="1:25" ht="18.75" customHeight="1">
      <c r="A129" s="197"/>
      <c r="B129" s="173"/>
      <c r="C129" s="197"/>
      <c r="D129" s="197"/>
      <c r="E129" s="197"/>
      <c r="F129" s="197"/>
      <c r="G129" s="197"/>
      <c r="H129" s="173"/>
      <c r="I129" s="173"/>
      <c r="J129" s="173"/>
      <c r="K129" s="173"/>
      <c r="L129" s="173"/>
      <c r="M129" s="173"/>
      <c r="N129" s="173"/>
      <c r="O129" s="173"/>
      <c r="P129" s="173"/>
      <c r="Q129" s="173"/>
      <c r="R129" s="173"/>
      <c r="S129" s="173"/>
      <c r="T129" s="173"/>
      <c r="U129" s="173"/>
      <c r="V129" s="173"/>
      <c r="W129" s="173"/>
      <c r="X129" s="173"/>
      <c r="Y129" s="173"/>
    </row>
    <row r="130" spans="1:25" ht="18.75" customHeight="1">
      <c r="A130" s="197"/>
      <c r="B130" s="173"/>
      <c r="C130" s="197"/>
      <c r="D130" s="197"/>
      <c r="E130" s="197"/>
      <c r="F130" s="197"/>
      <c r="G130" s="197"/>
      <c r="H130" s="173"/>
      <c r="I130" s="173"/>
      <c r="J130" s="173"/>
      <c r="K130" s="173"/>
      <c r="L130" s="173"/>
      <c r="M130" s="173"/>
      <c r="N130" s="173"/>
      <c r="O130" s="173"/>
      <c r="P130" s="173"/>
      <c r="Q130" s="173"/>
      <c r="R130" s="173"/>
      <c r="S130" s="173"/>
      <c r="T130" s="173"/>
      <c r="U130" s="173"/>
      <c r="V130" s="173"/>
      <c r="W130" s="173"/>
      <c r="X130" s="173"/>
      <c r="Y130" s="173"/>
    </row>
    <row r="131" spans="1:25" ht="18.75" customHeight="1">
      <c r="A131" s="197"/>
      <c r="B131" s="173"/>
      <c r="C131" s="197"/>
      <c r="D131" s="197"/>
      <c r="E131" s="197"/>
      <c r="F131" s="197"/>
      <c r="G131" s="197"/>
      <c r="H131" s="173"/>
      <c r="I131" s="173"/>
      <c r="J131" s="173"/>
      <c r="K131" s="173"/>
      <c r="L131" s="173"/>
      <c r="M131" s="173"/>
      <c r="N131" s="173"/>
      <c r="O131" s="173"/>
      <c r="P131" s="173"/>
      <c r="Q131" s="173"/>
      <c r="R131" s="173"/>
      <c r="S131" s="173"/>
      <c r="T131" s="173"/>
      <c r="U131" s="173"/>
      <c r="V131" s="173"/>
      <c r="W131" s="173"/>
      <c r="X131" s="173"/>
      <c r="Y131" s="173"/>
    </row>
    <row r="132" spans="1:25" ht="18.75" customHeight="1">
      <c r="A132" s="197"/>
      <c r="B132" s="173"/>
      <c r="C132" s="197"/>
      <c r="D132" s="197"/>
      <c r="E132" s="197"/>
      <c r="F132" s="197"/>
      <c r="G132" s="197"/>
      <c r="H132" s="173"/>
      <c r="I132" s="173"/>
      <c r="J132" s="173"/>
      <c r="K132" s="173"/>
      <c r="L132" s="173"/>
      <c r="M132" s="173"/>
      <c r="N132" s="173"/>
      <c r="O132" s="173"/>
      <c r="P132" s="173"/>
      <c r="Q132" s="173"/>
      <c r="R132" s="173"/>
      <c r="S132" s="173"/>
      <c r="T132" s="173"/>
      <c r="U132" s="173"/>
      <c r="V132" s="173"/>
      <c r="W132" s="173"/>
      <c r="X132" s="173"/>
      <c r="Y132" s="173"/>
    </row>
    <row r="133" spans="1:25" ht="18.75" customHeight="1">
      <c r="A133" s="197"/>
      <c r="B133" s="173"/>
      <c r="C133" s="197"/>
      <c r="D133" s="197"/>
      <c r="E133" s="197"/>
      <c r="F133" s="197"/>
      <c r="G133" s="197"/>
      <c r="H133" s="173"/>
      <c r="I133" s="173"/>
      <c r="J133" s="173"/>
      <c r="K133" s="173"/>
      <c r="L133" s="173"/>
      <c r="M133" s="173"/>
      <c r="N133" s="173"/>
      <c r="O133" s="173"/>
      <c r="P133" s="173"/>
      <c r="Q133" s="173"/>
      <c r="R133" s="173"/>
      <c r="S133" s="173"/>
      <c r="T133" s="173"/>
      <c r="U133" s="173"/>
      <c r="V133" s="173"/>
      <c r="W133" s="173"/>
      <c r="X133" s="173"/>
      <c r="Y133" s="173"/>
    </row>
    <row r="134" spans="1:25" ht="18.75" customHeight="1">
      <c r="A134" s="197"/>
      <c r="B134" s="173"/>
      <c r="C134" s="197"/>
      <c r="D134" s="197"/>
      <c r="E134" s="197"/>
      <c r="F134" s="197"/>
      <c r="G134" s="197"/>
      <c r="H134" s="173"/>
      <c r="I134" s="173"/>
      <c r="J134" s="173"/>
      <c r="K134" s="173"/>
      <c r="L134" s="173"/>
      <c r="M134" s="173"/>
      <c r="N134" s="173"/>
      <c r="O134" s="173"/>
      <c r="P134" s="173"/>
      <c r="Q134" s="173"/>
      <c r="R134" s="173"/>
      <c r="S134" s="173"/>
      <c r="T134" s="173"/>
      <c r="U134" s="173"/>
      <c r="V134" s="173"/>
      <c r="W134" s="173"/>
      <c r="X134" s="173"/>
      <c r="Y134" s="173"/>
    </row>
    <row r="135" spans="1:25" ht="18.75" customHeight="1">
      <c r="A135" s="197"/>
      <c r="B135" s="173"/>
      <c r="C135" s="197"/>
      <c r="D135" s="197"/>
      <c r="E135" s="197"/>
      <c r="F135" s="197"/>
      <c r="G135" s="197"/>
      <c r="H135" s="173"/>
      <c r="I135" s="173"/>
      <c r="J135" s="173"/>
      <c r="K135" s="173"/>
      <c r="L135" s="173"/>
      <c r="M135" s="173"/>
      <c r="N135" s="173"/>
      <c r="O135" s="173"/>
      <c r="P135" s="173"/>
      <c r="Q135" s="173"/>
      <c r="R135" s="173"/>
      <c r="S135" s="173"/>
      <c r="T135" s="173"/>
      <c r="U135" s="173"/>
      <c r="V135" s="173"/>
      <c r="W135" s="173"/>
      <c r="X135" s="173"/>
      <c r="Y135" s="173"/>
    </row>
    <row r="136" spans="1:25" ht="18.75" customHeight="1">
      <c r="A136" s="197"/>
      <c r="B136" s="173"/>
      <c r="C136" s="197"/>
      <c r="D136" s="197"/>
      <c r="E136" s="197"/>
      <c r="F136" s="197"/>
      <c r="G136" s="197"/>
      <c r="H136" s="173"/>
      <c r="I136" s="173"/>
      <c r="J136" s="173"/>
      <c r="K136" s="173"/>
      <c r="L136" s="173"/>
      <c r="M136" s="173"/>
      <c r="N136" s="173"/>
      <c r="O136" s="173"/>
      <c r="P136" s="173"/>
      <c r="Q136" s="173"/>
      <c r="R136" s="173"/>
      <c r="S136" s="173"/>
      <c r="T136" s="173"/>
      <c r="U136" s="173"/>
      <c r="V136" s="173"/>
      <c r="W136" s="173"/>
      <c r="X136" s="173"/>
      <c r="Y136" s="173"/>
    </row>
    <row r="137" spans="1:25" ht="18.75" customHeight="1">
      <c r="A137" s="197"/>
      <c r="B137" s="173"/>
      <c r="C137" s="197"/>
      <c r="D137" s="197"/>
      <c r="E137" s="197"/>
      <c r="F137" s="197"/>
      <c r="G137" s="197"/>
      <c r="H137" s="173"/>
      <c r="I137" s="173"/>
      <c r="J137" s="173"/>
      <c r="K137" s="173"/>
      <c r="L137" s="173"/>
      <c r="M137" s="173"/>
      <c r="N137" s="173"/>
      <c r="O137" s="173"/>
      <c r="P137" s="173"/>
      <c r="Q137" s="173"/>
      <c r="R137" s="173"/>
      <c r="S137" s="173"/>
      <c r="T137" s="173"/>
      <c r="U137" s="173"/>
      <c r="V137" s="173"/>
      <c r="W137" s="173"/>
      <c r="X137" s="173"/>
      <c r="Y137" s="173"/>
    </row>
    <row r="138" spans="1:25" ht="18.75" customHeight="1">
      <c r="A138" s="197"/>
      <c r="B138" s="173"/>
      <c r="C138" s="197"/>
      <c r="D138" s="197"/>
      <c r="E138" s="197"/>
      <c r="F138" s="197"/>
      <c r="G138" s="197"/>
      <c r="H138" s="173"/>
      <c r="I138" s="173"/>
      <c r="J138" s="173"/>
      <c r="K138" s="173"/>
      <c r="L138" s="173"/>
      <c r="M138" s="173"/>
      <c r="N138" s="173"/>
      <c r="O138" s="173"/>
      <c r="P138" s="173"/>
      <c r="Q138" s="173"/>
      <c r="R138" s="173"/>
      <c r="S138" s="173"/>
      <c r="T138" s="173"/>
      <c r="U138" s="173"/>
      <c r="V138" s="173"/>
      <c r="W138" s="173"/>
      <c r="X138" s="173"/>
      <c r="Y138" s="173"/>
    </row>
    <row r="139" spans="1:25" ht="18.75" customHeight="1">
      <c r="A139" s="197"/>
      <c r="B139" s="173"/>
      <c r="C139" s="197"/>
      <c r="D139" s="197"/>
      <c r="E139" s="197"/>
      <c r="F139" s="197"/>
      <c r="G139" s="197"/>
      <c r="H139" s="173"/>
      <c r="I139" s="173"/>
      <c r="J139" s="173"/>
      <c r="K139" s="173"/>
      <c r="L139" s="173"/>
      <c r="M139" s="173"/>
      <c r="N139" s="173"/>
      <c r="O139" s="173"/>
      <c r="P139" s="173"/>
      <c r="Q139" s="173"/>
      <c r="R139" s="173"/>
      <c r="S139" s="173"/>
      <c r="T139" s="173"/>
      <c r="U139" s="173"/>
      <c r="V139" s="173"/>
      <c r="W139" s="173"/>
      <c r="X139" s="173"/>
      <c r="Y139" s="173"/>
    </row>
    <row r="140" spans="1:25" ht="18.75" customHeight="1">
      <c r="A140" s="197"/>
      <c r="B140" s="173"/>
      <c r="C140" s="197"/>
      <c r="D140" s="197"/>
      <c r="E140" s="197"/>
      <c r="F140" s="197"/>
      <c r="G140" s="197"/>
      <c r="H140" s="173"/>
      <c r="I140" s="173"/>
      <c r="J140" s="173"/>
      <c r="K140" s="173"/>
      <c r="L140" s="173"/>
      <c r="M140" s="173"/>
      <c r="N140" s="173"/>
      <c r="O140" s="173"/>
      <c r="P140" s="173"/>
      <c r="Q140" s="173"/>
      <c r="R140" s="173"/>
      <c r="S140" s="173"/>
      <c r="T140" s="173"/>
      <c r="U140" s="173"/>
      <c r="V140" s="173"/>
      <c r="W140" s="173"/>
      <c r="X140" s="173"/>
      <c r="Y140" s="173"/>
    </row>
    <row r="141" spans="1:25" ht="18.75" customHeight="1">
      <c r="A141" s="197"/>
      <c r="B141" s="173"/>
      <c r="C141" s="197"/>
      <c r="D141" s="197"/>
      <c r="E141" s="197"/>
      <c r="F141" s="197"/>
      <c r="G141" s="197"/>
      <c r="H141" s="173"/>
      <c r="I141" s="173"/>
      <c r="J141" s="173"/>
      <c r="K141" s="173"/>
      <c r="L141" s="173"/>
      <c r="M141" s="173"/>
      <c r="N141" s="173"/>
      <c r="O141" s="173"/>
      <c r="P141" s="173"/>
      <c r="Q141" s="173"/>
      <c r="R141" s="173"/>
      <c r="S141" s="173"/>
      <c r="T141" s="173"/>
      <c r="U141" s="173"/>
      <c r="V141" s="173"/>
      <c r="W141" s="173"/>
      <c r="X141" s="173"/>
      <c r="Y141" s="173"/>
    </row>
    <row r="142" spans="1:25" ht="18.75" customHeight="1">
      <c r="A142" s="197"/>
      <c r="B142" s="173"/>
      <c r="C142" s="197"/>
      <c r="D142" s="197"/>
      <c r="E142" s="197"/>
      <c r="F142" s="197"/>
      <c r="G142" s="197"/>
      <c r="H142" s="173"/>
      <c r="I142" s="173"/>
      <c r="J142" s="173"/>
      <c r="K142" s="173"/>
      <c r="L142" s="173"/>
      <c r="M142" s="173"/>
      <c r="N142" s="173"/>
      <c r="O142" s="173"/>
      <c r="P142" s="173"/>
      <c r="Q142" s="173"/>
      <c r="R142" s="173"/>
      <c r="S142" s="173"/>
      <c r="T142" s="173"/>
      <c r="U142" s="173"/>
      <c r="V142" s="173"/>
      <c r="W142" s="173"/>
      <c r="X142" s="173"/>
      <c r="Y142" s="173"/>
    </row>
    <row r="143" spans="1:25" ht="18.75" customHeight="1">
      <c r="A143" s="197"/>
      <c r="B143" s="173"/>
      <c r="C143" s="197"/>
      <c r="D143" s="197"/>
      <c r="E143" s="197"/>
      <c r="F143" s="197"/>
      <c r="G143" s="197"/>
      <c r="H143" s="173"/>
      <c r="I143" s="173"/>
      <c r="J143" s="173"/>
      <c r="K143" s="173"/>
      <c r="L143" s="173"/>
      <c r="M143" s="173"/>
      <c r="N143" s="173"/>
      <c r="O143" s="173"/>
      <c r="P143" s="173"/>
      <c r="Q143" s="173"/>
      <c r="R143" s="173"/>
      <c r="S143" s="173"/>
      <c r="T143" s="173"/>
      <c r="U143" s="173"/>
      <c r="V143" s="173"/>
      <c r="W143" s="173"/>
      <c r="X143" s="173"/>
      <c r="Y143" s="173"/>
    </row>
    <row r="144" spans="1:25" ht="18.75" customHeight="1">
      <c r="A144" s="197"/>
      <c r="B144" s="173"/>
      <c r="C144" s="197"/>
      <c r="D144" s="197"/>
      <c r="E144" s="197"/>
      <c r="F144" s="197"/>
      <c r="G144" s="197"/>
      <c r="H144" s="173"/>
      <c r="I144" s="173"/>
      <c r="J144" s="173"/>
      <c r="K144" s="173"/>
      <c r="L144" s="173"/>
      <c r="M144" s="173"/>
      <c r="N144" s="173"/>
      <c r="O144" s="173"/>
      <c r="P144" s="173"/>
      <c r="Q144" s="173"/>
      <c r="R144" s="173"/>
      <c r="S144" s="173"/>
      <c r="T144" s="173"/>
      <c r="U144" s="173"/>
      <c r="V144" s="173"/>
      <c r="W144" s="173"/>
      <c r="X144" s="173"/>
      <c r="Y144" s="173"/>
    </row>
    <row r="145" spans="1:25" ht="18.75" customHeight="1">
      <c r="A145" s="197"/>
      <c r="B145" s="173"/>
      <c r="C145" s="197"/>
      <c r="D145" s="197"/>
      <c r="E145" s="197"/>
      <c r="F145" s="197"/>
      <c r="G145" s="197"/>
      <c r="H145" s="173"/>
      <c r="I145" s="173"/>
      <c r="J145" s="173"/>
      <c r="K145" s="173"/>
      <c r="L145" s="173"/>
      <c r="M145" s="173"/>
      <c r="N145" s="173"/>
      <c r="O145" s="173"/>
      <c r="P145" s="173"/>
      <c r="Q145" s="173"/>
      <c r="R145" s="173"/>
      <c r="S145" s="173"/>
      <c r="T145" s="173"/>
      <c r="U145" s="173"/>
      <c r="V145" s="173"/>
      <c r="W145" s="173"/>
      <c r="X145" s="173"/>
      <c r="Y145" s="173"/>
    </row>
    <row r="146" spans="1:25" ht="18.75" customHeight="1">
      <c r="A146" s="197"/>
      <c r="B146" s="173"/>
      <c r="C146" s="197"/>
      <c r="D146" s="197"/>
      <c r="E146" s="197"/>
      <c r="F146" s="197"/>
      <c r="G146" s="197"/>
      <c r="H146" s="173"/>
      <c r="I146" s="173"/>
      <c r="J146" s="173"/>
      <c r="K146" s="173"/>
      <c r="L146" s="173"/>
      <c r="M146" s="173"/>
      <c r="N146" s="173"/>
      <c r="O146" s="173"/>
      <c r="P146" s="173"/>
      <c r="Q146" s="173"/>
      <c r="R146" s="173"/>
      <c r="S146" s="173"/>
      <c r="T146" s="173"/>
      <c r="U146" s="173"/>
      <c r="V146" s="173"/>
      <c r="W146" s="173"/>
      <c r="X146" s="173"/>
      <c r="Y146" s="173"/>
    </row>
    <row r="147" spans="1:25" ht="18.75" customHeight="1">
      <c r="A147" s="197"/>
      <c r="B147" s="173"/>
      <c r="C147" s="197"/>
      <c r="D147" s="197"/>
      <c r="E147" s="197"/>
      <c r="F147" s="197"/>
      <c r="G147" s="197"/>
      <c r="H147" s="173"/>
      <c r="I147" s="173"/>
      <c r="J147" s="173"/>
      <c r="K147" s="173"/>
      <c r="L147" s="173"/>
      <c r="M147" s="173"/>
      <c r="N147" s="173"/>
      <c r="O147" s="173"/>
      <c r="P147" s="173"/>
      <c r="Q147" s="173"/>
      <c r="R147" s="173"/>
      <c r="S147" s="173"/>
      <c r="T147" s="173"/>
      <c r="U147" s="173"/>
      <c r="V147" s="173"/>
      <c r="W147" s="173"/>
      <c r="X147" s="173"/>
      <c r="Y147" s="173"/>
    </row>
    <row r="148" spans="1:25" ht="18.75" customHeight="1">
      <c r="A148" s="197"/>
      <c r="B148" s="173"/>
      <c r="C148" s="197"/>
      <c r="D148" s="197"/>
      <c r="E148" s="197"/>
      <c r="F148" s="197"/>
      <c r="G148" s="197"/>
      <c r="H148" s="173"/>
      <c r="I148" s="173"/>
      <c r="J148" s="173"/>
      <c r="K148" s="173"/>
      <c r="L148" s="173"/>
      <c r="M148" s="173"/>
      <c r="N148" s="173"/>
      <c r="O148" s="173"/>
      <c r="P148" s="173"/>
      <c r="Q148" s="173"/>
      <c r="R148" s="173"/>
      <c r="S148" s="173"/>
      <c r="T148" s="173"/>
      <c r="U148" s="173"/>
      <c r="V148" s="173"/>
      <c r="W148" s="173"/>
      <c r="X148" s="173"/>
      <c r="Y148" s="173"/>
    </row>
    <row r="149" spans="1:25" ht="18.75" customHeight="1">
      <c r="A149" s="197"/>
      <c r="B149" s="173"/>
      <c r="C149" s="197"/>
      <c r="D149" s="197"/>
      <c r="E149" s="197"/>
      <c r="F149" s="197"/>
      <c r="G149" s="197"/>
      <c r="H149" s="173"/>
      <c r="I149" s="173"/>
      <c r="J149" s="173"/>
      <c r="K149" s="173"/>
      <c r="L149" s="173"/>
      <c r="M149" s="173"/>
      <c r="N149" s="173"/>
      <c r="O149" s="173"/>
      <c r="P149" s="173"/>
      <c r="Q149" s="173"/>
      <c r="R149" s="173"/>
      <c r="S149" s="173"/>
      <c r="T149" s="173"/>
      <c r="U149" s="173"/>
      <c r="V149" s="173"/>
      <c r="W149" s="173"/>
      <c r="X149" s="173"/>
      <c r="Y149" s="173"/>
    </row>
    <row r="150" spans="1:25" ht="18.75" customHeight="1">
      <c r="A150" s="197"/>
      <c r="B150" s="173"/>
      <c r="C150" s="197"/>
      <c r="D150" s="197"/>
      <c r="E150" s="197"/>
      <c r="F150" s="197"/>
      <c r="G150" s="197"/>
      <c r="H150" s="173"/>
      <c r="I150" s="173"/>
      <c r="J150" s="173"/>
      <c r="K150" s="173"/>
      <c r="L150" s="173"/>
      <c r="M150" s="173"/>
      <c r="N150" s="173"/>
      <c r="O150" s="173"/>
      <c r="P150" s="173"/>
      <c r="Q150" s="173"/>
      <c r="R150" s="173"/>
      <c r="S150" s="173"/>
      <c r="T150" s="173"/>
      <c r="U150" s="173"/>
      <c r="V150" s="173"/>
      <c r="W150" s="173"/>
      <c r="X150" s="173"/>
      <c r="Y150" s="173"/>
    </row>
    <row r="151" spans="1:25" ht="18.75" customHeight="1">
      <c r="A151" s="197"/>
      <c r="B151" s="173"/>
      <c r="C151" s="197"/>
      <c r="D151" s="197"/>
      <c r="E151" s="197"/>
      <c r="F151" s="197"/>
      <c r="G151" s="197"/>
      <c r="H151" s="173"/>
      <c r="I151" s="173"/>
      <c r="J151" s="173"/>
      <c r="K151" s="173"/>
      <c r="L151" s="173"/>
      <c r="M151" s="173"/>
      <c r="N151" s="173"/>
      <c r="O151" s="173"/>
      <c r="P151" s="173"/>
      <c r="Q151" s="173"/>
      <c r="R151" s="173"/>
      <c r="S151" s="173"/>
      <c r="T151" s="173"/>
      <c r="U151" s="173"/>
      <c r="V151" s="173"/>
      <c r="W151" s="173"/>
      <c r="X151" s="173"/>
      <c r="Y151" s="173"/>
    </row>
    <row r="152" spans="1:25" ht="18.75" customHeight="1">
      <c r="A152" s="197"/>
      <c r="B152" s="173"/>
      <c r="C152" s="197"/>
      <c r="D152" s="197"/>
      <c r="E152" s="197"/>
      <c r="F152" s="197"/>
      <c r="G152" s="197"/>
      <c r="H152" s="173"/>
      <c r="I152" s="173"/>
      <c r="J152" s="173"/>
      <c r="K152" s="173"/>
      <c r="L152" s="173"/>
      <c r="M152" s="173"/>
      <c r="N152" s="173"/>
      <c r="O152" s="173"/>
      <c r="P152" s="173"/>
      <c r="Q152" s="173"/>
      <c r="R152" s="173"/>
      <c r="S152" s="173"/>
      <c r="T152" s="173"/>
      <c r="U152" s="173"/>
      <c r="V152" s="173"/>
      <c r="W152" s="173"/>
      <c r="X152" s="173"/>
      <c r="Y152" s="173"/>
    </row>
    <row r="153" spans="1:25" ht="18.75" customHeight="1">
      <c r="A153" s="197"/>
      <c r="B153" s="173"/>
      <c r="C153" s="197"/>
      <c r="D153" s="197"/>
      <c r="E153" s="197"/>
      <c r="F153" s="197"/>
      <c r="G153" s="197"/>
      <c r="H153" s="173"/>
      <c r="I153" s="173"/>
      <c r="J153" s="173"/>
      <c r="K153" s="173"/>
      <c r="L153" s="173"/>
      <c r="M153" s="173"/>
      <c r="N153" s="173"/>
      <c r="O153" s="173"/>
      <c r="P153" s="173"/>
      <c r="Q153" s="173"/>
      <c r="R153" s="173"/>
      <c r="S153" s="173"/>
      <c r="T153" s="173"/>
      <c r="U153" s="173"/>
      <c r="V153" s="173"/>
      <c r="W153" s="173"/>
      <c r="X153" s="173"/>
      <c r="Y153" s="173"/>
    </row>
    <row r="154" spans="1:25" ht="18.75" customHeight="1">
      <c r="A154" s="197"/>
      <c r="B154" s="173"/>
      <c r="C154" s="197"/>
      <c r="D154" s="197"/>
      <c r="E154" s="197"/>
      <c r="F154" s="197"/>
      <c r="G154" s="197"/>
      <c r="H154" s="173"/>
      <c r="I154" s="173"/>
      <c r="J154" s="173"/>
      <c r="K154" s="173"/>
      <c r="L154" s="173"/>
      <c r="M154" s="173"/>
      <c r="N154" s="173"/>
      <c r="O154" s="173"/>
      <c r="P154" s="173"/>
      <c r="Q154" s="173"/>
      <c r="R154" s="173"/>
      <c r="S154" s="173"/>
      <c r="T154" s="173"/>
      <c r="U154" s="173"/>
      <c r="V154" s="173"/>
      <c r="W154" s="173"/>
      <c r="X154" s="173"/>
      <c r="Y154" s="173"/>
    </row>
    <row r="155" spans="1:25" ht="18.75" customHeight="1">
      <c r="A155" s="197"/>
      <c r="B155" s="173"/>
      <c r="C155" s="197"/>
      <c r="D155" s="197"/>
      <c r="E155" s="197"/>
      <c r="F155" s="197"/>
      <c r="G155" s="197"/>
      <c r="H155" s="173"/>
      <c r="I155" s="173"/>
      <c r="J155" s="173"/>
      <c r="K155" s="173"/>
      <c r="L155" s="173"/>
      <c r="M155" s="173"/>
      <c r="N155" s="173"/>
      <c r="O155" s="173"/>
      <c r="P155" s="173"/>
      <c r="Q155" s="173"/>
      <c r="R155" s="173"/>
      <c r="S155" s="173"/>
      <c r="T155" s="173"/>
      <c r="U155" s="173"/>
      <c r="V155" s="173"/>
      <c r="W155" s="173"/>
      <c r="X155" s="173"/>
      <c r="Y155" s="173"/>
    </row>
    <row r="156" spans="1:25" ht="18.75" customHeight="1">
      <c r="A156" s="197"/>
      <c r="B156" s="173"/>
      <c r="C156" s="197"/>
      <c r="D156" s="197"/>
      <c r="E156" s="197"/>
      <c r="F156" s="197"/>
      <c r="G156" s="197"/>
      <c r="H156" s="173"/>
      <c r="I156" s="173"/>
      <c r="J156" s="173"/>
      <c r="K156" s="173"/>
      <c r="L156" s="173"/>
      <c r="M156" s="173"/>
      <c r="N156" s="173"/>
      <c r="O156" s="173"/>
      <c r="P156" s="173"/>
      <c r="Q156" s="173"/>
      <c r="R156" s="173"/>
      <c r="S156" s="173"/>
      <c r="T156" s="173"/>
      <c r="U156" s="173"/>
      <c r="V156" s="173"/>
      <c r="W156" s="173"/>
      <c r="X156" s="173"/>
      <c r="Y156" s="173"/>
    </row>
    <row r="157" spans="1:25" ht="18.75" customHeight="1">
      <c r="A157" s="197"/>
      <c r="B157" s="173"/>
      <c r="C157" s="197"/>
      <c r="D157" s="197"/>
      <c r="E157" s="197"/>
      <c r="F157" s="197"/>
      <c r="G157" s="197"/>
      <c r="H157" s="173"/>
      <c r="I157" s="173"/>
      <c r="J157" s="173"/>
      <c r="K157" s="173"/>
      <c r="L157" s="173"/>
      <c r="M157" s="173"/>
      <c r="N157" s="173"/>
      <c r="O157" s="173"/>
      <c r="P157" s="173"/>
      <c r="Q157" s="173"/>
      <c r="R157" s="173"/>
      <c r="S157" s="173"/>
      <c r="T157" s="173"/>
      <c r="U157" s="173"/>
      <c r="V157" s="173"/>
      <c r="W157" s="173"/>
      <c r="X157" s="173"/>
      <c r="Y157" s="173"/>
    </row>
    <row r="158" spans="1:25" ht="18.75" customHeight="1">
      <c r="A158" s="197"/>
      <c r="B158" s="173"/>
      <c r="C158" s="197"/>
      <c r="D158" s="197"/>
      <c r="E158" s="197"/>
      <c r="F158" s="197"/>
      <c r="G158" s="197"/>
      <c r="H158" s="173"/>
      <c r="I158" s="173"/>
      <c r="J158" s="173"/>
      <c r="K158" s="173"/>
      <c r="L158" s="173"/>
      <c r="M158" s="173"/>
      <c r="N158" s="173"/>
      <c r="O158" s="173"/>
      <c r="P158" s="173"/>
      <c r="Q158" s="173"/>
      <c r="R158" s="173"/>
      <c r="S158" s="173"/>
      <c r="T158" s="173"/>
      <c r="U158" s="173"/>
      <c r="V158" s="173"/>
      <c r="W158" s="173"/>
      <c r="X158" s="173"/>
      <c r="Y158" s="173"/>
    </row>
    <row r="159" spans="1:25" ht="18.75" customHeight="1">
      <c r="A159" s="197"/>
      <c r="B159" s="173"/>
      <c r="C159" s="197"/>
      <c r="D159" s="197"/>
      <c r="E159" s="197"/>
      <c r="F159" s="197"/>
      <c r="G159" s="197"/>
      <c r="H159" s="173"/>
      <c r="I159" s="173"/>
      <c r="J159" s="173"/>
      <c r="K159" s="173"/>
      <c r="L159" s="173"/>
      <c r="M159" s="173"/>
      <c r="N159" s="173"/>
      <c r="O159" s="173"/>
      <c r="P159" s="173"/>
      <c r="Q159" s="173"/>
      <c r="R159" s="173"/>
      <c r="S159" s="173"/>
      <c r="T159" s="173"/>
      <c r="U159" s="173"/>
      <c r="V159" s="173"/>
      <c r="W159" s="173"/>
      <c r="X159" s="173"/>
      <c r="Y159" s="173"/>
    </row>
    <row r="160" spans="1:25" ht="18.75" customHeight="1">
      <c r="A160" s="197"/>
      <c r="B160" s="173"/>
      <c r="C160" s="197"/>
      <c r="D160" s="197"/>
      <c r="E160" s="197"/>
      <c r="F160" s="197"/>
      <c r="G160" s="197"/>
      <c r="H160" s="173"/>
      <c r="I160" s="173"/>
      <c r="J160" s="173"/>
      <c r="K160" s="173"/>
      <c r="L160" s="173"/>
      <c r="M160" s="173"/>
      <c r="N160" s="173"/>
      <c r="O160" s="173"/>
      <c r="P160" s="173"/>
      <c r="Q160" s="173"/>
      <c r="R160" s="173"/>
      <c r="S160" s="173"/>
      <c r="T160" s="173"/>
      <c r="U160" s="173"/>
      <c r="V160" s="173"/>
      <c r="W160" s="173"/>
      <c r="X160" s="173"/>
      <c r="Y160" s="173"/>
    </row>
    <row r="161" spans="1:25" ht="18.75" customHeight="1">
      <c r="A161" s="197"/>
      <c r="B161" s="173"/>
      <c r="C161" s="197"/>
      <c r="D161" s="197"/>
      <c r="E161" s="197"/>
      <c r="F161" s="197"/>
      <c r="G161" s="197"/>
      <c r="H161" s="173"/>
      <c r="I161" s="173"/>
      <c r="J161" s="173"/>
      <c r="K161" s="173"/>
      <c r="L161" s="173"/>
      <c r="M161" s="173"/>
      <c r="N161" s="173"/>
      <c r="O161" s="173"/>
      <c r="P161" s="173"/>
      <c r="Q161" s="173"/>
      <c r="R161" s="173"/>
      <c r="S161" s="173"/>
      <c r="T161" s="173"/>
      <c r="U161" s="173"/>
      <c r="V161" s="173"/>
      <c r="W161" s="173"/>
      <c r="X161" s="173"/>
      <c r="Y161" s="173"/>
    </row>
    <row r="162" spans="1:25" ht="18.75" customHeight="1">
      <c r="A162" s="197"/>
      <c r="B162" s="173"/>
      <c r="C162" s="197"/>
      <c r="D162" s="197"/>
      <c r="E162" s="197"/>
      <c r="F162" s="197"/>
      <c r="G162" s="197"/>
      <c r="H162" s="173"/>
      <c r="I162" s="173"/>
      <c r="J162" s="173"/>
      <c r="K162" s="173"/>
      <c r="L162" s="173"/>
      <c r="M162" s="173"/>
      <c r="N162" s="173"/>
      <c r="O162" s="173"/>
      <c r="P162" s="173"/>
      <c r="Q162" s="173"/>
      <c r="R162" s="173"/>
      <c r="S162" s="173"/>
      <c r="T162" s="173"/>
      <c r="U162" s="173"/>
      <c r="V162" s="173"/>
      <c r="W162" s="173"/>
      <c r="X162" s="173"/>
      <c r="Y162" s="173"/>
    </row>
    <row r="163" spans="1:25" ht="18.75" customHeight="1">
      <c r="A163" s="197"/>
      <c r="B163" s="173"/>
      <c r="C163" s="197"/>
      <c r="D163" s="197"/>
      <c r="E163" s="197"/>
      <c r="F163" s="197"/>
      <c r="G163" s="197"/>
      <c r="H163" s="173"/>
      <c r="I163" s="173"/>
      <c r="J163" s="173"/>
      <c r="K163" s="173"/>
      <c r="L163" s="173"/>
      <c r="M163" s="173"/>
      <c r="N163" s="173"/>
      <c r="O163" s="173"/>
      <c r="P163" s="173"/>
      <c r="Q163" s="173"/>
      <c r="R163" s="173"/>
      <c r="S163" s="173"/>
      <c r="T163" s="173"/>
      <c r="U163" s="173"/>
      <c r="V163" s="173"/>
      <c r="W163" s="173"/>
      <c r="X163" s="173"/>
      <c r="Y163" s="173"/>
    </row>
    <row r="164" spans="1:25" ht="18.75" customHeight="1">
      <c r="A164" s="197"/>
      <c r="B164" s="173"/>
      <c r="C164" s="197"/>
      <c r="D164" s="197"/>
      <c r="E164" s="197"/>
      <c r="F164" s="197"/>
      <c r="G164" s="197"/>
      <c r="H164" s="173"/>
      <c r="I164" s="173"/>
      <c r="J164" s="173"/>
      <c r="K164" s="173"/>
      <c r="L164" s="173"/>
      <c r="M164" s="173"/>
      <c r="N164" s="173"/>
      <c r="O164" s="173"/>
      <c r="P164" s="173"/>
      <c r="Q164" s="173"/>
      <c r="R164" s="173"/>
      <c r="S164" s="173"/>
      <c r="T164" s="173"/>
      <c r="U164" s="173"/>
      <c r="V164" s="173"/>
      <c r="W164" s="173"/>
      <c r="X164" s="173"/>
      <c r="Y164" s="173"/>
    </row>
    <row r="165" spans="1:25" ht="18.75" customHeight="1">
      <c r="A165" s="197"/>
      <c r="B165" s="173"/>
      <c r="C165" s="197"/>
      <c r="D165" s="197"/>
      <c r="E165" s="197"/>
      <c r="F165" s="197"/>
      <c r="G165" s="197"/>
      <c r="H165" s="173"/>
      <c r="I165" s="173"/>
      <c r="J165" s="173"/>
      <c r="K165" s="173"/>
      <c r="L165" s="173"/>
      <c r="M165" s="173"/>
      <c r="N165" s="173"/>
      <c r="O165" s="173"/>
      <c r="P165" s="173"/>
      <c r="Q165" s="173"/>
      <c r="R165" s="173"/>
      <c r="S165" s="173"/>
      <c r="T165" s="173"/>
      <c r="U165" s="173"/>
      <c r="V165" s="173"/>
      <c r="W165" s="173"/>
      <c r="X165" s="173"/>
      <c r="Y165" s="173"/>
    </row>
    <row r="166" spans="1:25" ht="18.75" customHeight="1">
      <c r="A166" s="197"/>
      <c r="B166" s="173"/>
      <c r="C166" s="197"/>
      <c r="D166" s="197"/>
      <c r="E166" s="197"/>
      <c r="F166" s="197"/>
      <c r="G166" s="197"/>
      <c r="H166" s="173"/>
      <c r="I166" s="173"/>
      <c r="J166" s="173"/>
      <c r="K166" s="173"/>
      <c r="L166" s="173"/>
      <c r="M166" s="173"/>
      <c r="N166" s="173"/>
      <c r="O166" s="173"/>
      <c r="P166" s="173"/>
      <c r="Q166" s="173"/>
      <c r="R166" s="173"/>
      <c r="S166" s="173"/>
      <c r="T166" s="173"/>
      <c r="U166" s="173"/>
      <c r="V166" s="173"/>
      <c r="W166" s="173"/>
      <c r="X166" s="173"/>
      <c r="Y166" s="173"/>
    </row>
    <row r="167" spans="1:25" ht="18.75" customHeight="1">
      <c r="A167" s="197"/>
      <c r="B167" s="173"/>
      <c r="C167" s="197"/>
      <c r="D167" s="197"/>
      <c r="E167" s="197"/>
      <c r="F167" s="197"/>
      <c r="G167" s="197"/>
      <c r="H167" s="173"/>
      <c r="I167" s="173"/>
      <c r="J167" s="173"/>
      <c r="K167" s="173"/>
      <c r="L167" s="173"/>
      <c r="M167" s="173"/>
      <c r="N167" s="173"/>
      <c r="O167" s="173"/>
      <c r="P167" s="173"/>
      <c r="Q167" s="173"/>
      <c r="R167" s="173"/>
      <c r="S167" s="173"/>
      <c r="T167" s="173"/>
      <c r="U167" s="173"/>
      <c r="V167" s="173"/>
      <c r="W167" s="173"/>
      <c r="X167" s="173"/>
      <c r="Y167" s="173"/>
    </row>
    <row r="168" spans="1:25" ht="18.75" customHeight="1">
      <c r="A168" s="197"/>
      <c r="B168" s="173"/>
      <c r="C168" s="197"/>
      <c r="D168" s="197"/>
      <c r="E168" s="197"/>
      <c r="F168" s="197"/>
      <c r="G168" s="197"/>
      <c r="H168" s="173"/>
      <c r="I168" s="173"/>
      <c r="J168" s="173"/>
      <c r="K168" s="173"/>
      <c r="L168" s="173"/>
      <c r="M168" s="173"/>
      <c r="N168" s="173"/>
      <c r="O168" s="173"/>
      <c r="P168" s="173"/>
      <c r="Q168" s="173"/>
      <c r="R168" s="173"/>
      <c r="S168" s="173"/>
      <c r="T168" s="173"/>
      <c r="U168" s="173"/>
      <c r="V168" s="173"/>
      <c r="W168" s="173"/>
      <c r="X168" s="173"/>
      <c r="Y168" s="173"/>
    </row>
    <row r="169" spans="1:25" ht="18.75" customHeight="1">
      <c r="A169" s="197"/>
      <c r="B169" s="173"/>
      <c r="C169" s="197"/>
      <c r="D169" s="197"/>
      <c r="E169" s="197"/>
      <c r="F169" s="197"/>
      <c r="G169" s="197"/>
      <c r="H169" s="173"/>
      <c r="I169" s="173"/>
      <c r="J169" s="173"/>
      <c r="K169" s="173"/>
      <c r="L169" s="173"/>
      <c r="M169" s="173"/>
      <c r="N169" s="173"/>
      <c r="O169" s="173"/>
      <c r="P169" s="173"/>
      <c r="Q169" s="173"/>
      <c r="R169" s="173"/>
      <c r="S169" s="173"/>
      <c r="T169" s="173"/>
      <c r="U169" s="173"/>
      <c r="V169" s="173"/>
      <c r="W169" s="173"/>
      <c r="X169" s="173"/>
      <c r="Y169" s="173"/>
    </row>
    <row r="170" spans="1:25" ht="18.75" customHeight="1">
      <c r="A170" s="197"/>
      <c r="B170" s="173"/>
      <c r="C170" s="197"/>
      <c r="D170" s="197"/>
      <c r="E170" s="197"/>
      <c r="F170" s="197"/>
      <c r="G170" s="197"/>
      <c r="H170" s="173"/>
      <c r="I170" s="173"/>
      <c r="J170" s="173"/>
      <c r="K170" s="173"/>
      <c r="L170" s="173"/>
      <c r="M170" s="173"/>
      <c r="N170" s="173"/>
      <c r="O170" s="173"/>
      <c r="P170" s="173"/>
      <c r="Q170" s="173"/>
      <c r="R170" s="173"/>
      <c r="S170" s="173"/>
      <c r="T170" s="173"/>
      <c r="U170" s="173"/>
      <c r="V170" s="173"/>
      <c r="W170" s="173"/>
      <c r="X170" s="173"/>
      <c r="Y170" s="173"/>
    </row>
    <row r="171" spans="1:25" ht="18.75" customHeight="1">
      <c r="A171" s="197"/>
      <c r="B171" s="173"/>
      <c r="C171" s="197"/>
      <c r="D171" s="197"/>
      <c r="E171" s="197"/>
      <c r="F171" s="197"/>
      <c r="G171" s="197"/>
      <c r="H171" s="173"/>
      <c r="I171" s="173"/>
      <c r="J171" s="173"/>
      <c r="K171" s="173"/>
      <c r="L171" s="173"/>
      <c r="M171" s="173"/>
      <c r="N171" s="173"/>
      <c r="O171" s="173"/>
      <c r="P171" s="173"/>
      <c r="Q171" s="173"/>
      <c r="R171" s="173"/>
      <c r="S171" s="173"/>
      <c r="T171" s="173"/>
      <c r="U171" s="173"/>
      <c r="V171" s="173"/>
      <c r="W171" s="173"/>
      <c r="X171" s="173"/>
      <c r="Y171" s="173"/>
    </row>
    <row r="172" spans="1:25" ht="18.75" customHeight="1">
      <c r="A172" s="197"/>
      <c r="B172" s="173"/>
      <c r="C172" s="197"/>
      <c r="D172" s="197"/>
      <c r="E172" s="197"/>
      <c r="F172" s="197"/>
      <c r="G172" s="197"/>
      <c r="H172" s="173"/>
      <c r="I172" s="173"/>
      <c r="J172" s="173"/>
      <c r="K172" s="173"/>
      <c r="L172" s="173"/>
      <c r="M172" s="173"/>
      <c r="N172" s="173"/>
      <c r="O172" s="173"/>
      <c r="P172" s="173"/>
      <c r="Q172" s="173"/>
      <c r="R172" s="173"/>
      <c r="S172" s="173"/>
      <c r="T172" s="173"/>
      <c r="U172" s="173"/>
      <c r="V172" s="173"/>
      <c r="W172" s="173"/>
      <c r="X172" s="173"/>
      <c r="Y172" s="173"/>
    </row>
    <row r="173" spans="1:25" ht="18.75" customHeight="1">
      <c r="A173" s="197"/>
      <c r="B173" s="173"/>
      <c r="C173" s="197"/>
      <c r="D173" s="197"/>
      <c r="E173" s="197"/>
      <c r="F173" s="197"/>
      <c r="G173" s="197"/>
      <c r="H173" s="173"/>
      <c r="I173" s="173"/>
      <c r="J173" s="173"/>
      <c r="K173" s="173"/>
      <c r="L173" s="173"/>
      <c r="M173" s="173"/>
      <c r="N173" s="173"/>
      <c r="O173" s="173"/>
      <c r="P173" s="173"/>
      <c r="Q173" s="173"/>
      <c r="R173" s="173"/>
      <c r="S173" s="173"/>
      <c r="T173" s="173"/>
      <c r="U173" s="173"/>
      <c r="V173" s="173"/>
      <c r="W173" s="173"/>
      <c r="X173" s="173"/>
      <c r="Y173" s="173"/>
    </row>
    <row r="174" spans="1:25" ht="18.75" customHeight="1">
      <c r="A174" s="197"/>
      <c r="B174" s="173"/>
      <c r="C174" s="197"/>
      <c r="D174" s="197"/>
      <c r="E174" s="197"/>
      <c r="F174" s="197"/>
      <c r="G174" s="197"/>
      <c r="H174" s="173"/>
      <c r="I174" s="173"/>
      <c r="J174" s="173"/>
      <c r="K174" s="173"/>
      <c r="L174" s="173"/>
      <c r="M174" s="173"/>
      <c r="N174" s="173"/>
      <c r="O174" s="173"/>
      <c r="P174" s="173"/>
      <c r="Q174" s="173"/>
      <c r="R174" s="173"/>
      <c r="S174" s="173"/>
      <c r="T174" s="173"/>
      <c r="U174" s="173"/>
      <c r="V174" s="173"/>
      <c r="W174" s="173"/>
      <c r="X174" s="173"/>
      <c r="Y174" s="173"/>
    </row>
    <row r="175" spans="1:25" ht="18.75" customHeight="1">
      <c r="A175" s="197"/>
      <c r="B175" s="173"/>
      <c r="C175" s="197"/>
      <c r="D175" s="197"/>
      <c r="E175" s="197"/>
      <c r="F175" s="197"/>
      <c r="G175" s="197"/>
      <c r="H175" s="173"/>
      <c r="I175" s="173"/>
      <c r="J175" s="173"/>
      <c r="K175" s="173"/>
      <c r="L175" s="173"/>
      <c r="M175" s="173"/>
      <c r="N175" s="173"/>
      <c r="O175" s="173"/>
      <c r="P175" s="173"/>
      <c r="Q175" s="173"/>
      <c r="R175" s="173"/>
      <c r="S175" s="173"/>
      <c r="T175" s="173"/>
      <c r="U175" s="173"/>
      <c r="V175" s="173"/>
      <c r="W175" s="173"/>
      <c r="X175" s="173"/>
      <c r="Y175" s="173"/>
    </row>
    <row r="176" spans="1:25" ht="18.75" customHeight="1">
      <c r="A176" s="197"/>
      <c r="B176" s="173"/>
      <c r="C176" s="197"/>
      <c r="D176" s="197"/>
      <c r="E176" s="197"/>
      <c r="F176" s="197"/>
      <c r="G176" s="197"/>
      <c r="H176" s="173"/>
      <c r="I176" s="173"/>
      <c r="J176" s="173"/>
      <c r="K176" s="173"/>
      <c r="L176" s="173"/>
      <c r="M176" s="173"/>
      <c r="N176" s="173"/>
      <c r="O176" s="173"/>
      <c r="P176" s="173"/>
      <c r="Q176" s="173"/>
      <c r="R176" s="173"/>
      <c r="S176" s="173"/>
      <c r="T176" s="173"/>
      <c r="U176" s="173"/>
      <c r="V176" s="173"/>
      <c r="W176" s="173"/>
      <c r="X176" s="173"/>
      <c r="Y176" s="173"/>
    </row>
    <row r="177" spans="1:25" ht="18.75" customHeight="1">
      <c r="A177" s="197"/>
      <c r="B177" s="173"/>
      <c r="C177" s="197"/>
      <c r="D177" s="197"/>
      <c r="E177" s="197"/>
      <c r="F177" s="197"/>
      <c r="G177" s="197"/>
      <c r="H177" s="173"/>
      <c r="I177" s="173"/>
      <c r="J177" s="173"/>
      <c r="K177" s="173"/>
      <c r="L177" s="173"/>
      <c r="M177" s="173"/>
      <c r="N177" s="173"/>
      <c r="O177" s="173"/>
      <c r="P177" s="173"/>
      <c r="Q177" s="173"/>
      <c r="R177" s="173"/>
      <c r="S177" s="173"/>
      <c r="T177" s="173"/>
      <c r="U177" s="173"/>
      <c r="V177" s="173"/>
      <c r="W177" s="173"/>
      <c r="X177" s="173"/>
      <c r="Y177" s="173"/>
    </row>
    <row r="178" spans="1:25" ht="18.75" customHeight="1">
      <c r="A178" s="197"/>
      <c r="B178" s="173"/>
      <c r="C178" s="197"/>
      <c r="D178" s="197"/>
      <c r="E178" s="197"/>
      <c r="F178" s="197"/>
      <c r="G178" s="197"/>
      <c r="H178" s="173"/>
      <c r="I178" s="173"/>
      <c r="J178" s="173"/>
      <c r="K178" s="173"/>
      <c r="L178" s="173"/>
      <c r="M178" s="173"/>
      <c r="N178" s="173"/>
      <c r="O178" s="173"/>
      <c r="P178" s="173"/>
      <c r="Q178" s="173"/>
      <c r="R178" s="173"/>
      <c r="S178" s="173"/>
      <c r="T178" s="173"/>
      <c r="U178" s="173"/>
      <c r="V178" s="173"/>
      <c r="W178" s="173"/>
      <c r="X178" s="173"/>
      <c r="Y178" s="173"/>
    </row>
    <row r="179" spans="1:25" ht="18.75" customHeight="1">
      <c r="A179" s="197"/>
      <c r="B179" s="173"/>
      <c r="C179" s="197"/>
      <c r="D179" s="197"/>
      <c r="E179" s="197"/>
      <c r="F179" s="197"/>
      <c r="G179" s="197"/>
      <c r="H179" s="173"/>
      <c r="I179" s="173"/>
      <c r="J179" s="173"/>
      <c r="K179" s="173"/>
      <c r="L179" s="173"/>
      <c r="M179" s="173"/>
      <c r="N179" s="173"/>
      <c r="O179" s="173"/>
      <c r="P179" s="173"/>
      <c r="Q179" s="173"/>
      <c r="R179" s="173"/>
      <c r="S179" s="173"/>
      <c r="T179" s="173"/>
      <c r="U179" s="173"/>
      <c r="V179" s="173"/>
      <c r="W179" s="173"/>
      <c r="X179" s="173"/>
      <c r="Y179" s="173"/>
    </row>
    <row r="180" spans="1:25" ht="18.75" customHeight="1">
      <c r="A180" s="197"/>
      <c r="B180" s="173"/>
      <c r="C180" s="197"/>
      <c r="D180" s="197"/>
      <c r="E180" s="197"/>
      <c r="F180" s="197"/>
      <c r="G180" s="197"/>
      <c r="H180" s="173"/>
      <c r="I180" s="173"/>
      <c r="J180" s="173"/>
      <c r="K180" s="173"/>
      <c r="L180" s="173"/>
      <c r="M180" s="173"/>
      <c r="N180" s="173"/>
      <c r="O180" s="173"/>
      <c r="P180" s="173"/>
      <c r="Q180" s="173"/>
      <c r="R180" s="173"/>
      <c r="S180" s="173"/>
      <c r="T180" s="173"/>
      <c r="U180" s="173"/>
      <c r="V180" s="173"/>
      <c r="W180" s="173"/>
      <c r="X180" s="173"/>
      <c r="Y180" s="173"/>
    </row>
    <row r="181" spans="1:25" ht="18.75" customHeight="1">
      <c r="A181" s="197"/>
      <c r="B181" s="173"/>
      <c r="C181" s="197"/>
      <c r="D181" s="197"/>
      <c r="E181" s="197"/>
      <c r="F181" s="197"/>
      <c r="G181" s="197"/>
      <c r="H181" s="173"/>
      <c r="I181" s="173"/>
      <c r="J181" s="173"/>
      <c r="K181" s="173"/>
      <c r="L181" s="173"/>
      <c r="M181" s="173"/>
      <c r="N181" s="173"/>
      <c r="O181" s="173"/>
      <c r="P181" s="173"/>
      <c r="Q181" s="173"/>
      <c r="R181" s="173"/>
      <c r="S181" s="173"/>
      <c r="T181" s="173"/>
      <c r="U181" s="173"/>
      <c r="V181" s="173"/>
      <c r="W181" s="173"/>
      <c r="X181" s="173"/>
      <c r="Y181" s="173"/>
    </row>
    <row r="182" spans="1:25" ht="18.75" customHeight="1">
      <c r="A182" s="197"/>
      <c r="B182" s="173"/>
      <c r="C182" s="197"/>
      <c r="D182" s="197"/>
      <c r="E182" s="197"/>
      <c r="F182" s="197"/>
      <c r="G182" s="197"/>
      <c r="H182" s="173"/>
      <c r="I182" s="173"/>
      <c r="J182" s="173"/>
      <c r="K182" s="173"/>
      <c r="L182" s="173"/>
      <c r="M182" s="173"/>
      <c r="N182" s="173"/>
      <c r="O182" s="173"/>
      <c r="P182" s="173"/>
      <c r="Q182" s="173"/>
      <c r="R182" s="173"/>
      <c r="S182" s="173"/>
      <c r="T182" s="173"/>
      <c r="U182" s="173"/>
      <c r="V182" s="173"/>
      <c r="W182" s="173"/>
      <c r="X182" s="173"/>
      <c r="Y182" s="173"/>
    </row>
    <row r="183" spans="1:25" ht="18.75" customHeight="1">
      <c r="A183" s="197"/>
      <c r="B183" s="173"/>
      <c r="C183" s="197"/>
      <c r="D183" s="197"/>
      <c r="E183" s="197"/>
      <c r="F183" s="197"/>
      <c r="G183" s="197"/>
      <c r="H183" s="173"/>
      <c r="I183" s="173"/>
      <c r="J183" s="173"/>
      <c r="K183" s="173"/>
      <c r="L183" s="173"/>
      <c r="M183" s="173"/>
      <c r="N183" s="173"/>
      <c r="O183" s="173"/>
      <c r="P183" s="173"/>
      <c r="Q183" s="173"/>
      <c r="R183" s="173"/>
      <c r="S183" s="173"/>
      <c r="T183" s="173"/>
      <c r="U183" s="173"/>
      <c r="V183" s="173"/>
      <c r="W183" s="173"/>
      <c r="X183" s="173"/>
      <c r="Y183" s="173"/>
    </row>
    <row r="184" spans="1:25" ht="18.75" customHeight="1">
      <c r="A184" s="197"/>
      <c r="B184" s="173"/>
      <c r="C184" s="197"/>
      <c r="D184" s="197"/>
      <c r="E184" s="197"/>
      <c r="F184" s="197"/>
      <c r="G184" s="197"/>
      <c r="H184" s="173"/>
      <c r="I184" s="173"/>
      <c r="J184" s="173"/>
      <c r="K184" s="173"/>
      <c r="L184" s="173"/>
      <c r="M184" s="173"/>
      <c r="N184" s="173"/>
      <c r="O184" s="173"/>
      <c r="P184" s="173"/>
      <c r="Q184" s="173"/>
      <c r="R184" s="173"/>
      <c r="S184" s="173"/>
      <c r="T184" s="173"/>
      <c r="U184" s="173"/>
      <c r="V184" s="173"/>
      <c r="W184" s="173"/>
      <c r="X184" s="173"/>
      <c r="Y184" s="173"/>
    </row>
    <row r="185" spans="1:25" ht="18.75" customHeight="1">
      <c r="A185" s="197"/>
      <c r="B185" s="173"/>
      <c r="C185" s="197"/>
      <c r="D185" s="197"/>
      <c r="E185" s="197"/>
      <c r="F185" s="197"/>
      <c r="G185" s="197"/>
      <c r="H185" s="173"/>
      <c r="I185" s="173"/>
      <c r="J185" s="173"/>
      <c r="K185" s="173"/>
      <c r="L185" s="173"/>
      <c r="M185" s="173"/>
      <c r="N185" s="173"/>
      <c r="O185" s="173"/>
      <c r="P185" s="173"/>
      <c r="Q185" s="173"/>
      <c r="R185" s="173"/>
      <c r="S185" s="173"/>
      <c r="T185" s="173"/>
      <c r="U185" s="173"/>
      <c r="V185" s="173"/>
      <c r="W185" s="173"/>
      <c r="X185" s="173"/>
      <c r="Y185" s="173"/>
    </row>
    <row r="186" spans="1:25" ht="18.75" customHeight="1">
      <c r="A186" s="197"/>
      <c r="B186" s="173"/>
      <c r="C186" s="197"/>
      <c r="D186" s="197"/>
      <c r="E186" s="197"/>
      <c r="F186" s="197"/>
      <c r="G186" s="197"/>
      <c r="H186" s="173"/>
      <c r="I186" s="173"/>
      <c r="J186" s="173"/>
      <c r="K186" s="173"/>
      <c r="L186" s="173"/>
      <c r="M186" s="173"/>
      <c r="N186" s="173"/>
      <c r="O186" s="173"/>
      <c r="P186" s="173"/>
      <c r="Q186" s="173"/>
      <c r="R186" s="173"/>
      <c r="S186" s="173"/>
      <c r="T186" s="173"/>
      <c r="U186" s="173"/>
      <c r="V186" s="173"/>
      <c r="W186" s="173"/>
      <c r="X186" s="173"/>
      <c r="Y186" s="173"/>
    </row>
    <row r="187" spans="1:25" ht="18.75" customHeight="1">
      <c r="A187" s="197"/>
      <c r="B187" s="173"/>
      <c r="C187" s="197"/>
      <c r="D187" s="197"/>
      <c r="E187" s="197"/>
      <c r="F187" s="197"/>
      <c r="G187" s="197"/>
      <c r="H187" s="173"/>
      <c r="I187" s="173"/>
      <c r="J187" s="173"/>
      <c r="K187" s="173"/>
      <c r="L187" s="173"/>
      <c r="M187" s="173"/>
      <c r="N187" s="173"/>
      <c r="O187" s="173"/>
      <c r="P187" s="173"/>
      <c r="Q187" s="173"/>
      <c r="R187" s="173"/>
      <c r="S187" s="173"/>
      <c r="T187" s="173"/>
      <c r="U187" s="173"/>
      <c r="V187" s="173"/>
      <c r="W187" s="173"/>
      <c r="X187" s="173"/>
      <c r="Y187" s="173"/>
    </row>
    <row r="188" spans="1:25" ht="18.75" customHeight="1">
      <c r="A188" s="197"/>
      <c r="B188" s="173"/>
      <c r="C188" s="197"/>
      <c r="D188" s="197"/>
      <c r="E188" s="197"/>
      <c r="F188" s="197"/>
      <c r="G188" s="197"/>
      <c r="H188" s="173"/>
      <c r="I188" s="173"/>
      <c r="J188" s="173"/>
      <c r="K188" s="173"/>
      <c r="L188" s="173"/>
      <c r="M188" s="173"/>
      <c r="N188" s="173"/>
      <c r="O188" s="173"/>
      <c r="P188" s="173"/>
      <c r="Q188" s="173"/>
      <c r="R188" s="173"/>
      <c r="S188" s="173"/>
      <c r="T188" s="173"/>
      <c r="U188" s="173"/>
      <c r="V188" s="173"/>
      <c r="W188" s="173"/>
      <c r="X188" s="173"/>
      <c r="Y188" s="173"/>
    </row>
    <row r="189" spans="1:25" ht="18.75" customHeight="1">
      <c r="A189" s="197"/>
      <c r="B189" s="173"/>
      <c r="C189" s="197"/>
      <c r="D189" s="197"/>
      <c r="E189" s="197"/>
      <c r="F189" s="197"/>
      <c r="G189" s="197"/>
      <c r="H189" s="173"/>
      <c r="I189" s="173"/>
      <c r="J189" s="173"/>
      <c r="K189" s="173"/>
      <c r="L189" s="173"/>
      <c r="M189" s="173"/>
      <c r="N189" s="173"/>
      <c r="O189" s="173"/>
      <c r="P189" s="173"/>
      <c r="Q189" s="173"/>
      <c r="R189" s="173"/>
      <c r="S189" s="173"/>
      <c r="T189" s="173"/>
      <c r="U189" s="173"/>
      <c r="V189" s="173"/>
      <c r="W189" s="173"/>
      <c r="X189" s="173"/>
      <c r="Y189" s="173"/>
    </row>
    <row r="190" spans="1:25" ht="18.75" customHeight="1">
      <c r="A190" s="197"/>
      <c r="B190" s="173"/>
      <c r="C190" s="197"/>
      <c r="D190" s="197"/>
      <c r="E190" s="197"/>
      <c r="F190" s="197"/>
      <c r="G190" s="197"/>
      <c r="H190" s="173"/>
      <c r="I190" s="173"/>
      <c r="J190" s="173"/>
      <c r="K190" s="173"/>
      <c r="L190" s="173"/>
      <c r="M190" s="173"/>
      <c r="N190" s="173"/>
      <c r="O190" s="173"/>
      <c r="P190" s="173"/>
      <c r="Q190" s="173"/>
      <c r="R190" s="173"/>
      <c r="S190" s="173"/>
      <c r="T190" s="173"/>
      <c r="U190" s="173"/>
      <c r="V190" s="173"/>
      <c r="W190" s="173"/>
      <c r="X190" s="173"/>
      <c r="Y190" s="173"/>
    </row>
    <row r="191" spans="1:25" ht="18.75" customHeight="1">
      <c r="A191" s="197"/>
      <c r="B191" s="173"/>
      <c r="C191" s="197"/>
      <c r="D191" s="197"/>
      <c r="E191" s="197"/>
      <c r="F191" s="197"/>
      <c r="G191" s="197"/>
      <c r="H191" s="173"/>
      <c r="I191" s="173"/>
      <c r="J191" s="173"/>
      <c r="K191" s="173"/>
      <c r="L191" s="173"/>
      <c r="M191" s="173"/>
      <c r="N191" s="173"/>
      <c r="O191" s="173"/>
      <c r="P191" s="173"/>
      <c r="Q191" s="173"/>
      <c r="R191" s="173"/>
      <c r="S191" s="173"/>
      <c r="T191" s="173"/>
      <c r="U191" s="173"/>
      <c r="V191" s="173"/>
      <c r="W191" s="173"/>
      <c r="X191" s="173"/>
      <c r="Y191" s="173"/>
    </row>
    <row r="192" spans="1:25" ht="18.75" customHeight="1">
      <c r="A192" s="197"/>
      <c r="B192" s="173"/>
      <c r="C192" s="197"/>
      <c r="D192" s="197"/>
      <c r="E192" s="197"/>
      <c r="F192" s="197"/>
      <c r="G192" s="197"/>
      <c r="H192" s="173"/>
      <c r="I192" s="173"/>
      <c r="J192" s="173"/>
      <c r="K192" s="173"/>
      <c r="L192" s="173"/>
      <c r="M192" s="173"/>
      <c r="N192" s="173"/>
      <c r="O192" s="173"/>
      <c r="P192" s="173"/>
      <c r="Q192" s="173"/>
      <c r="R192" s="173"/>
      <c r="S192" s="173"/>
      <c r="T192" s="173"/>
      <c r="U192" s="173"/>
      <c r="V192" s="173"/>
      <c r="W192" s="173"/>
      <c r="X192" s="173"/>
      <c r="Y192" s="173"/>
    </row>
    <row r="193" spans="1:25" ht="18.75" customHeight="1">
      <c r="A193" s="197"/>
      <c r="B193" s="173"/>
      <c r="C193" s="197"/>
      <c r="D193" s="197"/>
      <c r="E193" s="197"/>
      <c r="F193" s="197"/>
      <c r="G193" s="197"/>
      <c r="H193" s="173"/>
      <c r="I193" s="173"/>
      <c r="J193" s="173"/>
      <c r="K193" s="173"/>
      <c r="L193" s="173"/>
      <c r="M193" s="173"/>
      <c r="N193" s="173"/>
      <c r="O193" s="173"/>
      <c r="P193" s="173"/>
      <c r="Q193" s="173"/>
      <c r="R193" s="173"/>
      <c r="S193" s="173"/>
      <c r="T193" s="173"/>
      <c r="U193" s="173"/>
      <c r="V193" s="173"/>
      <c r="W193" s="173"/>
      <c r="X193" s="173"/>
      <c r="Y193" s="173"/>
    </row>
    <row r="194" spans="1:25" ht="18.75" customHeight="1">
      <c r="A194" s="197"/>
      <c r="B194" s="173"/>
      <c r="C194" s="197"/>
      <c r="D194" s="197"/>
      <c r="E194" s="197"/>
      <c r="F194" s="197"/>
      <c r="G194" s="197"/>
      <c r="H194" s="173"/>
      <c r="I194" s="173"/>
      <c r="J194" s="173"/>
      <c r="K194" s="173"/>
      <c r="L194" s="173"/>
      <c r="M194" s="173"/>
      <c r="N194" s="173"/>
      <c r="O194" s="173"/>
      <c r="P194" s="173"/>
      <c r="Q194" s="173"/>
      <c r="R194" s="173"/>
      <c r="S194" s="173"/>
      <c r="T194" s="173"/>
      <c r="U194" s="173"/>
      <c r="V194" s="173"/>
      <c r="W194" s="173"/>
      <c r="X194" s="173"/>
      <c r="Y194" s="173"/>
    </row>
    <row r="195" spans="1:25" ht="18.75" customHeight="1">
      <c r="A195" s="197"/>
      <c r="B195" s="173"/>
      <c r="C195" s="197"/>
      <c r="D195" s="197"/>
      <c r="E195" s="197"/>
      <c r="F195" s="197"/>
      <c r="G195" s="197"/>
      <c r="H195" s="173"/>
      <c r="I195" s="173"/>
      <c r="J195" s="173"/>
      <c r="K195" s="173"/>
      <c r="L195" s="173"/>
      <c r="M195" s="173"/>
      <c r="N195" s="173"/>
      <c r="O195" s="173"/>
      <c r="P195" s="173"/>
      <c r="Q195" s="173"/>
      <c r="R195" s="173"/>
      <c r="S195" s="173"/>
      <c r="T195" s="173"/>
      <c r="U195" s="173"/>
      <c r="V195" s="173"/>
      <c r="W195" s="173"/>
      <c r="X195" s="173"/>
      <c r="Y195" s="173"/>
    </row>
    <row r="196" spans="1:25" ht="18.75" customHeight="1">
      <c r="A196" s="197"/>
      <c r="B196" s="173"/>
      <c r="C196" s="197"/>
      <c r="D196" s="197"/>
      <c r="E196" s="197"/>
      <c r="F196" s="197"/>
      <c r="G196" s="197"/>
      <c r="H196" s="173"/>
      <c r="I196" s="173"/>
      <c r="J196" s="173"/>
      <c r="K196" s="173"/>
      <c r="L196" s="173"/>
      <c r="M196" s="173"/>
      <c r="N196" s="173"/>
      <c r="O196" s="173"/>
      <c r="P196" s="173"/>
      <c r="Q196" s="173"/>
      <c r="R196" s="173"/>
      <c r="S196" s="173"/>
      <c r="T196" s="173"/>
      <c r="U196" s="173"/>
      <c r="V196" s="173"/>
      <c r="W196" s="173"/>
      <c r="X196" s="173"/>
      <c r="Y196" s="173"/>
    </row>
    <row r="197" spans="1:25" ht="18.75" customHeight="1">
      <c r="A197" s="197"/>
      <c r="B197" s="173"/>
      <c r="C197" s="197"/>
      <c r="D197" s="197"/>
      <c r="E197" s="197"/>
      <c r="F197" s="197"/>
      <c r="G197" s="197"/>
      <c r="H197" s="173"/>
      <c r="I197" s="173"/>
      <c r="J197" s="173"/>
      <c r="K197" s="173"/>
      <c r="L197" s="173"/>
      <c r="M197" s="173"/>
      <c r="N197" s="173"/>
      <c r="O197" s="173"/>
      <c r="P197" s="173"/>
      <c r="Q197" s="173"/>
      <c r="R197" s="173"/>
      <c r="S197" s="173"/>
      <c r="T197" s="173"/>
      <c r="U197" s="173"/>
      <c r="V197" s="173"/>
      <c r="W197" s="173"/>
      <c r="X197" s="173"/>
      <c r="Y197" s="173"/>
    </row>
    <row r="198" spans="1:25" ht="18.75" customHeight="1">
      <c r="A198" s="197"/>
      <c r="B198" s="173"/>
      <c r="C198" s="197"/>
      <c r="D198" s="197"/>
      <c r="E198" s="197"/>
      <c r="F198" s="197"/>
      <c r="G198" s="197"/>
      <c r="H198" s="173"/>
      <c r="I198" s="173"/>
      <c r="J198" s="173"/>
      <c r="K198" s="173"/>
      <c r="L198" s="173"/>
      <c r="M198" s="173"/>
      <c r="N198" s="173"/>
      <c r="O198" s="173"/>
      <c r="P198" s="173"/>
      <c r="Q198" s="173"/>
      <c r="R198" s="173"/>
      <c r="S198" s="173"/>
      <c r="T198" s="173"/>
      <c r="U198" s="173"/>
      <c r="V198" s="173"/>
      <c r="W198" s="173"/>
      <c r="X198" s="173"/>
      <c r="Y198" s="173"/>
    </row>
    <row r="199" spans="1:25" ht="18.75" customHeight="1">
      <c r="A199" s="197"/>
      <c r="B199" s="173"/>
      <c r="C199" s="197"/>
      <c r="D199" s="197"/>
      <c r="E199" s="197"/>
      <c r="F199" s="197"/>
      <c r="G199" s="197"/>
      <c r="H199" s="173"/>
      <c r="I199" s="173"/>
      <c r="J199" s="173"/>
      <c r="K199" s="173"/>
      <c r="L199" s="173"/>
      <c r="M199" s="173"/>
      <c r="N199" s="173"/>
      <c r="O199" s="173"/>
      <c r="P199" s="173"/>
      <c r="Q199" s="173"/>
      <c r="R199" s="173"/>
      <c r="S199" s="173"/>
      <c r="T199" s="173"/>
      <c r="U199" s="173"/>
      <c r="V199" s="173"/>
      <c r="W199" s="173"/>
      <c r="X199" s="173"/>
      <c r="Y199" s="173"/>
    </row>
    <row r="200" spans="1:25" ht="18.75" customHeight="1">
      <c r="A200" s="197"/>
      <c r="B200" s="173"/>
      <c r="C200" s="197"/>
      <c r="D200" s="197"/>
      <c r="E200" s="197"/>
      <c r="F200" s="197"/>
      <c r="G200" s="197"/>
      <c r="H200" s="173"/>
      <c r="I200" s="173"/>
      <c r="J200" s="173"/>
      <c r="K200" s="173"/>
      <c r="L200" s="173"/>
      <c r="M200" s="173"/>
      <c r="N200" s="173"/>
      <c r="O200" s="173"/>
      <c r="P200" s="173"/>
      <c r="Q200" s="173"/>
      <c r="R200" s="173"/>
      <c r="S200" s="173"/>
      <c r="T200" s="173"/>
      <c r="U200" s="173"/>
      <c r="V200" s="173"/>
      <c r="W200" s="173"/>
      <c r="X200" s="173"/>
      <c r="Y200" s="173"/>
    </row>
    <row r="201" spans="1:25" ht="18.75" customHeight="1">
      <c r="A201" s="197"/>
      <c r="B201" s="173"/>
      <c r="C201" s="197"/>
      <c r="D201" s="197"/>
      <c r="E201" s="197"/>
      <c r="F201" s="197"/>
      <c r="G201" s="197"/>
      <c r="H201" s="173"/>
      <c r="I201" s="173"/>
      <c r="J201" s="173"/>
      <c r="K201" s="173"/>
      <c r="L201" s="173"/>
      <c r="M201" s="173"/>
      <c r="N201" s="173"/>
      <c r="O201" s="173"/>
      <c r="P201" s="173"/>
      <c r="Q201" s="173"/>
      <c r="R201" s="173"/>
      <c r="S201" s="173"/>
      <c r="T201" s="173"/>
      <c r="U201" s="173"/>
      <c r="V201" s="173"/>
      <c r="W201" s="173"/>
      <c r="X201" s="173"/>
      <c r="Y201" s="173"/>
    </row>
    <row r="202" spans="1:25" ht="18.75" customHeight="1">
      <c r="A202" s="197"/>
      <c r="B202" s="173"/>
      <c r="C202" s="197"/>
      <c r="D202" s="197"/>
      <c r="E202" s="197"/>
      <c r="F202" s="197"/>
      <c r="G202" s="197"/>
      <c r="H202" s="173"/>
      <c r="I202" s="173"/>
      <c r="J202" s="173"/>
      <c r="K202" s="173"/>
      <c r="L202" s="173"/>
      <c r="M202" s="173"/>
      <c r="N202" s="173"/>
      <c r="O202" s="173"/>
      <c r="P202" s="173"/>
      <c r="Q202" s="173"/>
      <c r="R202" s="173"/>
      <c r="S202" s="173"/>
      <c r="T202" s="173"/>
      <c r="U202" s="173"/>
      <c r="V202" s="173"/>
      <c r="W202" s="173"/>
      <c r="X202" s="173"/>
      <c r="Y202" s="173"/>
    </row>
    <row r="203" spans="1:25" ht="18.75" customHeight="1">
      <c r="A203" s="197"/>
      <c r="B203" s="173"/>
      <c r="C203" s="197"/>
      <c r="D203" s="197"/>
      <c r="E203" s="197"/>
      <c r="F203" s="197"/>
      <c r="G203" s="197"/>
      <c r="H203" s="173"/>
      <c r="I203" s="173"/>
      <c r="J203" s="173"/>
      <c r="K203" s="173"/>
      <c r="L203" s="173"/>
      <c r="M203" s="173"/>
      <c r="N203" s="173"/>
      <c r="O203" s="173"/>
      <c r="P203" s="173"/>
      <c r="Q203" s="173"/>
      <c r="R203" s="173"/>
      <c r="S203" s="173"/>
      <c r="T203" s="173"/>
      <c r="U203" s="173"/>
      <c r="V203" s="173"/>
      <c r="W203" s="173"/>
      <c r="X203" s="173"/>
      <c r="Y203" s="173"/>
    </row>
    <row r="204" spans="1:25" ht="18.75" customHeight="1">
      <c r="A204" s="197"/>
      <c r="B204" s="173"/>
      <c r="C204" s="197"/>
      <c r="D204" s="197"/>
      <c r="E204" s="197"/>
      <c r="F204" s="197"/>
      <c r="G204" s="197"/>
      <c r="H204" s="173"/>
      <c r="I204" s="173"/>
      <c r="J204" s="173"/>
      <c r="K204" s="173"/>
      <c r="L204" s="173"/>
      <c r="M204" s="173"/>
      <c r="N204" s="173"/>
      <c r="O204" s="173"/>
      <c r="P204" s="173"/>
      <c r="Q204" s="173"/>
      <c r="R204" s="173"/>
      <c r="S204" s="173"/>
      <c r="T204" s="173"/>
      <c r="U204" s="173"/>
      <c r="V204" s="173"/>
      <c r="W204" s="173"/>
      <c r="X204" s="173"/>
      <c r="Y204" s="173"/>
    </row>
    <row r="205" spans="1:25" ht="18.75" customHeight="1">
      <c r="A205" s="197"/>
      <c r="B205" s="173"/>
      <c r="C205" s="197"/>
      <c r="D205" s="197"/>
      <c r="E205" s="197"/>
      <c r="F205" s="197"/>
      <c r="G205" s="197"/>
      <c r="H205" s="173"/>
      <c r="I205" s="173"/>
      <c r="J205" s="173"/>
      <c r="K205" s="173"/>
      <c r="L205" s="173"/>
      <c r="M205" s="173"/>
      <c r="N205" s="173"/>
      <c r="O205" s="173"/>
      <c r="P205" s="173"/>
      <c r="Q205" s="173"/>
      <c r="R205" s="173"/>
      <c r="S205" s="173"/>
      <c r="T205" s="173"/>
      <c r="U205" s="173"/>
      <c r="V205" s="173"/>
      <c r="W205" s="173"/>
      <c r="X205" s="173"/>
      <c r="Y205" s="173"/>
    </row>
    <row r="206" spans="1:25" ht="18.75" customHeight="1">
      <c r="A206" s="197"/>
      <c r="B206" s="173"/>
      <c r="C206" s="197"/>
      <c r="D206" s="197"/>
      <c r="E206" s="197"/>
      <c r="F206" s="197"/>
      <c r="G206" s="197"/>
      <c r="H206" s="173"/>
      <c r="I206" s="173"/>
      <c r="J206" s="173"/>
      <c r="K206" s="173"/>
      <c r="L206" s="173"/>
      <c r="M206" s="173"/>
      <c r="N206" s="173"/>
      <c r="O206" s="173"/>
      <c r="P206" s="173"/>
      <c r="Q206" s="173"/>
      <c r="R206" s="173"/>
      <c r="S206" s="173"/>
      <c r="T206" s="173"/>
      <c r="U206" s="173"/>
      <c r="V206" s="173"/>
      <c r="W206" s="173"/>
      <c r="X206" s="173"/>
      <c r="Y206" s="173"/>
    </row>
    <row r="207" spans="1:25" ht="18.75" customHeight="1">
      <c r="A207" s="197"/>
      <c r="B207" s="173"/>
      <c r="C207" s="197"/>
      <c r="D207" s="197"/>
      <c r="E207" s="197"/>
      <c r="F207" s="197"/>
      <c r="G207" s="197"/>
      <c r="H207" s="173"/>
      <c r="I207" s="173"/>
      <c r="J207" s="173"/>
      <c r="K207" s="173"/>
      <c r="L207" s="173"/>
      <c r="M207" s="173"/>
      <c r="N207" s="173"/>
      <c r="O207" s="173"/>
      <c r="P207" s="173"/>
      <c r="Q207" s="173"/>
      <c r="R207" s="173"/>
      <c r="S207" s="173"/>
      <c r="T207" s="173"/>
      <c r="U207" s="173"/>
      <c r="V207" s="173"/>
      <c r="W207" s="173"/>
      <c r="X207" s="173"/>
      <c r="Y207" s="173"/>
    </row>
    <row r="208" spans="1:25" ht="18.75" customHeight="1">
      <c r="A208" s="197"/>
      <c r="B208" s="173"/>
      <c r="C208" s="197"/>
      <c r="D208" s="197"/>
      <c r="E208" s="197"/>
      <c r="F208" s="197"/>
      <c r="G208" s="197"/>
      <c r="H208" s="173"/>
      <c r="I208" s="173"/>
      <c r="J208" s="173"/>
      <c r="K208" s="173"/>
      <c r="L208" s="173"/>
      <c r="M208" s="173"/>
      <c r="N208" s="173"/>
      <c r="O208" s="173"/>
      <c r="P208" s="173"/>
      <c r="Q208" s="173"/>
      <c r="R208" s="173"/>
      <c r="S208" s="173"/>
      <c r="T208" s="173"/>
      <c r="U208" s="173"/>
      <c r="V208" s="173"/>
      <c r="W208" s="173"/>
      <c r="X208" s="173"/>
      <c r="Y208" s="173"/>
    </row>
    <row r="209" spans="1:25" ht="18.75" customHeight="1">
      <c r="A209" s="197"/>
      <c r="B209" s="173"/>
      <c r="C209" s="197"/>
      <c r="D209" s="197"/>
      <c r="E209" s="197"/>
      <c r="F209" s="197"/>
      <c r="G209" s="197"/>
      <c r="H209" s="173"/>
      <c r="I209" s="173"/>
      <c r="J209" s="173"/>
      <c r="K209" s="173"/>
      <c r="L209" s="173"/>
      <c r="M209" s="173"/>
      <c r="N209" s="173"/>
      <c r="O209" s="173"/>
      <c r="P209" s="173"/>
      <c r="Q209" s="173"/>
      <c r="R209" s="173"/>
      <c r="S209" s="173"/>
      <c r="T209" s="173"/>
      <c r="U209" s="173"/>
      <c r="V209" s="173"/>
      <c r="W209" s="173"/>
      <c r="X209" s="173"/>
      <c r="Y209" s="173"/>
    </row>
    <row r="210" spans="1:25" ht="18.75" customHeight="1">
      <c r="A210" s="197"/>
      <c r="B210" s="173"/>
      <c r="C210" s="197"/>
      <c r="D210" s="197"/>
      <c r="E210" s="197"/>
      <c r="F210" s="197"/>
      <c r="G210" s="197"/>
      <c r="H210" s="173"/>
      <c r="I210" s="173"/>
      <c r="J210" s="173"/>
      <c r="K210" s="173"/>
      <c r="L210" s="173"/>
      <c r="M210" s="173"/>
      <c r="N210" s="173"/>
      <c r="O210" s="173"/>
      <c r="P210" s="173"/>
      <c r="Q210" s="173"/>
      <c r="R210" s="173"/>
      <c r="S210" s="173"/>
      <c r="T210" s="173"/>
      <c r="U210" s="173"/>
      <c r="V210" s="173"/>
      <c r="W210" s="173"/>
      <c r="X210" s="173"/>
      <c r="Y210" s="173"/>
    </row>
    <row r="211" spans="1:25" ht="18.75" customHeight="1">
      <c r="A211" s="197"/>
      <c r="B211" s="173"/>
      <c r="C211" s="197"/>
      <c r="D211" s="197"/>
      <c r="E211" s="197"/>
      <c r="F211" s="197"/>
      <c r="G211" s="197"/>
      <c r="H211" s="173"/>
      <c r="I211" s="173"/>
      <c r="J211" s="173"/>
      <c r="K211" s="173"/>
      <c r="L211" s="173"/>
      <c r="M211" s="173"/>
      <c r="N211" s="173"/>
      <c r="O211" s="173"/>
      <c r="P211" s="173"/>
      <c r="Q211" s="173"/>
      <c r="R211" s="173"/>
      <c r="S211" s="173"/>
      <c r="T211" s="173"/>
      <c r="U211" s="173"/>
      <c r="V211" s="173"/>
      <c r="W211" s="173"/>
      <c r="X211" s="173"/>
      <c r="Y211" s="173"/>
    </row>
    <row r="212" spans="1:25" ht="18.75" customHeight="1">
      <c r="A212" s="197"/>
      <c r="B212" s="173"/>
      <c r="C212" s="197"/>
      <c r="D212" s="197"/>
      <c r="E212" s="197"/>
      <c r="F212" s="197"/>
      <c r="G212" s="197"/>
      <c r="H212" s="173"/>
      <c r="I212" s="173"/>
      <c r="J212" s="173"/>
      <c r="K212" s="173"/>
      <c r="L212" s="173"/>
      <c r="M212" s="173"/>
      <c r="N212" s="173"/>
      <c r="O212" s="173"/>
      <c r="P212" s="173"/>
      <c r="Q212" s="173"/>
      <c r="R212" s="173"/>
      <c r="S212" s="173"/>
      <c r="T212" s="173"/>
      <c r="U212" s="173"/>
      <c r="V212" s="173"/>
      <c r="W212" s="173"/>
      <c r="X212" s="173"/>
      <c r="Y212" s="173"/>
    </row>
    <row r="213" spans="1:25" ht="18.75" customHeight="1">
      <c r="A213" s="197"/>
      <c r="B213" s="173"/>
      <c r="C213" s="197"/>
      <c r="D213" s="197"/>
      <c r="E213" s="197"/>
      <c r="F213" s="197"/>
      <c r="G213" s="197"/>
      <c r="H213" s="173"/>
      <c r="I213" s="173"/>
      <c r="J213" s="173"/>
      <c r="K213" s="173"/>
      <c r="L213" s="173"/>
      <c r="M213" s="173"/>
      <c r="N213" s="173"/>
      <c r="O213" s="173"/>
      <c r="P213" s="173"/>
      <c r="Q213" s="173"/>
      <c r="R213" s="173"/>
      <c r="S213" s="173"/>
      <c r="T213" s="173"/>
      <c r="U213" s="173"/>
      <c r="V213" s="173"/>
      <c r="W213" s="173"/>
      <c r="X213" s="173"/>
      <c r="Y213" s="173"/>
    </row>
    <row r="214" spans="1:25" ht="18.75" customHeight="1">
      <c r="A214" s="197"/>
      <c r="B214" s="173"/>
      <c r="C214" s="197"/>
      <c r="D214" s="197"/>
      <c r="E214" s="197"/>
      <c r="F214" s="197"/>
      <c r="G214" s="197"/>
      <c r="H214" s="173"/>
      <c r="I214" s="173"/>
      <c r="J214" s="173"/>
      <c r="K214" s="173"/>
      <c r="L214" s="173"/>
      <c r="M214" s="173"/>
      <c r="N214" s="173"/>
      <c r="O214" s="173"/>
      <c r="P214" s="173"/>
      <c r="Q214" s="173"/>
      <c r="R214" s="173"/>
      <c r="S214" s="173"/>
      <c r="T214" s="173"/>
      <c r="U214" s="173"/>
      <c r="V214" s="173"/>
      <c r="W214" s="173"/>
      <c r="X214" s="173"/>
      <c r="Y214" s="173"/>
    </row>
    <row r="215" spans="1:25" ht="18.75" customHeight="1">
      <c r="A215" s="197"/>
      <c r="B215" s="173"/>
      <c r="C215" s="197"/>
      <c r="D215" s="197"/>
      <c r="E215" s="197"/>
      <c r="F215" s="197"/>
      <c r="G215" s="197"/>
      <c r="H215" s="173"/>
      <c r="I215" s="173"/>
      <c r="J215" s="173"/>
      <c r="K215" s="173"/>
      <c r="L215" s="173"/>
      <c r="M215" s="173"/>
      <c r="N215" s="173"/>
      <c r="O215" s="173"/>
      <c r="P215" s="173"/>
      <c r="Q215" s="173"/>
      <c r="R215" s="173"/>
      <c r="S215" s="173"/>
      <c r="T215" s="173"/>
      <c r="U215" s="173"/>
      <c r="V215" s="173"/>
      <c r="W215" s="173"/>
      <c r="X215" s="173"/>
      <c r="Y215" s="173"/>
    </row>
    <row r="216" spans="1:25" ht="18.75" customHeight="1">
      <c r="A216" s="197"/>
      <c r="B216" s="173"/>
      <c r="C216" s="197"/>
      <c r="D216" s="197"/>
      <c r="E216" s="197"/>
      <c r="F216" s="197"/>
      <c r="G216" s="197"/>
      <c r="H216" s="173"/>
      <c r="I216" s="173"/>
      <c r="J216" s="173"/>
      <c r="K216" s="173"/>
      <c r="L216" s="173"/>
      <c r="M216" s="173"/>
      <c r="N216" s="173"/>
      <c r="O216" s="173"/>
      <c r="P216" s="173"/>
      <c r="Q216" s="173"/>
      <c r="R216" s="173"/>
      <c r="S216" s="173"/>
      <c r="T216" s="173"/>
      <c r="U216" s="173"/>
      <c r="V216" s="173"/>
      <c r="W216" s="173"/>
      <c r="X216" s="173"/>
      <c r="Y216" s="173"/>
    </row>
    <row r="217" spans="1:25" ht="18.75" customHeight="1">
      <c r="A217" s="197"/>
      <c r="B217" s="173"/>
      <c r="C217" s="197"/>
      <c r="D217" s="197"/>
      <c r="E217" s="197"/>
      <c r="F217" s="197"/>
      <c r="G217" s="197"/>
      <c r="H217" s="173"/>
      <c r="I217" s="173"/>
      <c r="J217" s="173"/>
      <c r="K217" s="173"/>
      <c r="L217" s="173"/>
      <c r="M217" s="173"/>
      <c r="N217" s="173"/>
      <c r="O217" s="173"/>
      <c r="P217" s="173"/>
      <c r="Q217" s="173"/>
      <c r="R217" s="173"/>
      <c r="S217" s="173"/>
      <c r="T217" s="173"/>
      <c r="U217" s="173"/>
      <c r="V217" s="173"/>
      <c r="W217" s="173"/>
      <c r="X217" s="173"/>
      <c r="Y217" s="173"/>
    </row>
    <row r="218" spans="1:25" ht="18.75" customHeight="1">
      <c r="A218" s="197"/>
      <c r="B218" s="173"/>
      <c r="C218" s="197"/>
      <c r="D218" s="197"/>
      <c r="E218" s="197"/>
      <c r="F218" s="197"/>
      <c r="G218" s="197"/>
      <c r="H218" s="173"/>
      <c r="I218" s="173"/>
      <c r="J218" s="173"/>
      <c r="K218" s="173"/>
      <c r="L218" s="173"/>
      <c r="M218" s="173"/>
      <c r="N218" s="173"/>
      <c r="O218" s="173"/>
      <c r="P218" s="173"/>
      <c r="Q218" s="173"/>
      <c r="R218" s="173"/>
      <c r="S218" s="173"/>
      <c r="T218" s="173"/>
      <c r="U218" s="173"/>
      <c r="V218" s="173"/>
      <c r="W218" s="173"/>
      <c r="X218" s="173"/>
      <c r="Y218" s="173"/>
    </row>
    <row r="219" spans="1:25" ht="18.75" customHeight="1">
      <c r="A219" s="197"/>
      <c r="B219" s="173"/>
      <c r="C219" s="197"/>
      <c r="D219" s="197"/>
      <c r="E219" s="197"/>
      <c r="F219" s="197"/>
      <c r="G219" s="197"/>
      <c r="H219" s="173"/>
      <c r="I219" s="173"/>
      <c r="J219" s="173"/>
      <c r="K219" s="173"/>
      <c r="L219" s="173"/>
      <c r="M219" s="173"/>
      <c r="N219" s="173"/>
      <c r="O219" s="173"/>
      <c r="P219" s="173"/>
      <c r="Q219" s="173"/>
      <c r="R219" s="173"/>
      <c r="S219" s="173"/>
      <c r="T219" s="173"/>
      <c r="U219" s="173"/>
      <c r="V219" s="173"/>
      <c r="W219" s="173"/>
      <c r="X219" s="173"/>
      <c r="Y219" s="173"/>
    </row>
    <row r="220" spans="1:25" ht="18.75" customHeight="1">
      <c r="A220" s="197"/>
      <c r="B220" s="173"/>
      <c r="C220" s="197"/>
      <c r="D220" s="197"/>
      <c r="E220" s="197"/>
      <c r="F220" s="197"/>
      <c r="G220" s="197"/>
      <c r="H220" s="173"/>
      <c r="I220" s="173"/>
      <c r="J220" s="173"/>
      <c r="K220" s="173"/>
      <c r="L220" s="173"/>
      <c r="M220" s="173"/>
      <c r="N220" s="173"/>
      <c r="O220" s="173"/>
      <c r="P220" s="173"/>
      <c r="Q220" s="173"/>
      <c r="R220" s="173"/>
      <c r="S220" s="173"/>
      <c r="T220" s="173"/>
      <c r="U220" s="173"/>
      <c r="V220" s="173"/>
      <c r="W220" s="173"/>
      <c r="X220" s="173"/>
      <c r="Y220" s="173"/>
    </row>
    <row r="221" spans="1:25" ht="18.75" customHeight="1">
      <c r="A221" s="197"/>
      <c r="B221" s="173"/>
      <c r="C221" s="197"/>
      <c r="D221" s="197"/>
      <c r="E221" s="197"/>
      <c r="F221" s="197"/>
      <c r="G221" s="197"/>
      <c r="H221" s="173"/>
      <c r="I221" s="173"/>
      <c r="J221" s="173"/>
      <c r="K221" s="173"/>
      <c r="L221" s="173"/>
      <c r="M221" s="173"/>
      <c r="N221" s="173"/>
      <c r="O221" s="173"/>
      <c r="P221" s="173"/>
      <c r="Q221" s="173"/>
      <c r="R221" s="173"/>
      <c r="S221" s="173"/>
      <c r="T221" s="173"/>
      <c r="U221" s="173"/>
      <c r="V221" s="173"/>
      <c r="W221" s="173"/>
      <c r="X221" s="173"/>
      <c r="Y221" s="173"/>
    </row>
    <row r="222" spans="1:25" ht="18.75" customHeight="1">
      <c r="A222" s="197"/>
      <c r="B222" s="173"/>
      <c r="C222" s="197"/>
      <c r="D222" s="197"/>
      <c r="E222" s="197"/>
      <c r="F222" s="197"/>
      <c r="G222" s="197"/>
      <c r="H222" s="173"/>
      <c r="I222" s="173"/>
      <c r="J222" s="173"/>
      <c r="K222" s="173"/>
      <c r="L222" s="173"/>
      <c r="M222" s="173"/>
      <c r="N222" s="173"/>
      <c r="O222" s="173"/>
      <c r="P222" s="173"/>
      <c r="Q222" s="173"/>
      <c r="R222" s="173"/>
      <c r="S222" s="173"/>
      <c r="T222" s="173"/>
      <c r="U222" s="173"/>
      <c r="V222" s="173"/>
      <c r="W222" s="173"/>
      <c r="X222" s="173"/>
      <c r="Y222" s="173"/>
    </row>
    <row r="223" spans="1:25" ht="18.75" customHeight="1">
      <c r="A223" s="197"/>
      <c r="B223" s="173"/>
      <c r="C223" s="197"/>
      <c r="D223" s="197"/>
      <c r="E223" s="197"/>
      <c r="F223" s="197"/>
      <c r="G223" s="197"/>
      <c r="H223" s="173"/>
      <c r="I223" s="173"/>
      <c r="J223" s="173"/>
      <c r="K223" s="173"/>
      <c r="L223" s="173"/>
      <c r="M223" s="173"/>
      <c r="N223" s="173"/>
      <c r="O223" s="173"/>
      <c r="P223" s="173"/>
      <c r="Q223" s="173"/>
      <c r="R223" s="173"/>
      <c r="S223" s="173"/>
      <c r="T223" s="173"/>
      <c r="U223" s="173"/>
      <c r="V223" s="173"/>
      <c r="W223" s="173"/>
      <c r="X223" s="173"/>
      <c r="Y223" s="173"/>
    </row>
    <row r="224" spans="1:25" ht="18.75" customHeight="1">
      <c r="A224" s="197"/>
      <c r="B224" s="173"/>
      <c r="C224" s="197"/>
      <c r="D224" s="197"/>
      <c r="E224" s="197"/>
      <c r="F224" s="197"/>
      <c r="G224" s="197"/>
      <c r="H224" s="173"/>
      <c r="I224" s="173"/>
      <c r="J224" s="173"/>
      <c r="K224" s="173"/>
      <c r="L224" s="173"/>
      <c r="M224" s="173"/>
      <c r="N224" s="173"/>
      <c r="O224" s="173"/>
      <c r="P224" s="173"/>
      <c r="Q224" s="173"/>
      <c r="R224" s="173"/>
      <c r="S224" s="173"/>
      <c r="T224" s="173"/>
      <c r="U224" s="173"/>
      <c r="V224" s="173"/>
      <c r="W224" s="173"/>
      <c r="X224" s="173"/>
      <c r="Y224" s="173"/>
    </row>
    <row r="225" spans="1:25" ht="18.75" customHeight="1">
      <c r="A225" s="197"/>
      <c r="B225" s="173"/>
      <c r="C225" s="197"/>
      <c r="D225" s="197"/>
      <c r="E225" s="197"/>
      <c r="F225" s="197"/>
      <c r="G225" s="197"/>
      <c r="H225" s="173"/>
      <c r="I225" s="173"/>
      <c r="J225" s="173"/>
      <c r="K225" s="173"/>
      <c r="L225" s="173"/>
      <c r="M225" s="173"/>
      <c r="N225" s="173"/>
      <c r="O225" s="173"/>
      <c r="P225" s="173"/>
      <c r="Q225" s="173"/>
      <c r="R225" s="173"/>
      <c r="S225" s="173"/>
      <c r="T225" s="173"/>
      <c r="U225" s="173"/>
      <c r="V225" s="173"/>
      <c r="W225" s="173"/>
      <c r="X225" s="173"/>
      <c r="Y225" s="173"/>
    </row>
    <row r="226" spans="1:25" ht="18.75" customHeight="1">
      <c r="A226" s="197"/>
      <c r="B226" s="173"/>
      <c r="C226" s="197"/>
      <c r="D226" s="197"/>
      <c r="E226" s="197"/>
      <c r="F226" s="197"/>
      <c r="G226" s="197"/>
      <c r="H226" s="173"/>
      <c r="I226" s="173"/>
      <c r="J226" s="173"/>
      <c r="K226" s="173"/>
      <c r="L226" s="173"/>
      <c r="M226" s="173"/>
      <c r="N226" s="173"/>
      <c r="O226" s="173"/>
      <c r="P226" s="173"/>
      <c r="Q226" s="173"/>
      <c r="R226" s="173"/>
      <c r="S226" s="173"/>
      <c r="T226" s="173"/>
      <c r="U226" s="173"/>
      <c r="V226" s="173"/>
      <c r="W226" s="173"/>
      <c r="X226" s="173"/>
      <c r="Y226" s="173"/>
    </row>
    <row r="227" spans="1:25" ht="18.75" customHeight="1">
      <c r="A227" s="197"/>
      <c r="B227" s="173"/>
      <c r="C227" s="197"/>
      <c r="D227" s="197"/>
      <c r="E227" s="197"/>
      <c r="F227" s="197"/>
      <c r="G227" s="197"/>
      <c r="H227" s="173"/>
      <c r="I227" s="173"/>
      <c r="J227" s="173"/>
      <c r="K227" s="173"/>
      <c r="L227" s="173"/>
      <c r="M227" s="173"/>
      <c r="N227" s="173"/>
      <c r="O227" s="173"/>
      <c r="P227" s="173"/>
      <c r="Q227" s="173"/>
      <c r="R227" s="173"/>
      <c r="S227" s="173"/>
      <c r="T227" s="173"/>
      <c r="U227" s="173"/>
      <c r="V227" s="173"/>
      <c r="W227" s="173"/>
      <c r="X227" s="173"/>
      <c r="Y227" s="173"/>
    </row>
    <row r="228" spans="1:25" ht="18.75" customHeight="1">
      <c r="A228" s="197"/>
      <c r="B228" s="173"/>
      <c r="C228" s="197"/>
      <c r="D228" s="197"/>
      <c r="E228" s="197"/>
      <c r="F228" s="197"/>
      <c r="G228" s="197"/>
      <c r="H228" s="173"/>
      <c r="I228" s="173"/>
      <c r="J228" s="173"/>
      <c r="K228" s="173"/>
      <c r="L228" s="173"/>
      <c r="M228" s="173"/>
      <c r="N228" s="173"/>
      <c r="O228" s="173"/>
      <c r="P228" s="173"/>
      <c r="Q228" s="173"/>
      <c r="R228" s="173"/>
      <c r="S228" s="173"/>
      <c r="T228" s="173"/>
      <c r="U228" s="173"/>
      <c r="V228" s="173"/>
      <c r="W228" s="173"/>
      <c r="X228" s="173"/>
      <c r="Y228" s="173"/>
    </row>
    <row r="229" spans="1:25" ht="18.75" customHeight="1">
      <c r="A229" s="197"/>
      <c r="B229" s="173"/>
      <c r="C229" s="197"/>
      <c r="D229" s="197"/>
      <c r="E229" s="197"/>
      <c r="F229" s="197"/>
      <c r="G229" s="197"/>
      <c r="H229" s="173"/>
      <c r="I229" s="173"/>
      <c r="J229" s="173"/>
      <c r="K229" s="173"/>
      <c r="L229" s="173"/>
      <c r="M229" s="173"/>
      <c r="N229" s="173"/>
      <c r="O229" s="173"/>
      <c r="P229" s="173"/>
      <c r="Q229" s="173"/>
      <c r="R229" s="173"/>
      <c r="S229" s="173"/>
      <c r="T229" s="173"/>
      <c r="U229" s="173"/>
      <c r="V229" s="173"/>
      <c r="W229" s="173"/>
      <c r="X229" s="173"/>
      <c r="Y229" s="173"/>
    </row>
    <row r="230" spans="1:25" ht="18.75" customHeight="1">
      <c r="A230" s="197"/>
      <c r="B230" s="173"/>
      <c r="C230" s="197"/>
      <c r="D230" s="197"/>
      <c r="E230" s="197"/>
      <c r="F230" s="197"/>
      <c r="G230" s="197"/>
      <c r="H230" s="173"/>
      <c r="I230" s="173"/>
      <c r="J230" s="173"/>
      <c r="K230" s="173"/>
      <c r="L230" s="173"/>
      <c r="M230" s="173"/>
      <c r="N230" s="173"/>
      <c r="O230" s="173"/>
      <c r="P230" s="173"/>
      <c r="Q230" s="173"/>
      <c r="R230" s="173"/>
      <c r="S230" s="173"/>
      <c r="T230" s="173"/>
      <c r="U230" s="173"/>
      <c r="V230" s="173"/>
      <c r="W230" s="173"/>
      <c r="X230" s="173"/>
      <c r="Y230" s="173"/>
    </row>
    <row r="231" spans="1:25" ht="18.75" customHeight="1">
      <c r="A231" s="197"/>
      <c r="B231" s="173"/>
      <c r="C231" s="197"/>
      <c r="D231" s="197"/>
      <c r="E231" s="197"/>
      <c r="F231" s="197"/>
      <c r="G231" s="197"/>
      <c r="H231" s="173"/>
      <c r="I231" s="173"/>
      <c r="J231" s="173"/>
      <c r="K231" s="173"/>
      <c r="L231" s="173"/>
      <c r="M231" s="173"/>
      <c r="N231" s="173"/>
      <c r="O231" s="173"/>
      <c r="P231" s="173"/>
      <c r="Q231" s="173"/>
      <c r="R231" s="173"/>
      <c r="S231" s="173"/>
      <c r="T231" s="173"/>
      <c r="U231" s="173"/>
      <c r="V231" s="173"/>
      <c r="W231" s="173"/>
      <c r="X231" s="173"/>
      <c r="Y231" s="173"/>
    </row>
    <row r="232" spans="1:25" ht="18.75" customHeight="1">
      <c r="A232" s="197"/>
      <c r="B232" s="173"/>
      <c r="C232" s="197"/>
      <c r="D232" s="197"/>
      <c r="E232" s="197"/>
      <c r="F232" s="197"/>
      <c r="G232" s="197"/>
      <c r="H232" s="173"/>
      <c r="I232" s="173"/>
      <c r="J232" s="173"/>
      <c r="K232" s="173"/>
      <c r="L232" s="173"/>
      <c r="M232" s="173"/>
      <c r="N232" s="173"/>
      <c r="O232" s="173"/>
      <c r="P232" s="173"/>
      <c r="Q232" s="173"/>
      <c r="R232" s="173"/>
      <c r="S232" s="173"/>
      <c r="T232" s="173"/>
      <c r="U232" s="173"/>
      <c r="V232" s="173"/>
      <c r="W232" s="173"/>
      <c r="X232" s="173"/>
      <c r="Y232" s="173"/>
    </row>
    <row r="233" spans="1:25" ht="18.75" customHeight="1">
      <c r="A233" s="197"/>
      <c r="B233" s="173"/>
      <c r="C233" s="197"/>
      <c r="D233" s="197"/>
      <c r="E233" s="197"/>
      <c r="F233" s="197"/>
      <c r="G233" s="197"/>
      <c r="H233" s="173"/>
      <c r="I233" s="173"/>
      <c r="J233" s="173"/>
      <c r="K233" s="173"/>
      <c r="L233" s="173"/>
      <c r="M233" s="173"/>
      <c r="N233" s="173"/>
      <c r="O233" s="173"/>
      <c r="P233" s="173"/>
      <c r="Q233" s="173"/>
      <c r="R233" s="173"/>
      <c r="S233" s="173"/>
      <c r="T233" s="173"/>
      <c r="U233" s="173"/>
      <c r="V233" s="173"/>
      <c r="W233" s="173"/>
      <c r="X233" s="173"/>
      <c r="Y233" s="173"/>
    </row>
    <row r="234" spans="1:25" ht="18.75" customHeight="1">
      <c r="A234" s="197"/>
      <c r="B234" s="173"/>
      <c r="C234" s="197"/>
      <c r="D234" s="197"/>
      <c r="E234" s="197"/>
      <c r="F234" s="197"/>
      <c r="G234" s="197"/>
      <c r="H234" s="173"/>
      <c r="I234" s="173"/>
      <c r="J234" s="173"/>
      <c r="K234" s="173"/>
      <c r="L234" s="173"/>
      <c r="M234" s="173"/>
      <c r="N234" s="173"/>
      <c r="O234" s="173"/>
      <c r="P234" s="173"/>
      <c r="Q234" s="173"/>
      <c r="R234" s="173"/>
      <c r="S234" s="173"/>
      <c r="T234" s="173"/>
      <c r="U234" s="173"/>
      <c r="V234" s="173"/>
      <c r="W234" s="173"/>
      <c r="X234" s="173"/>
      <c r="Y234" s="173"/>
    </row>
    <row r="235" spans="1:25" ht="18.75" customHeight="1">
      <c r="A235" s="197"/>
      <c r="B235" s="173"/>
      <c r="C235" s="197"/>
      <c r="D235" s="197"/>
      <c r="E235" s="197"/>
      <c r="F235" s="197"/>
      <c r="G235" s="197"/>
      <c r="H235" s="173"/>
      <c r="I235" s="173"/>
      <c r="J235" s="173"/>
      <c r="K235" s="173"/>
      <c r="L235" s="173"/>
      <c r="M235" s="173"/>
      <c r="N235" s="173"/>
      <c r="O235" s="173"/>
      <c r="P235" s="173"/>
      <c r="Q235" s="173"/>
      <c r="R235" s="173"/>
      <c r="S235" s="173"/>
      <c r="T235" s="173"/>
      <c r="U235" s="173"/>
      <c r="V235" s="173"/>
      <c r="W235" s="173"/>
      <c r="X235" s="173"/>
      <c r="Y235" s="173"/>
    </row>
    <row r="236" spans="1:25" ht="18.75" customHeight="1">
      <c r="A236" s="197"/>
      <c r="B236" s="173"/>
      <c r="C236" s="197"/>
      <c r="D236" s="197"/>
      <c r="E236" s="197"/>
      <c r="F236" s="197"/>
      <c r="G236" s="197"/>
      <c r="H236" s="173"/>
      <c r="I236" s="173"/>
      <c r="J236" s="173"/>
      <c r="K236" s="173"/>
      <c r="L236" s="173"/>
      <c r="M236" s="173"/>
      <c r="N236" s="173"/>
      <c r="O236" s="173"/>
      <c r="P236" s="173"/>
      <c r="Q236" s="173"/>
      <c r="R236" s="173"/>
      <c r="S236" s="173"/>
      <c r="T236" s="173"/>
      <c r="U236" s="173"/>
      <c r="V236" s="173"/>
      <c r="W236" s="173"/>
      <c r="X236" s="173"/>
      <c r="Y236" s="173"/>
    </row>
    <row r="237" spans="1:25" ht="18.75" customHeight="1">
      <c r="A237" s="197"/>
      <c r="B237" s="173"/>
      <c r="C237" s="197"/>
      <c r="D237" s="197"/>
      <c r="E237" s="197"/>
      <c r="F237" s="197"/>
      <c r="G237" s="197"/>
      <c r="H237" s="173"/>
      <c r="I237" s="173"/>
      <c r="J237" s="173"/>
      <c r="K237" s="173"/>
      <c r="L237" s="173"/>
      <c r="M237" s="173"/>
      <c r="N237" s="173"/>
      <c r="O237" s="173"/>
      <c r="P237" s="173"/>
      <c r="Q237" s="173"/>
      <c r="R237" s="173"/>
      <c r="S237" s="173"/>
      <c r="T237" s="173"/>
      <c r="U237" s="173"/>
      <c r="V237" s="173"/>
      <c r="W237" s="173"/>
      <c r="X237" s="173"/>
      <c r="Y237" s="173"/>
    </row>
    <row r="238" spans="1:25" ht="18.75" customHeight="1">
      <c r="A238" s="197"/>
      <c r="B238" s="173"/>
      <c r="C238" s="197"/>
      <c r="D238" s="197"/>
      <c r="E238" s="197"/>
      <c r="F238" s="197"/>
      <c r="G238" s="197"/>
      <c r="H238" s="173"/>
      <c r="I238" s="173"/>
      <c r="J238" s="173"/>
      <c r="K238" s="173"/>
      <c r="L238" s="173"/>
      <c r="M238" s="173"/>
      <c r="N238" s="173"/>
      <c r="O238" s="173"/>
      <c r="P238" s="173"/>
      <c r="Q238" s="173"/>
      <c r="R238" s="173"/>
      <c r="S238" s="173"/>
      <c r="T238" s="173"/>
      <c r="U238" s="173"/>
      <c r="V238" s="173"/>
      <c r="W238" s="173"/>
      <c r="X238" s="173"/>
      <c r="Y238" s="173"/>
    </row>
    <row r="239" spans="1:25" ht="18.75" customHeight="1">
      <c r="A239" s="197"/>
      <c r="B239" s="173"/>
      <c r="C239" s="197"/>
      <c r="D239" s="197"/>
      <c r="E239" s="197"/>
      <c r="F239" s="197"/>
      <c r="G239" s="197"/>
      <c r="H239" s="173"/>
      <c r="I239" s="173"/>
      <c r="J239" s="173"/>
      <c r="K239" s="173"/>
      <c r="L239" s="173"/>
      <c r="M239" s="173"/>
      <c r="N239" s="173"/>
      <c r="O239" s="173"/>
      <c r="P239" s="173"/>
      <c r="Q239" s="173"/>
      <c r="R239" s="173"/>
      <c r="S239" s="173"/>
      <c r="T239" s="173"/>
      <c r="U239" s="173"/>
      <c r="V239" s="173"/>
      <c r="W239" s="173"/>
      <c r="X239" s="173"/>
      <c r="Y239" s="173"/>
    </row>
    <row r="240" spans="1:25" ht="18.75" customHeight="1">
      <c r="A240" s="197"/>
      <c r="B240" s="173"/>
      <c r="C240" s="197"/>
      <c r="D240" s="197"/>
      <c r="E240" s="197"/>
      <c r="F240" s="197"/>
      <c r="G240" s="197"/>
      <c r="H240" s="173"/>
      <c r="I240" s="173"/>
      <c r="J240" s="173"/>
      <c r="K240" s="173"/>
      <c r="L240" s="173"/>
      <c r="M240" s="173"/>
      <c r="N240" s="173"/>
      <c r="O240" s="173"/>
      <c r="P240" s="173"/>
      <c r="Q240" s="173"/>
      <c r="R240" s="173"/>
      <c r="S240" s="173"/>
      <c r="T240" s="173"/>
      <c r="U240" s="173"/>
      <c r="V240" s="173"/>
      <c r="W240" s="173"/>
      <c r="X240" s="173"/>
      <c r="Y240" s="173"/>
    </row>
    <row r="241" spans="1:25" ht="18.75" customHeight="1">
      <c r="A241" s="197"/>
      <c r="B241" s="173"/>
      <c r="C241" s="197"/>
      <c r="D241" s="197"/>
      <c r="E241" s="197"/>
      <c r="F241" s="197"/>
      <c r="G241" s="197"/>
      <c r="H241" s="173"/>
      <c r="I241" s="173"/>
      <c r="J241" s="173"/>
      <c r="K241" s="173"/>
      <c r="L241" s="173"/>
      <c r="M241" s="173"/>
      <c r="N241" s="173"/>
      <c r="O241" s="173"/>
      <c r="P241" s="173"/>
      <c r="Q241" s="173"/>
      <c r="R241" s="173"/>
      <c r="S241" s="173"/>
      <c r="T241" s="173"/>
      <c r="U241" s="173"/>
      <c r="V241" s="173"/>
      <c r="W241" s="173"/>
      <c r="X241" s="173"/>
      <c r="Y241" s="173"/>
    </row>
    <row r="242" spans="1:25" ht="18.75" customHeight="1">
      <c r="A242" s="197"/>
      <c r="B242" s="173"/>
      <c r="C242" s="197"/>
      <c r="D242" s="197"/>
      <c r="E242" s="197"/>
      <c r="F242" s="197"/>
      <c r="G242" s="197"/>
      <c r="H242" s="173"/>
      <c r="I242" s="173"/>
      <c r="J242" s="173"/>
      <c r="K242" s="173"/>
      <c r="L242" s="173"/>
      <c r="M242" s="173"/>
      <c r="N242" s="173"/>
      <c r="O242" s="173"/>
      <c r="P242" s="173"/>
      <c r="Q242" s="173"/>
      <c r="R242" s="173"/>
      <c r="S242" s="173"/>
      <c r="T242" s="173"/>
      <c r="U242" s="173"/>
      <c r="V242" s="173"/>
      <c r="W242" s="173"/>
      <c r="X242" s="173"/>
      <c r="Y242" s="173"/>
    </row>
    <row r="243" spans="1:25" ht="18.75" customHeight="1">
      <c r="A243" s="197"/>
      <c r="B243" s="173"/>
      <c r="C243" s="197"/>
      <c r="D243" s="197"/>
      <c r="E243" s="197"/>
      <c r="F243" s="197"/>
      <c r="G243" s="197"/>
      <c r="H243" s="173"/>
      <c r="I243" s="173"/>
      <c r="J243" s="173"/>
      <c r="K243" s="173"/>
      <c r="L243" s="173"/>
      <c r="M243" s="173"/>
      <c r="N243" s="173"/>
      <c r="O243" s="173"/>
      <c r="P243" s="173"/>
      <c r="Q243" s="173"/>
      <c r="R243" s="173"/>
      <c r="S243" s="173"/>
      <c r="T243" s="173"/>
      <c r="U243" s="173"/>
      <c r="V243" s="173"/>
      <c r="W243" s="173"/>
      <c r="X243" s="173"/>
      <c r="Y243" s="173"/>
    </row>
    <row r="244" spans="1:25" ht="18.75" customHeight="1">
      <c r="A244" s="197"/>
      <c r="B244" s="173"/>
      <c r="C244" s="197"/>
      <c r="D244" s="197"/>
      <c r="E244" s="197"/>
      <c r="F244" s="197"/>
      <c r="G244" s="197"/>
      <c r="H244" s="173"/>
      <c r="I244" s="173"/>
      <c r="J244" s="173"/>
      <c r="K244" s="173"/>
      <c r="L244" s="173"/>
      <c r="M244" s="173"/>
      <c r="N244" s="173"/>
      <c r="O244" s="173"/>
      <c r="P244" s="173"/>
      <c r="Q244" s="173"/>
      <c r="R244" s="173"/>
      <c r="S244" s="173"/>
      <c r="T244" s="173"/>
      <c r="U244" s="173"/>
      <c r="V244" s="173"/>
      <c r="W244" s="173"/>
      <c r="X244" s="173"/>
      <c r="Y244" s="173"/>
    </row>
    <row r="245" spans="1:25" ht="18.75" customHeight="1">
      <c r="A245" s="197"/>
      <c r="B245" s="173"/>
      <c r="C245" s="197"/>
      <c r="D245" s="197"/>
      <c r="E245" s="197"/>
      <c r="F245" s="197"/>
      <c r="G245" s="197"/>
      <c r="H245" s="173"/>
      <c r="I245" s="173"/>
      <c r="J245" s="173"/>
      <c r="K245" s="173"/>
      <c r="L245" s="173"/>
      <c r="M245" s="173"/>
      <c r="N245" s="173"/>
      <c r="O245" s="173"/>
      <c r="P245" s="173"/>
      <c r="Q245" s="173"/>
      <c r="R245" s="173"/>
      <c r="S245" s="173"/>
      <c r="T245" s="173"/>
      <c r="U245" s="173"/>
      <c r="V245" s="173"/>
      <c r="W245" s="173"/>
      <c r="X245" s="173"/>
      <c r="Y245" s="173"/>
    </row>
    <row r="246" spans="1:25" ht="18.75" customHeight="1">
      <c r="A246" s="197"/>
      <c r="B246" s="173"/>
      <c r="C246" s="197"/>
      <c r="D246" s="197"/>
      <c r="E246" s="197"/>
      <c r="F246" s="197"/>
      <c r="G246" s="197"/>
      <c r="H246" s="173"/>
      <c r="I246" s="173"/>
      <c r="J246" s="173"/>
      <c r="K246" s="173"/>
      <c r="L246" s="173"/>
      <c r="M246" s="173"/>
      <c r="N246" s="173"/>
      <c r="O246" s="173"/>
      <c r="P246" s="173"/>
      <c r="Q246" s="173"/>
      <c r="R246" s="173"/>
      <c r="S246" s="173"/>
      <c r="T246" s="173"/>
      <c r="U246" s="173"/>
      <c r="V246" s="173"/>
      <c r="W246" s="173"/>
      <c r="X246" s="173"/>
      <c r="Y246" s="173"/>
    </row>
    <row r="247" spans="1:25" ht="18.75" customHeight="1">
      <c r="A247" s="197"/>
      <c r="B247" s="173"/>
      <c r="C247" s="197"/>
      <c r="D247" s="197"/>
      <c r="E247" s="197"/>
      <c r="F247" s="197"/>
      <c r="G247" s="197"/>
      <c r="H247" s="173"/>
      <c r="I247" s="173"/>
      <c r="J247" s="173"/>
      <c r="K247" s="173"/>
      <c r="L247" s="173"/>
      <c r="M247" s="173"/>
      <c r="N247" s="173"/>
      <c r="O247" s="173"/>
      <c r="P247" s="173"/>
      <c r="Q247" s="173"/>
      <c r="R247" s="173"/>
      <c r="S247" s="173"/>
      <c r="T247" s="173"/>
      <c r="U247" s="173"/>
      <c r="V247" s="173"/>
      <c r="W247" s="173"/>
      <c r="X247" s="173"/>
      <c r="Y247" s="173"/>
    </row>
    <row r="248" spans="1:25" ht="18.75" customHeight="1">
      <c r="A248" s="197"/>
      <c r="B248" s="173"/>
      <c r="C248" s="197"/>
      <c r="D248" s="197"/>
      <c r="E248" s="197"/>
      <c r="F248" s="197"/>
      <c r="G248" s="197"/>
      <c r="H248" s="173"/>
      <c r="I248" s="173"/>
      <c r="J248" s="173"/>
      <c r="K248" s="173"/>
      <c r="L248" s="173"/>
      <c r="M248" s="173"/>
      <c r="N248" s="173"/>
      <c r="O248" s="173"/>
      <c r="P248" s="173"/>
      <c r="Q248" s="173"/>
      <c r="R248" s="173"/>
      <c r="S248" s="173"/>
      <c r="T248" s="173"/>
      <c r="U248" s="173"/>
      <c r="V248" s="173"/>
      <c r="W248" s="173"/>
      <c r="X248" s="173"/>
      <c r="Y248" s="173"/>
    </row>
    <row r="249" spans="1:25" ht="18.75" customHeight="1">
      <c r="A249" s="197"/>
      <c r="B249" s="173"/>
      <c r="C249" s="197"/>
      <c r="D249" s="197"/>
      <c r="E249" s="197"/>
      <c r="F249" s="197"/>
      <c r="G249" s="197"/>
      <c r="H249" s="173"/>
      <c r="I249" s="173"/>
      <c r="J249" s="173"/>
      <c r="K249" s="173"/>
      <c r="L249" s="173"/>
      <c r="M249" s="173"/>
      <c r="N249" s="173"/>
      <c r="O249" s="173"/>
      <c r="P249" s="173"/>
      <c r="Q249" s="173"/>
      <c r="R249" s="173"/>
      <c r="S249" s="173"/>
      <c r="T249" s="173"/>
      <c r="U249" s="173"/>
      <c r="V249" s="173"/>
      <c r="W249" s="173"/>
      <c r="X249" s="173"/>
      <c r="Y249" s="173"/>
    </row>
    <row r="250" spans="1:25" ht="18.75" customHeight="1">
      <c r="A250" s="197"/>
      <c r="B250" s="173"/>
      <c r="C250" s="197"/>
      <c r="D250" s="197"/>
      <c r="E250" s="197"/>
      <c r="F250" s="197"/>
      <c r="G250" s="197"/>
      <c r="H250" s="173"/>
      <c r="I250" s="173"/>
      <c r="J250" s="173"/>
      <c r="K250" s="173"/>
      <c r="L250" s="173"/>
      <c r="M250" s="173"/>
      <c r="N250" s="173"/>
      <c r="O250" s="173"/>
      <c r="P250" s="173"/>
      <c r="Q250" s="173"/>
      <c r="R250" s="173"/>
      <c r="S250" s="173"/>
      <c r="T250" s="173"/>
      <c r="U250" s="173"/>
      <c r="V250" s="173"/>
      <c r="W250" s="173"/>
      <c r="X250" s="173"/>
      <c r="Y250" s="173"/>
    </row>
    <row r="251" spans="1:25" ht="18.75" customHeight="1">
      <c r="A251" s="197"/>
      <c r="B251" s="173"/>
      <c r="C251" s="197"/>
      <c r="D251" s="197"/>
      <c r="E251" s="197"/>
      <c r="F251" s="197"/>
      <c r="G251" s="197"/>
      <c r="H251" s="173"/>
      <c r="I251" s="173"/>
      <c r="J251" s="173"/>
      <c r="K251" s="173"/>
      <c r="L251" s="173"/>
      <c r="M251" s="173"/>
      <c r="N251" s="173"/>
      <c r="O251" s="173"/>
      <c r="P251" s="173"/>
      <c r="Q251" s="173"/>
      <c r="R251" s="173"/>
      <c r="S251" s="173"/>
      <c r="T251" s="173"/>
      <c r="U251" s="173"/>
      <c r="V251" s="173"/>
      <c r="W251" s="173"/>
      <c r="X251" s="173"/>
      <c r="Y251" s="173"/>
    </row>
    <row r="252" spans="1:25" ht="18.75" customHeight="1">
      <c r="A252" s="197"/>
      <c r="B252" s="173"/>
      <c r="C252" s="197"/>
      <c r="D252" s="197"/>
      <c r="E252" s="197"/>
      <c r="F252" s="197"/>
      <c r="G252" s="197"/>
      <c r="H252" s="173"/>
      <c r="I252" s="173"/>
      <c r="J252" s="173"/>
      <c r="K252" s="173"/>
      <c r="L252" s="173"/>
      <c r="M252" s="173"/>
      <c r="N252" s="173"/>
      <c r="O252" s="173"/>
      <c r="P252" s="173"/>
      <c r="Q252" s="173"/>
      <c r="R252" s="173"/>
      <c r="S252" s="173"/>
      <c r="T252" s="173"/>
      <c r="U252" s="173"/>
      <c r="V252" s="173"/>
      <c r="W252" s="173"/>
      <c r="X252" s="173"/>
      <c r="Y252" s="173"/>
    </row>
    <row r="253" spans="1:25" ht="18.75" customHeight="1">
      <c r="A253" s="197"/>
      <c r="B253" s="173"/>
      <c r="C253" s="197"/>
      <c r="D253" s="197"/>
      <c r="E253" s="197"/>
      <c r="F253" s="197"/>
      <c r="G253" s="197"/>
      <c r="H253" s="173"/>
      <c r="I253" s="173"/>
      <c r="J253" s="173"/>
      <c r="K253" s="173"/>
      <c r="L253" s="173"/>
      <c r="M253" s="173"/>
      <c r="N253" s="173"/>
      <c r="O253" s="173"/>
      <c r="P253" s="173"/>
      <c r="Q253" s="173"/>
      <c r="R253" s="173"/>
      <c r="S253" s="173"/>
      <c r="T253" s="173"/>
      <c r="U253" s="173"/>
      <c r="V253" s="173"/>
      <c r="W253" s="173"/>
      <c r="X253" s="173"/>
      <c r="Y253" s="173"/>
    </row>
    <row r="254" spans="1:25" ht="18.75" customHeight="1">
      <c r="A254" s="197"/>
      <c r="B254" s="173"/>
      <c r="C254" s="197"/>
      <c r="D254" s="197"/>
      <c r="E254" s="197"/>
      <c r="F254" s="197"/>
      <c r="G254" s="197"/>
      <c r="H254" s="173"/>
      <c r="I254" s="173"/>
      <c r="J254" s="173"/>
      <c r="K254" s="173"/>
      <c r="L254" s="173"/>
      <c r="M254" s="173"/>
      <c r="N254" s="173"/>
      <c r="O254" s="173"/>
      <c r="P254" s="173"/>
      <c r="Q254" s="173"/>
      <c r="R254" s="173"/>
      <c r="S254" s="173"/>
      <c r="T254" s="173"/>
      <c r="U254" s="173"/>
      <c r="V254" s="173"/>
      <c r="W254" s="173"/>
      <c r="X254" s="173"/>
      <c r="Y254" s="173"/>
    </row>
    <row r="255" spans="1:25" ht="18.75" customHeight="1">
      <c r="A255" s="197"/>
      <c r="B255" s="173"/>
      <c r="C255" s="197"/>
      <c r="D255" s="197"/>
      <c r="E255" s="197"/>
      <c r="F255" s="197"/>
      <c r="G255" s="197"/>
      <c r="H255" s="173"/>
      <c r="I255" s="173"/>
      <c r="J255" s="173"/>
      <c r="K255" s="173"/>
      <c r="L255" s="173"/>
      <c r="M255" s="173"/>
      <c r="N255" s="173"/>
      <c r="O255" s="173"/>
      <c r="P255" s="173"/>
      <c r="Q255" s="173"/>
      <c r="R255" s="173"/>
      <c r="S255" s="173"/>
      <c r="T255" s="173"/>
      <c r="U255" s="173"/>
      <c r="V255" s="173"/>
      <c r="W255" s="173"/>
      <c r="X255" s="173"/>
      <c r="Y255" s="173"/>
    </row>
    <row r="256" spans="1:25" ht="18.75" customHeight="1">
      <c r="A256" s="197"/>
      <c r="B256" s="173"/>
      <c r="C256" s="197"/>
      <c r="D256" s="197"/>
      <c r="E256" s="197"/>
      <c r="F256" s="197"/>
      <c r="G256" s="197"/>
      <c r="H256" s="173"/>
      <c r="I256" s="173"/>
      <c r="J256" s="173"/>
      <c r="K256" s="173"/>
      <c r="L256" s="173"/>
      <c r="M256" s="173"/>
      <c r="N256" s="173"/>
      <c r="O256" s="173"/>
      <c r="P256" s="173"/>
      <c r="Q256" s="173"/>
      <c r="R256" s="173"/>
      <c r="S256" s="173"/>
      <c r="T256" s="173"/>
      <c r="U256" s="173"/>
      <c r="V256" s="173"/>
      <c r="W256" s="173"/>
      <c r="X256" s="173"/>
      <c r="Y256" s="173"/>
    </row>
    <row r="257" spans="1:25" ht="18.75" customHeight="1">
      <c r="A257" s="197"/>
      <c r="B257" s="173"/>
      <c r="C257" s="197"/>
      <c r="D257" s="197"/>
      <c r="E257" s="197"/>
      <c r="F257" s="197"/>
      <c r="G257" s="197"/>
      <c r="H257" s="173"/>
      <c r="I257" s="173"/>
      <c r="J257" s="173"/>
      <c r="K257" s="173"/>
      <c r="L257" s="173"/>
      <c r="M257" s="173"/>
      <c r="N257" s="173"/>
      <c r="O257" s="173"/>
      <c r="P257" s="173"/>
      <c r="Q257" s="173"/>
      <c r="R257" s="173"/>
      <c r="S257" s="173"/>
      <c r="T257" s="173"/>
      <c r="U257" s="173"/>
      <c r="V257" s="173"/>
      <c r="W257" s="173"/>
      <c r="X257" s="173"/>
      <c r="Y257" s="173"/>
    </row>
    <row r="258" spans="1:25" ht="18.75" customHeight="1">
      <c r="A258" s="197"/>
      <c r="B258" s="173"/>
      <c r="C258" s="197"/>
      <c r="D258" s="197"/>
      <c r="E258" s="197"/>
      <c r="F258" s="197"/>
      <c r="G258" s="197"/>
      <c r="H258" s="173"/>
      <c r="I258" s="173"/>
      <c r="J258" s="173"/>
      <c r="K258" s="173"/>
      <c r="L258" s="173"/>
      <c r="M258" s="173"/>
      <c r="N258" s="173"/>
      <c r="O258" s="173"/>
      <c r="P258" s="173"/>
      <c r="Q258" s="173"/>
      <c r="R258" s="173"/>
      <c r="S258" s="173"/>
      <c r="T258" s="173"/>
      <c r="U258" s="173"/>
      <c r="V258" s="173"/>
      <c r="W258" s="173"/>
      <c r="X258" s="173"/>
      <c r="Y258" s="173"/>
    </row>
    <row r="259" spans="1:25" ht="18.75" customHeight="1">
      <c r="A259" s="197"/>
      <c r="B259" s="173"/>
      <c r="C259" s="197"/>
      <c r="D259" s="197"/>
      <c r="E259" s="197"/>
      <c r="F259" s="197"/>
      <c r="G259" s="197"/>
      <c r="H259" s="173"/>
      <c r="I259" s="173"/>
      <c r="J259" s="173"/>
      <c r="K259" s="173"/>
      <c r="L259" s="173"/>
      <c r="M259" s="173"/>
      <c r="N259" s="173"/>
      <c r="O259" s="173"/>
      <c r="P259" s="173"/>
      <c r="Q259" s="173"/>
      <c r="R259" s="173"/>
      <c r="S259" s="173"/>
      <c r="T259" s="173"/>
      <c r="U259" s="173"/>
      <c r="V259" s="173"/>
      <c r="W259" s="173"/>
      <c r="X259" s="173"/>
      <c r="Y259" s="173"/>
    </row>
    <row r="260" spans="1:25" ht="18.75" customHeight="1">
      <c r="A260" s="197"/>
      <c r="B260" s="173"/>
      <c r="C260" s="197"/>
      <c r="D260" s="197"/>
      <c r="E260" s="197"/>
      <c r="F260" s="197"/>
      <c r="G260" s="197"/>
      <c r="H260" s="173"/>
      <c r="I260" s="173"/>
      <c r="J260" s="173"/>
      <c r="K260" s="173"/>
      <c r="L260" s="173"/>
      <c r="M260" s="173"/>
      <c r="N260" s="173"/>
      <c r="O260" s="173"/>
      <c r="P260" s="173"/>
      <c r="Q260" s="173"/>
      <c r="R260" s="173"/>
      <c r="S260" s="173"/>
      <c r="T260" s="173"/>
      <c r="U260" s="173"/>
      <c r="V260" s="173"/>
      <c r="W260" s="173"/>
      <c r="X260" s="173"/>
      <c r="Y260" s="173"/>
    </row>
    <row r="261" spans="1:25" ht="18.75" customHeight="1">
      <c r="A261" s="197"/>
      <c r="B261" s="173"/>
      <c r="C261" s="197"/>
      <c r="D261" s="197"/>
      <c r="E261" s="197"/>
      <c r="F261" s="197"/>
      <c r="G261" s="197"/>
      <c r="H261" s="173"/>
      <c r="I261" s="173"/>
      <c r="J261" s="173"/>
      <c r="K261" s="173"/>
      <c r="L261" s="173"/>
      <c r="M261" s="173"/>
      <c r="N261" s="173"/>
      <c r="O261" s="173"/>
      <c r="P261" s="173"/>
      <c r="Q261" s="173"/>
      <c r="R261" s="173"/>
      <c r="S261" s="173"/>
      <c r="T261" s="173"/>
      <c r="U261" s="173"/>
      <c r="V261" s="173"/>
      <c r="W261" s="173"/>
      <c r="X261" s="173"/>
      <c r="Y261" s="173"/>
    </row>
    <row r="262" spans="1:25" ht="18.75" customHeight="1">
      <c r="A262" s="197"/>
      <c r="B262" s="173"/>
      <c r="C262" s="197"/>
      <c r="D262" s="197"/>
      <c r="E262" s="197"/>
      <c r="F262" s="197"/>
      <c r="G262" s="197"/>
      <c r="H262" s="173"/>
      <c r="I262" s="173"/>
      <c r="J262" s="173"/>
      <c r="K262" s="173"/>
      <c r="L262" s="173"/>
      <c r="M262" s="173"/>
      <c r="N262" s="173"/>
      <c r="O262" s="173"/>
      <c r="P262" s="173"/>
      <c r="Q262" s="173"/>
      <c r="R262" s="173"/>
      <c r="S262" s="173"/>
      <c r="T262" s="173"/>
      <c r="U262" s="173"/>
      <c r="V262" s="173"/>
      <c r="W262" s="173"/>
      <c r="X262" s="173"/>
      <c r="Y262" s="173"/>
    </row>
    <row r="263" spans="1:25" ht="18.75" customHeight="1">
      <c r="A263" s="197"/>
      <c r="B263" s="173"/>
      <c r="C263" s="197"/>
      <c r="D263" s="197"/>
      <c r="E263" s="197"/>
      <c r="F263" s="197"/>
      <c r="G263" s="197"/>
      <c r="H263" s="173"/>
      <c r="I263" s="173"/>
      <c r="J263" s="173"/>
      <c r="K263" s="173"/>
      <c r="L263" s="173"/>
      <c r="M263" s="173"/>
      <c r="N263" s="173"/>
      <c r="O263" s="173"/>
      <c r="P263" s="173"/>
      <c r="Q263" s="173"/>
      <c r="R263" s="173"/>
      <c r="S263" s="173"/>
      <c r="T263" s="173"/>
      <c r="U263" s="173"/>
      <c r="V263" s="173"/>
      <c r="W263" s="173"/>
      <c r="X263" s="173"/>
      <c r="Y263" s="173"/>
    </row>
    <row r="264" spans="1:25" ht="18.75" customHeight="1">
      <c r="A264" s="197"/>
      <c r="B264" s="173"/>
      <c r="C264" s="197"/>
      <c r="D264" s="197"/>
      <c r="E264" s="197"/>
      <c r="F264" s="197"/>
      <c r="G264" s="197"/>
      <c r="H264" s="173"/>
      <c r="I264" s="173"/>
      <c r="J264" s="173"/>
      <c r="K264" s="173"/>
      <c r="L264" s="173"/>
      <c r="M264" s="173"/>
      <c r="N264" s="173"/>
      <c r="O264" s="173"/>
      <c r="P264" s="173"/>
      <c r="Q264" s="173"/>
      <c r="R264" s="173"/>
      <c r="S264" s="173"/>
      <c r="T264" s="173"/>
      <c r="U264" s="173"/>
      <c r="V264" s="173"/>
      <c r="W264" s="173"/>
      <c r="X264" s="173"/>
      <c r="Y264" s="173"/>
    </row>
    <row r="265" spans="1:25" ht="18.75" customHeight="1">
      <c r="A265" s="197"/>
      <c r="B265" s="173"/>
      <c r="C265" s="197"/>
      <c r="D265" s="197"/>
      <c r="E265" s="197"/>
      <c r="F265" s="197"/>
      <c r="G265" s="197"/>
      <c r="H265" s="173"/>
      <c r="I265" s="173"/>
      <c r="J265" s="173"/>
      <c r="K265" s="173"/>
      <c r="L265" s="173"/>
      <c r="M265" s="173"/>
      <c r="N265" s="173"/>
      <c r="O265" s="173"/>
      <c r="P265" s="173"/>
      <c r="Q265" s="173"/>
      <c r="R265" s="173"/>
      <c r="S265" s="173"/>
      <c r="T265" s="173"/>
      <c r="U265" s="173"/>
      <c r="V265" s="173"/>
      <c r="W265" s="173"/>
      <c r="X265" s="173"/>
      <c r="Y265" s="173"/>
    </row>
    <row r="266" spans="1:25" ht="18.75" customHeight="1">
      <c r="A266" s="197"/>
      <c r="B266" s="173"/>
      <c r="C266" s="197"/>
      <c r="D266" s="197"/>
      <c r="E266" s="197"/>
      <c r="F266" s="197"/>
      <c r="G266" s="197"/>
      <c r="H266" s="173"/>
      <c r="I266" s="173"/>
      <c r="J266" s="173"/>
      <c r="K266" s="173"/>
      <c r="L266" s="173"/>
      <c r="M266" s="173"/>
      <c r="N266" s="173"/>
      <c r="O266" s="173"/>
      <c r="P266" s="173"/>
      <c r="Q266" s="173"/>
      <c r="R266" s="173"/>
      <c r="S266" s="173"/>
      <c r="T266" s="173"/>
      <c r="U266" s="173"/>
      <c r="V266" s="173"/>
      <c r="W266" s="173"/>
      <c r="X266" s="173"/>
      <c r="Y266" s="173"/>
    </row>
    <row r="267" spans="1:25" ht="18.75" customHeight="1">
      <c r="A267" s="197"/>
      <c r="B267" s="173"/>
      <c r="C267" s="197"/>
      <c r="D267" s="197"/>
      <c r="E267" s="197"/>
      <c r="F267" s="197"/>
      <c r="G267" s="197"/>
      <c r="H267" s="173"/>
      <c r="I267" s="173"/>
      <c r="J267" s="173"/>
      <c r="K267" s="173"/>
      <c r="L267" s="173"/>
      <c r="M267" s="173"/>
      <c r="N267" s="173"/>
      <c r="O267" s="173"/>
      <c r="P267" s="173"/>
      <c r="Q267" s="173"/>
      <c r="R267" s="173"/>
      <c r="S267" s="173"/>
      <c r="T267" s="173"/>
      <c r="U267" s="173"/>
      <c r="V267" s="173"/>
      <c r="W267" s="173"/>
      <c r="X267" s="173"/>
      <c r="Y267" s="173"/>
    </row>
    <row r="268" spans="1:25" ht="18.75" customHeight="1">
      <c r="A268" s="197"/>
      <c r="B268" s="173"/>
      <c r="C268" s="197"/>
      <c r="D268" s="197"/>
      <c r="E268" s="197"/>
      <c r="F268" s="197"/>
      <c r="G268" s="197"/>
      <c r="H268" s="173"/>
      <c r="I268" s="173"/>
      <c r="J268" s="173"/>
      <c r="K268" s="173"/>
      <c r="L268" s="173"/>
      <c r="M268" s="173"/>
      <c r="N268" s="173"/>
      <c r="O268" s="173"/>
      <c r="P268" s="173"/>
      <c r="Q268" s="173"/>
      <c r="R268" s="173"/>
      <c r="S268" s="173"/>
      <c r="T268" s="173"/>
      <c r="U268" s="173"/>
      <c r="V268" s="173"/>
      <c r="W268" s="173"/>
      <c r="X268" s="173"/>
      <c r="Y268" s="173"/>
    </row>
    <row r="269" spans="1:25" ht="18.75" customHeight="1">
      <c r="A269" s="197"/>
      <c r="B269" s="173"/>
      <c r="C269" s="197"/>
      <c r="D269" s="197"/>
      <c r="E269" s="197"/>
      <c r="F269" s="197"/>
      <c r="G269" s="197"/>
      <c r="H269" s="173"/>
      <c r="I269" s="173"/>
      <c r="J269" s="173"/>
      <c r="K269" s="173"/>
      <c r="L269" s="173"/>
      <c r="M269" s="173"/>
      <c r="N269" s="173"/>
      <c r="O269" s="173"/>
      <c r="P269" s="173"/>
      <c r="Q269" s="173"/>
      <c r="R269" s="173"/>
      <c r="S269" s="173"/>
      <c r="T269" s="173"/>
      <c r="U269" s="173"/>
      <c r="V269" s="173"/>
      <c r="W269" s="173"/>
      <c r="X269" s="173"/>
      <c r="Y269" s="173"/>
    </row>
    <row r="270" spans="1:25" ht="18.75" customHeight="1">
      <c r="A270" s="197"/>
      <c r="B270" s="173"/>
      <c r="C270" s="197"/>
      <c r="D270" s="197"/>
      <c r="E270" s="197"/>
      <c r="F270" s="197"/>
      <c r="G270" s="197"/>
      <c r="H270" s="173"/>
      <c r="I270" s="173"/>
      <c r="J270" s="173"/>
      <c r="K270" s="173"/>
      <c r="L270" s="173"/>
      <c r="M270" s="173"/>
      <c r="N270" s="173"/>
      <c r="O270" s="173"/>
      <c r="P270" s="173"/>
      <c r="Q270" s="173"/>
      <c r="R270" s="173"/>
      <c r="S270" s="173"/>
      <c r="T270" s="173"/>
      <c r="U270" s="173"/>
      <c r="V270" s="173"/>
      <c r="W270" s="173"/>
      <c r="X270" s="173"/>
      <c r="Y270" s="173"/>
    </row>
    <row r="271" spans="1:25" ht="18.75" customHeight="1">
      <c r="A271" s="197"/>
      <c r="B271" s="173"/>
      <c r="C271" s="197"/>
      <c r="D271" s="197"/>
      <c r="E271" s="197"/>
      <c r="F271" s="197"/>
      <c r="G271" s="197"/>
      <c r="H271" s="173"/>
      <c r="I271" s="173"/>
      <c r="J271" s="173"/>
      <c r="K271" s="173"/>
      <c r="L271" s="173"/>
      <c r="M271" s="173"/>
      <c r="N271" s="173"/>
      <c r="O271" s="173"/>
      <c r="P271" s="173"/>
      <c r="Q271" s="173"/>
      <c r="R271" s="173"/>
      <c r="S271" s="173"/>
      <c r="T271" s="173"/>
      <c r="U271" s="173"/>
      <c r="V271" s="173"/>
      <c r="W271" s="173"/>
      <c r="X271" s="173"/>
      <c r="Y271" s="173"/>
    </row>
    <row r="272" spans="1:25" ht="18.75" customHeight="1">
      <c r="A272" s="197"/>
      <c r="B272" s="173"/>
      <c r="C272" s="197"/>
      <c r="D272" s="197"/>
      <c r="E272" s="197"/>
      <c r="F272" s="197"/>
      <c r="G272" s="197"/>
      <c r="H272" s="173"/>
      <c r="I272" s="173"/>
      <c r="J272" s="173"/>
      <c r="K272" s="173"/>
      <c r="L272" s="173"/>
      <c r="M272" s="173"/>
      <c r="N272" s="173"/>
      <c r="O272" s="173"/>
      <c r="P272" s="173"/>
      <c r="Q272" s="173"/>
      <c r="R272" s="173"/>
      <c r="S272" s="173"/>
      <c r="T272" s="173"/>
      <c r="U272" s="173"/>
      <c r="V272" s="173"/>
      <c r="W272" s="173"/>
      <c r="X272" s="173"/>
      <c r="Y272" s="173"/>
    </row>
    <row r="273" spans="1:25" ht="18.75" customHeight="1">
      <c r="A273" s="197"/>
      <c r="B273" s="173"/>
      <c r="C273" s="197"/>
      <c r="D273" s="197"/>
      <c r="E273" s="197"/>
      <c r="F273" s="197"/>
      <c r="G273" s="197"/>
      <c r="H273" s="173"/>
      <c r="I273" s="173"/>
      <c r="J273" s="173"/>
      <c r="K273" s="173"/>
      <c r="L273" s="173"/>
      <c r="M273" s="173"/>
      <c r="N273" s="173"/>
      <c r="O273" s="173"/>
      <c r="P273" s="173"/>
      <c r="Q273" s="173"/>
      <c r="R273" s="173"/>
      <c r="S273" s="173"/>
      <c r="T273" s="173"/>
      <c r="U273" s="173"/>
      <c r="V273" s="173"/>
      <c r="W273" s="173"/>
      <c r="X273" s="173"/>
      <c r="Y273" s="173"/>
    </row>
    <row r="274" spans="1:25" ht="18.75" customHeight="1">
      <c r="A274" s="197"/>
      <c r="B274" s="173"/>
      <c r="C274" s="197"/>
      <c r="D274" s="197"/>
      <c r="E274" s="197"/>
      <c r="F274" s="197"/>
      <c r="G274" s="197"/>
      <c r="H274" s="173"/>
      <c r="I274" s="173"/>
      <c r="J274" s="173"/>
      <c r="K274" s="173"/>
      <c r="L274" s="173"/>
      <c r="M274" s="173"/>
      <c r="N274" s="173"/>
      <c r="O274" s="173"/>
      <c r="P274" s="173"/>
      <c r="Q274" s="173"/>
      <c r="R274" s="173"/>
      <c r="S274" s="173"/>
      <c r="T274" s="173"/>
      <c r="U274" s="173"/>
      <c r="V274" s="173"/>
      <c r="W274" s="173"/>
      <c r="X274" s="173"/>
      <c r="Y274" s="173"/>
    </row>
    <row r="275" spans="1:25" ht="18.75" customHeight="1">
      <c r="A275" s="197"/>
      <c r="B275" s="173"/>
      <c r="C275" s="197"/>
      <c r="D275" s="197"/>
      <c r="E275" s="197"/>
      <c r="F275" s="197"/>
      <c r="G275" s="197"/>
      <c r="H275" s="173"/>
      <c r="I275" s="173"/>
      <c r="J275" s="173"/>
      <c r="K275" s="173"/>
      <c r="L275" s="173"/>
      <c r="M275" s="173"/>
      <c r="N275" s="173"/>
      <c r="O275" s="173"/>
      <c r="P275" s="173"/>
      <c r="Q275" s="173"/>
      <c r="R275" s="173"/>
      <c r="S275" s="173"/>
      <c r="T275" s="173"/>
      <c r="U275" s="173"/>
      <c r="V275" s="173"/>
      <c r="W275" s="173"/>
      <c r="X275" s="173"/>
      <c r="Y275" s="173"/>
    </row>
    <row r="276" spans="1:25" ht="18.75" customHeight="1">
      <c r="A276" s="197"/>
      <c r="B276" s="173"/>
      <c r="C276" s="197"/>
      <c r="D276" s="197"/>
      <c r="E276" s="197"/>
      <c r="F276" s="197"/>
      <c r="G276" s="197"/>
      <c r="H276" s="173"/>
      <c r="I276" s="173"/>
      <c r="J276" s="173"/>
      <c r="K276" s="173"/>
      <c r="L276" s="173"/>
      <c r="M276" s="173"/>
      <c r="N276" s="173"/>
      <c r="O276" s="173"/>
      <c r="P276" s="173"/>
      <c r="Q276" s="173"/>
      <c r="R276" s="173"/>
      <c r="S276" s="173"/>
      <c r="T276" s="173"/>
      <c r="U276" s="173"/>
      <c r="V276" s="173"/>
      <c r="W276" s="173"/>
      <c r="X276" s="173"/>
      <c r="Y276" s="173"/>
    </row>
    <row r="277" spans="1:25" ht="18.75" customHeight="1">
      <c r="A277" s="197"/>
      <c r="B277" s="173"/>
      <c r="C277" s="197"/>
      <c r="D277" s="197"/>
      <c r="E277" s="197"/>
      <c r="F277" s="197"/>
      <c r="G277" s="197"/>
      <c r="H277" s="173"/>
      <c r="I277" s="173"/>
      <c r="J277" s="173"/>
      <c r="K277" s="173"/>
      <c r="L277" s="173"/>
      <c r="M277" s="173"/>
      <c r="N277" s="173"/>
      <c r="O277" s="173"/>
      <c r="P277" s="173"/>
      <c r="Q277" s="173"/>
      <c r="R277" s="173"/>
      <c r="S277" s="173"/>
      <c r="T277" s="173"/>
      <c r="U277" s="173"/>
      <c r="V277" s="173"/>
      <c r="W277" s="173"/>
      <c r="X277" s="173"/>
      <c r="Y277" s="173"/>
    </row>
    <row r="278" spans="1:25" ht="18.75" customHeight="1">
      <c r="A278" s="197"/>
      <c r="B278" s="173"/>
      <c r="C278" s="197"/>
      <c r="D278" s="197"/>
      <c r="E278" s="197"/>
      <c r="F278" s="197"/>
      <c r="G278" s="197"/>
      <c r="H278" s="173"/>
      <c r="I278" s="173"/>
      <c r="J278" s="173"/>
      <c r="K278" s="173"/>
      <c r="L278" s="173"/>
      <c r="M278" s="173"/>
      <c r="N278" s="173"/>
      <c r="O278" s="173"/>
      <c r="P278" s="173"/>
      <c r="Q278" s="173"/>
      <c r="R278" s="173"/>
      <c r="S278" s="173"/>
      <c r="T278" s="173"/>
      <c r="U278" s="173"/>
      <c r="V278" s="173"/>
      <c r="W278" s="173"/>
      <c r="X278" s="173"/>
      <c r="Y278" s="173"/>
    </row>
    <row r="279" spans="1:25" ht="18.75" customHeight="1">
      <c r="A279" s="197"/>
      <c r="B279" s="173"/>
      <c r="C279" s="197"/>
      <c r="D279" s="197"/>
      <c r="E279" s="197"/>
      <c r="F279" s="197"/>
      <c r="G279" s="197"/>
      <c r="H279" s="173"/>
      <c r="I279" s="173"/>
      <c r="J279" s="173"/>
      <c r="K279" s="173"/>
      <c r="L279" s="173"/>
      <c r="M279" s="173"/>
      <c r="N279" s="173"/>
      <c r="O279" s="173"/>
      <c r="P279" s="173"/>
      <c r="Q279" s="173"/>
      <c r="R279" s="173"/>
      <c r="S279" s="173"/>
      <c r="T279" s="173"/>
      <c r="U279" s="173"/>
      <c r="V279" s="173"/>
      <c r="W279" s="173"/>
      <c r="X279" s="173"/>
      <c r="Y279" s="173"/>
    </row>
    <row r="280" spans="1:25" ht="18.75" customHeight="1">
      <c r="A280" s="197"/>
      <c r="B280" s="173"/>
      <c r="C280" s="197"/>
      <c r="D280" s="197"/>
      <c r="E280" s="197"/>
      <c r="F280" s="197"/>
      <c r="G280" s="197"/>
      <c r="H280" s="173"/>
      <c r="I280" s="173"/>
      <c r="J280" s="173"/>
      <c r="K280" s="173"/>
      <c r="L280" s="173"/>
      <c r="M280" s="173"/>
      <c r="N280" s="173"/>
      <c r="O280" s="173"/>
      <c r="P280" s="173"/>
      <c r="Q280" s="173"/>
      <c r="R280" s="173"/>
      <c r="S280" s="173"/>
      <c r="T280" s="173"/>
      <c r="U280" s="173"/>
      <c r="V280" s="173"/>
      <c r="W280" s="173"/>
      <c r="X280" s="173"/>
      <c r="Y280" s="173"/>
    </row>
    <row r="281" spans="1:25" ht="18.75" customHeight="1">
      <c r="A281" s="197"/>
      <c r="B281" s="173"/>
      <c r="C281" s="197"/>
      <c r="D281" s="197"/>
      <c r="E281" s="197"/>
      <c r="F281" s="197"/>
      <c r="G281" s="197"/>
      <c r="H281" s="173"/>
      <c r="I281" s="173"/>
      <c r="J281" s="173"/>
      <c r="K281" s="173"/>
      <c r="L281" s="173"/>
      <c r="M281" s="173"/>
      <c r="N281" s="173"/>
      <c r="O281" s="173"/>
      <c r="P281" s="173"/>
      <c r="Q281" s="173"/>
      <c r="R281" s="173"/>
      <c r="S281" s="173"/>
      <c r="T281" s="173"/>
      <c r="U281" s="173"/>
      <c r="V281" s="173"/>
      <c r="W281" s="173"/>
      <c r="X281" s="173"/>
      <c r="Y281" s="173"/>
    </row>
    <row r="282" spans="1:25" ht="18.75" customHeight="1">
      <c r="A282" s="197"/>
      <c r="B282" s="173"/>
      <c r="C282" s="197"/>
      <c r="D282" s="197"/>
      <c r="E282" s="197"/>
      <c r="F282" s="197"/>
      <c r="G282" s="197"/>
      <c r="H282" s="173"/>
      <c r="I282" s="173"/>
      <c r="J282" s="173"/>
      <c r="K282" s="173"/>
      <c r="L282" s="173"/>
      <c r="M282" s="173"/>
      <c r="N282" s="173"/>
      <c r="O282" s="173"/>
      <c r="P282" s="173"/>
      <c r="Q282" s="173"/>
      <c r="R282" s="173"/>
      <c r="S282" s="173"/>
      <c r="T282" s="173"/>
      <c r="U282" s="173"/>
      <c r="V282" s="173"/>
      <c r="W282" s="173"/>
      <c r="X282" s="173"/>
      <c r="Y282" s="173"/>
    </row>
    <row r="283" spans="1:25" ht="18.75" customHeight="1">
      <c r="A283" s="197"/>
      <c r="B283" s="173"/>
      <c r="C283" s="197"/>
      <c r="D283" s="197"/>
      <c r="E283" s="197"/>
      <c r="F283" s="197"/>
      <c r="G283" s="197"/>
      <c r="H283" s="173"/>
      <c r="I283" s="173"/>
      <c r="J283" s="173"/>
      <c r="K283" s="173"/>
      <c r="L283" s="173"/>
      <c r="M283" s="173"/>
      <c r="N283" s="173"/>
      <c r="O283" s="173"/>
      <c r="P283" s="173"/>
      <c r="Q283" s="173"/>
      <c r="R283" s="173"/>
      <c r="S283" s="173"/>
      <c r="T283" s="173"/>
      <c r="U283" s="173"/>
      <c r="V283" s="173"/>
      <c r="W283" s="173"/>
      <c r="X283" s="173"/>
      <c r="Y283" s="173"/>
    </row>
    <row r="284" spans="1:25" ht="18.75" customHeight="1">
      <c r="A284" s="197"/>
      <c r="B284" s="173"/>
      <c r="C284" s="197"/>
      <c r="D284" s="197"/>
      <c r="E284" s="197"/>
      <c r="F284" s="197"/>
      <c r="G284" s="197"/>
      <c r="H284" s="173"/>
      <c r="I284" s="173"/>
      <c r="J284" s="173"/>
      <c r="K284" s="173"/>
      <c r="L284" s="173"/>
      <c r="M284" s="173"/>
      <c r="N284" s="173"/>
      <c r="O284" s="173"/>
      <c r="P284" s="173"/>
      <c r="Q284" s="173"/>
      <c r="R284" s="173"/>
      <c r="S284" s="173"/>
      <c r="T284" s="173"/>
      <c r="U284" s="173"/>
      <c r="V284" s="173"/>
      <c r="W284" s="173"/>
      <c r="X284" s="173"/>
      <c r="Y284" s="173"/>
    </row>
    <row r="285" spans="1:25" ht="18.75" customHeight="1">
      <c r="A285" s="197"/>
      <c r="B285" s="173"/>
      <c r="C285" s="197"/>
      <c r="D285" s="197"/>
      <c r="E285" s="197"/>
      <c r="F285" s="197"/>
      <c r="G285" s="197"/>
      <c r="H285" s="173"/>
      <c r="I285" s="173"/>
      <c r="J285" s="173"/>
      <c r="K285" s="173"/>
      <c r="L285" s="173"/>
      <c r="M285" s="173"/>
      <c r="N285" s="173"/>
      <c r="O285" s="173"/>
      <c r="P285" s="173"/>
      <c r="Q285" s="173"/>
      <c r="R285" s="173"/>
      <c r="S285" s="173"/>
      <c r="T285" s="173"/>
      <c r="U285" s="173"/>
      <c r="V285" s="173"/>
      <c r="W285" s="173"/>
      <c r="X285" s="173"/>
      <c r="Y285" s="173"/>
    </row>
    <row r="286" spans="1:25" ht="18.75" customHeight="1">
      <c r="A286" s="197"/>
      <c r="B286" s="173"/>
      <c r="C286" s="197"/>
      <c r="D286" s="197"/>
      <c r="E286" s="197"/>
      <c r="F286" s="197"/>
      <c r="G286" s="197"/>
      <c r="H286" s="173"/>
      <c r="I286" s="173"/>
      <c r="J286" s="173"/>
      <c r="K286" s="173"/>
      <c r="L286" s="173"/>
      <c r="M286" s="173"/>
      <c r="N286" s="173"/>
      <c r="O286" s="173"/>
      <c r="P286" s="173"/>
      <c r="Q286" s="173"/>
      <c r="R286" s="173"/>
      <c r="S286" s="173"/>
      <c r="T286" s="173"/>
      <c r="U286" s="173"/>
      <c r="V286" s="173"/>
      <c r="W286" s="173"/>
      <c r="X286" s="173"/>
      <c r="Y286" s="173"/>
    </row>
    <row r="287" spans="1:25" ht="18.75" customHeight="1">
      <c r="A287" s="197"/>
      <c r="B287" s="173"/>
      <c r="C287" s="197"/>
      <c r="D287" s="197"/>
      <c r="E287" s="197"/>
      <c r="F287" s="197"/>
      <c r="G287" s="197"/>
      <c r="H287" s="173"/>
      <c r="I287" s="173"/>
      <c r="J287" s="173"/>
      <c r="K287" s="173"/>
      <c r="L287" s="173"/>
      <c r="M287" s="173"/>
      <c r="N287" s="173"/>
      <c r="O287" s="173"/>
      <c r="P287" s="173"/>
      <c r="Q287" s="173"/>
      <c r="R287" s="173"/>
      <c r="S287" s="173"/>
      <c r="T287" s="173"/>
      <c r="U287" s="173"/>
      <c r="V287" s="173"/>
      <c r="W287" s="173"/>
      <c r="X287" s="173"/>
      <c r="Y287" s="173"/>
    </row>
    <row r="288" spans="1:25" ht="18.75" customHeight="1">
      <c r="A288" s="197"/>
      <c r="B288" s="173"/>
      <c r="C288" s="197"/>
      <c r="D288" s="197"/>
      <c r="E288" s="197"/>
      <c r="F288" s="197"/>
      <c r="G288" s="197"/>
      <c r="H288" s="173"/>
      <c r="I288" s="173"/>
      <c r="J288" s="173"/>
      <c r="K288" s="173"/>
      <c r="L288" s="173"/>
      <c r="M288" s="173"/>
      <c r="N288" s="173"/>
      <c r="O288" s="173"/>
      <c r="P288" s="173"/>
      <c r="Q288" s="173"/>
      <c r="R288" s="173"/>
      <c r="S288" s="173"/>
      <c r="T288" s="173"/>
      <c r="U288" s="173"/>
      <c r="V288" s="173"/>
      <c r="W288" s="173"/>
      <c r="X288" s="173"/>
      <c r="Y288" s="173"/>
    </row>
    <row r="289" spans="1:25" ht="18.75" customHeight="1">
      <c r="A289" s="197"/>
      <c r="B289" s="173"/>
      <c r="C289" s="197"/>
      <c r="D289" s="197"/>
      <c r="E289" s="197"/>
      <c r="F289" s="197"/>
      <c r="G289" s="197"/>
      <c r="H289" s="173"/>
      <c r="I289" s="173"/>
      <c r="J289" s="173"/>
      <c r="K289" s="173"/>
      <c r="L289" s="173"/>
      <c r="M289" s="173"/>
      <c r="N289" s="173"/>
      <c r="O289" s="173"/>
      <c r="P289" s="173"/>
      <c r="Q289" s="173"/>
      <c r="R289" s="173"/>
      <c r="S289" s="173"/>
      <c r="T289" s="173"/>
      <c r="U289" s="173"/>
      <c r="V289" s="173"/>
      <c r="W289" s="173"/>
      <c r="X289" s="173"/>
      <c r="Y289" s="173"/>
    </row>
    <row r="290" spans="1:25" ht="18.75" customHeight="1">
      <c r="A290" s="197"/>
      <c r="B290" s="173"/>
      <c r="C290" s="197"/>
      <c r="D290" s="197"/>
      <c r="E290" s="197"/>
      <c r="F290" s="197"/>
      <c r="G290" s="197"/>
      <c r="H290" s="173"/>
      <c r="I290" s="173"/>
      <c r="J290" s="173"/>
      <c r="K290" s="173"/>
      <c r="L290" s="173"/>
      <c r="M290" s="173"/>
      <c r="N290" s="173"/>
      <c r="O290" s="173"/>
      <c r="P290" s="173"/>
      <c r="Q290" s="173"/>
      <c r="R290" s="173"/>
      <c r="S290" s="173"/>
      <c r="T290" s="173"/>
      <c r="U290" s="173"/>
      <c r="V290" s="173"/>
      <c r="W290" s="173"/>
      <c r="X290" s="173"/>
      <c r="Y290" s="173"/>
    </row>
    <row r="291" spans="1:25" ht="18.75" customHeight="1">
      <c r="A291" s="197"/>
      <c r="B291" s="173"/>
      <c r="C291" s="197"/>
      <c r="D291" s="197"/>
      <c r="E291" s="197"/>
      <c r="F291" s="197"/>
      <c r="G291" s="197"/>
      <c r="H291" s="173"/>
      <c r="I291" s="173"/>
      <c r="J291" s="173"/>
      <c r="K291" s="173"/>
      <c r="L291" s="173"/>
      <c r="M291" s="173"/>
      <c r="N291" s="173"/>
      <c r="O291" s="173"/>
      <c r="P291" s="173"/>
      <c r="Q291" s="173"/>
      <c r="R291" s="173"/>
      <c r="S291" s="173"/>
      <c r="T291" s="173"/>
      <c r="U291" s="173"/>
      <c r="V291" s="173"/>
      <c r="W291" s="173"/>
      <c r="X291" s="173"/>
      <c r="Y291" s="173"/>
    </row>
    <row r="292" spans="1:25" ht="18.75" customHeight="1">
      <c r="A292" s="197"/>
      <c r="B292" s="173"/>
      <c r="C292" s="197"/>
      <c r="D292" s="197"/>
      <c r="E292" s="197"/>
      <c r="F292" s="197"/>
      <c r="G292" s="197"/>
      <c r="H292" s="173"/>
      <c r="I292" s="173"/>
      <c r="J292" s="173"/>
      <c r="K292" s="173"/>
      <c r="L292" s="173"/>
      <c r="M292" s="173"/>
      <c r="N292" s="173"/>
      <c r="O292" s="173"/>
      <c r="P292" s="173"/>
      <c r="Q292" s="173"/>
      <c r="R292" s="173"/>
      <c r="S292" s="173"/>
      <c r="T292" s="173"/>
      <c r="U292" s="173"/>
      <c r="V292" s="173"/>
      <c r="W292" s="173"/>
      <c r="X292" s="173"/>
      <c r="Y292" s="173"/>
    </row>
    <row r="293" spans="1:25" ht="18.75" customHeight="1">
      <c r="A293" s="197"/>
      <c r="B293" s="173"/>
      <c r="C293" s="197"/>
      <c r="D293" s="197"/>
      <c r="E293" s="197"/>
      <c r="F293" s="197"/>
      <c r="G293" s="197"/>
      <c r="H293" s="173"/>
      <c r="I293" s="173"/>
      <c r="J293" s="173"/>
      <c r="K293" s="173"/>
      <c r="L293" s="173"/>
      <c r="M293" s="173"/>
      <c r="N293" s="173"/>
      <c r="O293" s="173"/>
      <c r="P293" s="173"/>
      <c r="Q293" s="173"/>
      <c r="R293" s="173"/>
      <c r="S293" s="173"/>
      <c r="T293" s="173"/>
      <c r="U293" s="173"/>
      <c r="V293" s="173"/>
      <c r="W293" s="173"/>
      <c r="X293" s="173"/>
      <c r="Y293" s="173"/>
    </row>
    <row r="294" spans="1:25" ht="18.75" customHeight="1">
      <c r="A294" s="197"/>
      <c r="B294" s="173"/>
      <c r="C294" s="197"/>
      <c r="D294" s="197"/>
      <c r="E294" s="197"/>
      <c r="F294" s="197"/>
      <c r="G294" s="197"/>
      <c r="H294" s="173"/>
      <c r="I294" s="173"/>
      <c r="J294" s="173"/>
      <c r="K294" s="173"/>
      <c r="L294" s="173"/>
      <c r="M294" s="173"/>
      <c r="N294" s="173"/>
      <c r="O294" s="173"/>
      <c r="P294" s="173"/>
      <c r="Q294" s="173"/>
      <c r="R294" s="173"/>
      <c r="S294" s="173"/>
      <c r="T294" s="173"/>
      <c r="U294" s="173"/>
      <c r="V294" s="173"/>
      <c r="W294" s="173"/>
      <c r="X294" s="173"/>
      <c r="Y294" s="173"/>
    </row>
    <row r="295" spans="1:25" ht="18.75" customHeight="1">
      <c r="A295" s="197"/>
      <c r="B295" s="173"/>
      <c r="C295" s="197"/>
      <c r="D295" s="197"/>
      <c r="E295" s="197"/>
      <c r="F295" s="197"/>
      <c r="G295" s="197"/>
      <c r="H295" s="173"/>
      <c r="I295" s="173"/>
      <c r="J295" s="173"/>
      <c r="K295" s="173"/>
      <c r="L295" s="173"/>
      <c r="M295" s="173"/>
      <c r="N295" s="173"/>
      <c r="O295" s="173"/>
      <c r="P295" s="173"/>
      <c r="Q295" s="173"/>
      <c r="R295" s="173"/>
      <c r="S295" s="173"/>
      <c r="T295" s="173"/>
      <c r="U295" s="173"/>
      <c r="V295" s="173"/>
      <c r="W295" s="173"/>
      <c r="X295" s="173"/>
      <c r="Y295" s="173"/>
    </row>
    <row r="296" spans="1:25" ht="18.75" customHeight="1">
      <c r="A296" s="197"/>
      <c r="B296" s="173"/>
      <c r="C296" s="197"/>
      <c r="D296" s="197"/>
      <c r="E296" s="197"/>
      <c r="F296" s="197"/>
      <c r="G296" s="197"/>
      <c r="H296" s="173"/>
      <c r="I296" s="173"/>
      <c r="J296" s="173"/>
      <c r="K296" s="173"/>
      <c r="L296" s="173"/>
      <c r="M296" s="173"/>
      <c r="N296" s="173"/>
      <c r="O296" s="173"/>
      <c r="P296" s="173"/>
      <c r="Q296" s="173"/>
      <c r="R296" s="173"/>
      <c r="S296" s="173"/>
      <c r="T296" s="173"/>
      <c r="U296" s="173"/>
      <c r="V296" s="173"/>
      <c r="W296" s="173"/>
      <c r="X296" s="173"/>
      <c r="Y296" s="173"/>
    </row>
    <row r="297" spans="1:25" ht="18.75" customHeight="1">
      <c r="A297" s="197"/>
      <c r="B297" s="173"/>
      <c r="C297" s="197"/>
      <c r="D297" s="197"/>
      <c r="E297" s="197"/>
      <c r="F297" s="197"/>
      <c r="G297" s="197"/>
      <c r="H297" s="173"/>
      <c r="I297" s="173"/>
      <c r="J297" s="173"/>
      <c r="K297" s="173"/>
      <c r="L297" s="173"/>
      <c r="M297" s="173"/>
      <c r="N297" s="173"/>
      <c r="O297" s="173"/>
      <c r="P297" s="173"/>
      <c r="Q297" s="173"/>
      <c r="R297" s="173"/>
      <c r="S297" s="173"/>
      <c r="T297" s="173"/>
      <c r="U297" s="173"/>
      <c r="V297" s="173"/>
      <c r="W297" s="173"/>
      <c r="X297" s="173"/>
      <c r="Y297" s="173"/>
    </row>
    <row r="298" spans="1:25" ht="18.75" customHeight="1">
      <c r="A298" s="197"/>
      <c r="B298" s="173"/>
      <c r="C298" s="197"/>
      <c r="D298" s="197"/>
      <c r="E298" s="197"/>
      <c r="F298" s="197"/>
      <c r="G298" s="197"/>
      <c r="H298" s="173"/>
      <c r="I298" s="173"/>
      <c r="J298" s="173"/>
      <c r="K298" s="173"/>
      <c r="L298" s="173"/>
      <c r="M298" s="173"/>
      <c r="N298" s="173"/>
      <c r="O298" s="173"/>
      <c r="P298" s="173"/>
      <c r="Q298" s="173"/>
      <c r="R298" s="173"/>
      <c r="S298" s="173"/>
      <c r="T298" s="173"/>
      <c r="U298" s="173"/>
      <c r="V298" s="173"/>
      <c r="W298" s="173"/>
      <c r="X298" s="173"/>
      <c r="Y298" s="173"/>
    </row>
    <row r="299" spans="1:25" ht="18.75" customHeight="1">
      <c r="A299" s="197"/>
      <c r="B299" s="173"/>
      <c r="C299" s="197"/>
      <c r="D299" s="197"/>
      <c r="E299" s="197"/>
      <c r="F299" s="197"/>
      <c r="G299" s="197"/>
      <c r="H299" s="173"/>
      <c r="I299" s="173"/>
      <c r="J299" s="173"/>
      <c r="K299" s="173"/>
      <c r="L299" s="173"/>
      <c r="M299" s="173"/>
      <c r="N299" s="173"/>
      <c r="O299" s="173"/>
      <c r="P299" s="173"/>
      <c r="Q299" s="173"/>
      <c r="R299" s="173"/>
      <c r="S299" s="173"/>
      <c r="T299" s="173"/>
      <c r="U299" s="173"/>
      <c r="V299" s="173"/>
      <c r="W299" s="173"/>
      <c r="X299" s="173"/>
      <c r="Y299" s="173"/>
    </row>
    <row r="300" spans="1:25" ht="18.75" customHeight="1">
      <c r="A300" s="197"/>
      <c r="B300" s="173"/>
      <c r="C300" s="197"/>
      <c r="D300" s="197"/>
      <c r="E300" s="197"/>
      <c r="F300" s="197"/>
      <c r="G300" s="197"/>
      <c r="H300" s="173"/>
      <c r="I300" s="173"/>
      <c r="J300" s="173"/>
      <c r="K300" s="173"/>
      <c r="L300" s="173"/>
      <c r="M300" s="173"/>
      <c r="N300" s="173"/>
      <c r="O300" s="173"/>
      <c r="P300" s="173"/>
      <c r="Q300" s="173"/>
      <c r="R300" s="173"/>
      <c r="S300" s="173"/>
      <c r="T300" s="173"/>
      <c r="U300" s="173"/>
      <c r="V300" s="173"/>
      <c r="W300" s="173"/>
      <c r="X300" s="173"/>
      <c r="Y300" s="173"/>
    </row>
    <row r="301" spans="1:25" ht="18.75" customHeight="1">
      <c r="A301" s="197"/>
      <c r="B301" s="173"/>
      <c r="C301" s="197"/>
      <c r="D301" s="197"/>
      <c r="E301" s="197"/>
      <c r="F301" s="197"/>
      <c r="G301" s="197"/>
      <c r="H301" s="173"/>
      <c r="I301" s="173"/>
      <c r="J301" s="173"/>
      <c r="K301" s="173"/>
      <c r="L301" s="173"/>
      <c r="M301" s="173"/>
      <c r="N301" s="173"/>
      <c r="O301" s="173"/>
      <c r="P301" s="173"/>
      <c r="Q301" s="173"/>
      <c r="R301" s="173"/>
      <c r="S301" s="173"/>
      <c r="T301" s="173"/>
      <c r="U301" s="173"/>
      <c r="V301" s="173"/>
      <c r="W301" s="173"/>
      <c r="X301" s="173"/>
      <c r="Y301" s="173"/>
    </row>
    <row r="302" spans="1:25" ht="18.75" customHeight="1">
      <c r="A302" s="197"/>
      <c r="B302" s="173"/>
      <c r="C302" s="197"/>
      <c r="D302" s="197"/>
      <c r="E302" s="197"/>
      <c r="F302" s="197"/>
      <c r="G302" s="197"/>
      <c r="H302" s="173"/>
      <c r="I302" s="173"/>
      <c r="J302" s="173"/>
      <c r="K302" s="173"/>
      <c r="L302" s="173"/>
      <c r="M302" s="173"/>
      <c r="N302" s="173"/>
      <c r="O302" s="173"/>
      <c r="P302" s="173"/>
      <c r="Q302" s="173"/>
      <c r="R302" s="173"/>
      <c r="S302" s="173"/>
      <c r="T302" s="173"/>
      <c r="U302" s="173"/>
      <c r="V302" s="173"/>
      <c r="W302" s="173"/>
      <c r="X302" s="173"/>
      <c r="Y302" s="173"/>
    </row>
    <row r="303" spans="1:25" ht="18.75" customHeight="1">
      <c r="A303" s="197"/>
      <c r="B303" s="173"/>
      <c r="C303" s="197"/>
      <c r="D303" s="197"/>
      <c r="E303" s="197"/>
      <c r="F303" s="197"/>
      <c r="G303" s="197"/>
      <c r="H303" s="173"/>
      <c r="I303" s="173"/>
      <c r="J303" s="173"/>
      <c r="K303" s="173"/>
      <c r="L303" s="173"/>
      <c r="M303" s="173"/>
      <c r="N303" s="173"/>
      <c r="O303" s="173"/>
      <c r="P303" s="173"/>
      <c r="Q303" s="173"/>
      <c r="R303" s="173"/>
      <c r="S303" s="173"/>
      <c r="T303" s="173"/>
      <c r="U303" s="173"/>
      <c r="V303" s="173"/>
      <c r="W303" s="173"/>
      <c r="X303" s="173"/>
      <c r="Y303" s="173"/>
    </row>
    <row r="304" spans="1:25" ht="18.75" customHeight="1">
      <c r="A304" s="197"/>
      <c r="B304" s="173"/>
      <c r="C304" s="197"/>
      <c r="D304" s="197"/>
      <c r="E304" s="197"/>
      <c r="F304" s="197"/>
      <c r="G304" s="197"/>
      <c r="H304" s="173"/>
      <c r="I304" s="173"/>
      <c r="J304" s="173"/>
      <c r="K304" s="173"/>
      <c r="L304" s="173"/>
      <c r="M304" s="173"/>
      <c r="N304" s="173"/>
      <c r="O304" s="173"/>
      <c r="P304" s="173"/>
      <c r="Q304" s="173"/>
      <c r="R304" s="173"/>
      <c r="S304" s="173"/>
      <c r="T304" s="173"/>
      <c r="U304" s="173"/>
      <c r="V304" s="173"/>
      <c r="W304" s="173"/>
      <c r="X304" s="173"/>
      <c r="Y304" s="173"/>
    </row>
    <row r="305" spans="1:25" ht="18.75" customHeight="1">
      <c r="A305" s="197"/>
      <c r="B305" s="173"/>
      <c r="C305" s="197"/>
      <c r="D305" s="197"/>
      <c r="E305" s="197"/>
      <c r="F305" s="197"/>
      <c r="G305" s="197"/>
      <c r="H305" s="173"/>
      <c r="I305" s="173"/>
      <c r="J305" s="173"/>
      <c r="K305" s="173"/>
      <c r="L305" s="173"/>
      <c r="M305" s="173"/>
      <c r="N305" s="173"/>
      <c r="O305" s="173"/>
      <c r="P305" s="173"/>
      <c r="Q305" s="173"/>
      <c r="R305" s="173"/>
      <c r="S305" s="173"/>
      <c r="T305" s="173"/>
      <c r="U305" s="173"/>
      <c r="V305" s="173"/>
      <c r="W305" s="173"/>
      <c r="X305" s="173"/>
      <c r="Y305" s="173"/>
    </row>
    <row r="306" spans="1:25" ht="18.75" customHeight="1">
      <c r="A306" s="197"/>
      <c r="B306" s="173"/>
      <c r="C306" s="197"/>
      <c r="D306" s="197"/>
      <c r="E306" s="197"/>
      <c r="F306" s="197"/>
      <c r="G306" s="197"/>
      <c r="H306" s="173"/>
      <c r="I306" s="173"/>
      <c r="J306" s="173"/>
      <c r="K306" s="173"/>
      <c r="L306" s="173"/>
      <c r="M306" s="173"/>
      <c r="N306" s="173"/>
      <c r="O306" s="173"/>
      <c r="P306" s="173"/>
      <c r="Q306" s="173"/>
      <c r="R306" s="173"/>
      <c r="S306" s="173"/>
      <c r="T306" s="173"/>
      <c r="U306" s="173"/>
      <c r="V306" s="173"/>
      <c r="W306" s="173"/>
      <c r="X306" s="173"/>
      <c r="Y306" s="173"/>
    </row>
    <row r="307" spans="1:25" ht="18.75" customHeight="1">
      <c r="A307" s="197"/>
      <c r="B307" s="173"/>
      <c r="C307" s="197"/>
      <c r="D307" s="197"/>
      <c r="E307" s="197"/>
      <c r="F307" s="197"/>
      <c r="G307" s="197"/>
      <c r="H307" s="173"/>
      <c r="I307" s="173"/>
      <c r="J307" s="173"/>
      <c r="K307" s="173"/>
      <c r="L307" s="173"/>
      <c r="M307" s="173"/>
      <c r="N307" s="173"/>
      <c r="O307" s="173"/>
      <c r="P307" s="173"/>
      <c r="Q307" s="173"/>
      <c r="R307" s="173"/>
      <c r="S307" s="173"/>
      <c r="T307" s="173"/>
      <c r="U307" s="173"/>
      <c r="V307" s="173"/>
      <c r="W307" s="173"/>
      <c r="X307" s="173"/>
      <c r="Y307" s="173"/>
    </row>
    <row r="308" spans="1:25" ht="18.75" customHeight="1">
      <c r="A308" s="197"/>
      <c r="B308" s="173"/>
      <c r="C308" s="197"/>
      <c r="D308" s="197"/>
      <c r="E308" s="197"/>
      <c r="F308" s="197"/>
      <c r="G308" s="197"/>
      <c r="H308" s="173"/>
      <c r="I308" s="173"/>
      <c r="J308" s="173"/>
      <c r="K308" s="173"/>
      <c r="L308" s="173"/>
      <c r="M308" s="173"/>
      <c r="N308" s="173"/>
      <c r="O308" s="173"/>
      <c r="P308" s="173"/>
      <c r="Q308" s="173"/>
      <c r="R308" s="173"/>
      <c r="S308" s="173"/>
      <c r="T308" s="173"/>
      <c r="U308" s="173"/>
      <c r="V308" s="173"/>
      <c r="W308" s="173"/>
      <c r="X308" s="173"/>
      <c r="Y308" s="173"/>
    </row>
    <row r="309" spans="1:25" ht="18.75" customHeight="1">
      <c r="A309" s="197"/>
      <c r="B309" s="173"/>
      <c r="C309" s="197"/>
      <c r="D309" s="197"/>
      <c r="E309" s="197"/>
      <c r="F309" s="197"/>
      <c r="G309" s="197"/>
      <c r="H309" s="173"/>
      <c r="I309" s="173"/>
      <c r="J309" s="173"/>
      <c r="K309" s="173"/>
      <c r="L309" s="173"/>
      <c r="M309" s="173"/>
      <c r="N309" s="173"/>
      <c r="O309" s="173"/>
      <c r="P309" s="173"/>
      <c r="Q309" s="173"/>
      <c r="R309" s="173"/>
      <c r="S309" s="173"/>
      <c r="T309" s="173"/>
      <c r="U309" s="173"/>
      <c r="V309" s="173"/>
      <c r="W309" s="173"/>
      <c r="X309" s="173"/>
      <c r="Y309" s="173"/>
    </row>
    <row r="310" spans="1:25" ht="18.75" customHeight="1">
      <c r="A310" s="197"/>
      <c r="B310" s="173"/>
      <c r="C310" s="197"/>
      <c r="D310" s="197"/>
      <c r="E310" s="197"/>
      <c r="F310" s="197"/>
      <c r="G310" s="197"/>
      <c r="H310" s="173"/>
      <c r="I310" s="173"/>
      <c r="J310" s="173"/>
      <c r="K310" s="173"/>
      <c r="L310" s="173"/>
      <c r="M310" s="173"/>
      <c r="N310" s="173"/>
      <c r="O310" s="173"/>
      <c r="P310" s="173"/>
      <c r="Q310" s="173"/>
      <c r="R310" s="173"/>
      <c r="S310" s="173"/>
      <c r="T310" s="173"/>
      <c r="U310" s="173"/>
      <c r="V310" s="173"/>
      <c r="W310" s="173"/>
      <c r="X310" s="173"/>
      <c r="Y310" s="173"/>
    </row>
    <row r="311" spans="1:25" ht="18.75" customHeight="1">
      <c r="A311" s="197"/>
      <c r="B311" s="173"/>
      <c r="C311" s="197"/>
      <c r="D311" s="197"/>
      <c r="E311" s="197"/>
      <c r="F311" s="197"/>
      <c r="G311" s="197"/>
      <c r="H311" s="173"/>
      <c r="I311" s="173"/>
      <c r="J311" s="173"/>
      <c r="K311" s="173"/>
      <c r="L311" s="173"/>
      <c r="M311" s="173"/>
      <c r="N311" s="173"/>
      <c r="O311" s="173"/>
      <c r="P311" s="173"/>
      <c r="Q311" s="173"/>
      <c r="R311" s="173"/>
      <c r="S311" s="173"/>
      <c r="T311" s="173"/>
      <c r="U311" s="173"/>
      <c r="V311" s="173"/>
      <c r="W311" s="173"/>
      <c r="X311" s="173"/>
      <c r="Y311" s="173"/>
    </row>
    <row r="312" spans="1:25" ht="18.75" customHeight="1">
      <c r="A312" s="197"/>
      <c r="B312" s="173"/>
      <c r="C312" s="197"/>
      <c r="D312" s="197"/>
      <c r="E312" s="197"/>
      <c r="F312" s="197"/>
      <c r="G312" s="197"/>
      <c r="H312" s="173"/>
      <c r="I312" s="173"/>
      <c r="J312" s="173"/>
      <c r="K312" s="173"/>
      <c r="L312" s="173"/>
      <c r="M312" s="173"/>
      <c r="N312" s="173"/>
      <c r="O312" s="173"/>
      <c r="P312" s="173"/>
      <c r="Q312" s="173"/>
      <c r="R312" s="173"/>
      <c r="S312" s="173"/>
      <c r="T312" s="173"/>
      <c r="U312" s="173"/>
      <c r="V312" s="173"/>
      <c r="W312" s="173"/>
      <c r="X312" s="173"/>
      <c r="Y312" s="173"/>
    </row>
    <row r="313" spans="1:25" ht="18.75" customHeight="1">
      <c r="A313" s="197"/>
      <c r="B313" s="173"/>
      <c r="C313" s="197"/>
      <c r="D313" s="197"/>
      <c r="E313" s="197"/>
      <c r="F313" s="197"/>
      <c r="G313" s="197"/>
      <c r="H313" s="173"/>
      <c r="I313" s="173"/>
      <c r="J313" s="173"/>
      <c r="K313" s="173"/>
      <c r="L313" s="173"/>
      <c r="M313" s="173"/>
      <c r="N313" s="173"/>
      <c r="O313" s="173"/>
      <c r="P313" s="173"/>
      <c r="Q313" s="173"/>
      <c r="R313" s="173"/>
      <c r="S313" s="173"/>
      <c r="T313" s="173"/>
      <c r="U313" s="173"/>
      <c r="V313" s="173"/>
      <c r="W313" s="173"/>
      <c r="X313" s="173"/>
      <c r="Y313" s="173"/>
    </row>
    <row r="314" spans="1:25" ht="18.75" customHeight="1">
      <c r="A314" s="197"/>
      <c r="B314" s="173"/>
      <c r="C314" s="197"/>
      <c r="D314" s="197"/>
      <c r="E314" s="197"/>
      <c r="F314" s="197"/>
      <c r="G314" s="197"/>
      <c r="H314" s="173"/>
      <c r="I314" s="173"/>
      <c r="J314" s="173"/>
      <c r="K314" s="173"/>
      <c r="L314" s="173"/>
      <c r="M314" s="173"/>
      <c r="N314" s="173"/>
      <c r="O314" s="173"/>
      <c r="P314" s="173"/>
      <c r="Q314" s="173"/>
      <c r="R314" s="173"/>
      <c r="S314" s="173"/>
      <c r="T314" s="173"/>
      <c r="U314" s="173"/>
      <c r="V314" s="173"/>
      <c r="W314" s="173"/>
      <c r="X314" s="173"/>
      <c r="Y314" s="173"/>
    </row>
    <row r="315" spans="1:25" ht="18.75" customHeight="1">
      <c r="A315" s="197"/>
      <c r="B315" s="173"/>
      <c r="C315" s="197"/>
      <c r="D315" s="197"/>
      <c r="E315" s="197"/>
      <c r="F315" s="197"/>
      <c r="G315" s="197"/>
      <c r="H315" s="173"/>
      <c r="I315" s="173"/>
      <c r="J315" s="173"/>
      <c r="K315" s="173"/>
      <c r="L315" s="173"/>
      <c r="M315" s="173"/>
      <c r="N315" s="173"/>
      <c r="O315" s="173"/>
      <c r="P315" s="173"/>
      <c r="Q315" s="173"/>
      <c r="R315" s="173"/>
      <c r="S315" s="173"/>
      <c r="T315" s="173"/>
      <c r="U315" s="173"/>
      <c r="V315" s="173"/>
      <c r="W315" s="173"/>
      <c r="X315" s="173"/>
      <c r="Y315" s="173"/>
    </row>
    <row r="316" spans="1:25" ht="18.75" customHeight="1">
      <c r="A316" s="197"/>
      <c r="B316" s="173"/>
      <c r="C316" s="197"/>
      <c r="D316" s="197"/>
      <c r="E316" s="197"/>
      <c r="F316" s="197"/>
      <c r="G316" s="197"/>
      <c r="H316" s="173"/>
      <c r="I316" s="173"/>
      <c r="J316" s="173"/>
      <c r="K316" s="173"/>
      <c r="L316" s="173"/>
      <c r="M316" s="173"/>
      <c r="N316" s="173"/>
      <c r="O316" s="173"/>
      <c r="P316" s="173"/>
      <c r="Q316" s="173"/>
      <c r="R316" s="173"/>
      <c r="S316" s="173"/>
      <c r="T316" s="173"/>
      <c r="U316" s="173"/>
      <c r="V316" s="173"/>
      <c r="W316" s="173"/>
      <c r="X316" s="173"/>
      <c r="Y316" s="173"/>
    </row>
    <row r="317" spans="1:25" ht="18.75" customHeight="1">
      <c r="A317" s="197"/>
      <c r="B317" s="173"/>
      <c r="C317" s="197"/>
      <c r="D317" s="197"/>
      <c r="E317" s="197"/>
      <c r="F317" s="197"/>
      <c r="G317" s="197"/>
      <c r="H317" s="173"/>
      <c r="I317" s="173"/>
      <c r="J317" s="173"/>
      <c r="K317" s="173"/>
      <c r="L317" s="173"/>
      <c r="M317" s="173"/>
      <c r="N317" s="173"/>
      <c r="O317" s="173"/>
      <c r="P317" s="173"/>
      <c r="Q317" s="173"/>
      <c r="R317" s="173"/>
      <c r="S317" s="173"/>
      <c r="T317" s="173"/>
      <c r="U317" s="173"/>
      <c r="V317" s="173"/>
      <c r="W317" s="173"/>
      <c r="X317" s="173"/>
      <c r="Y317" s="173"/>
    </row>
    <row r="318" spans="1:25" ht="18.75" customHeight="1">
      <c r="A318" s="197"/>
      <c r="B318" s="173"/>
      <c r="C318" s="197"/>
      <c r="D318" s="197"/>
      <c r="E318" s="197"/>
      <c r="F318" s="197"/>
      <c r="G318" s="197"/>
      <c r="H318" s="173"/>
      <c r="I318" s="173"/>
      <c r="J318" s="173"/>
      <c r="K318" s="173"/>
      <c r="L318" s="173"/>
      <c r="M318" s="173"/>
      <c r="N318" s="173"/>
      <c r="O318" s="173"/>
      <c r="P318" s="173"/>
      <c r="Q318" s="173"/>
      <c r="R318" s="173"/>
      <c r="S318" s="173"/>
      <c r="T318" s="173"/>
      <c r="U318" s="173"/>
      <c r="V318" s="173"/>
      <c r="W318" s="173"/>
      <c r="X318" s="173"/>
      <c r="Y318" s="173"/>
    </row>
    <row r="319" spans="1:25" ht="18.75" customHeight="1">
      <c r="A319" s="197"/>
      <c r="B319" s="173"/>
      <c r="C319" s="197"/>
      <c r="D319" s="197"/>
      <c r="E319" s="197"/>
      <c r="F319" s="197"/>
      <c r="G319" s="197"/>
      <c r="H319" s="173"/>
      <c r="I319" s="173"/>
      <c r="J319" s="173"/>
      <c r="K319" s="173"/>
      <c r="L319" s="173"/>
      <c r="M319" s="173"/>
      <c r="N319" s="173"/>
      <c r="O319" s="173"/>
      <c r="P319" s="173"/>
      <c r="Q319" s="173"/>
      <c r="R319" s="173"/>
      <c r="S319" s="173"/>
      <c r="T319" s="173"/>
      <c r="U319" s="173"/>
      <c r="V319" s="173"/>
      <c r="W319" s="173"/>
      <c r="X319" s="173"/>
      <c r="Y319" s="173"/>
    </row>
    <row r="320" spans="1:25" ht="18.75" customHeight="1">
      <c r="A320" s="197"/>
      <c r="B320" s="173"/>
      <c r="C320" s="197"/>
      <c r="D320" s="197"/>
      <c r="E320" s="197"/>
      <c r="F320" s="197"/>
      <c r="G320" s="197"/>
      <c r="H320" s="173"/>
      <c r="I320" s="173"/>
      <c r="J320" s="173"/>
      <c r="K320" s="173"/>
      <c r="L320" s="173"/>
      <c r="M320" s="173"/>
      <c r="N320" s="173"/>
      <c r="O320" s="173"/>
      <c r="P320" s="173"/>
      <c r="Q320" s="173"/>
      <c r="R320" s="173"/>
      <c r="S320" s="173"/>
      <c r="T320" s="173"/>
      <c r="U320" s="173"/>
      <c r="V320" s="173"/>
      <c r="W320" s="173"/>
      <c r="X320" s="173"/>
      <c r="Y320" s="173"/>
    </row>
    <row r="321" spans="1:25" ht="18.75" customHeight="1">
      <c r="A321" s="197"/>
      <c r="B321" s="173"/>
      <c r="C321" s="197"/>
      <c r="D321" s="197"/>
      <c r="E321" s="197"/>
      <c r="F321" s="197"/>
      <c r="G321" s="197"/>
      <c r="H321" s="173"/>
      <c r="I321" s="173"/>
      <c r="J321" s="173"/>
      <c r="K321" s="173"/>
      <c r="L321" s="173"/>
      <c r="M321" s="173"/>
      <c r="N321" s="173"/>
      <c r="O321" s="173"/>
      <c r="P321" s="173"/>
      <c r="Q321" s="173"/>
      <c r="R321" s="173"/>
      <c r="S321" s="173"/>
      <c r="T321" s="173"/>
      <c r="U321" s="173"/>
      <c r="V321" s="173"/>
      <c r="W321" s="173"/>
      <c r="X321" s="173"/>
      <c r="Y321" s="173"/>
    </row>
    <row r="322" spans="1:25" ht="18.75" customHeight="1">
      <c r="A322" s="197"/>
      <c r="B322" s="173"/>
      <c r="C322" s="197"/>
      <c r="D322" s="197"/>
      <c r="E322" s="197"/>
      <c r="F322" s="197"/>
      <c r="G322" s="197"/>
      <c r="H322" s="173"/>
      <c r="I322" s="173"/>
      <c r="J322" s="173"/>
      <c r="K322" s="173"/>
      <c r="L322" s="173"/>
      <c r="M322" s="173"/>
      <c r="N322" s="173"/>
      <c r="O322" s="173"/>
      <c r="P322" s="173"/>
      <c r="Q322" s="173"/>
      <c r="R322" s="173"/>
      <c r="S322" s="173"/>
      <c r="T322" s="173"/>
      <c r="U322" s="173"/>
      <c r="V322" s="173"/>
      <c r="W322" s="173"/>
      <c r="X322" s="173"/>
      <c r="Y322" s="173"/>
    </row>
    <row r="323" spans="1:25" ht="18.75" customHeight="1">
      <c r="A323" s="197"/>
      <c r="B323" s="173"/>
      <c r="C323" s="197"/>
      <c r="D323" s="197"/>
      <c r="E323" s="197"/>
      <c r="F323" s="197"/>
      <c r="G323" s="197"/>
      <c r="H323" s="173"/>
      <c r="I323" s="173"/>
      <c r="J323" s="173"/>
      <c r="K323" s="173"/>
      <c r="L323" s="173"/>
      <c r="M323" s="173"/>
      <c r="N323" s="173"/>
      <c r="O323" s="173"/>
      <c r="P323" s="173"/>
      <c r="Q323" s="173"/>
      <c r="R323" s="173"/>
      <c r="S323" s="173"/>
      <c r="T323" s="173"/>
      <c r="U323" s="173"/>
      <c r="V323" s="173"/>
      <c r="W323" s="173"/>
      <c r="X323" s="173"/>
      <c r="Y323" s="173"/>
    </row>
    <row r="324" spans="1:25" ht="18.75" customHeight="1">
      <c r="A324" s="197"/>
      <c r="B324" s="173"/>
      <c r="C324" s="197"/>
      <c r="D324" s="197"/>
      <c r="E324" s="197"/>
      <c r="F324" s="197"/>
      <c r="G324" s="197"/>
      <c r="H324" s="173"/>
      <c r="I324" s="173"/>
      <c r="J324" s="173"/>
      <c r="K324" s="173"/>
      <c r="L324" s="173"/>
      <c r="M324" s="173"/>
      <c r="N324" s="173"/>
      <c r="O324" s="173"/>
      <c r="P324" s="173"/>
      <c r="Q324" s="173"/>
      <c r="R324" s="173"/>
      <c r="S324" s="173"/>
      <c r="T324" s="173"/>
      <c r="U324" s="173"/>
      <c r="V324" s="173"/>
      <c r="W324" s="173"/>
      <c r="X324" s="173"/>
      <c r="Y324" s="173"/>
    </row>
    <row r="325" spans="1:25" ht="18.75" customHeight="1">
      <c r="A325" s="197"/>
      <c r="B325" s="173"/>
      <c r="C325" s="197"/>
      <c r="D325" s="197"/>
      <c r="E325" s="197"/>
      <c r="F325" s="197"/>
      <c r="G325" s="197"/>
      <c r="H325" s="173"/>
      <c r="I325" s="173"/>
      <c r="J325" s="173"/>
      <c r="K325" s="173"/>
      <c r="L325" s="173"/>
      <c r="M325" s="173"/>
      <c r="N325" s="173"/>
      <c r="O325" s="173"/>
      <c r="P325" s="173"/>
      <c r="Q325" s="173"/>
      <c r="R325" s="173"/>
      <c r="S325" s="173"/>
      <c r="T325" s="173"/>
      <c r="U325" s="173"/>
      <c r="V325" s="173"/>
      <c r="W325" s="173"/>
      <c r="X325" s="173"/>
      <c r="Y325" s="173"/>
    </row>
    <row r="326" spans="1:25" ht="18.75" customHeight="1">
      <c r="A326" s="197"/>
      <c r="B326" s="173"/>
      <c r="C326" s="197"/>
      <c r="D326" s="197"/>
      <c r="E326" s="197"/>
      <c r="F326" s="197"/>
      <c r="G326" s="197"/>
      <c r="H326" s="173"/>
      <c r="I326" s="173"/>
      <c r="J326" s="173"/>
      <c r="K326" s="173"/>
      <c r="L326" s="173"/>
      <c r="M326" s="173"/>
      <c r="N326" s="173"/>
      <c r="O326" s="173"/>
      <c r="P326" s="173"/>
      <c r="Q326" s="173"/>
      <c r="R326" s="173"/>
      <c r="S326" s="173"/>
      <c r="T326" s="173"/>
      <c r="U326" s="173"/>
      <c r="V326" s="173"/>
      <c r="W326" s="173"/>
      <c r="X326" s="173"/>
      <c r="Y326" s="173"/>
    </row>
    <row r="327" spans="1:25" ht="18.75" customHeight="1">
      <c r="A327" s="197"/>
      <c r="B327" s="173"/>
      <c r="C327" s="197"/>
      <c r="D327" s="197"/>
      <c r="E327" s="197"/>
      <c r="F327" s="197"/>
      <c r="G327" s="197"/>
      <c r="H327" s="173"/>
      <c r="I327" s="173"/>
      <c r="J327" s="173"/>
      <c r="K327" s="173"/>
      <c r="L327" s="173"/>
      <c r="M327" s="173"/>
      <c r="N327" s="173"/>
      <c r="O327" s="173"/>
      <c r="P327" s="173"/>
      <c r="Q327" s="173"/>
      <c r="R327" s="173"/>
      <c r="S327" s="173"/>
      <c r="T327" s="173"/>
      <c r="U327" s="173"/>
      <c r="V327" s="173"/>
      <c r="W327" s="173"/>
      <c r="X327" s="173"/>
      <c r="Y327" s="173"/>
    </row>
    <row r="328" spans="1:25" ht="18.75" customHeight="1">
      <c r="A328" s="197"/>
      <c r="B328" s="173"/>
      <c r="C328" s="197"/>
      <c r="D328" s="197"/>
      <c r="E328" s="197"/>
      <c r="F328" s="197"/>
      <c r="G328" s="197"/>
      <c r="H328" s="173"/>
      <c r="I328" s="173"/>
      <c r="J328" s="173"/>
      <c r="K328" s="173"/>
      <c r="L328" s="173"/>
      <c r="M328" s="173"/>
      <c r="N328" s="173"/>
      <c r="O328" s="173"/>
      <c r="P328" s="173"/>
      <c r="Q328" s="173"/>
      <c r="R328" s="173"/>
      <c r="S328" s="173"/>
      <c r="T328" s="173"/>
      <c r="U328" s="173"/>
      <c r="V328" s="173"/>
      <c r="W328" s="173"/>
      <c r="X328" s="173"/>
      <c r="Y328" s="173"/>
    </row>
    <row r="329" spans="1:25" ht="18.75" customHeight="1">
      <c r="A329" s="197"/>
      <c r="B329" s="173"/>
      <c r="C329" s="197"/>
      <c r="D329" s="197"/>
      <c r="E329" s="197"/>
      <c r="F329" s="197"/>
      <c r="G329" s="197"/>
      <c r="H329" s="173"/>
      <c r="I329" s="173"/>
      <c r="J329" s="173"/>
      <c r="K329" s="173"/>
      <c r="L329" s="173"/>
      <c r="M329" s="173"/>
      <c r="N329" s="173"/>
      <c r="O329" s="173"/>
      <c r="P329" s="173"/>
      <c r="Q329" s="173"/>
      <c r="R329" s="173"/>
      <c r="S329" s="173"/>
      <c r="T329" s="173"/>
      <c r="U329" s="173"/>
      <c r="V329" s="173"/>
      <c r="W329" s="173"/>
      <c r="X329" s="173"/>
      <c r="Y329" s="173"/>
    </row>
    <row r="330" spans="1:25" ht="18.75" customHeight="1">
      <c r="A330" s="197"/>
      <c r="B330" s="173"/>
      <c r="C330" s="197"/>
      <c r="D330" s="197"/>
      <c r="E330" s="197"/>
      <c r="F330" s="197"/>
      <c r="G330" s="197"/>
      <c r="H330" s="173"/>
      <c r="I330" s="173"/>
      <c r="J330" s="173"/>
      <c r="K330" s="173"/>
      <c r="L330" s="173"/>
      <c r="M330" s="173"/>
      <c r="N330" s="173"/>
      <c r="O330" s="173"/>
      <c r="P330" s="173"/>
      <c r="Q330" s="173"/>
      <c r="R330" s="173"/>
      <c r="S330" s="173"/>
      <c r="T330" s="173"/>
      <c r="U330" s="173"/>
      <c r="V330" s="173"/>
      <c r="W330" s="173"/>
      <c r="X330" s="173"/>
      <c r="Y330" s="173"/>
    </row>
    <row r="331" spans="1:25" ht="18.75" customHeight="1">
      <c r="A331" s="197"/>
      <c r="B331" s="173"/>
      <c r="C331" s="197"/>
      <c r="D331" s="197"/>
      <c r="E331" s="197"/>
      <c r="F331" s="197"/>
      <c r="G331" s="197"/>
      <c r="H331" s="173"/>
      <c r="I331" s="173"/>
      <c r="J331" s="173"/>
      <c r="K331" s="173"/>
      <c r="L331" s="173"/>
      <c r="M331" s="173"/>
      <c r="N331" s="173"/>
      <c r="O331" s="173"/>
      <c r="P331" s="173"/>
      <c r="Q331" s="173"/>
      <c r="R331" s="173"/>
      <c r="S331" s="173"/>
      <c r="T331" s="173"/>
      <c r="U331" s="173"/>
      <c r="V331" s="173"/>
      <c r="W331" s="173"/>
      <c r="X331" s="173"/>
      <c r="Y331" s="173"/>
    </row>
    <row r="332" spans="1:25" ht="18.75" customHeight="1">
      <c r="A332" s="197"/>
      <c r="B332" s="173"/>
      <c r="C332" s="197"/>
      <c r="D332" s="197"/>
      <c r="E332" s="197"/>
      <c r="F332" s="197"/>
      <c r="G332" s="197"/>
      <c r="H332" s="173"/>
      <c r="I332" s="173"/>
      <c r="J332" s="173"/>
      <c r="K332" s="173"/>
      <c r="L332" s="173"/>
      <c r="M332" s="173"/>
      <c r="N332" s="173"/>
      <c r="O332" s="173"/>
      <c r="P332" s="173"/>
      <c r="Q332" s="173"/>
      <c r="R332" s="173"/>
      <c r="S332" s="173"/>
      <c r="T332" s="173"/>
      <c r="U332" s="173"/>
      <c r="V332" s="173"/>
      <c r="W332" s="173"/>
      <c r="X332" s="173"/>
      <c r="Y332" s="173"/>
    </row>
    <row r="333" spans="1:25" ht="18.75" customHeight="1">
      <c r="A333" s="197"/>
      <c r="B333" s="173"/>
      <c r="C333" s="197"/>
      <c r="D333" s="197"/>
      <c r="E333" s="197"/>
      <c r="F333" s="197"/>
      <c r="G333" s="197"/>
      <c r="H333" s="173"/>
      <c r="I333" s="173"/>
      <c r="J333" s="173"/>
      <c r="K333" s="173"/>
      <c r="L333" s="173"/>
      <c r="M333" s="173"/>
      <c r="N333" s="173"/>
      <c r="O333" s="173"/>
      <c r="P333" s="173"/>
      <c r="Q333" s="173"/>
      <c r="R333" s="173"/>
      <c r="S333" s="173"/>
      <c r="T333" s="173"/>
      <c r="U333" s="173"/>
      <c r="V333" s="173"/>
      <c r="W333" s="173"/>
      <c r="X333" s="173"/>
      <c r="Y333" s="173"/>
    </row>
    <row r="334" spans="1:25" ht="18.75" customHeight="1">
      <c r="A334" s="197"/>
      <c r="B334" s="173"/>
      <c r="C334" s="197"/>
      <c r="D334" s="197"/>
      <c r="E334" s="197"/>
      <c r="F334" s="197"/>
      <c r="G334" s="197"/>
      <c r="H334" s="173"/>
      <c r="I334" s="173"/>
      <c r="J334" s="173"/>
      <c r="K334" s="173"/>
      <c r="L334" s="173"/>
      <c r="M334" s="173"/>
      <c r="N334" s="173"/>
      <c r="O334" s="173"/>
      <c r="P334" s="173"/>
      <c r="Q334" s="173"/>
      <c r="R334" s="173"/>
      <c r="S334" s="173"/>
      <c r="T334" s="173"/>
      <c r="U334" s="173"/>
      <c r="V334" s="173"/>
      <c r="W334" s="173"/>
      <c r="X334" s="173"/>
      <c r="Y334" s="173"/>
    </row>
    <row r="335" spans="1:25" ht="18.75" customHeight="1">
      <c r="A335" s="197"/>
      <c r="B335" s="173"/>
      <c r="C335" s="197"/>
      <c r="D335" s="197"/>
      <c r="E335" s="197"/>
      <c r="F335" s="197"/>
      <c r="G335" s="197"/>
      <c r="H335" s="173"/>
      <c r="I335" s="173"/>
      <c r="J335" s="173"/>
      <c r="K335" s="173"/>
      <c r="L335" s="173"/>
      <c r="M335" s="173"/>
      <c r="N335" s="173"/>
      <c r="O335" s="173"/>
      <c r="P335" s="173"/>
      <c r="Q335" s="173"/>
      <c r="R335" s="173"/>
      <c r="S335" s="173"/>
      <c r="T335" s="173"/>
      <c r="U335" s="173"/>
      <c r="V335" s="173"/>
      <c r="W335" s="173"/>
      <c r="X335" s="173"/>
      <c r="Y335" s="173"/>
    </row>
    <row r="336" spans="1:25" ht="18.75" customHeight="1">
      <c r="A336" s="197"/>
      <c r="B336" s="173"/>
      <c r="C336" s="197"/>
      <c r="D336" s="197"/>
      <c r="E336" s="197"/>
      <c r="F336" s="197"/>
      <c r="G336" s="197"/>
      <c r="H336" s="173"/>
      <c r="I336" s="173"/>
      <c r="J336" s="173"/>
      <c r="K336" s="173"/>
      <c r="L336" s="173"/>
      <c r="M336" s="173"/>
      <c r="N336" s="173"/>
      <c r="O336" s="173"/>
      <c r="P336" s="173"/>
      <c r="Q336" s="173"/>
      <c r="R336" s="173"/>
      <c r="S336" s="173"/>
      <c r="T336" s="173"/>
      <c r="U336" s="173"/>
      <c r="V336" s="173"/>
      <c r="W336" s="173"/>
      <c r="X336" s="173"/>
      <c r="Y336" s="173"/>
    </row>
    <row r="337" spans="1:25" ht="18.75" customHeight="1">
      <c r="A337" s="197"/>
      <c r="B337" s="173"/>
      <c r="C337" s="197"/>
      <c r="D337" s="197"/>
      <c r="E337" s="197"/>
      <c r="F337" s="197"/>
      <c r="G337" s="197"/>
      <c r="H337" s="173"/>
      <c r="I337" s="173"/>
      <c r="J337" s="173"/>
      <c r="K337" s="173"/>
      <c r="L337" s="173"/>
      <c r="M337" s="173"/>
      <c r="N337" s="173"/>
      <c r="O337" s="173"/>
      <c r="P337" s="173"/>
      <c r="Q337" s="173"/>
      <c r="R337" s="173"/>
      <c r="S337" s="173"/>
      <c r="T337" s="173"/>
      <c r="U337" s="173"/>
      <c r="V337" s="173"/>
      <c r="W337" s="173"/>
      <c r="X337" s="173"/>
      <c r="Y337" s="173"/>
    </row>
    <row r="338" spans="1:25" ht="18.75" customHeight="1">
      <c r="A338" s="197"/>
      <c r="B338" s="173"/>
      <c r="C338" s="197"/>
      <c r="D338" s="197"/>
      <c r="E338" s="197"/>
      <c r="F338" s="197"/>
      <c r="G338" s="197"/>
      <c r="H338" s="173"/>
      <c r="I338" s="173"/>
      <c r="J338" s="173"/>
      <c r="K338" s="173"/>
      <c r="L338" s="173"/>
      <c r="M338" s="173"/>
      <c r="N338" s="173"/>
      <c r="O338" s="173"/>
      <c r="P338" s="173"/>
      <c r="Q338" s="173"/>
      <c r="R338" s="173"/>
      <c r="S338" s="173"/>
      <c r="T338" s="173"/>
      <c r="U338" s="173"/>
      <c r="V338" s="173"/>
      <c r="W338" s="173"/>
      <c r="X338" s="173"/>
      <c r="Y338" s="173"/>
    </row>
    <row r="339" spans="1:25" ht="18.75" customHeight="1">
      <c r="A339" s="197"/>
      <c r="B339" s="173"/>
      <c r="C339" s="197"/>
      <c r="D339" s="197"/>
      <c r="E339" s="197"/>
      <c r="F339" s="197"/>
      <c r="G339" s="197"/>
      <c r="H339" s="173"/>
      <c r="I339" s="173"/>
      <c r="J339" s="173"/>
      <c r="K339" s="173"/>
      <c r="L339" s="173"/>
      <c r="M339" s="173"/>
      <c r="N339" s="173"/>
      <c r="O339" s="173"/>
      <c r="P339" s="173"/>
      <c r="Q339" s="173"/>
      <c r="R339" s="173"/>
      <c r="S339" s="173"/>
      <c r="T339" s="173"/>
      <c r="U339" s="173"/>
      <c r="V339" s="173"/>
      <c r="W339" s="173"/>
      <c r="X339" s="173"/>
      <c r="Y339" s="173"/>
    </row>
    <row r="340" spans="1:25" ht="18.75" customHeight="1">
      <c r="A340" s="197"/>
      <c r="B340" s="173"/>
      <c r="C340" s="197"/>
      <c r="D340" s="197"/>
      <c r="E340" s="197"/>
      <c r="F340" s="197"/>
      <c r="G340" s="197"/>
      <c r="H340" s="173"/>
      <c r="I340" s="173"/>
      <c r="J340" s="173"/>
      <c r="K340" s="173"/>
      <c r="L340" s="173"/>
      <c r="M340" s="173"/>
      <c r="N340" s="173"/>
      <c r="O340" s="173"/>
      <c r="P340" s="173"/>
      <c r="Q340" s="173"/>
      <c r="R340" s="173"/>
      <c r="S340" s="173"/>
      <c r="T340" s="173"/>
      <c r="U340" s="173"/>
      <c r="V340" s="173"/>
      <c r="W340" s="173"/>
      <c r="X340" s="173"/>
      <c r="Y340" s="173"/>
    </row>
    <row r="341" spans="1:25" ht="18.75" customHeight="1">
      <c r="A341" s="197"/>
      <c r="B341" s="173"/>
      <c r="C341" s="197"/>
      <c r="D341" s="197"/>
      <c r="E341" s="197"/>
      <c r="F341" s="197"/>
      <c r="G341" s="197"/>
      <c r="H341" s="173"/>
      <c r="I341" s="173"/>
      <c r="J341" s="173"/>
      <c r="K341" s="173"/>
      <c r="L341" s="173"/>
      <c r="M341" s="173"/>
      <c r="N341" s="173"/>
      <c r="O341" s="173"/>
      <c r="P341" s="173"/>
      <c r="Q341" s="173"/>
      <c r="R341" s="173"/>
      <c r="S341" s="173"/>
      <c r="T341" s="173"/>
      <c r="U341" s="173"/>
      <c r="V341" s="173"/>
      <c r="W341" s="173"/>
      <c r="X341" s="173"/>
      <c r="Y341" s="173"/>
    </row>
    <row r="342" spans="1:25" ht="18.75" customHeight="1">
      <c r="A342" s="197"/>
      <c r="B342" s="173"/>
      <c r="C342" s="197"/>
      <c r="D342" s="197"/>
      <c r="E342" s="197"/>
      <c r="F342" s="197"/>
      <c r="G342" s="197"/>
      <c r="H342" s="173"/>
      <c r="I342" s="173"/>
      <c r="J342" s="173"/>
      <c r="K342" s="173"/>
      <c r="L342" s="173"/>
      <c r="M342" s="173"/>
      <c r="N342" s="173"/>
      <c r="O342" s="173"/>
      <c r="P342" s="173"/>
      <c r="Q342" s="173"/>
      <c r="R342" s="173"/>
      <c r="S342" s="173"/>
      <c r="T342" s="173"/>
      <c r="U342" s="173"/>
      <c r="V342" s="173"/>
      <c r="W342" s="173"/>
      <c r="X342" s="173"/>
      <c r="Y342" s="173"/>
    </row>
    <row r="343" spans="1:25" ht="18.75" customHeight="1">
      <c r="A343" s="197"/>
      <c r="B343" s="173"/>
      <c r="C343" s="197"/>
      <c r="D343" s="197"/>
      <c r="E343" s="197"/>
      <c r="F343" s="197"/>
      <c r="G343" s="197"/>
      <c r="H343" s="173"/>
      <c r="I343" s="173"/>
      <c r="J343" s="173"/>
      <c r="K343" s="173"/>
      <c r="L343" s="173"/>
      <c r="M343" s="173"/>
      <c r="N343" s="173"/>
      <c r="O343" s="173"/>
      <c r="P343" s="173"/>
      <c r="Q343" s="173"/>
      <c r="R343" s="173"/>
      <c r="S343" s="173"/>
      <c r="T343" s="173"/>
      <c r="U343" s="173"/>
      <c r="V343" s="173"/>
      <c r="W343" s="173"/>
      <c r="X343" s="173"/>
      <c r="Y343" s="173"/>
    </row>
    <row r="344" spans="1:25" ht="18.75" customHeight="1">
      <c r="A344" s="197"/>
      <c r="B344" s="173"/>
      <c r="C344" s="197"/>
      <c r="D344" s="197"/>
      <c r="E344" s="197"/>
      <c r="F344" s="197"/>
      <c r="G344" s="197"/>
      <c r="H344" s="173"/>
      <c r="I344" s="173"/>
      <c r="J344" s="173"/>
      <c r="K344" s="173"/>
      <c r="L344" s="173"/>
      <c r="M344" s="173"/>
      <c r="N344" s="173"/>
      <c r="O344" s="173"/>
      <c r="P344" s="173"/>
      <c r="Q344" s="173"/>
      <c r="R344" s="173"/>
      <c r="S344" s="173"/>
      <c r="T344" s="173"/>
      <c r="U344" s="173"/>
      <c r="V344" s="173"/>
      <c r="W344" s="173"/>
      <c r="X344" s="173"/>
      <c r="Y344" s="173"/>
    </row>
    <row r="345" spans="1:25" ht="18.75" customHeight="1">
      <c r="A345" s="197"/>
      <c r="B345" s="173"/>
      <c r="C345" s="197"/>
      <c r="D345" s="197"/>
      <c r="E345" s="197"/>
      <c r="F345" s="197"/>
      <c r="G345" s="197"/>
      <c r="H345" s="173"/>
      <c r="I345" s="173"/>
      <c r="J345" s="173"/>
      <c r="K345" s="173"/>
      <c r="L345" s="173"/>
      <c r="M345" s="173"/>
      <c r="N345" s="173"/>
      <c r="O345" s="173"/>
      <c r="P345" s="173"/>
      <c r="Q345" s="173"/>
      <c r="R345" s="173"/>
      <c r="S345" s="173"/>
      <c r="T345" s="173"/>
      <c r="U345" s="173"/>
      <c r="V345" s="173"/>
      <c r="W345" s="173"/>
      <c r="X345" s="173"/>
      <c r="Y345" s="173"/>
    </row>
    <row r="346" spans="1:25" ht="18.75" customHeight="1">
      <c r="A346" s="197"/>
      <c r="B346" s="173"/>
      <c r="C346" s="197"/>
      <c r="D346" s="197"/>
      <c r="E346" s="197"/>
      <c r="F346" s="197"/>
      <c r="G346" s="197"/>
      <c r="H346" s="173"/>
      <c r="I346" s="173"/>
      <c r="J346" s="173"/>
      <c r="K346" s="173"/>
      <c r="L346" s="173"/>
      <c r="M346" s="173"/>
      <c r="N346" s="173"/>
      <c r="O346" s="173"/>
      <c r="P346" s="173"/>
      <c r="Q346" s="173"/>
      <c r="R346" s="173"/>
      <c r="S346" s="173"/>
      <c r="T346" s="173"/>
      <c r="U346" s="173"/>
      <c r="V346" s="173"/>
      <c r="W346" s="173"/>
      <c r="X346" s="173"/>
      <c r="Y346" s="173"/>
    </row>
    <row r="347" spans="1:25" ht="18.75" customHeight="1">
      <c r="A347" s="197"/>
      <c r="B347" s="173"/>
      <c r="C347" s="197"/>
      <c r="D347" s="197"/>
      <c r="E347" s="197"/>
      <c r="F347" s="197"/>
      <c r="G347" s="197"/>
      <c r="H347" s="173"/>
      <c r="I347" s="173"/>
      <c r="J347" s="173"/>
      <c r="K347" s="173"/>
      <c r="L347" s="173"/>
      <c r="M347" s="173"/>
      <c r="N347" s="173"/>
      <c r="O347" s="173"/>
      <c r="P347" s="173"/>
      <c r="Q347" s="173"/>
      <c r="R347" s="173"/>
      <c r="S347" s="173"/>
      <c r="T347" s="173"/>
      <c r="U347" s="173"/>
      <c r="V347" s="173"/>
      <c r="W347" s="173"/>
      <c r="X347" s="173"/>
      <c r="Y347" s="173"/>
    </row>
    <row r="348" spans="1:25" ht="18.75" customHeight="1">
      <c r="A348" s="197"/>
      <c r="B348" s="173"/>
      <c r="C348" s="197"/>
      <c r="D348" s="197"/>
      <c r="E348" s="197"/>
      <c r="F348" s="197"/>
      <c r="G348" s="197"/>
      <c r="H348" s="173"/>
      <c r="I348" s="173"/>
      <c r="J348" s="173"/>
      <c r="K348" s="173"/>
      <c r="L348" s="173"/>
      <c r="M348" s="173"/>
      <c r="N348" s="173"/>
      <c r="O348" s="173"/>
      <c r="P348" s="173"/>
      <c r="Q348" s="173"/>
      <c r="R348" s="173"/>
      <c r="S348" s="173"/>
      <c r="T348" s="173"/>
      <c r="U348" s="173"/>
      <c r="V348" s="173"/>
      <c r="W348" s="173"/>
      <c r="X348" s="173"/>
      <c r="Y348" s="173"/>
    </row>
    <row r="349" spans="1:25" ht="18.75" customHeight="1">
      <c r="A349" s="197"/>
      <c r="B349" s="173"/>
      <c r="C349" s="197"/>
      <c r="D349" s="197"/>
      <c r="E349" s="197"/>
      <c r="F349" s="197"/>
      <c r="G349" s="197"/>
      <c r="H349" s="173"/>
      <c r="I349" s="173"/>
      <c r="J349" s="173"/>
      <c r="K349" s="173"/>
      <c r="L349" s="173"/>
      <c r="M349" s="173"/>
      <c r="N349" s="173"/>
      <c r="O349" s="173"/>
      <c r="P349" s="173"/>
      <c r="Q349" s="173"/>
      <c r="R349" s="173"/>
      <c r="S349" s="173"/>
      <c r="T349" s="173"/>
      <c r="U349" s="173"/>
      <c r="V349" s="173"/>
      <c r="W349" s="173"/>
      <c r="X349" s="173"/>
      <c r="Y349" s="173"/>
    </row>
    <row r="350" spans="1:25" ht="18.75" customHeight="1">
      <c r="A350" s="197"/>
      <c r="B350" s="173"/>
      <c r="C350" s="197"/>
      <c r="D350" s="197"/>
      <c r="E350" s="197"/>
      <c r="F350" s="197"/>
      <c r="G350" s="197"/>
      <c r="H350" s="173"/>
      <c r="I350" s="173"/>
      <c r="J350" s="173"/>
      <c r="K350" s="173"/>
      <c r="L350" s="173"/>
      <c r="M350" s="173"/>
      <c r="N350" s="173"/>
      <c r="O350" s="173"/>
      <c r="P350" s="173"/>
      <c r="Q350" s="173"/>
      <c r="R350" s="173"/>
      <c r="S350" s="173"/>
      <c r="T350" s="173"/>
      <c r="U350" s="173"/>
      <c r="V350" s="173"/>
      <c r="W350" s="173"/>
      <c r="X350" s="173"/>
      <c r="Y350" s="173"/>
    </row>
    <row r="351" spans="1:25" ht="18.75" customHeight="1">
      <c r="A351" s="197"/>
      <c r="B351" s="173"/>
      <c r="C351" s="197"/>
      <c r="D351" s="197"/>
      <c r="E351" s="197"/>
      <c r="F351" s="197"/>
      <c r="G351" s="197"/>
      <c r="H351" s="173"/>
      <c r="I351" s="173"/>
      <c r="J351" s="173"/>
      <c r="K351" s="173"/>
      <c r="L351" s="173"/>
      <c r="M351" s="173"/>
      <c r="N351" s="173"/>
      <c r="O351" s="173"/>
      <c r="P351" s="173"/>
      <c r="Q351" s="173"/>
      <c r="R351" s="173"/>
      <c r="S351" s="173"/>
      <c r="T351" s="173"/>
      <c r="U351" s="173"/>
      <c r="V351" s="173"/>
      <c r="W351" s="173"/>
      <c r="X351" s="173"/>
      <c r="Y351" s="173"/>
    </row>
    <row r="352" spans="1:25" ht="18.75" customHeight="1">
      <c r="A352" s="197"/>
      <c r="B352" s="173"/>
      <c r="C352" s="197"/>
      <c r="D352" s="197"/>
      <c r="E352" s="197"/>
      <c r="F352" s="197"/>
      <c r="G352" s="197"/>
      <c r="H352" s="173"/>
      <c r="I352" s="173"/>
      <c r="J352" s="173"/>
      <c r="K352" s="173"/>
      <c r="L352" s="173"/>
      <c r="M352" s="173"/>
      <c r="N352" s="173"/>
      <c r="O352" s="173"/>
      <c r="P352" s="173"/>
      <c r="Q352" s="173"/>
      <c r="R352" s="173"/>
      <c r="S352" s="173"/>
      <c r="T352" s="173"/>
      <c r="U352" s="173"/>
      <c r="V352" s="173"/>
      <c r="W352" s="173"/>
      <c r="X352" s="173"/>
      <c r="Y352" s="173"/>
    </row>
    <row r="353" spans="1:25" ht="18.75" customHeight="1">
      <c r="A353" s="197"/>
      <c r="B353" s="173"/>
      <c r="C353" s="197"/>
      <c r="D353" s="197"/>
      <c r="E353" s="197"/>
      <c r="F353" s="197"/>
      <c r="G353" s="197"/>
      <c r="H353" s="173"/>
      <c r="I353" s="173"/>
      <c r="J353" s="173"/>
      <c r="K353" s="173"/>
      <c r="L353" s="173"/>
      <c r="M353" s="173"/>
      <c r="N353" s="173"/>
      <c r="O353" s="173"/>
      <c r="P353" s="173"/>
      <c r="Q353" s="173"/>
      <c r="R353" s="173"/>
      <c r="S353" s="173"/>
      <c r="T353" s="173"/>
      <c r="U353" s="173"/>
      <c r="V353" s="173"/>
      <c r="W353" s="173"/>
      <c r="X353" s="173"/>
      <c r="Y353" s="173"/>
    </row>
    <row r="354" spans="1:25" ht="18.75" customHeight="1">
      <c r="A354" s="197"/>
      <c r="B354" s="173"/>
      <c r="C354" s="197"/>
      <c r="D354" s="197"/>
      <c r="E354" s="197"/>
      <c r="F354" s="197"/>
      <c r="G354" s="197"/>
      <c r="H354" s="173"/>
      <c r="I354" s="173"/>
      <c r="J354" s="173"/>
      <c r="K354" s="173"/>
      <c r="L354" s="173"/>
      <c r="M354" s="173"/>
      <c r="N354" s="173"/>
      <c r="O354" s="173"/>
      <c r="P354" s="173"/>
      <c r="Q354" s="173"/>
      <c r="R354" s="173"/>
      <c r="S354" s="173"/>
      <c r="T354" s="173"/>
      <c r="U354" s="173"/>
      <c r="V354" s="173"/>
      <c r="W354" s="173"/>
      <c r="X354" s="173"/>
      <c r="Y354" s="173"/>
    </row>
    <row r="355" spans="1:25" ht="18.75" customHeight="1">
      <c r="A355" s="197"/>
      <c r="B355" s="173"/>
      <c r="C355" s="197"/>
      <c r="D355" s="197"/>
      <c r="E355" s="197"/>
      <c r="F355" s="197"/>
      <c r="G355" s="197"/>
      <c r="H355" s="173"/>
      <c r="I355" s="173"/>
      <c r="J355" s="173"/>
      <c r="K355" s="173"/>
      <c r="L355" s="173"/>
      <c r="M355" s="173"/>
      <c r="N355" s="173"/>
      <c r="O355" s="173"/>
      <c r="P355" s="173"/>
      <c r="Q355" s="173"/>
      <c r="R355" s="173"/>
      <c r="S355" s="173"/>
      <c r="T355" s="173"/>
      <c r="U355" s="173"/>
      <c r="V355" s="173"/>
      <c r="W355" s="173"/>
      <c r="X355" s="173"/>
      <c r="Y355" s="173"/>
    </row>
    <row r="356" spans="1:25" ht="18.75" customHeight="1">
      <c r="A356" s="197"/>
      <c r="B356" s="173"/>
      <c r="C356" s="197"/>
      <c r="D356" s="197"/>
      <c r="E356" s="197"/>
      <c r="F356" s="197"/>
      <c r="G356" s="197"/>
      <c r="H356" s="173"/>
      <c r="I356" s="173"/>
      <c r="J356" s="173"/>
      <c r="K356" s="173"/>
      <c r="L356" s="173"/>
      <c r="M356" s="173"/>
      <c r="N356" s="173"/>
      <c r="O356" s="173"/>
      <c r="P356" s="173"/>
      <c r="Q356" s="173"/>
      <c r="R356" s="173"/>
      <c r="S356" s="173"/>
      <c r="T356" s="173"/>
      <c r="U356" s="173"/>
      <c r="V356" s="173"/>
      <c r="W356" s="173"/>
      <c r="X356" s="173"/>
      <c r="Y356" s="173"/>
    </row>
    <row r="357" spans="1:25" ht="18.75" customHeight="1">
      <c r="A357" s="197"/>
      <c r="B357" s="173"/>
      <c r="C357" s="197"/>
      <c r="D357" s="197"/>
      <c r="E357" s="197"/>
      <c r="F357" s="197"/>
      <c r="G357" s="197"/>
      <c r="H357" s="173"/>
      <c r="I357" s="173"/>
      <c r="J357" s="173"/>
      <c r="K357" s="173"/>
      <c r="L357" s="173"/>
      <c r="M357" s="173"/>
      <c r="N357" s="173"/>
      <c r="O357" s="173"/>
      <c r="P357" s="173"/>
      <c r="Q357" s="173"/>
      <c r="R357" s="173"/>
      <c r="S357" s="173"/>
      <c r="T357" s="173"/>
      <c r="U357" s="173"/>
      <c r="V357" s="173"/>
      <c r="W357" s="173"/>
      <c r="X357" s="173"/>
      <c r="Y357" s="173"/>
    </row>
    <row r="358" spans="1:25" ht="18.75" customHeight="1">
      <c r="A358" s="197"/>
      <c r="B358" s="173"/>
      <c r="C358" s="197"/>
      <c r="D358" s="197"/>
      <c r="E358" s="197"/>
      <c r="F358" s="197"/>
      <c r="G358" s="197"/>
      <c r="H358" s="173"/>
      <c r="I358" s="173"/>
      <c r="J358" s="173"/>
      <c r="K358" s="173"/>
      <c r="L358" s="173"/>
      <c r="M358" s="173"/>
      <c r="N358" s="173"/>
      <c r="O358" s="173"/>
      <c r="P358" s="173"/>
      <c r="Q358" s="173"/>
      <c r="R358" s="173"/>
      <c r="S358" s="173"/>
      <c r="T358" s="173"/>
      <c r="U358" s="173"/>
      <c r="V358" s="173"/>
      <c r="W358" s="173"/>
      <c r="X358" s="173"/>
      <c r="Y358" s="173"/>
    </row>
    <row r="359" spans="1:25" ht="18.75" customHeight="1">
      <c r="A359" s="197"/>
      <c r="B359" s="173"/>
      <c r="C359" s="197"/>
      <c r="D359" s="197"/>
      <c r="E359" s="197"/>
      <c r="F359" s="197"/>
      <c r="G359" s="197"/>
      <c r="H359" s="173"/>
      <c r="I359" s="173"/>
      <c r="J359" s="173"/>
      <c r="K359" s="173"/>
      <c r="L359" s="173"/>
      <c r="M359" s="173"/>
      <c r="N359" s="173"/>
      <c r="O359" s="173"/>
      <c r="P359" s="173"/>
      <c r="Q359" s="173"/>
      <c r="R359" s="173"/>
      <c r="S359" s="173"/>
      <c r="T359" s="173"/>
      <c r="U359" s="173"/>
      <c r="V359" s="173"/>
      <c r="W359" s="173"/>
      <c r="X359" s="173"/>
      <c r="Y359" s="173"/>
    </row>
    <row r="360" spans="1:25" ht="18.75" customHeight="1">
      <c r="A360" s="197"/>
      <c r="B360" s="173"/>
      <c r="C360" s="197"/>
      <c r="D360" s="197"/>
      <c r="E360" s="197"/>
      <c r="F360" s="197"/>
      <c r="G360" s="197"/>
      <c r="H360" s="173"/>
      <c r="I360" s="173"/>
      <c r="J360" s="173"/>
      <c r="K360" s="173"/>
      <c r="L360" s="173"/>
      <c r="M360" s="173"/>
      <c r="N360" s="173"/>
      <c r="O360" s="173"/>
      <c r="P360" s="173"/>
      <c r="Q360" s="173"/>
      <c r="R360" s="173"/>
      <c r="S360" s="173"/>
      <c r="T360" s="173"/>
      <c r="U360" s="173"/>
      <c r="V360" s="173"/>
      <c r="W360" s="173"/>
      <c r="X360" s="173"/>
      <c r="Y360" s="173"/>
    </row>
    <row r="361" spans="1:25" ht="18.75" customHeight="1">
      <c r="A361" s="197"/>
      <c r="B361" s="173"/>
      <c r="C361" s="197"/>
      <c r="D361" s="197"/>
      <c r="E361" s="197"/>
      <c r="F361" s="197"/>
      <c r="G361" s="197"/>
      <c r="H361" s="173"/>
      <c r="I361" s="173"/>
      <c r="J361" s="173"/>
      <c r="K361" s="173"/>
      <c r="L361" s="173"/>
      <c r="M361" s="173"/>
      <c r="N361" s="173"/>
      <c r="O361" s="173"/>
      <c r="P361" s="173"/>
      <c r="Q361" s="173"/>
      <c r="R361" s="173"/>
      <c r="S361" s="173"/>
      <c r="T361" s="173"/>
      <c r="U361" s="173"/>
      <c r="V361" s="173"/>
      <c r="W361" s="173"/>
      <c r="X361" s="173"/>
      <c r="Y361" s="173"/>
    </row>
    <row r="362" spans="1:25" ht="18.75" customHeight="1">
      <c r="A362" s="197"/>
      <c r="B362" s="173"/>
      <c r="C362" s="197"/>
      <c r="D362" s="197"/>
      <c r="E362" s="197"/>
      <c r="F362" s="197"/>
      <c r="G362" s="197"/>
      <c r="H362" s="173"/>
      <c r="I362" s="173"/>
      <c r="J362" s="173"/>
      <c r="K362" s="173"/>
      <c r="L362" s="173"/>
      <c r="M362" s="173"/>
      <c r="N362" s="173"/>
      <c r="O362" s="173"/>
      <c r="P362" s="173"/>
      <c r="Q362" s="173"/>
      <c r="R362" s="173"/>
      <c r="S362" s="173"/>
      <c r="T362" s="173"/>
      <c r="U362" s="173"/>
      <c r="V362" s="173"/>
      <c r="W362" s="173"/>
      <c r="X362" s="173"/>
      <c r="Y362" s="173"/>
    </row>
    <row r="363" spans="1:25" ht="18.75" customHeight="1">
      <c r="A363" s="197"/>
      <c r="B363" s="173"/>
      <c r="C363" s="197"/>
      <c r="D363" s="197"/>
      <c r="E363" s="197"/>
      <c r="F363" s="197"/>
      <c r="G363" s="197"/>
      <c r="H363" s="173"/>
      <c r="I363" s="173"/>
      <c r="J363" s="173"/>
      <c r="K363" s="173"/>
      <c r="L363" s="173"/>
      <c r="M363" s="173"/>
      <c r="N363" s="173"/>
      <c r="O363" s="173"/>
      <c r="P363" s="173"/>
      <c r="Q363" s="173"/>
      <c r="R363" s="173"/>
      <c r="S363" s="173"/>
      <c r="T363" s="173"/>
      <c r="U363" s="173"/>
      <c r="V363" s="173"/>
      <c r="W363" s="173"/>
      <c r="X363" s="173"/>
      <c r="Y363" s="173"/>
    </row>
    <row r="364" spans="1:25" ht="18.75" customHeight="1">
      <c r="A364" s="197"/>
      <c r="B364" s="173"/>
      <c r="C364" s="197"/>
      <c r="D364" s="197"/>
      <c r="E364" s="197"/>
      <c r="F364" s="197"/>
      <c r="G364" s="197"/>
      <c r="H364" s="173"/>
      <c r="I364" s="173"/>
      <c r="J364" s="173"/>
      <c r="K364" s="173"/>
      <c r="L364" s="173"/>
      <c r="M364" s="173"/>
      <c r="N364" s="173"/>
      <c r="O364" s="173"/>
      <c r="P364" s="173"/>
      <c r="Q364" s="173"/>
      <c r="R364" s="173"/>
      <c r="S364" s="173"/>
      <c r="T364" s="173"/>
      <c r="U364" s="173"/>
      <c r="V364" s="173"/>
      <c r="W364" s="173"/>
      <c r="X364" s="173"/>
      <c r="Y364" s="173"/>
    </row>
    <row r="365" spans="1:25" ht="18.75" customHeight="1">
      <c r="A365" s="197"/>
      <c r="B365" s="173"/>
      <c r="C365" s="197"/>
      <c r="D365" s="197"/>
      <c r="E365" s="197"/>
      <c r="F365" s="197"/>
      <c r="G365" s="197"/>
      <c r="H365" s="173"/>
      <c r="I365" s="173"/>
      <c r="J365" s="173"/>
      <c r="K365" s="173"/>
      <c r="L365" s="173"/>
      <c r="M365" s="173"/>
      <c r="N365" s="173"/>
      <c r="O365" s="173"/>
      <c r="P365" s="173"/>
      <c r="Q365" s="173"/>
      <c r="R365" s="173"/>
      <c r="S365" s="173"/>
      <c r="T365" s="173"/>
      <c r="U365" s="173"/>
      <c r="V365" s="173"/>
      <c r="W365" s="173"/>
      <c r="X365" s="173"/>
      <c r="Y365" s="173"/>
    </row>
    <row r="366" spans="1:25" ht="18.75" customHeight="1">
      <c r="A366" s="197"/>
      <c r="B366" s="173"/>
      <c r="C366" s="197"/>
      <c r="D366" s="197"/>
      <c r="E366" s="197"/>
      <c r="F366" s="197"/>
      <c r="G366" s="197"/>
      <c r="H366" s="173"/>
      <c r="I366" s="173"/>
      <c r="J366" s="173"/>
      <c r="K366" s="173"/>
      <c r="L366" s="173"/>
      <c r="M366" s="173"/>
      <c r="N366" s="173"/>
      <c r="O366" s="173"/>
      <c r="P366" s="173"/>
      <c r="Q366" s="173"/>
      <c r="R366" s="173"/>
      <c r="S366" s="173"/>
      <c r="T366" s="173"/>
      <c r="U366" s="173"/>
      <c r="V366" s="173"/>
      <c r="W366" s="173"/>
      <c r="X366" s="173"/>
      <c r="Y366" s="173"/>
    </row>
    <row r="367" spans="1:25" ht="18.75" customHeight="1">
      <c r="A367" s="197"/>
      <c r="B367" s="173"/>
      <c r="C367" s="197"/>
      <c r="D367" s="197"/>
      <c r="E367" s="197"/>
      <c r="F367" s="197"/>
      <c r="G367" s="197"/>
      <c r="H367" s="173"/>
      <c r="I367" s="173"/>
      <c r="J367" s="173"/>
      <c r="K367" s="173"/>
      <c r="L367" s="173"/>
      <c r="M367" s="173"/>
      <c r="N367" s="173"/>
      <c r="O367" s="173"/>
      <c r="P367" s="173"/>
      <c r="Q367" s="173"/>
      <c r="R367" s="173"/>
      <c r="S367" s="173"/>
      <c r="T367" s="173"/>
      <c r="U367" s="173"/>
      <c r="V367" s="173"/>
      <c r="W367" s="173"/>
      <c r="X367" s="173"/>
      <c r="Y367" s="173"/>
    </row>
    <row r="368" spans="1:25" ht="18.75" customHeight="1">
      <c r="A368" s="197"/>
      <c r="B368" s="173"/>
      <c r="C368" s="197"/>
      <c r="D368" s="197"/>
      <c r="E368" s="197"/>
      <c r="F368" s="197"/>
      <c r="G368" s="197"/>
      <c r="H368" s="173"/>
      <c r="I368" s="173"/>
      <c r="J368" s="173"/>
      <c r="K368" s="173"/>
      <c r="L368" s="173"/>
      <c r="M368" s="173"/>
      <c r="N368" s="173"/>
      <c r="O368" s="173"/>
      <c r="P368" s="173"/>
      <c r="Q368" s="173"/>
      <c r="R368" s="173"/>
      <c r="S368" s="173"/>
      <c r="T368" s="173"/>
      <c r="U368" s="173"/>
      <c r="V368" s="173"/>
      <c r="W368" s="173"/>
      <c r="X368" s="173"/>
      <c r="Y368" s="173"/>
    </row>
    <row r="369" spans="1:25" ht="18.75" customHeight="1">
      <c r="A369" s="197"/>
      <c r="B369" s="173"/>
      <c r="C369" s="197"/>
      <c r="D369" s="197"/>
      <c r="E369" s="197"/>
      <c r="F369" s="197"/>
      <c r="G369" s="197"/>
      <c r="H369" s="173"/>
      <c r="I369" s="173"/>
      <c r="J369" s="173"/>
      <c r="K369" s="173"/>
      <c r="L369" s="173"/>
      <c r="M369" s="173"/>
      <c r="N369" s="173"/>
      <c r="O369" s="173"/>
      <c r="P369" s="173"/>
      <c r="Q369" s="173"/>
      <c r="R369" s="173"/>
      <c r="S369" s="173"/>
      <c r="T369" s="173"/>
      <c r="U369" s="173"/>
      <c r="V369" s="173"/>
      <c r="W369" s="173"/>
      <c r="X369" s="173"/>
      <c r="Y369" s="173"/>
    </row>
    <row r="370" spans="1:25" ht="18.75" customHeight="1">
      <c r="A370" s="197"/>
      <c r="B370" s="173"/>
      <c r="C370" s="197"/>
      <c r="D370" s="197"/>
      <c r="E370" s="197"/>
      <c r="F370" s="197"/>
      <c r="G370" s="197"/>
      <c r="H370" s="173"/>
      <c r="I370" s="173"/>
      <c r="J370" s="173"/>
      <c r="K370" s="173"/>
      <c r="L370" s="173"/>
      <c r="M370" s="173"/>
      <c r="N370" s="173"/>
      <c r="O370" s="173"/>
      <c r="P370" s="173"/>
      <c r="Q370" s="173"/>
      <c r="R370" s="173"/>
      <c r="S370" s="173"/>
      <c r="T370" s="173"/>
      <c r="U370" s="173"/>
      <c r="V370" s="173"/>
      <c r="W370" s="173"/>
      <c r="X370" s="173"/>
      <c r="Y370" s="173"/>
    </row>
    <row r="371" spans="1:25" ht="18.75" customHeight="1">
      <c r="A371" s="197"/>
      <c r="B371" s="173"/>
      <c r="C371" s="197"/>
      <c r="D371" s="197"/>
      <c r="E371" s="197"/>
      <c r="F371" s="197"/>
      <c r="G371" s="197"/>
      <c r="H371" s="173"/>
      <c r="I371" s="173"/>
      <c r="J371" s="173"/>
      <c r="K371" s="173"/>
      <c r="L371" s="173"/>
      <c r="M371" s="173"/>
      <c r="N371" s="173"/>
      <c r="O371" s="173"/>
      <c r="P371" s="173"/>
      <c r="Q371" s="173"/>
      <c r="R371" s="173"/>
      <c r="S371" s="173"/>
      <c r="T371" s="173"/>
      <c r="U371" s="173"/>
      <c r="V371" s="173"/>
      <c r="W371" s="173"/>
      <c r="X371" s="173"/>
      <c r="Y371" s="173"/>
    </row>
    <row r="372" spans="1:25" ht="18.75" customHeight="1">
      <c r="A372" s="197"/>
      <c r="B372" s="173"/>
      <c r="C372" s="197"/>
      <c r="D372" s="197"/>
      <c r="E372" s="197"/>
      <c r="F372" s="197"/>
      <c r="G372" s="197"/>
      <c r="H372" s="173"/>
      <c r="I372" s="173"/>
      <c r="J372" s="173"/>
      <c r="K372" s="173"/>
      <c r="L372" s="173"/>
      <c r="M372" s="173"/>
      <c r="N372" s="173"/>
      <c r="O372" s="173"/>
      <c r="P372" s="173"/>
      <c r="Q372" s="173"/>
      <c r="R372" s="173"/>
      <c r="S372" s="173"/>
      <c r="T372" s="173"/>
      <c r="U372" s="173"/>
      <c r="V372" s="173"/>
      <c r="W372" s="173"/>
      <c r="X372" s="173"/>
      <c r="Y372" s="173"/>
    </row>
    <row r="373" spans="1:25" ht="18.75" customHeight="1">
      <c r="A373" s="197"/>
      <c r="B373" s="173"/>
      <c r="C373" s="197"/>
      <c r="D373" s="197"/>
      <c r="E373" s="197"/>
      <c r="F373" s="197"/>
      <c r="G373" s="197"/>
      <c r="H373" s="173"/>
      <c r="I373" s="173"/>
      <c r="J373" s="173"/>
      <c r="K373" s="173"/>
      <c r="L373" s="173"/>
      <c r="M373" s="173"/>
      <c r="N373" s="173"/>
      <c r="O373" s="173"/>
      <c r="P373" s="173"/>
      <c r="Q373" s="173"/>
      <c r="R373" s="173"/>
      <c r="S373" s="173"/>
      <c r="T373" s="173"/>
      <c r="U373" s="173"/>
      <c r="V373" s="173"/>
      <c r="W373" s="173"/>
      <c r="X373" s="173"/>
      <c r="Y373" s="173"/>
    </row>
    <row r="374" spans="1:25" ht="18.75" customHeight="1">
      <c r="A374" s="197"/>
      <c r="B374" s="173"/>
      <c r="C374" s="197"/>
      <c r="D374" s="197"/>
      <c r="E374" s="197"/>
      <c r="F374" s="197"/>
      <c r="G374" s="197"/>
      <c r="H374" s="173"/>
      <c r="I374" s="173"/>
      <c r="J374" s="173"/>
      <c r="K374" s="173"/>
      <c r="L374" s="173"/>
      <c r="M374" s="173"/>
      <c r="N374" s="173"/>
      <c r="O374" s="173"/>
      <c r="P374" s="173"/>
      <c r="Q374" s="173"/>
      <c r="R374" s="173"/>
      <c r="S374" s="173"/>
      <c r="T374" s="173"/>
      <c r="U374" s="173"/>
      <c r="V374" s="173"/>
      <c r="W374" s="173"/>
      <c r="X374" s="173"/>
      <c r="Y374" s="173"/>
    </row>
    <row r="375" spans="1:25" ht="18.75" customHeight="1">
      <c r="A375" s="197"/>
      <c r="B375" s="173"/>
      <c r="C375" s="197"/>
      <c r="D375" s="197"/>
      <c r="E375" s="197"/>
      <c r="F375" s="197"/>
      <c r="G375" s="197"/>
      <c r="H375" s="173"/>
      <c r="I375" s="173"/>
      <c r="J375" s="173"/>
      <c r="K375" s="173"/>
      <c r="L375" s="173"/>
      <c r="M375" s="173"/>
      <c r="N375" s="173"/>
      <c r="O375" s="173"/>
      <c r="P375" s="173"/>
      <c r="Q375" s="173"/>
      <c r="R375" s="173"/>
      <c r="S375" s="173"/>
      <c r="T375" s="173"/>
      <c r="U375" s="173"/>
      <c r="V375" s="173"/>
      <c r="W375" s="173"/>
      <c r="X375" s="173"/>
      <c r="Y375" s="173"/>
    </row>
    <row r="376" spans="1:25" ht="18.75" customHeight="1">
      <c r="A376" s="197"/>
      <c r="B376" s="173"/>
      <c r="C376" s="197"/>
      <c r="D376" s="197"/>
      <c r="E376" s="197"/>
      <c r="F376" s="197"/>
      <c r="G376" s="197"/>
      <c r="H376" s="173"/>
      <c r="I376" s="173"/>
      <c r="J376" s="173"/>
      <c r="K376" s="173"/>
      <c r="L376" s="173"/>
      <c r="M376" s="173"/>
      <c r="N376" s="173"/>
      <c r="O376" s="173"/>
      <c r="P376" s="173"/>
      <c r="Q376" s="173"/>
      <c r="R376" s="173"/>
      <c r="S376" s="173"/>
      <c r="T376" s="173"/>
      <c r="U376" s="173"/>
      <c r="V376" s="173"/>
      <c r="W376" s="173"/>
      <c r="X376" s="173"/>
      <c r="Y376" s="173"/>
    </row>
    <row r="377" spans="1:25" ht="18.75" customHeight="1">
      <c r="A377" s="197"/>
      <c r="B377" s="173"/>
      <c r="C377" s="197"/>
      <c r="D377" s="197"/>
      <c r="E377" s="197"/>
      <c r="F377" s="197"/>
      <c r="G377" s="197"/>
      <c r="H377" s="173"/>
      <c r="I377" s="173"/>
      <c r="J377" s="173"/>
      <c r="K377" s="173"/>
      <c r="L377" s="173"/>
      <c r="M377" s="173"/>
      <c r="N377" s="173"/>
      <c r="O377" s="173"/>
      <c r="P377" s="173"/>
      <c r="Q377" s="173"/>
      <c r="R377" s="173"/>
      <c r="S377" s="173"/>
      <c r="T377" s="173"/>
      <c r="U377" s="173"/>
      <c r="V377" s="173"/>
      <c r="W377" s="173"/>
      <c r="X377" s="173"/>
      <c r="Y377" s="173"/>
    </row>
    <row r="378" spans="1:25" ht="18.75" customHeight="1">
      <c r="A378" s="197"/>
      <c r="B378" s="173"/>
      <c r="C378" s="197"/>
      <c r="D378" s="197"/>
      <c r="E378" s="197"/>
      <c r="F378" s="197"/>
      <c r="G378" s="197"/>
      <c r="H378" s="173"/>
      <c r="I378" s="173"/>
      <c r="J378" s="173"/>
      <c r="K378" s="173"/>
      <c r="L378" s="173"/>
      <c r="M378" s="173"/>
      <c r="N378" s="173"/>
      <c r="O378" s="173"/>
      <c r="P378" s="173"/>
      <c r="Q378" s="173"/>
      <c r="R378" s="173"/>
      <c r="S378" s="173"/>
      <c r="T378" s="173"/>
      <c r="U378" s="173"/>
      <c r="V378" s="173"/>
      <c r="W378" s="173"/>
      <c r="X378" s="173"/>
      <c r="Y378" s="173"/>
    </row>
    <row r="379" spans="1:25" ht="18.75" customHeight="1">
      <c r="A379" s="197"/>
      <c r="B379" s="173"/>
      <c r="C379" s="197"/>
      <c r="D379" s="197"/>
      <c r="E379" s="197"/>
      <c r="F379" s="197"/>
      <c r="G379" s="197"/>
      <c r="H379" s="173"/>
      <c r="I379" s="173"/>
      <c r="J379" s="173"/>
      <c r="K379" s="173"/>
      <c r="L379" s="173"/>
      <c r="M379" s="173"/>
      <c r="N379" s="173"/>
      <c r="O379" s="173"/>
      <c r="P379" s="173"/>
      <c r="Q379" s="173"/>
      <c r="R379" s="173"/>
      <c r="S379" s="173"/>
      <c r="T379" s="173"/>
      <c r="U379" s="173"/>
      <c r="V379" s="173"/>
      <c r="W379" s="173"/>
      <c r="X379" s="173"/>
      <c r="Y379" s="173"/>
    </row>
    <row r="380" spans="1:25" ht="18.75" customHeight="1">
      <c r="A380" s="197"/>
      <c r="B380" s="173"/>
      <c r="C380" s="197"/>
      <c r="D380" s="197"/>
      <c r="E380" s="197"/>
      <c r="F380" s="197"/>
      <c r="G380" s="197"/>
      <c r="H380" s="173"/>
      <c r="I380" s="173"/>
      <c r="J380" s="173"/>
      <c r="K380" s="173"/>
      <c r="L380" s="173"/>
      <c r="M380" s="173"/>
      <c r="N380" s="173"/>
      <c r="O380" s="173"/>
      <c r="P380" s="173"/>
      <c r="Q380" s="173"/>
      <c r="R380" s="173"/>
      <c r="S380" s="173"/>
      <c r="T380" s="173"/>
      <c r="U380" s="173"/>
      <c r="V380" s="173"/>
      <c r="W380" s="173"/>
      <c r="X380" s="173"/>
      <c r="Y380" s="173"/>
    </row>
    <row r="381" spans="1:25" ht="18.75" customHeight="1">
      <c r="A381" s="197"/>
      <c r="B381" s="173"/>
      <c r="C381" s="197"/>
      <c r="D381" s="197"/>
      <c r="E381" s="197"/>
      <c r="F381" s="197"/>
      <c r="G381" s="197"/>
      <c r="H381" s="173"/>
      <c r="I381" s="173"/>
      <c r="J381" s="173"/>
      <c r="K381" s="173"/>
      <c r="L381" s="173"/>
      <c r="M381" s="173"/>
      <c r="N381" s="173"/>
      <c r="O381" s="173"/>
      <c r="P381" s="173"/>
      <c r="Q381" s="173"/>
      <c r="R381" s="173"/>
      <c r="S381" s="173"/>
      <c r="T381" s="173"/>
      <c r="U381" s="173"/>
      <c r="V381" s="173"/>
      <c r="W381" s="173"/>
      <c r="X381" s="173"/>
      <c r="Y381" s="173"/>
    </row>
    <row r="382" spans="1:25" ht="18.75" customHeight="1">
      <c r="A382" s="197"/>
      <c r="B382" s="173"/>
      <c r="C382" s="197"/>
      <c r="D382" s="197"/>
      <c r="E382" s="197"/>
      <c r="F382" s="197"/>
      <c r="G382" s="197"/>
      <c r="H382" s="173"/>
      <c r="I382" s="173"/>
      <c r="J382" s="173"/>
      <c r="K382" s="173"/>
      <c r="L382" s="173"/>
      <c r="M382" s="173"/>
      <c r="N382" s="173"/>
      <c r="O382" s="173"/>
      <c r="P382" s="173"/>
      <c r="Q382" s="173"/>
      <c r="R382" s="173"/>
      <c r="S382" s="173"/>
      <c r="T382" s="173"/>
      <c r="U382" s="173"/>
      <c r="V382" s="173"/>
      <c r="W382" s="173"/>
      <c r="X382" s="173"/>
      <c r="Y382" s="173"/>
    </row>
    <row r="383" spans="1:25" ht="18.75" customHeight="1">
      <c r="A383" s="197"/>
      <c r="B383" s="173"/>
      <c r="C383" s="197"/>
      <c r="D383" s="197"/>
      <c r="E383" s="197"/>
      <c r="F383" s="197"/>
      <c r="G383" s="197"/>
      <c r="H383" s="173"/>
      <c r="I383" s="173"/>
      <c r="J383" s="173"/>
      <c r="K383" s="173"/>
      <c r="L383" s="173"/>
      <c r="M383" s="173"/>
      <c r="N383" s="173"/>
      <c r="O383" s="173"/>
      <c r="P383" s="173"/>
      <c r="Q383" s="173"/>
      <c r="R383" s="173"/>
      <c r="S383" s="173"/>
      <c r="T383" s="173"/>
      <c r="U383" s="173"/>
      <c r="V383" s="173"/>
      <c r="W383" s="173"/>
      <c r="X383" s="173"/>
      <c r="Y383" s="173"/>
    </row>
    <row r="384" spans="1:25" ht="18.75" customHeight="1">
      <c r="A384" s="197"/>
      <c r="B384" s="173"/>
      <c r="C384" s="197"/>
      <c r="D384" s="197"/>
      <c r="E384" s="197"/>
      <c r="F384" s="197"/>
      <c r="G384" s="197"/>
      <c r="H384" s="173"/>
      <c r="I384" s="173"/>
      <c r="J384" s="173"/>
      <c r="K384" s="173"/>
      <c r="L384" s="173"/>
      <c r="M384" s="173"/>
      <c r="N384" s="173"/>
      <c r="O384" s="173"/>
      <c r="P384" s="173"/>
      <c r="Q384" s="173"/>
      <c r="R384" s="173"/>
      <c r="S384" s="173"/>
      <c r="T384" s="173"/>
      <c r="U384" s="173"/>
      <c r="V384" s="173"/>
      <c r="W384" s="173"/>
      <c r="X384" s="173"/>
      <c r="Y384" s="173"/>
    </row>
    <row r="385" spans="1:25" ht="18.75" customHeight="1">
      <c r="A385" s="197"/>
      <c r="B385" s="173"/>
      <c r="C385" s="197"/>
      <c r="D385" s="197"/>
      <c r="E385" s="197"/>
      <c r="F385" s="197"/>
      <c r="G385" s="197"/>
      <c r="H385" s="173"/>
      <c r="I385" s="173"/>
      <c r="J385" s="173"/>
      <c r="K385" s="173"/>
      <c r="L385" s="173"/>
      <c r="M385" s="173"/>
      <c r="N385" s="173"/>
      <c r="O385" s="173"/>
      <c r="P385" s="173"/>
      <c r="Q385" s="173"/>
      <c r="R385" s="173"/>
      <c r="S385" s="173"/>
      <c r="T385" s="173"/>
      <c r="U385" s="173"/>
      <c r="V385" s="173"/>
      <c r="W385" s="173"/>
      <c r="X385" s="173"/>
      <c r="Y385" s="173"/>
    </row>
    <row r="386" spans="1:25" ht="18.75" customHeight="1">
      <c r="A386" s="197"/>
      <c r="B386" s="173"/>
      <c r="C386" s="197"/>
      <c r="D386" s="197"/>
      <c r="E386" s="197"/>
      <c r="F386" s="197"/>
      <c r="G386" s="197"/>
      <c r="H386" s="173"/>
      <c r="I386" s="173"/>
      <c r="J386" s="173"/>
      <c r="K386" s="173"/>
      <c r="L386" s="173"/>
      <c r="M386" s="173"/>
      <c r="N386" s="173"/>
      <c r="O386" s="173"/>
      <c r="P386" s="173"/>
      <c r="Q386" s="173"/>
      <c r="R386" s="173"/>
      <c r="S386" s="173"/>
      <c r="T386" s="173"/>
      <c r="U386" s="173"/>
      <c r="V386" s="173"/>
      <c r="W386" s="173"/>
      <c r="X386" s="173"/>
      <c r="Y386" s="173"/>
    </row>
    <row r="387" spans="1:25" ht="18.75" customHeight="1">
      <c r="A387" s="197"/>
      <c r="B387" s="173"/>
      <c r="C387" s="197"/>
      <c r="D387" s="197"/>
      <c r="E387" s="197"/>
      <c r="F387" s="197"/>
      <c r="G387" s="197"/>
      <c r="H387" s="173"/>
      <c r="I387" s="173"/>
      <c r="J387" s="173"/>
      <c r="K387" s="173"/>
      <c r="L387" s="173"/>
      <c r="M387" s="173"/>
      <c r="N387" s="173"/>
      <c r="O387" s="173"/>
      <c r="P387" s="173"/>
      <c r="Q387" s="173"/>
      <c r="R387" s="173"/>
      <c r="S387" s="173"/>
      <c r="T387" s="173"/>
      <c r="U387" s="173"/>
      <c r="V387" s="173"/>
      <c r="W387" s="173"/>
      <c r="X387" s="173"/>
      <c r="Y387" s="173"/>
    </row>
    <row r="388" spans="1:25" ht="18.75" customHeight="1">
      <c r="A388" s="197"/>
      <c r="B388" s="173"/>
      <c r="C388" s="197"/>
      <c r="D388" s="197"/>
      <c r="E388" s="197"/>
      <c r="F388" s="197"/>
      <c r="G388" s="197"/>
      <c r="H388" s="173"/>
      <c r="I388" s="173"/>
      <c r="J388" s="173"/>
      <c r="K388" s="173"/>
      <c r="L388" s="173"/>
      <c r="M388" s="173"/>
      <c r="N388" s="173"/>
      <c r="O388" s="173"/>
      <c r="P388" s="173"/>
      <c r="Q388" s="173"/>
      <c r="R388" s="173"/>
      <c r="S388" s="173"/>
      <c r="T388" s="173"/>
      <c r="U388" s="173"/>
      <c r="V388" s="173"/>
      <c r="W388" s="173"/>
      <c r="X388" s="173"/>
      <c r="Y388" s="173"/>
    </row>
    <row r="389" spans="1:25" ht="18.75" customHeight="1">
      <c r="A389" s="197"/>
      <c r="B389" s="173"/>
      <c r="C389" s="197"/>
      <c r="D389" s="197"/>
      <c r="E389" s="197"/>
      <c r="F389" s="197"/>
      <c r="G389" s="197"/>
      <c r="H389" s="173"/>
      <c r="I389" s="173"/>
      <c r="J389" s="173"/>
      <c r="K389" s="173"/>
      <c r="L389" s="173"/>
      <c r="M389" s="173"/>
      <c r="N389" s="173"/>
      <c r="O389" s="173"/>
      <c r="P389" s="173"/>
      <c r="Q389" s="173"/>
      <c r="R389" s="173"/>
      <c r="S389" s="173"/>
      <c r="T389" s="173"/>
      <c r="U389" s="173"/>
      <c r="V389" s="173"/>
      <c r="W389" s="173"/>
      <c r="X389" s="173"/>
      <c r="Y389" s="173"/>
    </row>
    <row r="390" spans="1:25" ht="18.75" customHeight="1">
      <c r="A390" s="197"/>
      <c r="B390" s="173"/>
      <c r="C390" s="197"/>
      <c r="D390" s="197"/>
      <c r="E390" s="197"/>
      <c r="F390" s="197"/>
      <c r="G390" s="197"/>
      <c r="H390" s="173"/>
      <c r="I390" s="173"/>
      <c r="J390" s="173"/>
      <c r="K390" s="173"/>
      <c r="L390" s="173"/>
      <c r="M390" s="173"/>
      <c r="N390" s="173"/>
      <c r="O390" s="173"/>
      <c r="P390" s="173"/>
      <c r="Q390" s="173"/>
      <c r="R390" s="173"/>
      <c r="S390" s="173"/>
      <c r="T390" s="173"/>
      <c r="U390" s="173"/>
      <c r="V390" s="173"/>
      <c r="W390" s="173"/>
      <c r="X390" s="173"/>
      <c r="Y390" s="173"/>
    </row>
    <row r="391" spans="1:25" ht="18.75" customHeight="1">
      <c r="A391" s="197"/>
      <c r="B391" s="173"/>
      <c r="C391" s="197"/>
      <c r="D391" s="197"/>
      <c r="E391" s="197"/>
      <c r="F391" s="197"/>
      <c r="G391" s="197"/>
      <c r="H391" s="173"/>
      <c r="I391" s="173"/>
      <c r="J391" s="173"/>
      <c r="K391" s="173"/>
      <c r="L391" s="173"/>
      <c r="M391" s="173"/>
      <c r="N391" s="173"/>
      <c r="O391" s="173"/>
      <c r="P391" s="173"/>
      <c r="Q391" s="173"/>
      <c r="R391" s="173"/>
      <c r="S391" s="173"/>
      <c r="T391" s="173"/>
      <c r="U391" s="173"/>
      <c r="V391" s="173"/>
      <c r="W391" s="173"/>
      <c r="X391" s="173"/>
      <c r="Y391" s="173"/>
    </row>
    <row r="392" spans="1:25" ht="18.75" customHeight="1">
      <c r="A392" s="197"/>
      <c r="B392" s="173"/>
      <c r="C392" s="197"/>
      <c r="D392" s="197"/>
      <c r="E392" s="197"/>
      <c r="F392" s="197"/>
      <c r="G392" s="197"/>
      <c r="H392" s="173"/>
      <c r="I392" s="173"/>
      <c r="J392" s="173"/>
      <c r="K392" s="173"/>
      <c r="L392" s="173"/>
      <c r="M392" s="173"/>
      <c r="N392" s="173"/>
      <c r="O392" s="173"/>
      <c r="P392" s="173"/>
      <c r="Q392" s="173"/>
      <c r="R392" s="173"/>
      <c r="S392" s="173"/>
      <c r="T392" s="173"/>
      <c r="U392" s="173"/>
      <c r="V392" s="173"/>
      <c r="W392" s="173"/>
      <c r="X392" s="173"/>
      <c r="Y392" s="173"/>
    </row>
    <row r="393" spans="1:25" ht="18.75" customHeight="1">
      <c r="A393" s="197"/>
      <c r="B393" s="173"/>
      <c r="C393" s="197"/>
      <c r="D393" s="197"/>
      <c r="E393" s="197"/>
      <c r="F393" s="197"/>
      <c r="G393" s="197"/>
      <c r="H393" s="173"/>
      <c r="I393" s="173"/>
      <c r="J393" s="173"/>
      <c r="K393" s="173"/>
      <c r="L393" s="173"/>
      <c r="M393" s="173"/>
      <c r="N393" s="173"/>
      <c r="O393" s="173"/>
      <c r="P393" s="173"/>
      <c r="Q393" s="173"/>
      <c r="R393" s="173"/>
      <c r="S393" s="173"/>
      <c r="T393" s="173"/>
      <c r="U393" s="173"/>
      <c r="V393" s="173"/>
      <c r="W393" s="173"/>
      <c r="X393" s="173"/>
      <c r="Y393" s="173"/>
    </row>
    <row r="394" spans="1:25" ht="18.75" customHeight="1">
      <c r="A394" s="197"/>
      <c r="B394" s="173"/>
      <c r="C394" s="197"/>
      <c r="D394" s="197"/>
      <c r="E394" s="197"/>
      <c r="F394" s="197"/>
      <c r="G394" s="197"/>
      <c r="H394" s="173"/>
      <c r="I394" s="173"/>
      <c r="J394" s="173"/>
      <c r="K394" s="173"/>
      <c r="L394" s="173"/>
      <c r="M394" s="173"/>
      <c r="N394" s="173"/>
      <c r="O394" s="173"/>
      <c r="P394" s="173"/>
      <c r="Q394" s="173"/>
      <c r="R394" s="173"/>
      <c r="S394" s="173"/>
      <c r="T394" s="173"/>
      <c r="U394" s="173"/>
      <c r="V394" s="173"/>
      <c r="W394" s="173"/>
      <c r="X394" s="173"/>
      <c r="Y394" s="173"/>
    </row>
    <row r="395" spans="1:25" ht="18.75" customHeight="1">
      <c r="A395" s="197"/>
      <c r="B395" s="173"/>
      <c r="C395" s="197"/>
      <c r="D395" s="197"/>
      <c r="E395" s="197"/>
      <c r="F395" s="197"/>
      <c r="G395" s="197"/>
      <c r="H395" s="173"/>
      <c r="I395" s="173"/>
      <c r="J395" s="173"/>
      <c r="K395" s="173"/>
      <c r="L395" s="173"/>
      <c r="M395" s="173"/>
      <c r="N395" s="173"/>
      <c r="O395" s="173"/>
      <c r="P395" s="173"/>
      <c r="Q395" s="173"/>
      <c r="R395" s="173"/>
      <c r="S395" s="173"/>
      <c r="T395" s="173"/>
      <c r="U395" s="173"/>
      <c r="V395" s="173"/>
      <c r="W395" s="173"/>
      <c r="X395" s="173"/>
      <c r="Y395" s="173"/>
    </row>
    <row r="396" spans="1:25" ht="18.75" customHeight="1">
      <c r="A396" s="197"/>
      <c r="B396" s="173"/>
      <c r="C396" s="197"/>
      <c r="D396" s="197"/>
      <c r="E396" s="197"/>
      <c r="F396" s="197"/>
      <c r="G396" s="197"/>
      <c r="H396" s="173"/>
      <c r="I396" s="173"/>
      <c r="J396" s="173"/>
      <c r="K396" s="173"/>
      <c r="L396" s="173"/>
      <c r="M396" s="173"/>
      <c r="N396" s="173"/>
      <c r="O396" s="173"/>
      <c r="P396" s="173"/>
      <c r="Q396" s="173"/>
      <c r="R396" s="173"/>
      <c r="S396" s="173"/>
      <c r="T396" s="173"/>
      <c r="U396" s="173"/>
      <c r="V396" s="173"/>
      <c r="W396" s="173"/>
      <c r="X396" s="173"/>
      <c r="Y396" s="173"/>
    </row>
    <row r="397" spans="1:25" ht="18.75" customHeight="1">
      <c r="A397" s="197"/>
      <c r="B397" s="173"/>
      <c r="C397" s="197"/>
      <c r="D397" s="197"/>
      <c r="E397" s="197"/>
      <c r="F397" s="197"/>
      <c r="G397" s="197"/>
      <c r="H397" s="173"/>
      <c r="I397" s="173"/>
      <c r="J397" s="173"/>
      <c r="K397" s="173"/>
      <c r="L397" s="173"/>
      <c r="M397" s="173"/>
      <c r="N397" s="173"/>
      <c r="O397" s="173"/>
      <c r="P397" s="173"/>
      <c r="Q397" s="173"/>
      <c r="R397" s="173"/>
      <c r="S397" s="173"/>
      <c r="T397" s="173"/>
      <c r="U397" s="173"/>
      <c r="V397" s="173"/>
      <c r="W397" s="173"/>
      <c r="X397" s="173"/>
      <c r="Y397" s="173"/>
    </row>
    <row r="398" spans="1:25" ht="18.75" customHeight="1">
      <c r="A398" s="197"/>
      <c r="B398" s="173"/>
      <c r="C398" s="197"/>
      <c r="D398" s="197"/>
      <c r="E398" s="197"/>
      <c r="F398" s="197"/>
      <c r="G398" s="197"/>
      <c r="H398" s="173"/>
      <c r="I398" s="173"/>
      <c r="J398" s="173"/>
      <c r="K398" s="173"/>
      <c r="L398" s="173"/>
      <c r="M398" s="173"/>
      <c r="N398" s="173"/>
      <c r="O398" s="173"/>
      <c r="P398" s="173"/>
      <c r="Q398" s="173"/>
      <c r="R398" s="173"/>
      <c r="S398" s="173"/>
      <c r="T398" s="173"/>
      <c r="U398" s="173"/>
      <c r="V398" s="173"/>
      <c r="W398" s="173"/>
      <c r="X398" s="173"/>
      <c r="Y398" s="173"/>
    </row>
    <row r="399" spans="1:25" ht="18.75" customHeight="1">
      <c r="A399" s="197"/>
      <c r="B399" s="173"/>
      <c r="C399" s="197"/>
      <c r="D399" s="197"/>
      <c r="E399" s="197"/>
      <c r="F399" s="197"/>
      <c r="G399" s="197"/>
      <c r="H399" s="173"/>
      <c r="I399" s="173"/>
      <c r="J399" s="173"/>
      <c r="K399" s="173"/>
      <c r="L399" s="173"/>
      <c r="M399" s="173"/>
      <c r="N399" s="173"/>
      <c r="O399" s="173"/>
      <c r="P399" s="173"/>
      <c r="Q399" s="173"/>
      <c r="R399" s="173"/>
      <c r="S399" s="173"/>
      <c r="T399" s="173"/>
      <c r="U399" s="173"/>
      <c r="V399" s="173"/>
      <c r="W399" s="173"/>
      <c r="X399" s="173"/>
      <c r="Y399" s="173"/>
    </row>
    <row r="400" spans="1:25" ht="18.75" customHeight="1">
      <c r="A400" s="197"/>
      <c r="B400" s="173"/>
      <c r="C400" s="197"/>
      <c r="D400" s="197"/>
      <c r="E400" s="197"/>
      <c r="F400" s="197"/>
      <c r="G400" s="197"/>
      <c r="H400" s="173"/>
      <c r="I400" s="173"/>
      <c r="J400" s="173"/>
      <c r="K400" s="173"/>
      <c r="L400" s="173"/>
      <c r="M400" s="173"/>
      <c r="N400" s="173"/>
      <c r="O400" s="173"/>
      <c r="P400" s="173"/>
      <c r="Q400" s="173"/>
      <c r="R400" s="173"/>
      <c r="S400" s="173"/>
      <c r="T400" s="173"/>
      <c r="U400" s="173"/>
      <c r="V400" s="173"/>
      <c r="W400" s="173"/>
      <c r="X400" s="173"/>
      <c r="Y400" s="173"/>
    </row>
    <row r="401" spans="1:25" ht="18.75" customHeight="1">
      <c r="A401" s="197"/>
      <c r="B401" s="173"/>
      <c r="C401" s="197"/>
      <c r="D401" s="197"/>
      <c r="E401" s="197"/>
      <c r="F401" s="197"/>
      <c r="G401" s="197"/>
      <c r="H401" s="173"/>
      <c r="I401" s="173"/>
      <c r="J401" s="173"/>
      <c r="K401" s="173"/>
      <c r="L401" s="173"/>
      <c r="M401" s="173"/>
      <c r="N401" s="173"/>
      <c r="O401" s="173"/>
      <c r="P401" s="173"/>
      <c r="Q401" s="173"/>
      <c r="R401" s="173"/>
      <c r="S401" s="173"/>
      <c r="T401" s="173"/>
      <c r="U401" s="173"/>
      <c r="V401" s="173"/>
      <c r="W401" s="173"/>
      <c r="X401" s="173"/>
      <c r="Y401" s="173"/>
    </row>
    <row r="402" spans="1:25" ht="18.75" customHeight="1">
      <c r="A402" s="197"/>
      <c r="B402" s="173"/>
      <c r="C402" s="197"/>
      <c r="D402" s="197"/>
      <c r="E402" s="197"/>
      <c r="F402" s="197"/>
      <c r="G402" s="197"/>
      <c r="H402" s="173"/>
      <c r="I402" s="173"/>
      <c r="J402" s="173"/>
      <c r="K402" s="173"/>
      <c r="L402" s="173"/>
      <c r="M402" s="173"/>
      <c r="N402" s="173"/>
      <c r="O402" s="173"/>
      <c r="P402" s="173"/>
      <c r="Q402" s="173"/>
      <c r="R402" s="173"/>
      <c r="S402" s="173"/>
      <c r="T402" s="173"/>
      <c r="U402" s="173"/>
      <c r="V402" s="173"/>
      <c r="W402" s="173"/>
      <c r="X402" s="173"/>
      <c r="Y402" s="173"/>
    </row>
    <row r="403" spans="1:25" ht="18.75" customHeight="1">
      <c r="A403" s="197"/>
      <c r="B403" s="173"/>
      <c r="C403" s="197"/>
      <c r="D403" s="197"/>
      <c r="E403" s="197"/>
      <c r="F403" s="197"/>
      <c r="G403" s="197"/>
      <c r="H403" s="173"/>
      <c r="I403" s="173"/>
      <c r="J403" s="173"/>
      <c r="K403" s="173"/>
      <c r="L403" s="173"/>
      <c r="M403" s="173"/>
      <c r="N403" s="173"/>
      <c r="O403" s="173"/>
      <c r="P403" s="173"/>
      <c r="Q403" s="173"/>
      <c r="R403" s="173"/>
      <c r="S403" s="173"/>
      <c r="T403" s="173"/>
      <c r="U403" s="173"/>
      <c r="V403" s="173"/>
      <c r="W403" s="173"/>
      <c r="X403" s="173"/>
      <c r="Y403" s="173"/>
    </row>
    <row r="404" spans="1:25" ht="18.75" customHeight="1">
      <c r="A404" s="197"/>
      <c r="B404" s="173"/>
      <c r="C404" s="197"/>
      <c r="D404" s="197"/>
      <c r="E404" s="197"/>
      <c r="F404" s="197"/>
      <c r="G404" s="197"/>
      <c r="H404" s="173"/>
      <c r="I404" s="173"/>
      <c r="J404" s="173"/>
      <c r="K404" s="173"/>
      <c r="L404" s="173"/>
      <c r="M404" s="173"/>
      <c r="N404" s="173"/>
      <c r="O404" s="173"/>
      <c r="P404" s="173"/>
      <c r="Q404" s="173"/>
      <c r="R404" s="173"/>
      <c r="S404" s="173"/>
      <c r="T404" s="173"/>
      <c r="U404" s="173"/>
      <c r="V404" s="173"/>
      <c r="W404" s="173"/>
      <c r="X404" s="173"/>
      <c r="Y404" s="173"/>
    </row>
    <row r="405" spans="1:25" ht="18.75" customHeight="1">
      <c r="A405" s="197"/>
      <c r="B405" s="173"/>
      <c r="C405" s="197"/>
      <c r="D405" s="197"/>
      <c r="E405" s="197"/>
      <c r="F405" s="197"/>
      <c r="G405" s="197"/>
      <c r="H405" s="173"/>
      <c r="I405" s="173"/>
      <c r="J405" s="173"/>
      <c r="K405" s="173"/>
      <c r="L405" s="173"/>
      <c r="M405" s="173"/>
      <c r="N405" s="173"/>
      <c r="O405" s="173"/>
      <c r="P405" s="173"/>
      <c r="Q405" s="173"/>
      <c r="R405" s="173"/>
      <c r="S405" s="173"/>
      <c r="T405" s="173"/>
      <c r="U405" s="173"/>
      <c r="V405" s="173"/>
      <c r="W405" s="173"/>
      <c r="X405" s="173"/>
      <c r="Y405" s="173"/>
    </row>
    <row r="406" spans="1:25" ht="18.75" customHeight="1">
      <c r="A406" s="197"/>
      <c r="B406" s="173"/>
      <c r="C406" s="197"/>
      <c r="D406" s="197"/>
      <c r="E406" s="197"/>
      <c r="F406" s="197"/>
      <c r="G406" s="197"/>
      <c r="H406" s="173"/>
      <c r="I406" s="173"/>
      <c r="J406" s="173"/>
      <c r="K406" s="173"/>
      <c r="L406" s="173"/>
      <c r="M406" s="173"/>
      <c r="N406" s="173"/>
      <c r="O406" s="173"/>
      <c r="P406" s="173"/>
      <c r="Q406" s="173"/>
      <c r="R406" s="173"/>
      <c r="S406" s="173"/>
      <c r="T406" s="173"/>
      <c r="U406" s="173"/>
      <c r="V406" s="173"/>
      <c r="W406" s="173"/>
      <c r="X406" s="173"/>
      <c r="Y406" s="173"/>
    </row>
    <row r="407" spans="1:25" ht="18.75" customHeight="1">
      <c r="A407" s="197"/>
      <c r="B407" s="173"/>
      <c r="C407" s="197"/>
      <c r="D407" s="197"/>
      <c r="E407" s="197"/>
      <c r="F407" s="197"/>
      <c r="G407" s="197"/>
      <c r="H407" s="173"/>
      <c r="I407" s="173"/>
      <c r="J407" s="173"/>
      <c r="K407" s="173"/>
      <c r="L407" s="173"/>
      <c r="M407" s="173"/>
      <c r="N407" s="173"/>
      <c r="O407" s="173"/>
      <c r="P407" s="173"/>
      <c r="Q407" s="173"/>
      <c r="R407" s="173"/>
      <c r="S407" s="173"/>
      <c r="T407" s="173"/>
      <c r="U407" s="173"/>
      <c r="V407" s="173"/>
      <c r="W407" s="173"/>
      <c r="X407" s="173"/>
      <c r="Y407" s="173"/>
    </row>
    <row r="408" spans="1:25" ht="18.75" customHeight="1">
      <c r="A408" s="197"/>
      <c r="B408" s="173"/>
      <c r="C408" s="197"/>
      <c r="D408" s="197"/>
      <c r="E408" s="197"/>
      <c r="F408" s="197"/>
      <c r="G408" s="197"/>
      <c r="H408" s="173"/>
      <c r="I408" s="173"/>
      <c r="J408" s="173"/>
      <c r="K408" s="173"/>
      <c r="L408" s="173"/>
      <c r="M408" s="173"/>
      <c r="N408" s="173"/>
      <c r="O408" s="173"/>
      <c r="P408" s="173"/>
      <c r="Q408" s="173"/>
      <c r="R408" s="173"/>
      <c r="S408" s="173"/>
      <c r="T408" s="173"/>
      <c r="U408" s="173"/>
      <c r="V408" s="173"/>
      <c r="W408" s="173"/>
      <c r="X408" s="173"/>
      <c r="Y408" s="173"/>
    </row>
    <row r="409" spans="1:25" ht="18.75" customHeight="1">
      <c r="A409" s="197"/>
      <c r="B409" s="173"/>
      <c r="C409" s="197"/>
      <c r="D409" s="197"/>
      <c r="E409" s="197"/>
      <c r="F409" s="197"/>
      <c r="G409" s="197"/>
      <c r="H409" s="173"/>
      <c r="I409" s="173"/>
      <c r="J409" s="173"/>
      <c r="K409" s="173"/>
      <c r="L409" s="173"/>
      <c r="M409" s="173"/>
      <c r="N409" s="173"/>
      <c r="O409" s="173"/>
      <c r="P409" s="173"/>
      <c r="Q409" s="173"/>
      <c r="R409" s="173"/>
      <c r="S409" s="173"/>
      <c r="T409" s="173"/>
      <c r="U409" s="173"/>
      <c r="V409" s="173"/>
      <c r="W409" s="173"/>
      <c r="X409" s="173"/>
      <c r="Y409" s="173"/>
    </row>
    <row r="410" spans="1:25" ht="18.75" customHeight="1">
      <c r="A410" s="197"/>
      <c r="B410" s="173"/>
      <c r="C410" s="197"/>
      <c r="D410" s="197"/>
      <c r="E410" s="197"/>
      <c r="F410" s="197"/>
      <c r="G410" s="197"/>
      <c r="H410" s="173"/>
      <c r="I410" s="173"/>
      <c r="J410" s="173"/>
      <c r="K410" s="173"/>
      <c r="L410" s="173"/>
      <c r="M410" s="173"/>
      <c r="N410" s="173"/>
      <c r="O410" s="173"/>
      <c r="P410" s="173"/>
      <c r="Q410" s="173"/>
      <c r="R410" s="173"/>
      <c r="S410" s="173"/>
      <c r="T410" s="173"/>
      <c r="U410" s="173"/>
      <c r="V410" s="173"/>
      <c r="W410" s="173"/>
      <c r="X410" s="173"/>
      <c r="Y410" s="173"/>
    </row>
    <row r="411" spans="1:25" ht="18.75" customHeight="1">
      <c r="A411" s="197"/>
      <c r="B411" s="173"/>
      <c r="C411" s="197"/>
      <c r="D411" s="197"/>
      <c r="E411" s="197"/>
      <c r="F411" s="197"/>
      <c r="G411" s="197"/>
      <c r="H411" s="173"/>
      <c r="I411" s="173"/>
      <c r="J411" s="173"/>
      <c r="K411" s="173"/>
      <c r="L411" s="173"/>
      <c r="M411" s="173"/>
      <c r="N411" s="173"/>
      <c r="O411" s="173"/>
      <c r="P411" s="173"/>
      <c r="Q411" s="173"/>
      <c r="R411" s="173"/>
      <c r="S411" s="173"/>
      <c r="T411" s="173"/>
      <c r="U411" s="173"/>
      <c r="V411" s="173"/>
      <c r="W411" s="173"/>
      <c r="X411" s="173"/>
      <c r="Y411" s="173"/>
    </row>
    <row r="412" spans="1:25" ht="18.75" customHeight="1">
      <c r="A412" s="197"/>
      <c r="B412" s="173"/>
      <c r="C412" s="197"/>
      <c r="D412" s="197"/>
      <c r="E412" s="197"/>
      <c r="F412" s="197"/>
      <c r="G412" s="197"/>
      <c r="H412" s="173"/>
      <c r="I412" s="173"/>
      <c r="J412" s="173"/>
      <c r="K412" s="173"/>
      <c r="L412" s="173"/>
      <c r="M412" s="173"/>
      <c r="N412" s="173"/>
      <c r="O412" s="173"/>
      <c r="P412" s="173"/>
      <c r="Q412" s="173"/>
      <c r="R412" s="173"/>
      <c r="S412" s="173"/>
      <c r="T412" s="173"/>
      <c r="U412" s="173"/>
      <c r="V412" s="173"/>
      <c r="W412" s="173"/>
      <c r="X412" s="173"/>
      <c r="Y412" s="173"/>
    </row>
    <row r="413" spans="1:25" ht="18.75" customHeight="1">
      <c r="A413" s="197"/>
      <c r="B413" s="173"/>
      <c r="C413" s="197"/>
      <c r="D413" s="197"/>
      <c r="E413" s="197"/>
      <c r="F413" s="197"/>
      <c r="G413" s="197"/>
      <c r="H413" s="173"/>
      <c r="I413" s="173"/>
      <c r="J413" s="173"/>
      <c r="K413" s="173"/>
      <c r="L413" s="173"/>
      <c r="M413" s="173"/>
      <c r="N413" s="173"/>
      <c r="O413" s="173"/>
      <c r="P413" s="173"/>
      <c r="Q413" s="173"/>
      <c r="R413" s="173"/>
      <c r="S413" s="173"/>
      <c r="T413" s="173"/>
      <c r="U413" s="173"/>
      <c r="V413" s="173"/>
      <c r="W413" s="173"/>
      <c r="X413" s="173"/>
      <c r="Y413" s="173"/>
    </row>
    <row r="414" spans="1:25" ht="18.75" customHeight="1">
      <c r="A414" s="197"/>
      <c r="B414" s="173"/>
      <c r="C414" s="197"/>
      <c r="D414" s="197"/>
      <c r="E414" s="197"/>
      <c r="F414" s="197"/>
      <c r="G414" s="197"/>
      <c r="H414" s="173"/>
      <c r="I414" s="173"/>
      <c r="J414" s="173"/>
      <c r="K414" s="173"/>
      <c r="L414" s="173"/>
      <c r="M414" s="173"/>
      <c r="N414" s="173"/>
      <c r="O414" s="173"/>
      <c r="P414" s="173"/>
      <c r="Q414" s="173"/>
      <c r="R414" s="173"/>
      <c r="S414" s="173"/>
      <c r="T414" s="173"/>
      <c r="U414" s="173"/>
      <c r="V414" s="173"/>
      <c r="W414" s="173"/>
      <c r="X414" s="173"/>
      <c r="Y414" s="173"/>
    </row>
    <row r="415" spans="1:25" ht="18.75" customHeight="1">
      <c r="A415" s="197"/>
      <c r="B415" s="173"/>
      <c r="C415" s="197"/>
      <c r="D415" s="197"/>
      <c r="E415" s="197"/>
      <c r="F415" s="197"/>
      <c r="G415" s="197"/>
      <c r="H415" s="173"/>
      <c r="I415" s="173"/>
      <c r="J415" s="173"/>
      <c r="K415" s="173"/>
      <c r="L415" s="173"/>
      <c r="M415" s="173"/>
      <c r="N415" s="173"/>
      <c r="O415" s="173"/>
      <c r="P415" s="173"/>
      <c r="Q415" s="173"/>
      <c r="R415" s="173"/>
      <c r="S415" s="173"/>
      <c r="T415" s="173"/>
      <c r="U415" s="173"/>
      <c r="V415" s="173"/>
      <c r="W415" s="173"/>
      <c r="X415" s="173"/>
      <c r="Y415" s="173"/>
    </row>
    <row r="416" spans="1:25" ht="18.75" customHeight="1">
      <c r="A416" s="197"/>
      <c r="B416" s="173"/>
      <c r="C416" s="197"/>
      <c r="D416" s="197"/>
      <c r="E416" s="197"/>
      <c r="F416" s="197"/>
      <c r="G416" s="197"/>
      <c r="H416" s="173"/>
      <c r="I416" s="173"/>
      <c r="J416" s="173"/>
      <c r="K416" s="173"/>
      <c r="L416" s="173"/>
      <c r="M416" s="173"/>
      <c r="N416" s="173"/>
      <c r="O416" s="173"/>
      <c r="P416" s="173"/>
      <c r="Q416" s="173"/>
      <c r="R416" s="173"/>
      <c r="S416" s="173"/>
      <c r="T416" s="173"/>
      <c r="U416" s="173"/>
      <c r="V416" s="173"/>
      <c r="W416" s="173"/>
      <c r="X416" s="173"/>
      <c r="Y416" s="173"/>
    </row>
    <row r="417" spans="1:25" ht="18.75" customHeight="1">
      <c r="A417" s="197"/>
      <c r="B417" s="173"/>
      <c r="C417" s="197"/>
      <c r="D417" s="197"/>
      <c r="E417" s="197"/>
      <c r="F417" s="197"/>
      <c r="G417" s="197"/>
      <c r="H417" s="173"/>
      <c r="I417" s="173"/>
      <c r="J417" s="173"/>
      <c r="K417" s="173"/>
      <c r="L417" s="173"/>
      <c r="M417" s="173"/>
      <c r="N417" s="173"/>
      <c r="O417" s="173"/>
      <c r="P417" s="173"/>
      <c r="Q417" s="173"/>
      <c r="R417" s="173"/>
      <c r="S417" s="173"/>
      <c r="T417" s="173"/>
      <c r="U417" s="173"/>
      <c r="V417" s="173"/>
      <c r="W417" s="173"/>
      <c r="X417" s="173"/>
      <c r="Y417" s="173"/>
    </row>
    <row r="418" spans="1:25" ht="18.75" customHeight="1">
      <c r="A418" s="197"/>
      <c r="B418" s="173"/>
      <c r="C418" s="197"/>
      <c r="D418" s="197"/>
      <c r="E418" s="197"/>
      <c r="F418" s="197"/>
      <c r="G418" s="197"/>
      <c r="H418" s="173"/>
      <c r="I418" s="173"/>
      <c r="J418" s="173"/>
      <c r="K418" s="173"/>
      <c r="L418" s="173"/>
      <c r="M418" s="173"/>
      <c r="N418" s="173"/>
      <c r="O418" s="173"/>
      <c r="P418" s="173"/>
      <c r="Q418" s="173"/>
      <c r="R418" s="173"/>
      <c r="S418" s="173"/>
      <c r="T418" s="173"/>
      <c r="U418" s="173"/>
      <c r="V418" s="173"/>
      <c r="W418" s="173"/>
      <c r="X418" s="173"/>
      <c r="Y418" s="173"/>
    </row>
    <row r="419" spans="1:25" ht="18.75" customHeight="1">
      <c r="A419" s="197"/>
      <c r="B419" s="173"/>
      <c r="C419" s="197"/>
      <c r="D419" s="197"/>
      <c r="E419" s="197"/>
      <c r="F419" s="197"/>
      <c r="G419" s="197"/>
      <c r="H419" s="173"/>
      <c r="I419" s="173"/>
      <c r="J419" s="173"/>
      <c r="K419" s="173"/>
      <c r="L419" s="173"/>
      <c r="M419" s="173"/>
      <c r="N419" s="173"/>
      <c r="O419" s="173"/>
      <c r="P419" s="173"/>
      <c r="Q419" s="173"/>
      <c r="R419" s="173"/>
      <c r="S419" s="173"/>
      <c r="T419" s="173"/>
      <c r="U419" s="173"/>
      <c r="V419" s="173"/>
      <c r="W419" s="173"/>
      <c r="X419" s="173"/>
      <c r="Y419" s="173"/>
    </row>
    <row r="420" spans="1:25" ht="18.75" customHeight="1">
      <c r="A420" s="197"/>
      <c r="B420" s="173"/>
      <c r="C420" s="197"/>
      <c r="D420" s="197"/>
      <c r="E420" s="197"/>
      <c r="F420" s="197"/>
      <c r="G420" s="197"/>
      <c r="H420" s="173"/>
      <c r="I420" s="173"/>
      <c r="J420" s="173"/>
      <c r="K420" s="173"/>
      <c r="L420" s="173"/>
      <c r="M420" s="173"/>
      <c r="N420" s="173"/>
      <c r="O420" s="173"/>
      <c r="P420" s="173"/>
      <c r="Q420" s="173"/>
      <c r="R420" s="173"/>
      <c r="S420" s="173"/>
      <c r="T420" s="173"/>
      <c r="U420" s="173"/>
      <c r="V420" s="173"/>
      <c r="W420" s="173"/>
      <c r="X420" s="173"/>
      <c r="Y420" s="173"/>
    </row>
    <row r="421" spans="1:25" ht="18.75" customHeight="1">
      <c r="A421" s="197"/>
      <c r="B421" s="173"/>
      <c r="C421" s="197"/>
      <c r="D421" s="197"/>
      <c r="E421" s="197"/>
      <c r="F421" s="197"/>
      <c r="G421" s="197"/>
      <c r="H421" s="173"/>
      <c r="I421" s="173"/>
      <c r="J421" s="173"/>
      <c r="K421" s="173"/>
      <c r="L421" s="173"/>
      <c r="M421" s="173"/>
      <c r="N421" s="173"/>
      <c r="O421" s="173"/>
      <c r="P421" s="173"/>
      <c r="Q421" s="173"/>
      <c r="R421" s="173"/>
      <c r="S421" s="173"/>
      <c r="T421" s="173"/>
      <c r="U421" s="173"/>
      <c r="V421" s="173"/>
      <c r="W421" s="173"/>
      <c r="X421" s="173"/>
      <c r="Y421" s="173"/>
    </row>
    <row r="422" spans="1:25" ht="18.75" customHeight="1">
      <c r="A422" s="197"/>
      <c r="B422" s="173"/>
      <c r="C422" s="197"/>
      <c r="D422" s="197"/>
      <c r="E422" s="197"/>
      <c r="F422" s="197"/>
      <c r="G422" s="197"/>
      <c r="H422" s="173"/>
      <c r="I422" s="173"/>
      <c r="J422" s="173"/>
      <c r="K422" s="173"/>
      <c r="L422" s="173"/>
      <c r="M422" s="173"/>
      <c r="N422" s="173"/>
      <c r="O422" s="173"/>
      <c r="P422" s="173"/>
      <c r="Q422" s="173"/>
      <c r="R422" s="173"/>
      <c r="S422" s="173"/>
      <c r="T422" s="173"/>
      <c r="U422" s="173"/>
      <c r="V422" s="173"/>
      <c r="W422" s="173"/>
      <c r="X422" s="173"/>
      <c r="Y422" s="173"/>
    </row>
    <row r="423" spans="1:25" ht="18.75" customHeight="1">
      <c r="A423" s="197"/>
      <c r="B423" s="173"/>
      <c r="C423" s="197"/>
      <c r="D423" s="197"/>
      <c r="E423" s="197"/>
      <c r="F423" s="197"/>
      <c r="G423" s="197"/>
      <c r="H423" s="173"/>
      <c r="I423" s="173"/>
      <c r="J423" s="173"/>
      <c r="K423" s="173"/>
      <c r="L423" s="173"/>
      <c r="M423" s="173"/>
      <c r="N423" s="173"/>
      <c r="O423" s="173"/>
      <c r="P423" s="173"/>
      <c r="Q423" s="173"/>
      <c r="R423" s="173"/>
      <c r="S423" s="173"/>
      <c r="T423" s="173"/>
      <c r="U423" s="173"/>
      <c r="V423" s="173"/>
      <c r="W423" s="173"/>
      <c r="X423" s="173"/>
      <c r="Y423" s="173"/>
    </row>
    <row r="424" spans="1:25" ht="18.75" customHeight="1">
      <c r="A424" s="197"/>
      <c r="B424" s="173"/>
      <c r="C424" s="197"/>
      <c r="D424" s="197"/>
      <c r="E424" s="197"/>
      <c r="F424" s="197"/>
      <c r="G424" s="197"/>
      <c r="H424" s="173"/>
      <c r="I424" s="173"/>
      <c r="J424" s="173"/>
      <c r="K424" s="173"/>
      <c r="L424" s="173"/>
      <c r="M424" s="173"/>
      <c r="N424" s="173"/>
      <c r="O424" s="173"/>
      <c r="P424" s="173"/>
      <c r="Q424" s="173"/>
      <c r="R424" s="173"/>
      <c r="S424" s="173"/>
      <c r="T424" s="173"/>
      <c r="U424" s="173"/>
      <c r="V424" s="173"/>
      <c r="W424" s="173"/>
      <c r="X424" s="173"/>
      <c r="Y424" s="173"/>
    </row>
    <row r="425" spans="1:25" ht="18.75" customHeight="1">
      <c r="A425" s="197"/>
      <c r="B425" s="173"/>
      <c r="C425" s="197"/>
      <c r="D425" s="197"/>
      <c r="E425" s="197"/>
      <c r="F425" s="197"/>
      <c r="G425" s="197"/>
      <c r="H425" s="173"/>
      <c r="I425" s="173"/>
      <c r="J425" s="173"/>
      <c r="K425" s="173"/>
      <c r="L425" s="173"/>
      <c r="M425" s="173"/>
      <c r="N425" s="173"/>
      <c r="O425" s="173"/>
      <c r="P425" s="173"/>
      <c r="Q425" s="173"/>
      <c r="R425" s="173"/>
      <c r="S425" s="173"/>
      <c r="T425" s="173"/>
      <c r="U425" s="173"/>
      <c r="V425" s="173"/>
      <c r="W425" s="173"/>
      <c r="X425" s="173"/>
      <c r="Y425" s="173"/>
    </row>
    <row r="426" spans="1:25" ht="18.75" customHeight="1">
      <c r="A426" s="197"/>
      <c r="B426" s="173"/>
      <c r="C426" s="197"/>
      <c r="D426" s="197"/>
      <c r="E426" s="197"/>
      <c r="F426" s="197"/>
      <c r="G426" s="197"/>
      <c r="H426" s="173"/>
      <c r="I426" s="173"/>
      <c r="J426" s="173"/>
      <c r="K426" s="173"/>
      <c r="L426" s="173"/>
      <c r="M426" s="173"/>
      <c r="N426" s="173"/>
      <c r="O426" s="173"/>
      <c r="P426" s="173"/>
      <c r="Q426" s="173"/>
      <c r="R426" s="173"/>
      <c r="S426" s="173"/>
      <c r="T426" s="173"/>
      <c r="U426" s="173"/>
      <c r="V426" s="173"/>
      <c r="W426" s="173"/>
      <c r="X426" s="173"/>
      <c r="Y426" s="173"/>
    </row>
    <row r="427" spans="1:25" ht="18.75" customHeight="1">
      <c r="A427" s="197"/>
      <c r="B427" s="173"/>
      <c r="C427" s="197"/>
      <c r="D427" s="197"/>
      <c r="E427" s="197"/>
      <c r="F427" s="197"/>
      <c r="G427" s="197"/>
      <c r="H427" s="173"/>
      <c r="I427" s="173"/>
      <c r="J427" s="173"/>
      <c r="K427" s="173"/>
      <c r="L427" s="173"/>
      <c r="M427" s="173"/>
      <c r="N427" s="173"/>
      <c r="O427" s="173"/>
      <c r="P427" s="173"/>
      <c r="Q427" s="173"/>
      <c r="R427" s="173"/>
      <c r="S427" s="173"/>
      <c r="T427" s="173"/>
      <c r="U427" s="173"/>
      <c r="V427" s="173"/>
      <c r="W427" s="173"/>
      <c r="X427" s="173"/>
      <c r="Y427" s="173"/>
    </row>
    <row r="428" spans="1:25" ht="18.75" customHeight="1">
      <c r="A428" s="197"/>
      <c r="B428" s="173"/>
      <c r="C428" s="197"/>
      <c r="D428" s="197"/>
      <c r="E428" s="197"/>
      <c r="F428" s="197"/>
      <c r="G428" s="197"/>
      <c r="H428" s="173"/>
      <c r="I428" s="173"/>
      <c r="J428" s="173"/>
      <c r="K428" s="173"/>
      <c r="L428" s="173"/>
      <c r="M428" s="173"/>
      <c r="N428" s="173"/>
      <c r="O428" s="173"/>
      <c r="P428" s="173"/>
      <c r="Q428" s="173"/>
      <c r="R428" s="173"/>
      <c r="S428" s="173"/>
      <c r="T428" s="173"/>
      <c r="U428" s="173"/>
      <c r="V428" s="173"/>
      <c r="W428" s="173"/>
      <c r="X428" s="173"/>
      <c r="Y428" s="173"/>
    </row>
    <row r="429" spans="1:25" ht="18.75" customHeight="1">
      <c r="A429" s="197"/>
      <c r="B429" s="173"/>
      <c r="C429" s="197"/>
      <c r="D429" s="197"/>
      <c r="E429" s="197"/>
      <c r="F429" s="197"/>
      <c r="G429" s="197"/>
      <c r="H429" s="173"/>
      <c r="I429" s="173"/>
      <c r="J429" s="173"/>
      <c r="K429" s="173"/>
      <c r="L429" s="173"/>
      <c r="M429" s="173"/>
      <c r="N429" s="173"/>
      <c r="O429" s="173"/>
      <c r="P429" s="173"/>
      <c r="Q429" s="173"/>
      <c r="R429" s="173"/>
      <c r="S429" s="173"/>
      <c r="T429" s="173"/>
      <c r="U429" s="173"/>
      <c r="V429" s="173"/>
      <c r="W429" s="173"/>
      <c r="X429" s="173"/>
      <c r="Y429" s="173"/>
    </row>
    <row r="430" spans="1:25" ht="18.75" customHeight="1">
      <c r="A430" s="197"/>
      <c r="B430" s="173"/>
      <c r="C430" s="197"/>
      <c r="D430" s="197"/>
      <c r="E430" s="197"/>
      <c r="F430" s="197"/>
      <c r="G430" s="197"/>
      <c r="H430" s="173"/>
      <c r="I430" s="173"/>
      <c r="J430" s="173"/>
      <c r="K430" s="173"/>
      <c r="L430" s="173"/>
      <c r="M430" s="173"/>
      <c r="N430" s="173"/>
      <c r="O430" s="173"/>
      <c r="P430" s="173"/>
      <c r="Q430" s="173"/>
      <c r="R430" s="173"/>
      <c r="S430" s="173"/>
      <c r="T430" s="173"/>
      <c r="U430" s="173"/>
      <c r="V430" s="173"/>
      <c r="W430" s="173"/>
      <c r="X430" s="173"/>
      <c r="Y430" s="173"/>
    </row>
    <row r="431" spans="1:25" ht="18.75" customHeight="1">
      <c r="A431" s="197"/>
      <c r="B431" s="173"/>
      <c r="C431" s="197"/>
      <c r="D431" s="197"/>
      <c r="E431" s="197"/>
      <c r="F431" s="197"/>
      <c r="G431" s="197"/>
      <c r="H431" s="173"/>
      <c r="I431" s="173"/>
      <c r="J431" s="173"/>
      <c r="K431" s="173"/>
      <c r="L431" s="173"/>
      <c r="M431" s="173"/>
      <c r="N431" s="173"/>
      <c r="O431" s="173"/>
      <c r="P431" s="173"/>
      <c r="Q431" s="173"/>
      <c r="R431" s="173"/>
      <c r="S431" s="173"/>
      <c r="T431" s="173"/>
      <c r="U431" s="173"/>
      <c r="V431" s="173"/>
      <c r="W431" s="173"/>
      <c r="X431" s="173"/>
      <c r="Y431" s="173"/>
    </row>
    <row r="432" spans="1:25" ht="18.75" customHeight="1">
      <c r="A432" s="197"/>
      <c r="B432" s="173"/>
      <c r="C432" s="197"/>
      <c r="D432" s="197"/>
      <c r="E432" s="197"/>
      <c r="F432" s="197"/>
      <c r="G432" s="197"/>
      <c r="H432" s="173"/>
      <c r="I432" s="173"/>
      <c r="J432" s="173"/>
      <c r="K432" s="173"/>
      <c r="L432" s="173"/>
      <c r="M432" s="173"/>
      <c r="N432" s="173"/>
      <c r="O432" s="173"/>
      <c r="P432" s="173"/>
      <c r="Q432" s="173"/>
      <c r="R432" s="173"/>
      <c r="S432" s="173"/>
      <c r="T432" s="173"/>
      <c r="U432" s="173"/>
      <c r="V432" s="173"/>
      <c r="W432" s="173"/>
      <c r="X432" s="173"/>
      <c r="Y432" s="173"/>
    </row>
    <row r="433" spans="1:25" ht="18.75" customHeight="1">
      <c r="A433" s="197"/>
      <c r="B433" s="173"/>
      <c r="C433" s="197"/>
      <c r="D433" s="197"/>
      <c r="E433" s="197"/>
      <c r="F433" s="197"/>
      <c r="G433" s="197"/>
      <c r="H433" s="173"/>
      <c r="I433" s="173"/>
      <c r="J433" s="173"/>
      <c r="K433" s="173"/>
      <c r="L433" s="173"/>
      <c r="M433" s="173"/>
      <c r="N433" s="173"/>
      <c r="O433" s="173"/>
      <c r="P433" s="173"/>
      <c r="Q433" s="173"/>
      <c r="R433" s="173"/>
      <c r="S433" s="173"/>
      <c r="T433" s="173"/>
      <c r="U433" s="173"/>
      <c r="V433" s="173"/>
      <c r="W433" s="173"/>
      <c r="X433" s="173"/>
      <c r="Y433" s="173"/>
    </row>
    <row r="434" spans="1:25" ht="18.75" customHeight="1">
      <c r="A434" s="197"/>
      <c r="B434" s="173"/>
      <c r="C434" s="197"/>
      <c r="D434" s="197"/>
      <c r="E434" s="197"/>
      <c r="F434" s="197"/>
      <c r="G434" s="197"/>
      <c r="H434" s="173"/>
      <c r="I434" s="173"/>
      <c r="J434" s="173"/>
      <c r="K434" s="173"/>
      <c r="L434" s="173"/>
      <c r="M434" s="173"/>
      <c r="N434" s="173"/>
      <c r="O434" s="173"/>
      <c r="P434" s="173"/>
      <c r="Q434" s="173"/>
      <c r="R434" s="173"/>
      <c r="S434" s="173"/>
      <c r="T434" s="173"/>
      <c r="U434" s="173"/>
      <c r="V434" s="173"/>
      <c r="W434" s="173"/>
      <c r="X434" s="173"/>
      <c r="Y434" s="173"/>
    </row>
    <row r="435" spans="1:25" ht="18.75" customHeight="1">
      <c r="A435" s="197"/>
      <c r="B435" s="173"/>
      <c r="C435" s="197"/>
      <c r="D435" s="197"/>
      <c r="E435" s="197"/>
      <c r="F435" s="197"/>
      <c r="G435" s="197"/>
      <c r="H435" s="173"/>
      <c r="I435" s="173"/>
      <c r="J435" s="173"/>
      <c r="K435" s="173"/>
      <c r="L435" s="173"/>
      <c r="M435" s="173"/>
      <c r="N435" s="173"/>
      <c r="O435" s="173"/>
      <c r="P435" s="173"/>
      <c r="Q435" s="173"/>
      <c r="R435" s="173"/>
      <c r="S435" s="173"/>
      <c r="T435" s="173"/>
      <c r="U435" s="173"/>
      <c r="V435" s="173"/>
      <c r="W435" s="173"/>
      <c r="X435" s="173"/>
      <c r="Y435" s="173"/>
    </row>
    <row r="436" spans="1:25" ht="18.75" customHeight="1">
      <c r="A436" s="197"/>
      <c r="B436" s="173"/>
      <c r="C436" s="197"/>
      <c r="D436" s="197"/>
      <c r="E436" s="197"/>
      <c r="F436" s="197"/>
      <c r="G436" s="197"/>
      <c r="H436" s="173"/>
      <c r="I436" s="173"/>
      <c r="J436" s="173"/>
      <c r="K436" s="173"/>
      <c r="L436" s="173"/>
      <c r="M436" s="173"/>
      <c r="N436" s="173"/>
      <c r="O436" s="173"/>
      <c r="P436" s="173"/>
      <c r="Q436" s="173"/>
      <c r="R436" s="173"/>
      <c r="S436" s="173"/>
      <c r="T436" s="173"/>
      <c r="U436" s="173"/>
      <c r="V436" s="173"/>
      <c r="W436" s="173"/>
      <c r="X436" s="173"/>
      <c r="Y436" s="173"/>
    </row>
    <row r="437" spans="1:25" ht="18.75" customHeight="1">
      <c r="A437" s="197"/>
      <c r="B437" s="173"/>
      <c r="C437" s="197"/>
      <c r="D437" s="197"/>
      <c r="E437" s="197"/>
      <c r="F437" s="197"/>
      <c r="G437" s="197"/>
      <c r="H437" s="173"/>
      <c r="I437" s="173"/>
      <c r="J437" s="173"/>
      <c r="K437" s="173"/>
      <c r="L437" s="173"/>
      <c r="M437" s="173"/>
      <c r="N437" s="173"/>
      <c r="O437" s="173"/>
      <c r="P437" s="173"/>
      <c r="Q437" s="173"/>
      <c r="R437" s="173"/>
      <c r="S437" s="173"/>
      <c r="T437" s="173"/>
      <c r="U437" s="173"/>
      <c r="V437" s="173"/>
      <c r="W437" s="173"/>
      <c r="X437" s="173"/>
      <c r="Y437" s="173"/>
    </row>
    <row r="438" spans="1:25" ht="18.75" customHeight="1">
      <c r="A438" s="197"/>
      <c r="B438" s="173"/>
      <c r="C438" s="197"/>
      <c r="D438" s="197"/>
      <c r="E438" s="197"/>
      <c r="F438" s="197"/>
      <c r="G438" s="197"/>
      <c r="H438" s="173"/>
      <c r="I438" s="173"/>
      <c r="J438" s="173"/>
      <c r="K438" s="173"/>
      <c r="L438" s="173"/>
      <c r="M438" s="173"/>
      <c r="N438" s="173"/>
      <c r="O438" s="173"/>
      <c r="P438" s="173"/>
      <c r="Q438" s="173"/>
      <c r="R438" s="173"/>
      <c r="S438" s="173"/>
      <c r="T438" s="173"/>
      <c r="U438" s="173"/>
      <c r="V438" s="173"/>
      <c r="W438" s="173"/>
      <c r="X438" s="173"/>
      <c r="Y438" s="173"/>
    </row>
    <row r="439" spans="1:25" ht="18.75" customHeight="1">
      <c r="A439" s="197"/>
      <c r="B439" s="173"/>
      <c r="C439" s="197"/>
      <c r="D439" s="197"/>
      <c r="E439" s="197"/>
      <c r="F439" s="197"/>
      <c r="G439" s="197"/>
      <c r="H439" s="173"/>
      <c r="I439" s="173"/>
      <c r="J439" s="173"/>
      <c r="K439" s="173"/>
      <c r="L439" s="173"/>
      <c r="M439" s="173"/>
      <c r="N439" s="173"/>
      <c r="O439" s="173"/>
      <c r="P439" s="173"/>
      <c r="Q439" s="173"/>
      <c r="R439" s="173"/>
      <c r="S439" s="173"/>
      <c r="T439" s="173"/>
      <c r="U439" s="173"/>
      <c r="V439" s="173"/>
      <c r="W439" s="173"/>
      <c r="X439" s="173"/>
      <c r="Y439" s="173"/>
    </row>
    <row r="440" spans="1:25" ht="18.75" customHeight="1">
      <c r="A440" s="197"/>
      <c r="B440" s="173"/>
      <c r="C440" s="197"/>
      <c r="D440" s="197"/>
      <c r="E440" s="197"/>
      <c r="F440" s="197"/>
      <c r="G440" s="197"/>
      <c r="H440" s="173"/>
      <c r="I440" s="173"/>
      <c r="J440" s="173"/>
      <c r="K440" s="173"/>
      <c r="L440" s="173"/>
      <c r="M440" s="173"/>
      <c r="N440" s="173"/>
      <c r="O440" s="173"/>
      <c r="P440" s="173"/>
      <c r="Q440" s="173"/>
      <c r="R440" s="173"/>
      <c r="S440" s="173"/>
      <c r="T440" s="173"/>
      <c r="U440" s="173"/>
      <c r="V440" s="173"/>
      <c r="W440" s="173"/>
      <c r="X440" s="173"/>
      <c r="Y440" s="173"/>
    </row>
    <row r="441" spans="1:25" ht="18.75" customHeight="1">
      <c r="A441" s="197"/>
      <c r="B441" s="173"/>
      <c r="C441" s="197"/>
      <c r="D441" s="197"/>
      <c r="E441" s="197"/>
      <c r="F441" s="197"/>
      <c r="G441" s="197"/>
      <c r="H441" s="173"/>
      <c r="I441" s="173"/>
      <c r="J441" s="173"/>
      <c r="K441" s="173"/>
      <c r="L441" s="173"/>
      <c r="M441" s="173"/>
      <c r="N441" s="173"/>
      <c r="O441" s="173"/>
      <c r="P441" s="173"/>
      <c r="Q441" s="173"/>
      <c r="R441" s="173"/>
      <c r="S441" s="173"/>
      <c r="T441" s="173"/>
      <c r="U441" s="173"/>
      <c r="V441" s="173"/>
      <c r="W441" s="173"/>
      <c r="X441" s="173"/>
      <c r="Y441" s="173"/>
    </row>
    <row r="442" spans="1:25" ht="18.75" customHeight="1">
      <c r="A442" s="197"/>
      <c r="B442" s="173"/>
      <c r="C442" s="197"/>
      <c r="D442" s="197"/>
      <c r="E442" s="197"/>
      <c r="F442" s="197"/>
      <c r="G442" s="197"/>
      <c r="H442" s="173"/>
      <c r="I442" s="173"/>
      <c r="J442" s="173"/>
      <c r="K442" s="173"/>
      <c r="L442" s="173"/>
      <c r="M442" s="173"/>
      <c r="N442" s="173"/>
      <c r="O442" s="173"/>
      <c r="P442" s="173"/>
      <c r="Q442" s="173"/>
      <c r="R442" s="173"/>
      <c r="S442" s="173"/>
      <c r="T442" s="173"/>
      <c r="U442" s="173"/>
      <c r="V442" s="173"/>
      <c r="W442" s="173"/>
      <c r="X442" s="173"/>
      <c r="Y442" s="173"/>
    </row>
    <row r="443" spans="1:25" ht="18.75" customHeight="1">
      <c r="A443" s="197"/>
      <c r="B443" s="173"/>
      <c r="C443" s="197"/>
      <c r="D443" s="197"/>
      <c r="E443" s="197"/>
      <c r="F443" s="197"/>
      <c r="G443" s="197"/>
      <c r="H443" s="173"/>
      <c r="I443" s="173"/>
      <c r="J443" s="173"/>
      <c r="K443" s="173"/>
      <c r="L443" s="173"/>
      <c r="M443" s="173"/>
      <c r="N443" s="173"/>
      <c r="O443" s="173"/>
      <c r="P443" s="173"/>
      <c r="Q443" s="173"/>
      <c r="R443" s="173"/>
      <c r="S443" s="173"/>
      <c r="T443" s="173"/>
      <c r="U443" s="173"/>
      <c r="V443" s="173"/>
      <c r="W443" s="173"/>
      <c r="X443" s="173"/>
      <c r="Y443" s="173"/>
    </row>
    <row r="444" spans="1:25" ht="18.75" customHeight="1">
      <c r="A444" s="197"/>
      <c r="B444" s="173"/>
      <c r="C444" s="197"/>
      <c r="D444" s="197"/>
      <c r="E444" s="197"/>
      <c r="F444" s="197"/>
      <c r="G444" s="197"/>
      <c r="H444" s="173"/>
      <c r="I444" s="173"/>
      <c r="J444" s="173"/>
      <c r="K444" s="173"/>
      <c r="L444" s="173"/>
      <c r="M444" s="173"/>
      <c r="N444" s="173"/>
      <c r="O444" s="173"/>
      <c r="P444" s="173"/>
      <c r="Q444" s="173"/>
      <c r="R444" s="173"/>
      <c r="S444" s="173"/>
      <c r="T444" s="173"/>
      <c r="U444" s="173"/>
      <c r="V444" s="173"/>
      <c r="W444" s="173"/>
      <c r="X444" s="173"/>
      <c r="Y444" s="173"/>
    </row>
    <row r="445" spans="1:25" ht="18.75" customHeight="1">
      <c r="A445" s="197"/>
      <c r="B445" s="173"/>
      <c r="C445" s="197"/>
      <c r="D445" s="197"/>
      <c r="E445" s="197"/>
      <c r="F445" s="197"/>
      <c r="G445" s="197"/>
      <c r="H445" s="173"/>
      <c r="I445" s="173"/>
      <c r="J445" s="173"/>
      <c r="K445" s="173"/>
      <c r="L445" s="173"/>
      <c r="M445" s="173"/>
      <c r="N445" s="173"/>
      <c r="O445" s="173"/>
      <c r="P445" s="173"/>
      <c r="Q445" s="173"/>
      <c r="R445" s="173"/>
      <c r="S445" s="173"/>
      <c r="T445" s="173"/>
      <c r="U445" s="173"/>
      <c r="V445" s="173"/>
      <c r="W445" s="173"/>
      <c r="X445" s="173"/>
      <c r="Y445" s="173"/>
    </row>
    <row r="446" spans="1:25" ht="18.75" customHeight="1">
      <c r="A446" s="197"/>
      <c r="B446" s="173"/>
      <c r="C446" s="197"/>
      <c r="D446" s="197"/>
      <c r="E446" s="197"/>
      <c r="F446" s="197"/>
      <c r="G446" s="197"/>
      <c r="H446" s="173"/>
      <c r="I446" s="173"/>
      <c r="J446" s="173"/>
      <c r="K446" s="173"/>
      <c r="L446" s="173"/>
      <c r="M446" s="173"/>
      <c r="N446" s="173"/>
      <c r="O446" s="173"/>
      <c r="P446" s="173"/>
      <c r="Q446" s="173"/>
      <c r="R446" s="173"/>
      <c r="S446" s="173"/>
      <c r="T446" s="173"/>
      <c r="U446" s="173"/>
      <c r="V446" s="173"/>
      <c r="W446" s="173"/>
      <c r="X446" s="173"/>
      <c r="Y446" s="173"/>
    </row>
    <row r="447" spans="1:25" ht="18.75" customHeight="1">
      <c r="A447" s="197"/>
      <c r="B447" s="173"/>
      <c r="C447" s="197"/>
      <c r="D447" s="197"/>
      <c r="E447" s="197"/>
      <c r="F447" s="197"/>
      <c r="G447" s="197"/>
      <c r="H447" s="173"/>
      <c r="I447" s="173"/>
      <c r="J447" s="173"/>
      <c r="K447" s="173"/>
      <c r="L447" s="173"/>
      <c r="M447" s="173"/>
      <c r="N447" s="173"/>
      <c r="O447" s="173"/>
      <c r="P447" s="173"/>
      <c r="Q447" s="173"/>
      <c r="R447" s="173"/>
      <c r="S447" s="173"/>
      <c r="T447" s="173"/>
      <c r="U447" s="173"/>
      <c r="V447" s="173"/>
      <c r="W447" s="173"/>
      <c r="X447" s="173"/>
      <c r="Y447" s="173"/>
    </row>
    <row r="448" spans="1:25" ht="18.75" customHeight="1">
      <c r="A448" s="197"/>
      <c r="B448" s="173"/>
      <c r="C448" s="197"/>
      <c r="D448" s="197"/>
      <c r="E448" s="197"/>
      <c r="F448" s="197"/>
      <c r="G448" s="197"/>
      <c r="H448" s="173"/>
      <c r="I448" s="173"/>
      <c r="J448" s="173"/>
      <c r="K448" s="173"/>
      <c r="L448" s="173"/>
      <c r="M448" s="173"/>
      <c r="N448" s="173"/>
      <c r="O448" s="173"/>
      <c r="P448" s="173"/>
      <c r="Q448" s="173"/>
      <c r="R448" s="173"/>
      <c r="S448" s="173"/>
      <c r="T448" s="173"/>
      <c r="U448" s="173"/>
      <c r="V448" s="173"/>
      <c r="W448" s="173"/>
      <c r="X448" s="173"/>
      <c r="Y448" s="173"/>
    </row>
    <row r="449" spans="1:25" ht="18.75" customHeight="1">
      <c r="A449" s="197"/>
      <c r="B449" s="173"/>
      <c r="C449" s="197"/>
      <c r="D449" s="197"/>
      <c r="E449" s="197"/>
      <c r="F449" s="197"/>
      <c r="G449" s="197"/>
      <c r="H449" s="173"/>
      <c r="I449" s="173"/>
      <c r="J449" s="173"/>
      <c r="K449" s="173"/>
      <c r="L449" s="173"/>
      <c r="M449" s="173"/>
      <c r="N449" s="173"/>
      <c r="O449" s="173"/>
      <c r="P449" s="173"/>
      <c r="Q449" s="173"/>
      <c r="R449" s="173"/>
      <c r="S449" s="173"/>
      <c r="T449" s="173"/>
      <c r="U449" s="173"/>
      <c r="V449" s="173"/>
      <c r="W449" s="173"/>
      <c r="X449" s="173"/>
      <c r="Y449" s="173"/>
    </row>
    <row r="450" spans="1:25" ht="18.75" customHeight="1">
      <c r="A450" s="197"/>
      <c r="B450" s="173"/>
      <c r="C450" s="197"/>
      <c r="D450" s="197"/>
      <c r="E450" s="197"/>
      <c r="F450" s="197"/>
      <c r="G450" s="197"/>
      <c r="H450" s="173"/>
      <c r="I450" s="173"/>
      <c r="J450" s="173"/>
      <c r="K450" s="173"/>
      <c r="L450" s="173"/>
      <c r="M450" s="173"/>
      <c r="N450" s="173"/>
      <c r="O450" s="173"/>
      <c r="P450" s="173"/>
      <c r="Q450" s="173"/>
      <c r="R450" s="173"/>
      <c r="S450" s="173"/>
      <c r="T450" s="173"/>
      <c r="U450" s="173"/>
      <c r="V450" s="173"/>
      <c r="W450" s="173"/>
      <c r="X450" s="173"/>
      <c r="Y450" s="173"/>
    </row>
    <row r="451" spans="1:25" ht="18.75" customHeight="1">
      <c r="A451" s="197"/>
      <c r="B451" s="173"/>
      <c r="C451" s="197"/>
      <c r="D451" s="197"/>
      <c r="E451" s="197"/>
      <c r="F451" s="197"/>
      <c r="G451" s="197"/>
      <c r="H451" s="173"/>
      <c r="I451" s="173"/>
      <c r="J451" s="173"/>
      <c r="K451" s="173"/>
      <c r="L451" s="173"/>
      <c r="M451" s="173"/>
      <c r="N451" s="173"/>
      <c r="O451" s="173"/>
      <c r="P451" s="173"/>
      <c r="Q451" s="173"/>
      <c r="R451" s="173"/>
      <c r="S451" s="173"/>
      <c r="T451" s="173"/>
      <c r="U451" s="173"/>
      <c r="V451" s="173"/>
      <c r="W451" s="173"/>
      <c r="X451" s="173"/>
      <c r="Y451" s="173"/>
    </row>
    <row r="452" spans="1:25" ht="18.75" customHeight="1">
      <c r="A452" s="197"/>
      <c r="B452" s="173"/>
      <c r="C452" s="197"/>
      <c r="D452" s="197"/>
      <c r="E452" s="197"/>
      <c r="F452" s="197"/>
      <c r="G452" s="197"/>
      <c r="H452" s="173"/>
      <c r="I452" s="173"/>
      <c r="J452" s="173"/>
      <c r="K452" s="173"/>
      <c r="L452" s="173"/>
      <c r="M452" s="173"/>
      <c r="N452" s="173"/>
      <c r="O452" s="173"/>
      <c r="P452" s="173"/>
      <c r="Q452" s="173"/>
      <c r="R452" s="173"/>
      <c r="S452" s="173"/>
      <c r="T452" s="173"/>
      <c r="U452" s="173"/>
      <c r="V452" s="173"/>
      <c r="W452" s="173"/>
      <c r="X452" s="173"/>
      <c r="Y452" s="173"/>
    </row>
    <row r="453" spans="1:25" ht="18.75" customHeight="1">
      <c r="A453" s="197"/>
      <c r="B453" s="173"/>
      <c r="C453" s="197"/>
      <c r="D453" s="197"/>
      <c r="E453" s="197"/>
      <c r="F453" s="197"/>
      <c r="G453" s="197"/>
      <c r="H453" s="173"/>
      <c r="I453" s="173"/>
      <c r="J453" s="173"/>
      <c r="K453" s="173"/>
      <c r="L453" s="173"/>
      <c r="M453" s="173"/>
      <c r="N453" s="173"/>
      <c r="O453" s="173"/>
      <c r="P453" s="173"/>
      <c r="Q453" s="173"/>
      <c r="R453" s="173"/>
      <c r="S453" s="173"/>
      <c r="T453" s="173"/>
      <c r="U453" s="173"/>
      <c r="V453" s="173"/>
      <c r="W453" s="173"/>
      <c r="X453" s="173"/>
      <c r="Y453" s="173"/>
    </row>
    <row r="454" spans="1:25" ht="18.75" customHeight="1">
      <c r="A454" s="197"/>
      <c r="B454" s="173"/>
      <c r="C454" s="197"/>
      <c r="D454" s="197"/>
      <c r="E454" s="197"/>
      <c r="F454" s="197"/>
      <c r="G454" s="197"/>
      <c r="H454" s="173"/>
      <c r="I454" s="173"/>
      <c r="J454" s="173"/>
      <c r="K454" s="173"/>
      <c r="L454" s="173"/>
      <c r="M454" s="173"/>
      <c r="N454" s="173"/>
      <c r="O454" s="173"/>
      <c r="P454" s="173"/>
      <c r="Q454" s="173"/>
      <c r="R454" s="173"/>
      <c r="S454" s="173"/>
      <c r="T454" s="173"/>
      <c r="U454" s="173"/>
      <c r="V454" s="173"/>
      <c r="W454" s="173"/>
      <c r="X454" s="173"/>
      <c r="Y454" s="173"/>
    </row>
    <row r="455" spans="1:25" ht="18.75" customHeight="1">
      <c r="A455" s="197"/>
      <c r="B455" s="173"/>
      <c r="C455" s="197"/>
      <c r="D455" s="197"/>
      <c r="E455" s="197"/>
      <c r="F455" s="197"/>
      <c r="G455" s="197"/>
      <c r="H455" s="173"/>
      <c r="I455" s="173"/>
      <c r="J455" s="173"/>
      <c r="K455" s="173"/>
      <c r="L455" s="173"/>
      <c r="M455" s="173"/>
      <c r="N455" s="173"/>
      <c r="O455" s="173"/>
      <c r="P455" s="173"/>
      <c r="Q455" s="173"/>
      <c r="R455" s="173"/>
      <c r="S455" s="173"/>
      <c r="T455" s="173"/>
      <c r="U455" s="173"/>
      <c r="V455" s="173"/>
      <c r="W455" s="173"/>
      <c r="X455" s="173"/>
      <c r="Y455" s="173"/>
    </row>
    <row r="456" spans="1:25" ht="18.75" customHeight="1">
      <c r="A456" s="197"/>
      <c r="B456" s="173"/>
      <c r="C456" s="197"/>
      <c r="D456" s="197"/>
      <c r="E456" s="197"/>
      <c r="F456" s="197"/>
      <c r="G456" s="197"/>
      <c r="H456" s="173"/>
      <c r="I456" s="173"/>
      <c r="J456" s="173"/>
      <c r="K456" s="173"/>
      <c r="L456" s="173"/>
      <c r="M456" s="173"/>
      <c r="N456" s="173"/>
      <c r="O456" s="173"/>
      <c r="P456" s="173"/>
      <c r="Q456" s="173"/>
      <c r="R456" s="173"/>
      <c r="S456" s="173"/>
      <c r="T456" s="173"/>
      <c r="U456" s="173"/>
      <c r="V456" s="173"/>
      <c r="W456" s="173"/>
      <c r="X456" s="173"/>
      <c r="Y456" s="173"/>
    </row>
    <row r="457" spans="1:25" ht="18.75" customHeight="1">
      <c r="A457" s="197"/>
      <c r="B457" s="173"/>
      <c r="C457" s="197"/>
      <c r="D457" s="197"/>
      <c r="E457" s="197"/>
      <c r="F457" s="197"/>
      <c r="G457" s="197"/>
      <c r="H457" s="173"/>
      <c r="I457" s="173"/>
      <c r="J457" s="173"/>
      <c r="K457" s="173"/>
      <c r="L457" s="173"/>
      <c r="M457" s="173"/>
      <c r="N457" s="173"/>
      <c r="O457" s="173"/>
      <c r="P457" s="173"/>
      <c r="Q457" s="173"/>
      <c r="R457" s="173"/>
      <c r="S457" s="173"/>
      <c r="T457" s="173"/>
      <c r="U457" s="173"/>
      <c r="V457" s="173"/>
      <c r="W457" s="173"/>
      <c r="X457" s="173"/>
      <c r="Y457" s="173"/>
    </row>
    <row r="458" spans="1:25" ht="18.75" customHeight="1">
      <c r="A458" s="197"/>
      <c r="B458" s="173"/>
      <c r="C458" s="197"/>
      <c r="D458" s="197"/>
      <c r="E458" s="197"/>
      <c r="F458" s="197"/>
      <c r="G458" s="197"/>
      <c r="H458" s="173"/>
      <c r="I458" s="173"/>
      <c r="J458" s="173"/>
      <c r="K458" s="173"/>
      <c r="L458" s="173"/>
      <c r="M458" s="173"/>
      <c r="N458" s="173"/>
      <c r="O458" s="173"/>
      <c r="P458" s="173"/>
      <c r="Q458" s="173"/>
      <c r="R458" s="173"/>
      <c r="S458" s="173"/>
      <c r="T458" s="173"/>
      <c r="U458" s="173"/>
      <c r="V458" s="173"/>
      <c r="W458" s="173"/>
      <c r="X458" s="173"/>
      <c r="Y458" s="173"/>
    </row>
    <row r="459" spans="1:25" ht="18.75" customHeight="1">
      <c r="A459" s="197"/>
      <c r="B459" s="173"/>
      <c r="C459" s="197"/>
      <c r="D459" s="197"/>
      <c r="E459" s="197"/>
      <c r="F459" s="197"/>
      <c r="G459" s="197"/>
      <c r="H459" s="173"/>
      <c r="I459" s="173"/>
      <c r="J459" s="173"/>
      <c r="K459" s="173"/>
      <c r="L459" s="173"/>
      <c r="M459" s="173"/>
      <c r="N459" s="173"/>
      <c r="O459" s="173"/>
      <c r="P459" s="173"/>
      <c r="Q459" s="173"/>
      <c r="R459" s="173"/>
      <c r="S459" s="173"/>
      <c r="T459" s="173"/>
      <c r="U459" s="173"/>
      <c r="V459" s="173"/>
      <c r="W459" s="173"/>
      <c r="X459" s="173"/>
      <c r="Y459" s="173"/>
    </row>
    <row r="460" spans="1:25" ht="18.75" customHeight="1">
      <c r="A460" s="197"/>
      <c r="B460" s="173"/>
      <c r="C460" s="197"/>
      <c r="D460" s="197"/>
      <c r="E460" s="197"/>
      <c r="F460" s="197"/>
      <c r="G460" s="197"/>
      <c r="H460" s="173"/>
      <c r="I460" s="173"/>
      <c r="J460" s="173"/>
      <c r="K460" s="173"/>
      <c r="L460" s="173"/>
      <c r="M460" s="173"/>
      <c r="N460" s="173"/>
      <c r="O460" s="173"/>
      <c r="P460" s="173"/>
      <c r="Q460" s="173"/>
      <c r="R460" s="173"/>
      <c r="S460" s="173"/>
      <c r="T460" s="173"/>
      <c r="U460" s="173"/>
      <c r="V460" s="173"/>
      <c r="W460" s="173"/>
      <c r="X460" s="173"/>
      <c r="Y460" s="173"/>
    </row>
    <row r="461" spans="1:25" ht="18.75" customHeight="1">
      <c r="A461" s="197"/>
      <c r="B461" s="173"/>
      <c r="C461" s="197"/>
      <c r="D461" s="197"/>
      <c r="E461" s="197"/>
      <c r="F461" s="197"/>
      <c r="G461" s="197"/>
      <c r="H461" s="173"/>
      <c r="I461" s="173"/>
      <c r="J461" s="173"/>
      <c r="K461" s="173"/>
      <c r="L461" s="173"/>
      <c r="M461" s="173"/>
      <c r="N461" s="173"/>
      <c r="O461" s="173"/>
      <c r="P461" s="173"/>
      <c r="Q461" s="173"/>
      <c r="R461" s="173"/>
      <c r="S461" s="173"/>
      <c r="T461" s="173"/>
      <c r="U461" s="173"/>
      <c r="V461" s="173"/>
      <c r="W461" s="173"/>
      <c r="X461" s="173"/>
      <c r="Y461" s="173"/>
    </row>
    <row r="462" spans="1:25" ht="18.75" customHeight="1">
      <c r="A462" s="197"/>
      <c r="B462" s="173"/>
      <c r="C462" s="197"/>
      <c r="D462" s="197"/>
      <c r="E462" s="197"/>
      <c r="F462" s="197"/>
      <c r="G462" s="197"/>
      <c r="H462" s="173"/>
      <c r="I462" s="173"/>
      <c r="J462" s="173"/>
      <c r="K462" s="173"/>
      <c r="L462" s="173"/>
      <c r="M462" s="173"/>
      <c r="N462" s="173"/>
      <c r="O462" s="173"/>
      <c r="P462" s="173"/>
      <c r="Q462" s="173"/>
      <c r="R462" s="173"/>
      <c r="S462" s="173"/>
      <c r="T462" s="173"/>
      <c r="U462" s="173"/>
      <c r="V462" s="173"/>
      <c r="W462" s="173"/>
      <c r="X462" s="173"/>
      <c r="Y462" s="173"/>
    </row>
    <row r="463" spans="1:25" ht="18.75" customHeight="1">
      <c r="A463" s="197"/>
      <c r="B463" s="173"/>
      <c r="C463" s="197"/>
      <c r="D463" s="197"/>
      <c r="E463" s="197"/>
      <c r="F463" s="197"/>
      <c r="G463" s="197"/>
      <c r="H463" s="173"/>
      <c r="I463" s="173"/>
      <c r="J463" s="173"/>
      <c r="K463" s="173"/>
      <c r="L463" s="173"/>
      <c r="M463" s="173"/>
      <c r="N463" s="173"/>
      <c r="O463" s="173"/>
      <c r="P463" s="173"/>
      <c r="Q463" s="173"/>
      <c r="R463" s="173"/>
      <c r="S463" s="173"/>
      <c r="T463" s="173"/>
      <c r="U463" s="173"/>
      <c r="V463" s="173"/>
      <c r="W463" s="173"/>
      <c r="X463" s="173"/>
      <c r="Y463" s="173"/>
    </row>
    <row r="464" spans="1:25" ht="18.75" customHeight="1">
      <c r="A464" s="197"/>
      <c r="B464" s="173"/>
      <c r="C464" s="197"/>
      <c r="D464" s="197"/>
      <c r="E464" s="197"/>
      <c r="F464" s="197"/>
      <c r="G464" s="197"/>
      <c r="H464" s="173"/>
      <c r="I464" s="173"/>
      <c r="J464" s="173"/>
      <c r="K464" s="173"/>
      <c r="L464" s="173"/>
      <c r="M464" s="173"/>
      <c r="N464" s="173"/>
      <c r="O464" s="173"/>
      <c r="P464" s="173"/>
      <c r="Q464" s="173"/>
      <c r="R464" s="173"/>
      <c r="S464" s="173"/>
      <c r="T464" s="173"/>
      <c r="U464" s="173"/>
      <c r="V464" s="173"/>
      <c r="W464" s="173"/>
      <c r="X464" s="173"/>
      <c r="Y464" s="173"/>
    </row>
    <row r="465" spans="1:25" ht="18.75" customHeight="1">
      <c r="A465" s="197"/>
      <c r="B465" s="173"/>
      <c r="C465" s="197"/>
      <c r="D465" s="197"/>
      <c r="E465" s="197"/>
      <c r="F465" s="197"/>
      <c r="G465" s="197"/>
      <c r="H465" s="173"/>
      <c r="I465" s="173"/>
      <c r="J465" s="173"/>
      <c r="K465" s="173"/>
      <c r="L465" s="173"/>
      <c r="M465" s="173"/>
      <c r="N465" s="173"/>
      <c r="O465" s="173"/>
      <c r="P465" s="173"/>
      <c r="Q465" s="173"/>
      <c r="R465" s="173"/>
      <c r="S465" s="173"/>
      <c r="T465" s="173"/>
      <c r="U465" s="173"/>
      <c r="V465" s="173"/>
      <c r="W465" s="173"/>
      <c r="X465" s="173"/>
      <c r="Y465" s="173"/>
    </row>
    <row r="466" spans="1:25" ht="18.75" customHeight="1">
      <c r="A466" s="197"/>
      <c r="B466" s="173"/>
      <c r="C466" s="197"/>
      <c r="D466" s="197"/>
      <c r="E466" s="197"/>
      <c r="F466" s="197"/>
      <c r="G466" s="197"/>
      <c r="H466" s="173"/>
      <c r="I466" s="173"/>
      <c r="J466" s="173"/>
      <c r="K466" s="173"/>
      <c r="L466" s="173"/>
      <c r="M466" s="173"/>
      <c r="N466" s="173"/>
      <c r="O466" s="173"/>
      <c r="P466" s="173"/>
      <c r="Q466" s="173"/>
      <c r="R466" s="173"/>
      <c r="S466" s="173"/>
      <c r="T466" s="173"/>
      <c r="U466" s="173"/>
      <c r="V466" s="173"/>
      <c r="W466" s="173"/>
      <c r="X466" s="173"/>
      <c r="Y466" s="173"/>
    </row>
    <row r="467" spans="1:25" ht="18.75" customHeight="1">
      <c r="A467" s="197"/>
      <c r="B467" s="173"/>
      <c r="C467" s="197"/>
      <c r="D467" s="197"/>
      <c r="E467" s="197"/>
      <c r="F467" s="197"/>
      <c r="G467" s="197"/>
      <c r="H467" s="173"/>
      <c r="I467" s="173"/>
      <c r="J467" s="173"/>
      <c r="K467" s="173"/>
      <c r="L467" s="173"/>
      <c r="M467" s="173"/>
      <c r="N467" s="173"/>
      <c r="O467" s="173"/>
      <c r="P467" s="173"/>
      <c r="Q467" s="173"/>
      <c r="R467" s="173"/>
      <c r="S467" s="173"/>
      <c r="T467" s="173"/>
      <c r="U467" s="173"/>
      <c r="V467" s="173"/>
      <c r="W467" s="173"/>
      <c r="X467" s="173"/>
      <c r="Y467" s="173"/>
    </row>
    <row r="468" spans="1:25" ht="18.75" customHeight="1">
      <c r="A468" s="197"/>
      <c r="B468" s="173"/>
      <c r="C468" s="197"/>
      <c r="D468" s="197"/>
      <c r="E468" s="197"/>
      <c r="F468" s="197"/>
      <c r="G468" s="197"/>
      <c r="H468" s="173"/>
      <c r="I468" s="173"/>
      <c r="J468" s="173"/>
      <c r="K468" s="173"/>
      <c r="L468" s="173"/>
      <c r="M468" s="173"/>
      <c r="N468" s="173"/>
      <c r="O468" s="173"/>
      <c r="P468" s="173"/>
      <c r="Q468" s="173"/>
      <c r="R468" s="173"/>
      <c r="S468" s="173"/>
      <c r="T468" s="173"/>
      <c r="U468" s="173"/>
      <c r="V468" s="173"/>
      <c r="W468" s="173"/>
      <c r="X468" s="173"/>
      <c r="Y468" s="173"/>
    </row>
    <row r="469" spans="1:25" ht="18.75" customHeight="1">
      <c r="A469" s="197"/>
      <c r="B469" s="173"/>
      <c r="C469" s="197"/>
      <c r="D469" s="197"/>
      <c r="E469" s="197"/>
      <c r="F469" s="197"/>
      <c r="G469" s="197"/>
      <c r="H469" s="173"/>
      <c r="I469" s="173"/>
      <c r="J469" s="173"/>
      <c r="K469" s="173"/>
      <c r="L469" s="173"/>
      <c r="M469" s="173"/>
      <c r="N469" s="173"/>
      <c r="O469" s="173"/>
      <c r="P469" s="173"/>
      <c r="Q469" s="173"/>
      <c r="R469" s="173"/>
      <c r="S469" s="173"/>
      <c r="T469" s="173"/>
      <c r="U469" s="173"/>
      <c r="V469" s="173"/>
      <c r="W469" s="173"/>
      <c r="X469" s="173"/>
      <c r="Y469" s="173"/>
    </row>
    <row r="470" spans="1:25" ht="18.75" customHeight="1">
      <c r="A470" s="197"/>
      <c r="B470" s="173"/>
      <c r="C470" s="197"/>
      <c r="D470" s="197"/>
      <c r="E470" s="197"/>
      <c r="F470" s="197"/>
      <c r="G470" s="197"/>
      <c r="H470" s="173"/>
      <c r="I470" s="173"/>
      <c r="J470" s="173"/>
      <c r="K470" s="173"/>
      <c r="L470" s="173"/>
      <c r="M470" s="173"/>
      <c r="N470" s="173"/>
      <c r="O470" s="173"/>
      <c r="P470" s="173"/>
      <c r="Q470" s="173"/>
      <c r="R470" s="173"/>
      <c r="S470" s="173"/>
      <c r="T470" s="173"/>
      <c r="U470" s="173"/>
      <c r="V470" s="173"/>
      <c r="W470" s="173"/>
      <c r="X470" s="173"/>
      <c r="Y470" s="173"/>
    </row>
    <row r="471" spans="1:25" ht="18.75" customHeight="1">
      <c r="A471" s="197"/>
      <c r="B471" s="173"/>
      <c r="C471" s="197"/>
      <c r="D471" s="197"/>
      <c r="E471" s="197"/>
      <c r="F471" s="197"/>
      <c r="G471" s="197"/>
      <c r="H471" s="173"/>
      <c r="I471" s="173"/>
      <c r="J471" s="173"/>
      <c r="K471" s="173"/>
      <c r="L471" s="173"/>
      <c r="M471" s="173"/>
      <c r="N471" s="173"/>
      <c r="O471" s="173"/>
      <c r="P471" s="173"/>
      <c r="Q471" s="173"/>
      <c r="R471" s="173"/>
      <c r="S471" s="173"/>
      <c r="T471" s="173"/>
      <c r="U471" s="173"/>
      <c r="V471" s="173"/>
      <c r="W471" s="173"/>
      <c r="X471" s="173"/>
      <c r="Y471" s="173"/>
    </row>
    <row r="472" spans="1:25" ht="18.75" customHeight="1">
      <c r="A472" s="197"/>
      <c r="B472" s="173"/>
      <c r="C472" s="197"/>
      <c r="D472" s="197"/>
      <c r="E472" s="197"/>
      <c r="F472" s="197"/>
      <c r="G472" s="197"/>
      <c r="H472" s="173"/>
      <c r="I472" s="173"/>
      <c r="J472" s="173"/>
      <c r="K472" s="173"/>
      <c r="L472" s="173"/>
      <c r="M472" s="173"/>
      <c r="N472" s="173"/>
      <c r="O472" s="173"/>
      <c r="P472" s="173"/>
      <c r="Q472" s="173"/>
      <c r="R472" s="173"/>
      <c r="S472" s="173"/>
      <c r="T472" s="173"/>
      <c r="U472" s="173"/>
      <c r="V472" s="173"/>
      <c r="W472" s="173"/>
      <c r="X472" s="173"/>
      <c r="Y472" s="173"/>
    </row>
    <row r="473" spans="1:25" ht="18.75" customHeight="1">
      <c r="A473" s="197"/>
      <c r="B473" s="173"/>
      <c r="C473" s="197"/>
      <c r="D473" s="197"/>
      <c r="E473" s="197"/>
      <c r="F473" s="197"/>
      <c r="G473" s="197"/>
      <c r="H473" s="173"/>
      <c r="I473" s="173"/>
      <c r="J473" s="173"/>
      <c r="K473" s="173"/>
      <c r="L473" s="173"/>
      <c r="M473" s="173"/>
      <c r="N473" s="173"/>
      <c r="O473" s="173"/>
      <c r="P473" s="173"/>
      <c r="Q473" s="173"/>
      <c r="R473" s="173"/>
      <c r="S473" s="173"/>
      <c r="T473" s="173"/>
      <c r="U473" s="173"/>
      <c r="V473" s="173"/>
      <c r="W473" s="173"/>
      <c r="X473" s="173"/>
      <c r="Y473" s="173"/>
    </row>
    <row r="474" spans="1:25" ht="18.75" customHeight="1">
      <c r="A474" s="197"/>
      <c r="B474" s="173"/>
      <c r="C474" s="197"/>
      <c r="D474" s="197"/>
      <c r="E474" s="197"/>
      <c r="F474" s="197"/>
      <c r="G474" s="197"/>
      <c r="H474" s="173"/>
      <c r="I474" s="173"/>
      <c r="J474" s="173"/>
      <c r="K474" s="173"/>
      <c r="L474" s="173"/>
      <c r="M474" s="173"/>
      <c r="N474" s="173"/>
      <c r="O474" s="173"/>
      <c r="P474" s="173"/>
      <c r="Q474" s="173"/>
      <c r="R474" s="173"/>
      <c r="S474" s="173"/>
      <c r="T474" s="173"/>
      <c r="U474" s="173"/>
      <c r="V474" s="173"/>
      <c r="W474" s="173"/>
      <c r="X474" s="173"/>
      <c r="Y474" s="173"/>
    </row>
    <row r="475" spans="1:25" ht="18.75" customHeight="1">
      <c r="A475" s="197"/>
      <c r="B475" s="173"/>
      <c r="C475" s="197"/>
      <c r="D475" s="197"/>
      <c r="E475" s="197"/>
      <c r="F475" s="197"/>
      <c r="G475" s="197"/>
      <c r="H475" s="173"/>
      <c r="I475" s="173"/>
      <c r="J475" s="173"/>
      <c r="K475" s="173"/>
      <c r="L475" s="173"/>
      <c r="M475" s="173"/>
      <c r="N475" s="173"/>
      <c r="O475" s="173"/>
      <c r="P475" s="173"/>
      <c r="Q475" s="173"/>
      <c r="R475" s="173"/>
      <c r="S475" s="173"/>
      <c r="T475" s="173"/>
      <c r="U475" s="173"/>
      <c r="V475" s="173"/>
      <c r="W475" s="173"/>
      <c r="X475" s="173"/>
      <c r="Y475" s="173"/>
    </row>
    <row r="476" spans="1:25" ht="18.75" customHeight="1">
      <c r="A476" s="197"/>
      <c r="B476" s="173"/>
      <c r="C476" s="197"/>
      <c r="D476" s="197"/>
      <c r="E476" s="197"/>
      <c r="F476" s="197"/>
      <c r="G476" s="197"/>
      <c r="H476" s="173"/>
      <c r="I476" s="173"/>
      <c r="J476" s="173"/>
      <c r="K476" s="173"/>
      <c r="L476" s="173"/>
      <c r="M476" s="173"/>
      <c r="N476" s="173"/>
      <c r="O476" s="173"/>
      <c r="P476" s="173"/>
      <c r="Q476" s="173"/>
      <c r="R476" s="173"/>
      <c r="S476" s="173"/>
      <c r="T476" s="173"/>
      <c r="U476" s="173"/>
      <c r="V476" s="173"/>
      <c r="W476" s="173"/>
      <c r="X476" s="173"/>
      <c r="Y476" s="173"/>
    </row>
    <row r="477" spans="1:25" ht="18.75" customHeight="1">
      <c r="A477" s="197"/>
      <c r="B477" s="173"/>
      <c r="C477" s="197"/>
      <c r="D477" s="197"/>
      <c r="E477" s="197"/>
      <c r="F477" s="197"/>
      <c r="G477" s="197"/>
      <c r="H477" s="173"/>
      <c r="I477" s="173"/>
      <c r="J477" s="173"/>
      <c r="K477" s="173"/>
      <c r="L477" s="173"/>
      <c r="M477" s="173"/>
      <c r="N477" s="173"/>
      <c r="O477" s="173"/>
      <c r="P477" s="173"/>
      <c r="Q477" s="173"/>
      <c r="R477" s="173"/>
      <c r="S477" s="173"/>
      <c r="T477" s="173"/>
      <c r="U477" s="173"/>
      <c r="V477" s="173"/>
      <c r="W477" s="173"/>
      <c r="X477" s="173"/>
      <c r="Y477" s="173"/>
    </row>
    <row r="478" spans="1:25" ht="18.75" customHeight="1">
      <c r="A478" s="197"/>
      <c r="B478" s="173"/>
      <c r="C478" s="197"/>
      <c r="D478" s="197"/>
      <c r="E478" s="197"/>
      <c r="F478" s="197"/>
      <c r="G478" s="197"/>
      <c r="H478" s="173"/>
      <c r="I478" s="173"/>
      <c r="J478" s="173"/>
      <c r="K478" s="173"/>
      <c r="L478" s="173"/>
      <c r="M478" s="173"/>
      <c r="N478" s="173"/>
      <c r="O478" s="173"/>
      <c r="P478" s="173"/>
      <c r="Q478" s="173"/>
      <c r="R478" s="173"/>
      <c r="S478" s="173"/>
      <c r="T478" s="173"/>
      <c r="U478" s="173"/>
      <c r="V478" s="173"/>
      <c r="W478" s="173"/>
      <c r="X478" s="173"/>
      <c r="Y478" s="173"/>
    </row>
    <row r="479" spans="1:25" ht="18.75" customHeight="1">
      <c r="A479" s="197"/>
      <c r="B479" s="173"/>
      <c r="C479" s="197"/>
      <c r="D479" s="197"/>
      <c r="E479" s="197"/>
      <c r="F479" s="197"/>
      <c r="G479" s="197"/>
      <c r="H479" s="173"/>
      <c r="I479" s="173"/>
      <c r="J479" s="173"/>
      <c r="K479" s="173"/>
      <c r="L479" s="173"/>
      <c r="M479" s="173"/>
      <c r="N479" s="173"/>
      <c r="O479" s="173"/>
      <c r="P479" s="173"/>
      <c r="Q479" s="173"/>
      <c r="R479" s="173"/>
      <c r="S479" s="173"/>
      <c r="T479" s="173"/>
      <c r="U479" s="173"/>
      <c r="V479" s="173"/>
      <c r="W479" s="173"/>
      <c r="X479" s="173"/>
      <c r="Y479" s="173"/>
    </row>
    <row r="480" spans="1:25" ht="18.75" customHeight="1">
      <c r="A480" s="197"/>
      <c r="B480" s="173"/>
      <c r="C480" s="197"/>
      <c r="D480" s="197"/>
      <c r="E480" s="197"/>
      <c r="F480" s="197"/>
      <c r="G480" s="197"/>
      <c r="H480" s="173"/>
      <c r="I480" s="173"/>
      <c r="J480" s="173"/>
      <c r="K480" s="173"/>
      <c r="L480" s="173"/>
      <c r="M480" s="173"/>
      <c r="N480" s="173"/>
      <c r="O480" s="173"/>
      <c r="P480" s="173"/>
      <c r="Q480" s="173"/>
      <c r="R480" s="173"/>
      <c r="S480" s="173"/>
      <c r="T480" s="173"/>
      <c r="U480" s="173"/>
      <c r="V480" s="173"/>
      <c r="W480" s="173"/>
      <c r="X480" s="173"/>
      <c r="Y480" s="173"/>
    </row>
    <row r="481" spans="1:25" ht="18.75" customHeight="1">
      <c r="A481" s="197"/>
      <c r="B481" s="173"/>
      <c r="C481" s="197"/>
      <c r="D481" s="197"/>
      <c r="E481" s="197"/>
      <c r="F481" s="197"/>
      <c r="G481" s="197"/>
      <c r="H481" s="173"/>
      <c r="I481" s="173"/>
      <c r="J481" s="173"/>
      <c r="K481" s="173"/>
      <c r="L481" s="173"/>
      <c r="M481" s="173"/>
      <c r="N481" s="173"/>
      <c r="O481" s="173"/>
      <c r="P481" s="173"/>
      <c r="Q481" s="173"/>
      <c r="R481" s="173"/>
      <c r="S481" s="173"/>
      <c r="T481" s="173"/>
      <c r="U481" s="173"/>
      <c r="V481" s="173"/>
      <c r="W481" s="173"/>
      <c r="X481" s="173"/>
      <c r="Y481" s="173"/>
    </row>
    <row r="482" spans="1:25" ht="18.75" customHeight="1">
      <c r="A482" s="197"/>
      <c r="B482" s="173"/>
      <c r="C482" s="197"/>
      <c r="D482" s="197"/>
      <c r="E482" s="197"/>
      <c r="F482" s="197"/>
      <c r="G482" s="197"/>
      <c r="H482" s="173"/>
      <c r="I482" s="173"/>
      <c r="J482" s="173"/>
      <c r="K482" s="173"/>
      <c r="L482" s="173"/>
      <c r="M482" s="173"/>
      <c r="N482" s="173"/>
      <c r="O482" s="173"/>
      <c r="P482" s="173"/>
      <c r="Q482" s="173"/>
      <c r="R482" s="173"/>
      <c r="S482" s="173"/>
      <c r="T482" s="173"/>
      <c r="U482" s="173"/>
      <c r="V482" s="173"/>
      <c r="W482" s="173"/>
      <c r="X482" s="173"/>
      <c r="Y482" s="173"/>
    </row>
    <row r="483" spans="1:25" ht="18.75" customHeight="1">
      <c r="A483" s="197"/>
      <c r="B483" s="173"/>
      <c r="C483" s="197"/>
      <c r="D483" s="197"/>
      <c r="E483" s="197"/>
      <c r="F483" s="197"/>
      <c r="G483" s="197"/>
      <c r="H483" s="173"/>
      <c r="I483" s="173"/>
      <c r="J483" s="173"/>
      <c r="K483" s="173"/>
      <c r="L483" s="173"/>
      <c r="M483" s="173"/>
      <c r="N483" s="173"/>
      <c r="O483" s="173"/>
      <c r="P483" s="173"/>
      <c r="Q483" s="173"/>
      <c r="R483" s="173"/>
      <c r="S483" s="173"/>
      <c r="T483" s="173"/>
      <c r="U483" s="173"/>
      <c r="V483" s="173"/>
      <c r="W483" s="173"/>
      <c r="X483" s="173"/>
      <c r="Y483" s="173"/>
    </row>
    <row r="484" spans="1:25" ht="18.75" customHeight="1">
      <c r="A484" s="197"/>
      <c r="B484" s="173"/>
      <c r="C484" s="197"/>
      <c r="D484" s="197"/>
      <c r="E484" s="197"/>
      <c r="F484" s="197"/>
      <c r="G484" s="197"/>
      <c r="H484" s="173"/>
      <c r="I484" s="173"/>
      <c r="J484" s="173"/>
      <c r="K484" s="173"/>
      <c r="L484" s="173"/>
      <c r="M484" s="173"/>
      <c r="N484" s="173"/>
      <c r="O484" s="173"/>
      <c r="P484" s="173"/>
      <c r="Q484" s="173"/>
      <c r="R484" s="173"/>
      <c r="S484" s="173"/>
      <c r="T484" s="173"/>
      <c r="U484" s="173"/>
      <c r="V484" s="173"/>
      <c r="W484" s="173"/>
      <c r="X484" s="173"/>
      <c r="Y484" s="173"/>
    </row>
    <row r="485" spans="1:25" ht="18.75" customHeight="1">
      <c r="A485" s="197"/>
      <c r="B485" s="173"/>
      <c r="C485" s="197"/>
      <c r="D485" s="197"/>
      <c r="E485" s="197"/>
      <c r="F485" s="197"/>
      <c r="G485" s="197"/>
      <c r="H485" s="173"/>
      <c r="I485" s="173"/>
      <c r="J485" s="173"/>
      <c r="K485" s="173"/>
      <c r="L485" s="173"/>
      <c r="M485" s="173"/>
      <c r="N485" s="173"/>
      <c r="O485" s="173"/>
      <c r="P485" s="173"/>
      <c r="Q485" s="173"/>
      <c r="R485" s="173"/>
      <c r="S485" s="173"/>
      <c r="T485" s="173"/>
      <c r="U485" s="173"/>
      <c r="V485" s="173"/>
      <c r="W485" s="173"/>
      <c r="X485" s="173"/>
      <c r="Y485" s="173"/>
    </row>
    <row r="486" spans="1:25" ht="18.75" customHeight="1">
      <c r="A486" s="197"/>
      <c r="B486" s="173"/>
      <c r="C486" s="197"/>
      <c r="D486" s="197"/>
      <c r="E486" s="197"/>
      <c r="F486" s="197"/>
      <c r="G486" s="197"/>
      <c r="H486" s="173"/>
      <c r="I486" s="173"/>
      <c r="J486" s="173"/>
      <c r="K486" s="173"/>
      <c r="L486" s="173"/>
      <c r="M486" s="173"/>
      <c r="N486" s="173"/>
      <c r="O486" s="173"/>
      <c r="P486" s="173"/>
      <c r="Q486" s="173"/>
      <c r="R486" s="173"/>
      <c r="S486" s="173"/>
      <c r="T486" s="173"/>
      <c r="U486" s="173"/>
      <c r="V486" s="173"/>
      <c r="W486" s="173"/>
      <c r="X486" s="173"/>
      <c r="Y486" s="173"/>
    </row>
    <row r="487" spans="1:25" ht="18.75" customHeight="1">
      <c r="A487" s="197"/>
      <c r="B487" s="173"/>
      <c r="C487" s="197"/>
      <c r="D487" s="197"/>
      <c r="E487" s="197"/>
      <c r="F487" s="197"/>
      <c r="G487" s="197"/>
      <c r="H487" s="173"/>
      <c r="I487" s="173"/>
      <c r="J487" s="173"/>
      <c r="K487" s="173"/>
      <c r="L487" s="173"/>
      <c r="M487" s="173"/>
      <c r="N487" s="173"/>
      <c r="O487" s="173"/>
      <c r="P487" s="173"/>
      <c r="Q487" s="173"/>
      <c r="R487" s="173"/>
      <c r="S487" s="173"/>
      <c r="T487" s="173"/>
      <c r="U487" s="173"/>
      <c r="V487" s="173"/>
      <c r="W487" s="173"/>
      <c r="X487" s="173"/>
      <c r="Y487" s="173"/>
    </row>
    <row r="488" spans="1:25" ht="18.75" customHeight="1">
      <c r="A488" s="197"/>
      <c r="B488" s="173"/>
      <c r="C488" s="197"/>
      <c r="D488" s="197"/>
      <c r="E488" s="197"/>
      <c r="F488" s="197"/>
      <c r="G488" s="197"/>
      <c r="H488" s="173"/>
      <c r="I488" s="173"/>
      <c r="J488" s="173"/>
      <c r="K488" s="173"/>
      <c r="L488" s="173"/>
      <c r="M488" s="173"/>
      <c r="N488" s="173"/>
      <c r="O488" s="173"/>
      <c r="P488" s="173"/>
      <c r="Q488" s="173"/>
      <c r="R488" s="173"/>
      <c r="S488" s="173"/>
      <c r="T488" s="173"/>
      <c r="U488" s="173"/>
      <c r="V488" s="173"/>
      <c r="W488" s="173"/>
      <c r="X488" s="173"/>
      <c r="Y488" s="173"/>
    </row>
    <row r="489" spans="1:25" ht="18.75" customHeight="1">
      <c r="A489" s="197"/>
      <c r="B489" s="173"/>
      <c r="C489" s="197"/>
      <c r="D489" s="197"/>
      <c r="E489" s="197"/>
      <c r="F489" s="197"/>
      <c r="G489" s="197"/>
      <c r="H489" s="173"/>
      <c r="I489" s="173"/>
      <c r="J489" s="173"/>
      <c r="K489" s="173"/>
      <c r="L489" s="173"/>
      <c r="M489" s="173"/>
      <c r="N489" s="173"/>
      <c r="O489" s="173"/>
      <c r="P489" s="173"/>
      <c r="Q489" s="173"/>
      <c r="R489" s="173"/>
      <c r="S489" s="173"/>
      <c r="T489" s="173"/>
      <c r="U489" s="173"/>
      <c r="V489" s="173"/>
      <c r="W489" s="173"/>
      <c r="X489" s="173"/>
      <c r="Y489" s="173"/>
    </row>
    <row r="490" spans="1:25" ht="18.75" customHeight="1">
      <c r="A490" s="197"/>
      <c r="B490" s="173"/>
      <c r="C490" s="197"/>
      <c r="D490" s="197"/>
      <c r="E490" s="197"/>
      <c r="F490" s="197"/>
      <c r="G490" s="197"/>
      <c r="H490" s="173"/>
      <c r="I490" s="173"/>
      <c r="J490" s="173"/>
      <c r="K490" s="173"/>
      <c r="L490" s="173"/>
      <c r="M490" s="173"/>
      <c r="N490" s="173"/>
      <c r="O490" s="173"/>
      <c r="P490" s="173"/>
      <c r="Q490" s="173"/>
      <c r="R490" s="173"/>
      <c r="S490" s="173"/>
      <c r="T490" s="173"/>
      <c r="U490" s="173"/>
      <c r="V490" s="173"/>
      <c r="W490" s="173"/>
      <c r="X490" s="173"/>
      <c r="Y490" s="173"/>
    </row>
    <row r="491" spans="1:25" ht="18.75" customHeight="1">
      <c r="A491" s="197"/>
      <c r="B491" s="173"/>
      <c r="C491" s="197"/>
      <c r="D491" s="197"/>
      <c r="E491" s="197"/>
      <c r="F491" s="197"/>
      <c r="G491" s="197"/>
      <c r="H491" s="173"/>
      <c r="I491" s="173"/>
      <c r="J491" s="173"/>
      <c r="K491" s="173"/>
      <c r="L491" s="173"/>
      <c r="M491" s="173"/>
      <c r="N491" s="173"/>
      <c r="O491" s="173"/>
      <c r="P491" s="173"/>
      <c r="Q491" s="173"/>
      <c r="R491" s="173"/>
      <c r="S491" s="173"/>
      <c r="T491" s="173"/>
      <c r="U491" s="173"/>
      <c r="V491" s="173"/>
      <c r="W491" s="173"/>
      <c r="X491" s="173"/>
      <c r="Y491" s="173"/>
    </row>
    <row r="492" spans="1:25" ht="18.75" customHeight="1">
      <c r="A492" s="197"/>
      <c r="B492" s="173"/>
      <c r="C492" s="197"/>
      <c r="D492" s="197"/>
      <c r="E492" s="197"/>
      <c r="F492" s="197"/>
      <c r="G492" s="197"/>
      <c r="H492" s="173"/>
      <c r="I492" s="173"/>
      <c r="J492" s="173"/>
      <c r="K492" s="173"/>
      <c r="L492" s="173"/>
      <c r="M492" s="173"/>
      <c r="N492" s="173"/>
      <c r="O492" s="173"/>
      <c r="P492" s="173"/>
      <c r="Q492" s="173"/>
      <c r="R492" s="173"/>
      <c r="S492" s="173"/>
      <c r="T492" s="173"/>
      <c r="U492" s="173"/>
      <c r="V492" s="173"/>
      <c r="W492" s="173"/>
      <c r="X492" s="173"/>
      <c r="Y492" s="173"/>
    </row>
    <row r="493" spans="1:25" ht="18.75" customHeight="1">
      <c r="A493" s="197"/>
      <c r="B493" s="173"/>
      <c r="C493" s="197"/>
      <c r="D493" s="197"/>
      <c r="E493" s="197"/>
      <c r="F493" s="197"/>
      <c r="G493" s="197"/>
      <c r="H493" s="173"/>
      <c r="I493" s="173"/>
      <c r="J493" s="173"/>
      <c r="K493" s="173"/>
      <c r="L493" s="173"/>
      <c r="M493" s="173"/>
      <c r="N493" s="173"/>
      <c r="O493" s="173"/>
      <c r="P493" s="173"/>
      <c r="Q493" s="173"/>
      <c r="R493" s="173"/>
      <c r="S493" s="173"/>
      <c r="T493" s="173"/>
      <c r="U493" s="173"/>
      <c r="V493" s="173"/>
      <c r="W493" s="173"/>
      <c r="X493" s="173"/>
      <c r="Y493" s="173"/>
    </row>
    <row r="494" spans="1:25" ht="18.75" customHeight="1">
      <c r="A494" s="197"/>
      <c r="B494" s="173"/>
      <c r="C494" s="197"/>
      <c r="D494" s="197"/>
      <c r="E494" s="197"/>
      <c r="F494" s="197"/>
      <c r="G494" s="197"/>
      <c r="H494" s="173"/>
      <c r="I494" s="173"/>
      <c r="J494" s="173"/>
      <c r="K494" s="173"/>
      <c r="L494" s="173"/>
      <c r="M494" s="173"/>
      <c r="N494" s="173"/>
      <c r="O494" s="173"/>
      <c r="P494" s="173"/>
      <c r="Q494" s="173"/>
      <c r="R494" s="173"/>
      <c r="S494" s="173"/>
      <c r="T494" s="173"/>
      <c r="U494" s="173"/>
      <c r="V494" s="173"/>
      <c r="W494" s="173"/>
      <c r="X494" s="173"/>
      <c r="Y494" s="173"/>
    </row>
    <row r="495" spans="1:25" ht="18.75" customHeight="1">
      <c r="A495" s="197"/>
      <c r="B495" s="173"/>
      <c r="C495" s="197"/>
      <c r="D495" s="197"/>
      <c r="E495" s="197"/>
      <c r="F495" s="197"/>
      <c r="G495" s="197"/>
      <c r="H495" s="173"/>
      <c r="I495" s="173"/>
      <c r="J495" s="173"/>
      <c r="K495" s="173"/>
      <c r="L495" s="173"/>
      <c r="M495" s="173"/>
      <c r="N495" s="173"/>
      <c r="O495" s="173"/>
      <c r="P495" s="173"/>
      <c r="Q495" s="173"/>
      <c r="R495" s="173"/>
      <c r="S495" s="173"/>
      <c r="T495" s="173"/>
      <c r="U495" s="173"/>
      <c r="V495" s="173"/>
      <c r="W495" s="173"/>
      <c r="X495" s="173"/>
      <c r="Y495" s="173"/>
    </row>
    <row r="496" spans="1:25" ht="18.75" customHeight="1">
      <c r="A496" s="197"/>
      <c r="B496" s="173"/>
      <c r="C496" s="197"/>
      <c r="D496" s="197"/>
      <c r="E496" s="197"/>
      <c r="F496" s="197"/>
      <c r="G496" s="197"/>
      <c r="H496" s="173"/>
      <c r="I496" s="173"/>
      <c r="J496" s="173"/>
      <c r="K496" s="173"/>
      <c r="L496" s="173"/>
      <c r="M496" s="173"/>
      <c r="N496" s="173"/>
      <c r="O496" s="173"/>
      <c r="P496" s="173"/>
      <c r="Q496" s="173"/>
      <c r="R496" s="173"/>
      <c r="S496" s="173"/>
      <c r="T496" s="173"/>
      <c r="U496" s="173"/>
      <c r="V496" s="173"/>
      <c r="W496" s="173"/>
      <c r="X496" s="173"/>
      <c r="Y496" s="173"/>
    </row>
    <row r="497" spans="1:25" ht="18.75" customHeight="1">
      <c r="A497" s="197"/>
      <c r="B497" s="173"/>
      <c r="C497" s="197"/>
      <c r="D497" s="197"/>
      <c r="E497" s="197"/>
      <c r="F497" s="197"/>
      <c r="G497" s="197"/>
      <c r="H497" s="173"/>
      <c r="I497" s="173"/>
      <c r="J497" s="173"/>
      <c r="K497" s="173"/>
      <c r="L497" s="173"/>
      <c r="M497" s="173"/>
      <c r="N497" s="173"/>
      <c r="O497" s="173"/>
      <c r="P497" s="173"/>
      <c r="Q497" s="173"/>
      <c r="R497" s="173"/>
      <c r="S497" s="173"/>
      <c r="T497" s="173"/>
      <c r="U497" s="173"/>
      <c r="V497" s="173"/>
      <c r="W497" s="173"/>
      <c r="X497" s="173"/>
      <c r="Y497" s="173"/>
    </row>
    <row r="498" spans="1:25" ht="18.75" customHeight="1">
      <c r="A498" s="197"/>
      <c r="B498" s="173"/>
      <c r="C498" s="197"/>
      <c r="D498" s="197"/>
      <c r="E498" s="197"/>
      <c r="F498" s="197"/>
      <c r="G498" s="197"/>
      <c r="H498" s="173"/>
      <c r="I498" s="173"/>
      <c r="J498" s="173"/>
      <c r="K498" s="173"/>
      <c r="L498" s="173"/>
      <c r="M498" s="173"/>
      <c r="N498" s="173"/>
      <c r="O498" s="173"/>
      <c r="P498" s="173"/>
      <c r="Q498" s="173"/>
      <c r="R498" s="173"/>
      <c r="S498" s="173"/>
      <c r="T498" s="173"/>
      <c r="U498" s="173"/>
      <c r="V498" s="173"/>
      <c r="W498" s="173"/>
      <c r="X498" s="173"/>
      <c r="Y498" s="173"/>
    </row>
    <row r="499" spans="1:25" ht="18.75" customHeight="1">
      <c r="A499" s="197"/>
      <c r="B499" s="173"/>
      <c r="C499" s="197"/>
      <c r="D499" s="197"/>
      <c r="E499" s="197"/>
      <c r="F499" s="197"/>
      <c r="G499" s="197"/>
      <c r="H499" s="173"/>
      <c r="I499" s="173"/>
      <c r="J499" s="173"/>
      <c r="K499" s="173"/>
      <c r="L499" s="173"/>
      <c r="M499" s="173"/>
      <c r="N499" s="173"/>
      <c r="O499" s="173"/>
      <c r="P499" s="173"/>
      <c r="Q499" s="173"/>
      <c r="R499" s="173"/>
      <c r="S499" s="173"/>
      <c r="T499" s="173"/>
      <c r="U499" s="173"/>
      <c r="V499" s="173"/>
      <c r="W499" s="173"/>
      <c r="X499" s="173"/>
      <c r="Y499" s="173"/>
    </row>
    <row r="500" spans="1:25" ht="18.75" customHeight="1">
      <c r="A500" s="197"/>
      <c r="B500" s="173"/>
      <c r="C500" s="197"/>
      <c r="D500" s="197"/>
      <c r="E500" s="197"/>
      <c r="F500" s="197"/>
      <c r="G500" s="197"/>
      <c r="H500" s="173"/>
      <c r="I500" s="173"/>
      <c r="J500" s="173"/>
      <c r="K500" s="173"/>
      <c r="L500" s="173"/>
      <c r="M500" s="173"/>
      <c r="N500" s="173"/>
      <c r="O500" s="173"/>
      <c r="P500" s="173"/>
      <c r="Q500" s="173"/>
      <c r="R500" s="173"/>
      <c r="S500" s="173"/>
      <c r="T500" s="173"/>
      <c r="U500" s="173"/>
      <c r="V500" s="173"/>
      <c r="W500" s="173"/>
      <c r="X500" s="173"/>
      <c r="Y500" s="173"/>
    </row>
    <row r="501" spans="1:25" ht="18.75" customHeight="1">
      <c r="A501" s="197"/>
      <c r="B501" s="173"/>
      <c r="C501" s="197"/>
      <c r="D501" s="197"/>
      <c r="E501" s="197"/>
      <c r="F501" s="197"/>
      <c r="G501" s="197"/>
      <c r="H501" s="173"/>
      <c r="I501" s="173"/>
      <c r="J501" s="173"/>
      <c r="K501" s="173"/>
      <c r="L501" s="173"/>
      <c r="M501" s="173"/>
      <c r="N501" s="173"/>
      <c r="O501" s="173"/>
      <c r="P501" s="173"/>
      <c r="Q501" s="173"/>
      <c r="R501" s="173"/>
      <c r="S501" s="173"/>
      <c r="T501" s="173"/>
      <c r="U501" s="173"/>
      <c r="V501" s="173"/>
      <c r="W501" s="173"/>
      <c r="X501" s="173"/>
      <c r="Y501" s="173"/>
    </row>
    <row r="502" spans="1:25" ht="18.75" customHeight="1">
      <c r="A502" s="197"/>
      <c r="B502" s="173"/>
      <c r="C502" s="197"/>
      <c r="D502" s="197"/>
      <c r="E502" s="197"/>
      <c r="F502" s="197"/>
      <c r="G502" s="197"/>
      <c r="H502" s="173"/>
      <c r="I502" s="173"/>
      <c r="J502" s="173"/>
      <c r="K502" s="173"/>
      <c r="L502" s="173"/>
      <c r="M502" s="173"/>
      <c r="N502" s="173"/>
      <c r="O502" s="173"/>
      <c r="P502" s="173"/>
      <c r="Q502" s="173"/>
      <c r="R502" s="173"/>
      <c r="S502" s="173"/>
      <c r="T502" s="173"/>
      <c r="U502" s="173"/>
      <c r="V502" s="173"/>
      <c r="W502" s="173"/>
      <c r="X502" s="173"/>
      <c r="Y502" s="173"/>
    </row>
    <row r="503" spans="1:25" ht="18.75" customHeight="1">
      <c r="A503" s="197"/>
      <c r="B503" s="173"/>
      <c r="C503" s="197"/>
      <c r="D503" s="197"/>
      <c r="E503" s="197"/>
      <c r="F503" s="197"/>
      <c r="G503" s="197"/>
      <c r="H503" s="173"/>
      <c r="I503" s="173"/>
      <c r="J503" s="173"/>
      <c r="K503" s="173"/>
      <c r="L503" s="173"/>
      <c r="M503" s="173"/>
      <c r="N503" s="173"/>
      <c r="O503" s="173"/>
      <c r="P503" s="173"/>
      <c r="Q503" s="173"/>
      <c r="R503" s="173"/>
      <c r="S503" s="173"/>
      <c r="T503" s="173"/>
      <c r="U503" s="173"/>
      <c r="V503" s="173"/>
      <c r="W503" s="173"/>
      <c r="X503" s="173"/>
      <c r="Y503" s="173"/>
    </row>
    <row r="504" spans="1:25" ht="18.75" customHeight="1">
      <c r="A504" s="197"/>
      <c r="B504" s="173"/>
      <c r="C504" s="197"/>
      <c r="D504" s="197"/>
      <c r="E504" s="197"/>
      <c r="F504" s="197"/>
      <c r="G504" s="197"/>
      <c r="H504" s="173"/>
      <c r="I504" s="173"/>
      <c r="J504" s="173"/>
      <c r="K504" s="173"/>
      <c r="L504" s="173"/>
      <c r="M504" s="173"/>
      <c r="N504" s="173"/>
      <c r="O504" s="173"/>
      <c r="P504" s="173"/>
      <c r="Q504" s="173"/>
      <c r="R504" s="173"/>
      <c r="S504" s="173"/>
      <c r="T504" s="173"/>
      <c r="U504" s="173"/>
      <c r="V504" s="173"/>
      <c r="W504" s="173"/>
      <c r="X504" s="173"/>
      <c r="Y504" s="173"/>
    </row>
    <row r="505" spans="1:25" ht="18.75" customHeight="1">
      <c r="A505" s="197"/>
      <c r="B505" s="173"/>
      <c r="C505" s="197"/>
      <c r="D505" s="197"/>
      <c r="E505" s="197"/>
      <c r="F505" s="197"/>
      <c r="G505" s="197"/>
      <c r="H505" s="173"/>
      <c r="I505" s="173"/>
      <c r="J505" s="173"/>
      <c r="K505" s="173"/>
      <c r="L505" s="173"/>
      <c r="M505" s="173"/>
      <c r="N505" s="173"/>
      <c r="O505" s="173"/>
      <c r="P505" s="173"/>
      <c r="Q505" s="173"/>
      <c r="R505" s="173"/>
      <c r="S505" s="173"/>
      <c r="T505" s="173"/>
      <c r="U505" s="173"/>
      <c r="V505" s="173"/>
      <c r="W505" s="173"/>
      <c r="X505" s="173"/>
      <c r="Y505" s="173"/>
    </row>
    <row r="506" spans="1:25" ht="18.75" customHeight="1">
      <c r="A506" s="197"/>
      <c r="B506" s="173"/>
      <c r="C506" s="197"/>
      <c r="D506" s="197"/>
      <c r="E506" s="197"/>
      <c r="F506" s="197"/>
      <c r="G506" s="197"/>
      <c r="H506" s="173"/>
      <c r="I506" s="173"/>
      <c r="J506" s="173"/>
      <c r="K506" s="173"/>
      <c r="L506" s="173"/>
      <c r="M506" s="173"/>
      <c r="N506" s="173"/>
      <c r="O506" s="173"/>
      <c r="P506" s="173"/>
      <c r="Q506" s="173"/>
      <c r="R506" s="173"/>
      <c r="S506" s="173"/>
      <c r="T506" s="173"/>
      <c r="U506" s="173"/>
      <c r="V506" s="173"/>
      <c r="W506" s="173"/>
      <c r="X506" s="173"/>
      <c r="Y506" s="173"/>
    </row>
    <row r="507" spans="1:25" ht="18.75" customHeight="1">
      <c r="A507" s="197"/>
      <c r="B507" s="173"/>
      <c r="C507" s="197"/>
      <c r="D507" s="197"/>
      <c r="E507" s="197"/>
      <c r="F507" s="197"/>
      <c r="G507" s="197"/>
      <c r="H507" s="173"/>
      <c r="I507" s="173"/>
      <c r="J507" s="173"/>
      <c r="K507" s="173"/>
      <c r="L507" s="173"/>
      <c r="M507" s="173"/>
      <c r="N507" s="173"/>
      <c r="O507" s="173"/>
      <c r="P507" s="173"/>
      <c r="Q507" s="173"/>
      <c r="R507" s="173"/>
      <c r="S507" s="173"/>
      <c r="T507" s="173"/>
      <c r="U507" s="173"/>
      <c r="V507" s="173"/>
      <c r="W507" s="173"/>
      <c r="X507" s="173"/>
      <c r="Y507" s="173"/>
    </row>
    <row r="508" spans="1:25" ht="18.75" customHeight="1">
      <c r="A508" s="197"/>
      <c r="B508" s="173"/>
      <c r="C508" s="197"/>
      <c r="D508" s="197"/>
      <c r="E508" s="197"/>
      <c r="F508" s="197"/>
      <c r="G508" s="197"/>
      <c r="H508" s="173"/>
      <c r="I508" s="173"/>
      <c r="J508" s="173"/>
      <c r="K508" s="173"/>
      <c r="L508" s="173"/>
      <c r="M508" s="173"/>
      <c r="N508" s="173"/>
      <c r="O508" s="173"/>
      <c r="P508" s="173"/>
      <c r="Q508" s="173"/>
      <c r="R508" s="173"/>
      <c r="S508" s="173"/>
      <c r="T508" s="173"/>
      <c r="U508" s="173"/>
      <c r="V508" s="173"/>
      <c r="W508" s="173"/>
      <c r="X508" s="173"/>
      <c r="Y508" s="173"/>
    </row>
    <row r="509" spans="1:25" ht="18.75" customHeight="1">
      <c r="A509" s="197"/>
      <c r="B509" s="173"/>
      <c r="C509" s="197"/>
      <c r="D509" s="197"/>
      <c r="E509" s="197"/>
      <c r="F509" s="197"/>
      <c r="G509" s="197"/>
      <c r="H509" s="173"/>
      <c r="I509" s="173"/>
      <c r="J509" s="173"/>
      <c r="K509" s="173"/>
      <c r="L509" s="173"/>
      <c r="M509" s="173"/>
      <c r="N509" s="173"/>
      <c r="O509" s="173"/>
      <c r="P509" s="173"/>
      <c r="Q509" s="173"/>
      <c r="R509" s="173"/>
      <c r="S509" s="173"/>
      <c r="T509" s="173"/>
      <c r="U509" s="173"/>
      <c r="V509" s="173"/>
      <c r="W509" s="173"/>
      <c r="X509" s="173"/>
      <c r="Y509" s="173"/>
    </row>
    <row r="510" spans="1:25" ht="18.75" customHeight="1">
      <c r="A510" s="197"/>
      <c r="B510" s="173"/>
      <c r="C510" s="197"/>
      <c r="D510" s="197"/>
      <c r="E510" s="197"/>
      <c r="F510" s="197"/>
      <c r="G510" s="197"/>
      <c r="H510" s="173"/>
      <c r="I510" s="173"/>
      <c r="J510" s="173"/>
      <c r="K510" s="173"/>
      <c r="L510" s="173"/>
      <c r="M510" s="173"/>
      <c r="N510" s="173"/>
      <c r="O510" s="173"/>
      <c r="P510" s="173"/>
      <c r="Q510" s="173"/>
      <c r="R510" s="173"/>
      <c r="S510" s="173"/>
      <c r="T510" s="173"/>
      <c r="U510" s="173"/>
      <c r="V510" s="173"/>
      <c r="W510" s="173"/>
      <c r="X510" s="173"/>
      <c r="Y510" s="173"/>
    </row>
    <row r="511" spans="1:25" ht="18.75" customHeight="1">
      <c r="A511" s="197"/>
      <c r="B511" s="173"/>
      <c r="C511" s="197"/>
      <c r="D511" s="197"/>
      <c r="E511" s="197"/>
      <c r="F511" s="197"/>
      <c r="G511" s="197"/>
      <c r="H511" s="173"/>
      <c r="I511" s="173"/>
      <c r="J511" s="173"/>
      <c r="K511" s="173"/>
      <c r="L511" s="173"/>
      <c r="M511" s="173"/>
      <c r="N511" s="173"/>
      <c r="O511" s="173"/>
      <c r="P511" s="173"/>
      <c r="Q511" s="173"/>
      <c r="R511" s="173"/>
      <c r="S511" s="173"/>
      <c r="T511" s="173"/>
      <c r="U511" s="173"/>
      <c r="V511" s="173"/>
      <c r="W511" s="173"/>
      <c r="X511" s="173"/>
      <c r="Y511" s="173"/>
    </row>
    <row r="512" spans="1:25" ht="18.75" customHeight="1">
      <c r="A512" s="197"/>
      <c r="B512" s="173"/>
      <c r="C512" s="197"/>
      <c r="D512" s="197"/>
      <c r="E512" s="197"/>
      <c r="F512" s="197"/>
      <c r="G512" s="197"/>
      <c r="H512" s="173"/>
      <c r="I512" s="173"/>
      <c r="J512" s="173"/>
      <c r="K512" s="173"/>
      <c r="L512" s="173"/>
      <c r="M512" s="173"/>
      <c r="N512" s="173"/>
      <c r="O512" s="173"/>
      <c r="P512" s="173"/>
      <c r="Q512" s="173"/>
      <c r="R512" s="173"/>
      <c r="S512" s="173"/>
      <c r="T512" s="173"/>
      <c r="U512" s="173"/>
      <c r="V512" s="173"/>
      <c r="W512" s="173"/>
      <c r="X512" s="173"/>
      <c r="Y512" s="173"/>
    </row>
    <row r="513" spans="1:25" ht="18.75" customHeight="1">
      <c r="A513" s="197"/>
      <c r="B513" s="173"/>
      <c r="C513" s="197"/>
      <c r="D513" s="197"/>
      <c r="E513" s="197"/>
      <c r="F513" s="197"/>
      <c r="G513" s="197"/>
      <c r="H513" s="173"/>
      <c r="I513" s="173"/>
      <c r="J513" s="173"/>
      <c r="K513" s="173"/>
      <c r="L513" s="173"/>
      <c r="M513" s="173"/>
      <c r="N513" s="173"/>
      <c r="O513" s="173"/>
      <c r="P513" s="173"/>
      <c r="Q513" s="173"/>
      <c r="R513" s="173"/>
      <c r="S513" s="173"/>
      <c r="T513" s="173"/>
      <c r="U513" s="173"/>
      <c r="V513" s="173"/>
      <c r="W513" s="173"/>
      <c r="X513" s="173"/>
      <c r="Y513" s="173"/>
    </row>
    <row r="514" spans="1:25" ht="18.75" customHeight="1">
      <c r="A514" s="197"/>
      <c r="B514" s="173"/>
      <c r="C514" s="197"/>
      <c r="D514" s="197"/>
      <c r="E514" s="197"/>
      <c r="F514" s="197"/>
      <c r="G514" s="197"/>
      <c r="H514" s="173"/>
      <c r="I514" s="173"/>
      <c r="J514" s="173"/>
      <c r="K514" s="173"/>
      <c r="L514" s="173"/>
      <c r="M514" s="173"/>
      <c r="N514" s="173"/>
      <c r="O514" s="173"/>
      <c r="P514" s="173"/>
      <c r="Q514" s="173"/>
      <c r="R514" s="173"/>
      <c r="S514" s="173"/>
      <c r="T514" s="173"/>
      <c r="U514" s="173"/>
      <c r="V514" s="173"/>
      <c r="W514" s="173"/>
      <c r="X514" s="173"/>
      <c r="Y514" s="173"/>
    </row>
    <row r="515" spans="1:25" ht="18.75" customHeight="1">
      <c r="A515" s="197"/>
      <c r="B515" s="173"/>
      <c r="C515" s="197"/>
      <c r="D515" s="197"/>
      <c r="E515" s="197"/>
      <c r="F515" s="197"/>
      <c r="G515" s="197"/>
      <c r="H515" s="173"/>
      <c r="I515" s="173"/>
      <c r="J515" s="173"/>
      <c r="K515" s="173"/>
      <c r="L515" s="173"/>
      <c r="M515" s="173"/>
      <c r="N515" s="173"/>
      <c r="O515" s="173"/>
      <c r="P515" s="173"/>
      <c r="Q515" s="173"/>
      <c r="R515" s="173"/>
      <c r="S515" s="173"/>
      <c r="T515" s="173"/>
      <c r="U515" s="173"/>
      <c r="V515" s="173"/>
      <c r="W515" s="173"/>
      <c r="X515" s="173"/>
      <c r="Y515" s="173"/>
    </row>
    <row r="516" spans="1:25" ht="18.75" customHeight="1">
      <c r="A516" s="197"/>
      <c r="B516" s="173"/>
      <c r="C516" s="197"/>
      <c r="D516" s="197"/>
      <c r="E516" s="197"/>
      <c r="F516" s="197"/>
      <c r="G516" s="197"/>
      <c r="H516" s="173"/>
      <c r="I516" s="173"/>
      <c r="J516" s="173"/>
      <c r="K516" s="173"/>
      <c r="L516" s="173"/>
      <c r="M516" s="173"/>
      <c r="N516" s="173"/>
      <c r="O516" s="173"/>
      <c r="P516" s="173"/>
      <c r="Q516" s="173"/>
      <c r="R516" s="173"/>
      <c r="S516" s="173"/>
      <c r="T516" s="173"/>
      <c r="U516" s="173"/>
      <c r="V516" s="173"/>
      <c r="W516" s="173"/>
      <c r="X516" s="173"/>
      <c r="Y516" s="173"/>
    </row>
    <row r="517" spans="1:25" ht="18.75" customHeight="1">
      <c r="A517" s="197"/>
      <c r="B517" s="173"/>
      <c r="C517" s="197"/>
      <c r="D517" s="197"/>
      <c r="E517" s="197"/>
      <c r="F517" s="197"/>
      <c r="G517" s="197"/>
      <c r="H517" s="173"/>
      <c r="I517" s="173"/>
      <c r="J517" s="173"/>
      <c r="K517" s="173"/>
      <c r="L517" s="173"/>
      <c r="M517" s="173"/>
      <c r="N517" s="173"/>
      <c r="O517" s="173"/>
      <c r="P517" s="173"/>
      <c r="Q517" s="173"/>
      <c r="R517" s="173"/>
      <c r="S517" s="173"/>
      <c r="T517" s="173"/>
      <c r="U517" s="173"/>
      <c r="V517" s="173"/>
      <c r="W517" s="173"/>
      <c r="X517" s="173"/>
      <c r="Y517" s="173"/>
    </row>
    <row r="518" spans="1:25" ht="18.75" customHeight="1">
      <c r="A518" s="197"/>
      <c r="B518" s="173"/>
      <c r="C518" s="197"/>
      <c r="D518" s="197"/>
      <c r="E518" s="197"/>
      <c r="F518" s="197"/>
      <c r="G518" s="197"/>
      <c r="H518" s="173"/>
      <c r="I518" s="173"/>
      <c r="J518" s="173"/>
      <c r="K518" s="173"/>
      <c r="L518" s="173"/>
      <c r="M518" s="173"/>
      <c r="N518" s="173"/>
      <c r="O518" s="173"/>
      <c r="P518" s="173"/>
      <c r="Q518" s="173"/>
      <c r="R518" s="173"/>
      <c r="S518" s="173"/>
      <c r="T518" s="173"/>
      <c r="U518" s="173"/>
      <c r="V518" s="173"/>
      <c r="W518" s="173"/>
      <c r="X518" s="173"/>
      <c r="Y518" s="173"/>
    </row>
    <row r="519" spans="1:25" ht="18.75" customHeight="1">
      <c r="A519" s="197"/>
      <c r="B519" s="173"/>
      <c r="C519" s="197"/>
      <c r="D519" s="197"/>
      <c r="E519" s="197"/>
      <c r="F519" s="197"/>
      <c r="G519" s="197"/>
      <c r="H519" s="173"/>
      <c r="I519" s="173"/>
      <c r="J519" s="173"/>
      <c r="K519" s="173"/>
      <c r="L519" s="173"/>
      <c r="M519" s="173"/>
      <c r="N519" s="173"/>
      <c r="O519" s="173"/>
      <c r="P519" s="173"/>
      <c r="Q519" s="173"/>
      <c r="R519" s="173"/>
      <c r="S519" s="173"/>
      <c r="T519" s="173"/>
      <c r="U519" s="173"/>
      <c r="V519" s="173"/>
      <c r="W519" s="173"/>
      <c r="X519" s="173"/>
      <c r="Y519" s="173"/>
    </row>
    <row r="520" spans="1:25" ht="18.75" customHeight="1">
      <c r="A520" s="197"/>
      <c r="B520" s="173"/>
      <c r="C520" s="197"/>
      <c r="D520" s="197"/>
      <c r="E520" s="197"/>
      <c r="F520" s="197"/>
      <c r="G520" s="197"/>
      <c r="H520" s="173"/>
      <c r="I520" s="173"/>
      <c r="J520" s="173"/>
      <c r="K520" s="173"/>
      <c r="L520" s="173"/>
      <c r="M520" s="173"/>
      <c r="N520" s="173"/>
      <c r="O520" s="173"/>
      <c r="P520" s="173"/>
      <c r="Q520" s="173"/>
      <c r="R520" s="173"/>
      <c r="S520" s="173"/>
      <c r="T520" s="173"/>
      <c r="U520" s="173"/>
      <c r="V520" s="173"/>
      <c r="W520" s="173"/>
      <c r="X520" s="173"/>
      <c r="Y520" s="173"/>
    </row>
    <row r="521" spans="1:25" ht="18.75" customHeight="1">
      <c r="A521" s="197"/>
      <c r="B521" s="173"/>
      <c r="C521" s="197"/>
      <c r="D521" s="197"/>
      <c r="E521" s="197"/>
      <c r="F521" s="197"/>
      <c r="G521" s="197"/>
      <c r="H521" s="173"/>
      <c r="I521" s="173"/>
      <c r="J521" s="173"/>
      <c r="K521" s="173"/>
      <c r="L521" s="173"/>
      <c r="M521" s="173"/>
      <c r="N521" s="173"/>
      <c r="O521" s="173"/>
      <c r="P521" s="173"/>
      <c r="Q521" s="173"/>
      <c r="R521" s="173"/>
      <c r="S521" s="173"/>
      <c r="T521" s="173"/>
      <c r="U521" s="173"/>
      <c r="V521" s="173"/>
      <c r="W521" s="173"/>
      <c r="X521" s="173"/>
      <c r="Y521" s="173"/>
    </row>
    <row r="522" spans="1:25" ht="18.75" customHeight="1">
      <c r="A522" s="197"/>
      <c r="B522" s="173"/>
      <c r="C522" s="197"/>
      <c r="D522" s="197"/>
      <c r="E522" s="197"/>
      <c r="F522" s="197"/>
      <c r="G522" s="197"/>
      <c r="H522" s="173"/>
      <c r="I522" s="173"/>
      <c r="J522" s="173"/>
      <c r="K522" s="173"/>
      <c r="L522" s="173"/>
      <c r="M522" s="173"/>
      <c r="N522" s="173"/>
      <c r="O522" s="173"/>
      <c r="P522" s="173"/>
      <c r="Q522" s="173"/>
      <c r="R522" s="173"/>
      <c r="S522" s="173"/>
      <c r="T522" s="173"/>
      <c r="U522" s="173"/>
      <c r="V522" s="173"/>
      <c r="W522" s="173"/>
      <c r="X522" s="173"/>
      <c r="Y522" s="173"/>
    </row>
    <row r="523" spans="1:25" ht="18.75" customHeight="1">
      <c r="A523" s="197"/>
      <c r="B523" s="173"/>
      <c r="C523" s="197"/>
      <c r="D523" s="197"/>
      <c r="E523" s="197"/>
      <c r="F523" s="197"/>
      <c r="G523" s="197"/>
      <c r="H523" s="173"/>
      <c r="I523" s="173"/>
      <c r="J523" s="173"/>
      <c r="K523" s="173"/>
      <c r="L523" s="173"/>
      <c r="M523" s="173"/>
      <c r="N523" s="173"/>
      <c r="O523" s="173"/>
      <c r="P523" s="173"/>
      <c r="Q523" s="173"/>
      <c r="R523" s="173"/>
      <c r="S523" s="173"/>
      <c r="T523" s="173"/>
      <c r="U523" s="173"/>
      <c r="V523" s="173"/>
      <c r="W523" s="173"/>
      <c r="X523" s="173"/>
      <c r="Y523" s="173"/>
    </row>
    <row r="524" spans="1:25" ht="18.75" customHeight="1">
      <c r="A524" s="197"/>
      <c r="B524" s="173"/>
      <c r="C524" s="197"/>
      <c r="D524" s="197"/>
      <c r="E524" s="197"/>
      <c r="F524" s="197"/>
      <c r="G524" s="197"/>
      <c r="H524" s="173"/>
      <c r="I524" s="173"/>
      <c r="J524" s="173"/>
      <c r="K524" s="173"/>
      <c r="L524" s="173"/>
      <c r="M524" s="173"/>
      <c r="N524" s="173"/>
      <c r="O524" s="173"/>
      <c r="P524" s="173"/>
      <c r="Q524" s="173"/>
      <c r="R524" s="173"/>
      <c r="S524" s="173"/>
      <c r="T524" s="173"/>
      <c r="U524" s="173"/>
      <c r="V524" s="173"/>
      <c r="W524" s="173"/>
      <c r="X524" s="173"/>
      <c r="Y524" s="173"/>
    </row>
    <row r="525" spans="1:25" ht="18.75" customHeight="1">
      <c r="A525" s="197"/>
      <c r="B525" s="173"/>
      <c r="C525" s="197"/>
      <c r="D525" s="197"/>
      <c r="E525" s="197"/>
      <c r="F525" s="197"/>
      <c r="G525" s="197"/>
      <c r="H525" s="173"/>
      <c r="I525" s="173"/>
      <c r="J525" s="173"/>
      <c r="K525" s="173"/>
      <c r="L525" s="173"/>
      <c r="M525" s="173"/>
      <c r="N525" s="173"/>
      <c r="O525" s="173"/>
      <c r="P525" s="173"/>
      <c r="Q525" s="173"/>
      <c r="R525" s="173"/>
      <c r="S525" s="173"/>
      <c r="T525" s="173"/>
      <c r="U525" s="173"/>
      <c r="V525" s="173"/>
      <c r="W525" s="173"/>
      <c r="X525" s="173"/>
      <c r="Y525" s="173"/>
    </row>
    <row r="526" spans="1:25" ht="18.75" customHeight="1">
      <c r="A526" s="197"/>
      <c r="B526" s="173"/>
      <c r="C526" s="197"/>
      <c r="D526" s="197"/>
      <c r="E526" s="197"/>
      <c r="F526" s="197"/>
      <c r="G526" s="197"/>
      <c r="H526" s="173"/>
      <c r="I526" s="173"/>
      <c r="J526" s="173"/>
      <c r="K526" s="173"/>
      <c r="L526" s="173"/>
      <c r="M526" s="173"/>
      <c r="N526" s="173"/>
      <c r="O526" s="173"/>
      <c r="P526" s="173"/>
      <c r="Q526" s="173"/>
      <c r="R526" s="173"/>
      <c r="S526" s="173"/>
      <c r="T526" s="173"/>
      <c r="U526" s="173"/>
      <c r="V526" s="173"/>
      <c r="W526" s="173"/>
      <c r="X526" s="173"/>
      <c r="Y526" s="173"/>
    </row>
    <row r="527" spans="1:25" ht="18.75" customHeight="1">
      <c r="A527" s="197"/>
      <c r="B527" s="173"/>
      <c r="C527" s="197"/>
      <c r="D527" s="197"/>
      <c r="E527" s="197"/>
      <c r="F527" s="197"/>
      <c r="G527" s="197"/>
      <c r="H527" s="173"/>
      <c r="I527" s="173"/>
      <c r="J527" s="173"/>
      <c r="K527" s="173"/>
      <c r="L527" s="173"/>
      <c r="M527" s="173"/>
      <c r="N527" s="173"/>
      <c r="O527" s="173"/>
      <c r="P527" s="173"/>
      <c r="Q527" s="173"/>
      <c r="R527" s="173"/>
      <c r="S527" s="173"/>
      <c r="T527" s="173"/>
      <c r="U527" s="173"/>
      <c r="V527" s="173"/>
      <c r="W527" s="173"/>
      <c r="X527" s="173"/>
      <c r="Y527" s="173"/>
    </row>
    <row r="528" spans="1:25" ht="18.75" customHeight="1">
      <c r="A528" s="197"/>
      <c r="B528" s="173"/>
      <c r="C528" s="197"/>
      <c r="D528" s="197"/>
      <c r="E528" s="197"/>
      <c r="F528" s="197"/>
      <c r="G528" s="197"/>
      <c r="H528" s="173"/>
      <c r="I528" s="173"/>
      <c r="J528" s="173"/>
      <c r="K528" s="173"/>
      <c r="L528" s="173"/>
      <c r="M528" s="173"/>
      <c r="N528" s="173"/>
      <c r="O528" s="173"/>
      <c r="P528" s="173"/>
      <c r="Q528" s="173"/>
      <c r="R528" s="173"/>
      <c r="S528" s="173"/>
      <c r="T528" s="173"/>
      <c r="U528" s="173"/>
      <c r="V528" s="173"/>
      <c r="W528" s="173"/>
      <c r="X528" s="173"/>
      <c r="Y528" s="173"/>
    </row>
    <row r="529" spans="1:25" ht="18.75" customHeight="1">
      <c r="A529" s="197"/>
      <c r="B529" s="173"/>
      <c r="C529" s="197"/>
      <c r="D529" s="197"/>
      <c r="E529" s="197"/>
      <c r="F529" s="197"/>
      <c r="G529" s="197"/>
      <c r="H529" s="173"/>
      <c r="I529" s="173"/>
      <c r="J529" s="173"/>
      <c r="K529" s="173"/>
      <c r="L529" s="173"/>
      <c r="M529" s="173"/>
      <c r="N529" s="173"/>
      <c r="O529" s="173"/>
      <c r="P529" s="173"/>
      <c r="Q529" s="173"/>
      <c r="R529" s="173"/>
      <c r="S529" s="173"/>
      <c r="T529" s="173"/>
      <c r="U529" s="173"/>
      <c r="V529" s="173"/>
      <c r="W529" s="173"/>
      <c r="X529" s="173"/>
      <c r="Y529" s="173"/>
    </row>
    <row r="530" spans="1:25" ht="18.75" customHeight="1">
      <c r="A530" s="197"/>
      <c r="B530" s="173"/>
      <c r="C530" s="197"/>
      <c r="D530" s="197"/>
      <c r="E530" s="197"/>
      <c r="F530" s="197"/>
      <c r="G530" s="197"/>
      <c r="H530" s="173"/>
      <c r="I530" s="173"/>
      <c r="J530" s="173"/>
      <c r="K530" s="173"/>
      <c r="L530" s="173"/>
      <c r="M530" s="173"/>
      <c r="N530" s="173"/>
      <c r="O530" s="173"/>
      <c r="P530" s="173"/>
      <c r="Q530" s="173"/>
      <c r="R530" s="173"/>
      <c r="S530" s="173"/>
      <c r="T530" s="173"/>
      <c r="U530" s="173"/>
      <c r="V530" s="173"/>
      <c r="W530" s="173"/>
      <c r="X530" s="173"/>
      <c r="Y530" s="173"/>
    </row>
    <row r="531" spans="1:25" ht="18.75" customHeight="1">
      <c r="A531" s="197"/>
      <c r="B531" s="173"/>
      <c r="C531" s="197"/>
      <c r="D531" s="197"/>
      <c r="E531" s="197"/>
      <c r="F531" s="197"/>
      <c r="G531" s="197"/>
      <c r="H531" s="173"/>
      <c r="I531" s="173"/>
      <c r="J531" s="173"/>
      <c r="K531" s="173"/>
      <c r="L531" s="173"/>
      <c r="M531" s="173"/>
      <c r="N531" s="173"/>
      <c r="O531" s="173"/>
      <c r="P531" s="173"/>
      <c r="Q531" s="173"/>
      <c r="R531" s="173"/>
      <c r="S531" s="173"/>
      <c r="T531" s="173"/>
      <c r="U531" s="173"/>
      <c r="V531" s="173"/>
      <c r="W531" s="173"/>
      <c r="X531" s="173"/>
      <c r="Y531" s="173"/>
    </row>
    <row r="532" spans="1:25" ht="18.75" customHeight="1">
      <c r="A532" s="197"/>
      <c r="B532" s="173"/>
      <c r="C532" s="197"/>
      <c r="D532" s="197"/>
      <c r="E532" s="197"/>
      <c r="F532" s="197"/>
      <c r="G532" s="197"/>
      <c r="H532" s="173"/>
      <c r="I532" s="173"/>
      <c r="J532" s="173"/>
      <c r="K532" s="173"/>
      <c r="L532" s="173"/>
      <c r="M532" s="173"/>
      <c r="N532" s="173"/>
      <c r="O532" s="173"/>
      <c r="P532" s="173"/>
      <c r="Q532" s="173"/>
      <c r="R532" s="173"/>
      <c r="S532" s="173"/>
      <c r="T532" s="173"/>
      <c r="U532" s="173"/>
      <c r="V532" s="173"/>
      <c r="W532" s="173"/>
      <c r="X532" s="173"/>
      <c r="Y532" s="173"/>
    </row>
    <row r="533" spans="1:25" ht="18.75" customHeight="1">
      <c r="A533" s="197"/>
      <c r="B533" s="173"/>
      <c r="C533" s="197"/>
      <c r="D533" s="197"/>
      <c r="E533" s="197"/>
      <c r="F533" s="197"/>
      <c r="G533" s="197"/>
      <c r="H533" s="173"/>
      <c r="I533" s="173"/>
      <c r="J533" s="173"/>
      <c r="K533" s="173"/>
      <c r="L533" s="173"/>
      <c r="M533" s="173"/>
      <c r="N533" s="173"/>
      <c r="O533" s="173"/>
      <c r="P533" s="173"/>
      <c r="Q533" s="173"/>
      <c r="R533" s="173"/>
      <c r="S533" s="173"/>
      <c r="T533" s="173"/>
      <c r="U533" s="173"/>
      <c r="V533" s="173"/>
      <c r="W533" s="173"/>
      <c r="X533" s="173"/>
      <c r="Y533" s="173"/>
    </row>
    <row r="534" spans="1:25" ht="18.75" customHeight="1">
      <c r="A534" s="197"/>
      <c r="B534" s="173"/>
      <c r="C534" s="197"/>
      <c r="D534" s="197"/>
      <c r="E534" s="197"/>
      <c r="F534" s="197"/>
      <c r="G534" s="197"/>
      <c r="H534" s="173"/>
      <c r="I534" s="173"/>
      <c r="J534" s="173"/>
      <c r="K534" s="173"/>
      <c r="L534" s="173"/>
      <c r="M534" s="173"/>
      <c r="N534" s="173"/>
      <c r="O534" s="173"/>
      <c r="P534" s="173"/>
      <c r="Q534" s="173"/>
      <c r="R534" s="173"/>
      <c r="S534" s="173"/>
      <c r="T534" s="173"/>
      <c r="U534" s="173"/>
      <c r="V534" s="173"/>
      <c r="W534" s="173"/>
      <c r="X534" s="173"/>
      <c r="Y534" s="173"/>
    </row>
    <row r="535" spans="1:25" ht="18.75" customHeight="1">
      <c r="A535" s="197"/>
      <c r="B535" s="173"/>
      <c r="C535" s="197"/>
      <c r="D535" s="197"/>
      <c r="E535" s="197"/>
      <c r="F535" s="197"/>
      <c r="G535" s="197"/>
      <c r="H535" s="173"/>
      <c r="I535" s="173"/>
      <c r="J535" s="173"/>
      <c r="K535" s="173"/>
      <c r="L535" s="173"/>
      <c r="M535" s="173"/>
      <c r="N535" s="173"/>
      <c r="O535" s="173"/>
      <c r="P535" s="173"/>
      <c r="Q535" s="173"/>
      <c r="R535" s="173"/>
      <c r="S535" s="173"/>
      <c r="T535" s="173"/>
      <c r="U535" s="173"/>
      <c r="V535" s="173"/>
      <c r="W535" s="173"/>
      <c r="X535" s="173"/>
      <c r="Y535" s="173"/>
    </row>
    <row r="536" spans="1:25" ht="18.75" customHeight="1">
      <c r="A536" s="197"/>
      <c r="B536" s="173"/>
      <c r="C536" s="197"/>
      <c r="D536" s="197"/>
      <c r="E536" s="197"/>
      <c r="F536" s="197"/>
      <c r="G536" s="197"/>
      <c r="H536" s="173"/>
      <c r="I536" s="173"/>
      <c r="J536" s="173"/>
      <c r="K536" s="173"/>
      <c r="L536" s="173"/>
      <c r="M536" s="173"/>
      <c r="N536" s="173"/>
      <c r="O536" s="173"/>
      <c r="P536" s="173"/>
      <c r="Q536" s="173"/>
      <c r="R536" s="173"/>
      <c r="S536" s="173"/>
      <c r="T536" s="173"/>
      <c r="U536" s="173"/>
      <c r="V536" s="173"/>
      <c r="W536" s="173"/>
      <c r="X536" s="173"/>
      <c r="Y536" s="173"/>
    </row>
    <row r="537" spans="1:25" ht="18.75" customHeight="1">
      <c r="A537" s="197"/>
      <c r="B537" s="173"/>
      <c r="C537" s="197"/>
      <c r="D537" s="197"/>
      <c r="E537" s="197"/>
      <c r="F537" s="197"/>
      <c r="G537" s="197"/>
      <c r="H537" s="173"/>
      <c r="I537" s="173"/>
      <c r="J537" s="173"/>
      <c r="K537" s="173"/>
      <c r="L537" s="173"/>
      <c r="M537" s="173"/>
      <c r="N537" s="173"/>
      <c r="O537" s="173"/>
      <c r="P537" s="173"/>
      <c r="Q537" s="173"/>
      <c r="R537" s="173"/>
      <c r="S537" s="173"/>
      <c r="T537" s="173"/>
      <c r="U537" s="173"/>
      <c r="V537" s="173"/>
      <c r="W537" s="173"/>
      <c r="X537" s="173"/>
      <c r="Y537" s="173"/>
    </row>
    <row r="538" spans="1:25" ht="18.75" customHeight="1">
      <c r="A538" s="197"/>
      <c r="B538" s="173"/>
      <c r="C538" s="197"/>
      <c r="D538" s="197"/>
      <c r="E538" s="197"/>
      <c r="F538" s="197"/>
      <c r="G538" s="197"/>
      <c r="H538" s="173"/>
      <c r="I538" s="173"/>
      <c r="J538" s="173"/>
      <c r="K538" s="173"/>
      <c r="L538" s="173"/>
      <c r="M538" s="173"/>
      <c r="N538" s="173"/>
      <c r="O538" s="173"/>
      <c r="P538" s="173"/>
      <c r="Q538" s="173"/>
      <c r="R538" s="173"/>
      <c r="S538" s="173"/>
      <c r="T538" s="173"/>
      <c r="U538" s="173"/>
      <c r="V538" s="173"/>
      <c r="W538" s="173"/>
      <c r="X538" s="173"/>
      <c r="Y538" s="173"/>
    </row>
    <row r="539" spans="1:25" ht="18.75" customHeight="1">
      <c r="A539" s="197"/>
      <c r="B539" s="173"/>
      <c r="C539" s="197"/>
      <c r="D539" s="197"/>
      <c r="E539" s="197"/>
      <c r="F539" s="197"/>
      <c r="G539" s="197"/>
      <c r="H539" s="173"/>
      <c r="I539" s="173"/>
      <c r="J539" s="173"/>
      <c r="K539" s="173"/>
      <c r="L539" s="173"/>
      <c r="M539" s="173"/>
      <c r="N539" s="173"/>
      <c r="O539" s="173"/>
      <c r="P539" s="173"/>
      <c r="Q539" s="173"/>
      <c r="R539" s="173"/>
      <c r="S539" s="173"/>
      <c r="T539" s="173"/>
      <c r="U539" s="173"/>
      <c r="V539" s="173"/>
      <c r="W539" s="173"/>
      <c r="X539" s="173"/>
      <c r="Y539" s="173"/>
    </row>
    <row r="540" spans="1:25" ht="18.75" customHeight="1">
      <c r="A540" s="197"/>
      <c r="B540" s="173"/>
      <c r="C540" s="197"/>
      <c r="D540" s="197"/>
      <c r="E540" s="197"/>
      <c r="F540" s="197"/>
      <c r="G540" s="197"/>
      <c r="H540" s="173"/>
      <c r="I540" s="173"/>
      <c r="J540" s="173"/>
      <c r="K540" s="173"/>
      <c r="L540" s="173"/>
      <c r="M540" s="173"/>
      <c r="N540" s="173"/>
      <c r="O540" s="173"/>
      <c r="P540" s="173"/>
      <c r="Q540" s="173"/>
      <c r="R540" s="173"/>
      <c r="S540" s="173"/>
      <c r="T540" s="173"/>
      <c r="U540" s="173"/>
      <c r="V540" s="173"/>
      <c r="W540" s="173"/>
      <c r="X540" s="173"/>
      <c r="Y540" s="173"/>
    </row>
    <row r="541" spans="1:25" ht="18.75" customHeight="1">
      <c r="A541" s="197"/>
      <c r="B541" s="173"/>
      <c r="C541" s="197"/>
      <c r="D541" s="197"/>
      <c r="E541" s="197"/>
      <c r="F541" s="197"/>
      <c r="G541" s="197"/>
      <c r="H541" s="173"/>
      <c r="I541" s="173"/>
      <c r="J541" s="173"/>
      <c r="K541" s="173"/>
      <c r="L541" s="173"/>
      <c r="M541" s="173"/>
      <c r="N541" s="173"/>
      <c r="O541" s="173"/>
      <c r="P541" s="173"/>
      <c r="Q541" s="173"/>
      <c r="R541" s="173"/>
      <c r="S541" s="173"/>
      <c r="T541" s="173"/>
      <c r="U541" s="173"/>
      <c r="V541" s="173"/>
      <c r="W541" s="173"/>
      <c r="X541" s="173"/>
      <c r="Y541" s="173"/>
    </row>
    <row r="542" spans="1:25" ht="18.75" customHeight="1">
      <c r="A542" s="197"/>
      <c r="B542" s="173"/>
      <c r="C542" s="197"/>
      <c r="D542" s="197"/>
      <c r="E542" s="197"/>
      <c r="F542" s="197"/>
      <c r="G542" s="197"/>
      <c r="H542" s="173"/>
      <c r="I542" s="173"/>
      <c r="J542" s="173"/>
      <c r="K542" s="173"/>
      <c r="L542" s="173"/>
      <c r="M542" s="173"/>
      <c r="N542" s="173"/>
      <c r="O542" s="173"/>
      <c r="P542" s="173"/>
      <c r="Q542" s="173"/>
      <c r="R542" s="173"/>
      <c r="S542" s="173"/>
      <c r="T542" s="173"/>
      <c r="U542" s="173"/>
      <c r="V542" s="173"/>
      <c r="W542" s="173"/>
      <c r="X542" s="173"/>
      <c r="Y542" s="173"/>
    </row>
    <row r="543" spans="1:25" ht="18.75" customHeight="1">
      <c r="A543" s="197"/>
      <c r="B543" s="173"/>
      <c r="C543" s="197"/>
      <c r="D543" s="197"/>
      <c r="E543" s="197"/>
      <c r="F543" s="197"/>
      <c r="G543" s="197"/>
      <c r="H543" s="173"/>
      <c r="I543" s="173"/>
      <c r="J543" s="173"/>
      <c r="K543" s="173"/>
      <c r="L543" s="173"/>
      <c r="M543" s="173"/>
      <c r="N543" s="173"/>
      <c r="O543" s="173"/>
      <c r="P543" s="173"/>
      <c r="Q543" s="173"/>
      <c r="R543" s="173"/>
      <c r="S543" s="173"/>
      <c r="T543" s="173"/>
      <c r="U543" s="173"/>
      <c r="V543" s="173"/>
      <c r="W543" s="173"/>
      <c r="X543" s="173"/>
      <c r="Y543" s="173"/>
    </row>
    <row r="544" spans="1:25" ht="18.75" customHeight="1">
      <c r="A544" s="197"/>
      <c r="B544" s="173"/>
      <c r="C544" s="197"/>
      <c r="D544" s="197"/>
      <c r="E544" s="197"/>
      <c r="F544" s="197"/>
      <c r="G544" s="197"/>
      <c r="H544" s="173"/>
      <c r="I544" s="173"/>
      <c r="J544" s="173"/>
      <c r="K544" s="173"/>
      <c r="L544" s="173"/>
      <c r="M544" s="173"/>
      <c r="N544" s="173"/>
      <c r="O544" s="173"/>
      <c r="P544" s="173"/>
      <c r="Q544" s="173"/>
      <c r="R544" s="173"/>
      <c r="S544" s="173"/>
      <c r="T544" s="173"/>
      <c r="U544" s="173"/>
      <c r="V544" s="173"/>
      <c r="W544" s="173"/>
      <c r="X544" s="173"/>
      <c r="Y544" s="173"/>
    </row>
    <row r="545" spans="1:25" ht="18.75" customHeight="1">
      <c r="A545" s="197"/>
      <c r="B545" s="173"/>
      <c r="C545" s="197"/>
      <c r="D545" s="197"/>
      <c r="E545" s="197"/>
      <c r="F545" s="197"/>
      <c r="G545" s="197"/>
      <c r="H545" s="173"/>
      <c r="I545" s="173"/>
      <c r="J545" s="173"/>
      <c r="K545" s="173"/>
      <c r="L545" s="173"/>
      <c r="M545" s="173"/>
      <c r="N545" s="173"/>
      <c r="O545" s="173"/>
      <c r="P545" s="173"/>
      <c r="Q545" s="173"/>
      <c r="R545" s="173"/>
      <c r="S545" s="173"/>
      <c r="T545" s="173"/>
      <c r="U545" s="173"/>
      <c r="V545" s="173"/>
      <c r="W545" s="173"/>
      <c r="X545" s="173"/>
      <c r="Y545" s="173"/>
    </row>
    <row r="546" spans="1:25" ht="18.75" customHeight="1">
      <c r="A546" s="197"/>
      <c r="B546" s="173"/>
      <c r="C546" s="197"/>
      <c r="D546" s="197"/>
      <c r="E546" s="197"/>
      <c r="F546" s="197"/>
      <c r="G546" s="197"/>
      <c r="H546" s="173"/>
      <c r="I546" s="173"/>
      <c r="J546" s="173"/>
      <c r="K546" s="173"/>
      <c r="L546" s="173"/>
      <c r="M546" s="173"/>
      <c r="N546" s="173"/>
      <c r="O546" s="173"/>
      <c r="P546" s="173"/>
      <c r="Q546" s="173"/>
      <c r="R546" s="173"/>
      <c r="S546" s="173"/>
      <c r="T546" s="173"/>
      <c r="U546" s="173"/>
      <c r="V546" s="173"/>
      <c r="W546" s="173"/>
      <c r="X546" s="173"/>
      <c r="Y546" s="173"/>
    </row>
    <row r="547" spans="1:25" ht="18.75" customHeight="1">
      <c r="A547" s="197"/>
      <c r="B547" s="173"/>
      <c r="C547" s="197"/>
      <c r="D547" s="197"/>
      <c r="E547" s="197"/>
      <c r="F547" s="197"/>
      <c r="G547" s="197"/>
      <c r="H547" s="173"/>
      <c r="I547" s="173"/>
      <c r="J547" s="173"/>
      <c r="K547" s="173"/>
      <c r="L547" s="173"/>
      <c r="M547" s="173"/>
      <c r="N547" s="173"/>
      <c r="O547" s="173"/>
      <c r="P547" s="173"/>
      <c r="Q547" s="173"/>
      <c r="R547" s="173"/>
      <c r="S547" s="173"/>
      <c r="T547" s="173"/>
      <c r="U547" s="173"/>
      <c r="V547" s="173"/>
      <c r="W547" s="173"/>
      <c r="X547" s="173"/>
      <c r="Y547" s="173"/>
    </row>
    <row r="548" spans="1:25" ht="18.75" customHeight="1">
      <c r="A548" s="197"/>
      <c r="B548" s="173"/>
      <c r="C548" s="197"/>
      <c r="D548" s="197"/>
      <c r="E548" s="197"/>
      <c r="F548" s="197"/>
      <c r="G548" s="197"/>
      <c r="H548" s="173"/>
      <c r="I548" s="173"/>
      <c r="J548" s="173"/>
      <c r="K548" s="173"/>
      <c r="L548" s="173"/>
      <c r="M548" s="173"/>
      <c r="N548" s="173"/>
      <c r="O548" s="173"/>
      <c r="P548" s="173"/>
      <c r="Q548" s="173"/>
      <c r="R548" s="173"/>
      <c r="S548" s="173"/>
      <c r="T548" s="173"/>
      <c r="U548" s="173"/>
      <c r="V548" s="173"/>
      <c r="W548" s="173"/>
      <c r="X548" s="173"/>
      <c r="Y548" s="173"/>
    </row>
    <row r="549" spans="1:25" ht="18.75" customHeight="1">
      <c r="A549" s="197"/>
      <c r="B549" s="173"/>
      <c r="C549" s="197"/>
      <c r="D549" s="197"/>
      <c r="E549" s="197"/>
      <c r="F549" s="197"/>
      <c r="G549" s="197"/>
      <c r="H549" s="173"/>
      <c r="I549" s="173"/>
      <c r="J549" s="173"/>
      <c r="K549" s="173"/>
      <c r="L549" s="173"/>
      <c r="M549" s="173"/>
      <c r="N549" s="173"/>
      <c r="O549" s="173"/>
      <c r="P549" s="173"/>
      <c r="Q549" s="173"/>
      <c r="R549" s="173"/>
      <c r="S549" s="173"/>
      <c r="T549" s="173"/>
      <c r="U549" s="173"/>
      <c r="V549" s="173"/>
      <c r="W549" s="173"/>
      <c r="X549" s="173"/>
      <c r="Y549" s="173"/>
    </row>
    <row r="550" spans="1:25" ht="18.75" customHeight="1">
      <c r="A550" s="197"/>
      <c r="B550" s="173"/>
      <c r="C550" s="197"/>
      <c r="D550" s="197"/>
      <c r="E550" s="197"/>
      <c r="F550" s="197"/>
      <c r="G550" s="197"/>
      <c r="H550" s="173"/>
      <c r="I550" s="173"/>
      <c r="J550" s="173"/>
      <c r="K550" s="173"/>
      <c r="L550" s="173"/>
      <c r="M550" s="173"/>
      <c r="N550" s="173"/>
      <c r="O550" s="173"/>
      <c r="P550" s="173"/>
      <c r="Q550" s="173"/>
      <c r="R550" s="173"/>
      <c r="S550" s="173"/>
      <c r="T550" s="173"/>
      <c r="U550" s="173"/>
      <c r="V550" s="173"/>
      <c r="W550" s="173"/>
      <c r="X550" s="173"/>
      <c r="Y550" s="173"/>
    </row>
    <row r="551" spans="1:25" ht="18.75" customHeight="1">
      <c r="A551" s="197"/>
      <c r="B551" s="173"/>
      <c r="C551" s="197"/>
      <c r="D551" s="197"/>
      <c r="E551" s="197"/>
      <c r="F551" s="197"/>
      <c r="G551" s="197"/>
      <c r="H551" s="173"/>
      <c r="I551" s="173"/>
      <c r="J551" s="173"/>
      <c r="K551" s="173"/>
      <c r="L551" s="173"/>
      <c r="M551" s="173"/>
      <c r="N551" s="173"/>
      <c r="O551" s="173"/>
      <c r="P551" s="173"/>
      <c r="Q551" s="173"/>
      <c r="R551" s="173"/>
      <c r="S551" s="173"/>
      <c r="T551" s="173"/>
      <c r="U551" s="173"/>
      <c r="V551" s="173"/>
      <c r="W551" s="173"/>
      <c r="X551" s="173"/>
      <c r="Y551" s="173"/>
    </row>
    <row r="552" spans="1:25" ht="18.75" customHeight="1">
      <c r="A552" s="197"/>
      <c r="B552" s="173"/>
      <c r="C552" s="197"/>
      <c r="D552" s="197"/>
      <c r="E552" s="197"/>
      <c r="F552" s="197"/>
      <c r="G552" s="197"/>
      <c r="H552" s="173"/>
      <c r="I552" s="173"/>
      <c r="J552" s="173"/>
      <c r="K552" s="173"/>
      <c r="L552" s="173"/>
      <c r="M552" s="173"/>
      <c r="N552" s="173"/>
      <c r="O552" s="173"/>
      <c r="P552" s="173"/>
      <c r="Q552" s="173"/>
      <c r="R552" s="173"/>
      <c r="S552" s="173"/>
      <c r="T552" s="173"/>
      <c r="U552" s="173"/>
      <c r="V552" s="173"/>
      <c r="W552" s="173"/>
      <c r="X552" s="173"/>
      <c r="Y552" s="173"/>
    </row>
    <row r="553" spans="1:25" ht="18.75" customHeight="1">
      <c r="A553" s="197"/>
      <c r="B553" s="173"/>
      <c r="C553" s="197"/>
      <c r="D553" s="197"/>
      <c r="E553" s="197"/>
      <c r="F553" s="197"/>
      <c r="G553" s="197"/>
      <c r="H553" s="173"/>
      <c r="I553" s="173"/>
      <c r="J553" s="173"/>
      <c r="K553" s="173"/>
      <c r="L553" s="173"/>
      <c r="M553" s="173"/>
      <c r="N553" s="173"/>
      <c r="O553" s="173"/>
      <c r="P553" s="173"/>
      <c r="Q553" s="173"/>
      <c r="R553" s="173"/>
      <c r="S553" s="173"/>
      <c r="T553" s="173"/>
      <c r="U553" s="173"/>
      <c r="V553" s="173"/>
      <c r="W553" s="173"/>
      <c r="X553" s="173"/>
      <c r="Y553" s="173"/>
    </row>
    <row r="554" spans="1:25" ht="18.75" customHeight="1">
      <c r="A554" s="197"/>
      <c r="B554" s="173"/>
      <c r="C554" s="197"/>
      <c r="D554" s="197"/>
      <c r="E554" s="197"/>
      <c r="F554" s="197"/>
      <c r="G554" s="197"/>
      <c r="H554" s="173"/>
      <c r="I554" s="173"/>
      <c r="J554" s="173"/>
      <c r="K554" s="173"/>
      <c r="L554" s="173"/>
      <c r="M554" s="173"/>
      <c r="N554" s="173"/>
      <c r="O554" s="173"/>
      <c r="P554" s="173"/>
      <c r="Q554" s="173"/>
      <c r="R554" s="173"/>
      <c r="S554" s="173"/>
      <c r="T554" s="173"/>
      <c r="U554" s="173"/>
      <c r="V554" s="173"/>
      <c r="W554" s="173"/>
      <c r="X554" s="173"/>
      <c r="Y554" s="173"/>
    </row>
    <row r="555" spans="1:25" ht="18.75" customHeight="1">
      <c r="A555" s="197"/>
      <c r="B555" s="173"/>
      <c r="C555" s="197"/>
      <c r="D555" s="197"/>
      <c r="E555" s="197"/>
      <c r="F555" s="197"/>
      <c r="G555" s="197"/>
      <c r="H555" s="173"/>
      <c r="I555" s="173"/>
      <c r="J555" s="173"/>
      <c r="K555" s="173"/>
      <c r="L555" s="173"/>
      <c r="M555" s="173"/>
      <c r="N555" s="173"/>
      <c r="O555" s="173"/>
      <c r="P555" s="173"/>
      <c r="Q555" s="173"/>
      <c r="R555" s="173"/>
      <c r="S555" s="173"/>
      <c r="T555" s="173"/>
      <c r="U555" s="173"/>
      <c r="V555" s="173"/>
      <c r="W555" s="173"/>
      <c r="X555" s="173"/>
      <c r="Y555" s="173"/>
    </row>
    <row r="556" spans="1:25" ht="18.75" customHeight="1">
      <c r="A556" s="197"/>
      <c r="B556" s="173"/>
      <c r="C556" s="197"/>
      <c r="D556" s="197"/>
      <c r="E556" s="197"/>
      <c r="F556" s="197"/>
      <c r="G556" s="197"/>
      <c r="H556" s="173"/>
      <c r="I556" s="173"/>
      <c r="J556" s="173"/>
      <c r="K556" s="173"/>
      <c r="L556" s="173"/>
      <c r="M556" s="173"/>
      <c r="N556" s="173"/>
      <c r="O556" s="173"/>
      <c r="P556" s="173"/>
      <c r="Q556" s="173"/>
      <c r="R556" s="173"/>
      <c r="S556" s="173"/>
      <c r="T556" s="173"/>
      <c r="U556" s="173"/>
      <c r="V556" s="173"/>
      <c r="W556" s="173"/>
      <c r="X556" s="173"/>
      <c r="Y556" s="173"/>
    </row>
    <row r="557" spans="1:25" ht="18.75" customHeight="1">
      <c r="A557" s="197"/>
      <c r="B557" s="173"/>
      <c r="C557" s="197"/>
      <c r="D557" s="197"/>
      <c r="E557" s="197"/>
      <c r="F557" s="197"/>
      <c r="G557" s="197"/>
      <c r="H557" s="173"/>
      <c r="I557" s="173"/>
      <c r="J557" s="173"/>
      <c r="K557" s="173"/>
      <c r="L557" s="173"/>
      <c r="M557" s="173"/>
      <c r="N557" s="173"/>
      <c r="O557" s="173"/>
      <c r="P557" s="173"/>
      <c r="Q557" s="173"/>
      <c r="R557" s="173"/>
      <c r="S557" s="173"/>
      <c r="T557" s="173"/>
      <c r="U557" s="173"/>
      <c r="V557" s="173"/>
      <c r="W557" s="173"/>
      <c r="X557" s="173"/>
      <c r="Y557" s="173"/>
    </row>
    <row r="558" spans="1:25" ht="18.75" customHeight="1">
      <c r="A558" s="197"/>
      <c r="B558" s="173"/>
      <c r="C558" s="197"/>
      <c r="D558" s="197"/>
      <c r="E558" s="197"/>
      <c r="F558" s="197"/>
      <c r="G558" s="197"/>
      <c r="H558" s="173"/>
      <c r="I558" s="173"/>
      <c r="J558" s="173"/>
      <c r="K558" s="173"/>
      <c r="L558" s="173"/>
      <c r="M558" s="173"/>
      <c r="N558" s="173"/>
      <c r="O558" s="173"/>
      <c r="P558" s="173"/>
      <c r="Q558" s="173"/>
      <c r="R558" s="173"/>
      <c r="S558" s="173"/>
      <c r="T558" s="173"/>
      <c r="U558" s="173"/>
      <c r="V558" s="173"/>
      <c r="W558" s="173"/>
      <c r="X558" s="173"/>
      <c r="Y558" s="173"/>
    </row>
    <row r="559" spans="1:25" ht="18.75" customHeight="1">
      <c r="A559" s="197"/>
      <c r="B559" s="173"/>
      <c r="C559" s="197"/>
      <c r="D559" s="197"/>
      <c r="E559" s="197"/>
      <c r="F559" s="197"/>
      <c r="G559" s="197"/>
      <c r="H559" s="173"/>
      <c r="I559" s="173"/>
      <c r="J559" s="173"/>
      <c r="K559" s="173"/>
      <c r="L559" s="173"/>
      <c r="M559" s="173"/>
      <c r="N559" s="173"/>
      <c r="O559" s="173"/>
      <c r="P559" s="173"/>
      <c r="Q559" s="173"/>
      <c r="R559" s="173"/>
      <c r="S559" s="173"/>
      <c r="T559" s="173"/>
      <c r="U559" s="173"/>
      <c r="V559" s="173"/>
      <c r="W559" s="173"/>
      <c r="X559" s="173"/>
      <c r="Y559" s="173"/>
    </row>
    <row r="560" spans="1:25" ht="18.75" customHeight="1">
      <c r="A560" s="197"/>
      <c r="B560" s="173"/>
      <c r="C560" s="197"/>
      <c r="D560" s="197"/>
      <c r="E560" s="197"/>
      <c r="F560" s="197"/>
      <c r="G560" s="197"/>
      <c r="H560" s="173"/>
      <c r="I560" s="173"/>
      <c r="J560" s="173"/>
      <c r="K560" s="173"/>
      <c r="L560" s="173"/>
      <c r="M560" s="173"/>
      <c r="N560" s="173"/>
      <c r="O560" s="173"/>
      <c r="P560" s="173"/>
      <c r="Q560" s="173"/>
      <c r="R560" s="173"/>
      <c r="S560" s="173"/>
      <c r="T560" s="173"/>
      <c r="U560" s="173"/>
      <c r="V560" s="173"/>
      <c r="W560" s="173"/>
      <c r="X560" s="173"/>
      <c r="Y560" s="173"/>
    </row>
    <row r="561" spans="1:25" ht="18.75" customHeight="1">
      <c r="A561" s="197"/>
      <c r="B561" s="173"/>
      <c r="C561" s="197"/>
      <c r="D561" s="197"/>
      <c r="E561" s="197"/>
      <c r="F561" s="197"/>
      <c r="G561" s="197"/>
      <c r="H561" s="173"/>
      <c r="I561" s="173"/>
      <c r="J561" s="173"/>
      <c r="K561" s="173"/>
      <c r="L561" s="173"/>
      <c r="M561" s="173"/>
      <c r="N561" s="173"/>
      <c r="O561" s="173"/>
      <c r="P561" s="173"/>
      <c r="Q561" s="173"/>
      <c r="R561" s="173"/>
      <c r="S561" s="173"/>
      <c r="T561" s="173"/>
      <c r="U561" s="173"/>
      <c r="V561" s="173"/>
      <c r="W561" s="173"/>
      <c r="X561" s="173"/>
      <c r="Y561" s="173"/>
    </row>
    <row r="562" spans="1:25" ht="18.75" customHeight="1">
      <c r="A562" s="197"/>
      <c r="B562" s="173"/>
      <c r="C562" s="197"/>
      <c r="D562" s="197"/>
      <c r="E562" s="197"/>
      <c r="F562" s="197"/>
      <c r="G562" s="197"/>
      <c r="H562" s="173"/>
      <c r="I562" s="173"/>
      <c r="J562" s="173"/>
      <c r="K562" s="173"/>
      <c r="L562" s="173"/>
      <c r="M562" s="173"/>
      <c r="N562" s="173"/>
      <c r="O562" s="173"/>
      <c r="P562" s="173"/>
      <c r="Q562" s="173"/>
      <c r="R562" s="173"/>
      <c r="S562" s="173"/>
      <c r="T562" s="173"/>
      <c r="U562" s="173"/>
      <c r="V562" s="173"/>
      <c r="W562" s="173"/>
      <c r="X562" s="173"/>
      <c r="Y562" s="173"/>
    </row>
    <row r="563" spans="1:25" ht="18.75" customHeight="1">
      <c r="A563" s="197"/>
      <c r="B563" s="173"/>
      <c r="C563" s="197"/>
      <c r="D563" s="197"/>
      <c r="E563" s="197"/>
      <c r="F563" s="197"/>
      <c r="G563" s="197"/>
      <c r="H563" s="173"/>
      <c r="I563" s="173"/>
      <c r="J563" s="173"/>
      <c r="K563" s="173"/>
      <c r="L563" s="173"/>
      <c r="M563" s="173"/>
      <c r="N563" s="173"/>
      <c r="O563" s="173"/>
      <c r="P563" s="173"/>
      <c r="Q563" s="173"/>
      <c r="R563" s="173"/>
      <c r="S563" s="173"/>
      <c r="T563" s="173"/>
      <c r="U563" s="173"/>
      <c r="V563" s="173"/>
      <c r="W563" s="173"/>
      <c r="X563" s="173"/>
      <c r="Y563" s="173"/>
    </row>
    <row r="564" spans="1:25" ht="18.75" customHeight="1">
      <c r="A564" s="197"/>
      <c r="B564" s="173"/>
      <c r="C564" s="197"/>
      <c r="D564" s="197"/>
      <c r="E564" s="197"/>
      <c r="F564" s="197"/>
      <c r="G564" s="197"/>
      <c r="H564" s="173"/>
      <c r="I564" s="173"/>
      <c r="J564" s="173"/>
      <c r="K564" s="173"/>
      <c r="L564" s="173"/>
      <c r="M564" s="173"/>
      <c r="N564" s="173"/>
      <c r="O564" s="173"/>
      <c r="P564" s="173"/>
      <c r="Q564" s="173"/>
      <c r="R564" s="173"/>
      <c r="S564" s="173"/>
      <c r="T564" s="173"/>
      <c r="U564" s="173"/>
      <c r="V564" s="173"/>
      <c r="W564" s="173"/>
      <c r="X564" s="173"/>
      <c r="Y564" s="173"/>
    </row>
    <row r="565" spans="1:25" ht="18.75" customHeight="1">
      <c r="A565" s="197"/>
      <c r="B565" s="173"/>
      <c r="C565" s="197"/>
      <c r="D565" s="197"/>
      <c r="E565" s="197"/>
      <c r="F565" s="197"/>
      <c r="G565" s="197"/>
      <c r="H565" s="173"/>
      <c r="I565" s="173"/>
      <c r="J565" s="173"/>
      <c r="K565" s="173"/>
      <c r="L565" s="173"/>
      <c r="M565" s="173"/>
      <c r="N565" s="173"/>
      <c r="O565" s="173"/>
      <c r="P565" s="173"/>
      <c r="Q565" s="173"/>
      <c r="R565" s="173"/>
      <c r="S565" s="173"/>
      <c r="T565" s="173"/>
      <c r="U565" s="173"/>
      <c r="V565" s="173"/>
      <c r="W565" s="173"/>
      <c r="X565" s="173"/>
      <c r="Y565" s="173"/>
    </row>
    <row r="566" spans="1:25" ht="18.75" customHeight="1">
      <c r="A566" s="197"/>
      <c r="B566" s="173"/>
      <c r="C566" s="197"/>
      <c r="D566" s="197"/>
      <c r="E566" s="197"/>
      <c r="F566" s="197"/>
      <c r="G566" s="197"/>
      <c r="H566" s="173"/>
      <c r="I566" s="173"/>
      <c r="J566" s="173"/>
      <c r="K566" s="173"/>
      <c r="L566" s="173"/>
      <c r="M566" s="173"/>
      <c r="N566" s="173"/>
      <c r="O566" s="173"/>
      <c r="P566" s="173"/>
      <c r="Q566" s="173"/>
      <c r="R566" s="173"/>
      <c r="S566" s="173"/>
      <c r="T566" s="173"/>
      <c r="U566" s="173"/>
      <c r="V566" s="173"/>
      <c r="W566" s="173"/>
      <c r="X566" s="173"/>
      <c r="Y566" s="173"/>
    </row>
    <row r="567" spans="1:25" ht="18.75" customHeight="1">
      <c r="A567" s="197"/>
      <c r="B567" s="173"/>
      <c r="C567" s="197"/>
      <c r="D567" s="197"/>
      <c r="E567" s="197"/>
      <c r="F567" s="197"/>
      <c r="G567" s="197"/>
      <c r="H567" s="173"/>
      <c r="I567" s="173"/>
      <c r="J567" s="173"/>
      <c r="K567" s="173"/>
      <c r="L567" s="173"/>
      <c r="M567" s="173"/>
      <c r="N567" s="173"/>
      <c r="O567" s="173"/>
      <c r="P567" s="173"/>
      <c r="Q567" s="173"/>
      <c r="R567" s="173"/>
      <c r="S567" s="173"/>
      <c r="T567" s="173"/>
      <c r="U567" s="173"/>
      <c r="V567" s="173"/>
      <c r="W567" s="173"/>
      <c r="X567" s="173"/>
      <c r="Y567" s="173"/>
    </row>
    <row r="568" spans="1:25" ht="18.75" customHeight="1">
      <c r="A568" s="197"/>
      <c r="B568" s="173"/>
      <c r="C568" s="197"/>
      <c r="D568" s="197"/>
      <c r="E568" s="197"/>
      <c r="F568" s="197"/>
      <c r="G568" s="197"/>
      <c r="H568" s="173"/>
      <c r="I568" s="173"/>
      <c r="J568" s="173"/>
      <c r="K568" s="173"/>
      <c r="L568" s="173"/>
      <c r="M568" s="173"/>
      <c r="N568" s="173"/>
      <c r="O568" s="173"/>
      <c r="P568" s="173"/>
      <c r="Q568" s="173"/>
      <c r="R568" s="173"/>
      <c r="S568" s="173"/>
      <c r="T568" s="173"/>
      <c r="U568" s="173"/>
      <c r="V568" s="173"/>
      <c r="W568" s="173"/>
      <c r="X568" s="173"/>
      <c r="Y568" s="173"/>
    </row>
    <row r="569" spans="1:25" ht="18.75" customHeight="1">
      <c r="A569" s="197"/>
      <c r="B569" s="173"/>
      <c r="C569" s="197"/>
      <c r="D569" s="197"/>
      <c r="E569" s="197"/>
      <c r="F569" s="197"/>
      <c r="G569" s="197"/>
      <c r="H569" s="173"/>
      <c r="I569" s="173"/>
      <c r="J569" s="173"/>
      <c r="K569" s="173"/>
      <c r="L569" s="173"/>
      <c r="M569" s="173"/>
      <c r="N569" s="173"/>
      <c r="O569" s="173"/>
      <c r="P569" s="173"/>
      <c r="Q569" s="173"/>
      <c r="R569" s="173"/>
      <c r="S569" s="173"/>
      <c r="T569" s="173"/>
      <c r="U569" s="173"/>
      <c r="V569" s="173"/>
      <c r="W569" s="173"/>
      <c r="X569" s="173"/>
      <c r="Y569" s="173"/>
    </row>
    <row r="570" spans="1:25" ht="18.75" customHeight="1">
      <c r="A570" s="197"/>
      <c r="B570" s="173"/>
      <c r="C570" s="197"/>
      <c r="D570" s="197"/>
      <c r="E570" s="197"/>
      <c r="F570" s="197"/>
      <c r="G570" s="197"/>
      <c r="H570" s="173"/>
      <c r="I570" s="173"/>
      <c r="J570" s="173"/>
      <c r="K570" s="173"/>
      <c r="L570" s="173"/>
      <c r="M570" s="173"/>
      <c r="N570" s="173"/>
      <c r="O570" s="173"/>
      <c r="P570" s="173"/>
      <c r="Q570" s="173"/>
      <c r="R570" s="173"/>
      <c r="S570" s="173"/>
      <c r="T570" s="173"/>
      <c r="U570" s="173"/>
      <c r="V570" s="173"/>
      <c r="W570" s="173"/>
      <c r="X570" s="173"/>
      <c r="Y570" s="173"/>
    </row>
    <row r="571" spans="1:25" ht="18.75" customHeight="1">
      <c r="A571" s="197"/>
      <c r="B571" s="173"/>
      <c r="C571" s="197"/>
      <c r="D571" s="197"/>
      <c r="E571" s="197"/>
      <c r="F571" s="197"/>
      <c r="G571" s="197"/>
      <c r="H571" s="173"/>
      <c r="I571" s="173"/>
      <c r="J571" s="173"/>
      <c r="K571" s="173"/>
      <c r="L571" s="173"/>
      <c r="M571" s="173"/>
      <c r="N571" s="173"/>
      <c r="O571" s="173"/>
      <c r="P571" s="173"/>
      <c r="Q571" s="173"/>
      <c r="R571" s="173"/>
      <c r="S571" s="173"/>
      <c r="T571" s="173"/>
      <c r="U571" s="173"/>
      <c r="V571" s="173"/>
      <c r="W571" s="173"/>
      <c r="X571" s="173"/>
      <c r="Y571" s="173"/>
    </row>
    <row r="572" spans="1:25" ht="18.75" customHeight="1">
      <c r="A572" s="197"/>
      <c r="B572" s="173"/>
      <c r="C572" s="197"/>
      <c r="D572" s="197"/>
      <c r="E572" s="197"/>
      <c r="F572" s="197"/>
      <c r="G572" s="197"/>
      <c r="H572" s="173"/>
      <c r="I572" s="173"/>
      <c r="J572" s="173"/>
      <c r="K572" s="173"/>
      <c r="L572" s="173"/>
      <c r="M572" s="173"/>
      <c r="N572" s="173"/>
      <c r="O572" s="173"/>
      <c r="P572" s="173"/>
      <c r="Q572" s="173"/>
      <c r="R572" s="173"/>
      <c r="S572" s="173"/>
      <c r="T572" s="173"/>
      <c r="U572" s="173"/>
      <c r="V572" s="173"/>
      <c r="W572" s="173"/>
      <c r="X572" s="173"/>
      <c r="Y572" s="173"/>
    </row>
    <row r="573" spans="1:25" ht="18.75" customHeight="1">
      <c r="A573" s="197"/>
      <c r="B573" s="173"/>
      <c r="C573" s="197"/>
      <c r="D573" s="197"/>
      <c r="E573" s="197"/>
      <c r="F573" s="197"/>
      <c r="G573" s="197"/>
      <c r="H573" s="173"/>
      <c r="I573" s="173"/>
      <c r="J573" s="173"/>
      <c r="K573" s="173"/>
      <c r="L573" s="173"/>
      <c r="M573" s="173"/>
      <c r="N573" s="173"/>
      <c r="O573" s="173"/>
      <c r="P573" s="173"/>
      <c r="Q573" s="173"/>
      <c r="R573" s="173"/>
      <c r="S573" s="173"/>
      <c r="T573" s="173"/>
      <c r="U573" s="173"/>
      <c r="V573" s="173"/>
      <c r="W573" s="173"/>
      <c r="X573" s="173"/>
      <c r="Y573" s="173"/>
    </row>
    <row r="574" spans="1:25" ht="18.75" customHeight="1">
      <c r="A574" s="197"/>
      <c r="B574" s="173"/>
      <c r="C574" s="197"/>
      <c r="D574" s="197"/>
      <c r="E574" s="197"/>
      <c r="F574" s="197"/>
      <c r="G574" s="197"/>
      <c r="H574" s="173"/>
      <c r="I574" s="173"/>
      <c r="J574" s="173"/>
      <c r="K574" s="173"/>
      <c r="L574" s="173"/>
      <c r="M574" s="173"/>
      <c r="N574" s="173"/>
      <c r="O574" s="173"/>
      <c r="P574" s="173"/>
      <c r="Q574" s="173"/>
      <c r="R574" s="173"/>
      <c r="S574" s="173"/>
      <c r="T574" s="173"/>
      <c r="U574" s="173"/>
      <c r="V574" s="173"/>
      <c r="W574" s="173"/>
      <c r="X574" s="173"/>
      <c r="Y574" s="173"/>
    </row>
    <row r="575" spans="1:25" ht="18.75" customHeight="1">
      <c r="A575" s="197"/>
      <c r="B575" s="173"/>
      <c r="C575" s="197"/>
      <c r="D575" s="197"/>
      <c r="E575" s="197"/>
      <c r="F575" s="197"/>
      <c r="G575" s="197"/>
      <c r="H575" s="173"/>
      <c r="I575" s="173"/>
      <c r="J575" s="173"/>
      <c r="K575" s="173"/>
      <c r="L575" s="173"/>
      <c r="M575" s="173"/>
      <c r="N575" s="173"/>
      <c r="O575" s="173"/>
      <c r="P575" s="173"/>
      <c r="Q575" s="173"/>
      <c r="R575" s="173"/>
      <c r="S575" s="173"/>
      <c r="T575" s="173"/>
      <c r="U575" s="173"/>
      <c r="V575" s="173"/>
      <c r="W575" s="173"/>
      <c r="X575" s="173"/>
      <c r="Y575" s="173"/>
    </row>
    <row r="576" spans="1:25" ht="18.75" customHeight="1">
      <c r="A576" s="197"/>
      <c r="B576" s="173"/>
      <c r="C576" s="197"/>
      <c r="D576" s="197"/>
      <c r="E576" s="197"/>
      <c r="F576" s="197"/>
      <c r="G576" s="197"/>
      <c r="H576" s="173"/>
      <c r="I576" s="173"/>
      <c r="J576" s="173"/>
      <c r="K576" s="173"/>
      <c r="L576" s="173"/>
      <c r="M576" s="173"/>
      <c r="N576" s="173"/>
      <c r="O576" s="173"/>
      <c r="P576" s="173"/>
      <c r="Q576" s="173"/>
      <c r="R576" s="173"/>
      <c r="S576" s="173"/>
      <c r="T576" s="173"/>
      <c r="U576" s="173"/>
      <c r="V576" s="173"/>
      <c r="W576" s="173"/>
      <c r="X576" s="173"/>
      <c r="Y576" s="173"/>
    </row>
    <row r="577" spans="1:25" ht="18.75" customHeight="1">
      <c r="A577" s="197"/>
      <c r="B577" s="173"/>
      <c r="C577" s="197"/>
      <c r="D577" s="197"/>
      <c r="E577" s="197"/>
      <c r="F577" s="197"/>
      <c r="G577" s="197"/>
      <c r="H577" s="173"/>
      <c r="I577" s="173"/>
      <c r="J577" s="173"/>
      <c r="K577" s="173"/>
      <c r="L577" s="173"/>
      <c r="M577" s="173"/>
      <c r="N577" s="173"/>
      <c r="O577" s="173"/>
      <c r="P577" s="173"/>
      <c r="Q577" s="173"/>
      <c r="R577" s="173"/>
      <c r="S577" s="173"/>
      <c r="T577" s="173"/>
      <c r="U577" s="173"/>
      <c r="V577" s="173"/>
      <c r="W577" s="173"/>
      <c r="X577" s="173"/>
      <c r="Y577" s="173"/>
    </row>
    <row r="578" spans="1:25" ht="18.75" customHeight="1">
      <c r="A578" s="197"/>
      <c r="B578" s="173"/>
      <c r="C578" s="197"/>
      <c r="D578" s="197"/>
      <c r="E578" s="197"/>
      <c r="F578" s="197"/>
      <c r="G578" s="197"/>
      <c r="H578" s="173"/>
      <c r="I578" s="173"/>
      <c r="J578" s="173"/>
      <c r="K578" s="173"/>
      <c r="L578" s="173"/>
      <c r="M578" s="173"/>
      <c r="N578" s="173"/>
      <c r="O578" s="173"/>
      <c r="P578" s="173"/>
      <c r="Q578" s="173"/>
      <c r="R578" s="173"/>
      <c r="S578" s="173"/>
      <c r="T578" s="173"/>
      <c r="U578" s="173"/>
      <c r="V578" s="173"/>
      <c r="W578" s="173"/>
      <c r="X578" s="173"/>
      <c r="Y578" s="173"/>
    </row>
    <row r="579" spans="1:25" ht="18.75" customHeight="1">
      <c r="A579" s="197"/>
      <c r="B579" s="173"/>
      <c r="C579" s="197"/>
      <c r="D579" s="197"/>
      <c r="E579" s="197"/>
      <c r="F579" s="197"/>
      <c r="G579" s="197"/>
      <c r="H579" s="173"/>
      <c r="I579" s="173"/>
      <c r="J579" s="173"/>
      <c r="K579" s="173"/>
      <c r="L579" s="173"/>
      <c r="M579" s="173"/>
      <c r="N579" s="173"/>
      <c r="O579" s="173"/>
      <c r="P579" s="173"/>
      <c r="Q579" s="173"/>
      <c r="R579" s="173"/>
      <c r="S579" s="173"/>
      <c r="T579" s="173"/>
      <c r="U579" s="173"/>
      <c r="V579" s="173"/>
      <c r="W579" s="173"/>
      <c r="X579" s="173"/>
      <c r="Y579" s="173"/>
    </row>
    <row r="580" spans="1:25" ht="18.75" customHeight="1">
      <c r="A580" s="197"/>
      <c r="B580" s="173"/>
      <c r="C580" s="197"/>
      <c r="D580" s="197"/>
      <c r="E580" s="197"/>
      <c r="F580" s="197"/>
      <c r="G580" s="197"/>
      <c r="H580" s="173"/>
      <c r="I580" s="173"/>
      <c r="J580" s="173"/>
      <c r="K580" s="173"/>
      <c r="L580" s="173"/>
      <c r="M580" s="173"/>
      <c r="N580" s="173"/>
      <c r="O580" s="173"/>
      <c r="P580" s="173"/>
      <c r="Q580" s="173"/>
      <c r="R580" s="173"/>
      <c r="S580" s="173"/>
      <c r="T580" s="173"/>
      <c r="U580" s="173"/>
      <c r="V580" s="173"/>
      <c r="W580" s="173"/>
      <c r="X580" s="173"/>
      <c r="Y580" s="173"/>
    </row>
    <row r="581" spans="1:25" ht="18.75" customHeight="1">
      <c r="A581" s="197"/>
      <c r="B581" s="173"/>
      <c r="C581" s="197"/>
      <c r="D581" s="197"/>
      <c r="E581" s="197"/>
      <c r="F581" s="197"/>
      <c r="G581" s="197"/>
      <c r="H581" s="173"/>
      <c r="I581" s="173"/>
      <c r="J581" s="173"/>
      <c r="K581" s="173"/>
      <c r="L581" s="173"/>
      <c r="M581" s="173"/>
      <c r="N581" s="173"/>
      <c r="O581" s="173"/>
      <c r="P581" s="173"/>
      <c r="Q581" s="173"/>
      <c r="R581" s="173"/>
      <c r="S581" s="173"/>
      <c r="T581" s="173"/>
      <c r="U581" s="173"/>
      <c r="V581" s="173"/>
      <c r="W581" s="173"/>
      <c r="X581" s="173"/>
      <c r="Y581" s="173"/>
    </row>
    <row r="582" spans="1:25" ht="18.75" customHeight="1">
      <c r="A582" s="197"/>
      <c r="B582" s="173"/>
      <c r="C582" s="197"/>
      <c r="D582" s="197"/>
      <c r="E582" s="197"/>
      <c r="F582" s="197"/>
      <c r="G582" s="197"/>
      <c r="H582" s="173"/>
      <c r="I582" s="173"/>
      <c r="J582" s="173"/>
      <c r="K582" s="173"/>
      <c r="L582" s="173"/>
      <c r="M582" s="173"/>
      <c r="N582" s="173"/>
      <c r="O582" s="173"/>
      <c r="P582" s="173"/>
      <c r="Q582" s="173"/>
      <c r="R582" s="173"/>
      <c r="S582" s="173"/>
      <c r="T582" s="173"/>
      <c r="U582" s="173"/>
      <c r="V582" s="173"/>
      <c r="W582" s="173"/>
      <c r="X582" s="173"/>
      <c r="Y582" s="173"/>
    </row>
    <row r="583" spans="1:25" ht="18.75" customHeight="1">
      <c r="A583" s="197"/>
      <c r="B583" s="173"/>
      <c r="C583" s="197"/>
      <c r="D583" s="197"/>
      <c r="E583" s="197"/>
      <c r="F583" s="197"/>
      <c r="G583" s="197"/>
      <c r="H583" s="173"/>
      <c r="I583" s="173"/>
      <c r="J583" s="173"/>
      <c r="K583" s="173"/>
      <c r="L583" s="173"/>
      <c r="M583" s="173"/>
      <c r="N583" s="173"/>
      <c r="O583" s="173"/>
      <c r="P583" s="173"/>
      <c r="Q583" s="173"/>
      <c r="R583" s="173"/>
      <c r="S583" s="173"/>
      <c r="T583" s="173"/>
      <c r="U583" s="173"/>
      <c r="V583" s="173"/>
      <c r="W583" s="173"/>
      <c r="X583" s="173"/>
      <c r="Y583" s="173"/>
    </row>
    <row r="584" spans="1:25" ht="18.75" customHeight="1">
      <c r="A584" s="197"/>
      <c r="B584" s="173"/>
      <c r="C584" s="197"/>
      <c r="D584" s="197"/>
      <c r="E584" s="197"/>
      <c r="F584" s="197"/>
      <c r="G584" s="197"/>
      <c r="H584" s="173"/>
      <c r="I584" s="173"/>
      <c r="J584" s="173"/>
      <c r="K584" s="173"/>
      <c r="L584" s="173"/>
      <c r="M584" s="173"/>
      <c r="N584" s="173"/>
      <c r="O584" s="173"/>
      <c r="P584" s="173"/>
      <c r="Q584" s="173"/>
      <c r="R584" s="173"/>
      <c r="S584" s="173"/>
      <c r="T584" s="173"/>
      <c r="U584" s="173"/>
      <c r="V584" s="173"/>
      <c r="W584" s="173"/>
      <c r="X584" s="173"/>
      <c r="Y584" s="173"/>
    </row>
    <row r="585" spans="1:25" ht="18.75" customHeight="1">
      <c r="A585" s="197"/>
      <c r="B585" s="173"/>
      <c r="C585" s="197"/>
      <c r="D585" s="197"/>
      <c r="E585" s="197"/>
      <c r="F585" s="197"/>
      <c r="G585" s="197"/>
      <c r="H585" s="173"/>
      <c r="I585" s="173"/>
      <c r="J585" s="173"/>
      <c r="K585" s="173"/>
      <c r="L585" s="173"/>
      <c r="M585" s="173"/>
      <c r="N585" s="173"/>
      <c r="O585" s="173"/>
      <c r="P585" s="173"/>
      <c r="Q585" s="173"/>
      <c r="R585" s="173"/>
      <c r="S585" s="173"/>
      <c r="T585" s="173"/>
      <c r="U585" s="173"/>
      <c r="V585" s="173"/>
      <c r="W585" s="173"/>
      <c r="X585" s="173"/>
      <c r="Y585" s="173"/>
    </row>
    <row r="586" spans="1:25" ht="18.75" customHeight="1">
      <c r="A586" s="197"/>
      <c r="B586" s="173"/>
      <c r="C586" s="197"/>
      <c r="D586" s="197"/>
      <c r="E586" s="197"/>
      <c r="F586" s="197"/>
      <c r="G586" s="197"/>
      <c r="H586" s="173"/>
      <c r="I586" s="173"/>
      <c r="J586" s="173"/>
      <c r="K586" s="173"/>
      <c r="L586" s="173"/>
      <c r="M586" s="173"/>
      <c r="N586" s="173"/>
      <c r="O586" s="173"/>
      <c r="P586" s="173"/>
      <c r="Q586" s="173"/>
      <c r="R586" s="173"/>
      <c r="S586" s="173"/>
      <c r="T586" s="173"/>
      <c r="U586" s="173"/>
      <c r="V586" s="173"/>
      <c r="W586" s="173"/>
      <c r="X586" s="173"/>
      <c r="Y586" s="173"/>
    </row>
    <row r="587" spans="1:25" ht="18.75" customHeight="1">
      <c r="A587" s="197"/>
      <c r="B587" s="173"/>
      <c r="C587" s="197"/>
      <c r="D587" s="197"/>
      <c r="E587" s="197"/>
      <c r="F587" s="197"/>
      <c r="G587" s="197"/>
      <c r="H587" s="173"/>
      <c r="I587" s="173"/>
      <c r="J587" s="173"/>
      <c r="K587" s="173"/>
      <c r="L587" s="173"/>
      <c r="M587" s="173"/>
      <c r="N587" s="173"/>
      <c r="O587" s="173"/>
      <c r="P587" s="173"/>
      <c r="Q587" s="173"/>
      <c r="R587" s="173"/>
      <c r="S587" s="173"/>
      <c r="T587" s="173"/>
      <c r="U587" s="173"/>
      <c r="V587" s="173"/>
      <c r="W587" s="173"/>
      <c r="X587" s="173"/>
      <c r="Y587" s="173"/>
    </row>
    <row r="588" spans="1:25" ht="18.75" customHeight="1">
      <c r="A588" s="197"/>
      <c r="B588" s="173"/>
      <c r="C588" s="197"/>
      <c r="D588" s="197"/>
      <c r="E588" s="197"/>
      <c r="F588" s="197"/>
      <c r="G588" s="197"/>
      <c r="H588" s="173"/>
      <c r="I588" s="173"/>
      <c r="J588" s="173"/>
      <c r="K588" s="173"/>
      <c r="L588" s="173"/>
      <c r="M588" s="173"/>
      <c r="N588" s="173"/>
      <c r="O588" s="173"/>
      <c r="P588" s="173"/>
      <c r="Q588" s="173"/>
      <c r="R588" s="173"/>
      <c r="S588" s="173"/>
      <c r="T588" s="173"/>
      <c r="U588" s="173"/>
      <c r="V588" s="173"/>
      <c r="W588" s="173"/>
      <c r="X588" s="173"/>
      <c r="Y588" s="173"/>
    </row>
    <row r="589" spans="1:25" ht="18.75" customHeight="1">
      <c r="A589" s="197"/>
      <c r="B589" s="173"/>
      <c r="C589" s="197"/>
      <c r="D589" s="197"/>
      <c r="E589" s="197"/>
      <c r="F589" s="197"/>
      <c r="G589" s="197"/>
      <c r="H589" s="173"/>
      <c r="I589" s="173"/>
      <c r="J589" s="173"/>
      <c r="K589" s="173"/>
      <c r="L589" s="173"/>
      <c r="M589" s="173"/>
      <c r="N589" s="173"/>
      <c r="O589" s="173"/>
      <c r="P589" s="173"/>
      <c r="Q589" s="173"/>
      <c r="R589" s="173"/>
      <c r="S589" s="173"/>
      <c r="T589" s="173"/>
      <c r="U589" s="173"/>
      <c r="V589" s="173"/>
      <c r="W589" s="173"/>
      <c r="X589" s="173"/>
      <c r="Y589" s="173"/>
    </row>
    <row r="590" spans="1:25" ht="18.75" customHeight="1">
      <c r="A590" s="197"/>
      <c r="B590" s="173"/>
      <c r="C590" s="197"/>
      <c r="D590" s="197"/>
      <c r="E590" s="197"/>
      <c r="F590" s="197"/>
      <c r="G590" s="197"/>
      <c r="H590" s="173"/>
      <c r="I590" s="173"/>
      <c r="J590" s="173"/>
      <c r="K590" s="173"/>
      <c r="L590" s="173"/>
      <c r="M590" s="173"/>
      <c r="N590" s="173"/>
      <c r="O590" s="173"/>
      <c r="P590" s="173"/>
      <c r="Q590" s="173"/>
      <c r="R590" s="173"/>
      <c r="S590" s="173"/>
      <c r="T590" s="173"/>
      <c r="U590" s="173"/>
      <c r="V590" s="173"/>
      <c r="W590" s="173"/>
      <c r="X590" s="173"/>
      <c r="Y590" s="173"/>
    </row>
    <row r="591" spans="1:25" ht="18.75" customHeight="1">
      <c r="A591" s="197"/>
      <c r="B591" s="173"/>
      <c r="C591" s="197"/>
      <c r="D591" s="197"/>
      <c r="E591" s="197"/>
      <c r="F591" s="197"/>
      <c r="G591" s="197"/>
      <c r="H591" s="173"/>
      <c r="I591" s="173"/>
      <c r="J591" s="173"/>
      <c r="K591" s="173"/>
      <c r="L591" s="173"/>
      <c r="M591" s="173"/>
      <c r="N591" s="173"/>
      <c r="O591" s="173"/>
      <c r="P591" s="173"/>
      <c r="Q591" s="173"/>
      <c r="R591" s="173"/>
      <c r="S591" s="173"/>
      <c r="T591" s="173"/>
      <c r="U591" s="173"/>
      <c r="V591" s="173"/>
      <c r="W591" s="173"/>
      <c r="X591" s="173"/>
      <c r="Y591" s="173"/>
    </row>
    <row r="592" spans="1:25" ht="18.75" customHeight="1">
      <c r="A592" s="197"/>
      <c r="B592" s="173"/>
      <c r="C592" s="197"/>
      <c r="D592" s="197"/>
      <c r="E592" s="197"/>
      <c r="F592" s="197"/>
      <c r="G592" s="197"/>
      <c r="H592" s="173"/>
      <c r="I592" s="173"/>
      <c r="J592" s="173"/>
      <c r="K592" s="173"/>
      <c r="L592" s="173"/>
      <c r="M592" s="173"/>
      <c r="N592" s="173"/>
      <c r="O592" s="173"/>
      <c r="P592" s="173"/>
      <c r="Q592" s="173"/>
      <c r="R592" s="173"/>
      <c r="S592" s="173"/>
      <c r="T592" s="173"/>
      <c r="U592" s="173"/>
      <c r="V592" s="173"/>
      <c r="W592" s="173"/>
      <c r="X592" s="173"/>
      <c r="Y592" s="173"/>
    </row>
    <row r="593" spans="1:25" ht="18.75" customHeight="1">
      <c r="A593" s="197"/>
      <c r="B593" s="173"/>
      <c r="C593" s="197"/>
      <c r="D593" s="197"/>
      <c r="E593" s="197"/>
      <c r="F593" s="197"/>
      <c r="G593" s="197"/>
      <c r="H593" s="173"/>
      <c r="I593" s="173"/>
      <c r="J593" s="173"/>
      <c r="K593" s="173"/>
      <c r="L593" s="173"/>
      <c r="M593" s="173"/>
      <c r="N593" s="173"/>
      <c r="O593" s="173"/>
      <c r="P593" s="173"/>
      <c r="Q593" s="173"/>
      <c r="R593" s="173"/>
      <c r="S593" s="173"/>
      <c r="T593" s="173"/>
      <c r="U593" s="173"/>
      <c r="V593" s="173"/>
      <c r="W593" s="173"/>
      <c r="X593" s="173"/>
      <c r="Y593" s="173"/>
    </row>
    <row r="594" spans="1:25" ht="18.75" customHeight="1">
      <c r="A594" s="197"/>
      <c r="B594" s="173"/>
      <c r="C594" s="197"/>
      <c r="D594" s="197"/>
      <c r="E594" s="197"/>
      <c r="F594" s="197"/>
      <c r="G594" s="197"/>
      <c r="H594" s="173"/>
      <c r="I594" s="173"/>
      <c r="J594" s="173"/>
      <c r="K594" s="173"/>
      <c r="L594" s="173"/>
      <c r="M594" s="173"/>
      <c r="N594" s="173"/>
      <c r="O594" s="173"/>
      <c r="P594" s="173"/>
      <c r="Q594" s="173"/>
      <c r="R594" s="173"/>
      <c r="S594" s="173"/>
      <c r="T594" s="173"/>
      <c r="U594" s="173"/>
      <c r="V594" s="173"/>
      <c r="W594" s="173"/>
      <c r="X594" s="173"/>
      <c r="Y594" s="173"/>
    </row>
    <row r="595" spans="1:25" ht="18.75" customHeight="1">
      <c r="A595" s="197"/>
      <c r="B595" s="173"/>
      <c r="C595" s="197"/>
      <c r="D595" s="197"/>
      <c r="E595" s="197"/>
      <c r="F595" s="197"/>
      <c r="G595" s="197"/>
      <c r="H595" s="173"/>
      <c r="I595" s="173"/>
      <c r="J595" s="173"/>
      <c r="K595" s="173"/>
      <c r="L595" s="173"/>
      <c r="M595" s="173"/>
      <c r="N595" s="173"/>
      <c r="O595" s="173"/>
      <c r="P595" s="173"/>
      <c r="Q595" s="173"/>
      <c r="R595" s="173"/>
      <c r="S595" s="173"/>
      <c r="T595" s="173"/>
      <c r="U595" s="173"/>
      <c r="V595" s="173"/>
      <c r="W595" s="173"/>
      <c r="X595" s="173"/>
      <c r="Y595" s="173"/>
    </row>
    <row r="596" spans="1:25" ht="18.75" customHeight="1">
      <c r="A596" s="197"/>
      <c r="B596" s="173"/>
      <c r="C596" s="197"/>
      <c r="D596" s="197"/>
      <c r="E596" s="197"/>
      <c r="F596" s="197"/>
      <c r="G596" s="197"/>
      <c r="H596" s="173"/>
      <c r="I596" s="173"/>
      <c r="J596" s="173"/>
      <c r="K596" s="173"/>
      <c r="L596" s="173"/>
      <c r="M596" s="173"/>
      <c r="N596" s="173"/>
      <c r="O596" s="173"/>
      <c r="P596" s="173"/>
      <c r="Q596" s="173"/>
      <c r="R596" s="173"/>
      <c r="S596" s="173"/>
      <c r="T596" s="173"/>
      <c r="U596" s="173"/>
      <c r="V596" s="173"/>
      <c r="W596" s="173"/>
      <c r="X596" s="173"/>
      <c r="Y596" s="173"/>
    </row>
    <row r="597" spans="1:25" ht="18.75" customHeight="1">
      <c r="A597" s="197"/>
      <c r="B597" s="173"/>
      <c r="C597" s="197"/>
      <c r="D597" s="197"/>
      <c r="E597" s="197"/>
      <c r="F597" s="197"/>
      <c r="G597" s="197"/>
      <c r="H597" s="173"/>
      <c r="I597" s="173"/>
      <c r="J597" s="173"/>
      <c r="K597" s="173"/>
      <c r="L597" s="173"/>
      <c r="M597" s="173"/>
      <c r="N597" s="173"/>
      <c r="O597" s="173"/>
      <c r="P597" s="173"/>
      <c r="Q597" s="173"/>
      <c r="R597" s="173"/>
      <c r="S597" s="173"/>
      <c r="T597" s="173"/>
      <c r="U597" s="173"/>
      <c r="V597" s="173"/>
      <c r="W597" s="173"/>
      <c r="X597" s="173"/>
      <c r="Y597" s="173"/>
    </row>
    <row r="598" spans="1:25" ht="18.75" customHeight="1">
      <c r="A598" s="197"/>
      <c r="B598" s="173"/>
      <c r="C598" s="197"/>
      <c r="D598" s="197"/>
      <c r="E598" s="197"/>
      <c r="F598" s="197"/>
      <c r="G598" s="197"/>
      <c r="H598" s="173"/>
      <c r="I598" s="173"/>
      <c r="J598" s="173"/>
      <c r="K598" s="173"/>
      <c r="L598" s="173"/>
      <c r="M598" s="173"/>
      <c r="N598" s="173"/>
      <c r="O598" s="173"/>
      <c r="P598" s="173"/>
      <c r="Q598" s="173"/>
      <c r="R598" s="173"/>
      <c r="S598" s="173"/>
      <c r="T598" s="173"/>
      <c r="U598" s="173"/>
      <c r="V598" s="173"/>
      <c r="W598" s="173"/>
      <c r="X598" s="173"/>
      <c r="Y598" s="173"/>
    </row>
    <row r="599" spans="1:25" ht="18.75" customHeight="1">
      <c r="A599" s="197"/>
      <c r="B599" s="173"/>
      <c r="C599" s="197"/>
      <c r="D599" s="197"/>
      <c r="E599" s="197"/>
      <c r="F599" s="197"/>
      <c r="G599" s="197"/>
      <c r="H599" s="173"/>
      <c r="I599" s="173"/>
      <c r="J599" s="173"/>
      <c r="K599" s="173"/>
      <c r="L599" s="173"/>
      <c r="M599" s="173"/>
      <c r="N599" s="173"/>
      <c r="O599" s="173"/>
      <c r="P599" s="173"/>
      <c r="Q599" s="173"/>
      <c r="R599" s="173"/>
      <c r="S599" s="173"/>
      <c r="T599" s="173"/>
      <c r="U599" s="173"/>
      <c r="V599" s="173"/>
      <c r="W599" s="173"/>
      <c r="X599" s="173"/>
      <c r="Y599" s="173"/>
    </row>
    <row r="600" spans="1:25" ht="18.75" customHeight="1">
      <c r="A600" s="197"/>
      <c r="B600" s="173"/>
      <c r="C600" s="197"/>
      <c r="D600" s="197"/>
      <c r="E600" s="197"/>
      <c r="F600" s="197"/>
      <c r="G600" s="197"/>
      <c r="H600" s="173"/>
      <c r="I600" s="173"/>
      <c r="J600" s="173"/>
      <c r="K600" s="173"/>
      <c r="L600" s="173"/>
      <c r="M600" s="173"/>
      <c r="N600" s="173"/>
      <c r="O600" s="173"/>
      <c r="P600" s="173"/>
      <c r="Q600" s="173"/>
      <c r="R600" s="173"/>
      <c r="S600" s="173"/>
      <c r="T600" s="173"/>
      <c r="U600" s="173"/>
      <c r="V600" s="173"/>
      <c r="W600" s="173"/>
      <c r="X600" s="173"/>
      <c r="Y600" s="173"/>
    </row>
    <row r="601" spans="1:25" ht="18.75" customHeight="1">
      <c r="A601" s="197"/>
      <c r="B601" s="173"/>
      <c r="C601" s="197"/>
      <c r="D601" s="197"/>
      <c r="E601" s="197"/>
      <c r="F601" s="197"/>
      <c r="G601" s="197"/>
      <c r="H601" s="173"/>
      <c r="I601" s="173"/>
      <c r="J601" s="173"/>
      <c r="K601" s="173"/>
      <c r="L601" s="173"/>
      <c r="M601" s="173"/>
      <c r="N601" s="173"/>
      <c r="O601" s="173"/>
      <c r="P601" s="173"/>
      <c r="Q601" s="173"/>
      <c r="R601" s="173"/>
      <c r="S601" s="173"/>
      <c r="T601" s="173"/>
      <c r="U601" s="173"/>
      <c r="V601" s="173"/>
      <c r="W601" s="173"/>
      <c r="X601" s="173"/>
      <c r="Y601" s="173"/>
    </row>
    <row r="602" spans="1:25" ht="18.75" customHeight="1">
      <c r="A602" s="197"/>
      <c r="B602" s="173"/>
      <c r="C602" s="197"/>
      <c r="D602" s="197"/>
      <c r="E602" s="197"/>
      <c r="F602" s="197"/>
      <c r="G602" s="197"/>
      <c r="H602" s="173"/>
      <c r="I602" s="173"/>
      <c r="J602" s="173"/>
      <c r="K602" s="173"/>
      <c r="L602" s="173"/>
      <c r="M602" s="173"/>
      <c r="N602" s="173"/>
      <c r="O602" s="173"/>
      <c r="P602" s="173"/>
      <c r="Q602" s="173"/>
      <c r="R602" s="173"/>
      <c r="S602" s="173"/>
      <c r="T602" s="173"/>
      <c r="U602" s="173"/>
      <c r="V602" s="173"/>
      <c r="W602" s="173"/>
      <c r="X602" s="173"/>
      <c r="Y602" s="173"/>
    </row>
    <row r="603" spans="1:25" ht="18.75" customHeight="1">
      <c r="A603" s="197"/>
      <c r="B603" s="173"/>
      <c r="C603" s="197"/>
      <c r="D603" s="197"/>
      <c r="E603" s="197"/>
      <c r="F603" s="197"/>
      <c r="G603" s="197"/>
      <c r="H603" s="173"/>
      <c r="I603" s="173"/>
      <c r="J603" s="173"/>
      <c r="K603" s="173"/>
      <c r="L603" s="173"/>
      <c r="M603" s="173"/>
      <c r="N603" s="173"/>
      <c r="O603" s="173"/>
      <c r="P603" s="173"/>
      <c r="Q603" s="173"/>
      <c r="R603" s="173"/>
      <c r="S603" s="173"/>
      <c r="T603" s="173"/>
      <c r="U603" s="173"/>
      <c r="V603" s="173"/>
      <c r="W603" s="173"/>
      <c r="X603" s="173"/>
      <c r="Y603" s="173"/>
    </row>
    <row r="604" spans="1:25" ht="18.75" customHeight="1">
      <c r="A604" s="197"/>
      <c r="B604" s="173"/>
      <c r="C604" s="197"/>
      <c r="D604" s="197"/>
      <c r="E604" s="197"/>
      <c r="F604" s="197"/>
      <c r="G604" s="197"/>
      <c r="H604" s="173"/>
      <c r="I604" s="173"/>
      <c r="J604" s="173"/>
      <c r="K604" s="173"/>
      <c r="L604" s="173"/>
      <c r="M604" s="173"/>
      <c r="N604" s="173"/>
      <c r="O604" s="173"/>
      <c r="P604" s="173"/>
      <c r="Q604" s="173"/>
      <c r="R604" s="173"/>
      <c r="S604" s="173"/>
      <c r="T604" s="173"/>
      <c r="U604" s="173"/>
      <c r="V604" s="173"/>
      <c r="W604" s="173"/>
      <c r="X604" s="173"/>
      <c r="Y604" s="173"/>
    </row>
    <row r="605" spans="1:25" ht="18.75" customHeight="1">
      <c r="A605" s="197"/>
      <c r="B605" s="173"/>
      <c r="C605" s="197"/>
      <c r="D605" s="197"/>
      <c r="E605" s="197"/>
      <c r="F605" s="197"/>
      <c r="G605" s="197"/>
      <c r="H605" s="173"/>
      <c r="I605" s="173"/>
      <c r="J605" s="173"/>
      <c r="K605" s="173"/>
      <c r="L605" s="173"/>
      <c r="M605" s="173"/>
      <c r="N605" s="173"/>
      <c r="O605" s="173"/>
      <c r="P605" s="173"/>
      <c r="Q605" s="173"/>
      <c r="R605" s="173"/>
      <c r="S605" s="173"/>
      <c r="T605" s="173"/>
      <c r="U605" s="173"/>
      <c r="V605" s="173"/>
      <c r="W605" s="173"/>
      <c r="X605" s="173"/>
      <c r="Y605" s="173"/>
    </row>
    <row r="606" spans="1:25" ht="18.75" customHeight="1">
      <c r="A606" s="197"/>
      <c r="B606" s="173"/>
      <c r="C606" s="197"/>
      <c r="D606" s="197"/>
      <c r="E606" s="197"/>
      <c r="F606" s="197"/>
      <c r="G606" s="197"/>
      <c r="H606" s="173"/>
      <c r="I606" s="173"/>
      <c r="J606" s="173"/>
      <c r="K606" s="173"/>
      <c r="L606" s="173"/>
      <c r="M606" s="173"/>
      <c r="N606" s="173"/>
      <c r="O606" s="173"/>
      <c r="P606" s="173"/>
      <c r="Q606" s="173"/>
      <c r="R606" s="173"/>
      <c r="S606" s="173"/>
      <c r="T606" s="173"/>
      <c r="U606" s="173"/>
      <c r="V606" s="173"/>
      <c r="W606" s="173"/>
      <c r="X606" s="173"/>
      <c r="Y606" s="173"/>
    </row>
    <row r="607" spans="1:25" ht="18.75" customHeight="1">
      <c r="A607" s="197"/>
      <c r="B607" s="173"/>
      <c r="C607" s="197"/>
      <c r="D607" s="197"/>
      <c r="E607" s="197"/>
      <c r="F607" s="197"/>
      <c r="G607" s="197"/>
      <c r="H607" s="173"/>
      <c r="I607" s="173"/>
      <c r="J607" s="173"/>
      <c r="K607" s="173"/>
      <c r="L607" s="173"/>
      <c r="M607" s="173"/>
      <c r="N607" s="173"/>
      <c r="O607" s="173"/>
      <c r="P607" s="173"/>
      <c r="Q607" s="173"/>
      <c r="R607" s="173"/>
      <c r="S607" s="173"/>
      <c r="T607" s="173"/>
      <c r="U607" s="173"/>
      <c r="V607" s="173"/>
      <c r="W607" s="173"/>
      <c r="X607" s="173"/>
      <c r="Y607" s="173"/>
    </row>
    <row r="608" spans="1:25" ht="18.75" customHeight="1">
      <c r="A608" s="197"/>
      <c r="B608" s="173"/>
      <c r="C608" s="197"/>
      <c r="D608" s="197"/>
      <c r="E608" s="197"/>
      <c r="F608" s="197"/>
      <c r="G608" s="197"/>
      <c r="H608" s="173"/>
      <c r="I608" s="173"/>
      <c r="J608" s="173"/>
      <c r="K608" s="173"/>
      <c r="L608" s="173"/>
      <c r="M608" s="173"/>
      <c r="N608" s="173"/>
      <c r="O608" s="173"/>
      <c r="P608" s="173"/>
      <c r="Q608" s="173"/>
      <c r="R608" s="173"/>
      <c r="S608" s="173"/>
      <c r="T608" s="173"/>
      <c r="U608" s="173"/>
      <c r="V608" s="173"/>
      <c r="W608" s="173"/>
      <c r="X608" s="173"/>
      <c r="Y608" s="173"/>
    </row>
    <row r="609" spans="1:25" ht="18.75" customHeight="1">
      <c r="A609" s="197"/>
      <c r="B609" s="173"/>
      <c r="C609" s="197"/>
      <c r="D609" s="197"/>
      <c r="E609" s="197"/>
      <c r="F609" s="197"/>
      <c r="G609" s="197"/>
      <c r="H609" s="173"/>
      <c r="I609" s="173"/>
      <c r="J609" s="173"/>
      <c r="K609" s="173"/>
      <c r="L609" s="173"/>
      <c r="M609" s="173"/>
      <c r="N609" s="173"/>
      <c r="O609" s="173"/>
      <c r="P609" s="173"/>
      <c r="Q609" s="173"/>
      <c r="R609" s="173"/>
      <c r="S609" s="173"/>
      <c r="T609" s="173"/>
      <c r="U609" s="173"/>
      <c r="V609" s="173"/>
      <c r="W609" s="173"/>
      <c r="X609" s="173"/>
      <c r="Y609" s="173"/>
    </row>
    <row r="610" spans="1:25" ht="18.75" customHeight="1">
      <c r="A610" s="197"/>
      <c r="B610" s="173"/>
      <c r="C610" s="197"/>
      <c r="D610" s="197"/>
      <c r="E610" s="197"/>
      <c r="F610" s="197"/>
      <c r="G610" s="197"/>
      <c r="H610" s="173"/>
      <c r="I610" s="173"/>
      <c r="J610" s="173"/>
      <c r="K610" s="173"/>
      <c r="L610" s="173"/>
      <c r="M610" s="173"/>
      <c r="N610" s="173"/>
      <c r="O610" s="173"/>
      <c r="P610" s="173"/>
      <c r="Q610" s="173"/>
      <c r="R610" s="173"/>
      <c r="S610" s="173"/>
      <c r="T610" s="173"/>
      <c r="U610" s="173"/>
      <c r="V610" s="173"/>
      <c r="W610" s="173"/>
      <c r="X610" s="173"/>
      <c r="Y610" s="173"/>
    </row>
    <row r="611" spans="1:25" ht="18.75" customHeight="1">
      <c r="A611" s="197"/>
      <c r="B611" s="173"/>
      <c r="C611" s="197"/>
      <c r="D611" s="197"/>
      <c r="E611" s="197"/>
      <c r="F611" s="197"/>
      <c r="G611" s="197"/>
      <c r="H611" s="173"/>
      <c r="I611" s="173"/>
      <c r="J611" s="173"/>
      <c r="K611" s="173"/>
      <c r="L611" s="173"/>
      <c r="M611" s="173"/>
      <c r="N611" s="173"/>
      <c r="O611" s="173"/>
      <c r="P611" s="173"/>
      <c r="Q611" s="173"/>
      <c r="R611" s="173"/>
      <c r="S611" s="173"/>
      <c r="T611" s="173"/>
      <c r="U611" s="173"/>
      <c r="V611" s="173"/>
      <c r="W611" s="173"/>
      <c r="X611" s="173"/>
      <c r="Y611" s="173"/>
    </row>
    <row r="612" spans="1:25" ht="18.75" customHeight="1">
      <c r="A612" s="197"/>
      <c r="B612" s="173"/>
      <c r="C612" s="197"/>
      <c r="D612" s="197"/>
      <c r="E612" s="197"/>
      <c r="F612" s="197"/>
      <c r="G612" s="197"/>
      <c r="H612" s="173"/>
      <c r="I612" s="173"/>
      <c r="J612" s="173"/>
      <c r="K612" s="173"/>
      <c r="L612" s="173"/>
      <c r="M612" s="173"/>
      <c r="N612" s="173"/>
      <c r="O612" s="173"/>
      <c r="P612" s="173"/>
      <c r="Q612" s="173"/>
      <c r="R612" s="173"/>
      <c r="S612" s="173"/>
      <c r="T612" s="173"/>
      <c r="U612" s="173"/>
      <c r="V612" s="173"/>
      <c r="W612" s="173"/>
      <c r="X612" s="173"/>
      <c r="Y612" s="173"/>
    </row>
    <row r="613" spans="1:25" ht="18.75" customHeight="1">
      <c r="A613" s="197"/>
      <c r="B613" s="173"/>
      <c r="C613" s="197"/>
      <c r="D613" s="197"/>
      <c r="E613" s="197"/>
      <c r="F613" s="197"/>
      <c r="G613" s="197"/>
      <c r="H613" s="173"/>
      <c r="I613" s="173"/>
      <c r="J613" s="173"/>
      <c r="K613" s="173"/>
      <c r="L613" s="173"/>
      <c r="M613" s="173"/>
      <c r="N613" s="173"/>
      <c r="O613" s="173"/>
      <c r="P613" s="173"/>
      <c r="Q613" s="173"/>
      <c r="R613" s="173"/>
      <c r="S613" s="173"/>
      <c r="T613" s="173"/>
      <c r="U613" s="173"/>
      <c r="V613" s="173"/>
      <c r="W613" s="173"/>
      <c r="X613" s="173"/>
      <c r="Y613" s="173"/>
    </row>
    <row r="614" spans="1:25" ht="18.75" customHeight="1">
      <c r="A614" s="197"/>
      <c r="B614" s="173"/>
      <c r="C614" s="197"/>
      <c r="D614" s="197"/>
      <c r="E614" s="197"/>
      <c r="F614" s="197"/>
      <c r="G614" s="197"/>
      <c r="H614" s="173"/>
      <c r="I614" s="173"/>
      <c r="J614" s="173"/>
      <c r="K614" s="173"/>
      <c r="L614" s="173"/>
      <c r="M614" s="173"/>
      <c r="N614" s="173"/>
      <c r="O614" s="173"/>
      <c r="P614" s="173"/>
      <c r="Q614" s="173"/>
      <c r="R614" s="173"/>
      <c r="S614" s="173"/>
      <c r="T614" s="173"/>
      <c r="U614" s="173"/>
      <c r="V614" s="173"/>
      <c r="W614" s="173"/>
      <c r="X614" s="173"/>
      <c r="Y614" s="173"/>
    </row>
    <row r="615" spans="1:25" ht="18.75" customHeight="1">
      <c r="A615" s="197"/>
      <c r="B615" s="173"/>
      <c r="C615" s="197"/>
      <c r="D615" s="197"/>
      <c r="E615" s="197"/>
      <c r="F615" s="197"/>
      <c r="G615" s="197"/>
      <c r="H615" s="173"/>
      <c r="I615" s="173"/>
      <c r="J615" s="173"/>
      <c r="K615" s="173"/>
      <c r="L615" s="173"/>
      <c r="M615" s="173"/>
      <c r="N615" s="173"/>
      <c r="O615" s="173"/>
      <c r="P615" s="173"/>
      <c r="Q615" s="173"/>
      <c r="R615" s="173"/>
      <c r="S615" s="173"/>
      <c r="T615" s="173"/>
      <c r="U615" s="173"/>
      <c r="V615" s="173"/>
      <c r="W615" s="173"/>
      <c r="X615" s="173"/>
      <c r="Y615" s="173"/>
    </row>
    <row r="616" spans="1:25" ht="18.75" customHeight="1">
      <c r="A616" s="197"/>
      <c r="B616" s="173"/>
      <c r="C616" s="197"/>
      <c r="D616" s="197"/>
      <c r="E616" s="197"/>
      <c r="F616" s="197"/>
      <c r="G616" s="197"/>
      <c r="H616" s="173"/>
      <c r="I616" s="173"/>
      <c r="J616" s="173"/>
      <c r="K616" s="173"/>
      <c r="L616" s="173"/>
      <c r="M616" s="173"/>
      <c r="N616" s="173"/>
      <c r="O616" s="173"/>
      <c r="P616" s="173"/>
      <c r="Q616" s="173"/>
      <c r="R616" s="173"/>
      <c r="S616" s="173"/>
      <c r="T616" s="173"/>
      <c r="U616" s="173"/>
      <c r="V616" s="173"/>
      <c r="W616" s="173"/>
      <c r="X616" s="173"/>
      <c r="Y616" s="173"/>
    </row>
    <row r="617" spans="1:25" ht="18.75" customHeight="1">
      <c r="A617" s="197"/>
      <c r="B617" s="173"/>
      <c r="C617" s="197"/>
      <c r="D617" s="197"/>
      <c r="E617" s="197"/>
      <c r="F617" s="197"/>
      <c r="G617" s="197"/>
      <c r="H617" s="173"/>
      <c r="I617" s="173"/>
      <c r="J617" s="173"/>
      <c r="K617" s="173"/>
      <c r="L617" s="173"/>
      <c r="M617" s="173"/>
      <c r="N617" s="173"/>
      <c r="O617" s="173"/>
      <c r="P617" s="173"/>
      <c r="Q617" s="173"/>
      <c r="R617" s="173"/>
      <c r="S617" s="173"/>
      <c r="T617" s="173"/>
      <c r="U617" s="173"/>
      <c r="V617" s="173"/>
      <c r="W617" s="173"/>
      <c r="X617" s="173"/>
      <c r="Y617" s="173"/>
    </row>
    <row r="618" spans="1:25" ht="18.75" customHeight="1">
      <c r="A618" s="197"/>
      <c r="B618" s="173"/>
      <c r="C618" s="197"/>
      <c r="D618" s="197"/>
      <c r="E618" s="197"/>
      <c r="F618" s="197"/>
      <c r="G618" s="197"/>
      <c r="H618" s="173"/>
      <c r="I618" s="173"/>
      <c r="J618" s="173"/>
      <c r="K618" s="173"/>
      <c r="L618" s="173"/>
      <c r="M618" s="173"/>
      <c r="N618" s="173"/>
      <c r="O618" s="173"/>
      <c r="P618" s="173"/>
      <c r="Q618" s="173"/>
      <c r="R618" s="173"/>
      <c r="S618" s="173"/>
      <c r="T618" s="173"/>
      <c r="U618" s="173"/>
      <c r="V618" s="173"/>
      <c r="W618" s="173"/>
      <c r="X618" s="173"/>
      <c r="Y618" s="173"/>
    </row>
    <row r="619" spans="1:25" ht="18.75" customHeight="1">
      <c r="A619" s="197"/>
      <c r="B619" s="173"/>
      <c r="C619" s="197"/>
      <c r="D619" s="197"/>
      <c r="E619" s="197"/>
      <c r="F619" s="197"/>
      <c r="G619" s="197"/>
      <c r="H619" s="173"/>
      <c r="I619" s="173"/>
      <c r="J619" s="173"/>
      <c r="K619" s="173"/>
      <c r="L619" s="173"/>
      <c r="M619" s="173"/>
      <c r="N619" s="173"/>
      <c r="O619" s="173"/>
      <c r="P619" s="173"/>
      <c r="Q619" s="173"/>
      <c r="R619" s="173"/>
      <c r="S619" s="173"/>
      <c r="T619" s="173"/>
      <c r="U619" s="173"/>
      <c r="V619" s="173"/>
      <c r="W619" s="173"/>
      <c r="X619" s="173"/>
      <c r="Y619" s="173"/>
    </row>
    <row r="620" spans="1:25" ht="18.75" customHeight="1">
      <c r="A620" s="197"/>
      <c r="B620" s="173"/>
      <c r="C620" s="197"/>
      <c r="D620" s="197"/>
      <c r="E620" s="197"/>
      <c r="F620" s="197"/>
      <c r="G620" s="197"/>
      <c r="H620" s="173"/>
      <c r="I620" s="173"/>
      <c r="J620" s="173"/>
      <c r="K620" s="173"/>
      <c r="L620" s="173"/>
      <c r="M620" s="173"/>
      <c r="N620" s="173"/>
      <c r="O620" s="173"/>
      <c r="P620" s="173"/>
      <c r="Q620" s="173"/>
      <c r="R620" s="173"/>
      <c r="S620" s="173"/>
      <c r="T620" s="173"/>
      <c r="U620" s="173"/>
      <c r="V620" s="173"/>
      <c r="W620" s="173"/>
      <c r="X620" s="173"/>
      <c r="Y620" s="173"/>
    </row>
    <row r="621" spans="1:25" ht="18.75" customHeight="1">
      <c r="A621" s="197"/>
      <c r="B621" s="173"/>
      <c r="C621" s="197"/>
      <c r="D621" s="197"/>
      <c r="E621" s="197"/>
      <c r="F621" s="197"/>
      <c r="G621" s="197"/>
      <c r="H621" s="173"/>
      <c r="I621" s="173"/>
      <c r="J621" s="173"/>
      <c r="K621" s="173"/>
      <c r="L621" s="173"/>
      <c r="M621" s="173"/>
      <c r="N621" s="173"/>
      <c r="O621" s="173"/>
      <c r="P621" s="173"/>
      <c r="Q621" s="173"/>
      <c r="R621" s="173"/>
      <c r="S621" s="173"/>
      <c r="T621" s="173"/>
      <c r="U621" s="173"/>
      <c r="V621" s="173"/>
      <c r="W621" s="173"/>
      <c r="X621" s="173"/>
      <c r="Y621" s="173"/>
    </row>
    <row r="622" spans="1:25" ht="18.75" customHeight="1">
      <c r="A622" s="197"/>
      <c r="B622" s="173"/>
      <c r="C622" s="197"/>
      <c r="D622" s="197"/>
      <c r="E622" s="197"/>
      <c r="F622" s="197"/>
      <c r="G622" s="197"/>
      <c r="H622" s="173"/>
      <c r="I622" s="173"/>
      <c r="J622" s="173"/>
      <c r="K622" s="173"/>
      <c r="L622" s="173"/>
      <c r="M622" s="173"/>
      <c r="N622" s="173"/>
      <c r="O622" s="173"/>
      <c r="P622" s="173"/>
      <c r="Q622" s="173"/>
      <c r="R622" s="173"/>
      <c r="S622" s="173"/>
      <c r="T622" s="173"/>
      <c r="U622" s="173"/>
      <c r="V622" s="173"/>
      <c r="W622" s="173"/>
      <c r="X622" s="173"/>
      <c r="Y622" s="173"/>
    </row>
    <row r="623" spans="1:25" ht="18.75" customHeight="1">
      <c r="A623" s="197"/>
      <c r="B623" s="173"/>
      <c r="C623" s="197"/>
      <c r="D623" s="197"/>
      <c r="E623" s="197"/>
      <c r="F623" s="197"/>
      <c r="G623" s="197"/>
      <c r="H623" s="173"/>
      <c r="I623" s="173"/>
      <c r="J623" s="173"/>
      <c r="K623" s="173"/>
      <c r="L623" s="173"/>
      <c r="M623" s="173"/>
      <c r="N623" s="173"/>
      <c r="O623" s="173"/>
      <c r="P623" s="173"/>
      <c r="Q623" s="173"/>
      <c r="R623" s="173"/>
      <c r="S623" s="173"/>
      <c r="T623" s="173"/>
      <c r="U623" s="173"/>
      <c r="V623" s="173"/>
      <c r="W623" s="173"/>
      <c r="X623" s="173"/>
      <c r="Y623" s="173"/>
    </row>
    <row r="624" spans="1:25" ht="18.75" customHeight="1">
      <c r="A624" s="197"/>
      <c r="B624" s="173"/>
      <c r="C624" s="197"/>
      <c r="D624" s="197"/>
      <c r="E624" s="197"/>
      <c r="F624" s="197"/>
      <c r="G624" s="197"/>
      <c r="H624" s="173"/>
      <c r="I624" s="173"/>
      <c r="J624" s="173"/>
      <c r="K624" s="173"/>
      <c r="L624" s="173"/>
      <c r="M624" s="173"/>
      <c r="N624" s="173"/>
      <c r="O624" s="173"/>
      <c r="P624" s="173"/>
      <c r="Q624" s="173"/>
      <c r="R624" s="173"/>
      <c r="S624" s="173"/>
      <c r="T624" s="173"/>
      <c r="U624" s="173"/>
      <c r="V624" s="173"/>
      <c r="W624" s="173"/>
      <c r="X624" s="173"/>
      <c r="Y624" s="173"/>
    </row>
    <row r="625" spans="1:25" ht="18.75" customHeight="1">
      <c r="A625" s="197"/>
      <c r="B625" s="173"/>
      <c r="C625" s="197"/>
      <c r="D625" s="197"/>
      <c r="E625" s="197"/>
      <c r="F625" s="197"/>
      <c r="G625" s="197"/>
      <c r="H625" s="173"/>
      <c r="I625" s="173"/>
      <c r="J625" s="173"/>
      <c r="K625" s="173"/>
      <c r="L625" s="173"/>
      <c r="M625" s="173"/>
      <c r="N625" s="173"/>
      <c r="O625" s="173"/>
      <c r="P625" s="173"/>
      <c r="Q625" s="173"/>
      <c r="R625" s="173"/>
      <c r="S625" s="173"/>
      <c r="T625" s="173"/>
      <c r="U625" s="173"/>
      <c r="V625" s="173"/>
      <c r="W625" s="173"/>
      <c r="X625" s="173"/>
      <c r="Y625" s="173"/>
    </row>
    <row r="626" spans="1:25" ht="18.75" customHeight="1">
      <c r="A626" s="197"/>
      <c r="B626" s="173"/>
      <c r="C626" s="197"/>
      <c r="D626" s="197"/>
      <c r="E626" s="197"/>
      <c r="F626" s="197"/>
      <c r="G626" s="197"/>
      <c r="H626" s="173"/>
      <c r="I626" s="173"/>
      <c r="J626" s="173"/>
      <c r="K626" s="173"/>
      <c r="L626" s="173"/>
      <c r="M626" s="173"/>
      <c r="N626" s="173"/>
      <c r="O626" s="173"/>
      <c r="P626" s="173"/>
      <c r="Q626" s="173"/>
      <c r="R626" s="173"/>
      <c r="S626" s="173"/>
      <c r="T626" s="173"/>
      <c r="U626" s="173"/>
      <c r="V626" s="173"/>
      <c r="W626" s="173"/>
      <c r="X626" s="173"/>
      <c r="Y626" s="173"/>
    </row>
    <row r="627" spans="1:25" ht="18.75" customHeight="1">
      <c r="A627" s="197"/>
      <c r="B627" s="173"/>
      <c r="C627" s="197"/>
      <c r="D627" s="197"/>
      <c r="E627" s="197"/>
      <c r="F627" s="197"/>
      <c r="G627" s="197"/>
      <c r="H627" s="173"/>
      <c r="I627" s="173"/>
      <c r="J627" s="173"/>
      <c r="K627" s="173"/>
      <c r="L627" s="173"/>
      <c r="M627" s="173"/>
      <c r="N627" s="173"/>
      <c r="O627" s="173"/>
      <c r="P627" s="173"/>
      <c r="Q627" s="173"/>
      <c r="R627" s="173"/>
      <c r="S627" s="173"/>
      <c r="T627" s="173"/>
      <c r="U627" s="173"/>
      <c r="V627" s="173"/>
      <c r="W627" s="173"/>
      <c r="X627" s="173"/>
      <c r="Y627" s="173"/>
    </row>
    <row r="628" spans="1:25" ht="18.75" customHeight="1">
      <c r="A628" s="197"/>
      <c r="B628" s="173"/>
      <c r="C628" s="197"/>
      <c r="D628" s="197"/>
      <c r="E628" s="197"/>
      <c r="F628" s="197"/>
      <c r="G628" s="197"/>
      <c r="H628" s="173"/>
      <c r="I628" s="173"/>
      <c r="J628" s="173"/>
      <c r="K628" s="173"/>
      <c r="L628" s="173"/>
      <c r="M628" s="173"/>
      <c r="N628" s="173"/>
      <c r="O628" s="173"/>
      <c r="P628" s="173"/>
      <c r="Q628" s="173"/>
      <c r="R628" s="173"/>
      <c r="S628" s="173"/>
      <c r="T628" s="173"/>
      <c r="U628" s="173"/>
      <c r="V628" s="173"/>
      <c r="W628" s="173"/>
      <c r="X628" s="173"/>
      <c r="Y628" s="173"/>
    </row>
    <row r="629" spans="1:25" ht="18.75" customHeight="1">
      <c r="A629" s="197"/>
      <c r="B629" s="173"/>
      <c r="C629" s="197"/>
      <c r="D629" s="197"/>
      <c r="E629" s="197"/>
      <c r="F629" s="197"/>
      <c r="G629" s="197"/>
      <c r="H629" s="173"/>
      <c r="I629" s="173"/>
      <c r="J629" s="173"/>
      <c r="K629" s="173"/>
      <c r="L629" s="173"/>
      <c r="M629" s="173"/>
      <c r="N629" s="173"/>
      <c r="O629" s="173"/>
      <c r="P629" s="173"/>
      <c r="Q629" s="173"/>
      <c r="R629" s="173"/>
      <c r="S629" s="173"/>
      <c r="T629" s="173"/>
      <c r="U629" s="173"/>
      <c r="V629" s="173"/>
      <c r="W629" s="173"/>
      <c r="X629" s="173"/>
      <c r="Y629" s="173"/>
    </row>
    <row r="630" spans="1:25" ht="18.75" customHeight="1">
      <c r="A630" s="197"/>
      <c r="B630" s="173"/>
      <c r="C630" s="197"/>
      <c r="D630" s="197"/>
      <c r="E630" s="197"/>
      <c r="F630" s="197"/>
      <c r="G630" s="197"/>
      <c r="H630" s="173"/>
      <c r="I630" s="173"/>
      <c r="J630" s="173"/>
      <c r="K630" s="173"/>
      <c r="L630" s="173"/>
      <c r="M630" s="173"/>
      <c r="N630" s="173"/>
      <c r="O630" s="173"/>
      <c r="P630" s="173"/>
      <c r="Q630" s="173"/>
      <c r="R630" s="173"/>
      <c r="S630" s="173"/>
      <c r="T630" s="173"/>
      <c r="U630" s="173"/>
      <c r="V630" s="173"/>
      <c r="W630" s="173"/>
      <c r="X630" s="173"/>
      <c r="Y630" s="173"/>
    </row>
    <row r="631" spans="1:25" ht="18.75" customHeight="1">
      <c r="A631" s="197"/>
      <c r="B631" s="173"/>
      <c r="C631" s="197"/>
      <c r="D631" s="197"/>
      <c r="E631" s="197"/>
      <c r="F631" s="197"/>
      <c r="G631" s="197"/>
      <c r="H631" s="173"/>
      <c r="I631" s="173"/>
      <c r="J631" s="173"/>
      <c r="K631" s="173"/>
      <c r="L631" s="173"/>
      <c r="M631" s="173"/>
      <c r="N631" s="173"/>
      <c r="O631" s="173"/>
      <c r="P631" s="173"/>
      <c r="Q631" s="173"/>
      <c r="R631" s="173"/>
      <c r="S631" s="173"/>
      <c r="T631" s="173"/>
      <c r="U631" s="173"/>
      <c r="V631" s="173"/>
      <c r="W631" s="173"/>
      <c r="X631" s="173"/>
      <c r="Y631" s="173"/>
    </row>
    <row r="632" spans="1:25" ht="18.75" customHeight="1">
      <c r="A632" s="197"/>
      <c r="B632" s="173"/>
      <c r="C632" s="197"/>
      <c r="D632" s="197"/>
      <c r="E632" s="197"/>
      <c r="F632" s="197"/>
      <c r="G632" s="197"/>
      <c r="H632" s="173"/>
      <c r="I632" s="173"/>
      <c r="J632" s="173"/>
      <c r="K632" s="173"/>
      <c r="L632" s="173"/>
      <c r="M632" s="173"/>
      <c r="N632" s="173"/>
      <c r="O632" s="173"/>
      <c r="P632" s="173"/>
      <c r="Q632" s="173"/>
      <c r="R632" s="173"/>
      <c r="S632" s="173"/>
      <c r="T632" s="173"/>
      <c r="U632" s="173"/>
      <c r="V632" s="173"/>
      <c r="W632" s="173"/>
      <c r="X632" s="173"/>
      <c r="Y632" s="173"/>
    </row>
    <row r="633" spans="1:25" ht="18.75" customHeight="1">
      <c r="A633" s="197"/>
      <c r="B633" s="173"/>
      <c r="C633" s="197"/>
      <c r="D633" s="197"/>
      <c r="E633" s="197"/>
      <c r="F633" s="197"/>
      <c r="G633" s="197"/>
      <c r="H633" s="173"/>
      <c r="I633" s="173"/>
      <c r="J633" s="173"/>
      <c r="K633" s="173"/>
      <c r="L633" s="173"/>
      <c r="M633" s="173"/>
      <c r="N633" s="173"/>
      <c r="O633" s="173"/>
      <c r="P633" s="173"/>
      <c r="Q633" s="173"/>
      <c r="R633" s="173"/>
      <c r="S633" s="173"/>
      <c r="T633" s="173"/>
      <c r="U633" s="173"/>
      <c r="V633" s="173"/>
      <c r="W633" s="173"/>
      <c r="X633" s="173"/>
      <c r="Y633" s="173"/>
    </row>
    <row r="634" spans="1:25" ht="18.75" customHeight="1">
      <c r="A634" s="197"/>
      <c r="B634" s="173"/>
      <c r="C634" s="197"/>
      <c r="D634" s="197"/>
      <c r="E634" s="197"/>
      <c r="F634" s="197"/>
      <c r="G634" s="197"/>
      <c r="H634" s="173"/>
      <c r="I634" s="173"/>
      <c r="J634" s="173"/>
      <c r="K634" s="173"/>
      <c r="L634" s="173"/>
      <c r="M634" s="173"/>
      <c r="N634" s="173"/>
      <c r="O634" s="173"/>
      <c r="P634" s="173"/>
      <c r="Q634" s="173"/>
      <c r="R634" s="173"/>
      <c r="S634" s="173"/>
      <c r="T634" s="173"/>
      <c r="U634" s="173"/>
      <c r="V634" s="173"/>
      <c r="W634" s="173"/>
      <c r="X634" s="173"/>
      <c r="Y634" s="173"/>
    </row>
    <row r="635" spans="1:25" ht="18.75" customHeight="1">
      <c r="A635" s="197"/>
      <c r="B635" s="173"/>
      <c r="C635" s="197"/>
      <c r="D635" s="197"/>
      <c r="E635" s="197"/>
      <c r="F635" s="197"/>
      <c r="G635" s="197"/>
      <c r="H635" s="173"/>
      <c r="I635" s="173"/>
      <c r="J635" s="173"/>
      <c r="K635" s="173"/>
      <c r="L635" s="173"/>
      <c r="M635" s="173"/>
      <c r="N635" s="173"/>
      <c r="O635" s="173"/>
      <c r="P635" s="173"/>
      <c r="Q635" s="173"/>
      <c r="R635" s="173"/>
      <c r="S635" s="173"/>
      <c r="T635" s="173"/>
      <c r="U635" s="173"/>
      <c r="V635" s="173"/>
      <c r="W635" s="173"/>
      <c r="X635" s="173"/>
      <c r="Y635" s="173"/>
    </row>
    <row r="636" spans="1:25" ht="18.75" customHeight="1">
      <c r="A636" s="197"/>
      <c r="B636" s="173"/>
      <c r="C636" s="197"/>
      <c r="D636" s="197"/>
      <c r="E636" s="197"/>
      <c r="F636" s="197"/>
      <c r="G636" s="197"/>
      <c r="H636" s="173"/>
      <c r="I636" s="173"/>
      <c r="J636" s="173"/>
      <c r="K636" s="173"/>
      <c r="L636" s="173"/>
      <c r="M636" s="173"/>
      <c r="N636" s="173"/>
      <c r="O636" s="173"/>
      <c r="P636" s="173"/>
      <c r="Q636" s="173"/>
      <c r="R636" s="173"/>
      <c r="S636" s="173"/>
      <c r="T636" s="173"/>
      <c r="U636" s="173"/>
      <c r="V636" s="173"/>
      <c r="W636" s="173"/>
      <c r="X636" s="173"/>
      <c r="Y636" s="173"/>
    </row>
    <row r="637" spans="1:25" ht="18.75" customHeight="1">
      <c r="A637" s="197"/>
      <c r="B637" s="173"/>
      <c r="C637" s="197"/>
      <c r="D637" s="197"/>
      <c r="E637" s="197"/>
      <c r="F637" s="197"/>
      <c r="G637" s="197"/>
      <c r="H637" s="173"/>
      <c r="I637" s="173"/>
      <c r="J637" s="173"/>
      <c r="K637" s="173"/>
      <c r="L637" s="173"/>
      <c r="M637" s="173"/>
      <c r="N637" s="173"/>
      <c r="O637" s="173"/>
      <c r="P637" s="173"/>
      <c r="Q637" s="173"/>
      <c r="R637" s="173"/>
      <c r="S637" s="173"/>
      <c r="T637" s="173"/>
      <c r="U637" s="173"/>
      <c r="V637" s="173"/>
      <c r="W637" s="173"/>
      <c r="X637" s="173"/>
      <c r="Y637" s="173"/>
    </row>
    <row r="638" spans="1:25" ht="18.75" customHeight="1">
      <c r="A638" s="197"/>
      <c r="B638" s="173"/>
      <c r="C638" s="197"/>
      <c r="D638" s="197"/>
      <c r="E638" s="197"/>
      <c r="F638" s="197"/>
      <c r="G638" s="197"/>
      <c r="H638" s="173"/>
      <c r="I638" s="173"/>
      <c r="J638" s="173"/>
      <c r="K638" s="173"/>
      <c r="L638" s="173"/>
      <c r="M638" s="173"/>
      <c r="N638" s="173"/>
      <c r="O638" s="173"/>
      <c r="P638" s="173"/>
      <c r="Q638" s="173"/>
      <c r="R638" s="173"/>
      <c r="S638" s="173"/>
      <c r="T638" s="173"/>
      <c r="U638" s="173"/>
      <c r="V638" s="173"/>
      <c r="W638" s="173"/>
      <c r="X638" s="173"/>
      <c r="Y638" s="173"/>
    </row>
    <row r="639" spans="1:25" ht="18.75" customHeight="1">
      <c r="A639" s="197"/>
      <c r="B639" s="173"/>
      <c r="C639" s="197"/>
      <c r="D639" s="197"/>
      <c r="E639" s="197"/>
      <c r="F639" s="197"/>
      <c r="G639" s="197"/>
      <c r="H639" s="173"/>
      <c r="I639" s="173"/>
      <c r="J639" s="173"/>
      <c r="K639" s="173"/>
      <c r="L639" s="173"/>
      <c r="M639" s="173"/>
      <c r="N639" s="173"/>
      <c r="O639" s="173"/>
      <c r="P639" s="173"/>
      <c r="Q639" s="173"/>
      <c r="R639" s="173"/>
      <c r="S639" s="173"/>
      <c r="T639" s="173"/>
      <c r="U639" s="173"/>
      <c r="V639" s="173"/>
      <c r="W639" s="173"/>
      <c r="X639" s="173"/>
      <c r="Y639" s="173"/>
    </row>
    <row r="640" spans="1:25" ht="18.75" customHeight="1">
      <c r="A640" s="197"/>
      <c r="B640" s="173"/>
      <c r="C640" s="197"/>
      <c r="D640" s="197"/>
      <c r="E640" s="197"/>
      <c r="F640" s="197"/>
      <c r="G640" s="197"/>
      <c r="H640" s="173"/>
      <c r="I640" s="173"/>
      <c r="J640" s="173"/>
      <c r="K640" s="173"/>
      <c r="L640" s="173"/>
      <c r="M640" s="173"/>
      <c r="N640" s="173"/>
      <c r="O640" s="173"/>
      <c r="P640" s="173"/>
      <c r="Q640" s="173"/>
      <c r="R640" s="173"/>
      <c r="S640" s="173"/>
      <c r="T640" s="173"/>
      <c r="U640" s="173"/>
      <c r="V640" s="173"/>
      <c r="W640" s="173"/>
      <c r="X640" s="173"/>
      <c r="Y640" s="173"/>
    </row>
    <row r="641" spans="1:25" ht="18.75" customHeight="1">
      <c r="A641" s="197"/>
      <c r="B641" s="173"/>
      <c r="C641" s="197"/>
      <c r="D641" s="197"/>
      <c r="E641" s="197"/>
      <c r="F641" s="197"/>
      <c r="G641" s="197"/>
      <c r="H641" s="173"/>
      <c r="I641" s="173"/>
      <c r="J641" s="173"/>
      <c r="K641" s="173"/>
      <c r="L641" s="173"/>
      <c r="M641" s="173"/>
      <c r="N641" s="173"/>
      <c r="O641" s="173"/>
      <c r="P641" s="173"/>
      <c r="Q641" s="173"/>
      <c r="R641" s="173"/>
      <c r="S641" s="173"/>
      <c r="T641" s="173"/>
      <c r="U641" s="173"/>
      <c r="V641" s="173"/>
      <c r="W641" s="173"/>
      <c r="X641" s="173"/>
      <c r="Y641" s="173"/>
    </row>
    <row r="642" spans="1:25" ht="18.75" customHeight="1">
      <c r="A642" s="197"/>
      <c r="B642" s="173"/>
      <c r="C642" s="197"/>
      <c r="D642" s="197"/>
      <c r="E642" s="197"/>
      <c r="F642" s="197"/>
      <c r="G642" s="197"/>
      <c r="H642" s="173"/>
      <c r="I642" s="173"/>
      <c r="J642" s="173"/>
      <c r="K642" s="173"/>
      <c r="L642" s="173"/>
      <c r="M642" s="173"/>
      <c r="N642" s="173"/>
      <c r="O642" s="173"/>
      <c r="P642" s="173"/>
      <c r="Q642" s="173"/>
      <c r="R642" s="173"/>
      <c r="S642" s="173"/>
      <c r="T642" s="173"/>
      <c r="U642" s="173"/>
      <c r="V642" s="173"/>
      <c r="W642" s="173"/>
      <c r="X642" s="173"/>
      <c r="Y642" s="173"/>
    </row>
    <row r="643" spans="1:25" ht="18.75" customHeight="1">
      <c r="A643" s="197"/>
      <c r="B643" s="173"/>
      <c r="C643" s="197"/>
      <c r="D643" s="197"/>
      <c r="E643" s="197"/>
      <c r="F643" s="197"/>
      <c r="G643" s="197"/>
      <c r="H643" s="173"/>
      <c r="I643" s="173"/>
      <c r="J643" s="173"/>
      <c r="K643" s="173"/>
      <c r="L643" s="173"/>
      <c r="M643" s="173"/>
      <c r="N643" s="173"/>
      <c r="O643" s="173"/>
      <c r="P643" s="173"/>
      <c r="Q643" s="173"/>
      <c r="R643" s="173"/>
      <c r="S643" s="173"/>
      <c r="T643" s="173"/>
      <c r="U643" s="173"/>
      <c r="V643" s="173"/>
      <c r="W643" s="173"/>
      <c r="X643" s="173"/>
      <c r="Y643" s="173"/>
    </row>
    <row r="644" spans="1:25" ht="18.75" customHeight="1">
      <c r="A644" s="197"/>
      <c r="B644" s="173"/>
      <c r="C644" s="197"/>
      <c r="D644" s="197"/>
      <c r="E644" s="197"/>
      <c r="F644" s="197"/>
      <c r="G644" s="197"/>
      <c r="H644" s="173"/>
      <c r="I644" s="173"/>
      <c r="J644" s="173"/>
      <c r="K644" s="173"/>
      <c r="L644" s="173"/>
      <c r="M644" s="173"/>
      <c r="N644" s="173"/>
      <c r="O644" s="173"/>
      <c r="P644" s="173"/>
      <c r="Q644" s="173"/>
      <c r="R644" s="173"/>
      <c r="S644" s="173"/>
      <c r="T644" s="173"/>
      <c r="U644" s="173"/>
      <c r="V644" s="173"/>
      <c r="W644" s="173"/>
      <c r="X644" s="173"/>
      <c r="Y644" s="173"/>
    </row>
    <row r="645" spans="1:25" ht="18.75" customHeight="1">
      <c r="A645" s="197"/>
      <c r="B645" s="173"/>
      <c r="C645" s="197"/>
      <c r="D645" s="197"/>
      <c r="E645" s="197"/>
      <c r="F645" s="197"/>
      <c r="G645" s="197"/>
      <c r="H645" s="173"/>
      <c r="I645" s="173"/>
      <c r="J645" s="173"/>
      <c r="K645" s="173"/>
      <c r="L645" s="173"/>
      <c r="M645" s="173"/>
      <c r="N645" s="173"/>
      <c r="O645" s="173"/>
      <c r="P645" s="173"/>
      <c r="Q645" s="173"/>
      <c r="R645" s="173"/>
      <c r="S645" s="173"/>
      <c r="T645" s="173"/>
      <c r="U645" s="173"/>
      <c r="V645" s="173"/>
      <c r="W645" s="173"/>
      <c r="X645" s="173"/>
      <c r="Y645" s="173"/>
    </row>
    <row r="646" spans="1:25" ht="18.75" customHeight="1">
      <c r="A646" s="197"/>
      <c r="B646" s="173"/>
      <c r="C646" s="197"/>
      <c r="D646" s="197"/>
      <c r="E646" s="197"/>
      <c r="F646" s="197"/>
      <c r="G646" s="197"/>
      <c r="H646" s="173"/>
      <c r="I646" s="173"/>
      <c r="J646" s="173"/>
      <c r="K646" s="173"/>
      <c r="L646" s="173"/>
      <c r="M646" s="173"/>
      <c r="N646" s="173"/>
      <c r="O646" s="173"/>
      <c r="P646" s="173"/>
      <c r="Q646" s="173"/>
      <c r="R646" s="173"/>
      <c r="S646" s="173"/>
      <c r="T646" s="173"/>
      <c r="U646" s="173"/>
      <c r="V646" s="173"/>
      <c r="W646" s="173"/>
      <c r="X646" s="173"/>
      <c r="Y646" s="173"/>
    </row>
    <row r="647" spans="1:25" ht="18.75" customHeight="1">
      <c r="A647" s="197"/>
      <c r="B647" s="173"/>
      <c r="C647" s="197"/>
      <c r="D647" s="197"/>
      <c r="E647" s="197"/>
      <c r="F647" s="197"/>
      <c r="G647" s="197"/>
      <c r="H647" s="173"/>
      <c r="I647" s="173"/>
      <c r="J647" s="173"/>
      <c r="K647" s="173"/>
      <c r="L647" s="173"/>
      <c r="M647" s="173"/>
      <c r="N647" s="173"/>
      <c r="O647" s="173"/>
      <c r="P647" s="173"/>
      <c r="Q647" s="173"/>
      <c r="R647" s="173"/>
      <c r="S647" s="173"/>
      <c r="T647" s="173"/>
      <c r="U647" s="173"/>
      <c r="V647" s="173"/>
      <c r="W647" s="173"/>
      <c r="X647" s="173"/>
      <c r="Y647" s="173"/>
    </row>
    <row r="648" spans="1:25" ht="18.75" customHeight="1">
      <c r="A648" s="197"/>
      <c r="B648" s="173"/>
      <c r="C648" s="197"/>
      <c r="D648" s="197"/>
      <c r="E648" s="197"/>
      <c r="F648" s="197"/>
      <c r="G648" s="197"/>
      <c r="H648" s="173"/>
      <c r="I648" s="173"/>
      <c r="J648" s="173"/>
      <c r="K648" s="173"/>
      <c r="L648" s="173"/>
      <c r="M648" s="173"/>
      <c r="N648" s="173"/>
      <c r="O648" s="173"/>
      <c r="P648" s="173"/>
      <c r="Q648" s="173"/>
      <c r="R648" s="173"/>
      <c r="S648" s="173"/>
      <c r="T648" s="173"/>
      <c r="U648" s="173"/>
      <c r="V648" s="173"/>
      <c r="W648" s="173"/>
      <c r="X648" s="173"/>
      <c r="Y648" s="173"/>
    </row>
    <row r="649" spans="1:25" ht="18.75" customHeight="1">
      <c r="A649" s="197"/>
      <c r="B649" s="173"/>
      <c r="C649" s="197"/>
      <c r="D649" s="197"/>
      <c r="E649" s="197"/>
      <c r="F649" s="197"/>
      <c r="G649" s="197"/>
      <c r="H649" s="173"/>
      <c r="I649" s="173"/>
      <c r="J649" s="173"/>
      <c r="K649" s="173"/>
      <c r="L649" s="173"/>
      <c r="M649" s="173"/>
      <c r="N649" s="173"/>
      <c r="O649" s="173"/>
      <c r="P649" s="173"/>
      <c r="Q649" s="173"/>
      <c r="R649" s="173"/>
      <c r="S649" s="173"/>
      <c r="T649" s="173"/>
      <c r="U649" s="173"/>
      <c r="V649" s="173"/>
      <c r="W649" s="173"/>
      <c r="X649" s="173"/>
      <c r="Y649" s="173"/>
    </row>
    <row r="650" spans="1:25" ht="18.75" customHeight="1">
      <c r="A650" s="197"/>
      <c r="B650" s="173"/>
      <c r="C650" s="197"/>
      <c r="D650" s="197"/>
      <c r="E650" s="197"/>
      <c r="F650" s="197"/>
      <c r="G650" s="197"/>
      <c r="H650" s="173"/>
      <c r="I650" s="173"/>
      <c r="J650" s="173"/>
      <c r="K650" s="173"/>
      <c r="L650" s="173"/>
      <c r="M650" s="173"/>
      <c r="N650" s="173"/>
      <c r="O650" s="173"/>
      <c r="P650" s="173"/>
      <c r="Q650" s="173"/>
      <c r="R650" s="173"/>
      <c r="S650" s="173"/>
      <c r="T650" s="173"/>
      <c r="U650" s="173"/>
      <c r="V650" s="173"/>
      <c r="W650" s="173"/>
      <c r="X650" s="173"/>
      <c r="Y650" s="173"/>
    </row>
    <row r="651" spans="1:25" ht="18.75" customHeight="1">
      <c r="A651" s="197"/>
      <c r="B651" s="173"/>
      <c r="C651" s="197"/>
      <c r="D651" s="197"/>
      <c r="E651" s="197"/>
      <c r="F651" s="197"/>
      <c r="G651" s="197"/>
      <c r="H651" s="173"/>
      <c r="I651" s="173"/>
      <c r="J651" s="173"/>
      <c r="K651" s="173"/>
      <c r="L651" s="173"/>
      <c r="M651" s="173"/>
      <c r="N651" s="173"/>
      <c r="O651" s="173"/>
      <c r="P651" s="173"/>
      <c r="Q651" s="173"/>
      <c r="R651" s="173"/>
      <c r="S651" s="173"/>
      <c r="T651" s="173"/>
      <c r="U651" s="173"/>
      <c r="V651" s="173"/>
      <c r="W651" s="173"/>
      <c r="X651" s="173"/>
      <c r="Y651" s="173"/>
    </row>
    <row r="652" spans="1:25" ht="18.75" customHeight="1">
      <c r="A652" s="197"/>
      <c r="B652" s="173"/>
      <c r="C652" s="197"/>
      <c r="D652" s="197"/>
      <c r="E652" s="197"/>
      <c r="F652" s="197"/>
      <c r="G652" s="197"/>
      <c r="H652" s="173"/>
      <c r="I652" s="173"/>
      <c r="J652" s="173"/>
      <c r="K652" s="173"/>
      <c r="L652" s="173"/>
      <c r="M652" s="173"/>
      <c r="N652" s="173"/>
      <c r="O652" s="173"/>
      <c r="P652" s="173"/>
      <c r="Q652" s="173"/>
      <c r="R652" s="173"/>
      <c r="S652" s="173"/>
      <c r="T652" s="173"/>
      <c r="U652" s="173"/>
      <c r="V652" s="173"/>
      <c r="W652" s="173"/>
      <c r="X652" s="173"/>
      <c r="Y652" s="173"/>
    </row>
    <row r="653" spans="1:25" ht="18.75" customHeight="1">
      <c r="A653" s="197"/>
      <c r="B653" s="173"/>
      <c r="C653" s="197"/>
      <c r="D653" s="197"/>
      <c r="E653" s="197"/>
      <c r="F653" s="197"/>
      <c r="G653" s="197"/>
      <c r="H653" s="173"/>
      <c r="I653" s="173"/>
      <c r="J653" s="173"/>
      <c r="K653" s="173"/>
      <c r="L653" s="173"/>
      <c r="M653" s="173"/>
      <c r="N653" s="173"/>
      <c r="O653" s="173"/>
      <c r="P653" s="173"/>
      <c r="Q653" s="173"/>
      <c r="R653" s="173"/>
      <c r="S653" s="173"/>
      <c r="T653" s="173"/>
      <c r="U653" s="173"/>
      <c r="V653" s="173"/>
      <c r="W653" s="173"/>
      <c r="X653" s="173"/>
      <c r="Y653" s="173"/>
    </row>
    <row r="654" spans="1:25" ht="18.75" customHeight="1">
      <c r="A654" s="197"/>
      <c r="B654" s="173"/>
      <c r="C654" s="197"/>
      <c r="D654" s="197"/>
      <c r="E654" s="197"/>
      <c r="F654" s="197"/>
      <c r="G654" s="197"/>
      <c r="H654" s="173"/>
      <c r="I654" s="173"/>
      <c r="J654" s="173"/>
      <c r="K654" s="173"/>
      <c r="L654" s="173"/>
      <c r="M654" s="173"/>
      <c r="N654" s="173"/>
      <c r="O654" s="173"/>
      <c r="P654" s="173"/>
      <c r="Q654" s="173"/>
      <c r="R654" s="173"/>
      <c r="S654" s="173"/>
      <c r="T654" s="173"/>
      <c r="U654" s="173"/>
      <c r="V654" s="173"/>
      <c r="W654" s="173"/>
      <c r="X654" s="173"/>
      <c r="Y654" s="173"/>
    </row>
    <row r="655" spans="1:25" ht="18.75" customHeight="1">
      <c r="A655" s="197"/>
      <c r="B655" s="173"/>
      <c r="C655" s="197"/>
      <c r="D655" s="197"/>
      <c r="E655" s="197"/>
      <c r="F655" s="197"/>
      <c r="G655" s="197"/>
      <c r="H655" s="173"/>
      <c r="I655" s="173"/>
      <c r="J655" s="173"/>
      <c r="K655" s="173"/>
      <c r="L655" s="173"/>
      <c r="M655" s="173"/>
      <c r="N655" s="173"/>
      <c r="O655" s="173"/>
      <c r="P655" s="173"/>
      <c r="Q655" s="173"/>
      <c r="R655" s="173"/>
      <c r="S655" s="173"/>
      <c r="T655" s="173"/>
      <c r="U655" s="173"/>
      <c r="V655" s="173"/>
      <c r="W655" s="173"/>
      <c r="X655" s="173"/>
      <c r="Y655" s="173"/>
    </row>
    <row r="656" spans="1:25" ht="18.75" customHeight="1">
      <c r="A656" s="197"/>
      <c r="B656" s="173"/>
      <c r="C656" s="197"/>
      <c r="D656" s="197"/>
      <c r="E656" s="197"/>
      <c r="F656" s="197"/>
      <c r="G656" s="197"/>
      <c r="H656" s="173"/>
      <c r="I656" s="173"/>
      <c r="J656" s="173"/>
      <c r="K656" s="173"/>
      <c r="L656" s="173"/>
      <c r="M656" s="173"/>
      <c r="N656" s="173"/>
      <c r="O656" s="173"/>
      <c r="P656" s="173"/>
      <c r="Q656" s="173"/>
      <c r="R656" s="173"/>
      <c r="S656" s="173"/>
      <c r="T656" s="173"/>
      <c r="U656" s="173"/>
      <c r="V656" s="173"/>
      <c r="W656" s="173"/>
      <c r="X656" s="173"/>
      <c r="Y656" s="173"/>
    </row>
    <row r="657" spans="1:25" ht="18.75" customHeight="1">
      <c r="A657" s="197"/>
      <c r="B657" s="173"/>
      <c r="C657" s="197"/>
      <c r="D657" s="197"/>
      <c r="E657" s="197"/>
      <c r="F657" s="197"/>
      <c r="G657" s="197"/>
      <c r="H657" s="173"/>
      <c r="I657" s="173"/>
      <c r="J657" s="173"/>
      <c r="K657" s="173"/>
      <c r="L657" s="173"/>
      <c r="M657" s="173"/>
      <c r="N657" s="173"/>
      <c r="O657" s="173"/>
      <c r="P657" s="173"/>
      <c r="Q657" s="173"/>
      <c r="R657" s="173"/>
      <c r="S657" s="173"/>
      <c r="T657" s="173"/>
      <c r="U657" s="173"/>
      <c r="V657" s="173"/>
      <c r="W657" s="173"/>
      <c r="X657" s="173"/>
      <c r="Y657" s="173"/>
    </row>
    <row r="658" spans="1:25" ht="18.75" customHeight="1">
      <c r="A658" s="197"/>
      <c r="B658" s="173"/>
      <c r="C658" s="197"/>
      <c r="D658" s="197"/>
      <c r="E658" s="197"/>
      <c r="F658" s="197"/>
      <c r="G658" s="197"/>
      <c r="H658" s="173"/>
      <c r="I658" s="173"/>
      <c r="J658" s="173"/>
      <c r="K658" s="173"/>
      <c r="L658" s="173"/>
      <c r="M658" s="173"/>
      <c r="N658" s="173"/>
      <c r="O658" s="173"/>
      <c r="P658" s="173"/>
      <c r="Q658" s="173"/>
      <c r="R658" s="173"/>
      <c r="S658" s="173"/>
      <c r="T658" s="173"/>
      <c r="U658" s="173"/>
      <c r="V658" s="173"/>
      <c r="W658" s="173"/>
      <c r="X658" s="173"/>
      <c r="Y658" s="173"/>
    </row>
    <row r="659" spans="1:25" ht="18.75" customHeight="1">
      <c r="A659" s="197"/>
      <c r="B659" s="173"/>
      <c r="C659" s="197"/>
      <c r="D659" s="197"/>
      <c r="E659" s="197"/>
      <c r="F659" s="197"/>
      <c r="G659" s="197"/>
      <c r="H659" s="173"/>
      <c r="I659" s="173"/>
      <c r="J659" s="173"/>
      <c r="K659" s="173"/>
      <c r="L659" s="173"/>
      <c r="M659" s="173"/>
      <c r="N659" s="173"/>
      <c r="O659" s="173"/>
      <c r="P659" s="173"/>
      <c r="Q659" s="173"/>
      <c r="R659" s="173"/>
      <c r="S659" s="173"/>
      <c r="T659" s="173"/>
      <c r="U659" s="173"/>
      <c r="V659" s="173"/>
      <c r="W659" s="173"/>
      <c r="X659" s="173"/>
      <c r="Y659" s="173"/>
    </row>
    <row r="660" spans="1:25" ht="18.75" customHeight="1">
      <c r="A660" s="197"/>
      <c r="B660" s="173"/>
      <c r="C660" s="197"/>
      <c r="D660" s="197"/>
      <c r="E660" s="197"/>
      <c r="F660" s="197"/>
      <c r="G660" s="197"/>
      <c r="H660" s="173"/>
      <c r="I660" s="173"/>
      <c r="J660" s="173"/>
      <c r="K660" s="173"/>
      <c r="L660" s="173"/>
      <c r="M660" s="173"/>
      <c r="N660" s="173"/>
      <c r="O660" s="173"/>
      <c r="P660" s="173"/>
      <c r="Q660" s="173"/>
      <c r="R660" s="173"/>
      <c r="S660" s="173"/>
      <c r="T660" s="173"/>
      <c r="U660" s="173"/>
      <c r="V660" s="173"/>
      <c r="W660" s="173"/>
      <c r="X660" s="173"/>
      <c r="Y660" s="173"/>
    </row>
    <row r="661" spans="1:25" ht="18.75" customHeight="1">
      <c r="A661" s="197"/>
      <c r="B661" s="173"/>
      <c r="C661" s="197"/>
      <c r="D661" s="197"/>
      <c r="E661" s="197"/>
      <c r="F661" s="197"/>
      <c r="G661" s="197"/>
      <c r="H661" s="173"/>
      <c r="I661" s="173"/>
      <c r="J661" s="173"/>
      <c r="K661" s="173"/>
      <c r="L661" s="173"/>
      <c r="M661" s="173"/>
      <c r="N661" s="173"/>
      <c r="O661" s="173"/>
      <c r="P661" s="173"/>
      <c r="Q661" s="173"/>
      <c r="R661" s="173"/>
      <c r="S661" s="173"/>
      <c r="T661" s="173"/>
      <c r="U661" s="173"/>
      <c r="V661" s="173"/>
      <c r="W661" s="173"/>
      <c r="X661" s="173"/>
      <c r="Y661" s="173"/>
    </row>
    <row r="662" spans="1:25" ht="18.75" customHeight="1">
      <c r="A662" s="197"/>
      <c r="B662" s="173"/>
      <c r="C662" s="197"/>
      <c r="D662" s="197"/>
      <c r="E662" s="197"/>
      <c r="F662" s="197"/>
      <c r="G662" s="197"/>
      <c r="H662" s="173"/>
      <c r="I662" s="173"/>
      <c r="J662" s="173"/>
      <c r="K662" s="173"/>
      <c r="L662" s="173"/>
      <c r="M662" s="173"/>
      <c r="N662" s="173"/>
      <c r="O662" s="173"/>
      <c r="P662" s="173"/>
      <c r="Q662" s="173"/>
      <c r="R662" s="173"/>
      <c r="S662" s="173"/>
      <c r="T662" s="173"/>
      <c r="U662" s="173"/>
      <c r="V662" s="173"/>
      <c r="W662" s="173"/>
      <c r="X662" s="173"/>
      <c r="Y662" s="173"/>
    </row>
    <row r="663" spans="1:25" ht="18.75" customHeight="1">
      <c r="A663" s="197"/>
      <c r="B663" s="173"/>
      <c r="C663" s="197"/>
      <c r="D663" s="197"/>
      <c r="E663" s="197"/>
      <c r="F663" s="197"/>
      <c r="G663" s="197"/>
      <c r="H663" s="173"/>
      <c r="I663" s="173"/>
      <c r="J663" s="173"/>
      <c r="K663" s="173"/>
      <c r="L663" s="173"/>
      <c r="M663" s="173"/>
      <c r="N663" s="173"/>
      <c r="O663" s="173"/>
      <c r="P663" s="173"/>
      <c r="Q663" s="173"/>
      <c r="R663" s="173"/>
      <c r="S663" s="173"/>
      <c r="T663" s="173"/>
      <c r="U663" s="173"/>
      <c r="V663" s="173"/>
      <c r="W663" s="173"/>
      <c r="X663" s="173"/>
      <c r="Y663" s="173"/>
    </row>
    <row r="664" spans="1:25" ht="18.75" customHeight="1">
      <c r="A664" s="197"/>
      <c r="B664" s="173"/>
      <c r="C664" s="197"/>
      <c r="D664" s="197"/>
      <c r="E664" s="197"/>
      <c r="F664" s="197"/>
      <c r="G664" s="197"/>
      <c r="H664" s="173"/>
      <c r="I664" s="173"/>
      <c r="J664" s="173"/>
      <c r="K664" s="173"/>
      <c r="L664" s="173"/>
      <c r="M664" s="173"/>
      <c r="N664" s="173"/>
      <c r="O664" s="173"/>
      <c r="P664" s="173"/>
      <c r="Q664" s="173"/>
      <c r="R664" s="173"/>
      <c r="S664" s="173"/>
      <c r="T664" s="173"/>
      <c r="U664" s="173"/>
      <c r="V664" s="173"/>
      <c r="W664" s="173"/>
      <c r="X664" s="173"/>
      <c r="Y664" s="173"/>
    </row>
    <row r="665" spans="1:25" ht="18.75" customHeight="1">
      <c r="A665" s="197"/>
      <c r="B665" s="173"/>
      <c r="C665" s="197"/>
      <c r="D665" s="197"/>
      <c r="E665" s="197"/>
      <c r="F665" s="197"/>
      <c r="G665" s="197"/>
      <c r="H665" s="173"/>
      <c r="I665" s="173"/>
      <c r="J665" s="173"/>
      <c r="K665" s="173"/>
      <c r="L665" s="173"/>
      <c r="M665" s="173"/>
      <c r="N665" s="173"/>
      <c r="O665" s="173"/>
      <c r="P665" s="173"/>
      <c r="Q665" s="173"/>
      <c r="R665" s="173"/>
      <c r="S665" s="173"/>
      <c r="T665" s="173"/>
      <c r="U665" s="173"/>
      <c r="V665" s="173"/>
      <c r="W665" s="173"/>
      <c r="X665" s="173"/>
      <c r="Y665" s="173"/>
    </row>
    <row r="666" spans="1:25" ht="18.75" customHeight="1">
      <c r="A666" s="197"/>
      <c r="B666" s="173"/>
      <c r="C666" s="197"/>
      <c r="D666" s="197"/>
      <c r="E666" s="197"/>
      <c r="F666" s="197"/>
      <c r="G666" s="197"/>
      <c r="H666" s="173"/>
      <c r="I666" s="173"/>
      <c r="J666" s="173"/>
      <c r="K666" s="173"/>
      <c r="L666" s="173"/>
      <c r="M666" s="173"/>
      <c r="N666" s="173"/>
      <c r="O666" s="173"/>
      <c r="P666" s="173"/>
      <c r="Q666" s="173"/>
      <c r="R666" s="173"/>
      <c r="S666" s="173"/>
      <c r="T666" s="173"/>
      <c r="U666" s="173"/>
      <c r="V666" s="173"/>
      <c r="W666" s="173"/>
      <c r="X666" s="173"/>
      <c r="Y666" s="173"/>
    </row>
    <row r="667" spans="1:25" ht="18.75" customHeight="1">
      <c r="A667" s="197"/>
      <c r="B667" s="173"/>
      <c r="C667" s="197"/>
      <c r="D667" s="197"/>
      <c r="E667" s="197"/>
      <c r="F667" s="197"/>
      <c r="G667" s="197"/>
      <c r="H667" s="173"/>
      <c r="I667" s="173"/>
      <c r="J667" s="173"/>
      <c r="K667" s="173"/>
      <c r="L667" s="173"/>
      <c r="M667" s="173"/>
      <c r="N667" s="173"/>
      <c r="O667" s="173"/>
      <c r="P667" s="173"/>
      <c r="Q667" s="173"/>
      <c r="R667" s="173"/>
      <c r="S667" s="173"/>
      <c r="T667" s="173"/>
      <c r="U667" s="173"/>
      <c r="V667" s="173"/>
      <c r="W667" s="173"/>
      <c r="X667" s="173"/>
      <c r="Y667" s="173"/>
    </row>
    <row r="668" spans="1:25" ht="18.75" customHeight="1">
      <c r="A668" s="197"/>
      <c r="B668" s="173"/>
      <c r="C668" s="197"/>
      <c r="D668" s="197"/>
      <c r="E668" s="197"/>
      <c r="F668" s="197"/>
      <c r="G668" s="197"/>
      <c r="H668" s="173"/>
      <c r="I668" s="173"/>
      <c r="J668" s="173"/>
      <c r="K668" s="173"/>
      <c r="L668" s="173"/>
      <c r="M668" s="173"/>
      <c r="N668" s="173"/>
      <c r="O668" s="173"/>
      <c r="P668" s="173"/>
      <c r="Q668" s="173"/>
      <c r="R668" s="173"/>
      <c r="S668" s="173"/>
      <c r="T668" s="173"/>
      <c r="U668" s="173"/>
      <c r="V668" s="173"/>
      <c r="W668" s="173"/>
      <c r="X668" s="173"/>
      <c r="Y668" s="173"/>
    </row>
    <row r="669" spans="1:25" ht="18.75" customHeight="1">
      <c r="A669" s="197"/>
      <c r="B669" s="173"/>
      <c r="C669" s="197"/>
      <c r="D669" s="197"/>
      <c r="E669" s="197"/>
      <c r="F669" s="197"/>
      <c r="G669" s="197"/>
      <c r="H669" s="173"/>
      <c r="I669" s="173"/>
      <c r="J669" s="173"/>
      <c r="K669" s="173"/>
      <c r="L669" s="173"/>
      <c r="M669" s="173"/>
      <c r="N669" s="173"/>
      <c r="O669" s="173"/>
      <c r="P669" s="173"/>
      <c r="Q669" s="173"/>
      <c r="R669" s="173"/>
      <c r="S669" s="173"/>
      <c r="T669" s="173"/>
      <c r="U669" s="173"/>
      <c r="V669" s="173"/>
      <c r="W669" s="173"/>
      <c r="X669" s="173"/>
      <c r="Y669" s="173"/>
    </row>
    <row r="670" spans="1:25" ht="18.75" customHeight="1">
      <c r="A670" s="197"/>
      <c r="B670" s="173"/>
      <c r="C670" s="197"/>
      <c r="D670" s="197"/>
      <c r="E670" s="197"/>
      <c r="F670" s="197"/>
      <c r="G670" s="197"/>
      <c r="H670" s="173"/>
      <c r="I670" s="173"/>
      <c r="J670" s="173"/>
      <c r="K670" s="173"/>
      <c r="L670" s="173"/>
      <c r="M670" s="173"/>
      <c r="N670" s="173"/>
      <c r="O670" s="173"/>
      <c r="P670" s="173"/>
      <c r="Q670" s="173"/>
      <c r="R670" s="173"/>
      <c r="S670" s="173"/>
      <c r="T670" s="173"/>
      <c r="U670" s="173"/>
      <c r="V670" s="173"/>
      <c r="W670" s="173"/>
      <c r="X670" s="173"/>
      <c r="Y670" s="173"/>
    </row>
    <row r="671" spans="1:25" ht="18.75" customHeight="1">
      <c r="A671" s="197"/>
      <c r="B671" s="173"/>
      <c r="C671" s="197"/>
      <c r="D671" s="197"/>
      <c r="E671" s="197"/>
      <c r="F671" s="197"/>
      <c r="G671" s="197"/>
      <c r="H671" s="173"/>
      <c r="I671" s="173"/>
      <c r="J671" s="173"/>
      <c r="K671" s="173"/>
      <c r="L671" s="173"/>
      <c r="M671" s="173"/>
      <c r="N671" s="173"/>
      <c r="O671" s="173"/>
      <c r="P671" s="173"/>
      <c r="Q671" s="173"/>
      <c r="R671" s="173"/>
      <c r="S671" s="173"/>
      <c r="T671" s="173"/>
      <c r="U671" s="173"/>
      <c r="V671" s="173"/>
      <c r="W671" s="173"/>
      <c r="X671" s="173"/>
      <c r="Y671" s="173"/>
    </row>
    <row r="672" spans="1:25" ht="18.75" customHeight="1">
      <c r="A672" s="197"/>
      <c r="B672" s="173"/>
      <c r="C672" s="197"/>
      <c r="D672" s="197"/>
      <c r="E672" s="197"/>
      <c r="F672" s="197"/>
      <c r="G672" s="197"/>
      <c r="H672" s="173"/>
      <c r="I672" s="173"/>
      <c r="J672" s="173"/>
      <c r="K672" s="173"/>
      <c r="L672" s="173"/>
      <c r="M672" s="173"/>
      <c r="N672" s="173"/>
      <c r="O672" s="173"/>
      <c r="P672" s="173"/>
      <c r="Q672" s="173"/>
      <c r="R672" s="173"/>
      <c r="S672" s="173"/>
      <c r="T672" s="173"/>
      <c r="U672" s="173"/>
      <c r="V672" s="173"/>
      <c r="W672" s="173"/>
      <c r="X672" s="173"/>
      <c r="Y672" s="173"/>
    </row>
    <row r="673" spans="1:25" ht="18.75" customHeight="1">
      <c r="A673" s="197"/>
      <c r="B673" s="173"/>
      <c r="C673" s="197"/>
      <c r="D673" s="197"/>
      <c r="E673" s="197"/>
      <c r="F673" s="197"/>
      <c r="G673" s="197"/>
      <c r="H673" s="173"/>
      <c r="I673" s="173"/>
      <c r="J673" s="173"/>
      <c r="K673" s="173"/>
      <c r="L673" s="173"/>
      <c r="M673" s="173"/>
      <c r="N673" s="173"/>
      <c r="O673" s="173"/>
      <c r="P673" s="173"/>
      <c r="Q673" s="173"/>
      <c r="R673" s="173"/>
      <c r="S673" s="173"/>
      <c r="T673" s="173"/>
      <c r="U673" s="173"/>
      <c r="V673" s="173"/>
      <c r="W673" s="173"/>
      <c r="X673" s="173"/>
      <c r="Y673" s="173"/>
    </row>
    <row r="674" spans="1:25" ht="18.75" customHeight="1">
      <c r="A674" s="197"/>
      <c r="B674" s="173"/>
      <c r="C674" s="197"/>
      <c r="D674" s="197"/>
      <c r="E674" s="197"/>
      <c r="F674" s="197"/>
      <c r="G674" s="197"/>
      <c r="H674" s="173"/>
      <c r="I674" s="173"/>
      <c r="J674" s="173"/>
      <c r="K674" s="173"/>
      <c r="L674" s="173"/>
      <c r="M674" s="173"/>
      <c r="N674" s="173"/>
      <c r="O674" s="173"/>
      <c r="P674" s="173"/>
      <c r="Q674" s="173"/>
      <c r="R674" s="173"/>
      <c r="S674" s="173"/>
      <c r="T674" s="173"/>
      <c r="U674" s="173"/>
      <c r="V674" s="173"/>
      <c r="W674" s="173"/>
      <c r="X674" s="173"/>
      <c r="Y674" s="173"/>
    </row>
    <row r="675" spans="1:25" ht="18.75" customHeight="1">
      <c r="A675" s="197"/>
      <c r="B675" s="173"/>
      <c r="C675" s="197"/>
      <c r="D675" s="197"/>
      <c r="E675" s="197"/>
      <c r="F675" s="197"/>
      <c r="G675" s="197"/>
      <c r="H675" s="173"/>
      <c r="I675" s="173"/>
      <c r="J675" s="173"/>
      <c r="K675" s="173"/>
      <c r="L675" s="173"/>
      <c r="M675" s="173"/>
      <c r="N675" s="173"/>
      <c r="O675" s="173"/>
      <c r="P675" s="173"/>
      <c r="Q675" s="173"/>
      <c r="R675" s="173"/>
      <c r="S675" s="173"/>
      <c r="T675" s="173"/>
      <c r="U675" s="173"/>
      <c r="V675" s="173"/>
      <c r="W675" s="173"/>
      <c r="X675" s="173"/>
      <c r="Y675" s="173"/>
    </row>
    <row r="676" spans="1:25" ht="18.75" customHeight="1">
      <c r="A676" s="197"/>
      <c r="B676" s="173"/>
      <c r="C676" s="197"/>
      <c r="D676" s="197"/>
      <c r="E676" s="197"/>
      <c r="F676" s="197"/>
      <c r="G676" s="197"/>
      <c r="H676" s="173"/>
      <c r="I676" s="173"/>
      <c r="J676" s="173"/>
      <c r="K676" s="173"/>
      <c r="L676" s="173"/>
      <c r="M676" s="173"/>
      <c r="N676" s="173"/>
      <c r="O676" s="173"/>
      <c r="P676" s="173"/>
      <c r="Q676" s="173"/>
      <c r="R676" s="173"/>
      <c r="S676" s="173"/>
      <c r="T676" s="173"/>
      <c r="U676" s="173"/>
      <c r="V676" s="173"/>
      <c r="W676" s="173"/>
      <c r="X676" s="173"/>
      <c r="Y676" s="173"/>
    </row>
    <row r="677" spans="1:25" ht="18.75" customHeight="1">
      <c r="A677" s="197"/>
      <c r="B677" s="173"/>
      <c r="C677" s="197"/>
      <c r="D677" s="197"/>
      <c r="E677" s="197"/>
      <c r="F677" s="197"/>
      <c r="G677" s="197"/>
      <c r="H677" s="173"/>
      <c r="I677" s="173"/>
      <c r="J677" s="173"/>
      <c r="K677" s="173"/>
      <c r="L677" s="173"/>
      <c r="M677" s="173"/>
      <c r="N677" s="173"/>
      <c r="O677" s="173"/>
      <c r="P677" s="173"/>
      <c r="Q677" s="173"/>
      <c r="R677" s="173"/>
      <c r="S677" s="173"/>
      <c r="T677" s="173"/>
      <c r="U677" s="173"/>
      <c r="V677" s="173"/>
      <c r="W677" s="173"/>
      <c r="X677" s="173"/>
      <c r="Y677" s="173"/>
    </row>
    <row r="678" spans="1:25" ht="18.75" customHeight="1">
      <c r="A678" s="197"/>
      <c r="B678" s="173"/>
      <c r="C678" s="197"/>
      <c r="D678" s="197"/>
      <c r="E678" s="197"/>
      <c r="F678" s="197"/>
      <c r="G678" s="197"/>
      <c r="H678" s="173"/>
      <c r="I678" s="173"/>
      <c r="J678" s="173"/>
      <c r="K678" s="173"/>
      <c r="L678" s="173"/>
      <c r="M678" s="173"/>
      <c r="N678" s="173"/>
      <c r="O678" s="173"/>
      <c r="P678" s="173"/>
      <c r="Q678" s="173"/>
      <c r="R678" s="173"/>
      <c r="S678" s="173"/>
      <c r="T678" s="173"/>
      <c r="U678" s="173"/>
      <c r="V678" s="173"/>
      <c r="W678" s="173"/>
      <c r="X678" s="173"/>
      <c r="Y678" s="173"/>
    </row>
    <row r="679" spans="1:25" ht="18.75" customHeight="1">
      <c r="A679" s="197"/>
      <c r="B679" s="173"/>
      <c r="C679" s="197"/>
      <c r="D679" s="197"/>
      <c r="E679" s="197"/>
      <c r="F679" s="197"/>
      <c r="G679" s="197"/>
      <c r="H679" s="173"/>
      <c r="I679" s="173"/>
      <c r="J679" s="173"/>
      <c r="K679" s="173"/>
      <c r="L679" s="173"/>
      <c r="M679" s="173"/>
      <c r="N679" s="173"/>
      <c r="O679" s="173"/>
      <c r="P679" s="173"/>
      <c r="Q679" s="173"/>
      <c r="R679" s="173"/>
      <c r="S679" s="173"/>
      <c r="T679" s="173"/>
      <c r="U679" s="173"/>
      <c r="V679" s="173"/>
      <c r="W679" s="173"/>
      <c r="X679" s="173"/>
      <c r="Y679" s="173"/>
    </row>
    <row r="680" spans="1:25" ht="18.75" customHeight="1">
      <c r="A680" s="197"/>
      <c r="B680" s="173"/>
      <c r="C680" s="197"/>
      <c r="D680" s="197"/>
      <c r="E680" s="197"/>
      <c r="F680" s="197"/>
      <c r="G680" s="197"/>
      <c r="H680" s="173"/>
      <c r="I680" s="173"/>
      <c r="J680" s="173"/>
      <c r="K680" s="173"/>
      <c r="L680" s="173"/>
      <c r="M680" s="173"/>
      <c r="N680" s="173"/>
      <c r="O680" s="173"/>
      <c r="P680" s="173"/>
      <c r="Q680" s="173"/>
      <c r="R680" s="173"/>
      <c r="S680" s="173"/>
      <c r="T680" s="173"/>
      <c r="U680" s="173"/>
      <c r="V680" s="173"/>
      <c r="W680" s="173"/>
      <c r="X680" s="173"/>
      <c r="Y680" s="173"/>
    </row>
    <row r="681" spans="1:25" ht="18.75" customHeight="1">
      <c r="A681" s="197"/>
      <c r="B681" s="173"/>
      <c r="C681" s="197"/>
      <c r="D681" s="197"/>
      <c r="E681" s="197"/>
      <c r="F681" s="197"/>
      <c r="G681" s="197"/>
      <c r="H681" s="173"/>
      <c r="I681" s="173"/>
      <c r="J681" s="173"/>
      <c r="K681" s="173"/>
      <c r="L681" s="173"/>
      <c r="M681" s="173"/>
      <c r="N681" s="173"/>
      <c r="O681" s="173"/>
      <c r="P681" s="173"/>
      <c r="Q681" s="173"/>
      <c r="R681" s="173"/>
      <c r="S681" s="173"/>
      <c r="T681" s="173"/>
      <c r="U681" s="173"/>
      <c r="V681" s="173"/>
      <c r="W681" s="173"/>
      <c r="X681" s="173"/>
      <c r="Y681" s="173"/>
    </row>
    <row r="682" spans="1:25" ht="18.75" customHeight="1">
      <c r="A682" s="197"/>
      <c r="B682" s="173"/>
      <c r="C682" s="197"/>
      <c r="D682" s="197"/>
      <c r="E682" s="197"/>
      <c r="F682" s="197"/>
      <c r="G682" s="197"/>
      <c r="H682" s="173"/>
      <c r="I682" s="173"/>
      <c r="J682" s="173"/>
      <c r="K682" s="173"/>
      <c r="L682" s="173"/>
      <c r="M682" s="173"/>
      <c r="N682" s="173"/>
      <c r="O682" s="173"/>
      <c r="P682" s="173"/>
      <c r="Q682" s="173"/>
      <c r="R682" s="173"/>
      <c r="S682" s="173"/>
      <c r="T682" s="173"/>
      <c r="U682" s="173"/>
      <c r="V682" s="173"/>
      <c r="W682" s="173"/>
      <c r="X682" s="173"/>
      <c r="Y682" s="173"/>
    </row>
    <row r="683" spans="1:25" ht="18.75" customHeight="1">
      <c r="A683" s="197"/>
      <c r="B683" s="173"/>
      <c r="C683" s="197"/>
      <c r="D683" s="197"/>
      <c r="E683" s="197"/>
      <c r="F683" s="197"/>
      <c r="G683" s="197"/>
      <c r="H683" s="173"/>
      <c r="I683" s="173"/>
      <c r="J683" s="173"/>
      <c r="K683" s="173"/>
      <c r="L683" s="173"/>
      <c r="M683" s="173"/>
      <c r="N683" s="173"/>
      <c r="O683" s="173"/>
      <c r="P683" s="173"/>
      <c r="Q683" s="173"/>
      <c r="R683" s="173"/>
      <c r="S683" s="173"/>
      <c r="T683" s="173"/>
      <c r="U683" s="173"/>
      <c r="V683" s="173"/>
      <c r="W683" s="173"/>
      <c r="X683" s="173"/>
      <c r="Y683" s="173"/>
    </row>
    <row r="684" spans="1:25" ht="18.75" customHeight="1">
      <c r="A684" s="197"/>
      <c r="B684" s="173"/>
      <c r="C684" s="197"/>
      <c r="D684" s="197"/>
      <c r="E684" s="197"/>
      <c r="F684" s="197"/>
      <c r="G684" s="197"/>
      <c r="H684" s="173"/>
      <c r="I684" s="173"/>
      <c r="J684" s="173"/>
      <c r="K684" s="173"/>
      <c r="L684" s="173"/>
      <c r="M684" s="173"/>
      <c r="N684" s="173"/>
      <c r="O684" s="173"/>
      <c r="P684" s="173"/>
      <c r="Q684" s="173"/>
      <c r="R684" s="173"/>
      <c r="S684" s="173"/>
      <c r="T684" s="173"/>
      <c r="U684" s="173"/>
      <c r="V684" s="173"/>
      <c r="W684" s="173"/>
      <c r="X684" s="173"/>
      <c r="Y684" s="173"/>
    </row>
    <row r="685" spans="1:25" ht="18.75" customHeight="1">
      <c r="A685" s="197"/>
      <c r="B685" s="173"/>
      <c r="C685" s="197"/>
      <c r="D685" s="197"/>
      <c r="E685" s="197"/>
      <c r="F685" s="197"/>
      <c r="G685" s="197"/>
      <c r="H685" s="173"/>
      <c r="I685" s="173"/>
      <c r="J685" s="173"/>
      <c r="K685" s="173"/>
      <c r="L685" s="173"/>
      <c r="M685" s="173"/>
      <c r="N685" s="173"/>
      <c r="O685" s="173"/>
      <c r="P685" s="173"/>
      <c r="Q685" s="173"/>
      <c r="R685" s="173"/>
      <c r="S685" s="173"/>
      <c r="T685" s="173"/>
      <c r="U685" s="173"/>
      <c r="V685" s="173"/>
      <c r="W685" s="173"/>
      <c r="X685" s="173"/>
      <c r="Y685" s="173"/>
    </row>
    <row r="686" spans="1:25" ht="18.75" customHeight="1">
      <c r="A686" s="197"/>
      <c r="B686" s="173"/>
      <c r="C686" s="197"/>
      <c r="D686" s="197"/>
      <c r="E686" s="197"/>
      <c r="F686" s="197"/>
      <c r="G686" s="197"/>
      <c r="H686" s="173"/>
      <c r="I686" s="173"/>
      <c r="J686" s="173"/>
      <c r="K686" s="173"/>
      <c r="L686" s="173"/>
      <c r="M686" s="173"/>
      <c r="N686" s="173"/>
      <c r="O686" s="173"/>
      <c r="P686" s="173"/>
      <c r="Q686" s="173"/>
      <c r="R686" s="173"/>
      <c r="S686" s="173"/>
      <c r="T686" s="173"/>
      <c r="U686" s="173"/>
      <c r="V686" s="173"/>
      <c r="W686" s="173"/>
      <c r="X686" s="173"/>
      <c r="Y686" s="173"/>
    </row>
    <row r="687" spans="1:25" ht="18.75" customHeight="1">
      <c r="A687" s="197"/>
      <c r="B687" s="173"/>
      <c r="C687" s="197"/>
      <c r="D687" s="197"/>
      <c r="E687" s="197"/>
      <c r="F687" s="197"/>
      <c r="G687" s="197"/>
      <c r="H687" s="173"/>
      <c r="I687" s="173"/>
      <c r="J687" s="173"/>
      <c r="K687" s="173"/>
      <c r="L687" s="173"/>
      <c r="M687" s="173"/>
      <c r="N687" s="173"/>
      <c r="O687" s="173"/>
      <c r="P687" s="173"/>
      <c r="Q687" s="173"/>
      <c r="R687" s="173"/>
      <c r="S687" s="173"/>
      <c r="T687" s="173"/>
      <c r="U687" s="173"/>
      <c r="V687" s="173"/>
      <c r="W687" s="173"/>
      <c r="X687" s="173"/>
      <c r="Y687" s="173"/>
    </row>
    <row r="688" spans="1:25" ht="18.75" customHeight="1">
      <c r="A688" s="197"/>
      <c r="B688" s="173"/>
      <c r="C688" s="197"/>
      <c r="D688" s="197"/>
      <c r="E688" s="197"/>
      <c r="F688" s="197"/>
      <c r="G688" s="197"/>
      <c r="H688" s="173"/>
      <c r="I688" s="173"/>
      <c r="J688" s="173"/>
      <c r="K688" s="173"/>
      <c r="L688" s="173"/>
      <c r="M688" s="173"/>
      <c r="N688" s="173"/>
      <c r="O688" s="173"/>
      <c r="P688" s="173"/>
      <c r="Q688" s="173"/>
      <c r="R688" s="173"/>
      <c r="S688" s="173"/>
      <c r="T688" s="173"/>
      <c r="U688" s="173"/>
      <c r="V688" s="173"/>
      <c r="W688" s="173"/>
      <c r="X688" s="173"/>
      <c r="Y688" s="173"/>
    </row>
    <row r="689" spans="1:25" ht="18.75" customHeight="1">
      <c r="A689" s="197"/>
      <c r="B689" s="173"/>
      <c r="C689" s="197"/>
      <c r="D689" s="197"/>
      <c r="E689" s="197"/>
      <c r="F689" s="197"/>
      <c r="G689" s="197"/>
      <c r="H689" s="173"/>
      <c r="I689" s="173"/>
      <c r="J689" s="173"/>
      <c r="K689" s="173"/>
      <c r="L689" s="173"/>
      <c r="M689" s="173"/>
      <c r="N689" s="173"/>
      <c r="O689" s="173"/>
      <c r="P689" s="173"/>
      <c r="Q689" s="173"/>
      <c r="R689" s="173"/>
      <c r="S689" s="173"/>
      <c r="T689" s="173"/>
      <c r="U689" s="173"/>
      <c r="V689" s="173"/>
      <c r="W689" s="173"/>
      <c r="X689" s="173"/>
      <c r="Y689" s="173"/>
    </row>
    <row r="690" spans="1:25" ht="18.75" customHeight="1">
      <c r="A690" s="197"/>
      <c r="B690" s="173"/>
      <c r="C690" s="197"/>
      <c r="D690" s="197"/>
      <c r="E690" s="197"/>
      <c r="F690" s="197"/>
      <c r="G690" s="197"/>
      <c r="H690" s="173"/>
      <c r="I690" s="173"/>
      <c r="J690" s="173"/>
      <c r="K690" s="173"/>
      <c r="L690" s="173"/>
      <c r="M690" s="173"/>
      <c r="N690" s="173"/>
      <c r="O690" s="173"/>
      <c r="P690" s="173"/>
      <c r="Q690" s="173"/>
      <c r="R690" s="173"/>
      <c r="S690" s="173"/>
      <c r="T690" s="173"/>
      <c r="U690" s="173"/>
      <c r="V690" s="173"/>
      <c r="W690" s="173"/>
      <c r="X690" s="173"/>
      <c r="Y690" s="173"/>
    </row>
    <row r="691" spans="1:25" ht="18.75" customHeight="1">
      <c r="A691" s="197"/>
      <c r="B691" s="173"/>
      <c r="C691" s="197"/>
      <c r="D691" s="197"/>
      <c r="E691" s="197"/>
      <c r="F691" s="197"/>
      <c r="G691" s="197"/>
      <c r="H691" s="173"/>
      <c r="I691" s="173"/>
      <c r="J691" s="173"/>
      <c r="K691" s="173"/>
      <c r="L691" s="173"/>
      <c r="M691" s="173"/>
      <c r="N691" s="173"/>
      <c r="O691" s="173"/>
      <c r="P691" s="173"/>
      <c r="Q691" s="173"/>
      <c r="R691" s="173"/>
      <c r="S691" s="173"/>
      <c r="T691" s="173"/>
      <c r="U691" s="173"/>
      <c r="V691" s="173"/>
      <c r="W691" s="173"/>
      <c r="X691" s="173"/>
      <c r="Y691" s="173"/>
    </row>
    <row r="692" spans="1:25" ht="18.75" customHeight="1">
      <c r="A692" s="197"/>
      <c r="B692" s="173"/>
      <c r="C692" s="197"/>
      <c r="D692" s="197"/>
      <c r="E692" s="197"/>
      <c r="F692" s="197"/>
      <c r="G692" s="197"/>
      <c r="H692" s="173"/>
      <c r="I692" s="173"/>
      <c r="J692" s="173"/>
      <c r="K692" s="173"/>
      <c r="L692" s="173"/>
      <c r="M692" s="173"/>
      <c r="N692" s="173"/>
      <c r="O692" s="173"/>
      <c r="P692" s="173"/>
      <c r="Q692" s="173"/>
      <c r="R692" s="173"/>
      <c r="S692" s="173"/>
      <c r="T692" s="173"/>
      <c r="U692" s="173"/>
      <c r="V692" s="173"/>
      <c r="W692" s="173"/>
      <c r="X692" s="173"/>
      <c r="Y692" s="173"/>
    </row>
    <row r="693" spans="1:25" ht="18.75" customHeight="1">
      <c r="A693" s="197"/>
      <c r="B693" s="173"/>
      <c r="C693" s="197"/>
      <c r="D693" s="197"/>
      <c r="E693" s="197"/>
      <c r="F693" s="197"/>
      <c r="G693" s="197"/>
      <c r="H693" s="173"/>
      <c r="I693" s="173"/>
      <c r="J693" s="173"/>
      <c r="K693" s="173"/>
      <c r="L693" s="173"/>
      <c r="M693" s="173"/>
      <c r="N693" s="173"/>
      <c r="O693" s="173"/>
      <c r="P693" s="173"/>
      <c r="Q693" s="173"/>
      <c r="R693" s="173"/>
      <c r="S693" s="173"/>
      <c r="T693" s="173"/>
      <c r="U693" s="173"/>
      <c r="V693" s="173"/>
      <c r="W693" s="173"/>
      <c r="X693" s="173"/>
      <c r="Y693" s="173"/>
    </row>
    <row r="694" spans="1:25" ht="18.75" customHeight="1">
      <c r="A694" s="197"/>
      <c r="B694" s="173"/>
      <c r="C694" s="197"/>
      <c r="D694" s="197"/>
      <c r="E694" s="197"/>
      <c r="F694" s="197"/>
      <c r="G694" s="197"/>
      <c r="H694" s="173"/>
      <c r="I694" s="173"/>
      <c r="J694" s="173"/>
      <c r="K694" s="173"/>
      <c r="L694" s="173"/>
      <c r="M694" s="173"/>
      <c r="N694" s="173"/>
      <c r="O694" s="173"/>
      <c r="P694" s="173"/>
      <c r="Q694" s="173"/>
      <c r="R694" s="173"/>
      <c r="S694" s="173"/>
      <c r="T694" s="173"/>
      <c r="U694" s="173"/>
      <c r="V694" s="173"/>
      <c r="W694" s="173"/>
      <c r="X694" s="173"/>
      <c r="Y694" s="173"/>
    </row>
    <row r="695" spans="1:25" ht="18.75" customHeight="1">
      <c r="A695" s="197"/>
      <c r="B695" s="173"/>
      <c r="C695" s="197"/>
      <c r="D695" s="197"/>
      <c r="E695" s="197"/>
      <c r="F695" s="197"/>
      <c r="G695" s="197"/>
      <c r="H695" s="173"/>
      <c r="I695" s="173"/>
      <c r="J695" s="173"/>
      <c r="K695" s="173"/>
      <c r="L695" s="173"/>
      <c r="M695" s="173"/>
      <c r="N695" s="173"/>
      <c r="O695" s="173"/>
      <c r="P695" s="173"/>
      <c r="Q695" s="173"/>
      <c r="R695" s="173"/>
      <c r="S695" s="173"/>
      <c r="T695" s="173"/>
      <c r="U695" s="173"/>
      <c r="V695" s="173"/>
      <c r="W695" s="173"/>
      <c r="X695" s="173"/>
      <c r="Y695" s="173"/>
    </row>
    <row r="696" spans="1:25" ht="18.75" customHeight="1">
      <c r="A696" s="197"/>
      <c r="B696" s="173"/>
      <c r="C696" s="197"/>
      <c r="D696" s="197"/>
      <c r="E696" s="197"/>
      <c r="F696" s="197"/>
      <c r="G696" s="197"/>
      <c r="H696" s="173"/>
      <c r="I696" s="173"/>
      <c r="J696" s="173"/>
      <c r="K696" s="173"/>
      <c r="L696" s="173"/>
      <c r="M696" s="173"/>
      <c r="N696" s="173"/>
      <c r="O696" s="173"/>
      <c r="P696" s="173"/>
      <c r="Q696" s="173"/>
      <c r="R696" s="173"/>
      <c r="S696" s="173"/>
      <c r="T696" s="173"/>
      <c r="U696" s="173"/>
      <c r="V696" s="173"/>
      <c r="W696" s="173"/>
      <c r="X696" s="173"/>
      <c r="Y696" s="173"/>
    </row>
    <row r="697" spans="1:25" ht="18.75" customHeight="1">
      <c r="A697" s="197"/>
      <c r="B697" s="173"/>
      <c r="C697" s="197"/>
      <c r="D697" s="197"/>
      <c r="E697" s="197"/>
      <c r="F697" s="197"/>
      <c r="G697" s="197"/>
      <c r="H697" s="173"/>
      <c r="I697" s="173"/>
      <c r="J697" s="173"/>
      <c r="K697" s="173"/>
      <c r="L697" s="173"/>
      <c r="M697" s="173"/>
      <c r="N697" s="173"/>
      <c r="O697" s="173"/>
      <c r="P697" s="173"/>
      <c r="Q697" s="173"/>
      <c r="R697" s="173"/>
      <c r="S697" s="173"/>
      <c r="T697" s="173"/>
      <c r="U697" s="173"/>
      <c r="V697" s="173"/>
      <c r="W697" s="173"/>
      <c r="X697" s="173"/>
      <c r="Y697" s="173"/>
    </row>
    <row r="698" spans="1:25" ht="18.75" customHeight="1">
      <c r="A698" s="197"/>
      <c r="B698" s="173"/>
      <c r="C698" s="197"/>
      <c r="D698" s="197"/>
      <c r="E698" s="197"/>
      <c r="F698" s="197"/>
      <c r="G698" s="197"/>
      <c r="H698" s="173"/>
      <c r="I698" s="173"/>
      <c r="J698" s="173"/>
      <c r="K698" s="173"/>
      <c r="L698" s="173"/>
      <c r="M698" s="173"/>
      <c r="N698" s="173"/>
      <c r="O698" s="173"/>
      <c r="P698" s="173"/>
      <c r="Q698" s="173"/>
      <c r="R698" s="173"/>
      <c r="S698" s="173"/>
      <c r="T698" s="173"/>
      <c r="U698" s="173"/>
      <c r="V698" s="173"/>
      <c r="W698" s="173"/>
      <c r="X698" s="173"/>
      <c r="Y698" s="173"/>
    </row>
    <row r="699" spans="1:25" ht="18.75" customHeight="1">
      <c r="A699" s="197"/>
      <c r="B699" s="173"/>
      <c r="C699" s="197"/>
      <c r="D699" s="197"/>
      <c r="E699" s="197"/>
      <c r="F699" s="197"/>
      <c r="G699" s="197"/>
      <c r="H699" s="173"/>
      <c r="I699" s="173"/>
      <c r="J699" s="173"/>
      <c r="K699" s="173"/>
      <c r="L699" s="173"/>
      <c r="M699" s="173"/>
      <c r="N699" s="173"/>
      <c r="O699" s="173"/>
      <c r="P699" s="173"/>
      <c r="Q699" s="173"/>
      <c r="R699" s="173"/>
      <c r="S699" s="173"/>
      <c r="T699" s="173"/>
      <c r="U699" s="173"/>
      <c r="V699" s="173"/>
      <c r="W699" s="173"/>
      <c r="X699" s="173"/>
      <c r="Y699" s="173"/>
    </row>
    <row r="700" spans="1:25" ht="18.75" customHeight="1">
      <c r="A700" s="197"/>
      <c r="B700" s="173"/>
      <c r="C700" s="197"/>
      <c r="D700" s="197"/>
      <c r="E700" s="197"/>
      <c r="F700" s="197"/>
      <c r="G700" s="197"/>
      <c r="H700" s="173"/>
      <c r="I700" s="173"/>
      <c r="J700" s="173"/>
      <c r="K700" s="173"/>
      <c r="L700" s="173"/>
      <c r="M700" s="173"/>
      <c r="N700" s="173"/>
      <c r="O700" s="173"/>
      <c r="P700" s="173"/>
      <c r="Q700" s="173"/>
      <c r="R700" s="173"/>
      <c r="S700" s="173"/>
      <c r="T700" s="173"/>
      <c r="U700" s="173"/>
      <c r="V700" s="173"/>
      <c r="W700" s="173"/>
      <c r="X700" s="173"/>
      <c r="Y700" s="173"/>
    </row>
    <row r="701" spans="1:25" ht="18.75" customHeight="1">
      <c r="A701" s="197"/>
      <c r="B701" s="173"/>
      <c r="C701" s="197"/>
      <c r="D701" s="197"/>
      <c r="E701" s="197"/>
      <c r="F701" s="197"/>
      <c r="G701" s="197"/>
      <c r="H701" s="173"/>
      <c r="I701" s="173"/>
      <c r="J701" s="173"/>
      <c r="K701" s="173"/>
      <c r="L701" s="173"/>
      <c r="M701" s="173"/>
      <c r="N701" s="173"/>
      <c r="O701" s="173"/>
      <c r="P701" s="173"/>
      <c r="Q701" s="173"/>
      <c r="R701" s="173"/>
      <c r="S701" s="173"/>
      <c r="T701" s="173"/>
      <c r="U701" s="173"/>
      <c r="V701" s="173"/>
      <c r="W701" s="173"/>
      <c r="X701" s="173"/>
      <c r="Y701" s="173"/>
    </row>
    <row r="702" spans="1:25" ht="18.75" customHeight="1">
      <c r="A702" s="197"/>
      <c r="B702" s="173"/>
      <c r="C702" s="197"/>
      <c r="D702" s="197"/>
      <c r="E702" s="197"/>
      <c r="F702" s="197"/>
      <c r="G702" s="197"/>
      <c r="H702" s="173"/>
      <c r="I702" s="173"/>
      <c r="J702" s="173"/>
      <c r="K702" s="173"/>
      <c r="L702" s="173"/>
      <c r="M702" s="173"/>
      <c r="N702" s="173"/>
      <c r="O702" s="173"/>
      <c r="P702" s="173"/>
      <c r="Q702" s="173"/>
      <c r="R702" s="173"/>
      <c r="S702" s="173"/>
      <c r="T702" s="173"/>
      <c r="U702" s="173"/>
      <c r="V702" s="173"/>
      <c r="W702" s="173"/>
      <c r="X702" s="173"/>
      <c r="Y702" s="173"/>
    </row>
    <row r="703" spans="1:25" ht="18.75" customHeight="1">
      <c r="A703" s="197"/>
      <c r="B703" s="173"/>
      <c r="C703" s="197"/>
      <c r="D703" s="197"/>
      <c r="E703" s="197"/>
      <c r="F703" s="197"/>
      <c r="G703" s="197"/>
      <c r="H703" s="173"/>
      <c r="I703" s="173"/>
      <c r="J703" s="173"/>
      <c r="K703" s="173"/>
      <c r="L703" s="173"/>
      <c r="M703" s="173"/>
      <c r="N703" s="173"/>
      <c r="O703" s="173"/>
      <c r="P703" s="173"/>
      <c r="Q703" s="173"/>
      <c r="R703" s="173"/>
      <c r="S703" s="173"/>
      <c r="T703" s="173"/>
      <c r="U703" s="173"/>
      <c r="V703" s="173"/>
      <c r="W703" s="173"/>
      <c r="X703" s="173"/>
      <c r="Y703" s="173"/>
    </row>
    <row r="704" spans="1:25" ht="18.75" customHeight="1">
      <c r="A704" s="197"/>
      <c r="B704" s="173"/>
      <c r="C704" s="197"/>
      <c r="D704" s="197"/>
      <c r="E704" s="197"/>
      <c r="F704" s="197"/>
      <c r="G704" s="197"/>
      <c r="H704" s="173"/>
      <c r="I704" s="173"/>
      <c r="J704" s="173"/>
      <c r="K704" s="173"/>
      <c r="L704" s="173"/>
      <c r="M704" s="173"/>
      <c r="N704" s="173"/>
      <c r="O704" s="173"/>
      <c r="P704" s="173"/>
      <c r="Q704" s="173"/>
      <c r="R704" s="173"/>
      <c r="S704" s="173"/>
      <c r="T704" s="173"/>
      <c r="U704" s="173"/>
      <c r="V704" s="173"/>
      <c r="W704" s="173"/>
      <c r="X704" s="173"/>
      <c r="Y704" s="173"/>
    </row>
    <row r="705" spans="1:25" ht="18.75" customHeight="1">
      <c r="A705" s="197"/>
      <c r="B705" s="173"/>
      <c r="C705" s="197"/>
      <c r="D705" s="197"/>
      <c r="E705" s="197"/>
      <c r="F705" s="197"/>
      <c r="G705" s="197"/>
      <c r="H705" s="173"/>
      <c r="I705" s="173"/>
      <c r="J705" s="173"/>
      <c r="K705" s="173"/>
      <c r="L705" s="173"/>
      <c r="M705" s="173"/>
      <c r="N705" s="173"/>
      <c r="O705" s="173"/>
      <c r="P705" s="173"/>
      <c r="Q705" s="173"/>
      <c r="R705" s="173"/>
      <c r="S705" s="173"/>
      <c r="T705" s="173"/>
      <c r="U705" s="173"/>
      <c r="V705" s="173"/>
      <c r="W705" s="173"/>
      <c r="X705" s="173"/>
      <c r="Y705" s="173"/>
    </row>
    <row r="706" spans="1:25" ht="18.75" customHeight="1">
      <c r="A706" s="197"/>
      <c r="B706" s="173"/>
      <c r="C706" s="197"/>
      <c r="D706" s="197"/>
      <c r="E706" s="197"/>
      <c r="F706" s="197"/>
      <c r="G706" s="197"/>
      <c r="H706" s="173"/>
      <c r="I706" s="173"/>
      <c r="J706" s="173"/>
      <c r="K706" s="173"/>
      <c r="L706" s="173"/>
      <c r="M706" s="173"/>
      <c r="N706" s="173"/>
      <c r="O706" s="173"/>
      <c r="P706" s="173"/>
      <c r="Q706" s="173"/>
      <c r="R706" s="173"/>
      <c r="S706" s="173"/>
      <c r="T706" s="173"/>
      <c r="U706" s="173"/>
      <c r="V706" s="173"/>
      <c r="W706" s="173"/>
      <c r="X706" s="173"/>
      <c r="Y706" s="173"/>
    </row>
    <row r="707" spans="1:25" ht="18.75" customHeight="1">
      <c r="A707" s="197"/>
      <c r="B707" s="173"/>
      <c r="C707" s="197"/>
      <c r="D707" s="197"/>
      <c r="E707" s="197"/>
      <c r="F707" s="197"/>
      <c r="G707" s="197"/>
      <c r="H707" s="173"/>
      <c r="I707" s="173"/>
      <c r="J707" s="173"/>
      <c r="K707" s="173"/>
      <c r="L707" s="173"/>
      <c r="M707" s="173"/>
      <c r="N707" s="173"/>
      <c r="O707" s="173"/>
      <c r="P707" s="173"/>
      <c r="Q707" s="173"/>
      <c r="R707" s="173"/>
      <c r="S707" s="173"/>
      <c r="T707" s="173"/>
      <c r="U707" s="173"/>
      <c r="V707" s="173"/>
      <c r="W707" s="173"/>
      <c r="X707" s="173"/>
      <c r="Y707" s="173"/>
    </row>
    <row r="708" spans="1:25" ht="18.75" customHeight="1">
      <c r="A708" s="197"/>
      <c r="B708" s="173"/>
      <c r="C708" s="197"/>
      <c r="D708" s="197"/>
      <c r="E708" s="197"/>
      <c r="F708" s="197"/>
      <c r="G708" s="197"/>
      <c r="H708" s="173"/>
      <c r="I708" s="173"/>
      <c r="J708" s="173"/>
      <c r="K708" s="173"/>
      <c r="L708" s="173"/>
      <c r="M708" s="173"/>
      <c r="N708" s="173"/>
      <c r="O708" s="173"/>
      <c r="P708" s="173"/>
      <c r="Q708" s="173"/>
      <c r="R708" s="173"/>
      <c r="S708" s="173"/>
      <c r="T708" s="173"/>
      <c r="U708" s="173"/>
      <c r="V708" s="173"/>
      <c r="W708" s="173"/>
      <c r="X708" s="173"/>
      <c r="Y708" s="173"/>
    </row>
    <row r="709" spans="1:25" ht="18.75" customHeight="1">
      <c r="A709" s="197"/>
      <c r="B709" s="173"/>
      <c r="C709" s="197"/>
      <c r="D709" s="197"/>
      <c r="E709" s="197"/>
      <c r="F709" s="197"/>
      <c r="G709" s="197"/>
      <c r="H709" s="173"/>
      <c r="I709" s="173"/>
      <c r="J709" s="173"/>
      <c r="K709" s="173"/>
      <c r="L709" s="173"/>
      <c r="M709" s="173"/>
      <c r="N709" s="173"/>
      <c r="O709" s="173"/>
      <c r="P709" s="173"/>
      <c r="Q709" s="173"/>
      <c r="R709" s="173"/>
      <c r="S709" s="173"/>
      <c r="T709" s="173"/>
      <c r="U709" s="173"/>
      <c r="V709" s="173"/>
      <c r="W709" s="173"/>
      <c r="X709" s="173"/>
      <c r="Y709" s="173"/>
    </row>
    <row r="710" spans="1:25" ht="18.75" customHeight="1">
      <c r="A710" s="197"/>
      <c r="B710" s="173"/>
      <c r="C710" s="197"/>
      <c r="D710" s="197"/>
      <c r="E710" s="197"/>
      <c r="F710" s="197"/>
      <c r="G710" s="197"/>
      <c r="H710" s="173"/>
      <c r="I710" s="173"/>
      <c r="J710" s="173"/>
      <c r="K710" s="173"/>
      <c r="L710" s="173"/>
      <c r="M710" s="173"/>
      <c r="N710" s="173"/>
      <c r="O710" s="173"/>
      <c r="P710" s="173"/>
      <c r="Q710" s="173"/>
      <c r="R710" s="173"/>
      <c r="S710" s="173"/>
      <c r="T710" s="173"/>
      <c r="U710" s="173"/>
      <c r="V710" s="173"/>
      <c r="W710" s="173"/>
      <c r="X710" s="173"/>
      <c r="Y710" s="173"/>
    </row>
    <row r="711" spans="1:25" ht="18.75" customHeight="1">
      <c r="A711" s="197"/>
      <c r="B711" s="173"/>
      <c r="C711" s="197"/>
      <c r="D711" s="197"/>
      <c r="E711" s="197"/>
      <c r="F711" s="197"/>
      <c r="G711" s="197"/>
      <c r="H711" s="173"/>
      <c r="I711" s="173"/>
      <c r="J711" s="173"/>
      <c r="K711" s="173"/>
      <c r="L711" s="173"/>
      <c r="M711" s="173"/>
      <c r="N711" s="173"/>
      <c r="O711" s="173"/>
      <c r="P711" s="173"/>
      <c r="Q711" s="173"/>
      <c r="R711" s="173"/>
      <c r="S711" s="173"/>
      <c r="T711" s="173"/>
      <c r="U711" s="173"/>
      <c r="V711" s="173"/>
      <c r="W711" s="173"/>
      <c r="X711" s="173"/>
      <c r="Y711" s="173"/>
    </row>
    <row r="712" spans="1:25" ht="18.75" customHeight="1">
      <c r="A712" s="197"/>
      <c r="B712" s="173"/>
      <c r="C712" s="197"/>
      <c r="D712" s="197"/>
      <c r="E712" s="197"/>
      <c r="F712" s="197"/>
      <c r="G712" s="197"/>
      <c r="H712" s="173"/>
      <c r="I712" s="173"/>
      <c r="J712" s="173"/>
      <c r="K712" s="173"/>
      <c r="L712" s="173"/>
      <c r="M712" s="173"/>
      <c r="N712" s="173"/>
      <c r="O712" s="173"/>
      <c r="P712" s="173"/>
      <c r="Q712" s="173"/>
      <c r="R712" s="173"/>
      <c r="S712" s="173"/>
      <c r="T712" s="173"/>
      <c r="U712" s="173"/>
      <c r="V712" s="173"/>
      <c r="W712" s="173"/>
      <c r="X712" s="173"/>
      <c r="Y712" s="173"/>
    </row>
    <row r="713" spans="1:25" ht="18.75" customHeight="1">
      <c r="A713" s="197"/>
      <c r="B713" s="173"/>
      <c r="C713" s="197"/>
      <c r="D713" s="197"/>
      <c r="E713" s="197"/>
      <c r="F713" s="197"/>
      <c r="G713" s="197"/>
      <c r="H713" s="173"/>
      <c r="I713" s="173"/>
      <c r="J713" s="173"/>
      <c r="K713" s="173"/>
      <c r="L713" s="173"/>
      <c r="M713" s="173"/>
      <c r="N713" s="173"/>
      <c r="O713" s="173"/>
      <c r="P713" s="173"/>
      <c r="Q713" s="173"/>
      <c r="R713" s="173"/>
      <c r="S713" s="173"/>
      <c r="T713" s="173"/>
      <c r="U713" s="173"/>
      <c r="V713" s="173"/>
      <c r="W713" s="173"/>
      <c r="X713" s="173"/>
      <c r="Y713" s="173"/>
    </row>
    <row r="714" spans="1:25" ht="18.75" customHeight="1">
      <c r="A714" s="197"/>
      <c r="B714" s="173"/>
      <c r="C714" s="197"/>
      <c r="D714" s="197"/>
      <c r="E714" s="197"/>
      <c r="F714" s="197"/>
      <c r="G714" s="197"/>
      <c r="H714" s="173"/>
      <c r="I714" s="173"/>
      <c r="J714" s="173"/>
      <c r="K714" s="173"/>
      <c r="L714" s="173"/>
      <c r="M714" s="173"/>
      <c r="N714" s="173"/>
      <c r="O714" s="173"/>
      <c r="P714" s="173"/>
      <c r="Q714" s="173"/>
      <c r="R714" s="173"/>
      <c r="S714" s="173"/>
      <c r="T714" s="173"/>
      <c r="U714" s="173"/>
      <c r="V714" s="173"/>
      <c r="W714" s="173"/>
      <c r="X714" s="173"/>
      <c r="Y714" s="173"/>
    </row>
    <row r="715" spans="1:25" ht="18.75" customHeight="1">
      <c r="A715" s="197"/>
      <c r="B715" s="173"/>
      <c r="C715" s="197"/>
      <c r="D715" s="197"/>
      <c r="E715" s="197"/>
      <c r="F715" s="197"/>
      <c r="G715" s="197"/>
      <c r="H715" s="173"/>
      <c r="I715" s="173"/>
      <c r="J715" s="173"/>
      <c r="K715" s="173"/>
      <c r="L715" s="173"/>
      <c r="M715" s="173"/>
      <c r="N715" s="173"/>
      <c r="O715" s="173"/>
      <c r="P715" s="173"/>
      <c r="Q715" s="173"/>
      <c r="R715" s="173"/>
      <c r="S715" s="173"/>
      <c r="T715" s="173"/>
      <c r="U715" s="173"/>
      <c r="V715" s="173"/>
      <c r="W715" s="173"/>
      <c r="X715" s="173"/>
      <c r="Y715" s="173"/>
    </row>
    <row r="716" spans="1:25" ht="18.75" customHeight="1">
      <c r="A716" s="197"/>
      <c r="B716" s="173"/>
      <c r="C716" s="197"/>
      <c r="D716" s="197"/>
      <c r="E716" s="197"/>
      <c r="F716" s="197"/>
      <c r="G716" s="197"/>
      <c r="H716" s="173"/>
      <c r="I716" s="173"/>
      <c r="J716" s="173"/>
      <c r="K716" s="173"/>
      <c r="L716" s="173"/>
      <c r="M716" s="173"/>
      <c r="N716" s="173"/>
      <c r="O716" s="173"/>
      <c r="P716" s="173"/>
      <c r="Q716" s="173"/>
      <c r="R716" s="173"/>
      <c r="S716" s="173"/>
      <c r="T716" s="173"/>
      <c r="U716" s="173"/>
      <c r="V716" s="173"/>
      <c r="W716" s="173"/>
      <c r="X716" s="173"/>
      <c r="Y716" s="173"/>
    </row>
    <row r="717" spans="1:25" ht="18.75" customHeight="1">
      <c r="A717" s="197"/>
      <c r="B717" s="173"/>
      <c r="C717" s="197"/>
      <c r="D717" s="197"/>
      <c r="E717" s="197"/>
      <c r="F717" s="197"/>
      <c r="G717" s="197"/>
      <c r="H717" s="173"/>
      <c r="I717" s="173"/>
      <c r="J717" s="173"/>
      <c r="K717" s="173"/>
      <c r="L717" s="173"/>
      <c r="M717" s="173"/>
      <c r="N717" s="173"/>
      <c r="O717" s="173"/>
      <c r="P717" s="173"/>
      <c r="Q717" s="173"/>
      <c r="R717" s="173"/>
      <c r="S717" s="173"/>
      <c r="T717" s="173"/>
      <c r="U717" s="173"/>
      <c r="V717" s="173"/>
      <c r="W717" s="173"/>
      <c r="X717" s="173"/>
      <c r="Y717" s="173"/>
    </row>
    <row r="718" spans="1:25" ht="18.75" customHeight="1">
      <c r="A718" s="197"/>
      <c r="B718" s="173"/>
      <c r="C718" s="197"/>
      <c r="D718" s="197"/>
      <c r="E718" s="197"/>
      <c r="F718" s="197"/>
      <c r="G718" s="197"/>
      <c r="H718" s="173"/>
      <c r="I718" s="173"/>
      <c r="J718" s="173"/>
      <c r="K718" s="173"/>
      <c r="L718" s="173"/>
      <c r="M718" s="173"/>
      <c r="N718" s="173"/>
      <c r="O718" s="173"/>
      <c r="P718" s="173"/>
      <c r="Q718" s="173"/>
      <c r="R718" s="173"/>
      <c r="S718" s="173"/>
      <c r="T718" s="173"/>
      <c r="U718" s="173"/>
      <c r="V718" s="173"/>
      <c r="W718" s="173"/>
      <c r="X718" s="173"/>
      <c r="Y718" s="173"/>
    </row>
    <row r="719" spans="1:25" ht="18.75" customHeight="1">
      <c r="A719" s="197"/>
      <c r="B719" s="173"/>
      <c r="C719" s="197"/>
      <c r="D719" s="197"/>
      <c r="E719" s="197"/>
      <c r="F719" s="197"/>
      <c r="G719" s="197"/>
      <c r="H719" s="173"/>
      <c r="I719" s="173"/>
      <c r="J719" s="173"/>
      <c r="K719" s="173"/>
      <c r="L719" s="173"/>
      <c r="M719" s="173"/>
      <c r="N719" s="173"/>
      <c r="O719" s="173"/>
      <c r="P719" s="173"/>
      <c r="Q719" s="173"/>
      <c r="R719" s="173"/>
      <c r="S719" s="173"/>
      <c r="T719" s="173"/>
      <c r="U719" s="173"/>
      <c r="V719" s="173"/>
      <c r="W719" s="173"/>
      <c r="X719" s="173"/>
      <c r="Y719" s="173"/>
    </row>
    <row r="720" spans="1:25" ht="18.75" customHeight="1">
      <c r="A720" s="197"/>
      <c r="B720" s="173"/>
      <c r="C720" s="197"/>
      <c r="D720" s="197"/>
      <c r="E720" s="197"/>
      <c r="F720" s="197"/>
      <c r="G720" s="197"/>
      <c r="H720" s="173"/>
      <c r="I720" s="173"/>
      <c r="J720" s="173"/>
      <c r="K720" s="173"/>
      <c r="L720" s="173"/>
      <c r="M720" s="173"/>
      <c r="N720" s="173"/>
      <c r="O720" s="173"/>
      <c r="P720" s="173"/>
      <c r="Q720" s="173"/>
      <c r="R720" s="173"/>
      <c r="S720" s="173"/>
      <c r="T720" s="173"/>
      <c r="U720" s="173"/>
      <c r="V720" s="173"/>
      <c r="W720" s="173"/>
      <c r="X720" s="173"/>
      <c r="Y720" s="173"/>
    </row>
    <row r="721" spans="1:25" ht="18.75" customHeight="1">
      <c r="A721" s="197"/>
      <c r="B721" s="173"/>
      <c r="C721" s="197"/>
      <c r="D721" s="197"/>
      <c r="E721" s="197"/>
      <c r="F721" s="197"/>
      <c r="G721" s="197"/>
      <c r="H721" s="173"/>
      <c r="I721" s="173"/>
      <c r="J721" s="173"/>
      <c r="K721" s="173"/>
      <c r="L721" s="173"/>
      <c r="M721" s="173"/>
      <c r="N721" s="173"/>
      <c r="O721" s="173"/>
      <c r="P721" s="173"/>
      <c r="Q721" s="173"/>
      <c r="R721" s="173"/>
      <c r="S721" s="173"/>
      <c r="T721" s="173"/>
      <c r="U721" s="173"/>
      <c r="V721" s="173"/>
      <c r="W721" s="173"/>
      <c r="X721" s="173"/>
      <c r="Y721" s="173"/>
    </row>
    <row r="722" spans="1:25" ht="18.75" customHeight="1">
      <c r="A722" s="197"/>
      <c r="B722" s="173"/>
      <c r="C722" s="197"/>
      <c r="D722" s="197"/>
      <c r="E722" s="197"/>
      <c r="F722" s="197"/>
      <c r="G722" s="197"/>
      <c r="H722" s="173"/>
      <c r="I722" s="173"/>
      <c r="J722" s="173"/>
      <c r="K722" s="173"/>
      <c r="L722" s="173"/>
      <c r="M722" s="173"/>
      <c r="N722" s="173"/>
      <c r="O722" s="173"/>
      <c r="P722" s="173"/>
      <c r="Q722" s="173"/>
      <c r="R722" s="173"/>
      <c r="S722" s="173"/>
      <c r="T722" s="173"/>
      <c r="U722" s="173"/>
      <c r="V722" s="173"/>
      <c r="W722" s="173"/>
      <c r="X722" s="173"/>
      <c r="Y722" s="173"/>
    </row>
    <row r="723" spans="1:25" ht="18.75" customHeight="1">
      <c r="A723" s="197"/>
      <c r="B723" s="173"/>
      <c r="C723" s="197"/>
      <c r="D723" s="197"/>
      <c r="E723" s="197"/>
      <c r="F723" s="197"/>
      <c r="G723" s="197"/>
      <c r="H723" s="173"/>
      <c r="I723" s="173"/>
      <c r="J723" s="173"/>
      <c r="K723" s="173"/>
      <c r="L723" s="173"/>
      <c r="M723" s="173"/>
      <c r="N723" s="173"/>
      <c r="O723" s="173"/>
      <c r="P723" s="173"/>
      <c r="Q723" s="173"/>
      <c r="R723" s="173"/>
      <c r="S723" s="173"/>
      <c r="T723" s="173"/>
      <c r="U723" s="173"/>
      <c r="V723" s="173"/>
      <c r="W723" s="173"/>
      <c r="X723" s="173"/>
      <c r="Y723" s="173"/>
    </row>
    <row r="724" spans="1:25" ht="18.75" customHeight="1">
      <c r="A724" s="197"/>
      <c r="B724" s="173"/>
      <c r="C724" s="197"/>
      <c r="D724" s="197"/>
      <c r="E724" s="197"/>
      <c r="F724" s="197"/>
      <c r="G724" s="197"/>
      <c r="H724" s="173"/>
      <c r="I724" s="173"/>
      <c r="J724" s="173"/>
      <c r="K724" s="173"/>
      <c r="L724" s="173"/>
      <c r="M724" s="173"/>
      <c r="N724" s="173"/>
      <c r="O724" s="173"/>
      <c r="P724" s="173"/>
      <c r="Q724" s="173"/>
      <c r="R724" s="173"/>
      <c r="S724" s="173"/>
      <c r="T724" s="173"/>
      <c r="U724" s="173"/>
      <c r="V724" s="173"/>
      <c r="W724" s="173"/>
      <c r="X724" s="173"/>
      <c r="Y724" s="173"/>
    </row>
    <row r="725" spans="1:25" ht="18.75" customHeight="1">
      <c r="A725" s="197"/>
      <c r="B725" s="173"/>
      <c r="C725" s="197"/>
      <c r="D725" s="197"/>
      <c r="E725" s="197"/>
      <c r="F725" s="197"/>
      <c r="G725" s="197"/>
      <c r="H725" s="173"/>
      <c r="I725" s="173"/>
      <c r="J725" s="173"/>
      <c r="K725" s="173"/>
      <c r="L725" s="173"/>
      <c r="M725" s="173"/>
      <c r="N725" s="173"/>
      <c r="O725" s="173"/>
      <c r="P725" s="173"/>
      <c r="Q725" s="173"/>
      <c r="R725" s="173"/>
      <c r="S725" s="173"/>
      <c r="T725" s="173"/>
      <c r="U725" s="173"/>
      <c r="V725" s="173"/>
      <c r="W725" s="173"/>
      <c r="X725" s="173"/>
      <c r="Y725" s="173"/>
    </row>
    <row r="726" spans="1:25" ht="18.75" customHeight="1">
      <c r="A726" s="197"/>
      <c r="B726" s="173"/>
      <c r="C726" s="197"/>
      <c r="D726" s="197"/>
      <c r="E726" s="197"/>
      <c r="F726" s="197"/>
      <c r="G726" s="197"/>
      <c r="H726" s="173"/>
      <c r="I726" s="173"/>
      <c r="J726" s="173"/>
      <c r="K726" s="173"/>
      <c r="L726" s="173"/>
      <c r="M726" s="173"/>
      <c r="N726" s="173"/>
      <c r="O726" s="173"/>
      <c r="P726" s="173"/>
      <c r="Q726" s="173"/>
      <c r="R726" s="173"/>
      <c r="S726" s="173"/>
      <c r="T726" s="173"/>
      <c r="U726" s="173"/>
      <c r="V726" s="173"/>
      <c r="W726" s="173"/>
      <c r="X726" s="173"/>
      <c r="Y726" s="173"/>
    </row>
    <row r="727" spans="1:25" ht="18.75" customHeight="1">
      <c r="A727" s="197"/>
      <c r="B727" s="173"/>
      <c r="C727" s="197"/>
      <c r="D727" s="197"/>
      <c r="E727" s="197"/>
      <c r="F727" s="197"/>
      <c r="G727" s="197"/>
      <c r="H727" s="173"/>
      <c r="I727" s="173"/>
      <c r="J727" s="173"/>
      <c r="K727" s="173"/>
      <c r="L727" s="173"/>
      <c r="M727" s="173"/>
      <c r="N727" s="173"/>
      <c r="O727" s="173"/>
      <c r="P727" s="173"/>
      <c r="Q727" s="173"/>
      <c r="R727" s="173"/>
      <c r="S727" s="173"/>
      <c r="T727" s="173"/>
      <c r="U727" s="173"/>
      <c r="V727" s="173"/>
      <c r="W727" s="173"/>
      <c r="X727" s="173"/>
      <c r="Y727" s="173"/>
    </row>
    <row r="728" spans="1:25" ht="18.75" customHeight="1">
      <c r="A728" s="197"/>
      <c r="B728" s="173"/>
      <c r="C728" s="197"/>
      <c r="D728" s="197"/>
      <c r="E728" s="197"/>
      <c r="F728" s="197"/>
      <c r="G728" s="197"/>
      <c r="H728" s="173"/>
      <c r="I728" s="173"/>
      <c r="J728" s="173"/>
      <c r="K728" s="173"/>
      <c r="L728" s="173"/>
      <c r="M728" s="173"/>
      <c r="N728" s="173"/>
      <c r="O728" s="173"/>
      <c r="P728" s="173"/>
      <c r="Q728" s="173"/>
      <c r="R728" s="173"/>
      <c r="S728" s="173"/>
      <c r="T728" s="173"/>
      <c r="U728" s="173"/>
      <c r="V728" s="173"/>
      <c r="W728" s="173"/>
      <c r="X728" s="173"/>
      <c r="Y728" s="173"/>
    </row>
    <row r="729" spans="1:25" ht="18.75" customHeight="1">
      <c r="A729" s="197"/>
      <c r="B729" s="173"/>
      <c r="C729" s="197"/>
      <c r="D729" s="197"/>
      <c r="E729" s="197"/>
      <c r="F729" s="197"/>
      <c r="G729" s="197"/>
      <c r="H729" s="173"/>
      <c r="I729" s="173"/>
      <c r="J729" s="173"/>
      <c r="K729" s="173"/>
      <c r="L729" s="173"/>
      <c r="M729" s="173"/>
      <c r="N729" s="173"/>
      <c r="O729" s="173"/>
      <c r="P729" s="173"/>
      <c r="Q729" s="173"/>
      <c r="R729" s="173"/>
      <c r="S729" s="173"/>
      <c r="T729" s="173"/>
      <c r="U729" s="173"/>
      <c r="V729" s="173"/>
      <c r="W729" s="173"/>
      <c r="X729" s="173"/>
      <c r="Y729" s="173"/>
    </row>
    <row r="730" spans="1:25" ht="18.75" customHeight="1">
      <c r="A730" s="197"/>
      <c r="B730" s="173"/>
      <c r="C730" s="197"/>
      <c r="D730" s="197"/>
      <c r="E730" s="197"/>
      <c r="F730" s="197"/>
      <c r="G730" s="197"/>
      <c r="H730" s="173"/>
      <c r="I730" s="173"/>
      <c r="J730" s="173"/>
      <c r="K730" s="173"/>
      <c r="L730" s="173"/>
      <c r="M730" s="173"/>
      <c r="N730" s="173"/>
      <c r="O730" s="173"/>
      <c r="P730" s="173"/>
      <c r="Q730" s="173"/>
      <c r="R730" s="173"/>
      <c r="S730" s="173"/>
      <c r="T730" s="173"/>
      <c r="U730" s="173"/>
      <c r="V730" s="173"/>
      <c r="W730" s="173"/>
      <c r="X730" s="173"/>
      <c r="Y730" s="173"/>
    </row>
    <row r="731" spans="1:25" ht="18.75" customHeight="1">
      <c r="A731" s="197"/>
      <c r="B731" s="173"/>
      <c r="C731" s="197"/>
      <c r="D731" s="197"/>
      <c r="E731" s="197"/>
      <c r="F731" s="197"/>
      <c r="G731" s="197"/>
      <c r="H731" s="173"/>
      <c r="I731" s="173"/>
      <c r="J731" s="173"/>
      <c r="K731" s="173"/>
      <c r="L731" s="173"/>
      <c r="M731" s="173"/>
      <c r="N731" s="173"/>
      <c r="O731" s="173"/>
      <c r="P731" s="173"/>
      <c r="Q731" s="173"/>
      <c r="R731" s="173"/>
      <c r="S731" s="173"/>
      <c r="T731" s="173"/>
      <c r="U731" s="173"/>
      <c r="V731" s="173"/>
      <c r="W731" s="173"/>
      <c r="X731" s="173"/>
      <c r="Y731" s="173"/>
    </row>
    <row r="732" spans="1:25" ht="18.75" customHeight="1">
      <c r="A732" s="197"/>
      <c r="B732" s="173"/>
      <c r="C732" s="197"/>
      <c r="D732" s="197"/>
      <c r="E732" s="197"/>
      <c r="F732" s="197"/>
      <c r="G732" s="197"/>
      <c r="H732" s="173"/>
      <c r="I732" s="173"/>
      <c r="J732" s="173"/>
      <c r="K732" s="173"/>
      <c r="L732" s="173"/>
      <c r="M732" s="173"/>
      <c r="N732" s="173"/>
      <c r="O732" s="173"/>
      <c r="P732" s="173"/>
      <c r="Q732" s="173"/>
      <c r="R732" s="173"/>
      <c r="S732" s="173"/>
      <c r="T732" s="173"/>
      <c r="U732" s="173"/>
      <c r="V732" s="173"/>
      <c r="W732" s="173"/>
      <c r="X732" s="173"/>
      <c r="Y732" s="173"/>
    </row>
    <row r="733" spans="1:25" ht="18.75" customHeight="1">
      <c r="A733" s="197"/>
      <c r="B733" s="173"/>
      <c r="C733" s="197"/>
      <c r="D733" s="197"/>
      <c r="E733" s="197"/>
      <c r="F733" s="197"/>
      <c r="G733" s="197"/>
      <c r="H733" s="173"/>
      <c r="I733" s="173"/>
      <c r="J733" s="173"/>
      <c r="K733" s="173"/>
      <c r="L733" s="173"/>
      <c r="M733" s="173"/>
      <c r="N733" s="173"/>
      <c r="O733" s="173"/>
      <c r="P733" s="173"/>
      <c r="Q733" s="173"/>
      <c r="R733" s="173"/>
      <c r="S733" s="173"/>
      <c r="T733" s="173"/>
      <c r="U733" s="173"/>
      <c r="V733" s="173"/>
      <c r="W733" s="173"/>
      <c r="X733" s="173"/>
      <c r="Y733" s="173"/>
    </row>
    <row r="734" spans="1:25" ht="18.75" customHeight="1">
      <c r="A734" s="197"/>
      <c r="B734" s="173"/>
      <c r="C734" s="197"/>
      <c r="D734" s="197"/>
      <c r="E734" s="197"/>
      <c r="F734" s="197"/>
      <c r="G734" s="197"/>
      <c r="H734" s="173"/>
      <c r="I734" s="173"/>
      <c r="J734" s="173"/>
      <c r="K734" s="173"/>
      <c r="L734" s="173"/>
      <c r="M734" s="173"/>
      <c r="N734" s="173"/>
      <c r="O734" s="173"/>
      <c r="P734" s="173"/>
      <c r="Q734" s="173"/>
      <c r="R734" s="173"/>
      <c r="S734" s="173"/>
      <c r="T734" s="173"/>
      <c r="U734" s="173"/>
      <c r="V734" s="173"/>
      <c r="W734" s="173"/>
      <c r="X734" s="173"/>
      <c r="Y734" s="173"/>
    </row>
    <row r="735" spans="1:25" ht="18.75" customHeight="1">
      <c r="A735" s="197"/>
      <c r="B735" s="173"/>
      <c r="C735" s="197"/>
      <c r="D735" s="197"/>
      <c r="E735" s="197"/>
      <c r="F735" s="197"/>
      <c r="G735" s="197"/>
      <c r="H735" s="173"/>
      <c r="I735" s="173"/>
      <c r="J735" s="173"/>
      <c r="K735" s="173"/>
      <c r="L735" s="173"/>
      <c r="M735" s="173"/>
      <c r="N735" s="173"/>
      <c r="O735" s="173"/>
      <c r="P735" s="173"/>
      <c r="Q735" s="173"/>
      <c r="R735" s="173"/>
      <c r="S735" s="173"/>
      <c r="T735" s="173"/>
      <c r="U735" s="173"/>
      <c r="V735" s="173"/>
      <c r="W735" s="173"/>
      <c r="X735" s="173"/>
      <c r="Y735" s="173"/>
    </row>
    <row r="736" spans="1:25" ht="18.75" customHeight="1">
      <c r="A736" s="197"/>
      <c r="B736" s="173"/>
      <c r="C736" s="197"/>
      <c r="D736" s="197"/>
      <c r="E736" s="197"/>
      <c r="F736" s="197"/>
      <c r="G736" s="197"/>
      <c r="H736" s="173"/>
      <c r="I736" s="173"/>
      <c r="J736" s="173"/>
      <c r="K736" s="173"/>
      <c r="L736" s="173"/>
      <c r="M736" s="173"/>
      <c r="N736" s="173"/>
      <c r="O736" s="173"/>
      <c r="P736" s="173"/>
      <c r="Q736" s="173"/>
      <c r="R736" s="173"/>
      <c r="S736" s="173"/>
      <c r="T736" s="173"/>
      <c r="U736" s="173"/>
      <c r="V736" s="173"/>
      <c r="W736" s="173"/>
      <c r="X736" s="173"/>
      <c r="Y736" s="173"/>
    </row>
    <row r="737" spans="1:25" ht="18.75" customHeight="1">
      <c r="A737" s="197"/>
      <c r="B737" s="173"/>
      <c r="C737" s="197"/>
      <c r="D737" s="197"/>
      <c r="E737" s="197"/>
      <c r="F737" s="197"/>
      <c r="G737" s="197"/>
      <c r="H737" s="173"/>
      <c r="I737" s="173"/>
      <c r="J737" s="173"/>
      <c r="K737" s="173"/>
      <c r="L737" s="173"/>
      <c r="M737" s="173"/>
      <c r="N737" s="173"/>
      <c r="O737" s="173"/>
      <c r="P737" s="173"/>
      <c r="Q737" s="173"/>
      <c r="R737" s="173"/>
      <c r="S737" s="173"/>
      <c r="T737" s="173"/>
      <c r="U737" s="173"/>
      <c r="V737" s="173"/>
      <c r="W737" s="173"/>
      <c r="X737" s="173"/>
      <c r="Y737" s="173"/>
    </row>
    <row r="738" spans="1:25" ht="18.75" customHeight="1">
      <c r="A738" s="197"/>
      <c r="B738" s="173"/>
      <c r="C738" s="197"/>
      <c r="D738" s="197"/>
      <c r="E738" s="197"/>
      <c r="F738" s="197"/>
      <c r="G738" s="197"/>
      <c r="H738" s="173"/>
      <c r="I738" s="173"/>
      <c r="J738" s="173"/>
      <c r="K738" s="173"/>
      <c r="L738" s="173"/>
      <c r="M738" s="173"/>
      <c r="N738" s="173"/>
      <c r="O738" s="173"/>
      <c r="P738" s="173"/>
      <c r="Q738" s="173"/>
      <c r="R738" s="173"/>
      <c r="S738" s="173"/>
      <c r="T738" s="173"/>
      <c r="U738" s="173"/>
      <c r="V738" s="173"/>
      <c r="W738" s="173"/>
      <c r="X738" s="173"/>
      <c r="Y738" s="173"/>
    </row>
    <row r="739" spans="1:25" ht="18.75" customHeight="1">
      <c r="A739" s="197"/>
      <c r="B739" s="173"/>
      <c r="C739" s="197"/>
      <c r="D739" s="197"/>
      <c r="E739" s="197"/>
      <c r="F739" s="197"/>
      <c r="G739" s="197"/>
      <c r="H739" s="173"/>
      <c r="I739" s="173"/>
      <c r="J739" s="173"/>
      <c r="K739" s="173"/>
      <c r="L739" s="173"/>
      <c r="M739" s="173"/>
      <c r="N739" s="173"/>
      <c r="O739" s="173"/>
      <c r="P739" s="173"/>
      <c r="Q739" s="173"/>
      <c r="R739" s="173"/>
      <c r="S739" s="173"/>
      <c r="T739" s="173"/>
      <c r="U739" s="173"/>
      <c r="V739" s="173"/>
      <c r="W739" s="173"/>
      <c r="X739" s="173"/>
      <c r="Y739" s="173"/>
    </row>
    <row r="740" spans="1:25" ht="18.75" customHeight="1">
      <c r="A740" s="197"/>
      <c r="B740" s="173"/>
      <c r="C740" s="197"/>
      <c r="D740" s="197"/>
      <c r="E740" s="197"/>
      <c r="F740" s="197"/>
      <c r="G740" s="197"/>
      <c r="H740" s="173"/>
      <c r="I740" s="173"/>
      <c r="J740" s="173"/>
      <c r="K740" s="173"/>
      <c r="L740" s="173"/>
      <c r="M740" s="173"/>
      <c r="N740" s="173"/>
      <c r="O740" s="173"/>
      <c r="P740" s="173"/>
      <c r="Q740" s="173"/>
      <c r="R740" s="173"/>
      <c r="S740" s="173"/>
      <c r="T740" s="173"/>
      <c r="U740" s="173"/>
      <c r="V740" s="173"/>
      <c r="W740" s="173"/>
      <c r="X740" s="173"/>
      <c r="Y740" s="173"/>
    </row>
    <row r="741" spans="1:25" ht="18.75" customHeight="1">
      <c r="A741" s="197"/>
      <c r="B741" s="173"/>
      <c r="C741" s="197"/>
      <c r="D741" s="197"/>
      <c r="E741" s="197"/>
      <c r="F741" s="197"/>
      <c r="G741" s="197"/>
      <c r="H741" s="173"/>
      <c r="I741" s="173"/>
      <c r="J741" s="173"/>
      <c r="K741" s="173"/>
      <c r="L741" s="173"/>
      <c r="M741" s="173"/>
      <c r="N741" s="173"/>
      <c r="O741" s="173"/>
      <c r="P741" s="173"/>
      <c r="Q741" s="173"/>
      <c r="R741" s="173"/>
      <c r="S741" s="173"/>
      <c r="T741" s="173"/>
      <c r="U741" s="173"/>
      <c r="V741" s="173"/>
      <c r="W741" s="173"/>
      <c r="X741" s="173"/>
      <c r="Y741" s="173"/>
    </row>
    <row r="742" spans="1:25" ht="18.75" customHeight="1">
      <c r="A742" s="197"/>
      <c r="B742" s="173"/>
      <c r="C742" s="197"/>
      <c r="D742" s="197"/>
      <c r="E742" s="197"/>
      <c r="F742" s="197"/>
      <c r="G742" s="197"/>
      <c r="H742" s="173"/>
      <c r="I742" s="173"/>
      <c r="J742" s="173"/>
      <c r="K742" s="173"/>
      <c r="L742" s="173"/>
      <c r="M742" s="173"/>
      <c r="N742" s="173"/>
      <c r="O742" s="173"/>
      <c r="P742" s="173"/>
      <c r="Q742" s="173"/>
      <c r="R742" s="173"/>
      <c r="S742" s="173"/>
      <c r="T742" s="173"/>
      <c r="U742" s="173"/>
      <c r="V742" s="173"/>
      <c r="W742" s="173"/>
      <c r="X742" s="173"/>
      <c r="Y742" s="173"/>
    </row>
    <row r="743" spans="1:25" ht="18.75" customHeight="1">
      <c r="A743" s="197"/>
      <c r="B743" s="173"/>
      <c r="C743" s="197"/>
      <c r="D743" s="197"/>
      <c r="E743" s="197"/>
      <c r="F743" s="197"/>
      <c r="G743" s="197"/>
      <c r="H743" s="173"/>
      <c r="I743" s="173"/>
      <c r="J743" s="173"/>
      <c r="K743" s="173"/>
      <c r="L743" s="173"/>
      <c r="M743" s="173"/>
      <c r="N743" s="173"/>
      <c r="O743" s="173"/>
      <c r="P743" s="173"/>
      <c r="Q743" s="173"/>
      <c r="R743" s="173"/>
      <c r="S743" s="173"/>
      <c r="T743" s="173"/>
      <c r="U743" s="173"/>
      <c r="V743" s="173"/>
      <c r="W743" s="173"/>
      <c r="X743" s="173"/>
      <c r="Y743" s="173"/>
    </row>
    <row r="744" spans="1:25" ht="18.75" customHeight="1">
      <c r="A744" s="197"/>
      <c r="B744" s="173"/>
      <c r="C744" s="197"/>
      <c r="D744" s="197"/>
      <c r="E744" s="197"/>
      <c r="F744" s="197"/>
      <c r="G744" s="197"/>
      <c r="H744" s="173"/>
      <c r="I744" s="173"/>
      <c r="J744" s="173"/>
      <c r="K744" s="173"/>
      <c r="L744" s="173"/>
      <c r="M744" s="173"/>
      <c r="N744" s="173"/>
      <c r="O744" s="173"/>
      <c r="P744" s="173"/>
      <c r="Q744" s="173"/>
      <c r="R744" s="173"/>
      <c r="S744" s="173"/>
      <c r="T744" s="173"/>
      <c r="U744" s="173"/>
      <c r="V744" s="173"/>
      <c r="W744" s="173"/>
      <c r="X744" s="173"/>
      <c r="Y744" s="173"/>
    </row>
    <row r="745" spans="1:25" ht="18.75" customHeight="1">
      <c r="A745" s="197"/>
      <c r="B745" s="173"/>
      <c r="C745" s="197"/>
      <c r="D745" s="197"/>
      <c r="E745" s="197"/>
      <c r="F745" s="197"/>
      <c r="G745" s="197"/>
      <c r="H745" s="173"/>
      <c r="I745" s="173"/>
      <c r="J745" s="173"/>
      <c r="K745" s="173"/>
      <c r="L745" s="173"/>
      <c r="M745" s="173"/>
      <c r="N745" s="173"/>
      <c r="O745" s="173"/>
      <c r="P745" s="173"/>
      <c r="Q745" s="173"/>
      <c r="R745" s="173"/>
      <c r="S745" s="173"/>
      <c r="T745" s="173"/>
      <c r="U745" s="173"/>
      <c r="V745" s="173"/>
      <c r="W745" s="173"/>
      <c r="X745" s="173"/>
      <c r="Y745" s="173"/>
    </row>
    <row r="746" spans="1:25" ht="18.75" customHeight="1">
      <c r="A746" s="197"/>
      <c r="B746" s="173"/>
      <c r="C746" s="197"/>
      <c r="D746" s="197"/>
      <c r="E746" s="197"/>
      <c r="F746" s="197"/>
      <c r="G746" s="197"/>
      <c r="H746" s="173"/>
      <c r="I746" s="173"/>
      <c r="J746" s="173"/>
      <c r="K746" s="173"/>
      <c r="L746" s="173"/>
      <c r="M746" s="173"/>
      <c r="N746" s="173"/>
      <c r="O746" s="173"/>
      <c r="P746" s="173"/>
      <c r="Q746" s="173"/>
      <c r="R746" s="173"/>
      <c r="S746" s="173"/>
      <c r="T746" s="173"/>
      <c r="U746" s="173"/>
      <c r="V746" s="173"/>
      <c r="W746" s="173"/>
      <c r="X746" s="173"/>
      <c r="Y746" s="173"/>
    </row>
    <row r="747" spans="1:25" ht="18.75" customHeight="1">
      <c r="A747" s="197"/>
      <c r="B747" s="173"/>
      <c r="C747" s="197"/>
      <c r="D747" s="197"/>
      <c r="E747" s="197"/>
      <c r="F747" s="197"/>
      <c r="G747" s="197"/>
      <c r="H747" s="173"/>
      <c r="I747" s="173"/>
      <c r="J747" s="173"/>
      <c r="K747" s="173"/>
      <c r="L747" s="173"/>
      <c r="M747" s="173"/>
      <c r="N747" s="173"/>
      <c r="O747" s="173"/>
      <c r="P747" s="173"/>
      <c r="Q747" s="173"/>
      <c r="R747" s="173"/>
      <c r="S747" s="173"/>
      <c r="T747" s="173"/>
      <c r="U747" s="173"/>
      <c r="V747" s="173"/>
      <c r="W747" s="173"/>
      <c r="X747" s="173"/>
      <c r="Y747" s="173"/>
    </row>
    <row r="748" spans="1:25" ht="18.75" customHeight="1">
      <c r="A748" s="197"/>
      <c r="B748" s="173"/>
      <c r="C748" s="197"/>
      <c r="D748" s="197"/>
      <c r="E748" s="197"/>
      <c r="F748" s="197"/>
      <c r="G748" s="197"/>
      <c r="H748" s="173"/>
      <c r="I748" s="173"/>
      <c r="J748" s="173"/>
      <c r="K748" s="173"/>
      <c r="L748" s="173"/>
      <c r="M748" s="173"/>
      <c r="N748" s="173"/>
      <c r="O748" s="173"/>
      <c r="P748" s="173"/>
      <c r="Q748" s="173"/>
      <c r="R748" s="173"/>
      <c r="S748" s="173"/>
      <c r="T748" s="173"/>
      <c r="U748" s="173"/>
      <c r="V748" s="173"/>
      <c r="W748" s="173"/>
      <c r="X748" s="173"/>
      <c r="Y748" s="173"/>
    </row>
    <row r="749" spans="1:25" ht="18.75" customHeight="1">
      <c r="A749" s="197"/>
      <c r="B749" s="173"/>
      <c r="C749" s="197"/>
      <c r="D749" s="197"/>
      <c r="E749" s="197"/>
      <c r="F749" s="197"/>
      <c r="G749" s="197"/>
      <c r="H749" s="173"/>
      <c r="I749" s="173"/>
      <c r="J749" s="173"/>
      <c r="K749" s="173"/>
      <c r="L749" s="173"/>
      <c r="M749" s="173"/>
      <c r="N749" s="173"/>
      <c r="O749" s="173"/>
      <c r="P749" s="173"/>
      <c r="Q749" s="173"/>
      <c r="R749" s="173"/>
      <c r="S749" s="173"/>
      <c r="T749" s="173"/>
      <c r="U749" s="173"/>
      <c r="V749" s="173"/>
      <c r="W749" s="173"/>
      <c r="X749" s="173"/>
      <c r="Y749" s="173"/>
    </row>
    <row r="750" spans="1:25" ht="18.75" customHeight="1">
      <c r="A750" s="197"/>
      <c r="B750" s="173"/>
      <c r="C750" s="197"/>
      <c r="D750" s="197"/>
      <c r="E750" s="197"/>
      <c r="F750" s="197"/>
      <c r="G750" s="197"/>
      <c r="H750" s="173"/>
      <c r="I750" s="173"/>
      <c r="J750" s="173"/>
      <c r="K750" s="173"/>
      <c r="L750" s="173"/>
      <c r="M750" s="173"/>
      <c r="N750" s="173"/>
      <c r="O750" s="173"/>
      <c r="P750" s="173"/>
      <c r="Q750" s="173"/>
      <c r="R750" s="173"/>
      <c r="S750" s="173"/>
      <c r="T750" s="173"/>
      <c r="U750" s="173"/>
      <c r="V750" s="173"/>
      <c r="W750" s="173"/>
      <c r="X750" s="173"/>
      <c r="Y750" s="173"/>
    </row>
    <row r="751" spans="1:25" ht="18.75" customHeight="1">
      <c r="A751" s="197"/>
      <c r="B751" s="173"/>
      <c r="C751" s="197"/>
      <c r="D751" s="197"/>
      <c r="E751" s="197"/>
      <c r="F751" s="197"/>
      <c r="G751" s="197"/>
      <c r="H751" s="173"/>
      <c r="I751" s="173"/>
      <c r="J751" s="173"/>
      <c r="K751" s="173"/>
      <c r="L751" s="173"/>
      <c r="M751" s="173"/>
      <c r="N751" s="173"/>
      <c r="O751" s="173"/>
      <c r="P751" s="173"/>
      <c r="Q751" s="173"/>
      <c r="R751" s="173"/>
      <c r="S751" s="173"/>
      <c r="T751" s="173"/>
      <c r="U751" s="173"/>
      <c r="V751" s="173"/>
      <c r="W751" s="173"/>
      <c r="X751" s="173"/>
      <c r="Y751" s="173"/>
    </row>
    <row r="752" spans="1:25" ht="18.75" customHeight="1">
      <c r="A752" s="197"/>
      <c r="B752" s="173"/>
      <c r="C752" s="197"/>
      <c r="D752" s="197"/>
      <c r="E752" s="197"/>
      <c r="F752" s="197"/>
      <c r="G752" s="197"/>
      <c r="H752" s="173"/>
      <c r="I752" s="173"/>
      <c r="J752" s="173"/>
      <c r="K752" s="173"/>
      <c r="L752" s="173"/>
      <c r="M752" s="173"/>
      <c r="N752" s="173"/>
      <c r="O752" s="173"/>
      <c r="P752" s="173"/>
      <c r="Q752" s="173"/>
      <c r="R752" s="173"/>
      <c r="S752" s="173"/>
      <c r="T752" s="173"/>
      <c r="U752" s="173"/>
      <c r="V752" s="173"/>
      <c r="W752" s="173"/>
      <c r="X752" s="173"/>
      <c r="Y752" s="173"/>
    </row>
    <row r="753" spans="1:25" ht="18.75" customHeight="1">
      <c r="A753" s="197"/>
      <c r="B753" s="173"/>
      <c r="C753" s="197"/>
      <c r="D753" s="197"/>
      <c r="E753" s="197"/>
      <c r="F753" s="197"/>
      <c r="G753" s="197"/>
      <c r="H753" s="173"/>
      <c r="I753" s="173"/>
      <c r="J753" s="173"/>
      <c r="K753" s="173"/>
      <c r="L753" s="173"/>
      <c r="M753" s="173"/>
      <c r="N753" s="173"/>
      <c r="O753" s="173"/>
      <c r="P753" s="173"/>
      <c r="Q753" s="173"/>
      <c r="R753" s="173"/>
      <c r="S753" s="173"/>
      <c r="T753" s="173"/>
      <c r="U753" s="173"/>
      <c r="V753" s="173"/>
      <c r="W753" s="173"/>
      <c r="X753" s="173"/>
      <c r="Y753" s="173"/>
    </row>
    <row r="754" spans="1:25" ht="18.75" customHeight="1">
      <c r="A754" s="197"/>
      <c r="B754" s="173"/>
      <c r="C754" s="197"/>
      <c r="D754" s="197"/>
      <c r="E754" s="197"/>
      <c r="F754" s="197"/>
      <c r="G754" s="197"/>
      <c r="H754" s="173"/>
      <c r="I754" s="173"/>
      <c r="J754" s="173"/>
      <c r="K754" s="173"/>
      <c r="L754" s="173"/>
      <c r="M754" s="173"/>
      <c r="N754" s="173"/>
      <c r="O754" s="173"/>
      <c r="P754" s="173"/>
      <c r="Q754" s="173"/>
      <c r="R754" s="173"/>
      <c r="S754" s="173"/>
      <c r="T754" s="173"/>
      <c r="U754" s="173"/>
      <c r="V754" s="173"/>
      <c r="W754" s="173"/>
      <c r="X754" s="173"/>
      <c r="Y754" s="173"/>
    </row>
    <row r="755" spans="1:25" ht="18.75" customHeight="1">
      <c r="A755" s="197"/>
      <c r="B755" s="173"/>
      <c r="C755" s="197"/>
      <c r="D755" s="197"/>
      <c r="E755" s="197"/>
      <c r="F755" s="197"/>
      <c r="G755" s="197"/>
      <c r="H755" s="173"/>
      <c r="I755" s="173"/>
      <c r="J755" s="173"/>
      <c r="K755" s="173"/>
      <c r="L755" s="173"/>
      <c r="M755" s="173"/>
      <c r="N755" s="173"/>
      <c r="O755" s="173"/>
      <c r="P755" s="173"/>
      <c r="Q755" s="173"/>
      <c r="R755" s="173"/>
      <c r="S755" s="173"/>
      <c r="T755" s="173"/>
      <c r="U755" s="173"/>
      <c r="V755" s="173"/>
      <c r="W755" s="173"/>
      <c r="X755" s="173"/>
      <c r="Y755" s="173"/>
    </row>
    <row r="756" spans="1:25" ht="18.75" customHeight="1">
      <c r="A756" s="197"/>
      <c r="B756" s="173"/>
      <c r="C756" s="197"/>
      <c r="D756" s="197"/>
      <c r="E756" s="197"/>
      <c r="F756" s="197"/>
      <c r="G756" s="197"/>
      <c r="H756" s="173"/>
      <c r="I756" s="173"/>
      <c r="J756" s="173"/>
      <c r="K756" s="173"/>
      <c r="L756" s="173"/>
      <c r="M756" s="173"/>
      <c r="N756" s="173"/>
      <c r="O756" s="173"/>
      <c r="P756" s="173"/>
      <c r="Q756" s="173"/>
      <c r="R756" s="173"/>
      <c r="S756" s="173"/>
      <c r="T756" s="173"/>
      <c r="U756" s="173"/>
      <c r="V756" s="173"/>
      <c r="W756" s="173"/>
      <c r="X756" s="173"/>
      <c r="Y756" s="173"/>
    </row>
    <row r="757" spans="1:25" ht="18.75" customHeight="1">
      <c r="A757" s="197"/>
      <c r="B757" s="173"/>
      <c r="C757" s="197"/>
      <c r="D757" s="197"/>
      <c r="E757" s="197"/>
      <c r="F757" s="197"/>
      <c r="G757" s="197"/>
      <c r="H757" s="173"/>
      <c r="I757" s="173"/>
      <c r="J757" s="173"/>
      <c r="K757" s="173"/>
      <c r="L757" s="173"/>
      <c r="M757" s="173"/>
      <c r="N757" s="173"/>
      <c r="O757" s="173"/>
      <c r="P757" s="173"/>
      <c r="Q757" s="173"/>
      <c r="R757" s="173"/>
      <c r="S757" s="173"/>
      <c r="T757" s="173"/>
      <c r="U757" s="173"/>
      <c r="V757" s="173"/>
      <c r="W757" s="173"/>
      <c r="X757" s="173"/>
      <c r="Y757" s="173"/>
    </row>
    <row r="758" spans="1:25" ht="18.75" customHeight="1">
      <c r="A758" s="197"/>
      <c r="B758" s="173"/>
      <c r="C758" s="197"/>
      <c r="D758" s="197"/>
      <c r="E758" s="197"/>
      <c r="F758" s="197"/>
      <c r="G758" s="197"/>
      <c r="H758" s="173"/>
      <c r="I758" s="173"/>
      <c r="J758" s="173"/>
      <c r="K758" s="173"/>
      <c r="L758" s="173"/>
      <c r="M758" s="173"/>
      <c r="N758" s="173"/>
      <c r="O758" s="173"/>
      <c r="P758" s="173"/>
      <c r="Q758" s="173"/>
      <c r="R758" s="173"/>
      <c r="S758" s="173"/>
      <c r="T758" s="173"/>
      <c r="U758" s="173"/>
      <c r="V758" s="173"/>
      <c r="W758" s="173"/>
      <c r="X758" s="173"/>
      <c r="Y758" s="173"/>
    </row>
    <row r="759" spans="1:25" ht="18.75" customHeight="1">
      <c r="A759" s="197"/>
      <c r="B759" s="173"/>
      <c r="C759" s="197"/>
      <c r="D759" s="197"/>
      <c r="E759" s="197"/>
      <c r="F759" s="197"/>
      <c r="G759" s="197"/>
      <c r="H759" s="173"/>
      <c r="I759" s="173"/>
      <c r="J759" s="173"/>
      <c r="K759" s="173"/>
      <c r="L759" s="173"/>
      <c r="M759" s="173"/>
      <c r="N759" s="173"/>
      <c r="O759" s="173"/>
      <c r="P759" s="173"/>
      <c r="Q759" s="173"/>
      <c r="R759" s="173"/>
      <c r="S759" s="173"/>
      <c r="T759" s="173"/>
      <c r="U759" s="173"/>
      <c r="V759" s="173"/>
      <c r="W759" s="173"/>
      <c r="X759" s="173"/>
      <c r="Y759" s="173"/>
    </row>
    <row r="760" spans="1:25" ht="18.75" customHeight="1">
      <c r="A760" s="197"/>
      <c r="B760" s="173"/>
      <c r="C760" s="197"/>
      <c r="D760" s="197"/>
      <c r="E760" s="197"/>
      <c r="F760" s="197"/>
      <c r="G760" s="197"/>
      <c r="H760" s="173"/>
      <c r="I760" s="173"/>
      <c r="J760" s="173"/>
      <c r="K760" s="173"/>
      <c r="L760" s="173"/>
      <c r="M760" s="173"/>
      <c r="N760" s="173"/>
      <c r="O760" s="173"/>
      <c r="P760" s="173"/>
      <c r="Q760" s="173"/>
      <c r="R760" s="173"/>
      <c r="S760" s="173"/>
      <c r="T760" s="173"/>
      <c r="U760" s="173"/>
      <c r="V760" s="173"/>
      <c r="W760" s="173"/>
      <c r="X760" s="173"/>
      <c r="Y760" s="173"/>
    </row>
    <row r="761" spans="1:25" ht="18.75" customHeight="1">
      <c r="A761" s="197"/>
      <c r="B761" s="173"/>
      <c r="C761" s="197"/>
      <c r="D761" s="197"/>
      <c r="E761" s="197"/>
      <c r="F761" s="197"/>
      <c r="G761" s="197"/>
      <c r="H761" s="173"/>
      <c r="I761" s="173"/>
      <c r="J761" s="173"/>
      <c r="K761" s="173"/>
      <c r="L761" s="173"/>
      <c r="M761" s="173"/>
      <c r="N761" s="173"/>
      <c r="O761" s="173"/>
      <c r="P761" s="173"/>
      <c r="Q761" s="173"/>
      <c r="R761" s="173"/>
      <c r="S761" s="173"/>
      <c r="T761" s="173"/>
      <c r="U761" s="173"/>
      <c r="V761" s="173"/>
      <c r="W761" s="173"/>
      <c r="X761" s="173"/>
      <c r="Y761" s="173"/>
    </row>
    <row r="762" spans="1:25" ht="18.75" customHeight="1">
      <c r="A762" s="197"/>
      <c r="B762" s="173"/>
      <c r="C762" s="197"/>
      <c r="D762" s="197"/>
      <c r="E762" s="197"/>
      <c r="F762" s="197"/>
      <c r="G762" s="197"/>
      <c r="H762" s="173"/>
      <c r="I762" s="173"/>
      <c r="J762" s="173"/>
      <c r="K762" s="173"/>
      <c r="L762" s="173"/>
      <c r="M762" s="173"/>
      <c r="N762" s="173"/>
      <c r="O762" s="173"/>
      <c r="P762" s="173"/>
      <c r="Q762" s="173"/>
      <c r="R762" s="173"/>
      <c r="S762" s="173"/>
      <c r="T762" s="173"/>
      <c r="U762" s="173"/>
      <c r="V762" s="173"/>
      <c r="W762" s="173"/>
      <c r="X762" s="173"/>
      <c r="Y762" s="173"/>
    </row>
    <row r="763" spans="1:25" ht="18.75" customHeight="1">
      <c r="A763" s="197"/>
      <c r="B763" s="173"/>
      <c r="C763" s="197"/>
      <c r="D763" s="197"/>
      <c r="E763" s="197"/>
      <c r="F763" s="197"/>
      <c r="G763" s="197"/>
      <c r="H763" s="173"/>
      <c r="I763" s="173"/>
      <c r="J763" s="173"/>
      <c r="K763" s="173"/>
      <c r="L763" s="173"/>
      <c r="M763" s="173"/>
      <c r="N763" s="173"/>
      <c r="O763" s="173"/>
      <c r="P763" s="173"/>
      <c r="Q763" s="173"/>
      <c r="R763" s="173"/>
      <c r="S763" s="173"/>
      <c r="T763" s="173"/>
      <c r="U763" s="173"/>
      <c r="V763" s="173"/>
      <c r="W763" s="173"/>
      <c r="X763" s="173"/>
      <c r="Y763" s="173"/>
    </row>
    <row r="764" spans="1:25" ht="18.75" customHeight="1">
      <c r="A764" s="197"/>
      <c r="B764" s="173"/>
      <c r="C764" s="197"/>
      <c r="D764" s="197"/>
      <c r="E764" s="197"/>
      <c r="F764" s="197"/>
      <c r="G764" s="197"/>
      <c r="H764" s="173"/>
      <c r="I764" s="173"/>
      <c r="J764" s="173"/>
      <c r="K764" s="173"/>
      <c r="L764" s="173"/>
      <c r="M764" s="173"/>
      <c r="N764" s="173"/>
      <c r="O764" s="173"/>
      <c r="P764" s="173"/>
      <c r="Q764" s="173"/>
      <c r="R764" s="173"/>
      <c r="S764" s="173"/>
      <c r="T764" s="173"/>
      <c r="U764" s="173"/>
      <c r="V764" s="173"/>
      <c r="W764" s="173"/>
      <c r="X764" s="173"/>
      <c r="Y764" s="173"/>
    </row>
    <row r="765" spans="1:25" ht="18.75" customHeight="1">
      <c r="A765" s="197"/>
      <c r="B765" s="173"/>
      <c r="C765" s="197"/>
      <c r="D765" s="197"/>
      <c r="E765" s="197"/>
      <c r="F765" s="197"/>
      <c r="G765" s="197"/>
      <c r="H765" s="173"/>
      <c r="I765" s="173"/>
      <c r="J765" s="173"/>
      <c r="K765" s="173"/>
      <c r="L765" s="173"/>
      <c r="M765" s="173"/>
      <c r="N765" s="173"/>
      <c r="O765" s="173"/>
      <c r="P765" s="173"/>
      <c r="Q765" s="173"/>
      <c r="R765" s="173"/>
      <c r="S765" s="173"/>
      <c r="T765" s="173"/>
      <c r="U765" s="173"/>
      <c r="V765" s="173"/>
      <c r="W765" s="173"/>
      <c r="X765" s="173"/>
      <c r="Y765" s="173"/>
    </row>
    <row r="766" spans="1:25" ht="18.75" customHeight="1">
      <c r="A766" s="197"/>
      <c r="B766" s="173"/>
      <c r="C766" s="197"/>
      <c r="D766" s="197"/>
      <c r="E766" s="197"/>
      <c r="F766" s="197"/>
      <c r="G766" s="197"/>
      <c r="H766" s="173"/>
      <c r="I766" s="173"/>
      <c r="J766" s="173"/>
      <c r="K766" s="173"/>
      <c r="L766" s="173"/>
      <c r="M766" s="173"/>
      <c r="N766" s="173"/>
      <c r="O766" s="173"/>
      <c r="P766" s="173"/>
      <c r="Q766" s="173"/>
      <c r="R766" s="173"/>
      <c r="S766" s="173"/>
      <c r="T766" s="173"/>
      <c r="U766" s="173"/>
      <c r="V766" s="173"/>
      <c r="W766" s="173"/>
      <c r="X766" s="173"/>
      <c r="Y766" s="173"/>
    </row>
    <row r="767" spans="1:25" ht="18.75" customHeight="1">
      <c r="A767" s="197"/>
      <c r="B767" s="173"/>
      <c r="C767" s="197"/>
      <c r="D767" s="197"/>
      <c r="E767" s="197"/>
      <c r="F767" s="197"/>
      <c r="G767" s="197"/>
      <c r="H767" s="173"/>
      <c r="I767" s="173"/>
      <c r="J767" s="173"/>
      <c r="K767" s="173"/>
      <c r="L767" s="173"/>
      <c r="M767" s="173"/>
      <c r="N767" s="173"/>
      <c r="O767" s="173"/>
      <c r="P767" s="173"/>
      <c r="Q767" s="173"/>
      <c r="R767" s="173"/>
      <c r="S767" s="173"/>
      <c r="T767" s="173"/>
      <c r="U767" s="173"/>
      <c r="V767" s="173"/>
      <c r="W767" s="173"/>
      <c r="X767" s="173"/>
      <c r="Y767" s="173"/>
    </row>
    <row r="768" spans="1:25" ht="18.75" customHeight="1">
      <c r="A768" s="197"/>
      <c r="B768" s="173"/>
      <c r="C768" s="197"/>
      <c r="D768" s="197"/>
      <c r="E768" s="197"/>
      <c r="F768" s="197"/>
      <c r="G768" s="197"/>
      <c r="H768" s="173"/>
      <c r="I768" s="173"/>
      <c r="J768" s="173"/>
      <c r="K768" s="173"/>
      <c r="L768" s="173"/>
      <c r="M768" s="173"/>
      <c r="N768" s="173"/>
      <c r="O768" s="173"/>
      <c r="P768" s="173"/>
      <c r="Q768" s="173"/>
      <c r="R768" s="173"/>
      <c r="S768" s="173"/>
      <c r="T768" s="173"/>
      <c r="U768" s="173"/>
      <c r="V768" s="173"/>
      <c r="W768" s="173"/>
      <c r="X768" s="173"/>
      <c r="Y768" s="173"/>
    </row>
    <row r="769" spans="1:25" ht="18.75" customHeight="1">
      <c r="A769" s="197"/>
      <c r="B769" s="173"/>
      <c r="C769" s="197"/>
      <c r="D769" s="197"/>
      <c r="E769" s="197"/>
      <c r="F769" s="197"/>
      <c r="G769" s="197"/>
      <c r="H769" s="173"/>
      <c r="I769" s="173"/>
      <c r="J769" s="173"/>
      <c r="K769" s="173"/>
      <c r="L769" s="173"/>
      <c r="M769" s="173"/>
      <c r="N769" s="173"/>
      <c r="O769" s="173"/>
      <c r="P769" s="173"/>
      <c r="Q769" s="173"/>
      <c r="R769" s="173"/>
      <c r="S769" s="173"/>
      <c r="T769" s="173"/>
      <c r="U769" s="173"/>
      <c r="V769" s="173"/>
      <c r="W769" s="173"/>
      <c r="X769" s="173"/>
      <c r="Y769" s="173"/>
    </row>
    <row r="770" spans="1:25" ht="18.75" customHeight="1">
      <c r="A770" s="197"/>
      <c r="B770" s="173"/>
      <c r="C770" s="197"/>
      <c r="D770" s="197"/>
      <c r="E770" s="197"/>
      <c r="F770" s="197"/>
      <c r="G770" s="197"/>
      <c r="H770" s="173"/>
      <c r="I770" s="173"/>
      <c r="J770" s="173"/>
      <c r="K770" s="173"/>
      <c r="L770" s="173"/>
      <c r="M770" s="173"/>
      <c r="N770" s="173"/>
      <c r="O770" s="173"/>
      <c r="P770" s="173"/>
      <c r="Q770" s="173"/>
      <c r="R770" s="173"/>
      <c r="S770" s="173"/>
      <c r="T770" s="173"/>
      <c r="U770" s="173"/>
      <c r="V770" s="173"/>
      <c r="W770" s="173"/>
      <c r="X770" s="173"/>
      <c r="Y770" s="173"/>
    </row>
    <row r="771" spans="1:25" ht="18.75" customHeight="1">
      <c r="A771" s="197"/>
      <c r="B771" s="173"/>
      <c r="C771" s="197"/>
      <c r="D771" s="197"/>
      <c r="E771" s="197"/>
      <c r="F771" s="197"/>
      <c r="G771" s="197"/>
      <c r="H771" s="173"/>
      <c r="I771" s="173"/>
      <c r="J771" s="173"/>
      <c r="K771" s="173"/>
      <c r="L771" s="173"/>
      <c r="M771" s="173"/>
      <c r="N771" s="173"/>
      <c r="O771" s="173"/>
      <c r="P771" s="173"/>
      <c r="Q771" s="173"/>
      <c r="R771" s="173"/>
      <c r="S771" s="173"/>
      <c r="T771" s="173"/>
      <c r="U771" s="173"/>
      <c r="V771" s="173"/>
      <c r="W771" s="173"/>
      <c r="X771" s="173"/>
      <c r="Y771" s="173"/>
    </row>
    <row r="772" spans="1:25" ht="18.75" customHeight="1">
      <c r="A772" s="197"/>
      <c r="B772" s="173"/>
      <c r="C772" s="197"/>
      <c r="D772" s="197"/>
      <c r="E772" s="197"/>
      <c r="F772" s="197"/>
      <c r="G772" s="197"/>
      <c r="H772" s="173"/>
      <c r="I772" s="173"/>
      <c r="J772" s="173"/>
      <c r="K772" s="173"/>
      <c r="L772" s="173"/>
      <c r="M772" s="173"/>
      <c r="N772" s="173"/>
      <c r="O772" s="173"/>
      <c r="P772" s="173"/>
      <c r="Q772" s="173"/>
      <c r="R772" s="173"/>
      <c r="S772" s="173"/>
      <c r="T772" s="173"/>
      <c r="U772" s="173"/>
      <c r="V772" s="173"/>
      <c r="W772" s="173"/>
      <c r="X772" s="173"/>
      <c r="Y772" s="173"/>
    </row>
    <row r="773" spans="1:25" ht="18.75" customHeight="1">
      <c r="A773" s="197"/>
      <c r="B773" s="173"/>
      <c r="C773" s="197"/>
      <c r="D773" s="197"/>
      <c r="E773" s="197"/>
      <c r="F773" s="197"/>
      <c r="G773" s="197"/>
      <c r="H773" s="173"/>
      <c r="I773" s="173"/>
      <c r="J773" s="173"/>
      <c r="K773" s="173"/>
      <c r="L773" s="173"/>
      <c r="M773" s="173"/>
      <c r="N773" s="173"/>
      <c r="O773" s="173"/>
      <c r="P773" s="173"/>
      <c r="Q773" s="173"/>
      <c r="R773" s="173"/>
      <c r="S773" s="173"/>
      <c r="T773" s="173"/>
      <c r="U773" s="173"/>
      <c r="V773" s="173"/>
      <c r="W773" s="173"/>
      <c r="X773" s="173"/>
      <c r="Y773" s="173"/>
    </row>
    <row r="774" spans="1:25" ht="18.75" customHeight="1">
      <c r="A774" s="197"/>
      <c r="B774" s="173"/>
      <c r="C774" s="197"/>
      <c r="D774" s="197"/>
      <c r="E774" s="197"/>
      <c r="F774" s="197"/>
      <c r="G774" s="197"/>
      <c r="H774" s="173"/>
      <c r="I774" s="173"/>
      <c r="J774" s="173"/>
      <c r="K774" s="173"/>
      <c r="L774" s="173"/>
      <c r="M774" s="173"/>
      <c r="N774" s="173"/>
      <c r="O774" s="173"/>
      <c r="P774" s="173"/>
      <c r="Q774" s="173"/>
      <c r="R774" s="173"/>
      <c r="S774" s="173"/>
      <c r="T774" s="173"/>
      <c r="U774" s="173"/>
      <c r="V774" s="173"/>
      <c r="W774" s="173"/>
      <c r="X774" s="173"/>
      <c r="Y774" s="173"/>
    </row>
    <row r="775" spans="1:25" ht="18.75" customHeight="1">
      <c r="A775" s="197"/>
      <c r="B775" s="173"/>
      <c r="C775" s="197"/>
      <c r="D775" s="197"/>
      <c r="E775" s="197"/>
      <c r="F775" s="197"/>
      <c r="G775" s="197"/>
      <c r="H775" s="173"/>
      <c r="I775" s="173"/>
      <c r="J775" s="173"/>
      <c r="K775" s="173"/>
      <c r="L775" s="173"/>
      <c r="M775" s="173"/>
      <c r="N775" s="173"/>
      <c r="O775" s="173"/>
      <c r="P775" s="173"/>
      <c r="Q775" s="173"/>
      <c r="R775" s="173"/>
      <c r="S775" s="173"/>
      <c r="T775" s="173"/>
      <c r="U775" s="173"/>
      <c r="V775" s="173"/>
      <c r="W775" s="173"/>
      <c r="X775" s="173"/>
      <c r="Y775" s="173"/>
    </row>
    <row r="776" spans="1:25" ht="18.75" customHeight="1">
      <c r="A776" s="197"/>
      <c r="B776" s="173"/>
      <c r="C776" s="197"/>
      <c r="D776" s="197"/>
      <c r="E776" s="197"/>
      <c r="F776" s="197"/>
      <c r="G776" s="197"/>
      <c r="H776" s="173"/>
      <c r="I776" s="173"/>
      <c r="J776" s="173"/>
      <c r="K776" s="173"/>
      <c r="L776" s="173"/>
      <c r="M776" s="173"/>
      <c r="N776" s="173"/>
      <c r="O776" s="173"/>
      <c r="P776" s="173"/>
      <c r="Q776" s="173"/>
      <c r="R776" s="173"/>
      <c r="S776" s="173"/>
      <c r="T776" s="173"/>
      <c r="U776" s="173"/>
      <c r="V776" s="173"/>
      <c r="W776" s="173"/>
      <c r="X776" s="173"/>
      <c r="Y776" s="173"/>
    </row>
    <row r="777" spans="1:25" ht="18.75" customHeight="1">
      <c r="A777" s="197"/>
      <c r="B777" s="173"/>
      <c r="C777" s="197"/>
      <c r="D777" s="197"/>
      <c r="E777" s="197"/>
      <c r="F777" s="197"/>
      <c r="G777" s="197"/>
      <c r="H777" s="173"/>
      <c r="I777" s="173"/>
      <c r="J777" s="173"/>
      <c r="K777" s="173"/>
      <c r="L777" s="173"/>
      <c r="M777" s="173"/>
      <c r="N777" s="173"/>
      <c r="O777" s="173"/>
      <c r="P777" s="173"/>
      <c r="Q777" s="173"/>
      <c r="R777" s="173"/>
      <c r="S777" s="173"/>
      <c r="T777" s="173"/>
      <c r="U777" s="173"/>
      <c r="V777" s="173"/>
      <c r="W777" s="173"/>
      <c r="X777" s="173"/>
      <c r="Y777" s="173"/>
    </row>
    <row r="778" spans="1:25" ht="18.75" customHeight="1">
      <c r="A778" s="197"/>
      <c r="B778" s="173"/>
      <c r="C778" s="197"/>
      <c r="D778" s="197"/>
      <c r="E778" s="197"/>
      <c r="F778" s="197"/>
      <c r="G778" s="197"/>
      <c r="H778" s="173"/>
      <c r="I778" s="173"/>
      <c r="J778" s="173"/>
      <c r="K778" s="173"/>
      <c r="L778" s="173"/>
      <c r="M778" s="173"/>
      <c r="N778" s="173"/>
      <c r="O778" s="173"/>
      <c r="P778" s="173"/>
      <c r="Q778" s="173"/>
      <c r="R778" s="173"/>
      <c r="S778" s="173"/>
      <c r="T778" s="173"/>
      <c r="U778" s="173"/>
      <c r="V778" s="173"/>
      <c r="W778" s="173"/>
      <c r="X778" s="173"/>
      <c r="Y778" s="173"/>
    </row>
    <row r="779" spans="1:25" ht="18.75" customHeight="1">
      <c r="A779" s="197"/>
      <c r="B779" s="173"/>
      <c r="C779" s="197"/>
      <c r="D779" s="197"/>
      <c r="E779" s="197"/>
      <c r="F779" s="197"/>
      <c r="G779" s="197"/>
      <c r="H779" s="173"/>
      <c r="I779" s="173"/>
      <c r="J779" s="173"/>
      <c r="K779" s="173"/>
      <c r="L779" s="173"/>
      <c r="M779" s="173"/>
      <c r="N779" s="173"/>
      <c r="O779" s="173"/>
      <c r="P779" s="173"/>
      <c r="Q779" s="173"/>
      <c r="R779" s="173"/>
      <c r="S779" s="173"/>
      <c r="T779" s="173"/>
      <c r="U779" s="173"/>
      <c r="V779" s="173"/>
      <c r="W779" s="173"/>
      <c r="X779" s="173"/>
      <c r="Y779" s="173"/>
    </row>
    <row r="780" spans="1:25" ht="18.75" customHeight="1">
      <c r="A780" s="197"/>
      <c r="B780" s="173"/>
      <c r="C780" s="197"/>
      <c r="D780" s="197"/>
      <c r="E780" s="197"/>
      <c r="F780" s="197"/>
      <c r="G780" s="197"/>
      <c r="H780" s="173"/>
      <c r="I780" s="173"/>
      <c r="J780" s="173"/>
      <c r="K780" s="173"/>
      <c r="L780" s="173"/>
      <c r="M780" s="173"/>
      <c r="N780" s="173"/>
      <c r="O780" s="173"/>
      <c r="P780" s="173"/>
      <c r="Q780" s="173"/>
      <c r="R780" s="173"/>
      <c r="S780" s="173"/>
      <c r="T780" s="173"/>
      <c r="U780" s="173"/>
      <c r="V780" s="173"/>
      <c r="W780" s="173"/>
      <c r="X780" s="173"/>
      <c r="Y780" s="173"/>
    </row>
    <row r="781" spans="1:25" ht="18.75" customHeight="1">
      <c r="A781" s="197"/>
      <c r="B781" s="173"/>
      <c r="C781" s="197"/>
      <c r="D781" s="197"/>
      <c r="E781" s="197"/>
      <c r="F781" s="197"/>
      <c r="G781" s="197"/>
      <c r="H781" s="173"/>
      <c r="I781" s="173"/>
      <c r="J781" s="173"/>
      <c r="K781" s="173"/>
      <c r="L781" s="173"/>
      <c r="M781" s="173"/>
      <c r="N781" s="173"/>
      <c r="O781" s="173"/>
      <c r="P781" s="173"/>
      <c r="Q781" s="173"/>
      <c r="R781" s="173"/>
      <c r="S781" s="173"/>
      <c r="T781" s="173"/>
      <c r="U781" s="173"/>
      <c r="V781" s="173"/>
      <c r="W781" s="173"/>
      <c r="X781" s="173"/>
      <c r="Y781" s="173"/>
    </row>
    <row r="782" spans="1:25" ht="18.75" customHeight="1">
      <c r="A782" s="197"/>
      <c r="B782" s="173"/>
      <c r="C782" s="197"/>
      <c r="D782" s="197"/>
      <c r="E782" s="197"/>
      <c r="F782" s="197"/>
      <c r="G782" s="197"/>
      <c r="H782" s="173"/>
      <c r="I782" s="173"/>
      <c r="J782" s="173"/>
      <c r="K782" s="173"/>
      <c r="L782" s="173"/>
      <c r="M782" s="173"/>
      <c r="N782" s="173"/>
      <c r="O782" s="173"/>
      <c r="P782" s="173"/>
      <c r="Q782" s="173"/>
      <c r="R782" s="173"/>
      <c r="S782" s="173"/>
      <c r="T782" s="173"/>
      <c r="U782" s="173"/>
      <c r="V782" s="173"/>
      <c r="W782" s="173"/>
      <c r="X782" s="173"/>
      <c r="Y782" s="173"/>
    </row>
    <row r="783" spans="1:25" ht="18.75" customHeight="1">
      <c r="A783" s="197"/>
      <c r="B783" s="173"/>
      <c r="C783" s="197"/>
      <c r="D783" s="197"/>
      <c r="E783" s="197"/>
      <c r="F783" s="197"/>
      <c r="G783" s="197"/>
      <c r="H783" s="173"/>
      <c r="I783" s="173"/>
      <c r="J783" s="173"/>
      <c r="K783" s="173"/>
      <c r="L783" s="173"/>
      <c r="M783" s="173"/>
      <c r="N783" s="173"/>
      <c r="O783" s="173"/>
      <c r="P783" s="173"/>
      <c r="Q783" s="173"/>
      <c r="R783" s="173"/>
      <c r="S783" s="173"/>
      <c r="T783" s="173"/>
      <c r="U783" s="173"/>
      <c r="V783" s="173"/>
      <c r="W783" s="173"/>
      <c r="X783" s="173"/>
      <c r="Y783" s="173"/>
    </row>
    <row r="784" spans="1:25" ht="18.75" customHeight="1">
      <c r="A784" s="197"/>
      <c r="B784" s="173"/>
      <c r="C784" s="197"/>
      <c r="D784" s="197"/>
      <c r="E784" s="197"/>
      <c r="F784" s="197"/>
      <c r="G784" s="197"/>
      <c r="H784" s="173"/>
      <c r="I784" s="173"/>
      <c r="J784" s="173"/>
      <c r="K784" s="173"/>
      <c r="L784" s="173"/>
      <c r="M784" s="173"/>
      <c r="N784" s="173"/>
      <c r="O784" s="173"/>
      <c r="P784" s="173"/>
      <c r="Q784" s="173"/>
      <c r="R784" s="173"/>
      <c r="S784" s="173"/>
      <c r="T784" s="173"/>
      <c r="U784" s="173"/>
      <c r="V784" s="173"/>
      <c r="W784" s="173"/>
      <c r="X784" s="173"/>
      <c r="Y784" s="173"/>
    </row>
    <row r="785" spans="1:25" ht="18.75" customHeight="1">
      <c r="A785" s="197"/>
      <c r="B785" s="173"/>
      <c r="C785" s="197"/>
      <c r="D785" s="197"/>
      <c r="E785" s="197"/>
      <c r="F785" s="197"/>
      <c r="G785" s="197"/>
      <c r="H785" s="173"/>
      <c r="I785" s="173"/>
      <c r="J785" s="173"/>
      <c r="K785" s="173"/>
      <c r="L785" s="173"/>
      <c r="M785" s="173"/>
      <c r="N785" s="173"/>
      <c r="O785" s="173"/>
      <c r="P785" s="173"/>
      <c r="Q785" s="173"/>
      <c r="R785" s="173"/>
      <c r="S785" s="173"/>
      <c r="T785" s="173"/>
      <c r="U785" s="173"/>
      <c r="V785" s="173"/>
      <c r="W785" s="173"/>
      <c r="X785" s="173"/>
      <c r="Y785" s="173"/>
    </row>
    <row r="786" spans="1:25" ht="18.75" customHeight="1">
      <c r="A786" s="197"/>
      <c r="B786" s="173"/>
      <c r="C786" s="197"/>
      <c r="D786" s="197"/>
      <c r="E786" s="197"/>
      <c r="F786" s="197"/>
      <c r="G786" s="197"/>
      <c r="H786" s="173"/>
      <c r="I786" s="173"/>
      <c r="J786" s="173"/>
      <c r="K786" s="173"/>
      <c r="L786" s="173"/>
      <c r="M786" s="173"/>
      <c r="N786" s="173"/>
      <c r="O786" s="173"/>
      <c r="P786" s="173"/>
      <c r="Q786" s="173"/>
      <c r="R786" s="173"/>
      <c r="S786" s="173"/>
      <c r="T786" s="173"/>
      <c r="U786" s="173"/>
      <c r="V786" s="173"/>
      <c r="W786" s="173"/>
      <c r="X786" s="173"/>
      <c r="Y786" s="173"/>
    </row>
    <row r="787" spans="1:25" ht="18.75" customHeight="1">
      <c r="A787" s="197"/>
      <c r="B787" s="173"/>
      <c r="C787" s="197"/>
      <c r="D787" s="197"/>
      <c r="E787" s="197"/>
      <c r="F787" s="197"/>
      <c r="G787" s="197"/>
      <c r="H787" s="173"/>
      <c r="I787" s="173"/>
      <c r="J787" s="173"/>
      <c r="K787" s="173"/>
      <c r="L787" s="173"/>
      <c r="M787" s="173"/>
      <c r="N787" s="173"/>
      <c r="O787" s="173"/>
      <c r="P787" s="173"/>
      <c r="Q787" s="173"/>
      <c r="R787" s="173"/>
      <c r="S787" s="173"/>
      <c r="T787" s="173"/>
      <c r="U787" s="173"/>
      <c r="V787" s="173"/>
      <c r="W787" s="173"/>
      <c r="X787" s="173"/>
      <c r="Y787" s="173"/>
    </row>
    <row r="788" spans="1:25" ht="18.75" customHeight="1">
      <c r="A788" s="197"/>
      <c r="B788" s="173"/>
      <c r="C788" s="197"/>
      <c r="D788" s="197"/>
      <c r="E788" s="197"/>
      <c r="F788" s="197"/>
      <c r="G788" s="197"/>
      <c r="H788" s="173"/>
      <c r="I788" s="173"/>
      <c r="J788" s="173"/>
      <c r="K788" s="173"/>
      <c r="L788" s="173"/>
      <c r="M788" s="173"/>
      <c r="N788" s="173"/>
      <c r="O788" s="173"/>
      <c r="P788" s="173"/>
      <c r="Q788" s="173"/>
      <c r="R788" s="173"/>
      <c r="S788" s="173"/>
      <c r="T788" s="173"/>
      <c r="U788" s="173"/>
      <c r="V788" s="173"/>
      <c r="W788" s="173"/>
      <c r="X788" s="173"/>
      <c r="Y788" s="173"/>
    </row>
    <row r="789" spans="1:25" ht="18.75" customHeight="1">
      <c r="A789" s="197"/>
      <c r="B789" s="173"/>
      <c r="C789" s="197"/>
      <c r="D789" s="197"/>
      <c r="E789" s="197"/>
      <c r="F789" s="197"/>
      <c r="G789" s="197"/>
      <c r="H789" s="173"/>
      <c r="I789" s="173"/>
      <c r="J789" s="173"/>
      <c r="K789" s="173"/>
      <c r="L789" s="173"/>
      <c r="M789" s="173"/>
      <c r="N789" s="173"/>
      <c r="O789" s="173"/>
      <c r="P789" s="173"/>
      <c r="Q789" s="173"/>
      <c r="R789" s="173"/>
      <c r="S789" s="173"/>
      <c r="T789" s="173"/>
      <c r="U789" s="173"/>
      <c r="V789" s="173"/>
      <c r="W789" s="173"/>
      <c r="X789" s="173"/>
      <c r="Y789" s="173"/>
    </row>
    <row r="790" spans="1:25" ht="18.75" customHeight="1">
      <c r="A790" s="197"/>
      <c r="B790" s="173"/>
      <c r="C790" s="197"/>
      <c r="D790" s="197"/>
      <c r="E790" s="197"/>
      <c r="F790" s="197"/>
      <c r="G790" s="197"/>
      <c r="H790" s="173"/>
      <c r="I790" s="173"/>
      <c r="J790" s="173"/>
      <c r="K790" s="173"/>
      <c r="L790" s="173"/>
      <c r="M790" s="173"/>
      <c r="N790" s="173"/>
      <c r="O790" s="173"/>
      <c r="P790" s="173"/>
      <c r="Q790" s="173"/>
      <c r="R790" s="173"/>
      <c r="S790" s="173"/>
      <c r="T790" s="173"/>
      <c r="U790" s="173"/>
      <c r="V790" s="173"/>
      <c r="W790" s="173"/>
      <c r="X790" s="173"/>
      <c r="Y790" s="173"/>
    </row>
    <row r="791" spans="1:25" ht="18.75" customHeight="1">
      <c r="A791" s="197"/>
      <c r="B791" s="173"/>
      <c r="C791" s="197"/>
      <c r="D791" s="197"/>
      <c r="E791" s="197"/>
      <c r="F791" s="197"/>
      <c r="G791" s="197"/>
      <c r="H791" s="173"/>
      <c r="I791" s="173"/>
      <c r="J791" s="173"/>
      <c r="K791" s="173"/>
      <c r="L791" s="173"/>
      <c r="M791" s="173"/>
      <c r="N791" s="173"/>
      <c r="O791" s="173"/>
      <c r="P791" s="173"/>
      <c r="Q791" s="173"/>
      <c r="R791" s="173"/>
      <c r="S791" s="173"/>
      <c r="T791" s="173"/>
      <c r="U791" s="173"/>
      <c r="V791" s="173"/>
      <c r="W791" s="173"/>
      <c r="X791" s="173"/>
      <c r="Y791" s="173"/>
    </row>
    <row r="792" spans="1:25" ht="18.75" customHeight="1">
      <c r="A792" s="197"/>
      <c r="B792" s="173"/>
      <c r="C792" s="197"/>
      <c r="D792" s="197"/>
      <c r="E792" s="197"/>
      <c r="F792" s="197"/>
      <c r="G792" s="197"/>
      <c r="H792" s="173"/>
      <c r="I792" s="173"/>
      <c r="J792" s="173"/>
      <c r="K792" s="173"/>
      <c r="L792" s="173"/>
      <c r="M792" s="173"/>
      <c r="N792" s="173"/>
      <c r="O792" s="173"/>
      <c r="P792" s="173"/>
      <c r="Q792" s="173"/>
      <c r="R792" s="173"/>
      <c r="S792" s="173"/>
      <c r="T792" s="173"/>
      <c r="U792" s="173"/>
      <c r="V792" s="173"/>
      <c r="W792" s="173"/>
      <c r="X792" s="173"/>
      <c r="Y792" s="173"/>
    </row>
    <row r="793" spans="1:25" ht="18.75" customHeight="1">
      <c r="A793" s="197"/>
      <c r="B793" s="173"/>
      <c r="C793" s="197"/>
      <c r="D793" s="197"/>
      <c r="E793" s="197"/>
      <c r="F793" s="197"/>
      <c r="G793" s="197"/>
      <c r="H793" s="173"/>
      <c r="I793" s="173"/>
      <c r="J793" s="173"/>
      <c r="K793" s="173"/>
      <c r="L793" s="173"/>
      <c r="M793" s="173"/>
      <c r="N793" s="173"/>
      <c r="O793" s="173"/>
      <c r="P793" s="173"/>
      <c r="Q793" s="173"/>
      <c r="R793" s="173"/>
      <c r="S793" s="173"/>
      <c r="T793" s="173"/>
      <c r="U793" s="173"/>
      <c r="V793" s="173"/>
      <c r="W793" s="173"/>
      <c r="X793" s="173"/>
      <c r="Y793" s="173"/>
    </row>
    <row r="794" spans="1:25" ht="18.75" customHeight="1">
      <c r="A794" s="197"/>
      <c r="B794" s="173"/>
      <c r="C794" s="197"/>
      <c r="D794" s="197"/>
      <c r="E794" s="197"/>
      <c r="F794" s="197"/>
      <c r="G794" s="197"/>
      <c r="H794" s="173"/>
      <c r="I794" s="173"/>
      <c r="J794" s="173"/>
      <c r="K794" s="173"/>
      <c r="L794" s="173"/>
      <c r="M794" s="173"/>
      <c r="N794" s="173"/>
      <c r="O794" s="173"/>
      <c r="P794" s="173"/>
      <c r="Q794" s="173"/>
      <c r="R794" s="173"/>
      <c r="S794" s="173"/>
      <c r="T794" s="173"/>
      <c r="U794" s="173"/>
      <c r="V794" s="173"/>
      <c r="W794" s="173"/>
      <c r="X794" s="173"/>
      <c r="Y794" s="173"/>
    </row>
    <row r="795" spans="1:25" ht="18.75" customHeight="1">
      <c r="A795" s="197"/>
      <c r="B795" s="173"/>
      <c r="C795" s="197"/>
      <c r="D795" s="197"/>
      <c r="E795" s="197"/>
      <c r="F795" s="197"/>
      <c r="G795" s="197"/>
      <c r="H795" s="173"/>
      <c r="I795" s="173"/>
      <c r="J795" s="173"/>
      <c r="K795" s="173"/>
      <c r="L795" s="173"/>
      <c r="M795" s="173"/>
      <c r="N795" s="173"/>
      <c r="O795" s="173"/>
      <c r="P795" s="173"/>
      <c r="Q795" s="173"/>
      <c r="R795" s="173"/>
      <c r="S795" s="173"/>
      <c r="T795" s="173"/>
      <c r="U795" s="173"/>
      <c r="V795" s="173"/>
      <c r="W795" s="173"/>
      <c r="X795" s="173"/>
      <c r="Y795" s="173"/>
    </row>
    <row r="796" spans="1:25" ht="18.75" customHeight="1">
      <c r="A796" s="197"/>
      <c r="B796" s="173"/>
      <c r="C796" s="197"/>
      <c r="D796" s="197"/>
      <c r="E796" s="197"/>
      <c r="F796" s="197"/>
      <c r="G796" s="197"/>
      <c r="H796" s="173"/>
      <c r="I796" s="173"/>
      <c r="J796" s="173"/>
      <c r="K796" s="173"/>
      <c r="L796" s="173"/>
      <c r="M796" s="173"/>
      <c r="N796" s="173"/>
      <c r="O796" s="173"/>
      <c r="P796" s="173"/>
      <c r="Q796" s="173"/>
      <c r="R796" s="173"/>
      <c r="S796" s="173"/>
      <c r="T796" s="173"/>
      <c r="U796" s="173"/>
      <c r="V796" s="173"/>
      <c r="W796" s="173"/>
      <c r="X796" s="173"/>
      <c r="Y796" s="173"/>
    </row>
    <row r="797" spans="1:25" ht="18.75" customHeight="1">
      <c r="A797" s="197"/>
      <c r="B797" s="173"/>
      <c r="C797" s="197"/>
      <c r="D797" s="197"/>
      <c r="E797" s="197"/>
      <c r="F797" s="197"/>
      <c r="G797" s="197"/>
      <c r="H797" s="173"/>
      <c r="I797" s="173"/>
      <c r="J797" s="173"/>
      <c r="K797" s="173"/>
      <c r="L797" s="173"/>
      <c r="M797" s="173"/>
      <c r="N797" s="173"/>
      <c r="O797" s="173"/>
      <c r="P797" s="173"/>
      <c r="Q797" s="173"/>
      <c r="R797" s="173"/>
      <c r="S797" s="173"/>
      <c r="T797" s="173"/>
      <c r="U797" s="173"/>
      <c r="V797" s="173"/>
      <c r="W797" s="173"/>
      <c r="X797" s="173"/>
      <c r="Y797" s="173"/>
    </row>
    <row r="798" spans="1:25" ht="18.75" customHeight="1">
      <c r="A798" s="197"/>
      <c r="B798" s="173"/>
      <c r="C798" s="197"/>
      <c r="D798" s="197"/>
      <c r="E798" s="197"/>
      <c r="F798" s="197"/>
      <c r="G798" s="197"/>
      <c r="H798" s="173"/>
      <c r="I798" s="173"/>
      <c r="J798" s="173"/>
      <c r="K798" s="173"/>
      <c r="L798" s="173"/>
      <c r="M798" s="173"/>
      <c r="N798" s="173"/>
      <c r="O798" s="173"/>
      <c r="P798" s="173"/>
      <c r="Q798" s="173"/>
      <c r="R798" s="173"/>
      <c r="S798" s="173"/>
      <c r="T798" s="173"/>
      <c r="U798" s="173"/>
      <c r="V798" s="173"/>
      <c r="W798" s="173"/>
      <c r="X798" s="173"/>
      <c r="Y798" s="173"/>
    </row>
    <row r="799" spans="1:25" ht="18.75" customHeight="1">
      <c r="A799" s="197"/>
      <c r="B799" s="173"/>
      <c r="C799" s="197"/>
      <c r="D799" s="197"/>
      <c r="E799" s="197"/>
      <c r="F799" s="197"/>
      <c r="G799" s="197"/>
      <c r="H799" s="173"/>
      <c r="I799" s="173"/>
      <c r="J799" s="173"/>
      <c r="K799" s="173"/>
      <c r="L799" s="173"/>
      <c r="M799" s="173"/>
      <c r="N799" s="173"/>
      <c r="O799" s="173"/>
      <c r="P799" s="173"/>
      <c r="Q799" s="173"/>
      <c r="R799" s="173"/>
      <c r="S799" s="173"/>
      <c r="T799" s="173"/>
      <c r="U799" s="173"/>
      <c r="V799" s="173"/>
      <c r="W799" s="173"/>
      <c r="X799" s="173"/>
      <c r="Y799" s="173"/>
    </row>
    <row r="800" spans="1:25" ht="18.75" customHeight="1">
      <c r="A800" s="197"/>
      <c r="B800" s="173"/>
      <c r="C800" s="197"/>
      <c r="D800" s="197"/>
      <c r="E800" s="197"/>
      <c r="F800" s="197"/>
      <c r="G800" s="197"/>
      <c r="H800" s="173"/>
      <c r="I800" s="173"/>
      <c r="J800" s="173"/>
      <c r="K800" s="173"/>
      <c r="L800" s="173"/>
      <c r="M800" s="173"/>
      <c r="N800" s="173"/>
      <c r="O800" s="173"/>
      <c r="P800" s="173"/>
      <c r="Q800" s="173"/>
      <c r="R800" s="173"/>
      <c r="S800" s="173"/>
      <c r="T800" s="173"/>
      <c r="U800" s="173"/>
      <c r="V800" s="173"/>
      <c r="W800" s="173"/>
      <c r="X800" s="173"/>
      <c r="Y800" s="173"/>
    </row>
    <row r="801" spans="1:25" ht="18.75" customHeight="1">
      <c r="A801" s="197"/>
      <c r="B801" s="173"/>
      <c r="C801" s="197"/>
      <c r="D801" s="197"/>
      <c r="E801" s="197"/>
      <c r="F801" s="197"/>
      <c r="G801" s="197"/>
      <c r="H801" s="173"/>
      <c r="I801" s="173"/>
      <c r="J801" s="173"/>
      <c r="K801" s="173"/>
      <c r="L801" s="173"/>
      <c r="M801" s="173"/>
      <c r="N801" s="173"/>
      <c r="O801" s="173"/>
      <c r="P801" s="173"/>
      <c r="Q801" s="173"/>
      <c r="R801" s="173"/>
      <c r="S801" s="173"/>
      <c r="T801" s="173"/>
      <c r="U801" s="173"/>
      <c r="V801" s="173"/>
      <c r="W801" s="173"/>
      <c r="X801" s="173"/>
      <c r="Y801" s="173"/>
    </row>
    <row r="802" spans="1:25" ht="18.75" customHeight="1">
      <c r="A802" s="197"/>
      <c r="B802" s="173"/>
      <c r="C802" s="197"/>
      <c r="D802" s="197"/>
      <c r="E802" s="197"/>
      <c r="F802" s="197"/>
      <c r="G802" s="197"/>
      <c r="H802" s="173"/>
      <c r="I802" s="173"/>
      <c r="J802" s="173"/>
      <c r="K802" s="173"/>
      <c r="L802" s="173"/>
      <c r="M802" s="173"/>
      <c r="N802" s="173"/>
      <c r="O802" s="173"/>
      <c r="P802" s="173"/>
      <c r="Q802" s="173"/>
      <c r="R802" s="173"/>
      <c r="S802" s="173"/>
      <c r="T802" s="173"/>
      <c r="U802" s="173"/>
      <c r="V802" s="173"/>
      <c r="W802" s="173"/>
      <c r="X802" s="173"/>
      <c r="Y802" s="173"/>
    </row>
    <row r="803" spans="1:25" ht="18.75" customHeight="1">
      <c r="A803" s="197"/>
      <c r="B803" s="173"/>
      <c r="C803" s="197"/>
      <c r="D803" s="197"/>
      <c r="E803" s="197"/>
      <c r="F803" s="197"/>
      <c r="G803" s="197"/>
      <c r="H803" s="173"/>
      <c r="I803" s="173"/>
      <c r="J803" s="173"/>
      <c r="K803" s="173"/>
      <c r="L803" s="173"/>
      <c r="M803" s="173"/>
      <c r="N803" s="173"/>
      <c r="O803" s="173"/>
      <c r="P803" s="173"/>
      <c r="Q803" s="173"/>
      <c r="R803" s="173"/>
      <c r="S803" s="173"/>
      <c r="T803" s="173"/>
      <c r="U803" s="173"/>
      <c r="V803" s="173"/>
      <c r="W803" s="173"/>
      <c r="X803" s="173"/>
      <c r="Y803" s="173"/>
    </row>
    <row r="804" spans="1:25" ht="18.75" customHeight="1">
      <c r="A804" s="197"/>
      <c r="B804" s="173"/>
      <c r="C804" s="197"/>
      <c r="D804" s="197"/>
      <c r="E804" s="197"/>
      <c r="F804" s="197"/>
      <c r="G804" s="197"/>
      <c r="H804" s="173"/>
      <c r="I804" s="173"/>
      <c r="J804" s="173"/>
      <c r="K804" s="173"/>
      <c r="L804" s="173"/>
      <c r="M804" s="173"/>
      <c r="N804" s="173"/>
      <c r="O804" s="173"/>
      <c r="P804" s="173"/>
      <c r="Q804" s="173"/>
      <c r="R804" s="173"/>
      <c r="S804" s="173"/>
      <c r="T804" s="173"/>
      <c r="U804" s="173"/>
      <c r="V804" s="173"/>
      <c r="W804" s="173"/>
      <c r="X804" s="173"/>
      <c r="Y804" s="173"/>
    </row>
    <row r="805" spans="1:25" ht="18.75" customHeight="1">
      <c r="A805" s="197"/>
      <c r="B805" s="173"/>
      <c r="C805" s="197"/>
      <c r="D805" s="197"/>
      <c r="E805" s="197"/>
      <c r="F805" s="197"/>
      <c r="G805" s="197"/>
      <c r="H805" s="173"/>
      <c r="I805" s="173"/>
      <c r="J805" s="173"/>
      <c r="K805" s="173"/>
      <c r="L805" s="173"/>
      <c r="M805" s="173"/>
      <c r="N805" s="173"/>
      <c r="O805" s="173"/>
      <c r="P805" s="173"/>
      <c r="Q805" s="173"/>
      <c r="R805" s="173"/>
      <c r="S805" s="173"/>
      <c r="T805" s="173"/>
      <c r="U805" s="173"/>
      <c r="V805" s="173"/>
      <c r="W805" s="173"/>
      <c r="X805" s="173"/>
      <c r="Y805" s="173"/>
    </row>
    <row r="806" spans="1:25" ht="18.75" customHeight="1">
      <c r="A806" s="197"/>
      <c r="B806" s="173"/>
      <c r="C806" s="197"/>
      <c r="D806" s="197"/>
      <c r="E806" s="197"/>
      <c r="F806" s="197"/>
      <c r="G806" s="197"/>
      <c r="H806" s="173"/>
      <c r="I806" s="173"/>
      <c r="J806" s="173"/>
      <c r="K806" s="173"/>
      <c r="L806" s="173"/>
      <c r="M806" s="173"/>
      <c r="N806" s="173"/>
      <c r="O806" s="173"/>
      <c r="P806" s="173"/>
      <c r="Q806" s="173"/>
      <c r="R806" s="173"/>
      <c r="S806" s="173"/>
      <c r="T806" s="173"/>
      <c r="U806" s="173"/>
      <c r="V806" s="173"/>
      <c r="W806" s="173"/>
      <c r="X806" s="173"/>
      <c r="Y806" s="173"/>
    </row>
    <row r="807" spans="1:25" ht="18.75" customHeight="1">
      <c r="A807" s="197"/>
      <c r="B807" s="173"/>
      <c r="C807" s="197"/>
      <c r="D807" s="197"/>
      <c r="E807" s="197"/>
      <c r="F807" s="197"/>
      <c r="G807" s="197"/>
      <c r="H807" s="173"/>
      <c r="I807" s="173"/>
      <c r="J807" s="173"/>
      <c r="K807" s="173"/>
      <c r="L807" s="173"/>
      <c r="M807" s="173"/>
      <c r="N807" s="173"/>
      <c r="O807" s="173"/>
      <c r="P807" s="173"/>
      <c r="Q807" s="173"/>
      <c r="R807" s="173"/>
      <c r="S807" s="173"/>
      <c r="T807" s="173"/>
      <c r="U807" s="173"/>
      <c r="V807" s="173"/>
      <c r="W807" s="173"/>
      <c r="X807" s="173"/>
      <c r="Y807" s="173"/>
    </row>
    <row r="808" spans="1:25" ht="18.75" customHeight="1">
      <c r="A808" s="197"/>
      <c r="B808" s="173"/>
      <c r="C808" s="197"/>
      <c r="D808" s="197"/>
      <c r="E808" s="197"/>
      <c r="F808" s="197"/>
      <c r="G808" s="197"/>
      <c r="H808" s="173"/>
      <c r="I808" s="173"/>
      <c r="J808" s="173"/>
      <c r="K808" s="173"/>
      <c r="L808" s="173"/>
      <c r="M808" s="173"/>
      <c r="N808" s="173"/>
      <c r="O808" s="173"/>
      <c r="P808" s="173"/>
      <c r="Q808" s="173"/>
      <c r="R808" s="173"/>
      <c r="S808" s="173"/>
      <c r="T808" s="173"/>
      <c r="U808" s="173"/>
      <c r="V808" s="173"/>
      <c r="W808" s="173"/>
      <c r="X808" s="173"/>
      <c r="Y808" s="173"/>
    </row>
    <row r="809" spans="1:25" ht="18.75" customHeight="1">
      <c r="A809" s="197"/>
      <c r="B809" s="173"/>
      <c r="C809" s="197"/>
      <c r="D809" s="197"/>
      <c r="E809" s="197"/>
      <c r="F809" s="197"/>
      <c r="G809" s="197"/>
      <c r="H809" s="173"/>
      <c r="I809" s="173"/>
      <c r="J809" s="173"/>
      <c r="K809" s="173"/>
      <c r="L809" s="173"/>
      <c r="M809" s="173"/>
      <c r="N809" s="173"/>
      <c r="O809" s="173"/>
      <c r="P809" s="173"/>
      <c r="Q809" s="173"/>
      <c r="R809" s="173"/>
      <c r="S809" s="173"/>
      <c r="T809" s="173"/>
      <c r="U809" s="173"/>
      <c r="V809" s="173"/>
      <c r="W809" s="173"/>
      <c r="X809" s="173"/>
      <c r="Y809" s="173"/>
    </row>
    <row r="810" spans="1:25" ht="18.75" customHeight="1">
      <c r="A810" s="197"/>
      <c r="B810" s="173"/>
      <c r="C810" s="197"/>
      <c r="D810" s="197"/>
      <c r="E810" s="197"/>
      <c r="F810" s="197"/>
      <c r="G810" s="197"/>
      <c r="H810" s="173"/>
      <c r="I810" s="173"/>
      <c r="J810" s="173"/>
      <c r="K810" s="173"/>
      <c r="L810" s="173"/>
      <c r="M810" s="173"/>
      <c r="N810" s="173"/>
      <c r="O810" s="173"/>
      <c r="P810" s="173"/>
      <c r="Q810" s="173"/>
      <c r="R810" s="173"/>
      <c r="S810" s="173"/>
      <c r="T810" s="173"/>
      <c r="U810" s="173"/>
      <c r="V810" s="173"/>
      <c r="W810" s="173"/>
      <c r="X810" s="173"/>
      <c r="Y810" s="173"/>
    </row>
    <row r="811" spans="1:25" ht="18.75" customHeight="1">
      <c r="A811" s="197"/>
      <c r="B811" s="173"/>
      <c r="C811" s="197"/>
      <c r="D811" s="197"/>
      <c r="E811" s="197"/>
      <c r="F811" s="197"/>
      <c r="G811" s="197"/>
      <c r="H811" s="173"/>
      <c r="I811" s="173"/>
      <c r="J811" s="173"/>
      <c r="K811" s="173"/>
      <c r="L811" s="173"/>
      <c r="M811" s="173"/>
      <c r="N811" s="173"/>
      <c r="O811" s="173"/>
      <c r="P811" s="173"/>
      <c r="Q811" s="173"/>
      <c r="R811" s="173"/>
      <c r="S811" s="173"/>
      <c r="T811" s="173"/>
      <c r="U811" s="173"/>
      <c r="V811" s="173"/>
      <c r="W811" s="173"/>
      <c r="X811" s="173"/>
      <c r="Y811" s="173"/>
    </row>
    <row r="812" spans="1:25" ht="18.75" customHeight="1">
      <c r="A812" s="197"/>
      <c r="B812" s="173"/>
      <c r="C812" s="197"/>
      <c r="D812" s="197"/>
      <c r="E812" s="197"/>
      <c r="F812" s="197"/>
      <c r="G812" s="197"/>
      <c r="H812" s="173"/>
      <c r="I812" s="173"/>
      <c r="J812" s="173"/>
      <c r="K812" s="173"/>
      <c r="L812" s="173"/>
      <c r="M812" s="173"/>
      <c r="N812" s="173"/>
      <c r="O812" s="173"/>
      <c r="P812" s="173"/>
      <c r="Q812" s="173"/>
      <c r="R812" s="173"/>
      <c r="S812" s="173"/>
      <c r="T812" s="173"/>
      <c r="U812" s="173"/>
      <c r="V812" s="173"/>
      <c r="W812" s="173"/>
      <c r="X812" s="173"/>
      <c r="Y812" s="173"/>
    </row>
    <row r="813" spans="1:25" ht="18.75" customHeight="1">
      <c r="A813" s="197"/>
      <c r="B813" s="173"/>
      <c r="C813" s="197"/>
      <c r="D813" s="197"/>
      <c r="E813" s="197"/>
      <c r="F813" s="197"/>
      <c r="G813" s="197"/>
      <c r="H813" s="173"/>
      <c r="I813" s="173"/>
      <c r="J813" s="173"/>
      <c r="K813" s="173"/>
      <c r="L813" s="173"/>
      <c r="M813" s="173"/>
      <c r="N813" s="173"/>
      <c r="O813" s="173"/>
      <c r="P813" s="173"/>
      <c r="Q813" s="173"/>
      <c r="R813" s="173"/>
      <c r="S813" s="173"/>
      <c r="T813" s="173"/>
      <c r="U813" s="173"/>
      <c r="V813" s="173"/>
      <c r="W813" s="173"/>
      <c r="X813" s="173"/>
      <c r="Y813" s="173"/>
    </row>
    <row r="814" spans="1:25" ht="18.75" customHeight="1">
      <c r="A814" s="197"/>
      <c r="B814" s="173"/>
      <c r="C814" s="197"/>
      <c r="D814" s="197"/>
      <c r="E814" s="197"/>
      <c r="F814" s="197"/>
      <c r="G814" s="197"/>
      <c r="H814" s="173"/>
      <c r="I814" s="173"/>
      <c r="J814" s="173"/>
      <c r="K814" s="173"/>
      <c r="L814" s="173"/>
      <c r="M814" s="173"/>
      <c r="N814" s="173"/>
      <c r="O814" s="173"/>
      <c r="P814" s="173"/>
      <c r="Q814" s="173"/>
      <c r="R814" s="173"/>
      <c r="S814" s="173"/>
      <c r="T814" s="173"/>
      <c r="U814" s="173"/>
      <c r="V814" s="173"/>
      <c r="W814" s="173"/>
      <c r="X814" s="173"/>
      <c r="Y814" s="173"/>
    </row>
    <row r="815" spans="1:25" ht="18.75" customHeight="1">
      <c r="A815" s="197"/>
      <c r="B815" s="173"/>
      <c r="C815" s="197"/>
      <c r="D815" s="197"/>
      <c r="E815" s="197"/>
      <c r="F815" s="197"/>
      <c r="G815" s="197"/>
      <c r="H815" s="173"/>
      <c r="I815" s="173"/>
      <c r="J815" s="173"/>
      <c r="K815" s="173"/>
      <c r="L815" s="173"/>
      <c r="M815" s="173"/>
      <c r="N815" s="173"/>
      <c r="O815" s="173"/>
      <c r="P815" s="173"/>
      <c r="Q815" s="173"/>
      <c r="R815" s="173"/>
      <c r="S815" s="173"/>
      <c r="T815" s="173"/>
      <c r="U815" s="173"/>
      <c r="V815" s="173"/>
      <c r="W815" s="173"/>
      <c r="X815" s="173"/>
      <c r="Y815" s="173"/>
    </row>
    <row r="816" spans="1:25" ht="18.75" customHeight="1">
      <c r="A816" s="197"/>
      <c r="B816" s="173"/>
      <c r="C816" s="197"/>
      <c r="D816" s="197"/>
      <c r="E816" s="197"/>
      <c r="F816" s="197"/>
      <c r="G816" s="197"/>
      <c r="H816" s="173"/>
      <c r="I816" s="173"/>
      <c r="J816" s="173"/>
      <c r="K816" s="173"/>
      <c r="L816" s="173"/>
      <c r="M816" s="173"/>
      <c r="N816" s="173"/>
      <c r="O816" s="173"/>
      <c r="P816" s="173"/>
      <c r="Q816" s="173"/>
      <c r="R816" s="173"/>
      <c r="S816" s="173"/>
      <c r="T816" s="173"/>
      <c r="U816" s="173"/>
      <c r="V816" s="173"/>
      <c r="W816" s="173"/>
      <c r="X816" s="173"/>
      <c r="Y816" s="173"/>
    </row>
    <row r="817" spans="1:25" ht="18.75" customHeight="1">
      <c r="A817" s="197"/>
      <c r="B817" s="173"/>
      <c r="C817" s="197"/>
      <c r="D817" s="197"/>
      <c r="E817" s="197"/>
      <c r="F817" s="197"/>
      <c r="G817" s="197"/>
      <c r="H817" s="173"/>
      <c r="I817" s="173"/>
      <c r="J817" s="173"/>
      <c r="K817" s="173"/>
      <c r="L817" s="173"/>
      <c r="M817" s="173"/>
      <c r="N817" s="173"/>
      <c r="O817" s="173"/>
      <c r="P817" s="173"/>
      <c r="Q817" s="173"/>
      <c r="R817" s="173"/>
      <c r="S817" s="173"/>
      <c r="T817" s="173"/>
      <c r="U817" s="173"/>
      <c r="V817" s="173"/>
      <c r="W817" s="173"/>
      <c r="X817" s="173"/>
      <c r="Y817" s="173"/>
    </row>
    <row r="818" spans="1:25" ht="18.75" customHeight="1">
      <c r="A818" s="197"/>
      <c r="B818" s="173"/>
      <c r="C818" s="197"/>
      <c r="D818" s="197"/>
      <c r="E818" s="197"/>
      <c r="F818" s="197"/>
      <c r="G818" s="197"/>
      <c r="H818" s="173"/>
      <c r="I818" s="173"/>
      <c r="J818" s="173"/>
      <c r="K818" s="173"/>
      <c r="L818" s="173"/>
      <c r="M818" s="173"/>
      <c r="N818" s="173"/>
      <c r="O818" s="173"/>
      <c r="P818" s="173"/>
      <c r="Q818" s="173"/>
      <c r="R818" s="173"/>
      <c r="S818" s="173"/>
      <c r="T818" s="173"/>
      <c r="U818" s="173"/>
      <c r="V818" s="173"/>
      <c r="W818" s="173"/>
      <c r="X818" s="173"/>
      <c r="Y818" s="173"/>
    </row>
    <row r="819" spans="1:25" ht="18.75" customHeight="1">
      <c r="A819" s="197"/>
      <c r="B819" s="173"/>
      <c r="C819" s="197"/>
      <c r="D819" s="197"/>
      <c r="E819" s="197"/>
      <c r="F819" s="197"/>
      <c r="G819" s="197"/>
      <c r="H819" s="173"/>
      <c r="I819" s="173"/>
      <c r="J819" s="173"/>
      <c r="K819" s="173"/>
      <c r="L819" s="173"/>
      <c r="M819" s="173"/>
      <c r="N819" s="173"/>
      <c r="O819" s="173"/>
      <c r="P819" s="173"/>
      <c r="Q819" s="173"/>
      <c r="R819" s="173"/>
      <c r="S819" s="173"/>
      <c r="T819" s="173"/>
      <c r="U819" s="173"/>
      <c r="V819" s="173"/>
      <c r="W819" s="173"/>
      <c r="X819" s="173"/>
      <c r="Y819" s="173"/>
    </row>
    <row r="820" spans="1:25" ht="18.75" customHeight="1">
      <c r="A820" s="197"/>
      <c r="B820" s="173"/>
      <c r="C820" s="197"/>
      <c r="D820" s="197"/>
      <c r="E820" s="197"/>
      <c r="F820" s="197"/>
      <c r="G820" s="197"/>
      <c r="H820" s="173"/>
      <c r="I820" s="173"/>
      <c r="J820" s="173"/>
      <c r="K820" s="173"/>
      <c r="L820" s="173"/>
      <c r="M820" s="173"/>
      <c r="N820" s="173"/>
      <c r="O820" s="173"/>
      <c r="P820" s="173"/>
      <c r="Q820" s="173"/>
      <c r="R820" s="173"/>
      <c r="S820" s="173"/>
      <c r="T820" s="173"/>
      <c r="U820" s="173"/>
      <c r="V820" s="173"/>
      <c r="W820" s="173"/>
      <c r="X820" s="173"/>
      <c r="Y820" s="173"/>
    </row>
    <row r="821" spans="1:25" ht="18.75" customHeight="1">
      <c r="A821" s="197"/>
      <c r="B821" s="173"/>
      <c r="C821" s="197"/>
      <c r="D821" s="197"/>
      <c r="E821" s="197"/>
      <c r="F821" s="197"/>
      <c r="G821" s="197"/>
      <c r="H821" s="173"/>
      <c r="I821" s="173"/>
      <c r="J821" s="173"/>
      <c r="K821" s="173"/>
      <c r="L821" s="173"/>
      <c r="M821" s="173"/>
      <c r="N821" s="173"/>
      <c r="O821" s="173"/>
      <c r="P821" s="173"/>
      <c r="Q821" s="173"/>
      <c r="R821" s="173"/>
      <c r="S821" s="173"/>
      <c r="T821" s="173"/>
      <c r="U821" s="173"/>
      <c r="V821" s="173"/>
      <c r="W821" s="173"/>
      <c r="X821" s="173"/>
      <c r="Y821" s="173"/>
    </row>
    <row r="822" spans="1:25" ht="18.75" customHeight="1">
      <c r="A822" s="197"/>
      <c r="B822" s="173"/>
      <c r="C822" s="197"/>
      <c r="D822" s="197"/>
      <c r="E822" s="197"/>
      <c r="F822" s="197"/>
      <c r="G822" s="197"/>
      <c r="H822" s="173"/>
      <c r="I822" s="173"/>
      <c r="J822" s="173"/>
      <c r="K822" s="173"/>
      <c r="L822" s="173"/>
      <c r="M822" s="173"/>
      <c r="N822" s="173"/>
      <c r="O822" s="173"/>
      <c r="P822" s="173"/>
      <c r="Q822" s="173"/>
      <c r="R822" s="173"/>
      <c r="S822" s="173"/>
      <c r="T822" s="173"/>
      <c r="U822" s="173"/>
      <c r="V822" s="173"/>
      <c r="W822" s="173"/>
      <c r="X822" s="173"/>
      <c r="Y822" s="173"/>
    </row>
    <row r="823" spans="1:25" ht="18.75" customHeight="1">
      <c r="A823" s="197"/>
      <c r="B823" s="173"/>
      <c r="C823" s="197"/>
      <c r="D823" s="197"/>
      <c r="E823" s="197"/>
      <c r="F823" s="197"/>
      <c r="G823" s="197"/>
      <c r="H823" s="173"/>
      <c r="I823" s="173"/>
      <c r="J823" s="173"/>
      <c r="K823" s="173"/>
      <c r="L823" s="173"/>
      <c r="M823" s="173"/>
      <c r="N823" s="173"/>
      <c r="O823" s="173"/>
      <c r="P823" s="173"/>
      <c r="Q823" s="173"/>
      <c r="R823" s="173"/>
      <c r="S823" s="173"/>
      <c r="T823" s="173"/>
      <c r="U823" s="173"/>
      <c r="V823" s="173"/>
      <c r="W823" s="173"/>
      <c r="X823" s="173"/>
      <c r="Y823" s="173"/>
    </row>
    <row r="824" spans="1:25" ht="18.75" customHeight="1">
      <c r="A824" s="197"/>
      <c r="B824" s="173"/>
      <c r="C824" s="197"/>
      <c r="D824" s="197"/>
      <c r="E824" s="197"/>
      <c r="F824" s="197"/>
      <c r="G824" s="197"/>
      <c r="H824" s="173"/>
      <c r="I824" s="173"/>
      <c r="J824" s="173"/>
      <c r="K824" s="173"/>
      <c r="L824" s="173"/>
      <c r="M824" s="173"/>
      <c r="N824" s="173"/>
      <c r="O824" s="173"/>
      <c r="P824" s="173"/>
      <c r="Q824" s="173"/>
      <c r="R824" s="173"/>
      <c r="S824" s="173"/>
      <c r="T824" s="173"/>
      <c r="U824" s="173"/>
      <c r="V824" s="173"/>
      <c r="W824" s="173"/>
      <c r="X824" s="173"/>
      <c r="Y824" s="173"/>
    </row>
    <row r="825" spans="1:25" ht="18.75" customHeight="1">
      <c r="A825" s="197"/>
      <c r="B825" s="173"/>
      <c r="C825" s="197"/>
      <c r="D825" s="197"/>
      <c r="E825" s="197"/>
      <c r="F825" s="197"/>
      <c r="G825" s="197"/>
      <c r="H825" s="173"/>
      <c r="I825" s="173"/>
      <c r="J825" s="173"/>
      <c r="K825" s="173"/>
      <c r="L825" s="173"/>
      <c r="M825" s="173"/>
      <c r="N825" s="173"/>
      <c r="O825" s="173"/>
      <c r="P825" s="173"/>
      <c r="Q825" s="173"/>
      <c r="R825" s="173"/>
      <c r="S825" s="173"/>
      <c r="T825" s="173"/>
      <c r="U825" s="173"/>
      <c r="V825" s="173"/>
      <c r="W825" s="173"/>
      <c r="X825" s="173"/>
      <c r="Y825" s="173"/>
    </row>
    <row r="826" spans="1:25" ht="18.75" customHeight="1">
      <c r="A826" s="197"/>
      <c r="B826" s="173"/>
      <c r="C826" s="197"/>
      <c r="D826" s="197"/>
      <c r="E826" s="197"/>
      <c r="F826" s="197"/>
      <c r="G826" s="197"/>
      <c r="H826" s="173"/>
      <c r="I826" s="173"/>
      <c r="J826" s="173"/>
      <c r="K826" s="173"/>
      <c r="L826" s="173"/>
      <c r="M826" s="173"/>
      <c r="N826" s="173"/>
      <c r="O826" s="173"/>
      <c r="P826" s="173"/>
      <c r="Q826" s="173"/>
      <c r="R826" s="173"/>
      <c r="S826" s="173"/>
      <c r="T826" s="173"/>
      <c r="U826" s="173"/>
      <c r="V826" s="173"/>
      <c r="W826" s="173"/>
      <c r="X826" s="173"/>
      <c r="Y826" s="173"/>
    </row>
    <row r="827" spans="1:25" ht="18.75" customHeight="1">
      <c r="A827" s="197"/>
      <c r="B827" s="173"/>
      <c r="C827" s="197"/>
      <c r="D827" s="197"/>
      <c r="E827" s="197"/>
      <c r="F827" s="197"/>
      <c r="G827" s="197"/>
      <c r="H827" s="173"/>
      <c r="I827" s="173"/>
      <c r="J827" s="173"/>
      <c r="K827" s="173"/>
      <c r="L827" s="173"/>
      <c r="M827" s="173"/>
      <c r="N827" s="173"/>
      <c r="O827" s="173"/>
      <c r="P827" s="173"/>
      <c r="Q827" s="173"/>
      <c r="R827" s="173"/>
      <c r="S827" s="173"/>
      <c r="T827" s="173"/>
      <c r="U827" s="173"/>
      <c r="V827" s="173"/>
      <c r="W827" s="173"/>
      <c r="X827" s="173"/>
      <c r="Y827" s="173"/>
    </row>
    <row r="828" spans="1:25" ht="18.75" customHeight="1">
      <c r="A828" s="197"/>
      <c r="B828" s="173"/>
      <c r="C828" s="197"/>
      <c r="D828" s="197"/>
      <c r="E828" s="197"/>
      <c r="F828" s="197"/>
      <c r="G828" s="197"/>
      <c r="H828" s="173"/>
      <c r="I828" s="173"/>
      <c r="J828" s="173"/>
      <c r="K828" s="173"/>
      <c r="L828" s="173"/>
      <c r="M828" s="173"/>
      <c r="N828" s="173"/>
      <c r="O828" s="173"/>
      <c r="P828" s="173"/>
      <c r="Q828" s="173"/>
      <c r="R828" s="173"/>
      <c r="S828" s="173"/>
      <c r="T828" s="173"/>
      <c r="U828" s="173"/>
      <c r="V828" s="173"/>
      <c r="W828" s="173"/>
      <c r="X828" s="173"/>
      <c r="Y828" s="173"/>
    </row>
    <row r="829" spans="1:25" ht="18.75" customHeight="1">
      <c r="A829" s="197"/>
      <c r="B829" s="173"/>
      <c r="C829" s="197"/>
      <c r="D829" s="197"/>
      <c r="E829" s="197"/>
      <c r="F829" s="197"/>
      <c r="G829" s="197"/>
      <c r="H829" s="173"/>
      <c r="I829" s="173"/>
      <c r="J829" s="173"/>
      <c r="K829" s="173"/>
      <c r="L829" s="173"/>
      <c r="M829" s="173"/>
      <c r="N829" s="173"/>
      <c r="O829" s="173"/>
      <c r="P829" s="173"/>
      <c r="Q829" s="173"/>
      <c r="R829" s="173"/>
      <c r="S829" s="173"/>
      <c r="T829" s="173"/>
      <c r="U829" s="173"/>
      <c r="V829" s="173"/>
      <c r="W829" s="173"/>
      <c r="X829" s="173"/>
      <c r="Y829" s="173"/>
    </row>
    <row r="830" spans="1:25" ht="18.75" customHeight="1">
      <c r="A830" s="197"/>
      <c r="B830" s="173"/>
      <c r="C830" s="197"/>
      <c r="D830" s="197"/>
      <c r="E830" s="197"/>
      <c r="F830" s="197"/>
      <c r="G830" s="197"/>
      <c r="H830" s="173"/>
      <c r="I830" s="173"/>
      <c r="J830" s="173"/>
      <c r="K830" s="173"/>
      <c r="L830" s="173"/>
      <c r="M830" s="173"/>
      <c r="N830" s="173"/>
      <c r="O830" s="173"/>
      <c r="P830" s="173"/>
      <c r="Q830" s="173"/>
      <c r="R830" s="173"/>
      <c r="S830" s="173"/>
      <c r="T830" s="173"/>
      <c r="U830" s="173"/>
      <c r="V830" s="173"/>
      <c r="W830" s="173"/>
      <c r="X830" s="173"/>
      <c r="Y830" s="173"/>
    </row>
    <row r="831" spans="1:25" ht="18.75" customHeight="1">
      <c r="A831" s="197"/>
      <c r="B831" s="173"/>
      <c r="C831" s="197"/>
      <c r="D831" s="197"/>
      <c r="E831" s="197"/>
      <c r="F831" s="197"/>
      <c r="G831" s="197"/>
      <c r="H831" s="173"/>
      <c r="I831" s="173"/>
      <c r="J831" s="173"/>
      <c r="K831" s="173"/>
      <c r="L831" s="173"/>
      <c r="M831" s="173"/>
      <c r="N831" s="173"/>
      <c r="O831" s="173"/>
      <c r="P831" s="173"/>
      <c r="Q831" s="173"/>
      <c r="R831" s="173"/>
      <c r="S831" s="173"/>
      <c r="T831" s="173"/>
      <c r="U831" s="173"/>
      <c r="V831" s="173"/>
      <c r="W831" s="173"/>
      <c r="X831" s="173"/>
      <c r="Y831" s="173"/>
    </row>
    <row r="832" spans="1:25" ht="18.75" customHeight="1">
      <c r="A832" s="197"/>
      <c r="B832" s="173"/>
      <c r="C832" s="197"/>
      <c r="D832" s="197"/>
      <c r="E832" s="197"/>
      <c r="F832" s="197"/>
      <c r="G832" s="197"/>
      <c r="H832" s="173"/>
      <c r="I832" s="173"/>
      <c r="J832" s="173"/>
      <c r="K832" s="173"/>
      <c r="L832" s="173"/>
      <c r="M832" s="173"/>
      <c r="N832" s="173"/>
      <c r="O832" s="173"/>
      <c r="P832" s="173"/>
      <c r="Q832" s="173"/>
      <c r="R832" s="173"/>
      <c r="S832" s="173"/>
      <c r="T832" s="173"/>
      <c r="U832" s="173"/>
      <c r="V832" s="173"/>
      <c r="W832" s="173"/>
      <c r="X832" s="173"/>
      <c r="Y832" s="173"/>
    </row>
    <row r="833" spans="1:25" ht="18.75" customHeight="1">
      <c r="A833" s="197"/>
      <c r="B833" s="173"/>
      <c r="C833" s="197"/>
      <c r="D833" s="197"/>
      <c r="E833" s="197"/>
      <c r="F833" s="197"/>
      <c r="G833" s="197"/>
      <c r="H833" s="173"/>
      <c r="I833" s="173"/>
      <c r="J833" s="173"/>
      <c r="K833" s="173"/>
      <c r="L833" s="173"/>
      <c r="M833" s="173"/>
      <c r="N833" s="173"/>
      <c r="O833" s="173"/>
      <c r="P833" s="173"/>
      <c r="Q833" s="173"/>
      <c r="R833" s="173"/>
      <c r="S833" s="173"/>
      <c r="T833" s="173"/>
      <c r="U833" s="173"/>
      <c r="V833" s="173"/>
      <c r="W833" s="173"/>
      <c r="X833" s="173"/>
      <c r="Y833" s="173"/>
    </row>
    <row r="834" spans="1:25" ht="18.75" customHeight="1">
      <c r="A834" s="197"/>
      <c r="B834" s="173"/>
      <c r="C834" s="197"/>
      <c r="D834" s="197"/>
      <c r="E834" s="197"/>
      <c r="F834" s="197"/>
      <c r="G834" s="197"/>
      <c r="H834" s="173"/>
      <c r="I834" s="173"/>
      <c r="J834" s="173"/>
      <c r="K834" s="173"/>
      <c r="L834" s="173"/>
      <c r="M834" s="173"/>
      <c r="N834" s="173"/>
      <c r="O834" s="173"/>
      <c r="P834" s="173"/>
      <c r="Q834" s="173"/>
      <c r="R834" s="173"/>
      <c r="S834" s="173"/>
      <c r="T834" s="173"/>
      <c r="U834" s="173"/>
      <c r="V834" s="173"/>
      <c r="W834" s="173"/>
      <c r="X834" s="173"/>
      <c r="Y834" s="173"/>
    </row>
    <row r="835" spans="1:25" ht="18.75" customHeight="1">
      <c r="A835" s="197"/>
      <c r="B835" s="173"/>
      <c r="C835" s="197"/>
      <c r="D835" s="197"/>
      <c r="E835" s="197"/>
      <c r="F835" s="197"/>
      <c r="G835" s="197"/>
      <c r="H835" s="173"/>
      <c r="I835" s="173"/>
      <c r="J835" s="173"/>
      <c r="K835" s="173"/>
      <c r="L835" s="173"/>
      <c r="M835" s="173"/>
      <c r="N835" s="173"/>
      <c r="O835" s="173"/>
      <c r="P835" s="173"/>
      <c r="Q835" s="173"/>
      <c r="R835" s="173"/>
      <c r="S835" s="173"/>
      <c r="T835" s="173"/>
      <c r="U835" s="173"/>
      <c r="V835" s="173"/>
      <c r="W835" s="173"/>
      <c r="X835" s="173"/>
      <c r="Y835" s="173"/>
    </row>
    <row r="836" spans="1:25" ht="18.75" customHeight="1">
      <c r="A836" s="197"/>
      <c r="B836" s="173"/>
      <c r="C836" s="197"/>
      <c r="D836" s="197"/>
      <c r="E836" s="197"/>
      <c r="F836" s="197"/>
      <c r="G836" s="197"/>
      <c r="H836" s="173"/>
      <c r="I836" s="173"/>
      <c r="J836" s="173"/>
      <c r="K836" s="173"/>
      <c r="L836" s="173"/>
      <c r="M836" s="173"/>
      <c r="N836" s="173"/>
      <c r="O836" s="173"/>
      <c r="P836" s="173"/>
      <c r="Q836" s="173"/>
      <c r="R836" s="173"/>
      <c r="S836" s="173"/>
      <c r="T836" s="173"/>
      <c r="U836" s="173"/>
      <c r="V836" s="173"/>
      <c r="W836" s="173"/>
      <c r="X836" s="173"/>
      <c r="Y836" s="173"/>
    </row>
    <row r="837" spans="1:25" ht="18.75" customHeight="1">
      <c r="A837" s="197"/>
      <c r="B837" s="173"/>
      <c r="C837" s="197"/>
      <c r="D837" s="197"/>
      <c r="E837" s="197"/>
      <c r="F837" s="197"/>
      <c r="G837" s="197"/>
      <c r="H837" s="173"/>
      <c r="I837" s="173"/>
      <c r="J837" s="173"/>
      <c r="K837" s="173"/>
      <c r="L837" s="173"/>
      <c r="M837" s="173"/>
      <c r="N837" s="173"/>
      <c r="O837" s="173"/>
      <c r="P837" s="173"/>
      <c r="Q837" s="173"/>
      <c r="R837" s="173"/>
      <c r="S837" s="173"/>
      <c r="T837" s="173"/>
      <c r="U837" s="173"/>
      <c r="V837" s="173"/>
      <c r="W837" s="173"/>
      <c r="X837" s="173"/>
      <c r="Y837" s="173"/>
    </row>
    <row r="838" spans="1:25" ht="18.75" customHeight="1">
      <c r="A838" s="197"/>
      <c r="B838" s="173"/>
      <c r="C838" s="197"/>
      <c r="D838" s="197"/>
      <c r="E838" s="197"/>
      <c r="F838" s="197"/>
      <c r="G838" s="197"/>
      <c r="H838" s="173"/>
      <c r="I838" s="173"/>
      <c r="J838" s="173"/>
      <c r="K838" s="173"/>
      <c r="L838" s="173"/>
      <c r="M838" s="173"/>
      <c r="N838" s="173"/>
      <c r="O838" s="173"/>
      <c r="P838" s="173"/>
      <c r="Q838" s="173"/>
      <c r="R838" s="173"/>
      <c r="S838" s="173"/>
      <c r="T838" s="173"/>
      <c r="U838" s="173"/>
      <c r="V838" s="173"/>
      <c r="W838" s="173"/>
      <c r="X838" s="173"/>
      <c r="Y838" s="173"/>
    </row>
    <row r="839" spans="1:25" ht="18.75" customHeight="1">
      <c r="A839" s="197"/>
      <c r="B839" s="173"/>
      <c r="C839" s="197"/>
      <c r="D839" s="197"/>
      <c r="E839" s="197"/>
      <c r="F839" s="197"/>
      <c r="G839" s="197"/>
      <c r="H839" s="173"/>
      <c r="I839" s="173"/>
      <c r="J839" s="173"/>
      <c r="K839" s="173"/>
      <c r="L839" s="173"/>
      <c r="M839" s="173"/>
      <c r="N839" s="173"/>
      <c r="O839" s="173"/>
      <c r="P839" s="173"/>
      <c r="Q839" s="173"/>
      <c r="R839" s="173"/>
      <c r="S839" s="173"/>
      <c r="T839" s="173"/>
      <c r="U839" s="173"/>
      <c r="V839" s="173"/>
      <c r="W839" s="173"/>
      <c r="X839" s="173"/>
      <c r="Y839" s="173"/>
    </row>
    <row r="840" spans="1:25" ht="18.75" customHeight="1">
      <c r="A840" s="197"/>
      <c r="B840" s="173"/>
      <c r="C840" s="197"/>
      <c r="D840" s="197"/>
      <c r="E840" s="197"/>
      <c r="F840" s="197"/>
      <c r="G840" s="197"/>
      <c r="H840" s="173"/>
      <c r="I840" s="173"/>
      <c r="J840" s="173"/>
      <c r="K840" s="173"/>
      <c r="L840" s="173"/>
      <c r="M840" s="173"/>
      <c r="N840" s="173"/>
      <c r="O840" s="173"/>
      <c r="P840" s="173"/>
      <c r="Q840" s="173"/>
      <c r="R840" s="173"/>
      <c r="S840" s="173"/>
      <c r="T840" s="173"/>
      <c r="U840" s="173"/>
      <c r="V840" s="173"/>
      <c r="W840" s="173"/>
      <c r="X840" s="173"/>
      <c r="Y840" s="173"/>
    </row>
    <row r="841" spans="1:25" ht="18.75" customHeight="1">
      <c r="A841" s="197"/>
      <c r="B841" s="173"/>
      <c r="C841" s="197"/>
      <c r="D841" s="197"/>
      <c r="E841" s="197"/>
      <c r="F841" s="197"/>
      <c r="G841" s="197"/>
      <c r="H841" s="173"/>
      <c r="I841" s="173"/>
      <c r="J841" s="173"/>
      <c r="K841" s="173"/>
      <c r="L841" s="173"/>
      <c r="M841" s="173"/>
      <c r="N841" s="173"/>
      <c r="O841" s="173"/>
      <c r="P841" s="173"/>
      <c r="Q841" s="173"/>
      <c r="R841" s="173"/>
      <c r="S841" s="173"/>
      <c r="T841" s="173"/>
      <c r="U841" s="173"/>
      <c r="V841" s="173"/>
      <c r="W841" s="173"/>
      <c r="X841" s="173"/>
      <c r="Y841" s="173"/>
    </row>
    <row r="842" spans="1:25" ht="18.75" customHeight="1">
      <c r="A842" s="197"/>
      <c r="B842" s="173"/>
      <c r="C842" s="197"/>
      <c r="D842" s="197"/>
      <c r="E842" s="197"/>
      <c r="F842" s="197"/>
      <c r="G842" s="197"/>
      <c r="H842" s="173"/>
      <c r="I842" s="173"/>
      <c r="J842" s="173"/>
      <c r="K842" s="173"/>
      <c r="L842" s="173"/>
      <c r="M842" s="173"/>
      <c r="N842" s="173"/>
      <c r="O842" s="173"/>
      <c r="P842" s="173"/>
      <c r="Q842" s="173"/>
      <c r="R842" s="173"/>
      <c r="S842" s="173"/>
      <c r="T842" s="173"/>
      <c r="U842" s="173"/>
      <c r="V842" s="173"/>
      <c r="W842" s="173"/>
      <c r="X842" s="173"/>
      <c r="Y842" s="173"/>
    </row>
    <row r="843" spans="1:25" ht="18.75" customHeight="1">
      <c r="A843" s="197"/>
      <c r="B843" s="173"/>
      <c r="C843" s="197"/>
      <c r="D843" s="197"/>
      <c r="E843" s="197"/>
      <c r="F843" s="197"/>
      <c r="G843" s="197"/>
      <c r="H843" s="173"/>
      <c r="I843" s="173"/>
      <c r="J843" s="173"/>
      <c r="K843" s="173"/>
      <c r="L843" s="173"/>
      <c r="M843" s="173"/>
      <c r="N843" s="173"/>
      <c r="O843" s="173"/>
      <c r="P843" s="173"/>
      <c r="Q843" s="173"/>
      <c r="R843" s="173"/>
      <c r="S843" s="173"/>
      <c r="T843" s="173"/>
      <c r="U843" s="173"/>
      <c r="V843" s="173"/>
      <c r="W843" s="173"/>
      <c r="X843" s="173"/>
      <c r="Y843" s="173"/>
    </row>
    <row r="844" spans="1:25" ht="18.75" customHeight="1">
      <c r="A844" s="197"/>
      <c r="B844" s="173"/>
      <c r="C844" s="197"/>
      <c r="D844" s="197"/>
      <c r="E844" s="197"/>
      <c r="F844" s="197"/>
      <c r="G844" s="197"/>
      <c r="H844" s="173"/>
      <c r="I844" s="173"/>
      <c r="J844" s="173"/>
      <c r="K844" s="173"/>
      <c r="L844" s="173"/>
      <c r="M844" s="173"/>
      <c r="N844" s="173"/>
      <c r="O844" s="173"/>
      <c r="P844" s="173"/>
      <c r="Q844" s="173"/>
      <c r="R844" s="173"/>
      <c r="S844" s="173"/>
      <c r="T844" s="173"/>
      <c r="U844" s="173"/>
      <c r="V844" s="173"/>
      <c r="W844" s="173"/>
      <c r="X844" s="173"/>
      <c r="Y844" s="173"/>
    </row>
    <row r="845" spans="1:25" ht="18.75" customHeight="1">
      <c r="A845" s="197"/>
      <c r="B845" s="173"/>
      <c r="C845" s="197"/>
      <c r="D845" s="197"/>
      <c r="E845" s="197"/>
      <c r="F845" s="197"/>
      <c r="G845" s="197"/>
      <c r="H845" s="173"/>
      <c r="I845" s="173"/>
      <c r="J845" s="173"/>
      <c r="K845" s="173"/>
      <c r="L845" s="173"/>
      <c r="M845" s="173"/>
      <c r="N845" s="173"/>
      <c r="O845" s="173"/>
      <c r="P845" s="173"/>
      <c r="Q845" s="173"/>
      <c r="R845" s="173"/>
      <c r="S845" s="173"/>
      <c r="T845" s="173"/>
      <c r="U845" s="173"/>
      <c r="V845" s="173"/>
      <c r="W845" s="173"/>
      <c r="X845" s="173"/>
      <c r="Y845" s="173"/>
    </row>
    <row r="846" spans="1:25" ht="18.75" customHeight="1">
      <c r="A846" s="197"/>
      <c r="B846" s="173"/>
      <c r="C846" s="197"/>
      <c r="D846" s="197"/>
      <c r="E846" s="197"/>
      <c r="F846" s="197"/>
      <c r="G846" s="197"/>
      <c r="H846" s="173"/>
      <c r="I846" s="173"/>
      <c r="J846" s="173"/>
      <c r="K846" s="173"/>
      <c r="L846" s="173"/>
      <c r="M846" s="173"/>
      <c r="N846" s="173"/>
      <c r="O846" s="173"/>
      <c r="P846" s="173"/>
      <c r="Q846" s="173"/>
      <c r="R846" s="173"/>
      <c r="S846" s="173"/>
      <c r="T846" s="173"/>
      <c r="U846" s="173"/>
      <c r="V846" s="173"/>
      <c r="W846" s="173"/>
      <c r="X846" s="173"/>
      <c r="Y846" s="173"/>
    </row>
    <row r="847" spans="1:25" ht="18.75" customHeight="1">
      <c r="A847" s="197"/>
      <c r="B847" s="173"/>
      <c r="C847" s="197"/>
      <c r="D847" s="197"/>
      <c r="E847" s="197"/>
      <c r="F847" s="197"/>
      <c r="G847" s="197"/>
      <c r="H847" s="173"/>
      <c r="I847" s="173"/>
      <c r="J847" s="173"/>
      <c r="K847" s="173"/>
      <c r="L847" s="173"/>
      <c r="M847" s="173"/>
      <c r="N847" s="173"/>
      <c r="O847" s="173"/>
      <c r="P847" s="173"/>
      <c r="Q847" s="173"/>
      <c r="R847" s="173"/>
      <c r="S847" s="173"/>
      <c r="T847" s="173"/>
      <c r="U847" s="173"/>
      <c r="V847" s="173"/>
      <c r="W847" s="173"/>
      <c r="X847" s="173"/>
      <c r="Y847" s="173"/>
    </row>
    <row r="848" spans="1:25" ht="18.75" customHeight="1">
      <c r="A848" s="197"/>
      <c r="B848" s="173"/>
      <c r="C848" s="197"/>
      <c r="D848" s="197"/>
      <c r="E848" s="197"/>
      <c r="F848" s="197"/>
      <c r="G848" s="197"/>
      <c r="H848" s="173"/>
      <c r="I848" s="173"/>
      <c r="J848" s="173"/>
      <c r="K848" s="173"/>
      <c r="L848" s="173"/>
      <c r="M848" s="173"/>
      <c r="N848" s="173"/>
      <c r="O848" s="173"/>
      <c r="P848" s="173"/>
      <c r="Q848" s="173"/>
      <c r="R848" s="173"/>
      <c r="S848" s="173"/>
      <c r="T848" s="173"/>
      <c r="U848" s="173"/>
      <c r="V848" s="173"/>
      <c r="W848" s="173"/>
      <c r="X848" s="173"/>
      <c r="Y848" s="173"/>
    </row>
    <row r="849" spans="1:25" ht="18.75" customHeight="1">
      <c r="A849" s="197"/>
      <c r="B849" s="173"/>
      <c r="C849" s="197"/>
      <c r="D849" s="197"/>
      <c r="E849" s="197"/>
      <c r="F849" s="197"/>
      <c r="G849" s="197"/>
      <c r="H849" s="173"/>
      <c r="I849" s="173"/>
      <c r="J849" s="173"/>
      <c r="K849" s="173"/>
      <c r="L849" s="173"/>
      <c r="M849" s="173"/>
      <c r="N849" s="173"/>
      <c r="O849" s="173"/>
      <c r="P849" s="173"/>
      <c r="Q849" s="173"/>
      <c r="R849" s="173"/>
      <c r="S849" s="173"/>
      <c r="T849" s="173"/>
      <c r="U849" s="173"/>
      <c r="V849" s="173"/>
      <c r="W849" s="173"/>
      <c r="X849" s="173"/>
      <c r="Y849" s="173"/>
    </row>
    <row r="850" spans="1:25" ht="18.75" customHeight="1">
      <c r="A850" s="197"/>
      <c r="B850" s="173"/>
      <c r="C850" s="197"/>
      <c r="D850" s="197"/>
      <c r="E850" s="197"/>
      <c r="F850" s="197"/>
      <c r="G850" s="197"/>
      <c r="H850" s="173"/>
      <c r="I850" s="173"/>
      <c r="J850" s="173"/>
      <c r="K850" s="173"/>
      <c r="L850" s="173"/>
      <c r="M850" s="173"/>
      <c r="N850" s="173"/>
      <c r="O850" s="173"/>
      <c r="P850" s="173"/>
      <c r="Q850" s="173"/>
      <c r="R850" s="173"/>
      <c r="S850" s="173"/>
      <c r="T850" s="173"/>
      <c r="U850" s="173"/>
      <c r="V850" s="173"/>
      <c r="W850" s="173"/>
      <c r="X850" s="173"/>
      <c r="Y850" s="173"/>
    </row>
    <row r="851" spans="1:25" ht="18.75" customHeight="1">
      <c r="A851" s="197"/>
      <c r="B851" s="173"/>
      <c r="C851" s="197"/>
      <c r="D851" s="197"/>
      <c r="E851" s="197"/>
      <c r="F851" s="197"/>
      <c r="G851" s="197"/>
      <c r="H851" s="173"/>
      <c r="I851" s="173"/>
      <c r="J851" s="173"/>
      <c r="K851" s="173"/>
      <c r="L851" s="173"/>
      <c r="M851" s="173"/>
      <c r="N851" s="173"/>
      <c r="O851" s="173"/>
      <c r="P851" s="173"/>
      <c r="Q851" s="173"/>
      <c r="R851" s="173"/>
      <c r="S851" s="173"/>
      <c r="T851" s="173"/>
      <c r="U851" s="173"/>
      <c r="V851" s="173"/>
      <c r="W851" s="173"/>
      <c r="X851" s="173"/>
      <c r="Y851" s="173"/>
    </row>
    <row r="852" spans="1:25" ht="18.75" customHeight="1">
      <c r="A852" s="197"/>
      <c r="B852" s="173"/>
      <c r="C852" s="197"/>
      <c r="D852" s="197"/>
      <c r="E852" s="197"/>
      <c r="F852" s="197"/>
      <c r="G852" s="197"/>
      <c r="H852" s="173"/>
      <c r="I852" s="173"/>
      <c r="J852" s="173"/>
      <c r="K852" s="173"/>
      <c r="L852" s="173"/>
      <c r="M852" s="173"/>
      <c r="N852" s="173"/>
      <c r="O852" s="173"/>
      <c r="P852" s="173"/>
      <c r="Q852" s="173"/>
      <c r="R852" s="173"/>
      <c r="S852" s="173"/>
      <c r="T852" s="173"/>
      <c r="U852" s="173"/>
      <c r="V852" s="173"/>
      <c r="W852" s="173"/>
      <c r="X852" s="173"/>
      <c r="Y852" s="173"/>
    </row>
    <row r="853" spans="1:25" ht="18.75" customHeight="1">
      <c r="A853" s="197"/>
      <c r="B853" s="173"/>
      <c r="C853" s="197"/>
      <c r="D853" s="197"/>
      <c r="E853" s="197"/>
      <c r="F853" s="197"/>
      <c r="G853" s="197"/>
      <c r="H853" s="173"/>
      <c r="I853" s="173"/>
      <c r="J853" s="173"/>
      <c r="K853" s="173"/>
      <c r="L853" s="173"/>
      <c r="M853" s="173"/>
      <c r="N853" s="173"/>
      <c r="O853" s="173"/>
      <c r="P853" s="173"/>
      <c r="Q853" s="173"/>
      <c r="R853" s="173"/>
      <c r="S853" s="173"/>
      <c r="T853" s="173"/>
      <c r="U853" s="173"/>
      <c r="V853" s="173"/>
      <c r="W853" s="173"/>
      <c r="X853" s="173"/>
      <c r="Y853" s="173"/>
    </row>
    <row r="854" spans="1:25" ht="18.75" customHeight="1">
      <c r="A854" s="197"/>
      <c r="B854" s="173"/>
      <c r="C854" s="197"/>
      <c r="D854" s="197"/>
      <c r="E854" s="197"/>
      <c r="F854" s="197"/>
      <c r="G854" s="197"/>
      <c r="H854" s="173"/>
      <c r="I854" s="173"/>
      <c r="J854" s="173"/>
      <c r="K854" s="173"/>
      <c r="L854" s="173"/>
      <c r="M854" s="173"/>
      <c r="N854" s="173"/>
      <c r="O854" s="173"/>
      <c r="P854" s="173"/>
      <c r="Q854" s="173"/>
      <c r="R854" s="173"/>
      <c r="S854" s="173"/>
      <c r="T854" s="173"/>
      <c r="U854" s="173"/>
      <c r="V854" s="173"/>
      <c r="W854" s="173"/>
      <c r="X854" s="173"/>
      <c r="Y854" s="173"/>
    </row>
    <row r="855" spans="1:25" ht="18.75" customHeight="1">
      <c r="A855" s="197"/>
      <c r="B855" s="173"/>
      <c r="C855" s="197"/>
      <c r="D855" s="197"/>
      <c r="E855" s="197"/>
      <c r="F855" s="197"/>
      <c r="G855" s="197"/>
      <c r="H855" s="173"/>
      <c r="I855" s="173"/>
      <c r="J855" s="173"/>
      <c r="K855" s="173"/>
      <c r="L855" s="173"/>
      <c r="M855" s="173"/>
      <c r="N855" s="173"/>
      <c r="O855" s="173"/>
      <c r="P855" s="173"/>
      <c r="Q855" s="173"/>
      <c r="R855" s="173"/>
      <c r="S855" s="173"/>
      <c r="T855" s="173"/>
      <c r="U855" s="173"/>
      <c r="V855" s="173"/>
      <c r="W855" s="173"/>
      <c r="X855" s="173"/>
      <c r="Y855" s="173"/>
    </row>
    <row r="856" spans="1:25" ht="18.75" customHeight="1">
      <c r="A856" s="197"/>
      <c r="B856" s="173"/>
      <c r="C856" s="197"/>
      <c r="D856" s="197"/>
      <c r="E856" s="197"/>
      <c r="F856" s="197"/>
      <c r="G856" s="197"/>
      <c r="H856" s="173"/>
      <c r="I856" s="173"/>
      <c r="J856" s="173"/>
      <c r="K856" s="173"/>
      <c r="L856" s="173"/>
      <c r="M856" s="173"/>
      <c r="N856" s="173"/>
      <c r="O856" s="173"/>
      <c r="P856" s="173"/>
      <c r="Q856" s="173"/>
      <c r="R856" s="173"/>
      <c r="S856" s="173"/>
      <c r="T856" s="173"/>
      <c r="U856" s="173"/>
      <c r="V856" s="173"/>
      <c r="W856" s="173"/>
      <c r="X856" s="173"/>
      <c r="Y856" s="173"/>
    </row>
    <row r="857" spans="1:25" ht="18.75" customHeight="1">
      <c r="A857" s="197"/>
      <c r="B857" s="173"/>
      <c r="C857" s="197"/>
      <c r="D857" s="197"/>
      <c r="E857" s="197"/>
      <c r="F857" s="197"/>
      <c r="G857" s="197"/>
      <c r="H857" s="173"/>
      <c r="I857" s="173"/>
      <c r="J857" s="173"/>
      <c r="K857" s="173"/>
      <c r="L857" s="173"/>
      <c r="M857" s="173"/>
      <c r="N857" s="173"/>
      <c r="O857" s="173"/>
      <c r="P857" s="173"/>
      <c r="Q857" s="173"/>
      <c r="R857" s="173"/>
      <c r="S857" s="173"/>
      <c r="T857" s="173"/>
      <c r="U857" s="173"/>
      <c r="V857" s="173"/>
      <c r="W857" s="173"/>
      <c r="X857" s="173"/>
      <c r="Y857" s="173"/>
    </row>
    <row r="858" spans="1:25" ht="18.75" customHeight="1">
      <c r="A858" s="197"/>
      <c r="B858" s="173"/>
      <c r="C858" s="197"/>
      <c r="D858" s="197"/>
      <c r="E858" s="197"/>
      <c r="F858" s="197"/>
      <c r="G858" s="197"/>
      <c r="H858" s="173"/>
      <c r="I858" s="173"/>
      <c r="J858" s="173"/>
      <c r="K858" s="173"/>
      <c r="L858" s="173"/>
      <c r="M858" s="173"/>
      <c r="N858" s="173"/>
      <c r="O858" s="173"/>
      <c r="P858" s="173"/>
      <c r="Q858" s="173"/>
      <c r="R858" s="173"/>
      <c r="S858" s="173"/>
      <c r="T858" s="173"/>
      <c r="U858" s="173"/>
      <c r="V858" s="173"/>
      <c r="W858" s="173"/>
      <c r="X858" s="173"/>
      <c r="Y858" s="173"/>
    </row>
    <row r="859" spans="1:25" ht="18.75" customHeight="1">
      <c r="A859" s="197"/>
      <c r="B859" s="173"/>
      <c r="C859" s="197"/>
      <c r="D859" s="197"/>
      <c r="E859" s="197"/>
      <c r="F859" s="197"/>
      <c r="G859" s="197"/>
      <c r="H859" s="173"/>
      <c r="I859" s="173"/>
      <c r="J859" s="173"/>
      <c r="K859" s="173"/>
      <c r="L859" s="173"/>
      <c r="M859" s="173"/>
      <c r="N859" s="173"/>
      <c r="O859" s="173"/>
      <c r="P859" s="173"/>
      <c r="Q859" s="173"/>
      <c r="R859" s="173"/>
      <c r="S859" s="173"/>
      <c r="T859" s="173"/>
      <c r="U859" s="173"/>
      <c r="V859" s="173"/>
      <c r="W859" s="173"/>
      <c r="X859" s="173"/>
      <c r="Y859" s="173"/>
    </row>
    <row r="860" spans="1:25" ht="18.75" customHeight="1">
      <c r="A860" s="197"/>
      <c r="B860" s="173"/>
      <c r="C860" s="197"/>
      <c r="D860" s="197"/>
      <c r="E860" s="197"/>
      <c r="F860" s="197"/>
      <c r="G860" s="197"/>
      <c r="H860" s="173"/>
      <c r="I860" s="173"/>
      <c r="J860" s="173"/>
      <c r="K860" s="173"/>
      <c r="L860" s="173"/>
      <c r="M860" s="173"/>
      <c r="N860" s="173"/>
      <c r="O860" s="173"/>
      <c r="P860" s="173"/>
      <c r="Q860" s="173"/>
      <c r="R860" s="173"/>
      <c r="S860" s="173"/>
      <c r="T860" s="173"/>
      <c r="U860" s="173"/>
      <c r="V860" s="173"/>
      <c r="W860" s="173"/>
      <c r="X860" s="173"/>
      <c r="Y860" s="173"/>
    </row>
    <row r="861" spans="1:25" ht="18.75" customHeight="1">
      <c r="A861" s="197"/>
      <c r="B861" s="173"/>
      <c r="C861" s="197"/>
      <c r="D861" s="197"/>
      <c r="E861" s="197"/>
      <c r="F861" s="197"/>
      <c r="G861" s="197"/>
      <c r="H861" s="173"/>
      <c r="I861" s="173"/>
      <c r="J861" s="173"/>
      <c r="K861" s="173"/>
      <c r="L861" s="173"/>
      <c r="M861" s="173"/>
      <c r="N861" s="173"/>
      <c r="O861" s="173"/>
      <c r="P861" s="173"/>
      <c r="Q861" s="173"/>
      <c r="R861" s="173"/>
      <c r="S861" s="173"/>
      <c r="T861" s="173"/>
      <c r="U861" s="173"/>
      <c r="V861" s="173"/>
      <c r="W861" s="173"/>
      <c r="X861" s="173"/>
      <c r="Y861" s="173"/>
    </row>
    <row r="862" spans="1:25" ht="18.75" customHeight="1">
      <c r="A862" s="197"/>
      <c r="B862" s="173"/>
      <c r="C862" s="197"/>
      <c r="D862" s="197"/>
      <c r="E862" s="197"/>
      <c r="F862" s="197"/>
      <c r="G862" s="197"/>
      <c r="H862" s="173"/>
      <c r="I862" s="173"/>
      <c r="J862" s="173"/>
      <c r="K862" s="173"/>
      <c r="L862" s="173"/>
      <c r="M862" s="173"/>
      <c r="N862" s="173"/>
      <c r="O862" s="173"/>
      <c r="P862" s="173"/>
      <c r="Q862" s="173"/>
      <c r="R862" s="173"/>
      <c r="S862" s="173"/>
      <c r="T862" s="173"/>
      <c r="U862" s="173"/>
      <c r="V862" s="173"/>
      <c r="W862" s="173"/>
      <c r="X862" s="173"/>
      <c r="Y862" s="173"/>
    </row>
    <row r="863" spans="1:25" ht="18.75" customHeight="1">
      <c r="A863" s="197"/>
      <c r="B863" s="173"/>
      <c r="C863" s="197"/>
      <c r="D863" s="197"/>
      <c r="E863" s="197"/>
      <c r="F863" s="197"/>
      <c r="G863" s="197"/>
      <c r="H863" s="173"/>
      <c r="I863" s="173"/>
      <c r="J863" s="173"/>
      <c r="K863" s="173"/>
      <c r="L863" s="173"/>
      <c r="M863" s="173"/>
      <c r="N863" s="173"/>
      <c r="O863" s="173"/>
      <c r="P863" s="173"/>
      <c r="Q863" s="173"/>
      <c r="R863" s="173"/>
      <c r="S863" s="173"/>
      <c r="T863" s="173"/>
      <c r="U863" s="173"/>
      <c r="V863" s="173"/>
      <c r="W863" s="173"/>
      <c r="X863" s="173"/>
      <c r="Y863" s="173"/>
    </row>
    <row r="864" spans="1:25" ht="18.75" customHeight="1">
      <c r="A864" s="197"/>
      <c r="B864" s="173"/>
      <c r="C864" s="197"/>
      <c r="D864" s="197"/>
      <c r="E864" s="197"/>
      <c r="F864" s="197"/>
      <c r="G864" s="197"/>
      <c r="H864" s="173"/>
      <c r="I864" s="173"/>
      <c r="J864" s="173"/>
      <c r="K864" s="173"/>
      <c r="L864" s="173"/>
      <c r="M864" s="173"/>
      <c r="N864" s="173"/>
      <c r="O864" s="173"/>
      <c r="P864" s="173"/>
      <c r="Q864" s="173"/>
      <c r="R864" s="173"/>
      <c r="S864" s="173"/>
      <c r="T864" s="173"/>
      <c r="U864" s="173"/>
      <c r="V864" s="173"/>
      <c r="W864" s="173"/>
      <c r="X864" s="173"/>
      <c r="Y864" s="173"/>
    </row>
    <row r="865" spans="1:25" ht="18.75" customHeight="1">
      <c r="A865" s="197"/>
      <c r="B865" s="173"/>
      <c r="C865" s="197"/>
      <c r="D865" s="197"/>
      <c r="E865" s="197"/>
      <c r="F865" s="197"/>
      <c r="G865" s="197"/>
      <c r="H865" s="173"/>
      <c r="I865" s="173"/>
      <c r="J865" s="173"/>
      <c r="K865" s="173"/>
      <c r="L865" s="173"/>
      <c r="M865" s="173"/>
      <c r="N865" s="173"/>
      <c r="O865" s="173"/>
      <c r="P865" s="173"/>
      <c r="Q865" s="173"/>
      <c r="R865" s="173"/>
      <c r="S865" s="173"/>
      <c r="T865" s="173"/>
      <c r="U865" s="173"/>
      <c r="V865" s="173"/>
      <c r="W865" s="173"/>
      <c r="X865" s="173"/>
      <c r="Y865" s="173"/>
    </row>
    <row r="866" spans="1:25" ht="18.75" customHeight="1">
      <c r="A866" s="197"/>
      <c r="B866" s="173"/>
      <c r="C866" s="197"/>
      <c r="D866" s="197"/>
      <c r="E866" s="197"/>
      <c r="F866" s="197"/>
      <c r="G866" s="197"/>
      <c r="H866" s="173"/>
      <c r="I866" s="173"/>
      <c r="J866" s="173"/>
      <c r="K866" s="173"/>
      <c r="L866" s="173"/>
      <c r="M866" s="173"/>
      <c r="N866" s="173"/>
      <c r="O866" s="173"/>
      <c r="P866" s="173"/>
      <c r="Q866" s="173"/>
      <c r="R866" s="173"/>
      <c r="S866" s="173"/>
      <c r="T866" s="173"/>
      <c r="U866" s="173"/>
      <c r="V866" s="173"/>
      <c r="W866" s="173"/>
      <c r="X866" s="173"/>
      <c r="Y866" s="173"/>
    </row>
    <row r="867" spans="1:25" ht="18.75" customHeight="1">
      <c r="A867" s="197"/>
      <c r="B867" s="173"/>
      <c r="C867" s="197"/>
      <c r="D867" s="197"/>
      <c r="E867" s="197"/>
      <c r="F867" s="197"/>
      <c r="G867" s="197"/>
      <c r="H867" s="173"/>
      <c r="I867" s="173"/>
      <c r="J867" s="173"/>
      <c r="K867" s="173"/>
      <c r="L867" s="173"/>
      <c r="M867" s="173"/>
      <c r="N867" s="173"/>
      <c r="O867" s="173"/>
      <c r="P867" s="173"/>
      <c r="Q867" s="173"/>
      <c r="R867" s="173"/>
      <c r="S867" s="173"/>
      <c r="T867" s="173"/>
      <c r="U867" s="173"/>
      <c r="V867" s="173"/>
      <c r="W867" s="173"/>
      <c r="X867" s="173"/>
      <c r="Y867" s="173"/>
    </row>
    <row r="868" spans="1:25" ht="18.75" customHeight="1">
      <c r="A868" s="197"/>
      <c r="B868" s="173"/>
      <c r="C868" s="197"/>
      <c r="D868" s="197"/>
      <c r="E868" s="197"/>
      <c r="F868" s="197"/>
      <c r="G868" s="197"/>
      <c r="H868" s="173"/>
      <c r="I868" s="173"/>
      <c r="J868" s="173"/>
      <c r="K868" s="173"/>
      <c r="L868" s="173"/>
      <c r="M868" s="173"/>
      <c r="N868" s="173"/>
      <c r="O868" s="173"/>
      <c r="P868" s="173"/>
      <c r="Q868" s="173"/>
      <c r="R868" s="173"/>
      <c r="S868" s="173"/>
      <c r="T868" s="173"/>
      <c r="U868" s="173"/>
      <c r="V868" s="173"/>
      <c r="W868" s="173"/>
      <c r="X868" s="173"/>
      <c r="Y868" s="173"/>
    </row>
    <row r="869" spans="1:25" ht="18.75" customHeight="1">
      <c r="A869" s="197"/>
      <c r="B869" s="173"/>
      <c r="C869" s="197"/>
      <c r="D869" s="197"/>
      <c r="E869" s="197"/>
      <c r="F869" s="197"/>
      <c r="G869" s="197"/>
      <c r="H869" s="173"/>
      <c r="I869" s="173"/>
      <c r="J869" s="173"/>
      <c r="K869" s="173"/>
      <c r="L869" s="173"/>
      <c r="M869" s="173"/>
      <c r="N869" s="173"/>
      <c r="O869" s="173"/>
      <c r="P869" s="173"/>
      <c r="Q869" s="173"/>
      <c r="R869" s="173"/>
      <c r="S869" s="173"/>
      <c r="T869" s="173"/>
      <c r="U869" s="173"/>
      <c r="V869" s="173"/>
      <c r="W869" s="173"/>
      <c r="X869" s="173"/>
      <c r="Y869" s="173"/>
    </row>
    <row r="870" spans="1:25" ht="18.75" customHeight="1">
      <c r="A870" s="197"/>
      <c r="B870" s="173"/>
      <c r="C870" s="197"/>
      <c r="D870" s="197"/>
      <c r="E870" s="197"/>
      <c r="F870" s="197"/>
      <c r="G870" s="197"/>
      <c r="H870" s="173"/>
      <c r="I870" s="173"/>
      <c r="J870" s="173"/>
      <c r="K870" s="173"/>
      <c r="L870" s="173"/>
      <c r="M870" s="173"/>
      <c r="N870" s="173"/>
      <c r="O870" s="173"/>
      <c r="P870" s="173"/>
      <c r="Q870" s="173"/>
      <c r="R870" s="173"/>
      <c r="S870" s="173"/>
      <c r="T870" s="173"/>
      <c r="U870" s="173"/>
      <c r="V870" s="173"/>
      <c r="W870" s="173"/>
      <c r="X870" s="173"/>
      <c r="Y870" s="173"/>
    </row>
    <row r="871" spans="1:25" ht="18.75" customHeight="1">
      <c r="A871" s="197"/>
      <c r="B871" s="173"/>
      <c r="C871" s="197"/>
      <c r="D871" s="197"/>
      <c r="E871" s="197"/>
      <c r="F871" s="197"/>
      <c r="G871" s="197"/>
      <c r="H871" s="173"/>
      <c r="I871" s="173"/>
      <c r="J871" s="173"/>
      <c r="K871" s="173"/>
      <c r="L871" s="173"/>
      <c r="M871" s="173"/>
      <c r="N871" s="173"/>
      <c r="O871" s="173"/>
      <c r="P871" s="173"/>
      <c r="Q871" s="173"/>
      <c r="R871" s="173"/>
      <c r="S871" s="173"/>
      <c r="T871" s="173"/>
      <c r="U871" s="173"/>
      <c r="V871" s="173"/>
      <c r="W871" s="173"/>
      <c r="X871" s="173"/>
      <c r="Y871" s="173"/>
    </row>
    <row r="872" spans="1:25" ht="18.75" customHeight="1">
      <c r="A872" s="197"/>
      <c r="B872" s="173"/>
      <c r="C872" s="197"/>
      <c r="D872" s="197"/>
      <c r="E872" s="197"/>
      <c r="F872" s="197"/>
      <c r="G872" s="197"/>
      <c r="H872" s="173"/>
      <c r="I872" s="173"/>
      <c r="J872" s="173"/>
      <c r="K872" s="173"/>
      <c r="L872" s="173"/>
      <c r="M872" s="173"/>
      <c r="N872" s="173"/>
      <c r="O872" s="173"/>
      <c r="P872" s="173"/>
      <c r="Q872" s="173"/>
      <c r="R872" s="173"/>
      <c r="S872" s="173"/>
      <c r="T872" s="173"/>
      <c r="U872" s="173"/>
      <c r="V872" s="173"/>
      <c r="W872" s="173"/>
      <c r="X872" s="173"/>
      <c r="Y872" s="173"/>
    </row>
    <row r="873" spans="1:25" ht="18.75" customHeight="1">
      <c r="A873" s="197"/>
      <c r="B873" s="173"/>
      <c r="C873" s="197"/>
      <c r="D873" s="197"/>
      <c r="E873" s="197"/>
      <c r="F873" s="197"/>
      <c r="G873" s="197"/>
      <c r="H873" s="173"/>
      <c r="I873" s="173"/>
      <c r="J873" s="173"/>
      <c r="K873" s="173"/>
      <c r="L873" s="173"/>
      <c r="M873" s="173"/>
      <c r="N873" s="173"/>
      <c r="O873" s="173"/>
      <c r="P873" s="173"/>
      <c r="Q873" s="173"/>
      <c r="R873" s="173"/>
      <c r="S873" s="173"/>
      <c r="T873" s="173"/>
      <c r="U873" s="173"/>
      <c r="V873" s="173"/>
      <c r="W873" s="173"/>
      <c r="X873" s="173"/>
      <c r="Y873" s="173"/>
    </row>
    <row r="874" spans="1:25" ht="18.75" customHeight="1">
      <c r="A874" s="197"/>
      <c r="B874" s="173"/>
      <c r="C874" s="197"/>
      <c r="D874" s="197"/>
      <c r="E874" s="197"/>
      <c r="F874" s="197"/>
      <c r="G874" s="197"/>
      <c r="H874" s="173"/>
      <c r="I874" s="173"/>
      <c r="J874" s="173"/>
      <c r="K874" s="173"/>
      <c r="L874" s="173"/>
      <c r="M874" s="173"/>
      <c r="N874" s="173"/>
      <c r="O874" s="173"/>
      <c r="P874" s="173"/>
      <c r="Q874" s="173"/>
      <c r="R874" s="173"/>
      <c r="S874" s="173"/>
      <c r="T874" s="173"/>
      <c r="U874" s="173"/>
      <c r="V874" s="173"/>
      <c r="W874" s="173"/>
      <c r="X874" s="173"/>
      <c r="Y874" s="173"/>
    </row>
    <row r="875" spans="1:25" ht="18.75" customHeight="1">
      <c r="A875" s="197"/>
      <c r="B875" s="173"/>
      <c r="C875" s="197"/>
      <c r="D875" s="197"/>
      <c r="E875" s="197"/>
      <c r="F875" s="197"/>
      <c r="G875" s="197"/>
      <c r="H875" s="173"/>
      <c r="I875" s="173"/>
      <c r="J875" s="173"/>
      <c r="K875" s="173"/>
      <c r="L875" s="173"/>
      <c r="M875" s="173"/>
      <c r="N875" s="173"/>
      <c r="O875" s="173"/>
      <c r="P875" s="173"/>
      <c r="Q875" s="173"/>
      <c r="R875" s="173"/>
      <c r="S875" s="173"/>
      <c r="T875" s="173"/>
      <c r="U875" s="173"/>
      <c r="V875" s="173"/>
      <c r="W875" s="173"/>
      <c r="X875" s="173"/>
      <c r="Y875" s="173"/>
    </row>
    <row r="876" spans="1:25" ht="18.75" customHeight="1">
      <c r="A876" s="197"/>
      <c r="B876" s="173"/>
      <c r="C876" s="197"/>
      <c r="D876" s="197"/>
      <c r="E876" s="197"/>
      <c r="F876" s="197"/>
      <c r="G876" s="197"/>
      <c r="H876" s="173"/>
      <c r="I876" s="173"/>
      <c r="J876" s="173"/>
      <c r="K876" s="173"/>
      <c r="L876" s="173"/>
      <c r="M876" s="173"/>
      <c r="N876" s="173"/>
      <c r="O876" s="173"/>
      <c r="P876" s="173"/>
      <c r="Q876" s="173"/>
      <c r="R876" s="173"/>
      <c r="S876" s="173"/>
      <c r="T876" s="173"/>
      <c r="U876" s="173"/>
      <c r="V876" s="173"/>
      <c r="W876" s="173"/>
      <c r="X876" s="173"/>
      <c r="Y876" s="173"/>
    </row>
    <row r="877" spans="1:25" ht="18.75" customHeight="1">
      <c r="A877" s="197"/>
      <c r="B877" s="173"/>
      <c r="C877" s="197"/>
      <c r="D877" s="197"/>
      <c r="E877" s="197"/>
      <c r="F877" s="197"/>
      <c r="G877" s="197"/>
      <c r="H877" s="173"/>
      <c r="I877" s="173"/>
      <c r="J877" s="173"/>
      <c r="K877" s="173"/>
      <c r="L877" s="173"/>
      <c r="M877" s="173"/>
      <c r="N877" s="173"/>
      <c r="O877" s="173"/>
      <c r="P877" s="173"/>
      <c r="Q877" s="173"/>
      <c r="R877" s="173"/>
      <c r="S877" s="173"/>
      <c r="T877" s="173"/>
      <c r="U877" s="173"/>
      <c r="V877" s="173"/>
      <c r="W877" s="173"/>
      <c r="X877" s="173"/>
      <c r="Y877" s="173"/>
    </row>
    <row r="878" spans="1:25" ht="18.75" customHeight="1">
      <c r="A878" s="197"/>
      <c r="B878" s="173"/>
      <c r="C878" s="197"/>
      <c r="D878" s="197"/>
      <c r="E878" s="197"/>
      <c r="F878" s="197"/>
      <c r="G878" s="197"/>
      <c r="H878" s="173"/>
      <c r="I878" s="173"/>
      <c r="J878" s="173"/>
      <c r="K878" s="173"/>
      <c r="L878" s="173"/>
      <c r="M878" s="173"/>
      <c r="N878" s="173"/>
      <c r="O878" s="173"/>
      <c r="P878" s="173"/>
      <c r="Q878" s="173"/>
      <c r="R878" s="173"/>
      <c r="S878" s="173"/>
      <c r="T878" s="173"/>
      <c r="U878" s="173"/>
      <c r="V878" s="173"/>
      <c r="W878" s="173"/>
      <c r="X878" s="173"/>
      <c r="Y878" s="173"/>
    </row>
    <row r="879" spans="1:25" ht="18.75" customHeight="1">
      <c r="A879" s="197"/>
      <c r="B879" s="173"/>
      <c r="C879" s="197"/>
      <c r="D879" s="197"/>
      <c r="E879" s="197"/>
      <c r="F879" s="197"/>
      <c r="G879" s="197"/>
      <c r="H879" s="173"/>
      <c r="I879" s="173"/>
      <c r="J879" s="173"/>
      <c r="K879" s="173"/>
      <c r="L879" s="173"/>
      <c r="M879" s="173"/>
      <c r="N879" s="173"/>
      <c r="O879" s="173"/>
      <c r="P879" s="173"/>
      <c r="Q879" s="173"/>
      <c r="R879" s="173"/>
      <c r="S879" s="173"/>
      <c r="T879" s="173"/>
      <c r="U879" s="173"/>
      <c r="V879" s="173"/>
      <c r="W879" s="173"/>
      <c r="X879" s="173"/>
      <c r="Y879" s="173"/>
    </row>
    <row r="880" spans="1:25" ht="18.75" customHeight="1">
      <c r="A880" s="197"/>
      <c r="B880" s="173"/>
      <c r="C880" s="197"/>
      <c r="D880" s="197"/>
      <c r="E880" s="197"/>
      <c r="F880" s="197"/>
      <c r="G880" s="197"/>
      <c r="H880" s="173"/>
      <c r="I880" s="173"/>
      <c r="J880" s="173"/>
      <c r="K880" s="173"/>
      <c r="L880" s="173"/>
      <c r="M880" s="173"/>
      <c r="N880" s="173"/>
      <c r="O880" s="173"/>
      <c r="P880" s="173"/>
      <c r="Q880" s="173"/>
      <c r="R880" s="173"/>
      <c r="S880" s="173"/>
      <c r="T880" s="173"/>
      <c r="U880" s="173"/>
      <c r="V880" s="173"/>
      <c r="W880" s="173"/>
      <c r="X880" s="173"/>
      <c r="Y880" s="173"/>
    </row>
    <row r="881" spans="1:25" ht="18.75" customHeight="1">
      <c r="A881" s="197"/>
      <c r="B881" s="173"/>
      <c r="C881" s="197"/>
      <c r="D881" s="197"/>
      <c r="E881" s="197"/>
      <c r="F881" s="197"/>
      <c r="G881" s="197"/>
      <c r="H881" s="173"/>
      <c r="I881" s="173"/>
      <c r="J881" s="173"/>
      <c r="K881" s="173"/>
      <c r="L881" s="173"/>
      <c r="M881" s="173"/>
      <c r="N881" s="173"/>
      <c r="O881" s="173"/>
      <c r="P881" s="173"/>
      <c r="Q881" s="173"/>
      <c r="R881" s="173"/>
      <c r="S881" s="173"/>
      <c r="T881" s="173"/>
      <c r="U881" s="173"/>
      <c r="V881" s="173"/>
      <c r="W881" s="173"/>
      <c r="X881" s="173"/>
      <c r="Y881" s="173"/>
    </row>
    <row r="882" spans="1:25" ht="18.75" customHeight="1">
      <c r="A882" s="197"/>
      <c r="B882" s="173"/>
      <c r="C882" s="197"/>
      <c r="D882" s="197"/>
      <c r="E882" s="197"/>
      <c r="F882" s="197"/>
      <c r="G882" s="197"/>
      <c r="H882" s="173"/>
      <c r="I882" s="173"/>
      <c r="J882" s="173"/>
      <c r="K882" s="173"/>
      <c r="L882" s="173"/>
      <c r="M882" s="173"/>
      <c r="N882" s="173"/>
      <c r="O882" s="173"/>
      <c r="P882" s="173"/>
      <c r="Q882" s="173"/>
      <c r="R882" s="173"/>
      <c r="S882" s="173"/>
      <c r="T882" s="173"/>
      <c r="U882" s="173"/>
      <c r="V882" s="173"/>
      <c r="W882" s="173"/>
      <c r="X882" s="173"/>
      <c r="Y882" s="173"/>
    </row>
    <row r="883" spans="1:25" ht="18.75" customHeight="1">
      <c r="A883" s="197"/>
      <c r="B883" s="173"/>
      <c r="C883" s="197"/>
      <c r="D883" s="197"/>
      <c r="E883" s="197"/>
      <c r="F883" s="197"/>
      <c r="G883" s="197"/>
      <c r="H883" s="173"/>
      <c r="I883" s="173"/>
      <c r="J883" s="173"/>
      <c r="K883" s="173"/>
      <c r="L883" s="173"/>
      <c r="M883" s="173"/>
      <c r="N883" s="173"/>
      <c r="O883" s="173"/>
      <c r="P883" s="173"/>
      <c r="Q883" s="173"/>
      <c r="R883" s="173"/>
      <c r="S883" s="173"/>
      <c r="T883" s="173"/>
      <c r="U883" s="173"/>
      <c r="V883" s="173"/>
      <c r="W883" s="173"/>
      <c r="X883" s="173"/>
      <c r="Y883" s="173"/>
    </row>
    <row r="884" spans="1:25" ht="18.75" customHeight="1">
      <c r="A884" s="197"/>
      <c r="B884" s="173"/>
      <c r="C884" s="197"/>
      <c r="D884" s="197"/>
      <c r="E884" s="197"/>
      <c r="F884" s="197"/>
      <c r="G884" s="197"/>
      <c r="H884" s="173"/>
      <c r="I884" s="173"/>
      <c r="J884" s="173"/>
      <c r="K884" s="173"/>
      <c r="L884" s="173"/>
      <c r="M884" s="173"/>
      <c r="N884" s="173"/>
      <c r="O884" s="173"/>
      <c r="P884" s="173"/>
      <c r="Q884" s="173"/>
      <c r="R884" s="173"/>
      <c r="S884" s="173"/>
      <c r="T884" s="173"/>
      <c r="U884" s="173"/>
      <c r="V884" s="173"/>
      <c r="W884" s="173"/>
      <c r="X884" s="173"/>
      <c r="Y884" s="173"/>
    </row>
    <row r="885" spans="1:25" ht="18.75" customHeight="1">
      <c r="A885" s="197"/>
      <c r="B885" s="173"/>
      <c r="C885" s="197"/>
      <c r="D885" s="197"/>
      <c r="E885" s="197"/>
      <c r="F885" s="197"/>
      <c r="G885" s="197"/>
      <c r="H885" s="173"/>
      <c r="I885" s="173"/>
      <c r="J885" s="173"/>
      <c r="K885" s="173"/>
      <c r="L885" s="173"/>
      <c r="M885" s="173"/>
      <c r="N885" s="173"/>
      <c r="O885" s="173"/>
      <c r="P885" s="173"/>
      <c r="Q885" s="173"/>
      <c r="R885" s="173"/>
      <c r="S885" s="173"/>
      <c r="T885" s="173"/>
      <c r="U885" s="173"/>
      <c r="V885" s="173"/>
      <c r="W885" s="173"/>
      <c r="X885" s="173"/>
      <c r="Y885" s="173"/>
    </row>
    <row r="886" spans="1:25" ht="18.75" customHeight="1">
      <c r="A886" s="197"/>
      <c r="B886" s="173"/>
      <c r="C886" s="197"/>
      <c r="D886" s="197"/>
      <c r="E886" s="197"/>
      <c r="F886" s="197"/>
      <c r="G886" s="197"/>
      <c r="H886" s="173"/>
      <c r="I886" s="173"/>
      <c r="J886" s="173"/>
      <c r="K886" s="173"/>
      <c r="L886" s="173"/>
      <c r="M886" s="173"/>
      <c r="N886" s="173"/>
      <c r="O886" s="173"/>
      <c r="P886" s="173"/>
      <c r="Q886" s="173"/>
      <c r="R886" s="173"/>
      <c r="S886" s="173"/>
      <c r="T886" s="173"/>
      <c r="U886" s="173"/>
      <c r="V886" s="173"/>
      <c r="W886" s="173"/>
      <c r="X886" s="173"/>
      <c r="Y886" s="173"/>
    </row>
    <row r="887" spans="1:25" ht="18.75" customHeight="1">
      <c r="A887" s="197"/>
      <c r="B887" s="173"/>
      <c r="C887" s="197"/>
      <c r="D887" s="197"/>
      <c r="E887" s="197"/>
      <c r="F887" s="197"/>
      <c r="G887" s="197"/>
      <c r="H887" s="173"/>
      <c r="I887" s="173"/>
      <c r="J887" s="173"/>
      <c r="K887" s="173"/>
      <c r="L887" s="173"/>
      <c r="M887" s="173"/>
      <c r="N887" s="173"/>
      <c r="O887" s="173"/>
      <c r="P887" s="173"/>
      <c r="Q887" s="173"/>
      <c r="R887" s="173"/>
      <c r="S887" s="173"/>
      <c r="T887" s="173"/>
      <c r="U887" s="173"/>
      <c r="V887" s="173"/>
      <c r="W887" s="173"/>
      <c r="X887" s="173"/>
      <c r="Y887" s="173"/>
    </row>
    <row r="888" spans="1:25" ht="18.75" customHeight="1">
      <c r="A888" s="197"/>
      <c r="B888" s="173"/>
      <c r="C888" s="197"/>
      <c r="D888" s="197"/>
      <c r="E888" s="197"/>
      <c r="F888" s="197"/>
      <c r="G888" s="197"/>
      <c r="H888" s="173"/>
      <c r="I888" s="173"/>
      <c r="J888" s="173"/>
      <c r="K888" s="173"/>
      <c r="L888" s="173"/>
      <c r="M888" s="173"/>
      <c r="N888" s="173"/>
      <c r="O888" s="173"/>
      <c r="P888" s="173"/>
      <c r="Q888" s="173"/>
      <c r="R888" s="173"/>
      <c r="S888" s="173"/>
      <c r="T888" s="173"/>
      <c r="U888" s="173"/>
      <c r="V888" s="173"/>
      <c r="W888" s="173"/>
      <c r="X888" s="173"/>
      <c r="Y888" s="173"/>
    </row>
    <row r="889" spans="1:25" ht="18.75" customHeight="1">
      <c r="A889" s="197"/>
      <c r="B889" s="173"/>
      <c r="C889" s="197"/>
      <c r="D889" s="197"/>
      <c r="E889" s="197"/>
      <c r="F889" s="197"/>
      <c r="G889" s="197"/>
      <c r="H889" s="173"/>
      <c r="I889" s="173"/>
      <c r="J889" s="173"/>
      <c r="K889" s="173"/>
      <c r="L889" s="173"/>
      <c r="M889" s="173"/>
      <c r="N889" s="173"/>
      <c r="O889" s="173"/>
      <c r="P889" s="173"/>
      <c r="Q889" s="173"/>
      <c r="R889" s="173"/>
      <c r="S889" s="173"/>
      <c r="T889" s="173"/>
      <c r="U889" s="173"/>
      <c r="V889" s="173"/>
      <c r="W889" s="173"/>
      <c r="X889" s="173"/>
      <c r="Y889" s="173"/>
    </row>
    <row r="890" spans="1:25" ht="18.75" customHeight="1">
      <c r="A890" s="197"/>
      <c r="B890" s="173"/>
      <c r="C890" s="197"/>
      <c r="D890" s="197"/>
      <c r="E890" s="197"/>
      <c r="F890" s="197"/>
      <c r="G890" s="197"/>
      <c r="H890" s="173"/>
      <c r="I890" s="173"/>
      <c r="J890" s="173"/>
      <c r="K890" s="173"/>
      <c r="L890" s="173"/>
      <c r="M890" s="173"/>
      <c r="N890" s="173"/>
      <c r="O890" s="173"/>
      <c r="P890" s="173"/>
      <c r="Q890" s="173"/>
      <c r="R890" s="173"/>
      <c r="S890" s="173"/>
      <c r="T890" s="173"/>
      <c r="U890" s="173"/>
      <c r="V890" s="173"/>
      <c r="W890" s="173"/>
      <c r="X890" s="173"/>
      <c r="Y890" s="173"/>
    </row>
    <row r="891" spans="1:25" ht="18.75" customHeight="1">
      <c r="A891" s="197"/>
      <c r="B891" s="173"/>
      <c r="C891" s="197"/>
      <c r="D891" s="197"/>
      <c r="E891" s="197"/>
      <c r="F891" s="197"/>
      <c r="G891" s="197"/>
      <c r="H891" s="173"/>
      <c r="I891" s="173"/>
      <c r="J891" s="173"/>
      <c r="K891" s="173"/>
      <c r="L891" s="173"/>
      <c r="M891" s="173"/>
      <c r="N891" s="173"/>
      <c r="O891" s="173"/>
      <c r="P891" s="173"/>
      <c r="Q891" s="173"/>
      <c r="R891" s="173"/>
      <c r="S891" s="173"/>
      <c r="T891" s="173"/>
      <c r="U891" s="173"/>
      <c r="V891" s="173"/>
      <c r="W891" s="173"/>
      <c r="X891" s="173"/>
      <c r="Y891" s="173"/>
    </row>
    <row r="892" spans="1:25" ht="18.75" customHeight="1">
      <c r="A892" s="197"/>
      <c r="B892" s="173"/>
      <c r="C892" s="197"/>
      <c r="D892" s="197"/>
      <c r="E892" s="197"/>
      <c r="F892" s="197"/>
      <c r="G892" s="197"/>
      <c r="H892" s="173"/>
      <c r="I892" s="173"/>
      <c r="J892" s="173"/>
      <c r="K892" s="173"/>
      <c r="L892" s="173"/>
      <c r="M892" s="173"/>
      <c r="N892" s="173"/>
      <c r="O892" s="173"/>
      <c r="P892" s="173"/>
      <c r="Q892" s="173"/>
      <c r="R892" s="173"/>
      <c r="S892" s="173"/>
      <c r="T892" s="173"/>
      <c r="U892" s="173"/>
      <c r="V892" s="173"/>
      <c r="W892" s="173"/>
      <c r="X892" s="173"/>
      <c r="Y892" s="173"/>
    </row>
    <row r="893" spans="1:25" ht="18.75" customHeight="1">
      <c r="A893" s="197"/>
      <c r="B893" s="173"/>
      <c r="C893" s="197"/>
      <c r="D893" s="197"/>
      <c r="E893" s="197"/>
      <c r="F893" s="197"/>
      <c r="G893" s="197"/>
      <c r="H893" s="173"/>
      <c r="I893" s="173"/>
      <c r="J893" s="173"/>
      <c r="K893" s="173"/>
      <c r="L893" s="173"/>
      <c r="M893" s="173"/>
      <c r="N893" s="173"/>
      <c r="O893" s="173"/>
      <c r="P893" s="173"/>
      <c r="Q893" s="173"/>
      <c r="R893" s="173"/>
      <c r="S893" s="173"/>
      <c r="T893" s="173"/>
      <c r="U893" s="173"/>
      <c r="V893" s="173"/>
      <c r="W893" s="173"/>
      <c r="X893" s="173"/>
      <c r="Y893" s="173"/>
    </row>
    <row r="894" spans="1:25" ht="18.75" customHeight="1">
      <c r="A894" s="197"/>
      <c r="B894" s="173"/>
      <c r="C894" s="197"/>
      <c r="D894" s="197"/>
      <c r="E894" s="197"/>
      <c r="F894" s="197"/>
      <c r="G894" s="197"/>
      <c r="H894" s="173"/>
      <c r="I894" s="173"/>
      <c r="J894" s="173"/>
      <c r="K894" s="173"/>
      <c r="L894" s="173"/>
      <c r="M894" s="173"/>
      <c r="N894" s="173"/>
      <c r="O894" s="173"/>
      <c r="P894" s="173"/>
      <c r="Q894" s="173"/>
      <c r="R894" s="173"/>
      <c r="S894" s="173"/>
      <c r="T894" s="173"/>
      <c r="U894" s="173"/>
      <c r="V894" s="173"/>
      <c r="W894" s="173"/>
      <c r="X894" s="173"/>
      <c r="Y894" s="173"/>
    </row>
    <row r="895" spans="1:25" ht="18.75" customHeight="1">
      <c r="A895" s="197"/>
      <c r="B895" s="173"/>
      <c r="C895" s="197"/>
      <c r="D895" s="197"/>
      <c r="E895" s="197"/>
      <c r="F895" s="197"/>
      <c r="G895" s="197"/>
      <c r="H895" s="173"/>
      <c r="I895" s="173"/>
      <c r="J895" s="173"/>
      <c r="K895" s="173"/>
      <c r="L895" s="173"/>
      <c r="M895" s="173"/>
      <c r="N895" s="173"/>
      <c r="O895" s="173"/>
      <c r="P895" s="173"/>
      <c r="Q895" s="173"/>
      <c r="R895" s="173"/>
      <c r="S895" s="173"/>
      <c r="T895" s="173"/>
      <c r="U895" s="173"/>
      <c r="V895" s="173"/>
      <c r="W895" s="173"/>
      <c r="X895" s="173"/>
      <c r="Y895" s="173"/>
    </row>
    <row r="896" spans="1:25" ht="18.75" customHeight="1">
      <c r="A896" s="197"/>
      <c r="B896" s="173"/>
      <c r="C896" s="197"/>
      <c r="D896" s="197"/>
      <c r="E896" s="197"/>
      <c r="F896" s="197"/>
      <c r="G896" s="197"/>
      <c r="H896" s="173"/>
      <c r="I896" s="173"/>
      <c r="J896" s="173"/>
      <c r="K896" s="173"/>
      <c r="L896" s="173"/>
      <c r="M896" s="173"/>
      <c r="N896" s="173"/>
      <c r="O896" s="173"/>
      <c r="P896" s="173"/>
      <c r="Q896" s="173"/>
      <c r="R896" s="173"/>
      <c r="S896" s="173"/>
      <c r="T896" s="173"/>
      <c r="U896" s="173"/>
      <c r="V896" s="173"/>
      <c r="W896" s="173"/>
      <c r="X896" s="173"/>
      <c r="Y896" s="173"/>
    </row>
    <row r="897" spans="1:25" ht="18.75" customHeight="1">
      <c r="A897" s="197"/>
      <c r="B897" s="173"/>
      <c r="C897" s="197"/>
      <c r="D897" s="197"/>
      <c r="E897" s="197"/>
      <c r="F897" s="197"/>
      <c r="G897" s="197"/>
      <c r="H897" s="173"/>
      <c r="I897" s="173"/>
      <c r="J897" s="173"/>
      <c r="K897" s="173"/>
      <c r="L897" s="173"/>
      <c r="M897" s="173"/>
      <c r="N897" s="173"/>
      <c r="O897" s="173"/>
      <c r="P897" s="173"/>
      <c r="Q897" s="173"/>
      <c r="R897" s="173"/>
      <c r="S897" s="173"/>
      <c r="T897" s="173"/>
      <c r="U897" s="173"/>
      <c r="V897" s="173"/>
      <c r="W897" s="173"/>
      <c r="X897" s="173"/>
      <c r="Y897" s="173"/>
    </row>
    <row r="898" spans="1:25" ht="18.75" customHeight="1">
      <c r="A898" s="197"/>
      <c r="B898" s="173"/>
      <c r="C898" s="197"/>
      <c r="D898" s="197"/>
      <c r="E898" s="197"/>
      <c r="F898" s="197"/>
      <c r="G898" s="197"/>
      <c r="H898" s="173"/>
      <c r="I898" s="173"/>
      <c r="J898" s="173"/>
      <c r="K898" s="173"/>
      <c r="L898" s="173"/>
      <c r="M898" s="173"/>
      <c r="N898" s="173"/>
      <c r="O898" s="173"/>
      <c r="P898" s="173"/>
      <c r="Q898" s="173"/>
      <c r="R898" s="173"/>
      <c r="S898" s="173"/>
      <c r="T898" s="173"/>
      <c r="U898" s="173"/>
      <c r="V898" s="173"/>
      <c r="W898" s="173"/>
      <c r="X898" s="173"/>
      <c r="Y898" s="173"/>
    </row>
    <row r="899" spans="1:25" ht="18.75" customHeight="1">
      <c r="A899" s="197"/>
      <c r="B899" s="173"/>
      <c r="C899" s="197"/>
      <c r="D899" s="197"/>
      <c r="E899" s="197"/>
      <c r="F899" s="197"/>
      <c r="G899" s="197"/>
      <c r="H899" s="173"/>
      <c r="I899" s="173"/>
      <c r="J899" s="173"/>
      <c r="K899" s="173"/>
      <c r="L899" s="173"/>
      <c r="M899" s="173"/>
      <c r="N899" s="173"/>
      <c r="O899" s="173"/>
      <c r="P899" s="173"/>
      <c r="Q899" s="173"/>
      <c r="R899" s="173"/>
      <c r="S899" s="173"/>
      <c r="T899" s="173"/>
      <c r="U899" s="173"/>
      <c r="V899" s="173"/>
      <c r="W899" s="173"/>
      <c r="X899" s="173"/>
      <c r="Y899" s="173"/>
    </row>
    <row r="900" spans="1:25" ht="18.75" customHeight="1">
      <c r="A900" s="197"/>
      <c r="B900" s="173"/>
      <c r="C900" s="197"/>
      <c r="D900" s="197"/>
      <c r="E900" s="197"/>
      <c r="F900" s="197"/>
      <c r="G900" s="197"/>
      <c r="H900" s="173"/>
      <c r="I900" s="173"/>
      <c r="J900" s="173"/>
      <c r="K900" s="173"/>
      <c r="L900" s="173"/>
      <c r="M900" s="173"/>
      <c r="N900" s="173"/>
      <c r="O900" s="173"/>
      <c r="P900" s="173"/>
      <c r="Q900" s="173"/>
      <c r="R900" s="173"/>
      <c r="S900" s="173"/>
      <c r="T900" s="173"/>
      <c r="U900" s="173"/>
      <c r="V900" s="173"/>
      <c r="W900" s="173"/>
      <c r="X900" s="173"/>
      <c r="Y900" s="173"/>
    </row>
    <row r="901" spans="1:25" ht="18.75" customHeight="1">
      <c r="A901" s="197"/>
      <c r="B901" s="173"/>
      <c r="C901" s="197"/>
      <c r="D901" s="197"/>
      <c r="E901" s="197"/>
      <c r="F901" s="197"/>
      <c r="G901" s="197"/>
      <c r="H901" s="173"/>
      <c r="I901" s="173"/>
      <c r="J901" s="173"/>
      <c r="K901" s="173"/>
      <c r="L901" s="173"/>
      <c r="M901" s="173"/>
      <c r="N901" s="173"/>
      <c r="O901" s="173"/>
      <c r="P901" s="173"/>
      <c r="Q901" s="173"/>
      <c r="R901" s="173"/>
      <c r="S901" s="173"/>
      <c r="T901" s="173"/>
      <c r="U901" s="173"/>
      <c r="V901" s="173"/>
      <c r="W901" s="173"/>
      <c r="X901" s="173"/>
      <c r="Y901" s="173"/>
    </row>
    <row r="902" spans="1:25" ht="18.75" customHeight="1">
      <c r="A902" s="197"/>
      <c r="B902" s="173"/>
      <c r="C902" s="197"/>
      <c r="D902" s="197"/>
      <c r="E902" s="197"/>
      <c r="F902" s="197"/>
      <c r="G902" s="197"/>
      <c r="H902" s="173"/>
      <c r="I902" s="173"/>
      <c r="J902" s="173"/>
      <c r="K902" s="173"/>
      <c r="L902" s="173"/>
      <c r="M902" s="173"/>
      <c r="N902" s="173"/>
      <c r="O902" s="173"/>
      <c r="P902" s="173"/>
      <c r="Q902" s="173"/>
      <c r="R902" s="173"/>
      <c r="S902" s="173"/>
      <c r="T902" s="173"/>
      <c r="U902" s="173"/>
      <c r="V902" s="173"/>
      <c r="W902" s="173"/>
      <c r="X902" s="173"/>
      <c r="Y902" s="173"/>
    </row>
    <row r="903" spans="1:25" ht="18.75" customHeight="1">
      <c r="A903" s="197"/>
      <c r="B903" s="173"/>
      <c r="C903" s="197"/>
      <c r="D903" s="197"/>
      <c r="E903" s="197"/>
      <c r="F903" s="197"/>
      <c r="G903" s="197"/>
      <c r="H903" s="173"/>
      <c r="I903" s="173"/>
      <c r="J903" s="173"/>
      <c r="K903" s="173"/>
      <c r="L903" s="173"/>
      <c r="M903" s="173"/>
      <c r="N903" s="173"/>
      <c r="O903" s="173"/>
      <c r="P903" s="173"/>
      <c r="Q903" s="173"/>
      <c r="R903" s="173"/>
      <c r="S903" s="173"/>
      <c r="T903" s="173"/>
      <c r="U903" s="173"/>
      <c r="V903" s="173"/>
      <c r="W903" s="173"/>
      <c r="X903" s="173"/>
      <c r="Y903" s="173"/>
    </row>
    <row r="904" spans="1:25" ht="18.75" customHeight="1">
      <c r="A904" s="197"/>
      <c r="B904" s="173"/>
      <c r="C904" s="197"/>
      <c r="D904" s="197"/>
      <c r="E904" s="197"/>
      <c r="F904" s="197"/>
      <c r="G904" s="197"/>
      <c r="H904" s="173"/>
      <c r="I904" s="173"/>
      <c r="J904" s="173"/>
      <c r="K904" s="173"/>
      <c r="L904" s="173"/>
      <c r="M904" s="173"/>
      <c r="N904" s="173"/>
      <c r="O904" s="173"/>
      <c r="P904" s="173"/>
      <c r="Q904" s="173"/>
      <c r="R904" s="173"/>
      <c r="S904" s="173"/>
      <c r="T904" s="173"/>
      <c r="U904" s="173"/>
      <c r="V904" s="173"/>
      <c r="W904" s="173"/>
      <c r="X904" s="173"/>
      <c r="Y904" s="173"/>
    </row>
    <row r="905" spans="1:25" ht="18.75" customHeight="1">
      <c r="A905" s="197"/>
      <c r="B905" s="173"/>
      <c r="C905" s="197"/>
      <c r="D905" s="197"/>
      <c r="E905" s="197"/>
      <c r="F905" s="197"/>
      <c r="G905" s="197"/>
      <c r="H905" s="173"/>
      <c r="I905" s="173"/>
      <c r="J905" s="173"/>
      <c r="K905" s="173"/>
      <c r="L905" s="173"/>
      <c r="M905" s="173"/>
      <c r="N905" s="173"/>
      <c r="O905" s="173"/>
      <c r="P905" s="173"/>
      <c r="Q905" s="173"/>
      <c r="R905" s="173"/>
      <c r="S905" s="173"/>
      <c r="T905" s="173"/>
      <c r="U905" s="173"/>
      <c r="V905" s="173"/>
      <c r="W905" s="173"/>
      <c r="X905" s="173"/>
      <c r="Y905" s="173"/>
    </row>
    <row r="906" spans="1:25" ht="18.75" customHeight="1">
      <c r="A906" s="197"/>
      <c r="B906" s="173"/>
      <c r="C906" s="197"/>
      <c r="D906" s="197"/>
      <c r="E906" s="197"/>
      <c r="F906" s="197"/>
      <c r="G906" s="197"/>
      <c r="H906" s="173"/>
      <c r="I906" s="173"/>
      <c r="J906" s="173"/>
      <c r="K906" s="173"/>
      <c r="L906" s="173"/>
      <c r="M906" s="173"/>
      <c r="N906" s="173"/>
      <c r="O906" s="173"/>
      <c r="P906" s="173"/>
      <c r="Q906" s="173"/>
      <c r="R906" s="173"/>
      <c r="S906" s="173"/>
      <c r="T906" s="173"/>
      <c r="U906" s="173"/>
      <c r="V906" s="173"/>
      <c r="W906" s="173"/>
      <c r="X906" s="173"/>
      <c r="Y906" s="173"/>
    </row>
    <row r="907" spans="1:25" ht="18.75" customHeight="1">
      <c r="A907" s="197"/>
      <c r="B907" s="173"/>
      <c r="C907" s="197"/>
      <c r="D907" s="197"/>
      <c r="E907" s="197"/>
      <c r="F907" s="197"/>
      <c r="G907" s="197"/>
      <c r="H907" s="173"/>
      <c r="I907" s="173"/>
      <c r="J907" s="173"/>
      <c r="K907" s="173"/>
      <c r="L907" s="173"/>
      <c r="M907" s="173"/>
      <c r="N907" s="173"/>
      <c r="O907" s="173"/>
      <c r="P907" s="173"/>
      <c r="Q907" s="173"/>
      <c r="R907" s="173"/>
      <c r="S907" s="173"/>
      <c r="T907" s="173"/>
      <c r="U907" s="173"/>
      <c r="V907" s="173"/>
      <c r="W907" s="173"/>
      <c r="X907" s="173"/>
      <c r="Y907" s="173"/>
    </row>
    <row r="908" spans="1:25" ht="18.75" customHeight="1">
      <c r="A908" s="197"/>
      <c r="B908" s="173"/>
      <c r="C908" s="197"/>
      <c r="D908" s="197"/>
      <c r="E908" s="197"/>
      <c r="F908" s="197"/>
      <c r="G908" s="197"/>
      <c r="H908" s="173"/>
      <c r="I908" s="173"/>
      <c r="J908" s="173"/>
      <c r="K908" s="173"/>
      <c r="L908" s="173"/>
      <c r="M908" s="173"/>
      <c r="N908" s="173"/>
      <c r="O908" s="173"/>
      <c r="P908" s="173"/>
      <c r="Q908" s="173"/>
      <c r="R908" s="173"/>
      <c r="S908" s="173"/>
      <c r="T908" s="173"/>
      <c r="U908" s="173"/>
      <c r="V908" s="173"/>
      <c r="W908" s="173"/>
      <c r="X908" s="173"/>
      <c r="Y908" s="173"/>
    </row>
    <row r="909" spans="1:25" ht="18.75" customHeight="1">
      <c r="A909" s="197"/>
      <c r="B909" s="173"/>
      <c r="C909" s="197"/>
      <c r="D909" s="197"/>
      <c r="E909" s="197"/>
      <c r="F909" s="197"/>
      <c r="G909" s="197"/>
      <c r="H909" s="173"/>
      <c r="I909" s="173"/>
      <c r="J909" s="173"/>
      <c r="K909" s="173"/>
      <c r="L909" s="173"/>
      <c r="M909" s="173"/>
      <c r="N909" s="173"/>
      <c r="O909" s="173"/>
      <c r="P909" s="173"/>
      <c r="Q909" s="173"/>
      <c r="R909" s="173"/>
      <c r="S909" s="173"/>
      <c r="T909" s="173"/>
      <c r="U909" s="173"/>
      <c r="V909" s="173"/>
      <c r="W909" s="173"/>
      <c r="X909" s="173"/>
      <c r="Y909" s="173"/>
    </row>
    <row r="910" spans="1:25" ht="18.75" customHeight="1">
      <c r="A910" s="197"/>
      <c r="B910" s="173"/>
      <c r="C910" s="197"/>
      <c r="D910" s="197"/>
      <c r="E910" s="197"/>
      <c r="F910" s="197"/>
      <c r="G910" s="197"/>
      <c r="H910" s="173"/>
      <c r="I910" s="173"/>
      <c r="J910" s="173"/>
      <c r="K910" s="173"/>
      <c r="L910" s="173"/>
      <c r="M910" s="173"/>
      <c r="N910" s="173"/>
      <c r="O910" s="173"/>
      <c r="P910" s="173"/>
      <c r="Q910" s="173"/>
      <c r="R910" s="173"/>
      <c r="S910" s="173"/>
      <c r="T910" s="173"/>
      <c r="U910" s="173"/>
      <c r="V910" s="173"/>
      <c r="W910" s="173"/>
      <c r="X910" s="173"/>
      <c r="Y910" s="173"/>
    </row>
    <row r="911" spans="1:25" ht="18.75" customHeight="1">
      <c r="A911" s="197"/>
      <c r="B911" s="173"/>
      <c r="C911" s="197"/>
      <c r="D911" s="197"/>
      <c r="E911" s="197"/>
      <c r="F911" s="197"/>
      <c r="G911" s="197"/>
      <c r="H911" s="173"/>
      <c r="I911" s="173"/>
      <c r="J911" s="173"/>
      <c r="K911" s="173"/>
      <c r="L911" s="173"/>
      <c r="M911" s="173"/>
      <c r="N911" s="173"/>
      <c r="O911" s="173"/>
      <c r="P911" s="173"/>
      <c r="Q911" s="173"/>
      <c r="R911" s="173"/>
      <c r="S911" s="173"/>
      <c r="T911" s="173"/>
      <c r="U911" s="173"/>
      <c r="V911" s="173"/>
      <c r="W911" s="173"/>
      <c r="X911" s="173"/>
      <c r="Y911" s="173"/>
    </row>
    <row r="912" spans="1:25" ht="18.75" customHeight="1">
      <c r="A912" s="197"/>
      <c r="B912" s="173"/>
      <c r="C912" s="197"/>
      <c r="D912" s="197"/>
      <c r="E912" s="197"/>
      <c r="F912" s="197"/>
      <c r="G912" s="197"/>
      <c r="H912" s="173"/>
      <c r="I912" s="173"/>
      <c r="J912" s="173"/>
      <c r="K912" s="173"/>
      <c r="L912" s="173"/>
      <c r="M912" s="173"/>
      <c r="N912" s="173"/>
      <c r="O912" s="173"/>
      <c r="P912" s="173"/>
      <c r="Q912" s="173"/>
      <c r="R912" s="173"/>
      <c r="S912" s="173"/>
      <c r="T912" s="173"/>
      <c r="U912" s="173"/>
      <c r="V912" s="173"/>
      <c r="W912" s="173"/>
      <c r="X912" s="173"/>
      <c r="Y912" s="173"/>
    </row>
    <row r="913" spans="1:25" ht="18.75" customHeight="1">
      <c r="A913" s="197"/>
      <c r="B913" s="173"/>
      <c r="C913" s="197"/>
      <c r="D913" s="197"/>
      <c r="E913" s="197"/>
      <c r="F913" s="197"/>
      <c r="G913" s="197"/>
      <c r="H913" s="173"/>
      <c r="I913" s="173"/>
      <c r="J913" s="173"/>
      <c r="K913" s="173"/>
      <c r="L913" s="173"/>
      <c r="M913" s="173"/>
      <c r="N913" s="173"/>
      <c r="O913" s="173"/>
      <c r="P913" s="173"/>
      <c r="Q913" s="173"/>
      <c r="R913" s="173"/>
      <c r="S913" s="173"/>
      <c r="T913" s="173"/>
      <c r="U913" s="173"/>
      <c r="V913" s="173"/>
      <c r="W913" s="173"/>
      <c r="X913" s="173"/>
      <c r="Y913" s="173"/>
    </row>
    <row r="914" spans="1:25" ht="18.75" customHeight="1">
      <c r="A914" s="197"/>
      <c r="B914" s="173"/>
      <c r="C914" s="197"/>
      <c r="D914" s="197"/>
      <c r="E914" s="197"/>
      <c r="F914" s="197"/>
      <c r="G914" s="197"/>
      <c r="H914" s="173"/>
      <c r="I914" s="173"/>
      <c r="J914" s="173"/>
      <c r="K914" s="173"/>
      <c r="L914" s="173"/>
      <c r="M914" s="173"/>
      <c r="N914" s="173"/>
      <c r="O914" s="173"/>
      <c r="P914" s="173"/>
      <c r="Q914" s="173"/>
      <c r="R914" s="173"/>
      <c r="S914" s="173"/>
      <c r="T914" s="173"/>
      <c r="U914" s="173"/>
      <c r="V914" s="173"/>
      <c r="W914" s="173"/>
      <c r="X914" s="173"/>
      <c r="Y914" s="173"/>
    </row>
    <row r="915" spans="1:25" ht="18.75" customHeight="1">
      <c r="A915" s="197"/>
      <c r="B915" s="173"/>
      <c r="C915" s="197"/>
      <c r="D915" s="197"/>
      <c r="E915" s="197"/>
      <c r="F915" s="197"/>
      <c r="G915" s="197"/>
      <c r="H915" s="173"/>
      <c r="I915" s="173"/>
      <c r="J915" s="173"/>
      <c r="K915" s="173"/>
      <c r="L915" s="173"/>
      <c r="M915" s="173"/>
      <c r="N915" s="173"/>
      <c r="O915" s="173"/>
      <c r="P915" s="173"/>
      <c r="Q915" s="173"/>
      <c r="R915" s="173"/>
      <c r="S915" s="173"/>
      <c r="T915" s="173"/>
      <c r="U915" s="173"/>
      <c r="V915" s="173"/>
      <c r="W915" s="173"/>
      <c r="X915" s="173"/>
      <c r="Y915" s="173"/>
    </row>
    <row r="916" spans="1:25" ht="18.75" customHeight="1">
      <c r="A916" s="197"/>
      <c r="B916" s="173"/>
      <c r="C916" s="197"/>
      <c r="D916" s="197"/>
      <c r="E916" s="197"/>
      <c r="F916" s="197"/>
      <c r="G916" s="197"/>
      <c r="H916" s="173"/>
      <c r="I916" s="173"/>
      <c r="J916" s="173"/>
      <c r="K916" s="173"/>
      <c r="L916" s="173"/>
      <c r="M916" s="173"/>
      <c r="N916" s="173"/>
      <c r="O916" s="173"/>
      <c r="P916" s="173"/>
      <c r="Q916" s="173"/>
      <c r="R916" s="173"/>
      <c r="S916" s="173"/>
      <c r="T916" s="173"/>
      <c r="U916" s="173"/>
      <c r="V916" s="173"/>
      <c r="W916" s="173"/>
      <c r="X916" s="173"/>
      <c r="Y916" s="173"/>
    </row>
    <row r="917" spans="1:25" ht="18.75" customHeight="1">
      <c r="A917" s="197"/>
      <c r="B917" s="173"/>
      <c r="C917" s="197"/>
      <c r="D917" s="197"/>
      <c r="E917" s="197"/>
      <c r="F917" s="197"/>
      <c r="G917" s="197"/>
      <c r="H917" s="173"/>
      <c r="I917" s="173"/>
      <c r="J917" s="173"/>
      <c r="K917" s="173"/>
      <c r="L917" s="173"/>
      <c r="M917" s="173"/>
      <c r="N917" s="173"/>
      <c r="O917" s="173"/>
      <c r="P917" s="173"/>
      <c r="Q917" s="173"/>
      <c r="R917" s="173"/>
      <c r="S917" s="173"/>
      <c r="T917" s="173"/>
      <c r="U917" s="173"/>
      <c r="V917" s="173"/>
      <c r="W917" s="173"/>
      <c r="X917" s="173"/>
      <c r="Y917" s="173"/>
    </row>
    <row r="918" spans="1:25" ht="18.75" customHeight="1">
      <c r="A918" s="197"/>
      <c r="B918" s="173"/>
      <c r="C918" s="197"/>
      <c r="D918" s="197"/>
      <c r="E918" s="197"/>
      <c r="F918" s="197"/>
      <c r="G918" s="197"/>
      <c r="H918" s="173"/>
      <c r="I918" s="173"/>
      <c r="J918" s="173"/>
      <c r="K918" s="173"/>
      <c r="L918" s="173"/>
      <c r="M918" s="173"/>
      <c r="N918" s="173"/>
      <c r="O918" s="173"/>
      <c r="P918" s="173"/>
      <c r="Q918" s="173"/>
      <c r="R918" s="173"/>
      <c r="S918" s="173"/>
      <c r="T918" s="173"/>
      <c r="U918" s="173"/>
      <c r="V918" s="173"/>
      <c r="W918" s="173"/>
      <c r="X918" s="173"/>
      <c r="Y918" s="173"/>
    </row>
    <row r="919" spans="1:25" ht="18.75" customHeight="1">
      <c r="A919" s="197"/>
      <c r="B919" s="173"/>
      <c r="C919" s="197"/>
      <c r="D919" s="197"/>
      <c r="E919" s="197"/>
      <c r="F919" s="197"/>
      <c r="G919" s="197"/>
      <c r="H919" s="173"/>
      <c r="I919" s="173"/>
      <c r="J919" s="173"/>
      <c r="K919" s="173"/>
      <c r="L919" s="173"/>
      <c r="M919" s="173"/>
      <c r="N919" s="173"/>
      <c r="O919" s="173"/>
      <c r="P919" s="173"/>
      <c r="Q919" s="173"/>
      <c r="R919" s="173"/>
      <c r="S919" s="173"/>
      <c r="T919" s="173"/>
      <c r="U919" s="173"/>
      <c r="V919" s="173"/>
      <c r="W919" s="173"/>
      <c r="X919" s="173"/>
      <c r="Y919" s="173"/>
    </row>
    <row r="920" spans="1:25" ht="18.75" customHeight="1">
      <c r="A920" s="197"/>
      <c r="B920" s="173"/>
      <c r="C920" s="197"/>
      <c r="D920" s="197"/>
      <c r="E920" s="197"/>
      <c r="F920" s="197"/>
      <c r="G920" s="197"/>
      <c r="H920" s="173"/>
      <c r="I920" s="173"/>
      <c r="J920" s="173"/>
      <c r="K920" s="173"/>
      <c r="L920" s="173"/>
      <c r="M920" s="173"/>
      <c r="N920" s="173"/>
      <c r="O920" s="173"/>
      <c r="P920" s="173"/>
      <c r="Q920" s="173"/>
      <c r="R920" s="173"/>
      <c r="S920" s="173"/>
      <c r="T920" s="173"/>
      <c r="U920" s="173"/>
      <c r="V920" s="173"/>
      <c r="W920" s="173"/>
      <c r="X920" s="173"/>
      <c r="Y920" s="173"/>
    </row>
    <row r="921" spans="1:25" ht="18.75" customHeight="1">
      <c r="A921" s="197"/>
      <c r="B921" s="173"/>
      <c r="C921" s="197"/>
      <c r="D921" s="197"/>
      <c r="E921" s="197"/>
      <c r="F921" s="197"/>
      <c r="G921" s="197"/>
      <c r="H921" s="173"/>
      <c r="I921" s="173"/>
      <c r="J921" s="173"/>
      <c r="K921" s="173"/>
      <c r="L921" s="173"/>
      <c r="M921" s="173"/>
      <c r="N921" s="173"/>
      <c r="O921" s="173"/>
      <c r="P921" s="173"/>
      <c r="Q921" s="173"/>
      <c r="R921" s="173"/>
      <c r="S921" s="173"/>
      <c r="T921" s="173"/>
      <c r="U921" s="173"/>
      <c r="V921" s="173"/>
      <c r="W921" s="173"/>
      <c r="X921" s="173"/>
      <c r="Y921" s="173"/>
    </row>
    <row r="922" spans="1:25" ht="18.75" customHeight="1">
      <c r="A922" s="197"/>
      <c r="B922" s="173"/>
      <c r="C922" s="197"/>
      <c r="D922" s="197"/>
      <c r="E922" s="197"/>
      <c r="F922" s="197"/>
      <c r="G922" s="197"/>
      <c r="H922" s="173"/>
      <c r="I922" s="173"/>
      <c r="J922" s="173"/>
      <c r="K922" s="173"/>
      <c r="L922" s="173"/>
      <c r="M922" s="173"/>
      <c r="N922" s="173"/>
      <c r="O922" s="173"/>
      <c r="P922" s="173"/>
      <c r="Q922" s="173"/>
      <c r="R922" s="173"/>
      <c r="S922" s="173"/>
      <c r="T922" s="173"/>
      <c r="U922" s="173"/>
      <c r="V922" s="173"/>
      <c r="W922" s="173"/>
      <c r="X922" s="173"/>
      <c r="Y922" s="173"/>
    </row>
    <row r="923" spans="1:25" ht="18.75" customHeight="1">
      <c r="A923" s="197"/>
      <c r="B923" s="173"/>
      <c r="C923" s="197"/>
      <c r="D923" s="197"/>
      <c r="E923" s="197"/>
      <c r="F923" s="197"/>
      <c r="G923" s="197"/>
      <c r="H923" s="173"/>
      <c r="I923" s="173"/>
      <c r="J923" s="173"/>
      <c r="K923" s="173"/>
      <c r="L923" s="173"/>
      <c r="M923" s="173"/>
      <c r="N923" s="173"/>
      <c r="O923" s="173"/>
      <c r="P923" s="173"/>
      <c r="Q923" s="173"/>
      <c r="R923" s="173"/>
      <c r="S923" s="173"/>
      <c r="T923" s="173"/>
      <c r="U923" s="173"/>
      <c r="V923" s="173"/>
      <c r="W923" s="173"/>
      <c r="X923" s="173"/>
      <c r="Y923" s="173"/>
    </row>
    <row r="924" spans="1:25" ht="18.75" customHeight="1">
      <c r="A924" s="197"/>
      <c r="B924" s="173"/>
      <c r="C924" s="197"/>
      <c r="D924" s="197"/>
      <c r="E924" s="197"/>
      <c r="F924" s="197"/>
      <c r="G924" s="197"/>
      <c r="H924" s="173"/>
      <c r="I924" s="173"/>
      <c r="J924" s="173"/>
      <c r="K924" s="173"/>
      <c r="L924" s="173"/>
      <c r="M924" s="173"/>
      <c r="N924" s="173"/>
      <c r="O924" s="173"/>
      <c r="P924" s="173"/>
      <c r="Q924" s="173"/>
      <c r="R924" s="173"/>
      <c r="S924" s="173"/>
      <c r="T924" s="173"/>
      <c r="U924" s="173"/>
      <c r="V924" s="173"/>
      <c r="W924" s="173"/>
      <c r="X924" s="173"/>
      <c r="Y924" s="173"/>
    </row>
    <row r="925" spans="1:25" ht="18.75" customHeight="1">
      <c r="A925" s="197"/>
      <c r="B925" s="173"/>
      <c r="C925" s="197"/>
      <c r="D925" s="197"/>
      <c r="E925" s="197"/>
      <c r="F925" s="197"/>
      <c r="G925" s="197"/>
      <c r="H925" s="173"/>
      <c r="I925" s="173"/>
      <c r="J925" s="173"/>
      <c r="K925" s="173"/>
      <c r="L925" s="173"/>
      <c r="M925" s="173"/>
      <c r="N925" s="173"/>
      <c r="O925" s="173"/>
      <c r="P925" s="173"/>
      <c r="Q925" s="173"/>
      <c r="R925" s="173"/>
      <c r="S925" s="173"/>
      <c r="T925" s="173"/>
      <c r="U925" s="173"/>
      <c r="V925" s="173"/>
      <c r="W925" s="173"/>
      <c r="X925" s="173"/>
      <c r="Y925" s="173"/>
    </row>
    <row r="926" spans="1:25" ht="18.75" customHeight="1">
      <c r="A926" s="197"/>
      <c r="B926" s="173"/>
      <c r="C926" s="197"/>
      <c r="D926" s="197"/>
      <c r="E926" s="197"/>
      <c r="F926" s="197"/>
      <c r="G926" s="197"/>
      <c r="H926" s="173"/>
      <c r="I926" s="173"/>
      <c r="J926" s="173"/>
      <c r="K926" s="173"/>
      <c r="L926" s="173"/>
      <c r="M926" s="173"/>
      <c r="N926" s="173"/>
      <c r="O926" s="173"/>
      <c r="P926" s="173"/>
      <c r="Q926" s="173"/>
      <c r="R926" s="173"/>
      <c r="S926" s="173"/>
      <c r="T926" s="173"/>
      <c r="U926" s="173"/>
      <c r="V926" s="173"/>
      <c r="W926" s="173"/>
      <c r="X926" s="173"/>
      <c r="Y926" s="173"/>
    </row>
    <row r="927" spans="1:25" ht="18.75" customHeight="1">
      <c r="A927" s="197"/>
      <c r="B927" s="173"/>
      <c r="C927" s="197"/>
      <c r="D927" s="197"/>
      <c r="E927" s="197"/>
      <c r="F927" s="197"/>
      <c r="G927" s="197"/>
      <c r="H927" s="173"/>
      <c r="I927" s="173"/>
      <c r="J927" s="173"/>
      <c r="K927" s="173"/>
      <c r="L927" s="173"/>
      <c r="M927" s="173"/>
      <c r="N927" s="173"/>
      <c r="O927" s="173"/>
      <c r="P927" s="173"/>
      <c r="Q927" s="173"/>
      <c r="R927" s="173"/>
      <c r="S927" s="173"/>
      <c r="T927" s="173"/>
      <c r="U927" s="173"/>
      <c r="V927" s="173"/>
      <c r="W927" s="173"/>
      <c r="X927" s="173"/>
      <c r="Y927" s="173"/>
    </row>
    <row r="928" spans="1:25" ht="18.75" customHeight="1">
      <c r="A928" s="197"/>
      <c r="B928" s="173"/>
      <c r="C928" s="197"/>
      <c r="D928" s="197"/>
      <c r="E928" s="197"/>
      <c r="F928" s="197"/>
      <c r="G928" s="197"/>
      <c r="H928" s="173"/>
      <c r="I928" s="173"/>
      <c r="J928" s="173"/>
      <c r="K928" s="173"/>
      <c r="L928" s="173"/>
      <c r="M928" s="173"/>
      <c r="N928" s="173"/>
      <c r="O928" s="173"/>
      <c r="P928" s="173"/>
      <c r="Q928" s="173"/>
      <c r="R928" s="173"/>
      <c r="S928" s="173"/>
      <c r="T928" s="173"/>
      <c r="U928" s="173"/>
      <c r="V928" s="173"/>
      <c r="W928" s="173"/>
      <c r="X928" s="173"/>
      <c r="Y928" s="173"/>
    </row>
    <row r="929" spans="1:25" ht="18.75" customHeight="1">
      <c r="A929" s="197"/>
      <c r="B929" s="173"/>
      <c r="C929" s="197"/>
      <c r="D929" s="197"/>
      <c r="E929" s="197"/>
      <c r="F929" s="197"/>
      <c r="G929" s="197"/>
      <c r="H929" s="173"/>
      <c r="I929" s="173"/>
      <c r="J929" s="173"/>
      <c r="K929" s="173"/>
      <c r="L929" s="173"/>
      <c r="M929" s="173"/>
      <c r="N929" s="173"/>
      <c r="O929" s="173"/>
      <c r="P929" s="173"/>
      <c r="Q929" s="173"/>
      <c r="R929" s="173"/>
      <c r="S929" s="173"/>
      <c r="T929" s="173"/>
      <c r="U929" s="173"/>
      <c r="V929" s="173"/>
      <c r="W929" s="173"/>
      <c r="X929" s="173"/>
      <c r="Y929" s="173"/>
    </row>
    <row r="930" spans="1:25" ht="18.75" customHeight="1">
      <c r="A930" s="197"/>
      <c r="B930" s="173"/>
      <c r="C930" s="197"/>
      <c r="D930" s="197"/>
      <c r="E930" s="197"/>
      <c r="F930" s="197"/>
      <c r="G930" s="197"/>
      <c r="H930" s="173"/>
      <c r="I930" s="173"/>
      <c r="J930" s="173"/>
      <c r="K930" s="173"/>
      <c r="L930" s="173"/>
      <c r="M930" s="173"/>
      <c r="N930" s="173"/>
      <c r="O930" s="173"/>
      <c r="P930" s="173"/>
      <c r="Q930" s="173"/>
      <c r="R930" s="173"/>
      <c r="S930" s="173"/>
      <c r="T930" s="173"/>
      <c r="U930" s="173"/>
      <c r="V930" s="173"/>
      <c r="W930" s="173"/>
      <c r="X930" s="173"/>
      <c r="Y930" s="173"/>
    </row>
    <row r="931" spans="1:25" ht="18.75" customHeight="1">
      <c r="A931" s="197"/>
      <c r="B931" s="173"/>
      <c r="C931" s="197"/>
      <c r="D931" s="197"/>
      <c r="E931" s="197"/>
      <c r="F931" s="197"/>
      <c r="G931" s="197"/>
      <c r="H931" s="173"/>
      <c r="I931" s="173"/>
      <c r="J931" s="173"/>
      <c r="K931" s="173"/>
      <c r="L931" s="173"/>
      <c r="M931" s="173"/>
      <c r="N931" s="173"/>
      <c r="O931" s="173"/>
      <c r="P931" s="173"/>
      <c r="Q931" s="173"/>
      <c r="R931" s="173"/>
      <c r="S931" s="173"/>
      <c r="T931" s="173"/>
      <c r="U931" s="173"/>
      <c r="V931" s="173"/>
      <c r="W931" s="173"/>
      <c r="X931" s="173"/>
      <c r="Y931" s="173"/>
    </row>
    <row r="932" spans="1:25" ht="18.75" customHeight="1">
      <c r="A932" s="197"/>
      <c r="B932" s="173"/>
      <c r="C932" s="197"/>
      <c r="D932" s="197"/>
      <c r="E932" s="197"/>
      <c r="F932" s="197"/>
      <c r="G932" s="197"/>
      <c r="H932" s="173"/>
      <c r="I932" s="173"/>
      <c r="J932" s="173"/>
      <c r="K932" s="173"/>
      <c r="L932" s="173"/>
      <c r="M932" s="173"/>
      <c r="N932" s="173"/>
      <c r="O932" s="173"/>
      <c r="P932" s="173"/>
      <c r="Q932" s="173"/>
      <c r="R932" s="173"/>
      <c r="S932" s="173"/>
      <c r="T932" s="173"/>
      <c r="U932" s="173"/>
      <c r="V932" s="173"/>
      <c r="W932" s="173"/>
      <c r="X932" s="173"/>
      <c r="Y932" s="173"/>
    </row>
    <row r="933" spans="1:25" ht="18.75" customHeight="1">
      <c r="A933" s="197"/>
      <c r="B933" s="173"/>
      <c r="C933" s="197"/>
      <c r="D933" s="197"/>
      <c r="E933" s="197"/>
      <c r="F933" s="197"/>
      <c r="G933" s="197"/>
      <c r="H933" s="173"/>
      <c r="I933" s="173"/>
      <c r="J933" s="173"/>
      <c r="K933" s="173"/>
      <c r="L933" s="173"/>
      <c r="M933" s="173"/>
      <c r="N933" s="173"/>
      <c r="O933" s="173"/>
      <c r="P933" s="173"/>
      <c r="Q933" s="173"/>
      <c r="R933" s="173"/>
      <c r="S933" s="173"/>
      <c r="T933" s="173"/>
      <c r="U933" s="173"/>
      <c r="V933" s="173"/>
      <c r="W933" s="173"/>
      <c r="X933" s="173"/>
      <c r="Y933" s="173"/>
    </row>
    <row r="934" spans="1:25" ht="18.75" customHeight="1">
      <c r="A934" s="197"/>
      <c r="B934" s="173"/>
      <c r="C934" s="197"/>
      <c r="D934" s="197"/>
      <c r="E934" s="197"/>
      <c r="F934" s="197"/>
      <c r="G934" s="197"/>
      <c r="H934" s="173"/>
      <c r="I934" s="173"/>
      <c r="J934" s="173"/>
      <c r="K934" s="173"/>
      <c r="L934" s="173"/>
      <c r="M934" s="173"/>
      <c r="N934" s="173"/>
      <c r="O934" s="173"/>
      <c r="P934" s="173"/>
      <c r="Q934" s="173"/>
      <c r="R934" s="173"/>
      <c r="S934" s="173"/>
      <c r="T934" s="173"/>
      <c r="U934" s="173"/>
      <c r="V934" s="173"/>
      <c r="W934" s="173"/>
      <c r="X934" s="173"/>
      <c r="Y934" s="173"/>
    </row>
    <row r="935" spans="1:25" ht="18.75" customHeight="1">
      <c r="A935" s="197"/>
      <c r="B935" s="173"/>
      <c r="C935" s="197"/>
      <c r="D935" s="197"/>
      <c r="E935" s="197"/>
      <c r="F935" s="197"/>
      <c r="G935" s="197"/>
      <c r="H935" s="173"/>
      <c r="I935" s="173"/>
      <c r="J935" s="173"/>
      <c r="K935" s="173"/>
      <c r="L935" s="173"/>
      <c r="M935" s="173"/>
      <c r="N935" s="173"/>
      <c r="O935" s="173"/>
      <c r="P935" s="173"/>
      <c r="Q935" s="173"/>
      <c r="R935" s="173"/>
      <c r="S935" s="173"/>
      <c r="T935" s="173"/>
      <c r="U935" s="173"/>
      <c r="V935" s="173"/>
      <c r="W935" s="173"/>
      <c r="X935" s="173"/>
      <c r="Y935" s="173"/>
    </row>
    <row r="936" spans="1:25" ht="18.75" customHeight="1">
      <c r="A936" s="197"/>
      <c r="B936" s="173"/>
      <c r="C936" s="197"/>
      <c r="D936" s="197"/>
      <c r="E936" s="197"/>
      <c r="F936" s="197"/>
      <c r="G936" s="197"/>
      <c r="H936" s="173"/>
      <c r="I936" s="173"/>
      <c r="J936" s="173"/>
      <c r="K936" s="173"/>
      <c r="L936" s="173"/>
      <c r="M936" s="173"/>
      <c r="N936" s="173"/>
      <c r="O936" s="173"/>
      <c r="P936" s="173"/>
      <c r="Q936" s="173"/>
      <c r="R936" s="173"/>
      <c r="S936" s="173"/>
      <c r="T936" s="173"/>
      <c r="U936" s="173"/>
      <c r="V936" s="173"/>
      <c r="W936" s="173"/>
      <c r="X936" s="173"/>
      <c r="Y936" s="173"/>
    </row>
    <row r="937" spans="1:25" ht="18.75" customHeight="1">
      <c r="A937" s="197"/>
      <c r="B937" s="173"/>
      <c r="C937" s="197"/>
      <c r="D937" s="197"/>
      <c r="E937" s="197"/>
      <c r="F937" s="197"/>
      <c r="G937" s="197"/>
      <c r="H937" s="173"/>
      <c r="I937" s="173"/>
      <c r="J937" s="173"/>
      <c r="K937" s="173"/>
      <c r="L937" s="173"/>
      <c r="M937" s="173"/>
      <c r="N937" s="173"/>
      <c r="O937" s="173"/>
      <c r="P937" s="173"/>
      <c r="Q937" s="173"/>
      <c r="R937" s="173"/>
      <c r="S937" s="173"/>
      <c r="T937" s="173"/>
      <c r="U937" s="173"/>
      <c r="V937" s="173"/>
      <c r="W937" s="173"/>
      <c r="X937" s="173"/>
      <c r="Y937" s="173"/>
    </row>
    <row r="938" spans="1:25" ht="18.75" customHeight="1">
      <c r="A938" s="197"/>
      <c r="B938" s="173"/>
      <c r="C938" s="197"/>
      <c r="D938" s="197"/>
      <c r="E938" s="197"/>
      <c r="F938" s="197"/>
      <c r="G938" s="197"/>
      <c r="H938" s="173"/>
      <c r="I938" s="173"/>
      <c r="J938" s="173"/>
      <c r="K938" s="173"/>
      <c r="L938" s="173"/>
      <c r="M938" s="173"/>
      <c r="N938" s="173"/>
      <c r="O938" s="173"/>
      <c r="P938" s="173"/>
      <c r="Q938" s="173"/>
      <c r="R938" s="173"/>
      <c r="S938" s="173"/>
      <c r="T938" s="173"/>
      <c r="U938" s="173"/>
      <c r="V938" s="173"/>
      <c r="W938" s="173"/>
      <c r="X938" s="173"/>
      <c r="Y938" s="173"/>
    </row>
    <row r="939" spans="1:25" ht="18.75" customHeight="1">
      <c r="A939" s="197"/>
      <c r="B939" s="173"/>
      <c r="C939" s="197"/>
      <c r="D939" s="197"/>
      <c r="E939" s="197"/>
      <c r="F939" s="197"/>
      <c r="G939" s="197"/>
      <c r="H939" s="173"/>
      <c r="I939" s="173"/>
      <c r="J939" s="173"/>
      <c r="K939" s="173"/>
      <c r="L939" s="173"/>
      <c r="M939" s="173"/>
      <c r="N939" s="173"/>
      <c r="O939" s="173"/>
      <c r="P939" s="173"/>
      <c r="Q939" s="173"/>
      <c r="R939" s="173"/>
      <c r="S939" s="173"/>
      <c r="T939" s="173"/>
      <c r="U939" s="173"/>
      <c r="V939" s="173"/>
      <c r="W939" s="173"/>
      <c r="X939" s="173"/>
      <c r="Y939" s="173"/>
    </row>
    <row r="940" spans="1:25" ht="18.75" customHeight="1">
      <c r="A940" s="197"/>
      <c r="B940" s="173"/>
      <c r="C940" s="197"/>
      <c r="D940" s="197"/>
      <c r="E940" s="197"/>
      <c r="F940" s="197"/>
      <c r="G940" s="197"/>
      <c r="H940" s="173"/>
      <c r="I940" s="173"/>
      <c r="J940" s="173"/>
      <c r="K940" s="173"/>
      <c r="L940" s="173"/>
      <c r="M940" s="173"/>
      <c r="N940" s="173"/>
      <c r="O940" s="173"/>
      <c r="P940" s="173"/>
      <c r="Q940" s="173"/>
      <c r="R940" s="173"/>
      <c r="S940" s="173"/>
      <c r="T940" s="173"/>
      <c r="U940" s="173"/>
      <c r="V940" s="173"/>
      <c r="W940" s="173"/>
      <c r="X940" s="173"/>
      <c r="Y940" s="173"/>
    </row>
    <row r="941" spans="1:25" ht="18.75" customHeight="1">
      <c r="A941" s="197"/>
      <c r="B941" s="173"/>
      <c r="C941" s="197"/>
      <c r="D941" s="197"/>
      <c r="E941" s="197"/>
      <c r="F941" s="197"/>
      <c r="G941" s="197"/>
      <c r="H941" s="173"/>
      <c r="I941" s="173"/>
      <c r="J941" s="173"/>
      <c r="K941" s="173"/>
      <c r="L941" s="173"/>
      <c r="M941" s="173"/>
      <c r="N941" s="173"/>
      <c r="O941" s="173"/>
      <c r="P941" s="173"/>
      <c r="Q941" s="173"/>
      <c r="R941" s="173"/>
      <c r="S941" s="173"/>
      <c r="T941" s="173"/>
      <c r="U941" s="173"/>
      <c r="V941" s="173"/>
      <c r="W941" s="173"/>
      <c r="X941" s="173"/>
      <c r="Y941" s="173"/>
    </row>
    <row r="942" spans="1:25" ht="18.75" customHeight="1">
      <c r="A942" s="197"/>
      <c r="B942" s="173"/>
      <c r="C942" s="197"/>
      <c r="D942" s="197"/>
      <c r="E942" s="197"/>
      <c r="F942" s="197"/>
      <c r="G942" s="197"/>
      <c r="H942" s="173"/>
      <c r="I942" s="173"/>
      <c r="J942" s="173"/>
      <c r="K942" s="173"/>
      <c r="L942" s="173"/>
      <c r="M942" s="173"/>
      <c r="N942" s="173"/>
      <c r="O942" s="173"/>
      <c r="P942" s="173"/>
      <c r="Q942" s="173"/>
      <c r="R942" s="173"/>
      <c r="S942" s="173"/>
      <c r="T942" s="173"/>
      <c r="U942" s="173"/>
      <c r="V942" s="173"/>
      <c r="W942" s="173"/>
      <c r="X942" s="173"/>
      <c r="Y942" s="173"/>
    </row>
    <row r="943" spans="1:25" ht="18.75" customHeight="1">
      <c r="A943" s="197"/>
      <c r="B943" s="173"/>
      <c r="C943" s="197"/>
      <c r="D943" s="197"/>
      <c r="E943" s="197"/>
      <c r="F943" s="197"/>
      <c r="G943" s="197"/>
      <c r="H943" s="173"/>
      <c r="I943" s="173"/>
      <c r="J943" s="173"/>
      <c r="K943" s="173"/>
      <c r="L943" s="173"/>
      <c r="M943" s="173"/>
      <c r="N943" s="173"/>
      <c r="O943" s="173"/>
      <c r="P943" s="173"/>
      <c r="Q943" s="173"/>
      <c r="R943" s="173"/>
      <c r="S943" s="173"/>
      <c r="T943" s="173"/>
      <c r="U943" s="173"/>
      <c r="V943" s="173"/>
      <c r="W943" s="173"/>
      <c r="X943" s="173"/>
      <c r="Y943" s="173"/>
    </row>
    <row r="944" spans="1:25" ht="18.75" customHeight="1">
      <c r="A944" s="197"/>
      <c r="B944" s="173"/>
      <c r="C944" s="197"/>
      <c r="D944" s="197"/>
      <c r="E944" s="197"/>
      <c r="F944" s="197"/>
      <c r="G944" s="197"/>
      <c r="H944" s="173"/>
      <c r="I944" s="173"/>
      <c r="J944" s="173"/>
      <c r="K944" s="173"/>
      <c r="L944" s="173"/>
      <c r="M944" s="173"/>
      <c r="N944" s="173"/>
      <c r="O944" s="173"/>
      <c r="P944" s="173"/>
      <c r="Q944" s="173"/>
      <c r="R944" s="173"/>
      <c r="S944" s="173"/>
      <c r="T944" s="173"/>
      <c r="U944" s="173"/>
      <c r="V944" s="173"/>
      <c r="W944" s="173"/>
      <c r="X944" s="173"/>
      <c r="Y944" s="173"/>
    </row>
    <row r="945" spans="1:25" ht="18.75" customHeight="1">
      <c r="A945" s="197"/>
      <c r="B945" s="173"/>
      <c r="C945" s="197"/>
      <c r="D945" s="197"/>
      <c r="E945" s="197"/>
      <c r="F945" s="197"/>
      <c r="G945" s="197"/>
      <c r="H945" s="173"/>
      <c r="I945" s="173"/>
      <c r="J945" s="173"/>
      <c r="K945" s="173"/>
      <c r="L945" s="173"/>
      <c r="M945" s="173"/>
      <c r="N945" s="173"/>
      <c r="O945" s="173"/>
      <c r="P945" s="173"/>
      <c r="Q945" s="173"/>
      <c r="R945" s="173"/>
      <c r="S945" s="173"/>
      <c r="T945" s="173"/>
      <c r="U945" s="173"/>
      <c r="V945" s="173"/>
      <c r="W945" s="173"/>
      <c r="X945" s="173"/>
      <c r="Y945" s="173"/>
    </row>
    <row r="946" spans="1:25" ht="18.75" customHeight="1">
      <c r="A946" s="197"/>
      <c r="B946" s="173"/>
      <c r="C946" s="197"/>
      <c r="D946" s="197"/>
      <c r="E946" s="197"/>
      <c r="F946" s="197"/>
      <c r="G946" s="197"/>
      <c r="H946" s="173"/>
      <c r="I946" s="173"/>
      <c r="J946" s="173"/>
      <c r="K946" s="173"/>
      <c r="L946" s="173"/>
      <c r="M946" s="173"/>
      <c r="N946" s="173"/>
      <c r="O946" s="173"/>
      <c r="P946" s="173"/>
      <c r="Q946" s="173"/>
      <c r="R946" s="173"/>
      <c r="S946" s="173"/>
      <c r="T946" s="173"/>
      <c r="U946" s="173"/>
      <c r="V946" s="173"/>
      <c r="W946" s="173"/>
      <c r="X946" s="173"/>
      <c r="Y946" s="173"/>
    </row>
    <row r="947" spans="1:25" ht="18.75" customHeight="1">
      <c r="A947" s="197"/>
      <c r="B947" s="173"/>
      <c r="C947" s="197"/>
      <c r="D947" s="197"/>
      <c r="E947" s="197"/>
      <c r="F947" s="197"/>
      <c r="G947" s="197"/>
      <c r="H947" s="173"/>
      <c r="I947" s="173"/>
      <c r="J947" s="173"/>
      <c r="K947" s="173"/>
      <c r="L947" s="173"/>
      <c r="M947" s="173"/>
      <c r="N947" s="173"/>
      <c r="O947" s="173"/>
      <c r="P947" s="173"/>
      <c r="Q947" s="173"/>
      <c r="R947" s="173"/>
      <c r="S947" s="173"/>
      <c r="T947" s="173"/>
      <c r="U947" s="173"/>
      <c r="V947" s="173"/>
      <c r="W947" s="173"/>
      <c r="X947" s="173"/>
      <c r="Y947" s="173"/>
    </row>
    <row r="948" spans="1:25" ht="18.75" customHeight="1">
      <c r="A948" s="197"/>
      <c r="B948" s="173"/>
      <c r="C948" s="197"/>
      <c r="D948" s="197"/>
      <c r="E948" s="197"/>
      <c r="F948" s="197"/>
      <c r="G948" s="197"/>
      <c r="H948" s="173"/>
      <c r="I948" s="173"/>
      <c r="J948" s="173"/>
      <c r="K948" s="173"/>
      <c r="L948" s="173"/>
      <c r="M948" s="173"/>
      <c r="N948" s="173"/>
      <c r="O948" s="173"/>
      <c r="P948" s="173"/>
      <c r="Q948" s="173"/>
      <c r="R948" s="173"/>
      <c r="S948" s="173"/>
      <c r="T948" s="173"/>
      <c r="U948" s="173"/>
      <c r="V948" s="173"/>
      <c r="W948" s="173"/>
      <c r="X948" s="173"/>
      <c r="Y948" s="173"/>
    </row>
    <row r="949" spans="1:25" ht="18.75" customHeight="1">
      <c r="A949" s="197"/>
      <c r="B949" s="173"/>
      <c r="C949" s="197"/>
      <c r="D949" s="197"/>
      <c r="E949" s="197"/>
      <c r="F949" s="197"/>
      <c r="G949" s="197"/>
      <c r="H949" s="173"/>
      <c r="I949" s="173"/>
      <c r="J949" s="173"/>
      <c r="K949" s="173"/>
      <c r="L949" s="173"/>
      <c r="M949" s="173"/>
      <c r="N949" s="173"/>
      <c r="O949" s="173"/>
      <c r="P949" s="173"/>
      <c r="Q949" s="173"/>
      <c r="R949" s="173"/>
      <c r="S949" s="173"/>
      <c r="T949" s="173"/>
      <c r="U949" s="173"/>
      <c r="V949" s="173"/>
      <c r="W949" s="173"/>
      <c r="X949" s="173"/>
      <c r="Y949" s="173"/>
    </row>
    <row r="950" spans="1:25" ht="18.75" customHeight="1">
      <c r="A950" s="197"/>
      <c r="B950" s="173"/>
      <c r="C950" s="197"/>
      <c r="D950" s="197"/>
      <c r="E950" s="197"/>
      <c r="F950" s="197"/>
      <c r="G950" s="197"/>
      <c r="H950" s="173"/>
      <c r="I950" s="173"/>
      <c r="J950" s="173"/>
      <c r="K950" s="173"/>
      <c r="L950" s="173"/>
      <c r="M950" s="173"/>
      <c r="N950" s="173"/>
      <c r="O950" s="173"/>
      <c r="P950" s="173"/>
      <c r="Q950" s="173"/>
      <c r="R950" s="173"/>
      <c r="S950" s="173"/>
      <c r="T950" s="173"/>
      <c r="U950" s="173"/>
      <c r="V950" s="173"/>
      <c r="W950" s="173"/>
      <c r="X950" s="173"/>
      <c r="Y950" s="173"/>
    </row>
    <row r="951" spans="1:25" ht="18.75" customHeight="1">
      <c r="A951" s="197"/>
      <c r="B951" s="173"/>
      <c r="C951" s="197"/>
      <c r="D951" s="197"/>
      <c r="E951" s="197"/>
      <c r="F951" s="197"/>
      <c r="G951" s="197"/>
      <c r="H951" s="173"/>
      <c r="I951" s="173"/>
      <c r="J951" s="173"/>
      <c r="K951" s="173"/>
      <c r="L951" s="173"/>
      <c r="M951" s="173"/>
      <c r="N951" s="173"/>
      <c r="O951" s="173"/>
      <c r="P951" s="173"/>
      <c r="Q951" s="173"/>
      <c r="R951" s="173"/>
      <c r="S951" s="173"/>
      <c r="T951" s="173"/>
      <c r="U951" s="173"/>
      <c r="V951" s="173"/>
      <c r="W951" s="173"/>
      <c r="X951" s="173"/>
      <c r="Y951" s="173"/>
    </row>
    <row r="952" spans="1:25" ht="18.75" customHeight="1">
      <c r="A952" s="197"/>
      <c r="B952" s="173"/>
      <c r="C952" s="197"/>
      <c r="D952" s="197"/>
      <c r="E952" s="197"/>
      <c r="F952" s="197"/>
      <c r="G952" s="197"/>
      <c r="H952" s="173"/>
      <c r="I952" s="173"/>
      <c r="J952" s="173"/>
      <c r="K952" s="173"/>
      <c r="L952" s="173"/>
      <c r="M952" s="173"/>
      <c r="N952" s="173"/>
      <c r="O952" s="173"/>
      <c r="P952" s="173"/>
      <c r="Q952" s="173"/>
      <c r="R952" s="173"/>
      <c r="S952" s="173"/>
      <c r="T952" s="173"/>
      <c r="U952" s="173"/>
      <c r="V952" s="173"/>
      <c r="W952" s="173"/>
      <c r="X952" s="173"/>
      <c r="Y952" s="173"/>
    </row>
    <row r="953" spans="1:25" ht="18.75" customHeight="1">
      <c r="A953" s="197"/>
      <c r="B953" s="173"/>
      <c r="C953" s="197"/>
      <c r="D953" s="197"/>
      <c r="E953" s="197"/>
      <c r="F953" s="197"/>
      <c r="G953" s="197"/>
      <c r="H953" s="173"/>
      <c r="I953" s="173"/>
      <c r="J953" s="173"/>
      <c r="K953" s="173"/>
      <c r="L953" s="173"/>
      <c r="M953" s="173"/>
      <c r="N953" s="173"/>
      <c r="O953" s="173"/>
      <c r="P953" s="173"/>
      <c r="Q953" s="173"/>
      <c r="R953" s="173"/>
      <c r="S953" s="173"/>
      <c r="T953" s="173"/>
      <c r="U953" s="173"/>
      <c r="V953" s="173"/>
      <c r="W953" s="173"/>
      <c r="X953" s="173"/>
      <c r="Y953" s="173"/>
    </row>
    <row r="954" spans="1:25" ht="18.75" customHeight="1">
      <c r="A954" s="197"/>
      <c r="B954" s="173"/>
      <c r="C954" s="197"/>
      <c r="D954" s="197"/>
      <c r="E954" s="197"/>
      <c r="F954" s="197"/>
      <c r="G954" s="197"/>
      <c r="H954" s="173"/>
      <c r="I954" s="173"/>
      <c r="J954" s="173"/>
      <c r="K954" s="173"/>
      <c r="L954" s="173"/>
      <c r="M954" s="173"/>
      <c r="N954" s="173"/>
      <c r="O954" s="173"/>
      <c r="P954" s="173"/>
      <c r="Q954" s="173"/>
      <c r="R954" s="173"/>
      <c r="S954" s="173"/>
      <c r="T954" s="173"/>
      <c r="U954" s="173"/>
      <c r="V954" s="173"/>
      <c r="W954" s="173"/>
      <c r="X954" s="173"/>
      <c r="Y954" s="173"/>
    </row>
    <row r="955" spans="1:25" ht="18.75" customHeight="1">
      <c r="A955" s="197"/>
      <c r="B955" s="173"/>
      <c r="C955" s="197"/>
      <c r="D955" s="197"/>
      <c r="E955" s="197"/>
      <c r="F955" s="197"/>
      <c r="G955" s="197"/>
      <c r="H955" s="173"/>
      <c r="I955" s="173"/>
      <c r="J955" s="173"/>
      <c r="K955" s="173"/>
      <c r="L955" s="173"/>
      <c r="M955" s="173"/>
      <c r="N955" s="173"/>
      <c r="O955" s="173"/>
      <c r="P955" s="173"/>
      <c r="Q955" s="173"/>
      <c r="R955" s="173"/>
      <c r="S955" s="173"/>
      <c r="T955" s="173"/>
      <c r="U955" s="173"/>
      <c r="V955" s="173"/>
      <c r="W955" s="173"/>
      <c r="X955" s="173"/>
      <c r="Y955" s="173"/>
    </row>
    <row r="956" spans="1:25" ht="18.75" customHeight="1">
      <c r="A956" s="197"/>
      <c r="B956" s="173"/>
      <c r="C956" s="197"/>
      <c r="D956" s="197"/>
      <c r="E956" s="197"/>
      <c r="F956" s="197"/>
      <c r="G956" s="197"/>
      <c r="H956" s="173"/>
      <c r="I956" s="173"/>
      <c r="J956" s="173"/>
      <c r="K956" s="173"/>
      <c r="L956" s="173"/>
      <c r="M956" s="173"/>
      <c r="N956" s="173"/>
      <c r="O956" s="173"/>
      <c r="P956" s="173"/>
      <c r="Q956" s="173"/>
      <c r="R956" s="173"/>
      <c r="S956" s="173"/>
      <c r="T956" s="173"/>
      <c r="U956" s="173"/>
      <c r="V956" s="173"/>
      <c r="W956" s="173"/>
      <c r="X956" s="173"/>
      <c r="Y956" s="173"/>
    </row>
    <row r="957" spans="1:25" ht="18.75" customHeight="1">
      <c r="A957" s="197"/>
      <c r="B957" s="173"/>
      <c r="C957" s="197"/>
      <c r="D957" s="197"/>
      <c r="E957" s="197"/>
      <c r="F957" s="197"/>
      <c r="G957" s="197"/>
      <c r="H957" s="173"/>
      <c r="I957" s="173"/>
      <c r="J957" s="173"/>
      <c r="K957" s="173"/>
      <c r="L957" s="173"/>
      <c r="M957" s="173"/>
      <c r="N957" s="173"/>
      <c r="O957" s="173"/>
      <c r="P957" s="173"/>
      <c r="Q957" s="173"/>
      <c r="R957" s="173"/>
      <c r="S957" s="173"/>
      <c r="T957" s="173"/>
      <c r="U957" s="173"/>
      <c r="V957" s="173"/>
      <c r="W957" s="173"/>
      <c r="X957" s="173"/>
      <c r="Y957" s="173"/>
    </row>
    <row r="958" spans="1:25" ht="18.75" customHeight="1">
      <c r="A958" s="197"/>
      <c r="B958" s="173"/>
      <c r="C958" s="197"/>
      <c r="D958" s="197"/>
      <c r="E958" s="197"/>
      <c r="F958" s="197"/>
      <c r="G958" s="197"/>
      <c r="H958" s="173"/>
      <c r="I958" s="173"/>
      <c r="J958" s="173"/>
      <c r="K958" s="173"/>
      <c r="L958" s="173"/>
      <c r="M958" s="173"/>
      <c r="N958" s="173"/>
      <c r="O958" s="173"/>
      <c r="P958" s="173"/>
      <c r="Q958" s="173"/>
      <c r="R958" s="173"/>
      <c r="S958" s="173"/>
      <c r="T958" s="173"/>
      <c r="U958" s="173"/>
      <c r="V958" s="173"/>
      <c r="W958" s="173"/>
      <c r="X958" s="173"/>
      <c r="Y958" s="173"/>
    </row>
    <row r="959" spans="1:25" ht="18.75" customHeight="1">
      <c r="A959" s="197"/>
      <c r="B959" s="173"/>
      <c r="C959" s="197"/>
      <c r="D959" s="197"/>
      <c r="E959" s="197"/>
      <c r="F959" s="197"/>
      <c r="G959" s="197"/>
      <c r="H959" s="173"/>
      <c r="I959" s="173"/>
      <c r="J959" s="173"/>
      <c r="K959" s="173"/>
      <c r="L959" s="173"/>
      <c r="M959" s="173"/>
      <c r="N959" s="173"/>
      <c r="O959" s="173"/>
      <c r="P959" s="173"/>
      <c r="Q959" s="173"/>
      <c r="R959" s="173"/>
      <c r="S959" s="173"/>
      <c r="T959" s="173"/>
      <c r="U959" s="173"/>
      <c r="V959" s="173"/>
      <c r="W959" s="173"/>
      <c r="X959" s="173"/>
      <c r="Y959" s="173"/>
    </row>
    <row r="960" spans="1:25" ht="18.75" customHeight="1">
      <c r="A960" s="197"/>
      <c r="B960" s="173"/>
      <c r="C960" s="197"/>
      <c r="D960" s="197"/>
      <c r="E960" s="197"/>
      <c r="F960" s="197"/>
      <c r="G960" s="197"/>
      <c r="H960" s="173"/>
      <c r="I960" s="173"/>
      <c r="J960" s="173"/>
      <c r="K960" s="173"/>
      <c r="L960" s="173"/>
      <c r="M960" s="173"/>
      <c r="N960" s="173"/>
      <c r="O960" s="173"/>
      <c r="P960" s="173"/>
      <c r="Q960" s="173"/>
      <c r="R960" s="173"/>
      <c r="S960" s="173"/>
      <c r="T960" s="173"/>
      <c r="U960" s="173"/>
      <c r="V960" s="173"/>
      <c r="W960" s="173"/>
      <c r="X960" s="173"/>
      <c r="Y960" s="173"/>
    </row>
    <row r="961" spans="1:25" ht="18.75" customHeight="1">
      <c r="A961" s="197"/>
      <c r="B961" s="173"/>
      <c r="C961" s="197"/>
      <c r="D961" s="197"/>
      <c r="E961" s="197"/>
      <c r="F961" s="197"/>
      <c r="G961" s="197"/>
      <c r="H961" s="173"/>
      <c r="I961" s="173"/>
      <c r="J961" s="173"/>
      <c r="K961" s="173"/>
      <c r="L961" s="173"/>
      <c r="M961" s="173"/>
      <c r="N961" s="173"/>
      <c r="O961" s="173"/>
      <c r="P961" s="173"/>
      <c r="Q961" s="173"/>
      <c r="R961" s="173"/>
      <c r="S961" s="173"/>
      <c r="T961" s="173"/>
      <c r="U961" s="173"/>
      <c r="V961" s="173"/>
      <c r="W961" s="173"/>
      <c r="X961" s="173"/>
      <c r="Y961" s="173"/>
    </row>
    <row r="962" spans="1:25" ht="18.75" customHeight="1">
      <c r="A962" s="197"/>
      <c r="B962" s="173"/>
      <c r="C962" s="197"/>
      <c r="D962" s="197"/>
      <c r="E962" s="197"/>
      <c r="F962" s="197"/>
      <c r="G962" s="197"/>
      <c r="H962" s="173"/>
      <c r="I962" s="173"/>
      <c r="J962" s="173"/>
      <c r="K962" s="173"/>
      <c r="L962" s="173"/>
      <c r="M962" s="173"/>
      <c r="N962" s="173"/>
      <c r="O962" s="173"/>
      <c r="P962" s="173"/>
      <c r="Q962" s="173"/>
      <c r="R962" s="173"/>
      <c r="S962" s="173"/>
      <c r="T962" s="173"/>
      <c r="U962" s="173"/>
      <c r="V962" s="173"/>
      <c r="W962" s="173"/>
      <c r="X962" s="173"/>
      <c r="Y962" s="173"/>
    </row>
    <row r="963" spans="1:25" ht="18.75" customHeight="1">
      <c r="A963" s="197"/>
      <c r="B963" s="173"/>
      <c r="C963" s="197"/>
      <c r="D963" s="197"/>
      <c r="E963" s="197"/>
      <c r="F963" s="197"/>
      <c r="G963" s="197"/>
      <c r="H963" s="173"/>
      <c r="I963" s="173"/>
      <c r="J963" s="173"/>
      <c r="K963" s="173"/>
      <c r="L963" s="173"/>
      <c r="M963" s="173"/>
      <c r="N963" s="173"/>
      <c r="O963" s="173"/>
      <c r="P963" s="173"/>
      <c r="Q963" s="173"/>
      <c r="R963" s="173"/>
      <c r="S963" s="173"/>
      <c r="T963" s="173"/>
      <c r="U963" s="173"/>
      <c r="V963" s="173"/>
      <c r="W963" s="173"/>
      <c r="X963" s="173"/>
      <c r="Y963" s="173"/>
    </row>
    <row r="964" spans="1:25" ht="18.75" customHeight="1">
      <c r="A964" s="197"/>
      <c r="B964" s="173"/>
      <c r="C964" s="197"/>
      <c r="D964" s="197"/>
      <c r="E964" s="197"/>
      <c r="F964" s="197"/>
      <c r="G964" s="197"/>
      <c r="H964" s="173"/>
      <c r="I964" s="173"/>
      <c r="J964" s="173"/>
      <c r="K964" s="173"/>
      <c r="L964" s="173"/>
      <c r="M964" s="173"/>
      <c r="N964" s="173"/>
      <c r="O964" s="173"/>
      <c r="P964" s="173"/>
      <c r="Q964" s="173"/>
      <c r="R964" s="173"/>
      <c r="S964" s="173"/>
      <c r="T964" s="173"/>
      <c r="U964" s="173"/>
      <c r="V964" s="173"/>
      <c r="W964" s="173"/>
      <c r="X964" s="173"/>
      <c r="Y964" s="173"/>
    </row>
    <row r="965" spans="1:25" ht="18.75" customHeight="1">
      <c r="A965" s="197"/>
      <c r="B965" s="173"/>
      <c r="C965" s="197"/>
      <c r="D965" s="197"/>
      <c r="E965" s="197"/>
      <c r="F965" s="197"/>
      <c r="G965" s="197"/>
      <c r="H965" s="173"/>
      <c r="I965" s="173"/>
      <c r="J965" s="173"/>
      <c r="K965" s="173"/>
      <c r="L965" s="173"/>
      <c r="M965" s="173"/>
      <c r="N965" s="173"/>
      <c r="O965" s="173"/>
      <c r="P965" s="173"/>
      <c r="Q965" s="173"/>
      <c r="R965" s="173"/>
      <c r="S965" s="173"/>
      <c r="T965" s="173"/>
      <c r="U965" s="173"/>
      <c r="V965" s="173"/>
      <c r="W965" s="173"/>
      <c r="X965" s="173"/>
      <c r="Y965" s="173"/>
    </row>
    <row r="966" spans="1:25" ht="18.75" customHeight="1">
      <c r="A966" s="197"/>
      <c r="B966" s="173"/>
      <c r="C966" s="197"/>
      <c r="D966" s="197"/>
      <c r="E966" s="197"/>
      <c r="F966" s="197"/>
      <c r="G966" s="197"/>
      <c r="H966" s="173"/>
      <c r="I966" s="173"/>
      <c r="J966" s="173"/>
      <c r="K966" s="173"/>
      <c r="L966" s="173"/>
      <c r="M966" s="173"/>
      <c r="N966" s="173"/>
      <c r="O966" s="173"/>
      <c r="P966" s="173"/>
      <c r="Q966" s="173"/>
      <c r="R966" s="173"/>
      <c r="S966" s="173"/>
      <c r="T966" s="173"/>
      <c r="U966" s="173"/>
      <c r="V966" s="173"/>
      <c r="W966" s="173"/>
      <c r="X966" s="173"/>
      <c r="Y966" s="173"/>
    </row>
    <row r="967" spans="1:25" ht="18.75" customHeight="1">
      <c r="A967" s="197"/>
      <c r="B967" s="173"/>
      <c r="C967" s="197"/>
      <c r="D967" s="197"/>
      <c r="E967" s="197"/>
      <c r="F967" s="197"/>
      <c r="G967" s="197"/>
      <c r="H967" s="173"/>
      <c r="I967" s="173"/>
      <c r="J967" s="173"/>
      <c r="K967" s="173"/>
      <c r="L967" s="173"/>
      <c r="M967" s="173"/>
      <c r="N967" s="173"/>
      <c r="O967" s="173"/>
      <c r="P967" s="173"/>
      <c r="Q967" s="173"/>
      <c r="R967" s="173"/>
      <c r="S967" s="173"/>
      <c r="T967" s="173"/>
      <c r="U967" s="173"/>
      <c r="V967" s="173"/>
      <c r="W967" s="173"/>
      <c r="X967" s="173"/>
      <c r="Y967" s="173"/>
    </row>
    <row r="968" spans="1:25" ht="18.75" customHeight="1">
      <c r="A968" s="197"/>
      <c r="B968" s="173"/>
      <c r="C968" s="197"/>
      <c r="D968" s="197"/>
      <c r="E968" s="197"/>
      <c r="F968" s="197"/>
      <c r="G968" s="197"/>
      <c r="H968" s="173"/>
      <c r="I968" s="173"/>
      <c r="J968" s="173"/>
      <c r="K968" s="173"/>
      <c r="L968" s="173"/>
      <c r="M968" s="173"/>
      <c r="N968" s="173"/>
      <c r="O968" s="173"/>
      <c r="P968" s="173"/>
      <c r="Q968" s="173"/>
      <c r="R968" s="173"/>
      <c r="S968" s="173"/>
      <c r="T968" s="173"/>
      <c r="U968" s="173"/>
      <c r="V968" s="173"/>
      <c r="W968" s="173"/>
      <c r="X968" s="173"/>
      <c r="Y968" s="173"/>
    </row>
    <row r="969" spans="1:25" ht="18.75" customHeight="1">
      <c r="A969" s="197"/>
      <c r="B969" s="173"/>
      <c r="C969" s="197"/>
      <c r="D969" s="197"/>
      <c r="E969" s="197"/>
      <c r="F969" s="197"/>
      <c r="G969" s="197"/>
      <c r="H969" s="173"/>
      <c r="I969" s="173"/>
      <c r="J969" s="173"/>
      <c r="K969" s="173"/>
      <c r="L969" s="173"/>
      <c r="M969" s="173"/>
      <c r="N969" s="173"/>
      <c r="O969" s="173"/>
      <c r="P969" s="173"/>
      <c r="Q969" s="173"/>
      <c r="R969" s="173"/>
      <c r="S969" s="173"/>
      <c r="T969" s="173"/>
      <c r="U969" s="173"/>
      <c r="V969" s="173"/>
      <c r="W969" s="173"/>
      <c r="X969" s="173"/>
      <c r="Y969" s="173"/>
    </row>
    <row r="970" spans="1:25" ht="18.75" customHeight="1">
      <c r="A970" s="197"/>
      <c r="B970" s="173"/>
      <c r="C970" s="197"/>
      <c r="D970" s="197"/>
      <c r="E970" s="197"/>
      <c r="F970" s="197"/>
      <c r="G970" s="197"/>
      <c r="H970" s="173"/>
      <c r="I970" s="173"/>
      <c r="J970" s="173"/>
      <c r="K970" s="173"/>
      <c r="L970" s="173"/>
      <c r="M970" s="173"/>
      <c r="N970" s="173"/>
      <c r="O970" s="173"/>
      <c r="P970" s="173"/>
      <c r="Q970" s="173"/>
      <c r="R970" s="173"/>
      <c r="S970" s="173"/>
      <c r="T970" s="173"/>
      <c r="U970" s="173"/>
      <c r="V970" s="173"/>
      <c r="W970" s="173"/>
      <c r="X970" s="173"/>
      <c r="Y970" s="173"/>
    </row>
    <row r="971" spans="1:25" ht="18.75" customHeight="1">
      <c r="A971" s="197"/>
      <c r="B971" s="173"/>
      <c r="C971" s="197"/>
      <c r="D971" s="197"/>
      <c r="E971" s="197"/>
      <c r="F971" s="197"/>
      <c r="G971" s="197"/>
      <c r="H971" s="173"/>
      <c r="I971" s="173"/>
      <c r="J971" s="173"/>
      <c r="K971" s="173"/>
      <c r="L971" s="173"/>
      <c r="M971" s="173"/>
      <c r="N971" s="173"/>
      <c r="O971" s="173"/>
      <c r="P971" s="173"/>
      <c r="Q971" s="173"/>
      <c r="R971" s="173"/>
      <c r="S971" s="173"/>
      <c r="T971" s="173"/>
      <c r="U971" s="173"/>
      <c r="V971" s="173"/>
      <c r="W971" s="173"/>
      <c r="X971" s="173"/>
      <c r="Y971" s="173"/>
    </row>
    <row r="972" spans="1:25" ht="18.75" customHeight="1">
      <c r="A972" s="197"/>
      <c r="B972" s="173"/>
      <c r="C972" s="197"/>
      <c r="D972" s="197"/>
      <c r="E972" s="197"/>
      <c r="F972" s="197"/>
      <c r="G972" s="197"/>
      <c r="H972" s="173"/>
      <c r="I972" s="173"/>
      <c r="J972" s="173"/>
      <c r="K972" s="173"/>
      <c r="L972" s="173"/>
      <c r="M972" s="173"/>
      <c r="N972" s="173"/>
      <c r="O972" s="173"/>
      <c r="P972" s="173"/>
      <c r="Q972" s="173"/>
      <c r="R972" s="173"/>
      <c r="S972" s="173"/>
      <c r="T972" s="173"/>
      <c r="U972" s="173"/>
      <c r="V972" s="173"/>
      <c r="W972" s="173"/>
      <c r="X972" s="173"/>
      <c r="Y972" s="173"/>
    </row>
    <row r="973" spans="1:25" ht="18.75" customHeight="1">
      <c r="A973" s="197"/>
      <c r="B973" s="173"/>
      <c r="C973" s="197"/>
      <c r="D973" s="197"/>
      <c r="E973" s="197"/>
      <c r="F973" s="197"/>
      <c r="G973" s="197"/>
      <c r="H973" s="173"/>
      <c r="I973" s="173"/>
      <c r="J973" s="173"/>
      <c r="K973" s="173"/>
      <c r="L973" s="173"/>
      <c r="M973" s="173"/>
      <c r="N973" s="173"/>
      <c r="O973" s="173"/>
      <c r="P973" s="173"/>
      <c r="Q973" s="173"/>
      <c r="R973" s="173"/>
      <c r="S973" s="173"/>
      <c r="T973" s="173"/>
      <c r="U973" s="173"/>
      <c r="V973" s="173"/>
      <c r="W973" s="173"/>
      <c r="X973" s="173"/>
      <c r="Y973" s="173"/>
    </row>
    <row r="974" spans="1:25" ht="18.75" customHeight="1">
      <c r="A974" s="197"/>
      <c r="B974" s="173"/>
      <c r="C974" s="197"/>
      <c r="D974" s="197"/>
      <c r="E974" s="197"/>
      <c r="F974" s="197"/>
      <c r="G974" s="197"/>
      <c r="H974" s="173"/>
      <c r="I974" s="173"/>
      <c r="J974" s="173"/>
      <c r="K974" s="173"/>
      <c r="L974" s="173"/>
      <c r="M974" s="173"/>
      <c r="N974" s="173"/>
      <c r="O974" s="173"/>
      <c r="P974" s="173"/>
      <c r="Q974" s="173"/>
      <c r="R974" s="173"/>
      <c r="S974" s="173"/>
      <c r="T974" s="173"/>
      <c r="U974" s="173"/>
      <c r="V974" s="173"/>
      <c r="W974" s="173"/>
      <c r="X974" s="173"/>
      <c r="Y974" s="173"/>
    </row>
    <row r="975" spans="1:25" ht="18.75" customHeight="1">
      <c r="A975" s="197"/>
      <c r="B975" s="173"/>
      <c r="C975" s="197"/>
      <c r="D975" s="197"/>
      <c r="E975" s="197"/>
      <c r="F975" s="197"/>
      <c r="G975" s="197"/>
      <c r="H975" s="173"/>
      <c r="I975" s="173"/>
      <c r="J975" s="173"/>
      <c r="K975" s="173"/>
      <c r="L975" s="173"/>
      <c r="M975" s="173"/>
      <c r="N975" s="173"/>
      <c r="O975" s="173"/>
      <c r="P975" s="173"/>
      <c r="Q975" s="173"/>
      <c r="R975" s="173"/>
      <c r="S975" s="173"/>
      <c r="T975" s="173"/>
      <c r="U975" s="173"/>
      <c r="V975" s="173"/>
      <c r="W975" s="173"/>
      <c r="X975" s="173"/>
      <c r="Y975" s="173"/>
    </row>
    <row r="976" spans="1:25" ht="18.75" customHeight="1">
      <c r="A976" s="197"/>
      <c r="B976" s="173"/>
      <c r="C976" s="197"/>
      <c r="D976" s="197"/>
      <c r="E976" s="197"/>
      <c r="F976" s="197"/>
      <c r="G976" s="197"/>
      <c r="H976" s="173"/>
      <c r="I976" s="173"/>
      <c r="J976" s="173"/>
      <c r="K976" s="173"/>
      <c r="L976" s="173"/>
      <c r="M976" s="173"/>
      <c r="N976" s="173"/>
      <c r="O976" s="173"/>
      <c r="P976" s="173"/>
      <c r="Q976" s="173"/>
      <c r="R976" s="173"/>
      <c r="S976" s="173"/>
      <c r="T976" s="173"/>
      <c r="U976" s="173"/>
      <c r="V976" s="173"/>
      <c r="W976" s="173"/>
      <c r="X976" s="173"/>
      <c r="Y976" s="173"/>
    </row>
  </sheetData>
  <conditionalFormatting sqref="A3:H29">
    <cfRule type="expression" dxfId="103" priority="2">
      <formula>$A3=TRUE</formula>
    </cfRule>
    <cfRule type="expression" dxfId="102" priority="6">
      <formula>OR($E3="Done",$E3="Irrelevant")</formula>
    </cfRule>
  </conditionalFormatting>
  <conditionalFormatting sqref="B3:B29">
    <cfRule type="expression" dxfId="101" priority="1">
      <formula>$A3=TRUE</formula>
    </cfRule>
  </conditionalFormatting>
  <conditionalFormatting sqref="E3:E29">
    <cfRule type="cellIs" dxfId="100" priority="3" operator="equal">
      <formula>"Done"</formula>
    </cfRule>
    <cfRule type="cellIs" dxfId="99" priority="4" operator="equal">
      <formula>"Can be Improved"</formula>
    </cfRule>
    <cfRule type="cellIs" dxfId="98" priority="5" operator="equal">
      <formula>"To Do"</formula>
    </cfRule>
  </conditionalFormatting>
  <dataValidations count="1">
    <dataValidation type="list" allowBlank="1" sqref="E4:E12 E14:E29" xr:uid="{9A1CFFEC-640D-4F33-BE79-67DF4E1A5FF0}">
      <formula1>"Done,Can be Improved,To Do,Irrelevant"</formula1>
    </dataValidation>
  </dataValidations>
  <hyperlinks>
    <hyperlink ref="C4" r:id="rId1" xr:uid="{A344B1C2-3EA4-42D7-A2E6-6C8C6C0F2D14}"/>
    <hyperlink ref="D4" r:id="rId2" xr:uid="{9523E936-0FA1-41F8-9E3D-617A25B6C59C}"/>
    <hyperlink ref="C5" r:id="rId3" xr:uid="{1D6E89AC-B156-41C9-B566-9FDD15C02694}"/>
    <hyperlink ref="D5" r:id="rId4" xr:uid="{0E5FB8A7-2499-4803-86D6-EDBD3E32FD66}"/>
    <hyperlink ref="C6" r:id="rId5" xr:uid="{F2DF5E0D-8012-4B8D-AEED-6769C76B6A06}"/>
    <hyperlink ref="D6" r:id="rId6" xr:uid="{554AABB5-65BC-4DC4-9DE8-BE9B4841099A}"/>
    <hyperlink ref="C7" r:id="rId7" xr:uid="{8B3BC8F0-4AB4-4505-962D-8001C7CADBE2}"/>
    <hyperlink ref="D7" r:id="rId8" xr:uid="{2A810214-013C-4C51-9B98-021734736E59}"/>
    <hyperlink ref="C8" r:id="rId9" xr:uid="{B1F7D254-4B37-4778-90DF-6F75B0A84D7B}"/>
    <hyperlink ref="D8" r:id="rId10" xr:uid="{4354D8C9-D12C-4191-AD82-39102CAC6850}"/>
    <hyperlink ref="C9" r:id="rId11" xr:uid="{812BE2A1-202A-4047-AE46-13850DCF6285}"/>
    <hyperlink ref="D9" r:id="rId12" xr:uid="{7F32D1CD-9BAF-4C97-86A4-B5373FAB92AC}"/>
    <hyperlink ref="C10" r:id="rId13" xr:uid="{6EE69FC9-44AD-40B4-A5DA-9E2F99950B0D}"/>
    <hyperlink ref="D10" r:id="rId14" xr:uid="{87E80471-8B44-452D-A515-644203A7918C}"/>
    <hyperlink ref="C11" r:id="rId15" xr:uid="{B64CF98B-1D2F-4BC9-8870-ADB5FB5244E8}"/>
    <hyperlink ref="D11" r:id="rId16" xr:uid="{D5664080-DF8A-4E62-AED7-6FE6B6030232}"/>
    <hyperlink ref="C12" r:id="rId17" xr:uid="{BC0D8FCC-869B-42B2-A7B2-0C86FB328B98}"/>
    <hyperlink ref="D12" r:id="rId18" xr:uid="{FF2141A6-DDE8-4B58-BC86-7C958B1DF530}"/>
    <hyperlink ref="C14" r:id="rId19" xr:uid="{CEAB2458-3D2F-4C1B-BF70-5EA048DCC7EC}"/>
    <hyperlink ref="D14" r:id="rId20" xr:uid="{61F8FC1D-522E-4FF2-83D5-C67FAB4995D5}"/>
    <hyperlink ref="C15" r:id="rId21" xr:uid="{A8534D5E-D8C1-4ED0-AB89-1DA25D8D1AF8}"/>
    <hyperlink ref="D15" r:id="rId22" xr:uid="{24CA9B9E-D8BF-438D-8A89-1139AB03B40A}"/>
    <hyperlink ref="C16" r:id="rId23" xr:uid="{92D27A2B-4204-47A3-89C9-72EB9775C46F}"/>
    <hyperlink ref="D16" r:id="rId24" xr:uid="{2FAF46F0-543E-4B17-AED1-9BB9E4F14836}"/>
    <hyperlink ref="C17" r:id="rId25" xr:uid="{2CEA35B0-556D-48C9-9E02-B6487EE57A24}"/>
    <hyperlink ref="D17" r:id="rId26" xr:uid="{68BB2859-74B9-4132-BC85-6284EF26BA47}"/>
    <hyperlink ref="C18" r:id="rId27" xr:uid="{64393137-D775-473F-94FA-DC7EFBEDD38C}"/>
    <hyperlink ref="D18" r:id="rId28" xr:uid="{CBD15563-22B5-45F0-AC99-B76FA29C7DBD}"/>
    <hyperlink ref="C19" r:id="rId29" xr:uid="{A559B174-BC9C-4A7B-AC45-D5902BCCD50D}"/>
    <hyperlink ref="D19" r:id="rId30" xr:uid="{55A71B93-C381-44BE-BBAD-493632CD18D4}"/>
    <hyperlink ref="C20" r:id="rId31" xr:uid="{812F8449-5861-4F9E-9E48-375FEE9A165D}"/>
    <hyperlink ref="D20" r:id="rId32" xr:uid="{1FC3B0DB-7758-4823-96F0-EF6F0AA619CD}"/>
    <hyperlink ref="C21" r:id="rId33" xr:uid="{E3944B90-82F9-4F23-9385-77BA665743FD}"/>
    <hyperlink ref="D21" r:id="rId34" xr:uid="{BC989CE2-4DAE-429C-ABAA-72F5E9E6EB29}"/>
    <hyperlink ref="C22" r:id="rId35" xr:uid="{5F406E3B-BE06-4ED4-9C7D-AAFB25BE9820}"/>
    <hyperlink ref="D22" r:id="rId36" xr:uid="{458DBE3D-8307-499F-9526-442ECA46BFB8}"/>
    <hyperlink ref="C23" r:id="rId37" xr:uid="{EBFB7E1F-99B0-4C63-8A9D-DDFE14A6BE4B}"/>
    <hyperlink ref="D23" r:id="rId38" xr:uid="{2815D2F7-9570-4045-9E82-923A47897FC9}"/>
    <hyperlink ref="C24" r:id="rId39" xr:uid="{2A3F9E8E-1B06-4ADA-86FC-7213B4AD5EF0}"/>
    <hyperlink ref="D24" r:id="rId40" xr:uid="{3696ACA1-5BEF-4B3B-9E32-78D2673E1466}"/>
    <hyperlink ref="C25" r:id="rId41" xr:uid="{EB06BAFD-1C74-46A2-8DE5-C85FDF7AC2F6}"/>
    <hyperlink ref="D25" r:id="rId42" xr:uid="{3BC7D0BB-23A9-43E3-BE25-CB276E73D5E5}"/>
    <hyperlink ref="C26" r:id="rId43" xr:uid="{7A7B24A6-242D-4796-B01D-67E3BB316563}"/>
    <hyperlink ref="D26" r:id="rId44" xr:uid="{E80E5121-087C-464D-BBEB-F313EA633474}"/>
    <hyperlink ref="C27" r:id="rId45" xr:uid="{7EC51C8A-0213-44F2-85B3-4C30DC7E91A7}"/>
    <hyperlink ref="D27" r:id="rId46" xr:uid="{53879AED-4A96-42D8-B2A5-B77224027D43}"/>
    <hyperlink ref="C28" r:id="rId47" xr:uid="{BDF0A53B-5BB3-483B-9FD4-3C9582F89B9F}"/>
    <hyperlink ref="D28" r:id="rId48" xr:uid="{6DB59073-9097-440A-86EA-73801230191A}"/>
    <hyperlink ref="C29" r:id="rId49" xr:uid="{283C33EC-7987-459C-9572-1C3DACF5E9DE}"/>
    <hyperlink ref="D29" r:id="rId50" xr:uid="{F348D2D4-0F45-47D2-B474-FF1B7FD34AB9}"/>
  </hyperlinks>
  <pageMargins left="0.7" right="0.7" top="0.75" bottom="0.75" header="0.3" footer="0.3"/>
  <drawing r:id="rId5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CDF84-40EA-4995-A475-818BFB48FF1F}">
  <sheetPr>
    <outlinePr summaryBelow="0" summaryRight="0"/>
  </sheetPr>
  <dimension ref="A1:Y991"/>
  <sheetViews>
    <sheetView showGridLines="0" workbookViewId="0">
      <pane ySplit="2" topLeftCell="A3" activePane="bottomLeft" state="frozen"/>
      <selection activeCell="F2" sqref="F2"/>
      <selection pane="bottomLeft" activeCell="F2" sqref="F2"/>
    </sheetView>
  </sheetViews>
  <sheetFormatPr defaultColWidth="12.6328125" defaultRowHeight="15.75" customHeight="1"/>
  <cols>
    <col min="1" max="1" width="6.36328125" style="2" customWidth="1"/>
    <col min="2" max="2" width="111.6328125" style="2" customWidth="1"/>
    <col min="3" max="4" width="10.08984375" style="2" customWidth="1"/>
    <col min="5" max="5" width="15.08984375" style="2" customWidth="1"/>
    <col min="6" max="6" width="10.08984375" style="2" hidden="1" customWidth="1"/>
    <col min="7" max="7" width="10.08984375" style="2" customWidth="1"/>
    <col min="8" max="8" width="16.36328125" style="2" customWidth="1"/>
    <col min="9" max="16384" width="12.6328125" style="2"/>
  </cols>
  <sheetData>
    <row r="1" spans="1:25" ht="52.5" customHeight="1">
      <c r="A1" s="170"/>
      <c r="B1" s="172" t="s">
        <v>1428</v>
      </c>
      <c r="C1" s="215"/>
      <c r="D1" s="170"/>
      <c r="E1" s="170"/>
      <c r="F1" s="170"/>
      <c r="G1" s="170"/>
      <c r="H1" s="171"/>
      <c r="I1" s="173"/>
      <c r="J1" s="173"/>
      <c r="K1" s="173"/>
      <c r="L1" s="173"/>
      <c r="M1" s="173"/>
      <c r="N1" s="173"/>
      <c r="O1" s="173"/>
      <c r="P1" s="173"/>
      <c r="Q1" s="173"/>
      <c r="R1" s="173"/>
      <c r="S1" s="173"/>
      <c r="T1" s="173"/>
      <c r="U1" s="173"/>
      <c r="V1" s="173"/>
      <c r="W1" s="173"/>
      <c r="X1" s="173"/>
      <c r="Y1" s="173"/>
    </row>
    <row r="2" spans="1:25" ht="72">
      <c r="A2" s="216" t="s">
        <v>1429</v>
      </c>
      <c r="B2" s="217" t="s">
        <v>1430</v>
      </c>
      <c r="C2" s="216" t="s">
        <v>1122</v>
      </c>
      <c r="D2" s="216" t="s">
        <v>1123</v>
      </c>
      <c r="E2" s="216" t="s">
        <v>821</v>
      </c>
      <c r="F2" s="216" t="s">
        <v>1006</v>
      </c>
      <c r="G2" s="216" t="s">
        <v>1124</v>
      </c>
      <c r="H2" s="216" t="s">
        <v>1125</v>
      </c>
      <c r="I2" s="218"/>
      <c r="J2" s="218"/>
      <c r="K2" s="218"/>
      <c r="L2" s="218"/>
      <c r="M2" s="218"/>
      <c r="N2" s="218"/>
      <c r="O2" s="218"/>
      <c r="P2" s="218"/>
      <c r="Q2" s="218"/>
      <c r="R2" s="218"/>
      <c r="S2" s="218"/>
      <c r="T2" s="218"/>
      <c r="U2" s="218"/>
      <c r="V2" s="218"/>
      <c r="W2" s="218"/>
      <c r="X2" s="218"/>
      <c r="Y2" s="218"/>
    </row>
    <row r="3" spans="1:25" ht="22.5" customHeight="1">
      <c r="A3" s="219" t="s">
        <v>826</v>
      </c>
      <c r="B3" s="220" t="s">
        <v>1431</v>
      </c>
      <c r="C3" s="221"/>
      <c r="D3" s="221"/>
      <c r="E3" s="221"/>
      <c r="F3" s="221"/>
      <c r="G3" s="221"/>
      <c r="H3" s="222"/>
      <c r="I3" s="223"/>
      <c r="J3" s="223"/>
      <c r="K3" s="223"/>
      <c r="L3" s="223"/>
      <c r="M3" s="223"/>
      <c r="N3" s="223"/>
      <c r="O3" s="223"/>
      <c r="P3" s="223"/>
      <c r="Q3" s="223"/>
      <c r="R3" s="223"/>
      <c r="S3" s="223"/>
      <c r="T3" s="223"/>
      <c r="U3" s="223"/>
      <c r="V3" s="223"/>
      <c r="W3" s="223"/>
      <c r="X3" s="223"/>
      <c r="Y3" s="223"/>
    </row>
    <row r="4" spans="1:25" ht="18.75" customHeight="1">
      <c r="A4" s="224" t="b">
        <v>0</v>
      </c>
      <c r="B4" s="225" t="s">
        <v>1432</v>
      </c>
      <c r="C4" s="231" t="s">
        <v>1128</v>
      </c>
      <c r="D4" s="231" t="s">
        <v>1128</v>
      </c>
      <c r="E4" s="227" t="s">
        <v>1002</v>
      </c>
      <c r="F4" s="227">
        <f t="shared" ref="F4:F6" si="0">IF(E4="Not Relevant","",IF(E4="Good","",IF(E4="Bad",2,1)))+G4</f>
        <v>3</v>
      </c>
      <c r="G4" s="227">
        <v>2</v>
      </c>
      <c r="H4" s="225" t="str">
        <f ca="1">IFERROR(__xludf.DUMMYFUNCTION("SPARKLINE(F4,{""charttype"",""bar"";""max"",5;""min"",1;""color1"",""#180c56""})"),"")</f>
        <v/>
      </c>
      <c r="I4" s="173"/>
      <c r="J4" s="173"/>
      <c r="K4" s="173"/>
      <c r="L4" s="173"/>
      <c r="M4" s="173"/>
      <c r="N4" s="173"/>
      <c r="O4" s="173"/>
      <c r="P4" s="173"/>
      <c r="Q4" s="173"/>
      <c r="R4" s="173"/>
      <c r="S4" s="173"/>
      <c r="T4" s="173"/>
      <c r="U4" s="173"/>
      <c r="V4" s="173"/>
      <c r="W4" s="173"/>
      <c r="X4" s="173"/>
      <c r="Y4" s="173"/>
    </row>
    <row r="5" spans="1:25" ht="18.75" customHeight="1">
      <c r="A5" s="224" t="b">
        <v>0</v>
      </c>
      <c r="B5" s="229" t="s">
        <v>1433</v>
      </c>
      <c r="C5" s="231" t="s">
        <v>1128</v>
      </c>
      <c r="D5" s="231" t="s">
        <v>1128</v>
      </c>
      <c r="E5" s="230" t="s">
        <v>1002</v>
      </c>
      <c r="F5" s="230">
        <f t="shared" si="0"/>
        <v>3</v>
      </c>
      <c r="G5" s="230">
        <v>2</v>
      </c>
      <c r="H5" s="225" t="str">
        <f ca="1">IFERROR(__xludf.DUMMYFUNCTION("SPARKLINE(F5,{""charttype"",""bar"";""max"",5;""min"",1;""color1"",""#180c56""})"),"")</f>
        <v/>
      </c>
      <c r="I5" s="173"/>
      <c r="J5" s="173"/>
      <c r="K5" s="173"/>
      <c r="L5" s="173"/>
      <c r="M5" s="173"/>
      <c r="N5" s="173"/>
      <c r="O5" s="173"/>
      <c r="P5" s="173"/>
      <c r="Q5" s="173"/>
      <c r="R5" s="173"/>
      <c r="S5" s="173"/>
      <c r="T5" s="173"/>
      <c r="U5" s="173"/>
      <c r="V5" s="173"/>
      <c r="W5" s="173"/>
      <c r="X5" s="173"/>
      <c r="Y5" s="173"/>
    </row>
    <row r="6" spans="1:25" ht="18.75" customHeight="1">
      <c r="A6" s="224" t="b">
        <v>0</v>
      </c>
      <c r="B6" s="229" t="s">
        <v>1434</v>
      </c>
      <c r="C6" s="231" t="s">
        <v>1128</v>
      </c>
      <c r="D6" s="231" t="s">
        <v>1128</v>
      </c>
      <c r="E6" s="230" t="s">
        <v>1002</v>
      </c>
      <c r="F6" s="230">
        <f t="shared" si="0"/>
        <v>3</v>
      </c>
      <c r="G6" s="230">
        <v>2</v>
      </c>
      <c r="H6" s="225" t="str">
        <f ca="1">IFERROR(__xludf.DUMMYFUNCTION("SPARKLINE(F6,{""charttype"",""bar"";""max"",5;""min"",1;""color1"",""#180c56""})"),"")</f>
        <v/>
      </c>
      <c r="I6" s="173"/>
      <c r="J6" s="173"/>
      <c r="K6" s="173"/>
      <c r="L6" s="173"/>
      <c r="M6" s="173"/>
      <c r="N6" s="173"/>
      <c r="O6" s="173"/>
      <c r="P6" s="173"/>
      <c r="Q6" s="173"/>
      <c r="R6" s="173"/>
      <c r="S6" s="173"/>
      <c r="T6" s="173"/>
      <c r="U6" s="173"/>
      <c r="V6" s="173"/>
      <c r="W6" s="173"/>
      <c r="X6" s="173"/>
      <c r="Y6" s="173"/>
    </row>
    <row r="7" spans="1:25" ht="22.5" customHeight="1">
      <c r="A7" s="219" t="s">
        <v>1435</v>
      </c>
      <c r="B7" s="220" t="s">
        <v>1436</v>
      </c>
      <c r="C7" s="221"/>
      <c r="D7" s="221"/>
      <c r="E7" s="221"/>
      <c r="F7" s="221"/>
      <c r="G7" s="221"/>
      <c r="H7" s="222"/>
      <c r="I7" s="223"/>
      <c r="J7" s="223"/>
      <c r="K7" s="223"/>
      <c r="L7" s="223"/>
      <c r="M7" s="223"/>
      <c r="N7" s="223"/>
      <c r="O7" s="223"/>
      <c r="P7" s="223"/>
      <c r="Q7" s="223"/>
      <c r="R7" s="223"/>
      <c r="S7" s="223"/>
      <c r="T7" s="223"/>
      <c r="U7" s="223"/>
      <c r="V7" s="223"/>
      <c r="W7" s="223"/>
      <c r="X7" s="223"/>
      <c r="Y7" s="223"/>
    </row>
    <row r="8" spans="1:25" ht="18.75" customHeight="1">
      <c r="A8" s="224" t="b">
        <v>0</v>
      </c>
      <c r="B8" s="229" t="s">
        <v>1437</v>
      </c>
      <c r="C8" s="231" t="s">
        <v>1128</v>
      </c>
      <c r="D8" s="231" t="s">
        <v>1128</v>
      </c>
      <c r="E8" s="230" t="s">
        <v>1002</v>
      </c>
      <c r="F8" s="230">
        <f t="shared" ref="F8:F29" si="1">IF(E8="Not Relevant","",IF(E8="Good","",IF(E8="Bad",2,1)))+G8</f>
        <v>4</v>
      </c>
      <c r="G8" s="230">
        <v>3</v>
      </c>
      <c r="H8" s="229" t="str">
        <f ca="1">IFERROR(__xludf.DUMMYFUNCTION("SPARKLINE(F8,{""charttype"",""bar"";""max"",5;""min"",1;""color1"",""#180c56""})"),"")</f>
        <v/>
      </c>
      <c r="I8" s="173"/>
      <c r="J8" s="173"/>
      <c r="K8" s="173"/>
      <c r="L8" s="173"/>
      <c r="M8" s="173"/>
      <c r="N8" s="173"/>
      <c r="O8" s="173"/>
      <c r="P8" s="173"/>
      <c r="Q8" s="173"/>
      <c r="R8" s="173"/>
      <c r="S8" s="173"/>
      <c r="T8" s="173"/>
      <c r="U8" s="173"/>
      <c r="V8" s="173"/>
      <c r="W8" s="173"/>
      <c r="X8" s="173"/>
      <c r="Y8" s="173"/>
    </row>
    <row r="9" spans="1:25" ht="18.75" customHeight="1">
      <c r="A9" s="224" t="b">
        <v>0</v>
      </c>
      <c r="B9" s="229" t="s">
        <v>1438</v>
      </c>
      <c r="C9" s="231" t="s">
        <v>1128</v>
      </c>
      <c r="D9" s="231" t="s">
        <v>1128</v>
      </c>
      <c r="E9" s="230" t="s">
        <v>1002</v>
      </c>
      <c r="F9" s="230">
        <f t="shared" si="1"/>
        <v>4</v>
      </c>
      <c r="G9" s="230">
        <v>3</v>
      </c>
      <c r="H9" s="229" t="str">
        <f ca="1">IFERROR(__xludf.DUMMYFUNCTION("SPARKLINE(F9,{""charttype"",""bar"";""max"",5;""min"",1;""color1"",""#180c56""})"),"")</f>
        <v/>
      </c>
      <c r="I9" s="173"/>
      <c r="J9" s="173"/>
      <c r="K9" s="173"/>
      <c r="L9" s="173"/>
      <c r="M9" s="173"/>
      <c r="N9" s="173"/>
      <c r="O9" s="173"/>
      <c r="P9" s="173"/>
      <c r="Q9" s="173"/>
      <c r="R9" s="173"/>
      <c r="S9" s="173"/>
      <c r="T9" s="173"/>
      <c r="U9" s="173"/>
      <c r="V9" s="173"/>
      <c r="W9" s="173"/>
      <c r="X9" s="173"/>
      <c r="Y9" s="173"/>
    </row>
    <row r="10" spans="1:25" ht="18.75" customHeight="1">
      <c r="A10" s="224" t="b">
        <v>0</v>
      </c>
      <c r="B10" s="229" t="s">
        <v>1439</v>
      </c>
      <c r="C10" s="231" t="s">
        <v>1128</v>
      </c>
      <c r="D10" s="231" t="s">
        <v>1128</v>
      </c>
      <c r="E10" s="230" t="s">
        <v>1002</v>
      </c>
      <c r="F10" s="230">
        <f t="shared" si="1"/>
        <v>4</v>
      </c>
      <c r="G10" s="230">
        <v>3</v>
      </c>
      <c r="H10" s="229" t="str">
        <f ca="1">IFERROR(__xludf.DUMMYFUNCTION("SPARKLINE(F10,{""charttype"",""bar"";""max"",5;""min"",1;""color1"",""#180c56""})"),"")</f>
        <v/>
      </c>
      <c r="I10" s="173"/>
      <c r="J10" s="173"/>
      <c r="K10" s="173"/>
      <c r="L10" s="173"/>
      <c r="M10" s="173"/>
      <c r="N10" s="173"/>
      <c r="O10" s="173"/>
      <c r="P10" s="173"/>
      <c r="Q10" s="173"/>
      <c r="R10" s="173"/>
      <c r="S10" s="173"/>
      <c r="T10" s="173"/>
      <c r="U10" s="173"/>
      <c r="V10" s="173"/>
      <c r="W10" s="173"/>
      <c r="X10" s="173"/>
      <c r="Y10" s="173"/>
    </row>
    <row r="11" spans="1:25" ht="18.75" customHeight="1">
      <c r="A11" s="224" t="b">
        <v>0</v>
      </c>
      <c r="B11" s="229" t="s">
        <v>1440</v>
      </c>
      <c r="C11" s="231" t="s">
        <v>1128</v>
      </c>
      <c r="D11" s="231" t="s">
        <v>1128</v>
      </c>
      <c r="E11" s="230" t="s">
        <v>1002</v>
      </c>
      <c r="F11" s="230">
        <f t="shared" si="1"/>
        <v>4</v>
      </c>
      <c r="G11" s="230">
        <v>3</v>
      </c>
      <c r="H11" s="229" t="str">
        <f ca="1">IFERROR(__xludf.DUMMYFUNCTION("SPARKLINE(F11,{""charttype"",""bar"";""max"",5;""min"",1;""color1"",""#180c56""})"),"")</f>
        <v/>
      </c>
      <c r="I11" s="173"/>
      <c r="J11" s="173"/>
      <c r="K11" s="173"/>
      <c r="L11" s="173"/>
      <c r="M11" s="173"/>
      <c r="N11" s="173"/>
      <c r="O11" s="173"/>
      <c r="P11" s="173"/>
      <c r="Q11" s="173"/>
      <c r="R11" s="173"/>
      <c r="S11" s="173"/>
      <c r="T11" s="173"/>
      <c r="U11" s="173"/>
      <c r="V11" s="173"/>
      <c r="W11" s="173"/>
      <c r="X11" s="173"/>
      <c r="Y11" s="173"/>
    </row>
    <row r="12" spans="1:25" ht="18.75" customHeight="1">
      <c r="A12" s="224" t="b">
        <v>0</v>
      </c>
      <c r="B12" s="229" t="s">
        <v>1441</v>
      </c>
      <c r="C12" s="231" t="s">
        <v>1128</v>
      </c>
      <c r="D12" s="231" t="s">
        <v>1128</v>
      </c>
      <c r="E12" s="230" t="s">
        <v>1002</v>
      </c>
      <c r="F12" s="230">
        <f t="shared" si="1"/>
        <v>4</v>
      </c>
      <c r="G12" s="230">
        <v>3</v>
      </c>
      <c r="H12" s="229" t="str">
        <f ca="1">IFERROR(__xludf.DUMMYFUNCTION("SPARKLINE(F12,{""charttype"",""bar"";""max"",5;""min"",1;""color1"",""#180c56""})"),"")</f>
        <v/>
      </c>
      <c r="I12" s="173"/>
      <c r="J12" s="173"/>
      <c r="K12" s="173"/>
      <c r="L12" s="173"/>
      <c r="M12" s="173"/>
      <c r="N12" s="173"/>
      <c r="O12" s="173"/>
      <c r="P12" s="173"/>
      <c r="Q12" s="173"/>
      <c r="R12" s="173"/>
      <c r="S12" s="173"/>
      <c r="T12" s="173"/>
      <c r="U12" s="173"/>
      <c r="V12" s="173"/>
      <c r="W12" s="173"/>
      <c r="X12" s="173"/>
      <c r="Y12" s="173"/>
    </row>
    <row r="13" spans="1:25" ht="18.75" customHeight="1">
      <c r="A13" s="224" t="b">
        <v>0</v>
      </c>
      <c r="B13" s="229" t="s">
        <v>1442</v>
      </c>
      <c r="C13" s="231" t="s">
        <v>1128</v>
      </c>
      <c r="D13" s="231" t="s">
        <v>1128</v>
      </c>
      <c r="E13" s="230" t="s">
        <v>1002</v>
      </c>
      <c r="F13" s="230">
        <f t="shared" si="1"/>
        <v>4</v>
      </c>
      <c r="G13" s="230">
        <v>3</v>
      </c>
      <c r="H13" s="229" t="str">
        <f ca="1">IFERROR(__xludf.DUMMYFUNCTION("SPARKLINE(F13,{""charttype"",""bar"";""max"",5;""min"",1;""color1"",""#180c56""})"),"")</f>
        <v/>
      </c>
      <c r="I13" s="173"/>
      <c r="J13" s="173"/>
      <c r="K13" s="173"/>
      <c r="L13" s="173"/>
      <c r="M13" s="173"/>
      <c r="N13" s="173"/>
      <c r="O13" s="173"/>
      <c r="P13" s="173"/>
      <c r="Q13" s="173"/>
      <c r="R13" s="173"/>
      <c r="S13" s="173"/>
      <c r="T13" s="173"/>
      <c r="U13" s="173"/>
      <c r="V13" s="173"/>
      <c r="W13" s="173"/>
      <c r="X13" s="173"/>
      <c r="Y13" s="173"/>
    </row>
    <row r="14" spans="1:25" ht="18.75" customHeight="1">
      <c r="A14" s="224" t="b">
        <v>0</v>
      </c>
      <c r="B14" s="229" t="s">
        <v>1443</v>
      </c>
      <c r="C14" s="231" t="s">
        <v>1128</v>
      </c>
      <c r="D14" s="231" t="s">
        <v>1128</v>
      </c>
      <c r="E14" s="230" t="s">
        <v>1002</v>
      </c>
      <c r="F14" s="230">
        <f t="shared" si="1"/>
        <v>4</v>
      </c>
      <c r="G14" s="230">
        <v>3</v>
      </c>
      <c r="H14" s="229" t="str">
        <f ca="1">IFERROR(__xludf.DUMMYFUNCTION("SPARKLINE(F14,{""charttype"",""bar"";""max"",5;""min"",1;""color1"",""#180c56""})"),"")</f>
        <v/>
      </c>
      <c r="I14" s="173"/>
      <c r="J14" s="173"/>
      <c r="K14" s="173"/>
      <c r="L14" s="173"/>
      <c r="M14" s="173"/>
      <c r="N14" s="173"/>
      <c r="O14" s="173"/>
      <c r="P14" s="173"/>
      <c r="Q14" s="173"/>
      <c r="R14" s="173"/>
      <c r="S14" s="173"/>
      <c r="T14" s="173"/>
      <c r="U14" s="173"/>
      <c r="V14" s="173"/>
      <c r="W14" s="173"/>
      <c r="X14" s="173"/>
      <c r="Y14" s="173"/>
    </row>
    <row r="15" spans="1:25" ht="18.75" customHeight="1">
      <c r="A15" s="224" t="b">
        <v>0</v>
      </c>
      <c r="B15" s="229" t="s">
        <v>1444</v>
      </c>
      <c r="C15" s="231" t="s">
        <v>1128</v>
      </c>
      <c r="D15" s="231" t="s">
        <v>1128</v>
      </c>
      <c r="E15" s="230" t="s">
        <v>1002</v>
      </c>
      <c r="F15" s="230">
        <f t="shared" si="1"/>
        <v>4</v>
      </c>
      <c r="G15" s="230">
        <v>3</v>
      </c>
      <c r="H15" s="229" t="str">
        <f ca="1">IFERROR(__xludf.DUMMYFUNCTION("SPARKLINE(F15,{""charttype"",""bar"";""max"",5;""min"",1;""color1"",""#180c56""})"),"")</f>
        <v/>
      </c>
      <c r="I15" s="173"/>
      <c r="J15" s="173"/>
      <c r="K15" s="173"/>
      <c r="L15" s="173"/>
      <c r="M15" s="173"/>
      <c r="N15" s="173"/>
      <c r="O15" s="173"/>
      <c r="P15" s="173"/>
      <c r="Q15" s="173"/>
      <c r="R15" s="173"/>
      <c r="S15" s="173"/>
      <c r="T15" s="173"/>
      <c r="U15" s="173"/>
      <c r="V15" s="173"/>
      <c r="W15" s="173"/>
      <c r="X15" s="173"/>
      <c r="Y15" s="173"/>
    </row>
    <row r="16" spans="1:25" ht="18.75" customHeight="1">
      <c r="A16" s="224" t="b">
        <v>0</v>
      </c>
      <c r="B16" s="229" t="s">
        <v>1445</v>
      </c>
      <c r="C16" s="231" t="s">
        <v>1128</v>
      </c>
      <c r="D16" s="231" t="s">
        <v>1128</v>
      </c>
      <c r="E16" s="230" t="s">
        <v>1002</v>
      </c>
      <c r="F16" s="230">
        <f t="shared" si="1"/>
        <v>4</v>
      </c>
      <c r="G16" s="230">
        <v>3</v>
      </c>
      <c r="H16" s="229" t="str">
        <f ca="1">IFERROR(__xludf.DUMMYFUNCTION("SPARKLINE(F16,{""charttype"",""bar"";""max"",5;""min"",1;""color1"",""#180c56""})"),"")</f>
        <v/>
      </c>
      <c r="I16" s="173"/>
      <c r="J16" s="173"/>
      <c r="K16" s="173"/>
      <c r="L16" s="173"/>
      <c r="M16" s="173"/>
      <c r="N16" s="173"/>
      <c r="O16" s="173"/>
      <c r="P16" s="173"/>
      <c r="Q16" s="173"/>
      <c r="R16" s="173"/>
      <c r="S16" s="173"/>
      <c r="T16" s="173"/>
      <c r="U16" s="173"/>
      <c r="V16" s="173"/>
      <c r="W16" s="173"/>
      <c r="X16" s="173"/>
      <c r="Y16" s="173"/>
    </row>
    <row r="17" spans="1:25" ht="18.75" customHeight="1">
      <c r="A17" s="224" t="b">
        <v>0</v>
      </c>
      <c r="B17" s="229" t="s">
        <v>1446</v>
      </c>
      <c r="C17" s="231" t="s">
        <v>1128</v>
      </c>
      <c r="D17" s="231" t="s">
        <v>1128</v>
      </c>
      <c r="E17" s="230" t="s">
        <v>1002</v>
      </c>
      <c r="F17" s="230">
        <f t="shared" si="1"/>
        <v>4</v>
      </c>
      <c r="G17" s="230">
        <v>3</v>
      </c>
      <c r="H17" s="229" t="str">
        <f ca="1">IFERROR(__xludf.DUMMYFUNCTION("SPARKLINE(F17,{""charttype"",""bar"";""max"",5;""min"",1;""color1"",""#180c56""})"),"")</f>
        <v/>
      </c>
      <c r="I17" s="173"/>
      <c r="J17" s="173"/>
      <c r="K17" s="173"/>
      <c r="L17" s="173"/>
      <c r="M17" s="173"/>
      <c r="N17" s="173"/>
      <c r="O17" s="173"/>
      <c r="P17" s="173"/>
      <c r="Q17" s="173"/>
      <c r="R17" s="173"/>
      <c r="S17" s="173"/>
      <c r="T17" s="173"/>
      <c r="U17" s="173"/>
      <c r="V17" s="173"/>
      <c r="W17" s="173"/>
      <c r="X17" s="173"/>
      <c r="Y17" s="173"/>
    </row>
    <row r="18" spans="1:25" ht="18.75" customHeight="1">
      <c r="A18" s="224" t="b">
        <v>0</v>
      </c>
      <c r="B18" s="229" t="s">
        <v>1447</v>
      </c>
      <c r="C18" s="231" t="s">
        <v>1128</v>
      </c>
      <c r="D18" s="231" t="s">
        <v>1128</v>
      </c>
      <c r="E18" s="230" t="s">
        <v>1002</v>
      </c>
      <c r="F18" s="230">
        <f t="shared" si="1"/>
        <v>4</v>
      </c>
      <c r="G18" s="230">
        <v>3</v>
      </c>
      <c r="H18" s="229" t="str">
        <f ca="1">IFERROR(__xludf.DUMMYFUNCTION("SPARKLINE(F18,{""charttype"",""bar"";""max"",5;""min"",1;""color1"",""#180c56""})"),"")</f>
        <v/>
      </c>
      <c r="I18" s="173"/>
      <c r="J18" s="173"/>
      <c r="K18" s="173"/>
      <c r="L18" s="173"/>
      <c r="M18" s="173"/>
      <c r="N18" s="173"/>
      <c r="O18" s="173"/>
      <c r="P18" s="173"/>
      <c r="Q18" s="173"/>
      <c r="R18" s="173"/>
      <c r="S18" s="173"/>
      <c r="T18" s="173"/>
      <c r="U18" s="173"/>
      <c r="V18" s="173"/>
      <c r="W18" s="173"/>
      <c r="X18" s="173"/>
      <c r="Y18" s="173"/>
    </row>
    <row r="19" spans="1:25" ht="18.75" customHeight="1">
      <c r="A19" s="224" t="b">
        <v>0</v>
      </c>
      <c r="B19" s="229" t="s">
        <v>1448</v>
      </c>
      <c r="C19" s="231" t="s">
        <v>1128</v>
      </c>
      <c r="D19" s="231" t="s">
        <v>1128</v>
      </c>
      <c r="E19" s="230" t="s">
        <v>1002</v>
      </c>
      <c r="F19" s="230">
        <f t="shared" si="1"/>
        <v>4</v>
      </c>
      <c r="G19" s="230">
        <v>3</v>
      </c>
      <c r="H19" s="229" t="str">
        <f ca="1">IFERROR(__xludf.DUMMYFUNCTION("SPARKLINE(F19,{""charttype"",""bar"";""max"",5;""min"",1;""color1"",""#180c56""})"),"")</f>
        <v/>
      </c>
      <c r="I19" s="173"/>
      <c r="J19" s="173"/>
      <c r="K19" s="173"/>
      <c r="L19" s="173"/>
      <c r="M19" s="173"/>
      <c r="N19" s="173"/>
      <c r="O19" s="173"/>
      <c r="P19" s="173"/>
      <c r="Q19" s="173"/>
      <c r="R19" s="173"/>
      <c r="S19" s="173"/>
      <c r="T19" s="173"/>
      <c r="U19" s="173"/>
      <c r="V19" s="173"/>
      <c r="W19" s="173"/>
      <c r="X19" s="173"/>
      <c r="Y19" s="173"/>
    </row>
    <row r="20" spans="1:25" ht="18.75" customHeight="1">
      <c r="A20" s="224" t="b">
        <v>0</v>
      </c>
      <c r="B20" s="229" t="s">
        <v>1449</v>
      </c>
      <c r="C20" s="231" t="s">
        <v>1128</v>
      </c>
      <c r="D20" s="231" t="s">
        <v>1128</v>
      </c>
      <c r="E20" s="230" t="s">
        <v>1002</v>
      </c>
      <c r="F20" s="230">
        <f t="shared" si="1"/>
        <v>4</v>
      </c>
      <c r="G20" s="230">
        <v>3</v>
      </c>
      <c r="H20" s="229" t="str">
        <f ca="1">IFERROR(__xludf.DUMMYFUNCTION("SPARKLINE(F20,{""charttype"",""bar"";""max"",5;""min"",1;""color1"",""#180c56""})"),"")</f>
        <v/>
      </c>
      <c r="I20" s="173"/>
      <c r="J20" s="173"/>
      <c r="K20" s="173"/>
      <c r="L20" s="173"/>
      <c r="M20" s="173"/>
      <c r="N20" s="173"/>
      <c r="O20" s="173"/>
      <c r="P20" s="173"/>
      <c r="Q20" s="173"/>
      <c r="R20" s="173"/>
      <c r="S20" s="173"/>
      <c r="T20" s="173"/>
      <c r="U20" s="173"/>
      <c r="V20" s="173"/>
      <c r="W20" s="173"/>
      <c r="X20" s="173"/>
      <c r="Y20" s="173"/>
    </row>
    <row r="21" spans="1:25" ht="18.75" customHeight="1">
      <c r="A21" s="224" t="b">
        <v>0</v>
      </c>
      <c r="B21" s="229" t="s">
        <v>1450</v>
      </c>
      <c r="C21" s="231" t="s">
        <v>1128</v>
      </c>
      <c r="D21" s="231" t="s">
        <v>1128</v>
      </c>
      <c r="E21" s="230" t="s">
        <v>1002</v>
      </c>
      <c r="F21" s="230">
        <f t="shared" si="1"/>
        <v>4</v>
      </c>
      <c r="G21" s="230">
        <v>3</v>
      </c>
      <c r="H21" s="229" t="str">
        <f ca="1">IFERROR(__xludf.DUMMYFUNCTION("SPARKLINE(F21,{""charttype"",""bar"";""max"",5;""min"",1;""color1"",""#180c56""})"),"")</f>
        <v/>
      </c>
      <c r="I21" s="173"/>
      <c r="J21" s="173"/>
      <c r="K21" s="173"/>
      <c r="L21" s="173"/>
      <c r="M21" s="173"/>
      <c r="N21" s="173"/>
      <c r="O21" s="173"/>
      <c r="P21" s="173"/>
      <c r="Q21" s="173"/>
      <c r="R21" s="173"/>
      <c r="S21" s="173"/>
      <c r="T21" s="173"/>
      <c r="U21" s="173"/>
      <c r="V21" s="173"/>
      <c r="W21" s="173"/>
      <c r="X21" s="173"/>
      <c r="Y21" s="173"/>
    </row>
    <row r="22" spans="1:25" ht="18.75" customHeight="1">
      <c r="A22" s="224" t="b">
        <v>0</v>
      </c>
      <c r="B22" s="229" t="s">
        <v>1451</v>
      </c>
      <c r="C22" s="231" t="s">
        <v>1128</v>
      </c>
      <c r="D22" s="231" t="s">
        <v>1128</v>
      </c>
      <c r="E22" s="230" t="s">
        <v>1002</v>
      </c>
      <c r="F22" s="230">
        <f t="shared" si="1"/>
        <v>4</v>
      </c>
      <c r="G22" s="230">
        <v>3</v>
      </c>
      <c r="H22" s="229" t="str">
        <f ca="1">IFERROR(__xludf.DUMMYFUNCTION("SPARKLINE(F22,{""charttype"",""bar"";""max"",5;""min"",1;""color1"",""#180c56""})"),"")</f>
        <v/>
      </c>
      <c r="I22" s="173"/>
      <c r="J22" s="173"/>
      <c r="K22" s="173"/>
      <c r="L22" s="173"/>
      <c r="M22" s="173"/>
      <c r="N22" s="173"/>
      <c r="O22" s="173"/>
      <c r="P22" s="173"/>
      <c r="Q22" s="173"/>
      <c r="R22" s="173"/>
      <c r="S22" s="173"/>
      <c r="T22" s="173"/>
      <c r="U22" s="173"/>
      <c r="V22" s="173"/>
      <c r="W22" s="173"/>
      <c r="X22" s="173"/>
      <c r="Y22" s="173"/>
    </row>
    <row r="23" spans="1:25" ht="18.75" customHeight="1">
      <c r="A23" s="224" t="b">
        <v>0</v>
      </c>
      <c r="B23" s="229" t="s">
        <v>1452</v>
      </c>
      <c r="C23" s="231" t="s">
        <v>1128</v>
      </c>
      <c r="D23" s="231" t="s">
        <v>1128</v>
      </c>
      <c r="E23" s="230" t="s">
        <v>1002</v>
      </c>
      <c r="F23" s="230">
        <f t="shared" si="1"/>
        <v>4</v>
      </c>
      <c r="G23" s="230">
        <v>3</v>
      </c>
      <c r="H23" s="229" t="str">
        <f ca="1">IFERROR(__xludf.DUMMYFUNCTION("SPARKLINE(F23,{""charttype"",""bar"";""max"",5;""min"",1;""color1"",""#180c56""})"),"")</f>
        <v/>
      </c>
      <c r="I23" s="173"/>
      <c r="J23" s="173"/>
      <c r="K23" s="173"/>
      <c r="L23" s="173"/>
      <c r="M23" s="173"/>
      <c r="N23" s="173"/>
      <c r="O23" s="173"/>
      <c r="P23" s="173"/>
      <c r="Q23" s="173"/>
      <c r="R23" s="173"/>
      <c r="S23" s="173"/>
      <c r="T23" s="173"/>
      <c r="U23" s="173"/>
      <c r="V23" s="173"/>
      <c r="W23" s="173"/>
      <c r="X23" s="173"/>
      <c r="Y23" s="173"/>
    </row>
    <row r="24" spans="1:25" ht="18.75" customHeight="1">
      <c r="A24" s="224" t="b">
        <v>0</v>
      </c>
      <c r="B24" s="229" t="s">
        <v>1453</v>
      </c>
      <c r="C24" s="231" t="s">
        <v>1128</v>
      </c>
      <c r="D24" s="231" t="s">
        <v>1128</v>
      </c>
      <c r="E24" s="230" t="s">
        <v>1002</v>
      </c>
      <c r="F24" s="230">
        <f t="shared" si="1"/>
        <v>4</v>
      </c>
      <c r="G24" s="230">
        <v>3</v>
      </c>
      <c r="H24" s="229" t="str">
        <f ca="1">IFERROR(__xludf.DUMMYFUNCTION("SPARKLINE(F24,{""charttype"",""bar"";""max"",5;""min"",1;""color1"",""#180c56""})"),"")</f>
        <v/>
      </c>
      <c r="I24" s="173"/>
      <c r="J24" s="173"/>
      <c r="K24" s="173"/>
      <c r="L24" s="173"/>
      <c r="M24" s="173"/>
      <c r="N24" s="173"/>
      <c r="O24" s="173"/>
      <c r="P24" s="173"/>
      <c r="Q24" s="173"/>
      <c r="R24" s="173"/>
      <c r="S24" s="173"/>
      <c r="T24" s="173"/>
      <c r="U24" s="173"/>
      <c r="V24" s="173"/>
      <c r="W24" s="173"/>
      <c r="X24" s="173"/>
      <c r="Y24" s="173"/>
    </row>
    <row r="25" spans="1:25" ht="18.75" customHeight="1">
      <c r="A25" s="224" t="b">
        <v>0</v>
      </c>
      <c r="B25" s="229" t="s">
        <v>1454</v>
      </c>
      <c r="C25" s="231" t="s">
        <v>1128</v>
      </c>
      <c r="D25" s="231" t="s">
        <v>1128</v>
      </c>
      <c r="E25" s="230" t="s">
        <v>1002</v>
      </c>
      <c r="F25" s="230">
        <f t="shared" si="1"/>
        <v>4</v>
      </c>
      <c r="G25" s="230">
        <v>3</v>
      </c>
      <c r="H25" s="229" t="str">
        <f ca="1">IFERROR(__xludf.DUMMYFUNCTION("SPARKLINE(F25,{""charttype"",""bar"";""max"",5;""min"",1;""color1"",""#180c56""})"),"")</f>
        <v/>
      </c>
      <c r="I25" s="173"/>
      <c r="J25" s="173"/>
      <c r="K25" s="173"/>
      <c r="L25" s="173"/>
      <c r="M25" s="173"/>
      <c r="N25" s="173"/>
      <c r="O25" s="173"/>
      <c r="P25" s="173"/>
      <c r="Q25" s="173"/>
      <c r="R25" s="173"/>
      <c r="S25" s="173"/>
      <c r="T25" s="173"/>
      <c r="U25" s="173"/>
      <c r="V25" s="173"/>
      <c r="W25" s="173"/>
      <c r="X25" s="173"/>
      <c r="Y25" s="173"/>
    </row>
    <row r="26" spans="1:25" ht="18.75" customHeight="1">
      <c r="A26" s="224" t="b">
        <v>0</v>
      </c>
      <c r="B26" s="229" t="s">
        <v>1455</v>
      </c>
      <c r="C26" s="231" t="s">
        <v>1128</v>
      </c>
      <c r="D26" s="231" t="s">
        <v>1128</v>
      </c>
      <c r="E26" s="230" t="s">
        <v>1002</v>
      </c>
      <c r="F26" s="230">
        <f t="shared" si="1"/>
        <v>4</v>
      </c>
      <c r="G26" s="230">
        <v>3</v>
      </c>
      <c r="H26" s="229" t="str">
        <f ca="1">IFERROR(__xludf.DUMMYFUNCTION("SPARKLINE(F26,{""charttype"",""bar"";""max"",5;""min"",1;""color1"",""#180c56""})"),"")</f>
        <v/>
      </c>
      <c r="I26" s="173"/>
      <c r="J26" s="173"/>
      <c r="K26" s="173"/>
      <c r="L26" s="173"/>
      <c r="M26" s="173"/>
      <c r="N26" s="173"/>
      <c r="O26" s="173"/>
      <c r="P26" s="173"/>
      <c r="Q26" s="173"/>
      <c r="R26" s="173"/>
      <c r="S26" s="173"/>
      <c r="T26" s="173"/>
      <c r="U26" s="173"/>
      <c r="V26" s="173"/>
      <c r="W26" s="173"/>
      <c r="X26" s="173"/>
      <c r="Y26" s="173"/>
    </row>
    <row r="27" spans="1:25" ht="18.75" customHeight="1">
      <c r="A27" s="224" t="b">
        <v>0</v>
      </c>
      <c r="B27" s="229" t="s">
        <v>1456</v>
      </c>
      <c r="C27" s="231" t="s">
        <v>1128</v>
      </c>
      <c r="D27" s="231" t="s">
        <v>1128</v>
      </c>
      <c r="E27" s="230" t="s">
        <v>1002</v>
      </c>
      <c r="F27" s="230">
        <f t="shared" si="1"/>
        <v>4</v>
      </c>
      <c r="G27" s="230">
        <v>3</v>
      </c>
      <c r="H27" s="229" t="str">
        <f ca="1">IFERROR(__xludf.DUMMYFUNCTION("SPARKLINE(F27,{""charttype"",""bar"";""max"",5;""min"",1;""color1"",""#180c56""})"),"")</f>
        <v/>
      </c>
      <c r="I27" s="173"/>
      <c r="J27" s="173"/>
      <c r="K27" s="173"/>
      <c r="L27" s="173"/>
      <c r="M27" s="173"/>
      <c r="N27" s="173"/>
      <c r="O27" s="173"/>
      <c r="P27" s="173"/>
      <c r="Q27" s="173"/>
      <c r="R27" s="173"/>
      <c r="S27" s="173"/>
      <c r="T27" s="173"/>
      <c r="U27" s="173"/>
      <c r="V27" s="173"/>
      <c r="W27" s="173"/>
      <c r="X27" s="173"/>
      <c r="Y27" s="173"/>
    </row>
    <row r="28" spans="1:25" ht="18.75" customHeight="1">
      <c r="A28" s="224" t="b">
        <v>0</v>
      </c>
      <c r="B28" s="229" t="s">
        <v>1457</v>
      </c>
      <c r="C28" s="231" t="s">
        <v>1128</v>
      </c>
      <c r="D28" s="231" t="s">
        <v>1128</v>
      </c>
      <c r="E28" s="230" t="s">
        <v>1002</v>
      </c>
      <c r="F28" s="230">
        <f t="shared" si="1"/>
        <v>4</v>
      </c>
      <c r="G28" s="230">
        <v>3</v>
      </c>
      <c r="H28" s="229" t="str">
        <f ca="1">IFERROR(__xludf.DUMMYFUNCTION("SPARKLINE(F28,{""charttype"",""bar"";""max"",5;""min"",1;""color1"",""#180c56""})"),"")</f>
        <v/>
      </c>
      <c r="I28" s="173"/>
      <c r="J28" s="173"/>
      <c r="K28" s="173"/>
      <c r="L28" s="173"/>
      <c r="M28" s="173"/>
      <c r="N28" s="173"/>
      <c r="O28" s="173"/>
      <c r="P28" s="173"/>
      <c r="Q28" s="173"/>
      <c r="R28" s="173"/>
      <c r="S28" s="173"/>
      <c r="T28" s="173"/>
      <c r="U28" s="173"/>
      <c r="V28" s="173"/>
      <c r="W28" s="173"/>
      <c r="X28" s="173"/>
      <c r="Y28" s="173"/>
    </row>
    <row r="29" spans="1:25" ht="18.75" customHeight="1">
      <c r="A29" s="224" t="b">
        <v>0</v>
      </c>
      <c r="B29" s="229" t="s">
        <v>1458</v>
      </c>
      <c r="C29" s="231" t="s">
        <v>1128</v>
      </c>
      <c r="D29" s="231" t="s">
        <v>1128</v>
      </c>
      <c r="E29" s="230" t="s">
        <v>1002</v>
      </c>
      <c r="F29" s="230">
        <f t="shared" si="1"/>
        <v>4</v>
      </c>
      <c r="G29" s="230">
        <v>3</v>
      </c>
      <c r="H29" s="229" t="str">
        <f ca="1">IFERROR(__xludf.DUMMYFUNCTION("SPARKLINE(F29,{""charttype"",""bar"";""max"",5;""min"",1;""color1"",""#180c56""})"),"")</f>
        <v/>
      </c>
      <c r="I29" s="173"/>
      <c r="J29" s="173"/>
      <c r="K29" s="173"/>
      <c r="L29" s="173"/>
      <c r="M29" s="173"/>
      <c r="N29" s="173"/>
      <c r="O29" s="173"/>
      <c r="P29" s="173"/>
      <c r="Q29" s="173"/>
      <c r="R29" s="173"/>
      <c r="S29" s="173"/>
      <c r="T29" s="173"/>
      <c r="U29" s="173"/>
      <c r="V29" s="173"/>
      <c r="W29" s="173"/>
      <c r="X29" s="173"/>
      <c r="Y29" s="173"/>
    </row>
    <row r="30" spans="1:25" ht="22.5" customHeight="1">
      <c r="A30" s="219" t="s">
        <v>1459</v>
      </c>
      <c r="B30" s="220" t="s">
        <v>1377</v>
      </c>
      <c r="C30" s="221"/>
      <c r="D30" s="221"/>
      <c r="E30" s="221"/>
      <c r="F30" s="221"/>
      <c r="G30" s="221"/>
      <c r="H30" s="222"/>
      <c r="I30" s="223"/>
      <c r="J30" s="223"/>
      <c r="K30" s="223"/>
      <c r="L30" s="223"/>
      <c r="M30" s="223"/>
      <c r="N30" s="223"/>
      <c r="O30" s="223"/>
      <c r="P30" s="223"/>
      <c r="Q30" s="223"/>
      <c r="R30" s="223"/>
      <c r="S30" s="223"/>
      <c r="T30" s="223"/>
      <c r="U30" s="223"/>
      <c r="V30" s="223"/>
      <c r="W30" s="223"/>
      <c r="X30" s="223"/>
      <c r="Y30" s="223"/>
    </row>
    <row r="31" spans="1:25" ht="18.75" customHeight="1">
      <c r="A31" s="224" t="b">
        <v>0</v>
      </c>
      <c r="B31" s="229" t="s">
        <v>1460</v>
      </c>
      <c r="C31" s="231" t="s">
        <v>1128</v>
      </c>
      <c r="D31" s="231" t="s">
        <v>1128</v>
      </c>
      <c r="E31" s="230" t="s">
        <v>1002</v>
      </c>
      <c r="F31" s="230">
        <f t="shared" ref="F31:F33" si="2">IF(E31="Not Relevant","",IF(E31="Good","",IF(E31="Bad",2,1)))+G31</f>
        <v>3</v>
      </c>
      <c r="G31" s="230">
        <v>2</v>
      </c>
      <c r="H31" s="229" t="str">
        <f ca="1">IFERROR(__xludf.DUMMYFUNCTION("SPARKLINE(F31,{""charttype"",""bar"";""max"",5;""min"",1;""color1"",""#180c56""})"),"")</f>
        <v/>
      </c>
      <c r="I31" s="173"/>
      <c r="J31" s="173"/>
      <c r="K31" s="173"/>
      <c r="L31" s="173"/>
      <c r="M31" s="173"/>
      <c r="N31" s="173"/>
      <c r="O31" s="173"/>
      <c r="P31" s="173"/>
      <c r="Q31" s="173"/>
      <c r="R31" s="173"/>
      <c r="S31" s="173"/>
      <c r="T31" s="173"/>
      <c r="U31" s="173"/>
      <c r="V31" s="173"/>
      <c r="W31" s="173"/>
      <c r="X31" s="173"/>
      <c r="Y31" s="173"/>
    </row>
    <row r="32" spans="1:25" ht="18.75" customHeight="1">
      <c r="A32" s="224" t="b">
        <v>0</v>
      </c>
      <c r="B32" s="229" t="s">
        <v>1461</v>
      </c>
      <c r="C32" s="231" t="s">
        <v>1128</v>
      </c>
      <c r="D32" s="231" t="s">
        <v>1128</v>
      </c>
      <c r="E32" s="230" t="s">
        <v>1002</v>
      </c>
      <c r="F32" s="230">
        <f t="shared" si="2"/>
        <v>3</v>
      </c>
      <c r="G32" s="230">
        <v>2</v>
      </c>
      <c r="H32" s="229" t="str">
        <f ca="1">IFERROR(__xludf.DUMMYFUNCTION("SPARKLINE(F32,{""charttype"",""bar"";""max"",5;""min"",1;""color1"",""#180c56""})"),"")</f>
        <v/>
      </c>
      <c r="I32" s="173"/>
      <c r="J32" s="173"/>
      <c r="K32" s="173"/>
      <c r="L32" s="173"/>
      <c r="M32" s="173"/>
      <c r="N32" s="173"/>
      <c r="O32" s="173"/>
      <c r="P32" s="173"/>
      <c r="Q32" s="173"/>
      <c r="R32" s="173"/>
      <c r="S32" s="173"/>
      <c r="T32" s="173"/>
      <c r="U32" s="173"/>
      <c r="V32" s="173"/>
      <c r="W32" s="173"/>
      <c r="X32" s="173"/>
      <c r="Y32" s="173"/>
    </row>
    <row r="33" spans="1:25" ht="18.75" customHeight="1">
      <c r="A33" s="224" t="b">
        <v>0</v>
      </c>
      <c r="B33" s="229" t="s">
        <v>1462</v>
      </c>
      <c r="C33" s="231" t="s">
        <v>1128</v>
      </c>
      <c r="D33" s="231" t="s">
        <v>1128</v>
      </c>
      <c r="E33" s="230" t="s">
        <v>1002</v>
      </c>
      <c r="F33" s="230">
        <f t="shared" si="2"/>
        <v>3</v>
      </c>
      <c r="G33" s="230">
        <v>2</v>
      </c>
      <c r="H33" s="229" t="str">
        <f ca="1">IFERROR(__xludf.DUMMYFUNCTION("SPARKLINE(F33,{""charttype"",""bar"";""max"",5;""min"",1;""color1"",""#180c56""})"),"")</f>
        <v/>
      </c>
      <c r="I33" s="173"/>
      <c r="J33" s="173"/>
      <c r="K33" s="173"/>
      <c r="L33" s="173"/>
      <c r="M33" s="173"/>
      <c r="N33" s="173"/>
      <c r="O33" s="173"/>
      <c r="P33" s="173"/>
      <c r="Q33" s="173"/>
      <c r="R33" s="173"/>
      <c r="S33" s="173"/>
      <c r="T33" s="173"/>
      <c r="U33" s="173"/>
      <c r="V33" s="173"/>
      <c r="W33" s="173"/>
      <c r="X33" s="173"/>
      <c r="Y33" s="173"/>
    </row>
    <row r="34" spans="1:25" ht="22.5" customHeight="1">
      <c r="A34" s="219" t="s">
        <v>1120</v>
      </c>
      <c r="B34" s="220" t="s">
        <v>1308</v>
      </c>
      <c r="C34" s="221"/>
      <c r="D34" s="221"/>
      <c r="E34" s="221"/>
      <c r="F34" s="221"/>
      <c r="G34" s="221"/>
      <c r="H34" s="222"/>
      <c r="I34" s="223"/>
      <c r="J34" s="223"/>
      <c r="K34" s="223"/>
      <c r="L34" s="223"/>
      <c r="M34" s="223"/>
      <c r="N34" s="223"/>
      <c r="O34" s="223"/>
      <c r="P34" s="223"/>
      <c r="Q34" s="223"/>
      <c r="R34" s="223"/>
      <c r="S34" s="223"/>
      <c r="T34" s="223"/>
      <c r="U34" s="223"/>
      <c r="V34" s="223"/>
      <c r="W34" s="223"/>
      <c r="X34" s="223"/>
      <c r="Y34" s="223"/>
    </row>
    <row r="35" spans="1:25" ht="18.75" customHeight="1">
      <c r="A35" s="224" t="b">
        <v>0</v>
      </c>
      <c r="B35" s="229" t="s">
        <v>1463</v>
      </c>
      <c r="C35" s="231" t="s">
        <v>1128</v>
      </c>
      <c r="D35" s="231" t="s">
        <v>1128</v>
      </c>
      <c r="E35" s="230" t="s">
        <v>1002</v>
      </c>
      <c r="F35" s="230">
        <f t="shared" ref="F35:F44" si="3">IF(E35="Not Relevant","",IF(E35="Good","",IF(E35="Bad",2,1)))+G35</f>
        <v>4</v>
      </c>
      <c r="G35" s="230">
        <v>3</v>
      </c>
      <c r="H35" s="229" t="str">
        <f ca="1">IFERROR(__xludf.DUMMYFUNCTION("SPARKLINE(F35,{""charttype"",""bar"";""max"",5;""min"",1;""color1"",""#180c56""})"),"")</f>
        <v/>
      </c>
      <c r="I35" s="173"/>
      <c r="J35" s="173"/>
      <c r="K35" s="173"/>
      <c r="L35" s="173"/>
      <c r="M35" s="173"/>
      <c r="N35" s="173"/>
      <c r="O35" s="173"/>
      <c r="P35" s="173"/>
      <c r="Q35" s="173"/>
      <c r="R35" s="173"/>
      <c r="S35" s="173"/>
      <c r="T35" s="173"/>
      <c r="U35" s="173"/>
      <c r="V35" s="173"/>
      <c r="W35" s="173"/>
      <c r="X35" s="173"/>
      <c r="Y35" s="173"/>
    </row>
    <row r="36" spans="1:25" ht="18.75" customHeight="1">
      <c r="A36" s="224" t="b">
        <v>0</v>
      </c>
      <c r="B36" s="229" t="s">
        <v>1464</v>
      </c>
      <c r="C36" s="231" t="s">
        <v>1128</v>
      </c>
      <c r="D36" s="231" t="s">
        <v>1128</v>
      </c>
      <c r="E36" s="230" t="s">
        <v>1002</v>
      </c>
      <c r="F36" s="230">
        <f t="shared" si="3"/>
        <v>3</v>
      </c>
      <c r="G36" s="230">
        <v>2</v>
      </c>
      <c r="H36" s="229" t="str">
        <f ca="1">IFERROR(__xludf.DUMMYFUNCTION("SPARKLINE(F36,{""charttype"",""bar"";""max"",5;""min"",1;""color1"",""#180c56""})"),"")</f>
        <v/>
      </c>
      <c r="I36" s="173"/>
      <c r="J36" s="173"/>
      <c r="K36" s="173"/>
      <c r="L36" s="173"/>
      <c r="M36" s="173"/>
      <c r="N36" s="173"/>
      <c r="O36" s="173"/>
      <c r="P36" s="173"/>
      <c r="Q36" s="173"/>
      <c r="R36" s="173"/>
      <c r="S36" s="173"/>
      <c r="T36" s="173"/>
      <c r="U36" s="173"/>
      <c r="V36" s="173"/>
      <c r="W36" s="173"/>
      <c r="X36" s="173"/>
      <c r="Y36" s="173"/>
    </row>
    <row r="37" spans="1:25" ht="18.75" customHeight="1">
      <c r="A37" s="224" t="b">
        <v>0</v>
      </c>
      <c r="B37" s="229" t="s">
        <v>1465</v>
      </c>
      <c r="C37" s="231" t="s">
        <v>1128</v>
      </c>
      <c r="D37" s="231" t="s">
        <v>1128</v>
      </c>
      <c r="E37" s="230" t="s">
        <v>1002</v>
      </c>
      <c r="F37" s="230">
        <f t="shared" si="3"/>
        <v>4</v>
      </c>
      <c r="G37" s="230">
        <v>3</v>
      </c>
      <c r="H37" s="229" t="str">
        <f ca="1">IFERROR(__xludf.DUMMYFUNCTION("SPARKLINE(F37,{""charttype"",""bar"";""max"",5;""min"",1;""color1"",""#180c56""})"),"")</f>
        <v/>
      </c>
      <c r="I37" s="173"/>
      <c r="J37" s="173"/>
      <c r="K37" s="173"/>
      <c r="L37" s="173"/>
      <c r="M37" s="173"/>
      <c r="N37" s="173"/>
      <c r="O37" s="173"/>
      <c r="P37" s="173"/>
      <c r="Q37" s="173"/>
      <c r="R37" s="173"/>
      <c r="S37" s="173"/>
      <c r="T37" s="173"/>
      <c r="U37" s="173"/>
      <c r="V37" s="173"/>
      <c r="W37" s="173"/>
      <c r="X37" s="173"/>
      <c r="Y37" s="173"/>
    </row>
    <row r="38" spans="1:25" ht="18.75" customHeight="1">
      <c r="A38" s="224" t="b">
        <v>0</v>
      </c>
      <c r="B38" s="229" t="s">
        <v>1466</v>
      </c>
      <c r="C38" s="231" t="s">
        <v>1128</v>
      </c>
      <c r="D38" s="231" t="s">
        <v>1128</v>
      </c>
      <c r="E38" s="230" t="s">
        <v>1002</v>
      </c>
      <c r="F38" s="230">
        <f t="shared" si="3"/>
        <v>3</v>
      </c>
      <c r="G38" s="230">
        <v>2</v>
      </c>
      <c r="H38" s="229" t="str">
        <f ca="1">IFERROR(__xludf.DUMMYFUNCTION("SPARKLINE(F38,{""charttype"",""bar"";""max"",5;""min"",1;""color1"",""#180c56""})"),"")</f>
        <v/>
      </c>
      <c r="I38" s="173"/>
      <c r="J38" s="173"/>
      <c r="K38" s="173"/>
      <c r="L38" s="173"/>
      <c r="M38" s="173"/>
      <c r="N38" s="173"/>
      <c r="O38" s="173"/>
      <c r="P38" s="173"/>
      <c r="Q38" s="173"/>
      <c r="R38" s="173"/>
      <c r="S38" s="173"/>
      <c r="T38" s="173"/>
      <c r="U38" s="173"/>
      <c r="V38" s="173"/>
      <c r="W38" s="173"/>
      <c r="X38" s="173"/>
      <c r="Y38" s="173"/>
    </row>
    <row r="39" spans="1:25" ht="18.75" customHeight="1">
      <c r="A39" s="224" t="b">
        <v>0</v>
      </c>
      <c r="B39" s="229" t="s">
        <v>1467</v>
      </c>
      <c r="C39" s="231" t="s">
        <v>1128</v>
      </c>
      <c r="D39" s="231" t="s">
        <v>1128</v>
      </c>
      <c r="E39" s="230" t="s">
        <v>1002</v>
      </c>
      <c r="F39" s="230">
        <f t="shared" si="3"/>
        <v>2</v>
      </c>
      <c r="G39" s="230">
        <v>1</v>
      </c>
      <c r="H39" s="229" t="str">
        <f ca="1">IFERROR(__xludf.DUMMYFUNCTION("SPARKLINE(F39,{""charttype"",""bar"";""max"",5;""min"",1;""color1"",""#180c56""})"),"")</f>
        <v/>
      </c>
      <c r="I39" s="173"/>
      <c r="J39" s="173"/>
      <c r="K39" s="173"/>
      <c r="L39" s="173"/>
      <c r="M39" s="173"/>
      <c r="N39" s="173"/>
      <c r="O39" s="173"/>
      <c r="P39" s="173"/>
      <c r="Q39" s="173"/>
      <c r="R39" s="173"/>
      <c r="S39" s="173"/>
      <c r="T39" s="173"/>
      <c r="U39" s="173"/>
      <c r="V39" s="173"/>
      <c r="W39" s="173"/>
      <c r="X39" s="173"/>
      <c r="Y39" s="173"/>
    </row>
    <row r="40" spans="1:25" ht="18.75" customHeight="1">
      <c r="A40" s="224" t="b">
        <v>0</v>
      </c>
      <c r="B40" s="229" t="s">
        <v>1468</v>
      </c>
      <c r="C40" s="231" t="s">
        <v>1128</v>
      </c>
      <c r="D40" s="231" t="s">
        <v>1128</v>
      </c>
      <c r="E40" s="230" t="s">
        <v>1002</v>
      </c>
      <c r="F40" s="230">
        <f t="shared" si="3"/>
        <v>4</v>
      </c>
      <c r="G40" s="230">
        <v>3</v>
      </c>
      <c r="H40" s="229" t="str">
        <f ca="1">IFERROR(__xludf.DUMMYFUNCTION("SPARKLINE(F40,{""charttype"",""bar"";""max"",5;""min"",1;""color1"",""#180c56""})"),"")</f>
        <v/>
      </c>
      <c r="I40" s="173"/>
      <c r="J40" s="173"/>
      <c r="K40" s="173"/>
      <c r="L40" s="173"/>
      <c r="M40" s="173"/>
      <c r="N40" s="173"/>
      <c r="O40" s="173"/>
      <c r="P40" s="173"/>
      <c r="Q40" s="173"/>
      <c r="R40" s="173"/>
      <c r="S40" s="173"/>
      <c r="T40" s="173"/>
      <c r="U40" s="173"/>
      <c r="V40" s="173"/>
      <c r="W40" s="173"/>
      <c r="X40" s="173"/>
      <c r="Y40" s="173"/>
    </row>
    <row r="41" spans="1:25" ht="18.75" customHeight="1">
      <c r="A41" s="224" t="b">
        <v>0</v>
      </c>
      <c r="B41" s="229" t="s">
        <v>1469</v>
      </c>
      <c r="C41" s="231" t="s">
        <v>1128</v>
      </c>
      <c r="D41" s="231" t="s">
        <v>1128</v>
      </c>
      <c r="E41" s="230" t="s">
        <v>1002</v>
      </c>
      <c r="F41" s="230">
        <f t="shared" si="3"/>
        <v>3</v>
      </c>
      <c r="G41" s="230">
        <v>2</v>
      </c>
      <c r="H41" s="229" t="str">
        <f ca="1">IFERROR(__xludf.DUMMYFUNCTION("SPARKLINE(F41,{""charttype"",""bar"";""max"",5;""min"",1;""color1"",""#180c56""})"),"")</f>
        <v/>
      </c>
      <c r="I41" s="173"/>
      <c r="J41" s="173"/>
      <c r="K41" s="173"/>
      <c r="L41" s="173"/>
      <c r="M41" s="173"/>
      <c r="N41" s="173"/>
      <c r="O41" s="173"/>
      <c r="P41" s="173"/>
      <c r="Q41" s="173"/>
      <c r="R41" s="173"/>
      <c r="S41" s="173"/>
      <c r="T41" s="173"/>
      <c r="U41" s="173"/>
      <c r="V41" s="173"/>
      <c r="W41" s="173"/>
      <c r="X41" s="173"/>
      <c r="Y41" s="173"/>
    </row>
    <row r="42" spans="1:25" ht="18.75" customHeight="1">
      <c r="A42" s="224" t="b">
        <v>0</v>
      </c>
      <c r="B42" s="229" t="s">
        <v>1470</v>
      </c>
      <c r="C42" s="231" t="s">
        <v>1128</v>
      </c>
      <c r="D42" s="231" t="s">
        <v>1128</v>
      </c>
      <c r="E42" s="230" t="s">
        <v>1002</v>
      </c>
      <c r="F42" s="230">
        <f t="shared" si="3"/>
        <v>2</v>
      </c>
      <c r="G42" s="230">
        <v>1</v>
      </c>
      <c r="H42" s="229" t="str">
        <f ca="1">IFERROR(__xludf.DUMMYFUNCTION("SPARKLINE(F42,{""charttype"",""bar"";""max"",5;""min"",1;""color1"",""#180c56""})"),"")</f>
        <v/>
      </c>
      <c r="I42" s="173"/>
      <c r="J42" s="173"/>
      <c r="K42" s="173"/>
      <c r="L42" s="173"/>
      <c r="M42" s="173"/>
      <c r="N42" s="173"/>
      <c r="O42" s="173"/>
      <c r="P42" s="173"/>
      <c r="Q42" s="173"/>
      <c r="R42" s="173"/>
      <c r="S42" s="173"/>
      <c r="T42" s="173"/>
      <c r="U42" s="173"/>
      <c r="V42" s="173"/>
      <c r="W42" s="173"/>
      <c r="X42" s="173"/>
      <c r="Y42" s="173"/>
    </row>
    <row r="43" spans="1:25" ht="18.75" customHeight="1">
      <c r="A43" s="224" t="b">
        <v>0</v>
      </c>
      <c r="B43" s="229" t="s">
        <v>1471</v>
      </c>
      <c r="C43" s="231" t="s">
        <v>1128</v>
      </c>
      <c r="D43" s="231" t="s">
        <v>1128</v>
      </c>
      <c r="E43" s="230" t="s">
        <v>1002</v>
      </c>
      <c r="F43" s="230">
        <f t="shared" si="3"/>
        <v>3</v>
      </c>
      <c r="G43" s="230">
        <v>2</v>
      </c>
      <c r="H43" s="229" t="str">
        <f ca="1">IFERROR(__xludf.DUMMYFUNCTION("SPARKLINE(F43,{""charttype"",""bar"";""max"",5;""min"",1;""color1"",""#180c56""})"),"")</f>
        <v/>
      </c>
      <c r="I43" s="173"/>
      <c r="J43" s="173"/>
      <c r="K43" s="173"/>
      <c r="L43" s="173"/>
      <c r="M43" s="173"/>
      <c r="N43" s="173"/>
      <c r="O43" s="173"/>
      <c r="P43" s="173"/>
      <c r="Q43" s="173"/>
      <c r="R43" s="173"/>
      <c r="S43" s="173"/>
      <c r="T43" s="173"/>
      <c r="U43" s="173"/>
      <c r="V43" s="173"/>
      <c r="W43" s="173"/>
      <c r="X43" s="173"/>
      <c r="Y43" s="173"/>
    </row>
    <row r="44" spans="1:25" ht="18.75" customHeight="1">
      <c r="A44" s="232" t="b">
        <v>0</v>
      </c>
      <c r="B44" s="233" t="s">
        <v>1472</v>
      </c>
      <c r="C44" s="231" t="s">
        <v>1128</v>
      </c>
      <c r="D44" s="231" t="s">
        <v>1128</v>
      </c>
      <c r="E44" s="235" t="s">
        <v>1002</v>
      </c>
      <c r="F44" s="235">
        <f t="shared" si="3"/>
        <v>3</v>
      </c>
      <c r="G44" s="235">
        <v>2</v>
      </c>
      <c r="H44" s="233" t="str">
        <f ca="1">IFERROR(__xludf.DUMMYFUNCTION("SPARKLINE(F44,{""charttype"",""bar"";""max"",5;""min"",1;""color1"",""#180c56""})"),"")</f>
        <v/>
      </c>
      <c r="I44" s="173"/>
      <c r="J44" s="173"/>
      <c r="K44" s="173"/>
      <c r="L44" s="173"/>
      <c r="M44" s="173"/>
      <c r="N44" s="173"/>
      <c r="O44" s="173"/>
      <c r="P44" s="173"/>
      <c r="Q44" s="173"/>
      <c r="R44" s="173"/>
      <c r="S44" s="173"/>
      <c r="T44" s="173"/>
      <c r="U44" s="173"/>
      <c r="V44" s="173"/>
      <c r="W44" s="173"/>
      <c r="X44" s="173"/>
      <c r="Y44" s="173"/>
    </row>
    <row r="45" spans="1:25" ht="18.75" customHeight="1">
      <c r="A45" s="197"/>
      <c r="B45" s="173"/>
      <c r="C45" s="197"/>
      <c r="D45" s="197"/>
      <c r="E45" s="197"/>
      <c r="F45" s="197"/>
      <c r="G45" s="197"/>
      <c r="H45" s="173"/>
      <c r="I45" s="173"/>
      <c r="J45" s="173"/>
      <c r="K45" s="173"/>
      <c r="L45" s="173"/>
      <c r="M45" s="173"/>
      <c r="N45" s="173"/>
      <c r="O45" s="173"/>
      <c r="P45" s="173"/>
      <c r="Q45" s="173"/>
      <c r="R45" s="173"/>
      <c r="S45" s="173"/>
      <c r="T45" s="173"/>
      <c r="U45" s="173"/>
      <c r="V45" s="173"/>
      <c r="W45" s="173"/>
      <c r="X45" s="173"/>
      <c r="Y45" s="173"/>
    </row>
    <row r="46" spans="1:25" ht="18.75" customHeight="1">
      <c r="A46" s="197"/>
      <c r="B46" s="173"/>
      <c r="C46" s="197"/>
      <c r="D46" s="197"/>
      <c r="E46" s="197"/>
      <c r="F46" s="197"/>
      <c r="G46" s="197"/>
      <c r="H46" s="173"/>
      <c r="I46" s="173"/>
      <c r="J46" s="173"/>
      <c r="K46" s="173"/>
      <c r="L46" s="173"/>
      <c r="M46" s="173"/>
      <c r="N46" s="173"/>
      <c r="O46" s="173"/>
      <c r="P46" s="173"/>
      <c r="Q46" s="173"/>
      <c r="R46" s="173"/>
      <c r="S46" s="173"/>
      <c r="T46" s="173"/>
      <c r="U46" s="173"/>
      <c r="V46" s="173"/>
      <c r="W46" s="173"/>
      <c r="X46" s="173"/>
      <c r="Y46" s="173"/>
    </row>
    <row r="47" spans="1:25" ht="18.75" customHeight="1">
      <c r="A47" s="197"/>
      <c r="B47" s="173"/>
      <c r="C47" s="197"/>
      <c r="D47" s="197"/>
      <c r="E47" s="197"/>
      <c r="F47" s="197"/>
      <c r="G47" s="197"/>
      <c r="H47" s="173"/>
      <c r="I47" s="173"/>
      <c r="J47" s="173"/>
      <c r="K47" s="173"/>
      <c r="L47" s="173"/>
      <c r="M47" s="173"/>
      <c r="N47" s="173"/>
      <c r="O47" s="173"/>
      <c r="P47" s="173"/>
      <c r="Q47" s="173"/>
      <c r="R47" s="173"/>
      <c r="S47" s="173"/>
      <c r="T47" s="173"/>
      <c r="U47" s="173"/>
      <c r="V47" s="173"/>
      <c r="W47" s="173"/>
      <c r="X47" s="173"/>
      <c r="Y47" s="173"/>
    </row>
    <row r="48" spans="1:25" ht="18.75" customHeight="1">
      <c r="A48" s="197"/>
      <c r="B48" s="173"/>
      <c r="C48" s="197"/>
      <c r="D48" s="197"/>
      <c r="E48" s="197"/>
      <c r="F48" s="197"/>
      <c r="G48" s="197"/>
      <c r="H48" s="173"/>
      <c r="I48" s="173"/>
      <c r="J48" s="173"/>
      <c r="K48" s="173"/>
      <c r="L48" s="173"/>
      <c r="M48" s="173"/>
      <c r="N48" s="173"/>
      <c r="O48" s="173"/>
      <c r="P48" s="173"/>
      <c r="Q48" s="173"/>
      <c r="R48" s="173"/>
      <c r="S48" s="173"/>
      <c r="T48" s="173"/>
      <c r="U48" s="173"/>
      <c r="V48" s="173"/>
      <c r="W48" s="173"/>
      <c r="X48" s="173"/>
      <c r="Y48" s="173"/>
    </row>
    <row r="49" spans="1:25" ht="18.75" customHeight="1">
      <c r="A49" s="197"/>
      <c r="B49" s="173"/>
      <c r="C49" s="197"/>
      <c r="D49" s="197"/>
      <c r="E49" s="197"/>
      <c r="F49" s="197"/>
      <c r="G49" s="197"/>
      <c r="H49" s="173"/>
      <c r="I49" s="173"/>
      <c r="J49" s="173"/>
      <c r="K49" s="173"/>
      <c r="L49" s="173"/>
      <c r="M49" s="173"/>
      <c r="N49" s="173"/>
      <c r="O49" s="173"/>
      <c r="P49" s="173"/>
      <c r="Q49" s="173"/>
      <c r="R49" s="173"/>
      <c r="S49" s="173"/>
      <c r="T49" s="173"/>
      <c r="U49" s="173"/>
      <c r="V49" s="173"/>
      <c r="W49" s="173"/>
      <c r="X49" s="173"/>
      <c r="Y49" s="173"/>
    </row>
    <row r="50" spans="1:25" ht="18.75" customHeight="1">
      <c r="A50" s="197"/>
      <c r="B50" s="173"/>
      <c r="C50" s="197"/>
      <c r="D50" s="197"/>
      <c r="E50" s="197"/>
      <c r="F50" s="197"/>
      <c r="G50" s="197"/>
      <c r="H50" s="173"/>
      <c r="I50" s="173"/>
      <c r="J50" s="173"/>
      <c r="K50" s="173"/>
      <c r="L50" s="173"/>
      <c r="M50" s="173"/>
      <c r="N50" s="173"/>
      <c r="O50" s="173"/>
      <c r="P50" s="173"/>
      <c r="Q50" s="173"/>
      <c r="R50" s="173"/>
      <c r="S50" s="173"/>
      <c r="T50" s="173"/>
      <c r="U50" s="173"/>
      <c r="V50" s="173"/>
      <c r="W50" s="173"/>
      <c r="X50" s="173"/>
      <c r="Y50" s="173"/>
    </row>
    <row r="51" spans="1:25" ht="18.75" customHeight="1">
      <c r="A51" s="197"/>
      <c r="B51" s="173"/>
      <c r="C51" s="197"/>
      <c r="D51" s="197"/>
      <c r="E51" s="197"/>
      <c r="F51" s="197"/>
      <c r="G51" s="197"/>
      <c r="H51" s="173"/>
      <c r="I51" s="173"/>
      <c r="J51" s="173"/>
      <c r="K51" s="173"/>
      <c r="L51" s="173"/>
      <c r="M51" s="173"/>
      <c r="N51" s="173"/>
      <c r="O51" s="173"/>
      <c r="P51" s="173"/>
      <c r="Q51" s="173"/>
      <c r="R51" s="173"/>
      <c r="S51" s="173"/>
      <c r="T51" s="173"/>
      <c r="U51" s="173"/>
      <c r="V51" s="173"/>
      <c r="W51" s="173"/>
      <c r="X51" s="173"/>
      <c r="Y51" s="173"/>
    </row>
    <row r="52" spans="1:25" ht="18.75" customHeight="1">
      <c r="A52" s="197"/>
      <c r="B52" s="173"/>
      <c r="C52" s="197"/>
      <c r="D52" s="197"/>
      <c r="E52" s="197"/>
      <c r="F52" s="197"/>
      <c r="G52" s="197"/>
      <c r="H52" s="173"/>
      <c r="I52" s="173"/>
      <c r="J52" s="173"/>
      <c r="K52" s="173"/>
      <c r="L52" s="173"/>
      <c r="M52" s="173"/>
      <c r="N52" s="173"/>
      <c r="O52" s="173"/>
      <c r="P52" s="173"/>
      <c r="Q52" s="173"/>
      <c r="R52" s="173"/>
      <c r="S52" s="173"/>
      <c r="T52" s="173"/>
      <c r="U52" s="173"/>
      <c r="V52" s="173"/>
      <c r="W52" s="173"/>
      <c r="X52" s="173"/>
      <c r="Y52" s="173"/>
    </row>
    <row r="53" spans="1:25" ht="18.75" customHeight="1">
      <c r="A53" s="197"/>
      <c r="B53" s="173"/>
      <c r="C53" s="197"/>
      <c r="D53" s="197"/>
      <c r="E53" s="197"/>
      <c r="F53" s="197"/>
      <c r="G53" s="197"/>
      <c r="H53" s="173"/>
      <c r="I53" s="173"/>
      <c r="J53" s="173"/>
      <c r="K53" s="173"/>
      <c r="L53" s="173"/>
      <c r="M53" s="173"/>
      <c r="N53" s="173"/>
      <c r="O53" s="173"/>
      <c r="P53" s="173"/>
      <c r="Q53" s="173"/>
      <c r="R53" s="173"/>
      <c r="S53" s="173"/>
      <c r="T53" s="173"/>
      <c r="U53" s="173"/>
      <c r="V53" s="173"/>
      <c r="W53" s="173"/>
      <c r="X53" s="173"/>
      <c r="Y53" s="173"/>
    </row>
    <row r="54" spans="1:25" ht="18.75" customHeight="1">
      <c r="A54" s="197"/>
      <c r="B54" s="173"/>
      <c r="C54" s="197"/>
      <c r="D54" s="197"/>
      <c r="E54" s="197"/>
      <c r="F54" s="197"/>
      <c r="G54" s="197"/>
      <c r="H54" s="173"/>
      <c r="I54" s="173"/>
      <c r="J54" s="173"/>
      <c r="K54" s="173"/>
      <c r="L54" s="173"/>
      <c r="M54" s="173"/>
      <c r="N54" s="173"/>
      <c r="O54" s="173"/>
      <c r="P54" s="173"/>
      <c r="Q54" s="173"/>
      <c r="R54" s="173"/>
      <c r="S54" s="173"/>
      <c r="T54" s="173"/>
      <c r="U54" s="173"/>
      <c r="V54" s="173"/>
      <c r="W54" s="173"/>
      <c r="X54" s="173"/>
      <c r="Y54" s="173"/>
    </row>
    <row r="55" spans="1:25" ht="18.75" customHeight="1">
      <c r="A55" s="197"/>
      <c r="B55" s="173"/>
      <c r="C55" s="197"/>
      <c r="D55" s="197"/>
      <c r="E55" s="197"/>
      <c r="F55" s="197"/>
      <c r="G55" s="197"/>
      <c r="H55" s="173"/>
      <c r="I55" s="173"/>
      <c r="J55" s="173"/>
      <c r="K55" s="173"/>
      <c r="L55" s="173"/>
      <c r="M55" s="173"/>
      <c r="N55" s="173"/>
      <c r="O55" s="173"/>
      <c r="P55" s="173"/>
      <c r="Q55" s="173"/>
      <c r="R55" s="173"/>
      <c r="S55" s="173"/>
      <c r="T55" s="173"/>
      <c r="U55" s="173"/>
      <c r="V55" s="173"/>
      <c r="W55" s="173"/>
      <c r="X55" s="173"/>
      <c r="Y55" s="173"/>
    </row>
    <row r="56" spans="1:25" ht="18.75" customHeight="1">
      <c r="A56" s="197"/>
      <c r="B56" s="173"/>
      <c r="C56" s="197"/>
      <c r="D56" s="197"/>
      <c r="E56" s="197"/>
      <c r="F56" s="197"/>
      <c r="G56" s="197"/>
      <c r="H56" s="173"/>
      <c r="I56" s="173"/>
      <c r="J56" s="173"/>
      <c r="K56" s="173"/>
      <c r="L56" s="173"/>
      <c r="M56" s="173"/>
      <c r="N56" s="173"/>
      <c r="O56" s="173"/>
      <c r="P56" s="173"/>
      <c r="Q56" s="173"/>
      <c r="R56" s="173"/>
      <c r="S56" s="173"/>
      <c r="T56" s="173"/>
      <c r="U56" s="173"/>
      <c r="V56" s="173"/>
      <c r="W56" s="173"/>
      <c r="X56" s="173"/>
      <c r="Y56" s="173"/>
    </row>
    <row r="57" spans="1:25" ht="18.75" customHeight="1">
      <c r="A57" s="197"/>
      <c r="B57" s="173"/>
      <c r="C57" s="197"/>
      <c r="D57" s="197"/>
      <c r="E57" s="197"/>
      <c r="F57" s="197"/>
      <c r="G57" s="197"/>
      <c r="H57" s="173"/>
      <c r="I57" s="173"/>
      <c r="J57" s="173"/>
      <c r="K57" s="173"/>
      <c r="L57" s="173"/>
      <c r="M57" s="173"/>
      <c r="N57" s="173"/>
      <c r="O57" s="173"/>
      <c r="P57" s="173"/>
      <c r="Q57" s="173"/>
      <c r="R57" s="173"/>
      <c r="S57" s="173"/>
      <c r="T57" s="173"/>
      <c r="U57" s="173"/>
      <c r="V57" s="173"/>
      <c r="W57" s="173"/>
      <c r="X57" s="173"/>
      <c r="Y57" s="173"/>
    </row>
    <row r="58" spans="1:25" ht="18.75" customHeight="1">
      <c r="A58" s="197"/>
      <c r="B58" s="173"/>
      <c r="C58" s="197"/>
      <c r="D58" s="197"/>
      <c r="E58" s="197"/>
      <c r="F58" s="197"/>
      <c r="G58" s="197"/>
      <c r="H58" s="173"/>
      <c r="I58" s="173"/>
      <c r="J58" s="173"/>
      <c r="K58" s="173"/>
      <c r="L58" s="173"/>
      <c r="M58" s="173"/>
      <c r="N58" s="173"/>
      <c r="O58" s="173"/>
      <c r="P58" s="173"/>
      <c r="Q58" s="173"/>
      <c r="R58" s="173"/>
      <c r="S58" s="173"/>
      <c r="T58" s="173"/>
      <c r="U58" s="173"/>
      <c r="V58" s="173"/>
      <c r="W58" s="173"/>
      <c r="X58" s="173"/>
      <c r="Y58" s="173"/>
    </row>
    <row r="59" spans="1:25" ht="18.75" customHeight="1">
      <c r="A59" s="197"/>
      <c r="B59" s="173"/>
      <c r="C59" s="197"/>
      <c r="D59" s="197"/>
      <c r="E59" s="197"/>
      <c r="F59" s="197"/>
      <c r="G59" s="197"/>
      <c r="H59" s="173"/>
      <c r="I59" s="173"/>
      <c r="J59" s="173"/>
      <c r="K59" s="173"/>
      <c r="L59" s="173"/>
      <c r="M59" s="173"/>
      <c r="N59" s="173"/>
      <c r="O59" s="173"/>
      <c r="P59" s="173"/>
      <c r="Q59" s="173"/>
      <c r="R59" s="173"/>
      <c r="S59" s="173"/>
      <c r="T59" s="173"/>
      <c r="U59" s="173"/>
      <c r="V59" s="173"/>
      <c r="W59" s="173"/>
      <c r="X59" s="173"/>
      <c r="Y59" s="173"/>
    </row>
    <row r="60" spans="1:25" ht="18.75" customHeight="1">
      <c r="A60" s="197"/>
      <c r="B60" s="173"/>
      <c r="C60" s="197"/>
      <c r="D60" s="197"/>
      <c r="E60" s="197"/>
      <c r="F60" s="197"/>
      <c r="G60" s="197"/>
      <c r="H60" s="173"/>
      <c r="I60" s="173"/>
      <c r="J60" s="173"/>
      <c r="K60" s="173"/>
      <c r="L60" s="173"/>
      <c r="M60" s="173"/>
      <c r="N60" s="173"/>
      <c r="O60" s="173"/>
      <c r="P60" s="173"/>
      <c r="Q60" s="173"/>
      <c r="R60" s="173"/>
      <c r="S60" s="173"/>
      <c r="T60" s="173"/>
      <c r="U60" s="173"/>
      <c r="V60" s="173"/>
      <c r="W60" s="173"/>
      <c r="X60" s="173"/>
      <c r="Y60" s="173"/>
    </row>
    <row r="61" spans="1:25" ht="18.75" customHeight="1">
      <c r="A61" s="197"/>
      <c r="B61" s="173"/>
      <c r="C61" s="197"/>
      <c r="D61" s="197"/>
      <c r="E61" s="197"/>
      <c r="F61" s="197"/>
      <c r="G61" s="197"/>
      <c r="H61" s="173"/>
      <c r="I61" s="173"/>
      <c r="J61" s="173"/>
      <c r="K61" s="173"/>
      <c r="L61" s="173"/>
      <c r="M61" s="173"/>
      <c r="N61" s="173"/>
      <c r="O61" s="173"/>
      <c r="P61" s="173"/>
      <c r="Q61" s="173"/>
      <c r="R61" s="173"/>
      <c r="S61" s="173"/>
      <c r="T61" s="173"/>
      <c r="U61" s="173"/>
      <c r="V61" s="173"/>
      <c r="W61" s="173"/>
      <c r="X61" s="173"/>
      <c r="Y61" s="173"/>
    </row>
    <row r="62" spans="1:25" ht="18.75" customHeight="1">
      <c r="A62" s="197"/>
      <c r="B62" s="173"/>
      <c r="C62" s="197"/>
      <c r="D62" s="197"/>
      <c r="E62" s="197"/>
      <c r="F62" s="197"/>
      <c r="G62" s="197"/>
      <c r="H62" s="173"/>
      <c r="I62" s="173"/>
      <c r="J62" s="173"/>
      <c r="K62" s="173"/>
      <c r="L62" s="173"/>
      <c r="M62" s="173"/>
      <c r="N62" s="173"/>
      <c r="O62" s="173"/>
      <c r="P62" s="173"/>
      <c r="Q62" s="173"/>
      <c r="R62" s="173"/>
      <c r="S62" s="173"/>
      <c r="T62" s="173"/>
      <c r="U62" s="173"/>
      <c r="V62" s="173"/>
      <c r="W62" s="173"/>
      <c r="X62" s="173"/>
      <c r="Y62" s="173"/>
    </row>
    <row r="63" spans="1:25" ht="18.75" customHeight="1">
      <c r="A63" s="197"/>
      <c r="B63" s="173"/>
      <c r="C63" s="197"/>
      <c r="D63" s="197"/>
      <c r="E63" s="197"/>
      <c r="F63" s="197"/>
      <c r="G63" s="197"/>
      <c r="H63" s="173"/>
      <c r="I63" s="173"/>
      <c r="J63" s="173"/>
      <c r="K63" s="173"/>
      <c r="L63" s="173"/>
      <c r="M63" s="173"/>
      <c r="N63" s="173"/>
      <c r="O63" s="173"/>
      <c r="P63" s="173"/>
      <c r="Q63" s="173"/>
      <c r="R63" s="173"/>
      <c r="S63" s="173"/>
      <c r="T63" s="173"/>
      <c r="U63" s="173"/>
      <c r="V63" s="173"/>
      <c r="W63" s="173"/>
      <c r="X63" s="173"/>
      <c r="Y63" s="173"/>
    </row>
    <row r="64" spans="1:25" ht="18.75" customHeight="1">
      <c r="A64" s="197"/>
      <c r="B64" s="173"/>
      <c r="C64" s="197"/>
      <c r="D64" s="197"/>
      <c r="E64" s="197"/>
      <c r="F64" s="197"/>
      <c r="G64" s="197"/>
      <c r="H64" s="173"/>
      <c r="I64" s="173"/>
      <c r="J64" s="173"/>
      <c r="K64" s="173"/>
      <c r="L64" s="173"/>
      <c r="M64" s="173"/>
      <c r="N64" s="173"/>
      <c r="O64" s="173"/>
      <c r="P64" s="173"/>
      <c r="Q64" s="173"/>
      <c r="R64" s="173"/>
      <c r="S64" s="173"/>
      <c r="T64" s="173"/>
      <c r="U64" s="173"/>
      <c r="V64" s="173"/>
      <c r="W64" s="173"/>
      <c r="X64" s="173"/>
      <c r="Y64" s="173"/>
    </row>
    <row r="65" spans="1:25" ht="18.75" customHeight="1">
      <c r="A65" s="197"/>
      <c r="B65" s="173"/>
      <c r="C65" s="197"/>
      <c r="D65" s="197"/>
      <c r="E65" s="197"/>
      <c r="F65" s="197"/>
      <c r="G65" s="197"/>
      <c r="H65" s="173"/>
      <c r="I65" s="173"/>
      <c r="J65" s="173"/>
      <c r="K65" s="173"/>
      <c r="L65" s="173"/>
      <c r="M65" s="173"/>
      <c r="N65" s="173"/>
      <c r="O65" s="173"/>
      <c r="P65" s="173"/>
      <c r="Q65" s="173"/>
      <c r="R65" s="173"/>
      <c r="S65" s="173"/>
      <c r="T65" s="173"/>
      <c r="U65" s="173"/>
      <c r="V65" s="173"/>
      <c r="W65" s="173"/>
      <c r="X65" s="173"/>
      <c r="Y65" s="173"/>
    </row>
    <row r="66" spans="1:25" ht="18.75" customHeight="1">
      <c r="A66" s="197"/>
      <c r="B66" s="173"/>
      <c r="C66" s="197"/>
      <c r="D66" s="197"/>
      <c r="E66" s="197"/>
      <c r="F66" s="197"/>
      <c r="G66" s="197"/>
      <c r="H66" s="173"/>
      <c r="I66" s="173"/>
      <c r="J66" s="173"/>
      <c r="K66" s="173"/>
      <c r="L66" s="173"/>
      <c r="M66" s="173"/>
      <c r="N66" s="173"/>
      <c r="O66" s="173"/>
      <c r="P66" s="173"/>
      <c r="Q66" s="173"/>
      <c r="R66" s="173"/>
      <c r="S66" s="173"/>
      <c r="T66" s="173"/>
      <c r="U66" s="173"/>
      <c r="V66" s="173"/>
      <c r="W66" s="173"/>
      <c r="X66" s="173"/>
      <c r="Y66" s="173"/>
    </row>
    <row r="67" spans="1:25" ht="18.75" customHeight="1">
      <c r="A67" s="197"/>
      <c r="B67" s="173"/>
      <c r="C67" s="197"/>
      <c r="D67" s="197"/>
      <c r="E67" s="197"/>
      <c r="F67" s="197"/>
      <c r="G67" s="197"/>
      <c r="H67" s="173"/>
      <c r="I67" s="173"/>
      <c r="J67" s="173"/>
      <c r="K67" s="173"/>
      <c r="L67" s="173"/>
      <c r="M67" s="173"/>
      <c r="N67" s="173"/>
      <c r="O67" s="173"/>
      <c r="P67" s="173"/>
      <c r="Q67" s="173"/>
      <c r="R67" s="173"/>
      <c r="S67" s="173"/>
      <c r="T67" s="173"/>
      <c r="U67" s="173"/>
      <c r="V67" s="173"/>
      <c r="W67" s="173"/>
      <c r="X67" s="173"/>
      <c r="Y67" s="173"/>
    </row>
    <row r="68" spans="1:25" ht="18.75" customHeight="1">
      <c r="A68" s="197"/>
      <c r="B68" s="173"/>
      <c r="C68" s="197"/>
      <c r="D68" s="197"/>
      <c r="E68" s="197"/>
      <c r="F68" s="197"/>
      <c r="G68" s="197"/>
      <c r="H68" s="173"/>
      <c r="I68" s="173"/>
      <c r="J68" s="173"/>
      <c r="K68" s="173"/>
      <c r="L68" s="173"/>
      <c r="M68" s="173"/>
      <c r="N68" s="173"/>
      <c r="O68" s="173"/>
      <c r="P68" s="173"/>
      <c r="Q68" s="173"/>
      <c r="R68" s="173"/>
      <c r="S68" s="173"/>
      <c r="T68" s="173"/>
      <c r="U68" s="173"/>
      <c r="V68" s="173"/>
      <c r="W68" s="173"/>
      <c r="X68" s="173"/>
      <c r="Y68" s="173"/>
    </row>
    <row r="69" spans="1:25" ht="18.75" customHeight="1">
      <c r="A69" s="197"/>
      <c r="B69" s="173"/>
      <c r="C69" s="197"/>
      <c r="D69" s="197"/>
      <c r="E69" s="197"/>
      <c r="F69" s="197"/>
      <c r="G69" s="197"/>
      <c r="H69" s="173"/>
      <c r="I69" s="173"/>
      <c r="J69" s="173"/>
      <c r="K69" s="173"/>
      <c r="L69" s="173"/>
      <c r="M69" s="173"/>
      <c r="N69" s="173"/>
      <c r="O69" s="173"/>
      <c r="P69" s="173"/>
      <c r="Q69" s="173"/>
      <c r="R69" s="173"/>
      <c r="S69" s="173"/>
      <c r="T69" s="173"/>
      <c r="U69" s="173"/>
      <c r="V69" s="173"/>
      <c r="W69" s="173"/>
      <c r="X69" s="173"/>
      <c r="Y69" s="173"/>
    </row>
    <row r="70" spans="1:25" ht="18.75" customHeight="1">
      <c r="A70" s="197"/>
      <c r="B70" s="173"/>
      <c r="C70" s="197"/>
      <c r="D70" s="197"/>
      <c r="E70" s="197"/>
      <c r="F70" s="197"/>
      <c r="G70" s="197"/>
      <c r="H70" s="173"/>
      <c r="I70" s="173"/>
      <c r="J70" s="173"/>
      <c r="K70" s="173"/>
      <c r="L70" s="173"/>
      <c r="M70" s="173"/>
      <c r="N70" s="173"/>
      <c r="O70" s="173"/>
      <c r="P70" s="173"/>
      <c r="Q70" s="173"/>
      <c r="R70" s="173"/>
      <c r="S70" s="173"/>
      <c r="T70" s="173"/>
      <c r="U70" s="173"/>
      <c r="V70" s="173"/>
      <c r="W70" s="173"/>
      <c r="X70" s="173"/>
      <c r="Y70" s="173"/>
    </row>
    <row r="71" spans="1:25" ht="18.75" customHeight="1">
      <c r="A71" s="197"/>
      <c r="B71" s="173"/>
      <c r="C71" s="197"/>
      <c r="D71" s="197"/>
      <c r="E71" s="197"/>
      <c r="F71" s="197"/>
      <c r="G71" s="197"/>
      <c r="H71" s="173"/>
      <c r="I71" s="173"/>
      <c r="J71" s="173"/>
      <c r="K71" s="173"/>
      <c r="L71" s="173"/>
      <c r="M71" s="173"/>
      <c r="N71" s="173"/>
      <c r="O71" s="173"/>
      <c r="P71" s="173"/>
      <c r="Q71" s="173"/>
      <c r="R71" s="173"/>
      <c r="S71" s="173"/>
      <c r="T71" s="173"/>
      <c r="U71" s="173"/>
      <c r="V71" s="173"/>
      <c r="W71" s="173"/>
      <c r="X71" s="173"/>
      <c r="Y71" s="173"/>
    </row>
    <row r="72" spans="1:25" ht="18.75" customHeight="1">
      <c r="A72" s="197"/>
      <c r="B72" s="173"/>
      <c r="C72" s="197"/>
      <c r="D72" s="197"/>
      <c r="E72" s="197"/>
      <c r="F72" s="197"/>
      <c r="G72" s="197"/>
      <c r="H72" s="173"/>
      <c r="I72" s="173"/>
      <c r="J72" s="173"/>
      <c r="K72" s="173"/>
      <c r="L72" s="173"/>
      <c r="M72" s="173"/>
      <c r="N72" s="173"/>
      <c r="O72" s="173"/>
      <c r="P72" s="173"/>
      <c r="Q72" s="173"/>
      <c r="R72" s="173"/>
      <c r="S72" s="173"/>
      <c r="T72" s="173"/>
      <c r="U72" s="173"/>
      <c r="V72" s="173"/>
      <c r="W72" s="173"/>
      <c r="X72" s="173"/>
      <c r="Y72" s="173"/>
    </row>
    <row r="73" spans="1:25" ht="18.75" customHeight="1">
      <c r="A73" s="197"/>
      <c r="B73" s="173"/>
      <c r="C73" s="197"/>
      <c r="D73" s="197"/>
      <c r="E73" s="197"/>
      <c r="F73" s="197"/>
      <c r="G73" s="197"/>
      <c r="H73" s="173"/>
      <c r="I73" s="173"/>
      <c r="J73" s="173"/>
      <c r="K73" s="173"/>
      <c r="L73" s="173"/>
      <c r="M73" s="173"/>
      <c r="N73" s="173"/>
      <c r="O73" s="173"/>
      <c r="P73" s="173"/>
      <c r="Q73" s="173"/>
      <c r="R73" s="173"/>
      <c r="S73" s="173"/>
      <c r="T73" s="173"/>
      <c r="U73" s="173"/>
      <c r="V73" s="173"/>
      <c r="W73" s="173"/>
      <c r="X73" s="173"/>
      <c r="Y73" s="173"/>
    </row>
    <row r="74" spans="1:25" ht="18.75" customHeight="1">
      <c r="A74" s="197"/>
      <c r="B74" s="173"/>
      <c r="C74" s="197"/>
      <c r="D74" s="197"/>
      <c r="E74" s="197"/>
      <c r="F74" s="197"/>
      <c r="G74" s="197"/>
      <c r="H74" s="173"/>
      <c r="I74" s="173"/>
      <c r="J74" s="173"/>
      <c r="K74" s="173"/>
      <c r="L74" s="173"/>
      <c r="M74" s="173"/>
      <c r="N74" s="173"/>
      <c r="O74" s="173"/>
      <c r="P74" s="173"/>
      <c r="Q74" s="173"/>
      <c r="R74" s="173"/>
      <c r="S74" s="173"/>
      <c r="T74" s="173"/>
      <c r="U74" s="173"/>
      <c r="V74" s="173"/>
      <c r="W74" s="173"/>
      <c r="X74" s="173"/>
      <c r="Y74" s="173"/>
    </row>
    <row r="75" spans="1:25" ht="18.75" customHeight="1">
      <c r="A75" s="197"/>
      <c r="B75" s="173"/>
      <c r="C75" s="197"/>
      <c r="D75" s="197"/>
      <c r="E75" s="197"/>
      <c r="F75" s="197"/>
      <c r="G75" s="197"/>
      <c r="H75" s="173"/>
      <c r="I75" s="173"/>
      <c r="J75" s="173"/>
      <c r="K75" s="173"/>
      <c r="L75" s="173"/>
      <c r="M75" s="173"/>
      <c r="N75" s="173"/>
      <c r="O75" s="173"/>
      <c r="P75" s="173"/>
      <c r="Q75" s="173"/>
      <c r="R75" s="173"/>
      <c r="S75" s="173"/>
      <c r="T75" s="173"/>
      <c r="U75" s="173"/>
      <c r="V75" s="173"/>
      <c r="W75" s="173"/>
      <c r="X75" s="173"/>
      <c r="Y75" s="173"/>
    </row>
    <row r="76" spans="1:25" ht="18.75" customHeight="1">
      <c r="A76" s="197"/>
      <c r="B76" s="173"/>
      <c r="C76" s="197"/>
      <c r="D76" s="197"/>
      <c r="E76" s="197"/>
      <c r="F76" s="197"/>
      <c r="G76" s="197"/>
      <c r="H76" s="173"/>
      <c r="I76" s="173"/>
      <c r="J76" s="173"/>
      <c r="K76" s="173"/>
      <c r="L76" s="173"/>
      <c r="M76" s="173"/>
      <c r="N76" s="173"/>
      <c r="O76" s="173"/>
      <c r="P76" s="173"/>
      <c r="Q76" s="173"/>
      <c r="R76" s="173"/>
      <c r="S76" s="173"/>
      <c r="T76" s="173"/>
      <c r="U76" s="173"/>
      <c r="V76" s="173"/>
      <c r="W76" s="173"/>
      <c r="X76" s="173"/>
      <c r="Y76" s="173"/>
    </row>
    <row r="77" spans="1:25" ht="18.75" customHeight="1">
      <c r="A77" s="197"/>
      <c r="B77" s="173"/>
      <c r="C77" s="197"/>
      <c r="D77" s="197"/>
      <c r="E77" s="197"/>
      <c r="F77" s="197"/>
      <c r="G77" s="197"/>
      <c r="H77" s="173"/>
      <c r="I77" s="173"/>
      <c r="J77" s="173"/>
      <c r="K77" s="173"/>
      <c r="L77" s="173"/>
      <c r="M77" s="173"/>
      <c r="N77" s="173"/>
      <c r="O77" s="173"/>
      <c r="P77" s="173"/>
      <c r="Q77" s="173"/>
      <c r="R77" s="173"/>
      <c r="S77" s="173"/>
      <c r="T77" s="173"/>
      <c r="U77" s="173"/>
      <c r="V77" s="173"/>
      <c r="W77" s="173"/>
      <c r="X77" s="173"/>
      <c r="Y77" s="173"/>
    </row>
    <row r="78" spans="1:25" ht="18.75" customHeight="1">
      <c r="A78" s="197"/>
      <c r="B78" s="173"/>
      <c r="C78" s="197"/>
      <c r="D78" s="197"/>
      <c r="E78" s="197"/>
      <c r="F78" s="197"/>
      <c r="G78" s="197"/>
      <c r="H78" s="173"/>
      <c r="I78" s="173"/>
      <c r="J78" s="173"/>
      <c r="K78" s="173"/>
      <c r="L78" s="173"/>
      <c r="M78" s="173"/>
      <c r="N78" s="173"/>
      <c r="O78" s="173"/>
      <c r="P78" s="173"/>
      <c r="Q78" s="173"/>
      <c r="R78" s="173"/>
      <c r="S78" s="173"/>
      <c r="T78" s="173"/>
      <c r="U78" s="173"/>
      <c r="V78" s="173"/>
      <c r="W78" s="173"/>
      <c r="X78" s="173"/>
      <c r="Y78" s="173"/>
    </row>
    <row r="79" spans="1:25" ht="18.75" customHeight="1">
      <c r="A79" s="197"/>
      <c r="B79" s="173"/>
      <c r="C79" s="197"/>
      <c r="D79" s="197"/>
      <c r="E79" s="197"/>
      <c r="F79" s="197"/>
      <c r="G79" s="197"/>
      <c r="H79" s="173"/>
      <c r="I79" s="173"/>
      <c r="J79" s="173"/>
      <c r="K79" s="173"/>
      <c r="L79" s="173"/>
      <c r="M79" s="173"/>
      <c r="N79" s="173"/>
      <c r="O79" s="173"/>
      <c r="P79" s="173"/>
      <c r="Q79" s="173"/>
      <c r="R79" s="173"/>
      <c r="S79" s="173"/>
      <c r="T79" s="173"/>
      <c r="U79" s="173"/>
      <c r="V79" s="173"/>
      <c r="W79" s="173"/>
      <c r="X79" s="173"/>
      <c r="Y79" s="173"/>
    </row>
    <row r="80" spans="1:25" ht="18.75" customHeight="1">
      <c r="A80" s="197"/>
      <c r="B80" s="173"/>
      <c r="C80" s="197"/>
      <c r="D80" s="197"/>
      <c r="E80" s="197"/>
      <c r="F80" s="197"/>
      <c r="G80" s="197"/>
      <c r="H80" s="173"/>
      <c r="I80" s="173"/>
      <c r="J80" s="173"/>
      <c r="K80" s="173"/>
      <c r="L80" s="173"/>
      <c r="M80" s="173"/>
      <c r="N80" s="173"/>
      <c r="O80" s="173"/>
      <c r="P80" s="173"/>
      <c r="Q80" s="173"/>
      <c r="R80" s="173"/>
      <c r="S80" s="173"/>
      <c r="T80" s="173"/>
      <c r="U80" s="173"/>
      <c r="V80" s="173"/>
      <c r="W80" s="173"/>
      <c r="X80" s="173"/>
      <c r="Y80" s="173"/>
    </row>
    <row r="81" spans="1:25" ht="18.75" customHeight="1">
      <c r="A81" s="197"/>
      <c r="B81" s="173"/>
      <c r="C81" s="197"/>
      <c r="D81" s="197"/>
      <c r="E81" s="197"/>
      <c r="F81" s="197"/>
      <c r="G81" s="197"/>
      <c r="H81" s="173"/>
      <c r="I81" s="173"/>
      <c r="J81" s="173"/>
      <c r="K81" s="173"/>
      <c r="L81" s="173"/>
      <c r="M81" s="173"/>
      <c r="N81" s="173"/>
      <c r="O81" s="173"/>
      <c r="P81" s="173"/>
      <c r="Q81" s="173"/>
      <c r="R81" s="173"/>
      <c r="S81" s="173"/>
      <c r="T81" s="173"/>
      <c r="U81" s="173"/>
      <c r="V81" s="173"/>
      <c r="W81" s="173"/>
      <c r="X81" s="173"/>
      <c r="Y81" s="173"/>
    </row>
    <row r="82" spans="1:25" ht="18.75" customHeight="1">
      <c r="A82" s="197"/>
      <c r="B82" s="173"/>
      <c r="C82" s="197"/>
      <c r="D82" s="197"/>
      <c r="E82" s="197"/>
      <c r="F82" s="197"/>
      <c r="G82" s="197"/>
      <c r="H82" s="173"/>
      <c r="I82" s="173"/>
      <c r="J82" s="173"/>
      <c r="K82" s="173"/>
      <c r="L82" s="173"/>
      <c r="M82" s="173"/>
      <c r="N82" s="173"/>
      <c r="O82" s="173"/>
      <c r="P82" s="173"/>
      <c r="Q82" s="173"/>
      <c r="R82" s="173"/>
      <c r="S82" s="173"/>
      <c r="T82" s="173"/>
      <c r="U82" s="173"/>
      <c r="V82" s="173"/>
      <c r="W82" s="173"/>
      <c r="X82" s="173"/>
      <c r="Y82" s="173"/>
    </row>
    <row r="83" spans="1:25" ht="18.75" customHeight="1">
      <c r="A83" s="197"/>
      <c r="B83" s="173"/>
      <c r="C83" s="197"/>
      <c r="D83" s="197"/>
      <c r="E83" s="197"/>
      <c r="F83" s="197"/>
      <c r="G83" s="197"/>
      <c r="H83" s="173"/>
      <c r="I83" s="173"/>
      <c r="J83" s="173"/>
      <c r="K83" s="173"/>
      <c r="L83" s="173"/>
      <c r="M83" s="173"/>
      <c r="N83" s="173"/>
      <c r="O83" s="173"/>
      <c r="P83" s="173"/>
      <c r="Q83" s="173"/>
      <c r="R83" s="173"/>
      <c r="S83" s="173"/>
      <c r="T83" s="173"/>
      <c r="U83" s="173"/>
      <c r="V83" s="173"/>
      <c r="W83" s="173"/>
      <c r="X83" s="173"/>
      <c r="Y83" s="173"/>
    </row>
    <row r="84" spans="1:25" ht="18.75" customHeight="1">
      <c r="A84" s="197"/>
      <c r="B84" s="173"/>
      <c r="C84" s="197"/>
      <c r="D84" s="197"/>
      <c r="E84" s="197"/>
      <c r="F84" s="197"/>
      <c r="G84" s="197"/>
      <c r="H84" s="173"/>
      <c r="I84" s="173"/>
      <c r="J84" s="173"/>
      <c r="K84" s="173"/>
      <c r="L84" s="173"/>
      <c r="M84" s="173"/>
      <c r="N84" s="173"/>
      <c r="O84" s="173"/>
      <c r="P84" s="173"/>
      <c r="Q84" s="173"/>
      <c r="R84" s="173"/>
      <c r="S84" s="173"/>
      <c r="T84" s="173"/>
      <c r="U84" s="173"/>
      <c r="V84" s="173"/>
      <c r="W84" s="173"/>
      <c r="X84" s="173"/>
      <c r="Y84" s="173"/>
    </row>
    <row r="85" spans="1:25" ht="18.75" customHeight="1">
      <c r="A85" s="197"/>
      <c r="B85" s="173"/>
      <c r="C85" s="197"/>
      <c r="D85" s="197"/>
      <c r="E85" s="197"/>
      <c r="F85" s="197"/>
      <c r="G85" s="197"/>
      <c r="H85" s="173"/>
      <c r="I85" s="173"/>
      <c r="J85" s="173"/>
      <c r="K85" s="173"/>
      <c r="L85" s="173"/>
      <c r="M85" s="173"/>
      <c r="N85" s="173"/>
      <c r="O85" s="173"/>
      <c r="P85" s="173"/>
      <c r="Q85" s="173"/>
      <c r="R85" s="173"/>
      <c r="S85" s="173"/>
      <c r="T85" s="173"/>
      <c r="U85" s="173"/>
      <c r="V85" s="173"/>
      <c r="W85" s="173"/>
      <c r="X85" s="173"/>
      <c r="Y85" s="173"/>
    </row>
    <row r="86" spans="1:25" ht="18.75" customHeight="1">
      <c r="A86" s="197"/>
      <c r="B86" s="173"/>
      <c r="C86" s="197"/>
      <c r="D86" s="197"/>
      <c r="E86" s="197"/>
      <c r="F86" s="197"/>
      <c r="G86" s="197"/>
      <c r="H86" s="173"/>
      <c r="I86" s="173"/>
      <c r="J86" s="173"/>
      <c r="K86" s="173"/>
      <c r="L86" s="173"/>
      <c r="M86" s="173"/>
      <c r="N86" s="173"/>
      <c r="O86" s="173"/>
      <c r="P86" s="173"/>
      <c r="Q86" s="173"/>
      <c r="R86" s="173"/>
      <c r="S86" s="173"/>
      <c r="T86" s="173"/>
      <c r="U86" s="173"/>
      <c r="V86" s="173"/>
      <c r="W86" s="173"/>
      <c r="X86" s="173"/>
      <c r="Y86" s="173"/>
    </row>
    <row r="87" spans="1:25" ht="18.75" customHeight="1">
      <c r="A87" s="197"/>
      <c r="B87" s="173"/>
      <c r="C87" s="197"/>
      <c r="D87" s="197"/>
      <c r="E87" s="197"/>
      <c r="F87" s="197"/>
      <c r="G87" s="197"/>
      <c r="H87" s="173"/>
      <c r="I87" s="173"/>
      <c r="J87" s="173"/>
      <c r="K87" s="173"/>
      <c r="L87" s="173"/>
      <c r="M87" s="173"/>
      <c r="N87" s="173"/>
      <c r="O87" s="173"/>
      <c r="P87" s="173"/>
      <c r="Q87" s="173"/>
      <c r="R87" s="173"/>
      <c r="S87" s="173"/>
      <c r="T87" s="173"/>
      <c r="U87" s="173"/>
      <c r="V87" s="173"/>
      <c r="W87" s="173"/>
      <c r="X87" s="173"/>
      <c r="Y87" s="173"/>
    </row>
    <row r="88" spans="1:25" ht="18.75" customHeight="1">
      <c r="A88" s="197"/>
      <c r="B88" s="173"/>
      <c r="C88" s="197"/>
      <c r="D88" s="197"/>
      <c r="E88" s="197"/>
      <c r="F88" s="197"/>
      <c r="G88" s="197"/>
      <c r="H88" s="173"/>
      <c r="I88" s="173"/>
      <c r="J88" s="173"/>
      <c r="K88" s="173"/>
      <c r="L88" s="173"/>
      <c r="M88" s="173"/>
      <c r="N88" s="173"/>
      <c r="O88" s="173"/>
      <c r="P88" s="173"/>
      <c r="Q88" s="173"/>
      <c r="R88" s="173"/>
      <c r="S88" s="173"/>
      <c r="T88" s="173"/>
      <c r="U88" s="173"/>
      <c r="V88" s="173"/>
      <c r="W88" s="173"/>
      <c r="X88" s="173"/>
      <c r="Y88" s="173"/>
    </row>
    <row r="89" spans="1:25" ht="18.75" customHeight="1">
      <c r="A89" s="197"/>
      <c r="B89" s="173"/>
      <c r="C89" s="197"/>
      <c r="D89" s="197"/>
      <c r="E89" s="197"/>
      <c r="F89" s="197"/>
      <c r="G89" s="197"/>
      <c r="H89" s="173"/>
      <c r="I89" s="173"/>
      <c r="J89" s="173"/>
      <c r="K89" s="173"/>
      <c r="L89" s="173"/>
      <c r="M89" s="173"/>
      <c r="N89" s="173"/>
      <c r="O89" s="173"/>
      <c r="P89" s="173"/>
      <c r="Q89" s="173"/>
      <c r="R89" s="173"/>
      <c r="S89" s="173"/>
      <c r="T89" s="173"/>
      <c r="U89" s="173"/>
      <c r="V89" s="173"/>
      <c r="W89" s="173"/>
      <c r="X89" s="173"/>
      <c r="Y89" s="173"/>
    </row>
    <row r="90" spans="1:25" ht="18.75" customHeight="1">
      <c r="A90" s="197"/>
      <c r="B90" s="173"/>
      <c r="C90" s="197"/>
      <c r="D90" s="197"/>
      <c r="E90" s="197"/>
      <c r="F90" s="197"/>
      <c r="G90" s="197"/>
      <c r="H90" s="173"/>
      <c r="I90" s="173"/>
      <c r="J90" s="173"/>
      <c r="K90" s="173"/>
      <c r="L90" s="173"/>
      <c r="M90" s="173"/>
      <c r="N90" s="173"/>
      <c r="O90" s="173"/>
      <c r="P90" s="173"/>
      <c r="Q90" s="173"/>
      <c r="R90" s="173"/>
      <c r="S90" s="173"/>
      <c r="T90" s="173"/>
      <c r="U90" s="173"/>
      <c r="V90" s="173"/>
      <c r="W90" s="173"/>
      <c r="X90" s="173"/>
      <c r="Y90" s="173"/>
    </row>
    <row r="91" spans="1:25" ht="18.75" customHeight="1">
      <c r="A91" s="197"/>
      <c r="B91" s="173"/>
      <c r="C91" s="197"/>
      <c r="D91" s="197"/>
      <c r="E91" s="197"/>
      <c r="F91" s="197"/>
      <c r="G91" s="197"/>
      <c r="H91" s="173"/>
      <c r="I91" s="173"/>
      <c r="J91" s="173"/>
      <c r="K91" s="173"/>
      <c r="L91" s="173"/>
      <c r="M91" s="173"/>
      <c r="N91" s="173"/>
      <c r="O91" s="173"/>
      <c r="P91" s="173"/>
      <c r="Q91" s="173"/>
      <c r="R91" s="173"/>
      <c r="S91" s="173"/>
      <c r="T91" s="173"/>
      <c r="U91" s="173"/>
      <c r="V91" s="173"/>
      <c r="W91" s="173"/>
      <c r="X91" s="173"/>
      <c r="Y91" s="173"/>
    </row>
    <row r="92" spans="1:25" ht="18.75" customHeight="1">
      <c r="A92" s="197"/>
      <c r="B92" s="173"/>
      <c r="C92" s="197"/>
      <c r="D92" s="197"/>
      <c r="E92" s="197"/>
      <c r="F92" s="197"/>
      <c r="G92" s="197"/>
      <c r="H92" s="173"/>
      <c r="I92" s="173"/>
      <c r="J92" s="173"/>
      <c r="K92" s="173"/>
      <c r="L92" s="173"/>
      <c r="M92" s="173"/>
      <c r="N92" s="173"/>
      <c r="O92" s="173"/>
      <c r="P92" s="173"/>
      <c r="Q92" s="173"/>
      <c r="R92" s="173"/>
      <c r="S92" s="173"/>
      <c r="T92" s="173"/>
      <c r="U92" s="173"/>
      <c r="V92" s="173"/>
      <c r="W92" s="173"/>
      <c r="X92" s="173"/>
      <c r="Y92" s="173"/>
    </row>
    <row r="93" spans="1:25" ht="18.75" customHeight="1">
      <c r="A93" s="197"/>
      <c r="B93" s="173"/>
      <c r="C93" s="197"/>
      <c r="D93" s="197"/>
      <c r="E93" s="197"/>
      <c r="F93" s="197"/>
      <c r="G93" s="197"/>
      <c r="H93" s="173"/>
      <c r="I93" s="173"/>
      <c r="J93" s="173"/>
      <c r="K93" s="173"/>
      <c r="L93" s="173"/>
      <c r="M93" s="173"/>
      <c r="N93" s="173"/>
      <c r="O93" s="173"/>
      <c r="P93" s="173"/>
      <c r="Q93" s="173"/>
      <c r="R93" s="173"/>
      <c r="S93" s="173"/>
      <c r="T93" s="173"/>
      <c r="U93" s="173"/>
      <c r="V93" s="173"/>
      <c r="W93" s="173"/>
      <c r="X93" s="173"/>
      <c r="Y93" s="173"/>
    </row>
    <row r="94" spans="1:25" ht="18.75" customHeight="1">
      <c r="A94" s="197"/>
      <c r="B94" s="173"/>
      <c r="C94" s="197"/>
      <c r="D94" s="197"/>
      <c r="E94" s="197"/>
      <c r="F94" s="197"/>
      <c r="G94" s="197"/>
      <c r="H94" s="173"/>
      <c r="I94" s="173"/>
      <c r="J94" s="173"/>
      <c r="K94" s="173"/>
      <c r="L94" s="173"/>
      <c r="M94" s="173"/>
      <c r="N94" s="173"/>
      <c r="O94" s="173"/>
      <c r="P94" s="173"/>
      <c r="Q94" s="173"/>
      <c r="R94" s="173"/>
      <c r="S94" s="173"/>
      <c r="T94" s="173"/>
      <c r="U94" s="173"/>
      <c r="V94" s="173"/>
      <c r="W94" s="173"/>
      <c r="X94" s="173"/>
      <c r="Y94" s="173"/>
    </row>
    <row r="95" spans="1:25" ht="18.75" customHeight="1">
      <c r="A95" s="197"/>
      <c r="B95" s="173"/>
      <c r="C95" s="197"/>
      <c r="D95" s="197"/>
      <c r="E95" s="197"/>
      <c r="F95" s="197"/>
      <c r="G95" s="197"/>
      <c r="H95" s="173"/>
      <c r="I95" s="173"/>
      <c r="J95" s="173"/>
      <c r="K95" s="173"/>
      <c r="L95" s="173"/>
      <c r="M95" s="173"/>
      <c r="N95" s="173"/>
      <c r="O95" s="173"/>
      <c r="P95" s="173"/>
      <c r="Q95" s="173"/>
      <c r="R95" s="173"/>
      <c r="S95" s="173"/>
      <c r="T95" s="173"/>
      <c r="U95" s="173"/>
      <c r="V95" s="173"/>
      <c r="W95" s="173"/>
      <c r="X95" s="173"/>
      <c r="Y95" s="173"/>
    </row>
    <row r="96" spans="1:25" ht="18.75" customHeight="1">
      <c r="A96" s="197"/>
      <c r="B96" s="173"/>
      <c r="C96" s="197"/>
      <c r="D96" s="197"/>
      <c r="E96" s="197"/>
      <c r="F96" s="197"/>
      <c r="G96" s="197"/>
      <c r="H96" s="173"/>
      <c r="I96" s="173"/>
      <c r="J96" s="173"/>
      <c r="K96" s="173"/>
      <c r="L96" s="173"/>
      <c r="M96" s="173"/>
      <c r="N96" s="173"/>
      <c r="O96" s="173"/>
      <c r="P96" s="173"/>
      <c r="Q96" s="173"/>
      <c r="R96" s="173"/>
      <c r="S96" s="173"/>
      <c r="T96" s="173"/>
      <c r="U96" s="173"/>
      <c r="V96" s="173"/>
      <c r="W96" s="173"/>
      <c r="X96" s="173"/>
      <c r="Y96" s="173"/>
    </row>
    <row r="97" spans="1:25" ht="18.75" customHeight="1">
      <c r="A97" s="197"/>
      <c r="B97" s="173"/>
      <c r="C97" s="197"/>
      <c r="D97" s="197"/>
      <c r="E97" s="197"/>
      <c r="F97" s="197"/>
      <c r="G97" s="197"/>
      <c r="H97" s="173"/>
      <c r="I97" s="173"/>
      <c r="J97" s="173"/>
      <c r="K97" s="173"/>
      <c r="L97" s="173"/>
      <c r="M97" s="173"/>
      <c r="N97" s="173"/>
      <c r="O97" s="173"/>
      <c r="P97" s="173"/>
      <c r="Q97" s="173"/>
      <c r="R97" s="173"/>
      <c r="S97" s="173"/>
      <c r="T97" s="173"/>
      <c r="U97" s="173"/>
      <c r="V97" s="173"/>
      <c r="W97" s="173"/>
      <c r="X97" s="173"/>
      <c r="Y97" s="173"/>
    </row>
    <row r="98" spans="1:25" ht="18.75" customHeight="1">
      <c r="A98" s="197"/>
      <c r="B98" s="173"/>
      <c r="C98" s="197"/>
      <c r="D98" s="197"/>
      <c r="E98" s="197"/>
      <c r="F98" s="197"/>
      <c r="G98" s="197"/>
      <c r="H98" s="173"/>
      <c r="I98" s="173"/>
      <c r="J98" s="173"/>
      <c r="K98" s="173"/>
      <c r="L98" s="173"/>
      <c r="M98" s="173"/>
      <c r="N98" s="173"/>
      <c r="O98" s="173"/>
      <c r="P98" s="173"/>
      <c r="Q98" s="173"/>
      <c r="R98" s="173"/>
      <c r="S98" s="173"/>
      <c r="T98" s="173"/>
      <c r="U98" s="173"/>
      <c r="V98" s="173"/>
      <c r="W98" s="173"/>
      <c r="X98" s="173"/>
      <c r="Y98" s="173"/>
    </row>
    <row r="99" spans="1:25" ht="18.75" customHeight="1">
      <c r="A99" s="197"/>
      <c r="B99" s="173"/>
      <c r="C99" s="197"/>
      <c r="D99" s="197"/>
      <c r="E99" s="197"/>
      <c r="F99" s="197"/>
      <c r="G99" s="197"/>
      <c r="H99" s="173"/>
      <c r="I99" s="173"/>
      <c r="J99" s="173"/>
      <c r="K99" s="173"/>
      <c r="L99" s="173"/>
      <c r="M99" s="173"/>
      <c r="N99" s="173"/>
      <c r="O99" s="173"/>
      <c r="P99" s="173"/>
      <c r="Q99" s="173"/>
      <c r="R99" s="173"/>
      <c r="S99" s="173"/>
      <c r="T99" s="173"/>
      <c r="U99" s="173"/>
      <c r="V99" s="173"/>
      <c r="W99" s="173"/>
      <c r="X99" s="173"/>
      <c r="Y99" s="173"/>
    </row>
    <row r="100" spans="1:25" ht="18.75" customHeight="1">
      <c r="A100" s="197"/>
      <c r="B100" s="173"/>
      <c r="C100" s="197"/>
      <c r="D100" s="197"/>
      <c r="E100" s="197"/>
      <c r="F100" s="197"/>
      <c r="G100" s="197"/>
      <c r="H100" s="173"/>
      <c r="I100" s="173"/>
      <c r="J100" s="173"/>
      <c r="K100" s="173"/>
      <c r="L100" s="173"/>
      <c r="M100" s="173"/>
      <c r="N100" s="173"/>
      <c r="O100" s="173"/>
      <c r="P100" s="173"/>
      <c r="Q100" s="173"/>
      <c r="R100" s="173"/>
      <c r="S100" s="173"/>
      <c r="T100" s="173"/>
      <c r="U100" s="173"/>
      <c r="V100" s="173"/>
      <c r="W100" s="173"/>
      <c r="X100" s="173"/>
      <c r="Y100" s="173"/>
    </row>
    <row r="101" spans="1:25" ht="18.75" customHeight="1">
      <c r="A101" s="197"/>
      <c r="B101" s="173"/>
      <c r="C101" s="197"/>
      <c r="D101" s="197"/>
      <c r="E101" s="197"/>
      <c r="F101" s="197"/>
      <c r="G101" s="197"/>
      <c r="H101" s="173"/>
      <c r="I101" s="173"/>
      <c r="J101" s="173"/>
      <c r="K101" s="173"/>
      <c r="L101" s="173"/>
      <c r="M101" s="173"/>
      <c r="N101" s="173"/>
      <c r="O101" s="173"/>
      <c r="P101" s="173"/>
      <c r="Q101" s="173"/>
      <c r="R101" s="173"/>
      <c r="S101" s="173"/>
      <c r="T101" s="173"/>
      <c r="U101" s="173"/>
      <c r="V101" s="173"/>
      <c r="W101" s="173"/>
      <c r="X101" s="173"/>
      <c r="Y101" s="173"/>
    </row>
    <row r="102" spans="1:25" ht="18.75" customHeight="1">
      <c r="A102" s="197"/>
      <c r="B102" s="173"/>
      <c r="C102" s="197"/>
      <c r="D102" s="197"/>
      <c r="E102" s="197"/>
      <c r="F102" s="197"/>
      <c r="G102" s="197"/>
      <c r="H102" s="173"/>
      <c r="I102" s="173"/>
      <c r="J102" s="173"/>
      <c r="K102" s="173"/>
      <c r="L102" s="173"/>
      <c r="M102" s="173"/>
      <c r="N102" s="173"/>
      <c r="O102" s="173"/>
      <c r="P102" s="173"/>
      <c r="Q102" s="173"/>
      <c r="R102" s="173"/>
      <c r="S102" s="173"/>
      <c r="T102" s="173"/>
      <c r="U102" s="173"/>
      <c r="V102" s="173"/>
      <c r="W102" s="173"/>
      <c r="X102" s="173"/>
      <c r="Y102" s="173"/>
    </row>
    <row r="103" spans="1:25" ht="18.75" customHeight="1">
      <c r="A103" s="197"/>
      <c r="B103" s="173"/>
      <c r="C103" s="197"/>
      <c r="D103" s="197"/>
      <c r="E103" s="197"/>
      <c r="F103" s="197"/>
      <c r="G103" s="197"/>
      <c r="H103" s="173"/>
      <c r="I103" s="173"/>
      <c r="J103" s="173"/>
      <c r="K103" s="173"/>
      <c r="L103" s="173"/>
      <c r="M103" s="173"/>
      <c r="N103" s="173"/>
      <c r="O103" s="173"/>
      <c r="P103" s="173"/>
      <c r="Q103" s="173"/>
      <c r="R103" s="173"/>
      <c r="S103" s="173"/>
      <c r="T103" s="173"/>
      <c r="U103" s="173"/>
      <c r="V103" s="173"/>
      <c r="W103" s="173"/>
      <c r="X103" s="173"/>
      <c r="Y103" s="173"/>
    </row>
    <row r="104" spans="1:25" ht="18.75" customHeight="1">
      <c r="A104" s="197"/>
      <c r="B104" s="173"/>
      <c r="C104" s="197"/>
      <c r="D104" s="197"/>
      <c r="E104" s="197"/>
      <c r="F104" s="197"/>
      <c r="G104" s="197"/>
      <c r="H104" s="173"/>
      <c r="I104" s="173"/>
      <c r="J104" s="173"/>
      <c r="K104" s="173"/>
      <c r="L104" s="173"/>
      <c r="M104" s="173"/>
      <c r="N104" s="173"/>
      <c r="O104" s="173"/>
      <c r="P104" s="173"/>
      <c r="Q104" s="173"/>
      <c r="R104" s="173"/>
      <c r="S104" s="173"/>
      <c r="T104" s="173"/>
      <c r="U104" s="173"/>
      <c r="V104" s="173"/>
      <c r="W104" s="173"/>
      <c r="X104" s="173"/>
      <c r="Y104" s="173"/>
    </row>
    <row r="105" spans="1:25" ht="18.75" customHeight="1">
      <c r="A105" s="197"/>
      <c r="B105" s="173"/>
      <c r="C105" s="197"/>
      <c r="D105" s="197"/>
      <c r="E105" s="197"/>
      <c r="F105" s="197"/>
      <c r="G105" s="197"/>
      <c r="H105" s="173"/>
      <c r="I105" s="173"/>
      <c r="J105" s="173"/>
      <c r="K105" s="173"/>
      <c r="L105" s="173"/>
      <c r="M105" s="173"/>
      <c r="N105" s="173"/>
      <c r="O105" s="173"/>
      <c r="P105" s="173"/>
      <c r="Q105" s="173"/>
      <c r="R105" s="173"/>
      <c r="S105" s="173"/>
      <c r="T105" s="173"/>
      <c r="U105" s="173"/>
      <c r="V105" s="173"/>
      <c r="W105" s="173"/>
      <c r="X105" s="173"/>
      <c r="Y105" s="173"/>
    </row>
    <row r="106" spans="1:25" ht="18.75" customHeight="1">
      <c r="A106" s="197"/>
      <c r="B106" s="173"/>
      <c r="C106" s="197"/>
      <c r="D106" s="197"/>
      <c r="E106" s="197"/>
      <c r="F106" s="197"/>
      <c r="G106" s="197"/>
      <c r="H106" s="173"/>
      <c r="I106" s="173"/>
      <c r="J106" s="173"/>
      <c r="K106" s="173"/>
      <c r="L106" s="173"/>
      <c r="M106" s="173"/>
      <c r="N106" s="173"/>
      <c r="O106" s="173"/>
      <c r="P106" s="173"/>
      <c r="Q106" s="173"/>
      <c r="R106" s="173"/>
      <c r="S106" s="173"/>
      <c r="T106" s="173"/>
      <c r="U106" s="173"/>
      <c r="V106" s="173"/>
      <c r="W106" s="173"/>
      <c r="X106" s="173"/>
      <c r="Y106" s="173"/>
    </row>
    <row r="107" spans="1:25" ht="18.75" customHeight="1">
      <c r="A107" s="197"/>
      <c r="B107" s="173"/>
      <c r="C107" s="197"/>
      <c r="D107" s="197"/>
      <c r="E107" s="197"/>
      <c r="F107" s="197"/>
      <c r="G107" s="197"/>
      <c r="H107" s="173"/>
      <c r="I107" s="173"/>
      <c r="J107" s="173"/>
      <c r="K107" s="173"/>
      <c r="L107" s="173"/>
      <c r="M107" s="173"/>
      <c r="N107" s="173"/>
      <c r="O107" s="173"/>
      <c r="P107" s="173"/>
      <c r="Q107" s="173"/>
      <c r="R107" s="173"/>
      <c r="S107" s="173"/>
      <c r="T107" s="173"/>
      <c r="U107" s="173"/>
      <c r="V107" s="173"/>
      <c r="W107" s="173"/>
      <c r="X107" s="173"/>
      <c r="Y107" s="173"/>
    </row>
    <row r="108" spans="1:25" ht="18.75" customHeight="1">
      <c r="A108" s="197"/>
      <c r="B108" s="173"/>
      <c r="C108" s="197"/>
      <c r="D108" s="197"/>
      <c r="E108" s="197"/>
      <c r="F108" s="197"/>
      <c r="G108" s="197"/>
      <c r="H108" s="173"/>
      <c r="I108" s="173"/>
      <c r="J108" s="173"/>
      <c r="K108" s="173"/>
      <c r="L108" s="173"/>
      <c r="M108" s="173"/>
      <c r="N108" s="173"/>
      <c r="O108" s="173"/>
      <c r="P108" s="173"/>
      <c r="Q108" s="173"/>
      <c r="R108" s="173"/>
      <c r="S108" s="173"/>
      <c r="T108" s="173"/>
      <c r="U108" s="173"/>
      <c r="V108" s="173"/>
      <c r="W108" s="173"/>
      <c r="X108" s="173"/>
      <c r="Y108" s="173"/>
    </row>
    <row r="109" spans="1:25" ht="18.75" customHeight="1">
      <c r="A109" s="197"/>
      <c r="B109" s="173"/>
      <c r="C109" s="197"/>
      <c r="D109" s="197"/>
      <c r="E109" s="197"/>
      <c r="F109" s="197"/>
      <c r="G109" s="197"/>
      <c r="H109" s="173"/>
      <c r="I109" s="173"/>
      <c r="J109" s="173"/>
      <c r="K109" s="173"/>
      <c r="L109" s="173"/>
      <c r="M109" s="173"/>
      <c r="N109" s="173"/>
      <c r="O109" s="173"/>
      <c r="P109" s="173"/>
      <c r="Q109" s="173"/>
      <c r="R109" s="173"/>
      <c r="S109" s="173"/>
      <c r="T109" s="173"/>
      <c r="U109" s="173"/>
      <c r="V109" s="173"/>
      <c r="W109" s="173"/>
      <c r="X109" s="173"/>
      <c r="Y109" s="173"/>
    </row>
    <row r="110" spans="1:25" ht="18.75" customHeight="1">
      <c r="A110" s="197"/>
      <c r="B110" s="173"/>
      <c r="C110" s="197"/>
      <c r="D110" s="197"/>
      <c r="E110" s="197"/>
      <c r="F110" s="197"/>
      <c r="G110" s="197"/>
      <c r="H110" s="173"/>
      <c r="I110" s="173"/>
      <c r="J110" s="173"/>
      <c r="K110" s="173"/>
      <c r="L110" s="173"/>
      <c r="M110" s="173"/>
      <c r="N110" s="173"/>
      <c r="O110" s="173"/>
      <c r="P110" s="173"/>
      <c r="Q110" s="173"/>
      <c r="R110" s="173"/>
      <c r="S110" s="173"/>
      <c r="T110" s="173"/>
      <c r="U110" s="173"/>
      <c r="V110" s="173"/>
      <c r="W110" s="173"/>
      <c r="X110" s="173"/>
      <c r="Y110" s="173"/>
    </row>
    <row r="111" spans="1:25" ht="18.75" customHeight="1">
      <c r="A111" s="197"/>
      <c r="B111" s="173"/>
      <c r="C111" s="197"/>
      <c r="D111" s="197"/>
      <c r="E111" s="197"/>
      <c r="F111" s="197"/>
      <c r="G111" s="197"/>
      <c r="H111" s="173"/>
      <c r="I111" s="173"/>
      <c r="J111" s="173"/>
      <c r="K111" s="173"/>
      <c r="L111" s="173"/>
      <c r="M111" s="173"/>
      <c r="N111" s="173"/>
      <c r="O111" s="173"/>
      <c r="P111" s="173"/>
      <c r="Q111" s="173"/>
      <c r="R111" s="173"/>
      <c r="S111" s="173"/>
      <c r="T111" s="173"/>
      <c r="U111" s="173"/>
      <c r="V111" s="173"/>
      <c r="W111" s="173"/>
      <c r="X111" s="173"/>
      <c r="Y111" s="173"/>
    </row>
    <row r="112" spans="1:25" ht="18.75" customHeight="1">
      <c r="A112" s="197"/>
      <c r="B112" s="173"/>
      <c r="C112" s="197"/>
      <c r="D112" s="197"/>
      <c r="E112" s="197"/>
      <c r="F112" s="197"/>
      <c r="G112" s="197"/>
      <c r="H112" s="173"/>
      <c r="I112" s="173"/>
      <c r="J112" s="173"/>
      <c r="K112" s="173"/>
      <c r="L112" s="173"/>
      <c r="M112" s="173"/>
      <c r="N112" s="173"/>
      <c r="O112" s="173"/>
      <c r="P112" s="173"/>
      <c r="Q112" s="173"/>
      <c r="R112" s="173"/>
      <c r="S112" s="173"/>
      <c r="T112" s="173"/>
      <c r="U112" s="173"/>
      <c r="V112" s="173"/>
      <c r="W112" s="173"/>
      <c r="X112" s="173"/>
      <c r="Y112" s="173"/>
    </row>
    <row r="113" spans="1:25" ht="18.75" customHeight="1">
      <c r="A113" s="197"/>
      <c r="B113" s="173"/>
      <c r="C113" s="197"/>
      <c r="D113" s="197"/>
      <c r="E113" s="197"/>
      <c r="F113" s="197"/>
      <c r="G113" s="197"/>
      <c r="H113" s="173"/>
      <c r="I113" s="173"/>
      <c r="J113" s="173"/>
      <c r="K113" s="173"/>
      <c r="L113" s="173"/>
      <c r="M113" s="173"/>
      <c r="N113" s="173"/>
      <c r="O113" s="173"/>
      <c r="P113" s="173"/>
      <c r="Q113" s="173"/>
      <c r="R113" s="173"/>
      <c r="S113" s="173"/>
      <c r="T113" s="173"/>
      <c r="U113" s="173"/>
      <c r="V113" s="173"/>
      <c r="W113" s="173"/>
      <c r="X113" s="173"/>
      <c r="Y113" s="173"/>
    </row>
    <row r="114" spans="1:25" ht="18.75" customHeight="1">
      <c r="A114" s="197"/>
      <c r="B114" s="173"/>
      <c r="C114" s="197"/>
      <c r="D114" s="197"/>
      <c r="E114" s="197"/>
      <c r="F114" s="197"/>
      <c r="G114" s="197"/>
      <c r="H114" s="173"/>
      <c r="I114" s="173"/>
      <c r="J114" s="173"/>
      <c r="K114" s="173"/>
      <c r="L114" s="173"/>
      <c r="M114" s="173"/>
      <c r="N114" s="173"/>
      <c r="O114" s="173"/>
      <c r="P114" s="173"/>
      <c r="Q114" s="173"/>
      <c r="R114" s="173"/>
      <c r="S114" s="173"/>
      <c r="T114" s="173"/>
      <c r="U114" s="173"/>
      <c r="V114" s="173"/>
      <c r="W114" s="173"/>
      <c r="X114" s="173"/>
      <c r="Y114" s="173"/>
    </row>
    <row r="115" spans="1:25" ht="18.75" customHeight="1">
      <c r="A115" s="197"/>
      <c r="B115" s="173"/>
      <c r="C115" s="197"/>
      <c r="D115" s="197"/>
      <c r="E115" s="197"/>
      <c r="F115" s="197"/>
      <c r="G115" s="197"/>
      <c r="H115" s="173"/>
      <c r="I115" s="173"/>
      <c r="J115" s="173"/>
      <c r="K115" s="173"/>
      <c r="L115" s="173"/>
      <c r="M115" s="173"/>
      <c r="N115" s="173"/>
      <c r="O115" s="173"/>
      <c r="P115" s="173"/>
      <c r="Q115" s="173"/>
      <c r="R115" s="173"/>
      <c r="S115" s="173"/>
      <c r="T115" s="173"/>
      <c r="U115" s="173"/>
      <c r="V115" s="173"/>
      <c r="W115" s="173"/>
      <c r="X115" s="173"/>
      <c r="Y115" s="173"/>
    </row>
    <row r="116" spans="1:25" ht="18.75" customHeight="1">
      <c r="A116" s="197"/>
      <c r="B116" s="173"/>
      <c r="C116" s="197"/>
      <c r="D116" s="197"/>
      <c r="E116" s="197"/>
      <c r="F116" s="197"/>
      <c r="G116" s="197"/>
      <c r="H116" s="173"/>
      <c r="I116" s="173"/>
      <c r="J116" s="173"/>
      <c r="K116" s="173"/>
      <c r="L116" s="173"/>
      <c r="M116" s="173"/>
      <c r="N116" s="173"/>
      <c r="O116" s="173"/>
      <c r="P116" s="173"/>
      <c r="Q116" s="173"/>
      <c r="R116" s="173"/>
      <c r="S116" s="173"/>
      <c r="T116" s="173"/>
      <c r="U116" s="173"/>
      <c r="V116" s="173"/>
      <c r="W116" s="173"/>
      <c r="X116" s="173"/>
      <c r="Y116" s="173"/>
    </row>
    <row r="117" spans="1:25" ht="18.75" customHeight="1">
      <c r="A117" s="197"/>
      <c r="B117" s="173"/>
      <c r="C117" s="197"/>
      <c r="D117" s="197"/>
      <c r="E117" s="197"/>
      <c r="F117" s="197"/>
      <c r="G117" s="197"/>
      <c r="H117" s="173"/>
      <c r="I117" s="173"/>
      <c r="J117" s="173"/>
      <c r="K117" s="173"/>
      <c r="L117" s="173"/>
      <c r="M117" s="173"/>
      <c r="N117" s="173"/>
      <c r="O117" s="173"/>
      <c r="P117" s="173"/>
      <c r="Q117" s="173"/>
      <c r="R117" s="173"/>
      <c r="S117" s="173"/>
      <c r="T117" s="173"/>
      <c r="U117" s="173"/>
      <c r="V117" s="173"/>
      <c r="W117" s="173"/>
      <c r="X117" s="173"/>
      <c r="Y117" s="173"/>
    </row>
    <row r="118" spans="1:25" ht="18.75" customHeight="1">
      <c r="A118" s="197"/>
      <c r="B118" s="173"/>
      <c r="C118" s="197"/>
      <c r="D118" s="197"/>
      <c r="E118" s="197"/>
      <c r="F118" s="197"/>
      <c r="G118" s="197"/>
      <c r="H118" s="173"/>
      <c r="I118" s="173"/>
      <c r="J118" s="173"/>
      <c r="K118" s="173"/>
      <c r="L118" s="173"/>
      <c r="M118" s="173"/>
      <c r="N118" s="173"/>
      <c r="O118" s="173"/>
      <c r="P118" s="173"/>
      <c r="Q118" s="173"/>
      <c r="R118" s="173"/>
      <c r="S118" s="173"/>
      <c r="T118" s="173"/>
      <c r="U118" s="173"/>
      <c r="V118" s="173"/>
      <c r="W118" s="173"/>
      <c r="X118" s="173"/>
      <c r="Y118" s="173"/>
    </row>
    <row r="119" spans="1:25" ht="18.75" customHeight="1">
      <c r="A119" s="197"/>
      <c r="B119" s="173"/>
      <c r="C119" s="197"/>
      <c r="D119" s="197"/>
      <c r="E119" s="197"/>
      <c r="F119" s="197"/>
      <c r="G119" s="197"/>
      <c r="H119" s="173"/>
      <c r="I119" s="173"/>
      <c r="J119" s="173"/>
      <c r="K119" s="173"/>
      <c r="L119" s="173"/>
      <c r="M119" s="173"/>
      <c r="N119" s="173"/>
      <c r="O119" s="173"/>
      <c r="P119" s="173"/>
      <c r="Q119" s="173"/>
      <c r="R119" s="173"/>
      <c r="S119" s="173"/>
      <c r="T119" s="173"/>
      <c r="U119" s="173"/>
      <c r="V119" s="173"/>
      <c r="W119" s="173"/>
      <c r="X119" s="173"/>
      <c r="Y119" s="173"/>
    </row>
    <row r="120" spans="1:25" ht="18.75" customHeight="1">
      <c r="A120" s="197"/>
      <c r="B120" s="173"/>
      <c r="C120" s="197"/>
      <c r="D120" s="197"/>
      <c r="E120" s="197"/>
      <c r="F120" s="197"/>
      <c r="G120" s="197"/>
      <c r="H120" s="173"/>
      <c r="I120" s="173"/>
      <c r="J120" s="173"/>
      <c r="K120" s="173"/>
      <c r="L120" s="173"/>
      <c r="M120" s="173"/>
      <c r="N120" s="173"/>
      <c r="O120" s="173"/>
      <c r="P120" s="173"/>
      <c r="Q120" s="173"/>
      <c r="R120" s="173"/>
      <c r="S120" s="173"/>
      <c r="T120" s="173"/>
      <c r="U120" s="173"/>
      <c r="V120" s="173"/>
      <c r="W120" s="173"/>
      <c r="X120" s="173"/>
      <c r="Y120" s="173"/>
    </row>
    <row r="121" spans="1:25" ht="18.75" customHeight="1">
      <c r="A121" s="197"/>
      <c r="B121" s="173"/>
      <c r="C121" s="197"/>
      <c r="D121" s="197"/>
      <c r="E121" s="197"/>
      <c r="F121" s="197"/>
      <c r="G121" s="197"/>
      <c r="H121" s="173"/>
      <c r="I121" s="173"/>
      <c r="J121" s="173"/>
      <c r="K121" s="173"/>
      <c r="L121" s="173"/>
      <c r="M121" s="173"/>
      <c r="N121" s="173"/>
      <c r="O121" s="173"/>
      <c r="P121" s="173"/>
      <c r="Q121" s="173"/>
      <c r="R121" s="173"/>
      <c r="S121" s="173"/>
      <c r="T121" s="173"/>
      <c r="U121" s="173"/>
      <c r="V121" s="173"/>
      <c r="W121" s="173"/>
      <c r="X121" s="173"/>
      <c r="Y121" s="173"/>
    </row>
    <row r="122" spans="1:25" ht="18.75" customHeight="1">
      <c r="A122" s="197"/>
      <c r="B122" s="173"/>
      <c r="C122" s="197"/>
      <c r="D122" s="197"/>
      <c r="E122" s="197"/>
      <c r="F122" s="197"/>
      <c r="G122" s="197"/>
      <c r="H122" s="173"/>
      <c r="I122" s="173"/>
      <c r="J122" s="173"/>
      <c r="K122" s="173"/>
      <c r="L122" s="173"/>
      <c r="M122" s="173"/>
      <c r="N122" s="173"/>
      <c r="O122" s="173"/>
      <c r="P122" s="173"/>
      <c r="Q122" s="173"/>
      <c r="R122" s="173"/>
      <c r="S122" s="173"/>
      <c r="T122" s="173"/>
      <c r="U122" s="173"/>
      <c r="V122" s="173"/>
      <c r="W122" s="173"/>
      <c r="X122" s="173"/>
      <c r="Y122" s="173"/>
    </row>
    <row r="123" spans="1:25" ht="18.75" customHeight="1">
      <c r="A123" s="197"/>
      <c r="B123" s="173"/>
      <c r="C123" s="197"/>
      <c r="D123" s="197"/>
      <c r="E123" s="197"/>
      <c r="F123" s="197"/>
      <c r="G123" s="197"/>
      <c r="H123" s="173"/>
      <c r="I123" s="173"/>
      <c r="J123" s="173"/>
      <c r="K123" s="173"/>
      <c r="L123" s="173"/>
      <c r="M123" s="173"/>
      <c r="N123" s="173"/>
      <c r="O123" s="173"/>
      <c r="P123" s="173"/>
      <c r="Q123" s="173"/>
      <c r="R123" s="173"/>
      <c r="S123" s="173"/>
      <c r="T123" s="173"/>
      <c r="U123" s="173"/>
      <c r="V123" s="173"/>
      <c r="W123" s="173"/>
      <c r="X123" s="173"/>
      <c r="Y123" s="173"/>
    </row>
    <row r="124" spans="1:25" ht="18.75" customHeight="1">
      <c r="A124" s="197"/>
      <c r="B124" s="173"/>
      <c r="C124" s="197"/>
      <c r="D124" s="197"/>
      <c r="E124" s="197"/>
      <c r="F124" s="197"/>
      <c r="G124" s="197"/>
      <c r="H124" s="173"/>
      <c r="I124" s="173"/>
      <c r="J124" s="173"/>
      <c r="K124" s="173"/>
      <c r="L124" s="173"/>
      <c r="M124" s="173"/>
      <c r="N124" s="173"/>
      <c r="O124" s="173"/>
      <c r="P124" s="173"/>
      <c r="Q124" s="173"/>
      <c r="R124" s="173"/>
      <c r="S124" s="173"/>
      <c r="T124" s="173"/>
      <c r="U124" s="173"/>
      <c r="V124" s="173"/>
      <c r="W124" s="173"/>
      <c r="X124" s="173"/>
      <c r="Y124" s="173"/>
    </row>
    <row r="125" spans="1:25" ht="18.75" customHeight="1">
      <c r="A125" s="197"/>
      <c r="B125" s="173"/>
      <c r="C125" s="197"/>
      <c r="D125" s="197"/>
      <c r="E125" s="197"/>
      <c r="F125" s="197"/>
      <c r="G125" s="197"/>
      <c r="H125" s="173"/>
      <c r="I125" s="173"/>
      <c r="J125" s="173"/>
      <c r="K125" s="173"/>
      <c r="L125" s="173"/>
      <c r="M125" s="173"/>
      <c r="N125" s="173"/>
      <c r="O125" s="173"/>
      <c r="P125" s="173"/>
      <c r="Q125" s="173"/>
      <c r="R125" s="173"/>
      <c r="S125" s="173"/>
      <c r="T125" s="173"/>
      <c r="U125" s="173"/>
      <c r="V125" s="173"/>
      <c r="W125" s="173"/>
      <c r="X125" s="173"/>
      <c r="Y125" s="173"/>
    </row>
    <row r="126" spans="1:25" ht="18.75" customHeight="1">
      <c r="A126" s="197"/>
      <c r="B126" s="173"/>
      <c r="C126" s="197"/>
      <c r="D126" s="197"/>
      <c r="E126" s="197"/>
      <c r="F126" s="197"/>
      <c r="G126" s="197"/>
      <c r="H126" s="173"/>
      <c r="I126" s="173"/>
      <c r="J126" s="173"/>
      <c r="K126" s="173"/>
      <c r="L126" s="173"/>
      <c r="M126" s="173"/>
      <c r="N126" s="173"/>
      <c r="O126" s="173"/>
      <c r="P126" s="173"/>
      <c r="Q126" s="173"/>
      <c r="R126" s="173"/>
      <c r="S126" s="173"/>
      <c r="T126" s="173"/>
      <c r="U126" s="173"/>
      <c r="V126" s="173"/>
      <c r="W126" s="173"/>
      <c r="X126" s="173"/>
      <c r="Y126" s="173"/>
    </row>
    <row r="127" spans="1:25" ht="18.75" customHeight="1">
      <c r="A127" s="197"/>
      <c r="B127" s="173"/>
      <c r="C127" s="197"/>
      <c r="D127" s="197"/>
      <c r="E127" s="197"/>
      <c r="F127" s="197"/>
      <c r="G127" s="197"/>
      <c r="H127" s="173"/>
      <c r="I127" s="173"/>
      <c r="J127" s="173"/>
      <c r="K127" s="173"/>
      <c r="L127" s="173"/>
      <c r="M127" s="173"/>
      <c r="N127" s="173"/>
      <c r="O127" s="173"/>
      <c r="P127" s="173"/>
      <c r="Q127" s="173"/>
      <c r="R127" s="173"/>
      <c r="S127" s="173"/>
      <c r="T127" s="173"/>
      <c r="U127" s="173"/>
      <c r="V127" s="173"/>
      <c r="W127" s="173"/>
      <c r="X127" s="173"/>
      <c r="Y127" s="173"/>
    </row>
    <row r="128" spans="1:25" ht="18.75" customHeight="1">
      <c r="A128" s="197"/>
      <c r="B128" s="173"/>
      <c r="C128" s="197"/>
      <c r="D128" s="197"/>
      <c r="E128" s="197"/>
      <c r="F128" s="197"/>
      <c r="G128" s="197"/>
      <c r="H128" s="173"/>
      <c r="I128" s="173"/>
      <c r="J128" s="173"/>
      <c r="K128" s="173"/>
      <c r="L128" s="173"/>
      <c r="M128" s="173"/>
      <c r="N128" s="173"/>
      <c r="O128" s="173"/>
      <c r="P128" s="173"/>
      <c r="Q128" s="173"/>
      <c r="R128" s="173"/>
      <c r="S128" s="173"/>
      <c r="T128" s="173"/>
      <c r="U128" s="173"/>
      <c r="V128" s="173"/>
      <c r="W128" s="173"/>
      <c r="X128" s="173"/>
      <c r="Y128" s="173"/>
    </row>
    <row r="129" spans="1:25" ht="18.75" customHeight="1">
      <c r="A129" s="197"/>
      <c r="B129" s="173"/>
      <c r="C129" s="197"/>
      <c r="D129" s="197"/>
      <c r="E129" s="197"/>
      <c r="F129" s="197"/>
      <c r="G129" s="197"/>
      <c r="H129" s="173"/>
      <c r="I129" s="173"/>
      <c r="J129" s="173"/>
      <c r="K129" s="173"/>
      <c r="L129" s="173"/>
      <c r="M129" s="173"/>
      <c r="N129" s="173"/>
      <c r="O129" s="173"/>
      <c r="P129" s="173"/>
      <c r="Q129" s="173"/>
      <c r="R129" s="173"/>
      <c r="S129" s="173"/>
      <c r="T129" s="173"/>
      <c r="U129" s="173"/>
      <c r="V129" s="173"/>
      <c r="W129" s="173"/>
      <c r="X129" s="173"/>
      <c r="Y129" s="173"/>
    </row>
    <row r="130" spans="1:25" ht="18.75" customHeight="1">
      <c r="A130" s="197"/>
      <c r="B130" s="173"/>
      <c r="C130" s="197"/>
      <c r="D130" s="197"/>
      <c r="E130" s="197"/>
      <c r="F130" s="197"/>
      <c r="G130" s="197"/>
      <c r="H130" s="173"/>
      <c r="I130" s="173"/>
      <c r="J130" s="173"/>
      <c r="K130" s="173"/>
      <c r="L130" s="173"/>
      <c r="M130" s="173"/>
      <c r="N130" s="173"/>
      <c r="O130" s="173"/>
      <c r="P130" s="173"/>
      <c r="Q130" s="173"/>
      <c r="R130" s="173"/>
      <c r="S130" s="173"/>
      <c r="T130" s="173"/>
      <c r="U130" s="173"/>
      <c r="V130" s="173"/>
      <c r="W130" s="173"/>
      <c r="X130" s="173"/>
      <c r="Y130" s="173"/>
    </row>
    <row r="131" spans="1:25" ht="18.75" customHeight="1">
      <c r="A131" s="197"/>
      <c r="B131" s="173"/>
      <c r="C131" s="197"/>
      <c r="D131" s="197"/>
      <c r="E131" s="197"/>
      <c r="F131" s="197"/>
      <c r="G131" s="197"/>
      <c r="H131" s="173"/>
      <c r="I131" s="173"/>
      <c r="J131" s="173"/>
      <c r="K131" s="173"/>
      <c r="L131" s="173"/>
      <c r="M131" s="173"/>
      <c r="N131" s="173"/>
      <c r="O131" s="173"/>
      <c r="P131" s="173"/>
      <c r="Q131" s="173"/>
      <c r="R131" s="173"/>
      <c r="S131" s="173"/>
      <c r="T131" s="173"/>
      <c r="U131" s="173"/>
      <c r="V131" s="173"/>
      <c r="W131" s="173"/>
      <c r="X131" s="173"/>
      <c r="Y131" s="173"/>
    </row>
    <row r="132" spans="1:25" ht="18.75" customHeight="1">
      <c r="A132" s="197"/>
      <c r="B132" s="173"/>
      <c r="C132" s="197"/>
      <c r="D132" s="197"/>
      <c r="E132" s="197"/>
      <c r="F132" s="197"/>
      <c r="G132" s="197"/>
      <c r="H132" s="173"/>
      <c r="I132" s="173"/>
      <c r="J132" s="173"/>
      <c r="K132" s="173"/>
      <c r="L132" s="173"/>
      <c r="M132" s="173"/>
      <c r="N132" s="173"/>
      <c r="O132" s="173"/>
      <c r="P132" s="173"/>
      <c r="Q132" s="173"/>
      <c r="R132" s="173"/>
      <c r="S132" s="173"/>
      <c r="T132" s="173"/>
      <c r="U132" s="173"/>
      <c r="V132" s="173"/>
      <c r="W132" s="173"/>
      <c r="X132" s="173"/>
      <c r="Y132" s="173"/>
    </row>
    <row r="133" spans="1:25" ht="18.75" customHeight="1">
      <c r="A133" s="197"/>
      <c r="B133" s="173"/>
      <c r="C133" s="197"/>
      <c r="D133" s="197"/>
      <c r="E133" s="197"/>
      <c r="F133" s="197"/>
      <c r="G133" s="197"/>
      <c r="H133" s="173"/>
      <c r="I133" s="173"/>
      <c r="J133" s="173"/>
      <c r="K133" s="173"/>
      <c r="L133" s="173"/>
      <c r="M133" s="173"/>
      <c r="N133" s="173"/>
      <c r="O133" s="173"/>
      <c r="P133" s="173"/>
      <c r="Q133" s="173"/>
      <c r="R133" s="173"/>
      <c r="S133" s="173"/>
      <c r="T133" s="173"/>
      <c r="U133" s="173"/>
      <c r="V133" s="173"/>
      <c r="W133" s="173"/>
      <c r="X133" s="173"/>
      <c r="Y133" s="173"/>
    </row>
    <row r="134" spans="1:25" ht="18.75" customHeight="1">
      <c r="A134" s="197"/>
      <c r="B134" s="173"/>
      <c r="C134" s="197"/>
      <c r="D134" s="197"/>
      <c r="E134" s="197"/>
      <c r="F134" s="197"/>
      <c r="G134" s="197"/>
      <c r="H134" s="173"/>
      <c r="I134" s="173"/>
      <c r="J134" s="173"/>
      <c r="K134" s="173"/>
      <c r="L134" s="173"/>
      <c r="M134" s="173"/>
      <c r="N134" s="173"/>
      <c r="O134" s="173"/>
      <c r="P134" s="173"/>
      <c r="Q134" s="173"/>
      <c r="R134" s="173"/>
      <c r="S134" s="173"/>
      <c r="T134" s="173"/>
      <c r="U134" s="173"/>
      <c r="V134" s="173"/>
      <c r="W134" s="173"/>
      <c r="X134" s="173"/>
      <c r="Y134" s="173"/>
    </row>
    <row r="135" spans="1:25" ht="18.75" customHeight="1">
      <c r="A135" s="197"/>
      <c r="B135" s="173"/>
      <c r="C135" s="197"/>
      <c r="D135" s="197"/>
      <c r="E135" s="197"/>
      <c r="F135" s="197"/>
      <c r="G135" s="197"/>
      <c r="H135" s="173"/>
      <c r="I135" s="173"/>
      <c r="J135" s="173"/>
      <c r="K135" s="173"/>
      <c r="L135" s="173"/>
      <c r="M135" s="173"/>
      <c r="N135" s="173"/>
      <c r="O135" s="173"/>
      <c r="P135" s="173"/>
      <c r="Q135" s="173"/>
      <c r="R135" s="173"/>
      <c r="S135" s="173"/>
      <c r="T135" s="173"/>
      <c r="U135" s="173"/>
      <c r="V135" s="173"/>
      <c r="W135" s="173"/>
      <c r="X135" s="173"/>
      <c r="Y135" s="173"/>
    </row>
    <row r="136" spans="1:25" ht="18.75" customHeight="1">
      <c r="A136" s="197"/>
      <c r="B136" s="173"/>
      <c r="C136" s="197"/>
      <c r="D136" s="197"/>
      <c r="E136" s="197"/>
      <c r="F136" s="197"/>
      <c r="G136" s="197"/>
      <c r="H136" s="173"/>
      <c r="I136" s="173"/>
      <c r="J136" s="173"/>
      <c r="K136" s="173"/>
      <c r="L136" s="173"/>
      <c r="M136" s="173"/>
      <c r="N136" s="173"/>
      <c r="O136" s="173"/>
      <c r="P136" s="173"/>
      <c r="Q136" s="173"/>
      <c r="R136" s="173"/>
      <c r="S136" s="173"/>
      <c r="T136" s="173"/>
      <c r="U136" s="173"/>
      <c r="V136" s="173"/>
      <c r="W136" s="173"/>
      <c r="X136" s="173"/>
      <c r="Y136" s="173"/>
    </row>
    <row r="137" spans="1:25" ht="18.75" customHeight="1">
      <c r="A137" s="197"/>
      <c r="B137" s="173"/>
      <c r="C137" s="197"/>
      <c r="D137" s="197"/>
      <c r="E137" s="197"/>
      <c r="F137" s="197"/>
      <c r="G137" s="197"/>
      <c r="H137" s="173"/>
      <c r="I137" s="173"/>
      <c r="J137" s="173"/>
      <c r="K137" s="173"/>
      <c r="L137" s="173"/>
      <c r="M137" s="173"/>
      <c r="N137" s="173"/>
      <c r="O137" s="173"/>
      <c r="P137" s="173"/>
      <c r="Q137" s="173"/>
      <c r="R137" s="173"/>
      <c r="S137" s="173"/>
      <c r="T137" s="173"/>
      <c r="U137" s="173"/>
      <c r="V137" s="173"/>
      <c r="W137" s="173"/>
      <c r="X137" s="173"/>
      <c r="Y137" s="173"/>
    </row>
    <row r="138" spans="1:25" ht="18.75" customHeight="1">
      <c r="A138" s="197"/>
      <c r="B138" s="173"/>
      <c r="C138" s="197"/>
      <c r="D138" s="197"/>
      <c r="E138" s="197"/>
      <c r="F138" s="197"/>
      <c r="G138" s="197"/>
      <c r="H138" s="173"/>
      <c r="I138" s="173"/>
      <c r="J138" s="173"/>
      <c r="K138" s="173"/>
      <c r="L138" s="173"/>
      <c r="M138" s="173"/>
      <c r="N138" s="173"/>
      <c r="O138" s="173"/>
      <c r="P138" s="173"/>
      <c r="Q138" s="173"/>
      <c r="R138" s="173"/>
      <c r="S138" s="173"/>
      <c r="T138" s="173"/>
      <c r="U138" s="173"/>
      <c r="V138" s="173"/>
      <c r="W138" s="173"/>
      <c r="X138" s="173"/>
      <c r="Y138" s="173"/>
    </row>
    <row r="139" spans="1:25" ht="18.75" customHeight="1">
      <c r="A139" s="197"/>
      <c r="B139" s="173"/>
      <c r="C139" s="197"/>
      <c r="D139" s="197"/>
      <c r="E139" s="197"/>
      <c r="F139" s="197"/>
      <c r="G139" s="197"/>
      <c r="H139" s="173"/>
      <c r="I139" s="173"/>
      <c r="J139" s="173"/>
      <c r="K139" s="173"/>
      <c r="L139" s="173"/>
      <c r="M139" s="173"/>
      <c r="N139" s="173"/>
      <c r="O139" s="173"/>
      <c r="P139" s="173"/>
      <c r="Q139" s="173"/>
      <c r="R139" s="173"/>
      <c r="S139" s="173"/>
      <c r="T139" s="173"/>
      <c r="U139" s="173"/>
      <c r="V139" s="173"/>
      <c r="W139" s="173"/>
      <c r="X139" s="173"/>
      <c r="Y139" s="173"/>
    </row>
    <row r="140" spans="1:25" ht="18.75" customHeight="1">
      <c r="A140" s="197"/>
      <c r="B140" s="173"/>
      <c r="C140" s="197"/>
      <c r="D140" s="197"/>
      <c r="E140" s="197"/>
      <c r="F140" s="197"/>
      <c r="G140" s="197"/>
      <c r="H140" s="173"/>
      <c r="I140" s="173"/>
      <c r="J140" s="173"/>
      <c r="K140" s="173"/>
      <c r="L140" s="173"/>
      <c r="M140" s="173"/>
      <c r="N140" s="173"/>
      <c r="O140" s="173"/>
      <c r="P140" s="173"/>
      <c r="Q140" s="173"/>
      <c r="R140" s="173"/>
      <c r="S140" s="173"/>
      <c r="T140" s="173"/>
      <c r="U140" s="173"/>
      <c r="V140" s="173"/>
      <c r="W140" s="173"/>
      <c r="X140" s="173"/>
      <c r="Y140" s="173"/>
    </row>
    <row r="141" spans="1:25" ht="18.75" customHeight="1">
      <c r="A141" s="197"/>
      <c r="B141" s="173"/>
      <c r="C141" s="197"/>
      <c r="D141" s="197"/>
      <c r="E141" s="197"/>
      <c r="F141" s="197"/>
      <c r="G141" s="197"/>
      <c r="H141" s="173"/>
      <c r="I141" s="173"/>
      <c r="J141" s="173"/>
      <c r="K141" s="173"/>
      <c r="L141" s="173"/>
      <c r="M141" s="173"/>
      <c r="N141" s="173"/>
      <c r="O141" s="173"/>
      <c r="P141" s="173"/>
      <c r="Q141" s="173"/>
      <c r="R141" s="173"/>
      <c r="S141" s="173"/>
      <c r="T141" s="173"/>
      <c r="U141" s="173"/>
      <c r="V141" s="173"/>
      <c r="W141" s="173"/>
      <c r="X141" s="173"/>
      <c r="Y141" s="173"/>
    </row>
    <row r="142" spans="1:25" ht="18.75" customHeight="1">
      <c r="A142" s="197"/>
      <c r="B142" s="173"/>
      <c r="C142" s="197"/>
      <c r="D142" s="197"/>
      <c r="E142" s="197"/>
      <c r="F142" s="197"/>
      <c r="G142" s="197"/>
      <c r="H142" s="173"/>
      <c r="I142" s="173"/>
      <c r="J142" s="173"/>
      <c r="K142" s="173"/>
      <c r="L142" s="173"/>
      <c r="M142" s="173"/>
      <c r="N142" s="173"/>
      <c r="O142" s="173"/>
      <c r="P142" s="173"/>
      <c r="Q142" s="173"/>
      <c r="R142" s="173"/>
      <c r="S142" s="173"/>
      <c r="T142" s="173"/>
      <c r="U142" s="173"/>
      <c r="V142" s="173"/>
      <c r="W142" s="173"/>
      <c r="X142" s="173"/>
      <c r="Y142" s="173"/>
    </row>
    <row r="143" spans="1:25" ht="18.75" customHeight="1">
      <c r="A143" s="197"/>
      <c r="B143" s="173"/>
      <c r="C143" s="197"/>
      <c r="D143" s="197"/>
      <c r="E143" s="197"/>
      <c r="F143" s="197"/>
      <c r="G143" s="197"/>
      <c r="H143" s="173"/>
      <c r="I143" s="173"/>
      <c r="J143" s="173"/>
      <c r="K143" s="173"/>
      <c r="L143" s="173"/>
      <c r="M143" s="173"/>
      <c r="N143" s="173"/>
      <c r="O143" s="173"/>
      <c r="P143" s="173"/>
      <c r="Q143" s="173"/>
      <c r="R143" s="173"/>
      <c r="S143" s="173"/>
      <c r="T143" s="173"/>
      <c r="U143" s="173"/>
      <c r="V143" s="173"/>
      <c r="W143" s="173"/>
      <c r="X143" s="173"/>
      <c r="Y143" s="173"/>
    </row>
    <row r="144" spans="1:25" ht="18.75" customHeight="1">
      <c r="A144" s="197"/>
      <c r="B144" s="173"/>
      <c r="C144" s="197"/>
      <c r="D144" s="197"/>
      <c r="E144" s="197"/>
      <c r="F144" s="197"/>
      <c r="G144" s="197"/>
      <c r="H144" s="173"/>
      <c r="I144" s="173"/>
      <c r="J144" s="173"/>
      <c r="K144" s="173"/>
      <c r="L144" s="173"/>
      <c r="M144" s="173"/>
      <c r="N144" s="173"/>
      <c r="O144" s="173"/>
      <c r="P144" s="173"/>
      <c r="Q144" s="173"/>
      <c r="R144" s="173"/>
      <c r="S144" s="173"/>
      <c r="T144" s="173"/>
      <c r="U144" s="173"/>
      <c r="V144" s="173"/>
      <c r="W144" s="173"/>
      <c r="X144" s="173"/>
      <c r="Y144" s="173"/>
    </row>
    <row r="145" spans="1:25" ht="18.75" customHeight="1">
      <c r="A145" s="197"/>
      <c r="B145" s="173"/>
      <c r="C145" s="197"/>
      <c r="D145" s="197"/>
      <c r="E145" s="197"/>
      <c r="F145" s="197"/>
      <c r="G145" s="197"/>
      <c r="H145" s="173"/>
      <c r="I145" s="173"/>
      <c r="J145" s="173"/>
      <c r="K145" s="173"/>
      <c r="L145" s="173"/>
      <c r="M145" s="173"/>
      <c r="N145" s="173"/>
      <c r="O145" s="173"/>
      <c r="P145" s="173"/>
      <c r="Q145" s="173"/>
      <c r="R145" s="173"/>
      <c r="S145" s="173"/>
      <c r="T145" s="173"/>
      <c r="U145" s="173"/>
      <c r="V145" s="173"/>
      <c r="W145" s="173"/>
      <c r="X145" s="173"/>
      <c r="Y145" s="173"/>
    </row>
    <row r="146" spans="1:25" ht="18.75" customHeight="1">
      <c r="A146" s="197"/>
      <c r="B146" s="173"/>
      <c r="C146" s="197"/>
      <c r="D146" s="197"/>
      <c r="E146" s="197"/>
      <c r="F146" s="197"/>
      <c r="G146" s="197"/>
      <c r="H146" s="173"/>
      <c r="I146" s="173"/>
      <c r="J146" s="173"/>
      <c r="K146" s="173"/>
      <c r="L146" s="173"/>
      <c r="M146" s="173"/>
      <c r="N146" s="173"/>
      <c r="O146" s="173"/>
      <c r="P146" s="173"/>
      <c r="Q146" s="173"/>
      <c r="R146" s="173"/>
      <c r="S146" s="173"/>
      <c r="T146" s="173"/>
      <c r="U146" s="173"/>
      <c r="V146" s="173"/>
      <c r="W146" s="173"/>
      <c r="X146" s="173"/>
      <c r="Y146" s="173"/>
    </row>
    <row r="147" spans="1:25" ht="18.75" customHeight="1">
      <c r="A147" s="197"/>
      <c r="B147" s="173"/>
      <c r="C147" s="197"/>
      <c r="D147" s="197"/>
      <c r="E147" s="197"/>
      <c r="F147" s="197"/>
      <c r="G147" s="197"/>
      <c r="H147" s="173"/>
      <c r="I147" s="173"/>
      <c r="J147" s="173"/>
      <c r="K147" s="173"/>
      <c r="L147" s="173"/>
      <c r="M147" s="173"/>
      <c r="N147" s="173"/>
      <c r="O147" s="173"/>
      <c r="P147" s="173"/>
      <c r="Q147" s="173"/>
      <c r="R147" s="173"/>
      <c r="S147" s="173"/>
      <c r="T147" s="173"/>
      <c r="U147" s="173"/>
      <c r="V147" s="173"/>
      <c r="W147" s="173"/>
      <c r="X147" s="173"/>
      <c r="Y147" s="173"/>
    </row>
    <row r="148" spans="1:25" ht="18.75" customHeight="1">
      <c r="A148" s="197"/>
      <c r="B148" s="173"/>
      <c r="C148" s="197"/>
      <c r="D148" s="197"/>
      <c r="E148" s="197"/>
      <c r="F148" s="197"/>
      <c r="G148" s="197"/>
      <c r="H148" s="173"/>
      <c r="I148" s="173"/>
      <c r="J148" s="173"/>
      <c r="K148" s="173"/>
      <c r="L148" s="173"/>
      <c r="M148" s="173"/>
      <c r="N148" s="173"/>
      <c r="O148" s="173"/>
      <c r="P148" s="173"/>
      <c r="Q148" s="173"/>
      <c r="R148" s="173"/>
      <c r="S148" s="173"/>
      <c r="T148" s="173"/>
      <c r="U148" s="173"/>
      <c r="V148" s="173"/>
      <c r="W148" s="173"/>
      <c r="X148" s="173"/>
      <c r="Y148" s="173"/>
    </row>
    <row r="149" spans="1:25" ht="18.75" customHeight="1">
      <c r="A149" s="197"/>
      <c r="B149" s="173"/>
      <c r="C149" s="197"/>
      <c r="D149" s="197"/>
      <c r="E149" s="197"/>
      <c r="F149" s="197"/>
      <c r="G149" s="197"/>
      <c r="H149" s="173"/>
      <c r="I149" s="173"/>
      <c r="J149" s="173"/>
      <c r="K149" s="173"/>
      <c r="L149" s="173"/>
      <c r="M149" s="173"/>
      <c r="N149" s="173"/>
      <c r="O149" s="173"/>
      <c r="P149" s="173"/>
      <c r="Q149" s="173"/>
      <c r="R149" s="173"/>
      <c r="S149" s="173"/>
      <c r="T149" s="173"/>
      <c r="U149" s="173"/>
      <c r="V149" s="173"/>
      <c r="W149" s="173"/>
      <c r="X149" s="173"/>
      <c r="Y149" s="173"/>
    </row>
    <row r="150" spans="1:25" ht="18.75" customHeight="1">
      <c r="A150" s="197"/>
      <c r="B150" s="173"/>
      <c r="C150" s="197"/>
      <c r="D150" s="197"/>
      <c r="E150" s="197"/>
      <c r="F150" s="197"/>
      <c r="G150" s="197"/>
      <c r="H150" s="173"/>
      <c r="I150" s="173"/>
      <c r="J150" s="173"/>
      <c r="K150" s="173"/>
      <c r="L150" s="173"/>
      <c r="M150" s="173"/>
      <c r="N150" s="173"/>
      <c r="O150" s="173"/>
      <c r="P150" s="173"/>
      <c r="Q150" s="173"/>
      <c r="R150" s="173"/>
      <c r="S150" s="173"/>
      <c r="T150" s="173"/>
      <c r="U150" s="173"/>
      <c r="V150" s="173"/>
      <c r="W150" s="173"/>
      <c r="X150" s="173"/>
      <c r="Y150" s="173"/>
    </row>
    <row r="151" spans="1:25" ht="18.75" customHeight="1">
      <c r="A151" s="197"/>
      <c r="B151" s="173"/>
      <c r="C151" s="197"/>
      <c r="D151" s="197"/>
      <c r="E151" s="197"/>
      <c r="F151" s="197"/>
      <c r="G151" s="197"/>
      <c r="H151" s="173"/>
      <c r="I151" s="173"/>
      <c r="J151" s="173"/>
      <c r="K151" s="173"/>
      <c r="L151" s="173"/>
      <c r="M151" s="173"/>
      <c r="N151" s="173"/>
      <c r="O151" s="173"/>
      <c r="P151" s="173"/>
      <c r="Q151" s="173"/>
      <c r="R151" s="173"/>
      <c r="S151" s="173"/>
      <c r="T151" s="173"/>
      <c r="U151" s="173"/>
      <c r="V151" s="173"/>
      <c r="W151" s="173"/>
      <c r="X151" s="173"/>
      <c r="Y151" s="173"/>
    </row>
    <row r="152" spans="1:25" ht="18.75" customHeight="1">
      <c r="A152" s="197"/>
      <c r="B152" s="173"/>
      <c r="C152" s="197"/>
      <c r="D152" s="197"/>
      <c r="E152" s="197"/>
      <c r="F152" s="197"/>
      <c r="G152" s="197"/>
      <c r="H152" s="173"/>
      <c r="I152" s="173"/>
      <c r="J152" s="173"/>
      <c r="K152" s="173"/>
      <c r="L152" s="173"/>
      <c r="M152" s="173"/>
      <c r="N152" s="173"/>
      <c r="O152" s="173"/>
      <c r="P152" s="173"/>
      <c r="Q152" s="173"/>
      <c r="R152" s="173"/>
      <c r="S152" s="173"/>
      <c r="T152" s="173"/>
      <c r="U152" s="173"/>
      <c r="V152" s="173"/>
      <c r="W152" s="173"/>
      <c r="X152" s="173"/>
      <c r="Y152" s="173"/>
    </row>
    <row r="153" spans="1:25" ht="18.75" customHeight="1">
      <c r="A153" s="197"/>
      <c r="B153" s="173"/>
      <c r="C153" s="197"/>
      <c r="D153" s="197"/>
      <c r="E153" s="197"/>
      <c r="F153" s="197"/>
      <c r="G153" s="197"/>
      <c r="H153" s="173"/>
      <c r="I153" s="173"/>
      <c r="J153" s="173"/>
      <c r="K153" s="173"/>
      <c r="L153" s="173"/>
      <c r="M153" s="173"/>
      <c r="N153" s="173"/>
      <c r="O153" s="173"/>
      <c r="P153" s="173"/>
      <c r="Q153" s="173"/>
      <c r="R153" s="173"/>
      <c r="S153" s="173"/>
      <c r="T153" s="173"/>
      <c r="U153" s="173"/>
      <c r="V153" s="173"/>
      <c r="W153" s="173"/>
      <c r="X153" s="173"/>
      <c r="Y153" s="173"/>
    </row>
    <row r="154" spans="1:25" ht="18.75" customHeight="1">
      <c r="A154" s="197"/>
      <c r="B154" s="173"/>
      <c r="C154" s="197"/>
      <c r="D154" s="197"/>
      <c r="E154" s="197"/>
      <c r="F154" s="197"/>
      <c r="G154" s="197"/>
      <c r="H154" s="173"/>
      <c r="I154" s="173"/>
      <c r="J154" s="173"/>
      <c r="K154" s="173"/>
      <c r="L154" s="173"/>
      <c r="M154" s="173"/>
      <c r="N154" s="173"/>
      <c r="O154" s="173"/>
      <c r="P154" s="173"/>
      <c r="Q154" s="173"/>
      <c r="R154" s="173"/>
      <c r="S154" s="173"/>
      <c r="T154" s="173"/>
      <c r="U154" s="173"/>
      <c r="V154" s="173"/>
      <c r="W154" s="173"/>
      <c r="X154" s="173"/>
      <c r="Y154" s="173"/>
    </row>
    <row r="155" spans="1:25" ht="18.75" customHeight="1">
      <c r="A155" s="197"/>
      <c r="B155" s="173"/>
      <c r="C155" s="197"/>
      <c r="D155" s="197"/>
      <c r="E155" s="197"/>
      <c r="F155" s="197"/>
      <c r="G155" s="197"/>
      <c r="H155" s="173"/>
      <c r="I155" s="173"/>
      <c r="J155" s="173"/>
      <c r="K155" s="173"/>
      <c r="L155" s="173"/>
      <c r="M155" s="173"/>
      <c r="N155" s="173"/>
      <c r="O155" s="173"/>
      <c r="P155" s="173"/>
      <c r="Q155" s="173"/>
      <c r="R155" s="173"/>
      <c r="S155" s="173"/>
      <c r="T155" s="173"/>
      <c r="U155" s="173"/>
      <c r="V155" s="173"/>
      <c r="W155" s="173"/>
      <c r="X155" s="173"/>
      <c r="Y155" s="173"/>
    </row>
    <row r="156" spans="1:25" ht="18.75" customHeight="1">
      <c r="A156" s="197"/>
      <c r="B156" s="173"/>
      <c r="C156" s="197"/>
      <c r="D156" s="197"/>
      <c r="E156" s="197"/>
      <c r="F156" s="197"/>
      <c r="G156" s="197"/>
      <c r="H156" s="173"/>
      <c r="I156" s="173"/>
      <c r="J156" s="173"/>
      <c r="K156" s="173"/>
      <c r="L156" s="173"/>
      <c r="M156" s="173"/>
      <c r="N156" s="173"/>
      <c r="O156" s="173"/>
      <c r="P156" s="173"/>
      <c r="Q156" s="173"/>
      <c r="R156" s="173"/>
      <c r="S156" s="173"/>
      <c r="T156" s="173"/>
      <c r="U156" s="173"/>
      <c r="V156" s="173"/>
      <c r="W156" s="173"/>
      <c r="X156" s="173"/>
      <c r="Y156" s="173"/>
    </row>
    <row r="157" spans="1:25" ht="18.75" customHeight="1">
      <c r="A157" s="197"/>
      <c r="B157" s="173"/>
      <c r="C157" s="197"/>
      <c r="D157" s="197"/>
      <c r="E157" s="197"/>
      <c r="F157" s="197"/>
      <c r="G157" s="197"/>
      <c r="H157" s="173"/>
      <c r="I157" s="173"/>
      <c r="J157" s="173"/>
      <c r="K157" s="173"/>
      <c r="L157" s="173"/>
      <c r="M157" s="173"/>
      <c r="N157" s="173"/>
      <c r="O157" s="173"/>
      <c r="P157" s="173"/>
      <c r="Q157" s="173"/>
      <c r="R157" s="173"/>
      <c r="S157" s="173"/>
      <c r="T157" s="173"/>
      <c r="U157" s="173"/>
      <c r="V157" s="173"/>
      <c r="W157" s="173"/>
      <c r="X157" s="173"/>
      <c r="Y157" s="173"/>
    </row>
    <row r="158" spans="1:25" ht="18.75" customHeight="1">
      <c r="A158" s="197"/>
      <c r="B158" s="173"/>
      <c r="C158" s="197"/>
      <c r="D158" s="197"/>
      <c r="E158" s="197"/>
      <c r="F158" s="197"/>
      <c r="G158" s="197"/>
      <c r="H158" s="173"/>
      <c r="I158" s="173"/>
      <c r="J158" s="173"/>
      <c r="K158" s="173"/>
      <c r="L158" s="173"/>
      <c r="M158" s="173"/>
      <c r="N158" s="173"/>
      <c r="O158" s="173"/>
      <c r="P158" s="173"/>
      <c r="Q158" s="173"/>
      <c r="R158" s="173"/>
      <c r="S158" s="173"/>
      <c r="T158" s="173"/>
      <c r="U158" s="173"/>
      <c r="V158" s="173"/>
      <c r="W158" s="173"/>
      <c r="X158" s="173"/>
      <c r="Y158" s="173"/>
    </row>
    <row r="159" spans="1:25" ht="18.75" customHeight="1">
      <c r="A159" s="197"/>
      <c r="B159" s="173"/>
      <c r="C159" s="197"/>
      <c r="D159" s="197"/>
      <c r="E159" s="197"/>
      <c r="F159" s="197"/>
      <c r="G159" s="197"/>
      <c r="H159" s="173"/>
      <c r="I159" s="173"/>
      <c r="J159" s="173"/>
      <c r="K159" s="173"/>
      <c r="L159" s="173"/>
      <c r="M159" s="173"/>
      <c r="N159" s="173"/>
      <c r="O159" s="173"/>
      <c r="P159" s="173"/>
      <c r="Q159" s="173"/>
      <c r="R159" s="173"/>
      <c r="S159" s="173"/>
      <c r="T159" s="173"/>
      <c r="U159" s="173"/>
      <c r="V159" s="173"/>
      <c r="W159" s="173"/>
      <c r="X159" s="173"/>
      <c r="Y159" s="173"/>
    </row>
    <row r="160" spans="1:25" ht="18.75" customHeight="1">
      <c r="A160" s="197"/>
      <c r="B160" s="173"/>
      <c r="C160" s="197"/>
      <c r="D160" s="197"/>
      <c r="E160" s="197"/>
      <c r="F160" s="197"/>
      <c r="G160" s="197"/>
      <c r="H160" s="173"/>
      <c r="I160" s="173"/>
      <c r="J160" s="173"/>
      <c r="K160" s="173"/>
      <c r="L160" s="173"/>
      <c r="M160" s="173"/>
      <c r="N160" s="173"/>
      <c r="O160" s="173"/>
      <c r="P160" s="173"/>
      <c r="Q160" s="173"/>
      <c r="R160" s="173"/>
      <c r="S160" s="173"/>
      <c r="T160" s="173"/>
      <c r="U160" s="173"/>
      <c r="V160" s="173"/>
      <c r="W160" s="173"/>
      <c r="X160" s="173"/>
      <c r="Y160" s="173"/>
    </row>
    <row r="161" spans="1:25" ht="18.75" customHeight="1">
      <c r="A161" s="197"/>
      <c r="B161" s="173"/>
      <c r="C161" s="197"/>
      <c r="D161" s="197"/>
      <c r="E161" s="197"/>
      <c r="F161" s="197"/>
      <c r="G161" s="197"/>
      <c r="H161" s="173"/>
      <c r="I161" s="173"/>
      <c r="J161" s="173"/>
      <c r="K161" s="173"/>
      <c r="L161" s="173"/>
      <c r="M161" s="173"/>
      <c r="N161" s="173"/>
      <c r="O161" s="173"/>
      <c r="P161" s="173"/>
      <c r="Q161" s="173"/>
      <c r="R161" s="173"/>
      <c r="S161" s="173"/>
      <c r="T161" s="173"/>
      <c r="U161" s="173"/>
      <c r="V161" s="173"/>
      <c r="W161" s="173"/>
      <c r="X161" s="173"/>
      <c r="Y161" s="173"/>
    </row>
    <row r="162" spans="1:25" ht="18.75" customHeight="1">
      <c r="A162" s="197"/>
      <c r="B162" s="173"/>
      <c r="C162" s="197"/>
      <c r="D162" s="197"/>
      <c r="E162" s="197"/>
      <c r="F162" s="197"/>
      <c r="G162" s="197"/>
      <c r="H162" s="173"/>
      <c r="I162" s="173"/>
      <c r="J162" s="173"/>
      <c r="K162" s="173"/>
      <c r="L162" s="173"/>
      <c r="M162" s="173"/>
      <c r="N162" s="173"/>
      <c r="O162" s="173"/>
      <c r="P162" s="173"/>
      <c r="Q162" s="173"/>
      <c r="R162" s="173"/>
      <c r="S162" s="173"/>
      <c r="T162" s="173"/>
      <c r="U162" s="173"/>
      <c r="V162" s="173"/>
      <c r="W162" s="173"/>
      <c r="X162" s="173"/>
      <c r="Y162" s="173"/>
    </row>
    <row r="163" spans="1:25" ht="18.75" customHeight="1">
      <c r="A163" s="197"/>
      <c r="B163" s="173"/>
      <c r="C163" s="197"/>
      <c r="D163" s="197"/>
      <c r="E163" s="197"/>
      <c r="F163" s="197"/>
      <c r="G163" s="197"/>
      <c r="H163" s="173"/>
      <c r="I163" s="173"/>
      <c r="J163" s="173"/>
      <c r="K163" s="173"/>
      <c r="L163" s="173"/>
      <c r="M163" s="173"/>
      <c r="N163" s="173"/>
      <c r="O163" s="173"/>
      <c r="P163" s="173"/>
      <c r="Q163" s="173"/>
      <c r="R163" s="173"/>
      <c r="S163" s="173"/>
      <c r="T163" s="173"/>
      <c r="U163" s="173"/>
      <c r="V163" s="173"/>
      <c r="W163" s="173"/>
      <c r="X163" s="173"/>
      <c r="Y163" s="173"/>
    </row>
    <row r="164" spans="1:25" ht="18.75" customHeight="1">
      <c r="A164" s="197"/>
      <c r="B164" s="173"/>
      <c r="C164" s="197"/>
      <c r="D164" s="197"/>
      <c r="E164" s="197"/>
      <c r="F164" s="197"/>
      <c r="G164" s="197"/>
      <c r="H164" s="173"/>
      <c r="I164" s="173"/>
      <c r="J164" s="173"/>
      <c r="K164" s="173"/>
      <c r="L164" s="173"/>
      <c r="M164" s="173"/>
      <c r="N164" s="173"/>
      <c r="O164" s="173"/>
      <c r="P164" s="173"/>
      <c r="Q164" s="173"/>
      <c r="R164" s="173"/>
      <c r="S164" s="173"/>
      <c r="T164" s="173"/>
      <c r="U164" s="173"/>
      <c r="V164" s="173"/>
      <c r="W164" s="173"/>
      <c r="X164" s="173"/>
      <c r="Y164" s="173"/>
    </row>
    <row r="165" spans="1:25" ht="18.75" customHeight="1">
      <c r="A165" s="197"/>
      <c r="B165" s="173"/>
      <c r="C165" s="197"/>
      <c r="D165" s="197"/>
      <c r="E165" s="197"/>
      <c r="F165" s="197"/>
      <c r="G165" s="197"/>
      <c r="H165" s="173"/>
      <c r="I165" s="173"/>
      <c r="J165" s="173"/>
      <c r="K165" s="173"/>
      <c r="L165" s="173"/>
      <c r="M165" s="173"/>
      <c r="N165" s="173"/>
      <c r="O165" s="173"/>
      <c r="P165" s="173"/>
      <c r="Q165" s="173"/>
      <c r="R165" s="173"/>
      <c r="S165" s="173"/>
      <c r="T165" s="173"/>
      <c r="U165" s="173"/>
      <c r="V165" s="173"/>
      <c r="W165" s="173"/>
      <c r="X165" s="173"/>
      <c r="Y165" s="173"/>
    </row>
    <row r="166" spans="1:25" ht="18.75" customHeight="1">
      <c r="A166" s="197"/>
      <c r="B166" s="173"/>
      <c r="C166" s="197"/>
      <c r="D166" s="197"/>
      <c r="E166" s="197"/>
      <c r="F166" s="197"/>
      <c r="G166" s="197"/>
      <c r="H166" s="173"/>
      <c r="I166" s="173"/>
      <c r="J166" s="173"/>
      <c r="K166" s="173"/>
      <c r="L166" s="173"/>
      <c r="M166" s="173"/>
      <c r="N166" s="173"/>
      <c r="O166" s="173"/>
      <c r="P166" s="173"/>
      <c r="Q166" s="173"/>
      <c r="R166" s="173"/>
      <c r="S166" s="173"/>
      <c r="T166" s="173"/>
      <c r="U166" s="173"/>
      <c r="V166" s="173"/>
      <c r="W166" s="173"/>
      <c r="X166" s="173"/>
      <c r="Y166" s="173"/>
    </row>
    <row r="167" spans="1:25" ht="18.75" customHeight="1">
      <c r="A167" s="197"/>
      <c r="B167" s="173"/>
      <c r="C167" s="197"/>
      <c r="D167" s="197"/>
      <c r="E167" s="197"/>
      <c r="F167" s="197"/>
      <c r="G167" s="197"/>
      <c r="H167" s="173"/>
      <c r="I167" s="173"/>
      <c r="J167" s="173"/>
      <c r="K167" s="173"/>
      <c r="L167" s="173"/>
      <c r="M167" s="173"/>
      <c r="N167" s="173"/>
      <c r="O167" s="173"/>
      <c r="P167" s="173"/>
      <c r="Q167" s="173"/>
      <c r="R167" s="173"/>
      <c r="S167" s="173"/>
      <c r="T167" s="173"/>
      <c r="U167" s="173"/>
      <c r="V167" s="173"/>
      <c r="W167" s="173"/>
      <c r="X167" s="173"/>
      <c r="Y167" s="173"/>
    </row>
    <row r="168" spans="1:25" ht="18.75" customHeight="1">
      <c r="A168" s="197"/>
      <c r="B168" s="173"/>
      <c r="C168" s="197"/>
      <c r="D168" s="197"/>
      <c r="E168" s="197"/>
      <c r="F168" s="197"/>
      <c r="G168" s="197"/>
      <c r="H168" s="173"/>
      <c r="I168" s="173"/>
      <c r="J168" s="173"/>
      <c r="K168" s="173"/>
      <c r="L168" s="173"/>
      <c r="M168" s="173"/>
      <c r="N168" s="173"/>
      <c r="O168" s="173"/>
      <c r="P168" s="173"/>
      <c r="Q168" s="173"/>
      <c r="R168" s="173"/>
      <c r="S168" s="173"/>
      <c r="T168" s="173"/>
      <c r="U168" s="173"/>
      <c r="V168" s="173"/>
      <c r="W168" s="173"/>
      <c r="X168" s="173"/>
      <c r="Y168" s="173"/>
    </row>
    <row r="169" spans="1:25" ht="18.75" customHeight="1">
      <c r="A169" s="197"/>
      <c r="B169" s="173"/>
      <c r="C169" s="197"/>
      <c r="D169" s="197"/>
      <c r="E169" s="197"/>
      <c r="F169" s="197"/>
      <c r="G169" s="197"/>
      <c r="H169" s="173"/>
      <c r="I169" s="173"/>
      <c r="J169" s="173"/>
      <c r="K169" s="173"/>
      <c r="L169" s="173"/>
      <c r="M169" s="173"/>
      <c r="N169" s="173"/>
      <c r="O169" s="173"/>
      <c r="P169" s="173"/>
      <c r="Q169" s="173"/>
      <c r="R169" s="173"/>
      <c r="S169" s="173"/>
      <c r="T169" s="173"/>
      <c r="U169" s="173"/>
      <c r="V169" s="173"/>
      <c r="W169" s="173"/>
      <c r="X169" s="173"/>
      <c r="Y169" s="173"/>
    </row>
    <row r="170" spans="1:25" ht="18.75" customHeight="1">
      <c r="A170" s="197"/>
      <c r="B170" s="173"/>
      <c r="C170" s="197"/>
      <c r="D170" s="197"/>
      <c r="E170" s="197"/>
      <c r="F170" s="197"/>
      <c r="G170" s="197"/>
      <c r="H170" s="173"/>
      <c r="I170" s="173"/>
      <c r="J170" s="173"/>
      <c r="K170" s="173"/>
      <c r="L170" s="173"/>
      <c r="M170" s="173"/>
      <c r="N170" s="173"/>
      <c r="O170" s="173"/>
      <c r="P170" s="173"/>
      <c r="Q170" s="173"/>
      <c r="R170" s="173"/>
      <c r="S170" s="173"/>
      <c r="T170" s="173"/>
      <c r="U170" s="173"/>
      <c r="V170" s="173"/>
      <c r="W170" s="173"/>
      <c r="X170" s="173"/>
      <c r="Y170" s="173"/>
    </row>
    <row r="171" spans="1:25" ht="18.75" customHeight="1">
      <c r="A171" s="197"/>
      <c r="B171" s="173"/>
      <c r="C171" s="197"/>
      <c r="D171" s="197"/>
      <c r="E171" s="197"/>
      <c r="F171" s="197"/>
      <c r="G171" s="197"/>
      <c r="H171" s="173"/>
      <c r="I171" s="173"/>
      <c r="J171" s="173"/>
      <c r="K171" s="173"/>
      <c r="L171" s="173"/>
      <c r="M171" s="173"/>
      <c r="N171" s="173"/>
      <c r="O171" s="173"/>
      <c r="P171" s="173"/>
      <c r="Q171" s="173"/>
      <c r="R171" s="173"/>
      <c r="S171" s="173"/>
      <c r="T171" s="173"/>
      <c r="U171" s="173"/>
      <c r="V171" s="173"/>
      <c r="W171" s="173"/>
      <c r="X171" s="173"/>
      <c r="Y171" s="173"/>
    </row>
    <row r="172" spans="1:25" ht="18.75" customHeight="1">
      <c r="A172" s="197"/>
      <c r="B172" s="173"/>
      <c r="C172" s="197"/>
      <c r="D172" s="197"/>
      <c r="E172" s="197"/>
      <c r="F172" s="197"/>
      <c r="G172" s="197"/>
      <c r="H172" s="173"/>
      <c r="I172" s="173"/>
      <c r="J172" s="173"/>
      <c r="K172" s="173"/>
      <c r="L172" s="173"/>
      <c r="M172" s="173"/>
      <c r="N172" s="173"/>
      <c r="O172" s="173"/>
      <c r="P172" s="173"/>
      <c r="Q172" s="173"/>
      <c r="R172" s="173"/>
      <c r="S172" s="173"/>
      <c r="T172" s="173"/>
      <c r="U172" s="173"/>
      <c r="V172" s="173"/>
      <c r="W172" s="173"/>
      <c r="X172" s="173"/>
      <c r="Y172" s="173"/>
    </row>
    <row r="173" spans="1:25" ht="18.75" customHeight="1">
      <c r="A173" s="197"/>
      <c r="B173" s="173"/>
      <c r="C173" s="197"/>
      <c r="D173" s="197"/>
      <c r="E173" s="197"/>
      <c r="F173" s="197"/>
      <c r="G173" s="197"/>
      <c r="H173" s="173"/>
      <c r="I173" s="173"/>
      <c r="J173" s="173"/>
      <c r="K173" s="173"/>
      <c r="L173" s="173"/>
      <c r="M173" s="173"/>
      <c r="N173" s="173"/>
      <c r="O173" s="173"/>
      <c r="P173" s="173"/>
      <c r="Q173" s="173"/>
      <c r="R173" s="173"/>
      <c r="S173" s="173"/>
      <c r="T173" s="173"/>
      <c r="U173" s="173"/>
      <c r="V173" s="173"/>
      <c r="W173" s="173"/>
      <c r="X173" s="173"/>
      <c r="Y173" s="173"/>
    </row>
    <row r="174" spans="1:25" ht="18.75" customHeight="1">
      <c r="A174" s="197"/>
      <c r="B174" s="173"/>
      <c r="C174" s="197"/>
      <c r="D174" s="197"/>
      <c r="E174" s="197"/>
      <c r="F174" s="197"/>
      <c r="G174" s="197"/>
      <c r="H174" s="173"/>
      <c r="I174" s="173"/>
      <c r="J174" s="173"/>
      <c r="K174" s="173"/>
      <c r="L174" s="173"/>
      <c r="M174" s="173"/>
      <c r="N174" s="173"/>
      <c r="O174" s="173"/>
      <c r="P174" s="173"/>
      <c r="Q174" s="173"/>
      <c r="R174" s="173"/>
      <c r="S174" s="173"/>
      <c r="T174" s="173"/>
      <c r="U174" s="173"/>
      <c r="V174" s="173"/>
      <c r="W174" s="173"/>
      <c r="X174" s="173"/>
      <c r="Y174" s="173"/>
    </row>
    <row r="175" spans="1:25" ht="18.75" customHeight="1">
      <c r="A175" s="197"/>
      <c r="B175" s="173"/>
      <c r="C175" s="197"/>
      <c r="D175" s="197"/>
      <c r="E175" s="197"/>
      <c r="F175" s="197"/>
      <c r="G175" s="197"/>
      <c r="H175" s="173"/>
      <c r="I175" s="173"/>
      <c r="J175" s="173"/>
      <c r="K175" s="173"/>
      <c r="L175" s="173"/>
      <c r="M175" s="173"/>
      <c r="N175" s="173"/>
      <c r="O175" s="173"/>
      <c r="P175" s="173"/>
      <c r="Q175" s="173"/>
      <c r="R175" s="173"/>
      <c r="S175" s="173"/>
      <c r="T175" s="173"/>
      <c r="U175" s="173"/>
      <c r="V175" s="173"/>
      <c r="W175" s="173"/>
      <c r="X175" s="173"/>
      <c r="Y175" s="173"/>
    </row>
    <row r="176" spans="1:25" ht="18.75" customHeight="1">
      <c r="A176" s="197"/>
      <c r="B176" s="173"/>
      <c r="C176" s="197"/>
      <c r="D176" s="197"/>
      <c r="E176" s="197"/>
      <c r="F176" s="197"/>
      <c r="G176" s="197"/>
      <c r="H176" s="173"/>
      <c r="I176" s="173"/>
      <c r="J176" s="173"/>
      <c r="K176" s="173"/>
      <c r="L176" s="173"/>
      <c r="M176" s="173"/>
      <c r="N176" s="173"/>
      <c r="O176" s="173"/>
      <c r="P176" s="173"/>
      <c r="Q176" s="173"/>
      <c r="R176" s="173"/>
      <c r="S176" s="173"/>
      <c r="T176" s="173"/>
      <c r="U176" s="173"/>
      <c r="V176" s="173"/>
      <c r="W176" s="173"/>
      <c r="X176" s="173"/>
      <c r="Y176" s="173"/>
    </row>
    <row r="177" spans="1:25" ht="18.75" customHeight="1">
      <c r="A177" s="197"/>
      <c r="B177" s="173"/>
      <c r="C177" s="197"/>
      <c r="D177" s="197"/>
      <c r="E177" s="197"/>
      <c r="F177" s="197"/>
      <c r="G177" s="197"/>
      <c r="H177" s="173"/>
      <c r="I177" s="173"/>
      <c r="J177" s="173"/>
      <c r="K177" s="173"/>
      <c r="L177" s="173"/>
      <c r="M177" s="173"/>
      <c r="N177" s="173"/>
      <c r="O177" s="173"/>
      <c r="P177" s="173"/>
      <c r="Q177" s="173"/>
      <c r="R177" s="173"/>
      <c r="S177" s="173"/>
      <c r="T177" s="173"/>
      <c r="U177" s="173"/>
      <c r="V177" s="173"/>
      <c r="W177" s="173"/>
      <c r="X177" s="173"/>
      <c r="Y177" s="173"/>
    </row>
    <row r="178" spans="1:25" ht="18.75" customHeight="1">
      <c r="A178" s="197"/>
      <c r="B178" s="173"/>
      <c r="C178" s="197"/>
      <c r="D178" s="197"/>
      <c r="E178" s="197"/>
      <c r="F178" s="197"/>
      <c r="G178" s="197"/>
      <c r="H178" s="173"/>
      <c r="I178" s="173"/>
      <c r="J178" s="173"/>
      <c r="K178" s="173"/>
      <c r="L178" s="173"/>
      <c r="M178" s="173"/>
      <c r="N178" s="173"/>
      <c r="O178" s="173"/>
      <c r="P178" s="173"/>
      <c r="Q178" s="173"/>
      <c r="R178" s="173"/>
      <c r="S178" s="173"/>
      <c r="T178" s="173"/>
      <c r="U178" s="173"/>
      <c r="V178" s="173"/>
      <c r="W178" s="173"/>
      <c r="X178" s="173"/>
      <c r="Y178" s="173"/>
    </row>
    <row r="179" spans="1:25" ht="18.75" customHeight="1">
      <c r="A179" s="197"/>
      <c r="B179" s="173"/>
      <c r="C179" s="197"/>
      <c r="D179" s="197"/>
      <c r="E179" s="197"/>
      <c r="F179" s="197"/>
      <c r="G179" s="197"/>
      <c r="H179" s="173"/>
      <c r="I179" s="173"/>
      <c r="J179" s="173"/>
      <c r="K179" s="173"/>
      <c r="L179" s="173"/>
      <c r="M179" s="173"/>
      <c r="N179" s="173"/>
      <c r="O179" s="173"/>
      <c r="P179" s="173"/>
      <c r="Q179" s="173"/>
      <c r="R179" s="173"/>
      <c r="S179" s="173"/>
      <c r="T179" s="173"/>
      <c r="U179" s="173"/>
      <c r="V179" s="173"/>
      <c r="W179" s="173"/>
      <c r="X179" s="173"/>
      <c r="Y179" s="173"/>
    </row>
    <row r="180" spans="1:25" ht="18.75" customHeight="1">
      <c r="A180" s="197"/>
      <c r="B180" s="173"/>
      <c r="C180" s="197"/>
      <c r="D180" s="197"/>
      <c r="E180" s="197"/>
      <c r="F180" s="197"/>
      <c r="G180" s="197"/>
      <c r="H180" s="173"/>
      <c r="I180" s="173"/>
      <c r="J180" s="173"/>
      <c r="K180" s="173"/>
      <c r="L180" s="173"/>
      <c r="M180" s="173"/>
      <c r="N180" s="173"/>
      <c r="O180" s="173"/>
      <c r="P180" s="173"/>
      <c r="Q180" s="173"/>
      <c r="R180" s="173"/>
      <c r="S180" s="173"/>
      <c r="T180" s="173"/>
      <c r="U180" s="173"/>
      <c r="V180" s="173"/>
      <c r="W180" s="173"/>
      <c r="X180" s="173"/>
      <c r="Y180" s="173"/>
    </row>
    <row r="181" spans="1:25" ht="18.75" customHeight="1">
      <c r="A181" s="197"/>
      <c r="B181" s="173"/>
      <c r="C181" s="197"/>
      <c r="D181" s="197"/>
      <c r="E181" s="197"/>
      <c r="F181" s="197"/>
      <c r="G181" s="197"/>
      <c r="H181" s="173"/>
      <c r="I181" s="173"/>
      <c r="J181" s="173"/>
      <c r="K181" s="173"/>
      <c r="L181" s="173"/>
      <c r="M181" s="173"/>
      <c r="N181" s="173"/>
      <c r="O181" s="173"/>
      <c r="P181" s="173"/>
      <c r="Q181" s="173"/>
      <c r="R181" s="173"/>
      <c r="S181" s="173"/>
      <c r="T181" s="173"/>
      <c r="U181" s="173"/>
      <c r="V181" s="173"/>
      <c r="W181" s="173"/>
      <c r="X181" s="173"/>
      <c r="Y181" s="173"/>
    </row>
    <row r="182" spans="1:25" ht="18.75" customHeight="1">
      <c r="A182" s="197"/>
      <c r="B182" s="173"/>
      <c r="C182" s="197"/>
      <c r="D182" s="197"/>
      <c r="E182" s="197"/>
      <c r="F182" s="197"/>
      <c r="G182" s="197"/>
      <c r="H182" s="173"/>
      <c r="I182" s="173"/>
      <c r="J182" s="173"/>
      <c r="K182" s="173"/>
      <c r="L182" s="173"/>
      <c r="M182" s="173"/>
      <c r="N182" s="173"/>
      <c r="O182" s="173"/>
      <c r="P182" s="173"/>
      <c r="Q182" s="173"/>
      <c r="R182" s="173"/>
      <c r="S182" s="173"/>
      <c r="T182" s="173"/>
      <c r="U182" s="173"/>
      <c r="V182" s="173"/>
      <c r="W182" s="173"/>
      <c r="X182" s="173"/>
      <c r="Y182" s="173"/>
    </row>
    <row r="183" spans="1:25" ht="18.75" customHeight="1">
      <c r="A183" s="197"/>
      <c r="B183" s="173"/>
      <c r="C183" s="197"/>
      <c r="D183" s="197"/>
      <c r="E183" s="197"/>
      <c r="F183" s="197"/>
      <c r="G183" s="197"/>
      <c r="H183" s="173"/>
      <c r="I183" s="173"/>
      <c r="J183" s="173"/>
      <c r="K183" s="173"/>
      <c r="L183" s="173"/>
      <c r="M183" s="173"/>
      <c r="N183" s="173"/>
      <c r="O183" s="173"/>
      <c r="P183" s="173"/>
      <c r="Q183" s="173"/>
      <c r="R183" s="173"/>
      <c r="S183" s="173"/>
      <c r="T183" s="173"/>
      <c r="U183" s="173"/>
      <c r="V183" s="173"/>
      <c r="W183" s="173"/>
      <c r="X183" s="173"/>
      <c r="Y183" s="173"/>
    </row>
    <row r="184" spans="1:25" ht="18.75" customHeight="1">
      <c r="A184" s="197"/>
      <c r="B184" s="173"/>
      <c r="C184" s="197"/>
      <c r="D184" s="197"/>
      <c r="E184" s="197"/>
      <c r="F184" s="197"/>
      <c r="G184" s="197"/>
      <c r="H184" s="173"/>
      <c r="I184" s="173"/>
      <c r="J184" s="173"/>
      <c r="K184" s="173"/>
      <c r="L184" s="173"/>
      <c r="M184" s="173"/>
      <c r="N184" s="173"/>
      <c r="O184" s="173"/>
      <c r="P184" s="173"/>
      <c r="Q184" s="173"/>
      <c r="R184" s="173"/>
      <c r="S184" s="173"/>
      <c r="T184" s="173"/>
      <c r="U184" s="173"/>
      <c r="V184" s="173"/>
      <c r="W184" s="173"/>
      <c r="X184" s="173"/>
      <c r="Y184" s="173"/>
    </row>
    <row r="185" spans="1:25" ht="18.75" customHeight="1">
      <c r="A185" s="197"/>
      <c r="B185" s="173"/>
      <c r="C185" s="197"/>
      <c r="D185" s="197"/>
      <c r="E185" s="197"/>
      <c r="F185" s="197"/>
      <c r="G185" s="197"/>
      <c r="H185" s="173"/>
      <c r="I185" s="173"/>
      <c r="J185" s="173"/>
      <c r="K185" s="173"/>
      <c r="L185" s="173"/>
      <c r="M185" s="173"/>
      <c r="N185" s="173"/>
      <c r="O185" s="173"/>
      <c r="P185" s="173"/>
      <c r="Q185" s="173"/>
      <c r="R185" s="173"/>
      <c r="S185" s="173"/>
      <c r="T185" s="173"/>
      <c r="U185" s="173"/>
      <c r="V185" s="173"/>
      <c r="W185" s="173"/>
      <c r="X185" s="173"/>
      <c r="Y185" s="173"/>
    </row>
    <row r="186" spans="1:25" ht="18.75" customHeight="1">
      <c r="A186" s="197"/>
      <c r="B186" s="173"/>
      <c r="C186" s="197"/>
      <c r="D186" s="197"/>
      <c r="E186" s="197"/>
      <c r="F186" s="197"/>
      <c r="G186" s="197"/>
      <c r="H186" s="173"/>
      <c r="I186" s="173"/>
      <c r="J186" s="173"/>
      <c r="K186" s="173"/>
      <c r="L186" s="173"/>
      <c r="M186" s="173"/>
      <c r="N186" s="173"/>
      <c r="O186" s="173"/>
      <c r="P186" s="173"/>
      <c r="Q186" s="173"/>
      <c r="R186" s="173"/>
      <c r="S186" s="173"/>
      <c r="T186" s="173"/>
      <c r="U186" s="173"/>
      <c r="V186" s="173"/>
      <c r="W186" s="173"/>
      <c r="X186" s="173"/>
      <c r="Y186" s="173"/>
    </row>
    <row r="187" spans="1:25" ht="18.75" customHeight="1">
      <c r="A187" s="197"/>
      <c r="B187" s="173"/>
      <c r="C187" s="197"/>
      <c r="D187" s="197"/>
      <c r="E187" s="197"/>
      <c r="F187" s="197"/>
      <c r="G187" s="197"/>
      <c r="H187" s="173"/>
      <c r="I187" s="173"/>
      <c r="J187" s="173"/>
      <c r="K187" s="173"/>
      <c r="L187" s="173"/>
      <c r="M187" s="173"/>
      <c r="N187" s="173"/>
      <c r="O187" s="173"/>
      <c r="P187" s="173"/>
      <c r="Q187" s="173"/>
      <c r="R187" s="173"/>
      <c r="S187" s="173"/>
      <c r="T187" s="173"/>
      <c r="U187" s="173"/>
      <c r="V187" s="173"/>
      <c r="W187" s="173"/>
      <c r="X187" s="173"/>
      <c r="Y187" s="173"/>
    </row>
    <row r="188" spans="1:25" ht="18.75" customHeight="1">
      <c r="A188" s="197"/>
      <c r="B188" s="173"/>
      <c r="C188" s="197"/>
      <c r="D188" s="197"/>
      <c r="E188" s="197"/>
      <c r="F188" s="197"/>
      <c r="G188" s="197"/>
      <c r="H188" s="173"/>
      <c r="I188" s="173"/>
      <c r="J188" s="173"/>
      <c r="K188" s="173"/>
      <c r="L188" s="173"/>
      <c r="M188" s="173"/>
      <c r="N188" s="173"/>
      <c r="O188" s="173"/>
      <c r="P188" s="173"/>
      <c r="Q188" s="173"/>
      <c r="R188" s="173"/>
      <c r="S188" s="173"/>
      <c r="T188" s="173"/>
      <c r="U188" s="173"/>
      <c r="V188" s="173"/>
      <c r="W188" s="173"/>
      <c r="X188" s="173"/>
      <c r="Y188" s="173"/>
    </row>
    <row r="189" spans="1:25" ht="18.75" customHeight="1">
      <c r="A189" s="197"/>
      <c r="B189" s="173"/>
      <c r="C189" s="197"/>
      <c r="D189" s="197"/>
      <c r="E189" s="197"/>
      <c r="F189" s="197"/>
      <c r="G189" s="197"/>
      <c r="H189" s="173"/>
      <c r="I189" s="173"/>
      <c r="J189" s="173"/>
      <c r="K189" s="173"/>
      <c r="L189" s="173"/>
      <c r="M189" s="173"/>
      <c r="N189" s="173"/>
      <c r="O189" s="173"/>
      <c r="P189" s="173"/>
      <c r="Q189" s="173"/>
      <c r="R189" s="173"/>
      <c r="S189" s="173"/>
      <c r="T189" s="173"/>
      <c r="U189" s="173"/>
      <c r="V189" s="173"/>
      <c r="W189" s="173"/>
      <c r="X189" s="173"/>
      <c r="Y189" s="173"/>
    </row>
    <row r="190" spans="1:25" ht="18.75" customHeight="1">
      <c r="A190" s="197"/>
      <c r="B190" s="173"/>
      <c r="C190" s="197"/>
      <c r="D190" s="197"/>
      <c r="E190" s="197"/>
      <c r="F190" s="197"/>
      <c r="G190" s="197"/>
      <c r="H190" s="173"/>
      <c r="I190" s="173"/>
      <c r="J190" s="173"/>
      <c r="K190" s="173"/>
      <c r="L190" s="173"/>
      <c r="M190" s="173"/>
      <c r="N190" s="173"/>
      <c r="O190" s="173"/>
      <c r="P190" s="173"/>
      <c r="Q190" s="173"/>
      <c r="R190" s="173"/>
      <c r="S190" s="173"/>
      <c r="T190" s="173"/>
      <c r="U190" s="173"/>
      <c r="V190" s="173"/>
      <c r="W190" s="173"/>
      <c r="X190" s="173"/>
      <c r="Y190" s="173"/>
    </row>
    <row r="191" spans="1:25" ht="18.75" customHeight="1">
      <c r="A191" s="197"/>
      <c r="B191" s="173"/>
      <c r="C191" s="197"/>
      <c r="D191" s="197"/>
      <c r="E191" s="197"/>
      <c r="F191" s="197"/>
      <c r="G191" s="197"/>
      <c r="H191" s="173"/>
      <c r="I191" s="173"/>
      <c r="J191" s="173"/>
      <c r="K191" s="173"/>
      <c r="L191" s="173"/>
      <c r="M191" s="173"/>
      <c r="N191" s="173"/>
      <c r="O191" s="173"/>
      <c r="P191" s="173"/>
      <c r="Q191" s="173"/>
      <c r="R191" s="173"/>
      <c r="S191" s="173"/>
      <c r="T191" s="173"/>
      <c r="U191" s="173"/>
      <c r="V191" s="173"/>
      <c r="W191" s="173"/>
      <c r="X191" s="173"/>
      <c r="Y191" s="173"/>
    </row>
    <row r="192" spans="1:25" ht="18.75" customHeight="1">
      <c r="A192" s="197"/>
      <c r="B192" s="173"/>
      <c r="C192" s="197"/>
      <c r="D192" s="197"/>
      <c r="E192" s="197"/>
      <c r="F192" s="197"/>
      <c r="G192" s="197"/>
      <c r="H192" s="173"/>
      <c r="I192" s="173"/>
      <c r="J192" s="173"/>
      <c r="K192" s="173"/>
      <c r="L192" s="173"/>
      <c r="M192" s="173"/>
      <c r="N192" s="173"/>
      <c r="O192" s="173"/>
      <c r="P192" s="173"/>
      <c r="Q192" s="173"/>
      <c r="R192" s="173"/>
      <c r="S192" s="173"/>
      <c r="T192" s="173"/>
      <c r="U192" s="173"/>
      <c r="V192" s="173"/>
      <c r="W192" s="173"/>
      <c r="X192" s="173"/>
      <c r="Y192" s="173"/>
    </row>
    <row r="193" spans="1:25" ht="18.75" customHeight="1">
      <c r="A193" s="197"/>
      <c r="B193" s="173"/>
      <c r="C193" s="197"/>
      <c r="D193" s="197"/>
      <c r="E193" s="197"/>
      <c r="F193" s="197"/>
      <c r="G193" s="197"/>
      <c r="H193" s="173"/>
      <c r="I193" s="173"/>
      <c r="J193" s="173"/>
      <c r="K193" s="173"/>
      <c r="L193" s="173"/>
      <c r="M193" s="173"/>
      <c r="N193" s="173"/>
      <c r="O193" s="173"/>
      <c r="P193" s="173"/>
      <c r="Q193" s="173"/>
      <c r="R193" s="173"/>
      <c r="S193" s="173"/>
      <c r="T193" s="173"/>
      <c r="U193" s="173"/>
      <c r="V193" s="173"/>
      <c r="W193" s="173"/>
      <c r="X193" s="173"/>
      <c r="Y193" s="173"/>
    </row>
    <row r="194" spans="1:25" ht="18.75" customHeight="1">
      <c r="A194" s="197"/>
      <c r="B194" s="173"/>
      <c r="C194" s="197"/>
      <c r="D194" s="197"/>
      <c r="E194" s="197"/>
      <c r="F194" s="197"/>
      <c r="G194" s="197"/>
      <c r="H194" s="173"/>
      <c r="I194" s="173"/>
      <c r="J194" s="173"/>
      <c r="K194" s="173"/>
      <c r="L194" s="173"/>
      <c r="M194" s="173"/>
      <c r="N194" s="173"/>
      <c r="O194" s="173"/>
      <c r="P194" s="173"/>
      <c r="Q194" s="173"/>
      <c r="R194" s="173"/>
      <c r="S194" s="173"/>
      <c r="T194" s="173"/>
      <c r="U194" s="173"/>
      <c r="V194" s="173"/>
      <c r="W194" s="173"/>
      <c r="X194" s="173"/>
      <c r="Y194" s="173"/>
    </row>
    <row r="195" spans="1:25" ht="18.75" customHeight="1">
      <c r="A195" s="197"/>
      <c r="B195" s="173"/>
      <c r="C195" s="197"/>
      <c r="D195" s="197"/>
      <c r="E195" s="197"/>
      <c r="F195" s="197"/>
      <c r="G195" s="197"/>
      <c r="H195" s="173"/>
      <c r="I195" s="173"/>
      <c r="J195" s="173"/>
      <c r="K195" s="173"/>
      <c r="L195" s="173"/>
      <c r="M195" s="173"/>
      <c r="N195" s="173"/>
      <c r="O195" s="173"/>
      <c r="P195" s="173"/>
      <c r="Q195" s="173"/>
      <c r="R195" s="173"/>
      <c r="S195" s="173"/>
      <c r="T195" s="173"/>
      <c r="U195" s="173"/>
      <c r="V195" s="173"/>
      <c r="W195" s="173"/>
      <c r="X195" s="173"/>
      <c r="Y195" s="173"/>
    </row>
    <row r="196" spans="1:25" ht="18.75" customHeight="1">
      <c r="A196" s="197"/>
      <c r="B196" s="173"/>
      <c r="C196" s="197"/>
      <c r="D196" s="197"/>
      <c r="E196" s="197"/>
      <c r="F196" s="197"/>
      <c r="G196" s="197"/>
      <c r="H196" s="173"/>
      <c r="I196" s="173"/>
      <c r="J196" s="173"/>
      <c r="K196" s="173"/>
      <c r="L196" s="173"/>
      <c r="M196" s="173"/>
      <c r="N196" s="173"/>
      <c r="O196" s="173"/>
      <c r="P196" s="173"/>
      <c r="Q196" s="173"/>
      <c r="R196" s="173"/>
      <c r="S196" s="173"/>
      <c r="T196" s="173"/>
      <c r="U196" s="173"/>
      <c r="V196" s="173"/>
      <c r="W196" s="173"/>
      <c r="X196" s="173"/>
      <c r="Y196" s="173"/>
    </row>
    <row r="197" spans="1:25" ht="18.75" customHeight="1">
      <c r="A197" s="197"/>
      <c r="B197" s="173"/>
      <c r="C197" s="197"/>
      <c r="D197" s="197"/>
      <c r="E197" s="197"/>
      <c r="F197" s="197"/>
      <c r="G197" s="197"/>
      <c r="H197" s="173"/>
      <c r="I197" s="173"/>
      <c r="J197" s="173"/>
      <c r="K197" s="173"/>
      <c r="L197" s="173"/>
      <c r="M197" s="173"/>
      <c r="N197" s="173"/>
      <c r="O197" s="173"/>
      <c r="P197" s="173"/>
      <c r="Q197" s="173"/>
      <c r="R197" s="173"/>
      <c r="S197" s="173"/>
      <c r="T197" s="173"/>
      <c r="U197" s="173"/>
      <c r="V197" s="173"/>
      <c r="W197" s="173"/>
      <c r="X197" s="173"/>
      <c r="Y197" s="173"/>
    </row>
    <row r="198" spans="1:25" ht="18.75" customHeight="1">
      <c r="A198" s="197"/>
      <c r="B198" s="173"/>
      <c r="C198" s="197"/>
      <c r="D198" s="197"/>
      <c r="E198" s="197"/>
      <c r="F198" s="197"/>
      <c r="G198" s="197"/>
      <c r="H198" s="173"/>
      <c r="I198" s="173"/>
      <c r="J198" s="173"/>
      <c r="K198" s="173"/>
      <c r="L198" s="173"/>
      <c r="M198" s="173"/>
      <c r="N198" s="173"/>
      <c r="O198" s="173"/>
      <c r="P198" s="173"/>
      <c r="Q198" s="173"/>
      <c r="R198" s="173"/>
      <c r="S198" s="173"/>
      <c r="T198" s="173"/>
      <c r="U198" s="173"/>
      <c r="V198" s="173"/>
      <c r="W198" s="173"/>
      <c r="X198" s="173"/>
      <c r="Y198" s="173"/>
    </row>
    <row r="199" spans="1:25" ht="18.75" customHeight="1">
      <c r="A199" s="197"/>
      <c r="B199" s="173"/>
      <c r="C199" s="197"/>
      <c r="D199" s="197"/>
      <c r="E199" s="197"/>
      <c r="F199" s="197"/>
      <c r="G199" s="197"/>
      <c r="H199" s="173"/>
      <c r="I199" s="173"/>
      <c r="J199" s="173"/>
      <c r="K199" s="173"/>
      <c r="L199" s="173"/>
      <c r="M199" s="173"/>
      <c r="N199" s="173"/>
      <c r="O199" s="173"/>
      <c r="P199" s="173"/>
      <c r="Q199" s="173"/>
      <c r="R199" s="173"/>
      <c r="S199" s="173"/>
      <c r="T199" s="173"/>
      <c r="U199" s="173"/>
      <c r="V199" s="173"/>
      <c r="W199" s="173"/>
      <c r="X199" s="173"/>
      <c r="Y199" s="173"/>
    </row>
    <row r="200" spans="1:25" ht="18.75" customHeight="1">
      <c r="A200" s="197"/>
      <c r="B200" s="173"/>
      <c r="C200" s="197"/>
      <c r="D200" s="197"/>
      <c r="E200" s="197"/>
      <c r="F200" s="197"/>
      <c r="G200" s="197"/>
      <c r="H200" s="173"/>
      <c r="I200" s="173"/>
      <c r="J200" s="173"/>
      <c r="K200" s="173"/>
      <c r="L200" s="173"/>
      <c r="M200" s="173"/>
      <c r="N200" s="173"/>
      <c r="O200" s="173"/>
      <c r="P200" s="173"/>
      <c r="Q200" s="173"/>
      <c r="R200" s="173"/>
      <c r="S200" s="173"/>
      <c r="T200" s="173"/>
      <c r="U200" s="173"/>
      <c r="V200" s="173"/>
      <c r="W200" s="173"/>
      <c r="X200" s="173"/>
      <c r="Y200" s="173"/>
    </row>
    <row r="201" spans="1:25" ht="18.75" customHeight="1">
      <c r="A201" s="197"/>
      <c r="B201" s="173"/>
      <c r="C201" s="197"/>
      <c r="D201" s="197"/>
      <c r="E201" s="197"/>
      <c r="F201" s="197"/>
      <c r="G201" s="197"/>
      <c r="H201" s="173"/>
      <c r="I201" s="173"/>
      <c r="J201" s="173"/>
      <c r="K201" s="173"/>
      <c r="L201" s="173"/>
      <c r="M201" s="173"/>
      <c r="N201" s="173"/>
      <c r="O201" s="173"/>
      <c r="P201" s="173"/>
      <c r="Q201" s="173"/>
      <c r="R201" s="173"/>
      <c r="S201" s="173"/>
      <c r="T201" s="173"/>
      <c r="U201" s="173"/>
      <c r="V201" s="173"/>
      <c r="W201" s="173"/>
      <c r="X201" s="173"/>
      <c r="Y201" s="173"/>
    </row>
    <row r="202" spans="1:25" ht="18.75" customHeight="1">
      <c r="A202" s="197"/>
      <c r="B202" s="173"/>
      <c r="C202" s="197"/>
      <c r="D202" s="197"/>
      <c r="E202" s="197"/>
      <c r="F202" s="197"/>
      <c r="G202" s="197"/>
      <c r="H202" s="173"/>
      <c r="I202" s="173"/>
      <c r="J202" s="173"/>
      <c r="K202" s="173"/>
      <c r="L202" s="173"/>
      <c r="M202" s="173"/>
      <c r="N202" s="173"/>
      <c r="O202" s="173"/>
      <c r="P202" s="173"/>
      <c r="Q202" s="173"/>
      <c r="R202" s="173"/>
      <c r="S202" s="173"/>
      <c r="T202" s="173"/>
      <c r="U202" s="173"/>
      <c r="V202" s="173"/>
      <c r="W202" s="173"/>
      <c r="X202" s="173"/>
      <c r="Y202" s="173"/>
    </row>
    <row r="203" spans="1:25" ht="18.75" customHeight="1">
      <c r="A203" s="197"/>
      <c r="B203" s="173"/>
      <c r="C203" s="197"/>
      <c r="D203" s="197"/>
      <c r="E203" s="197"/>
      <c r="F203" s="197"/>
      <c r="G203" s="197"/>
      <c r="H203" s="173"/>
      <c r="I203" s="173"/>
      <c r="J203" s="173"/>
      <c r="K203" s="173"/>
      <c r="L203" s="173"/>
      <c r="M203" s="173"/>
      <c r="N203" s="173"/>
      <c r="O203" s="173"/>
      <c r="P203" s="173"/>
      <c r="Q203" s="173"/>
      <c r="R203" s="173"/>
      <c r="S203" s="173"/>
      <c r="T203" s="173"/>
      <c r="U203" s="173"/>
      <c r="V203" s="173"/>
      <c r="W203" s="173"/>
      <c r="X203" s="173"/>
      <c r="Y203" s="173"/>
    </row>
    <row r="204" spans="1:25" ht="18.75" customHeight="1">
      <c r="A204" s="197"/>
      <c r="B204" s="173"/>
      <c r="C204" s="197"/>
      <c r="D204" s="197"/>
      <c r="E204" s="197"/>
      <c r="F204" s="197"/>
      <c r="G204" s="197"/>
      <c r="H204" s="173"/>
      <c r="I204" s="173"/>
      <c r="J204" s="173"/>
      <c r="K204" s="173"/>
      <c r="L204" s="173"/>
      <c r="M204" s="173"/>
      <c r="N204" s="173"/>
      <c r="O204" s="173"/>
      <c r="P204" s="173"/>
      <c r="Q204" s="173"/>
      <c r="R204" s="173"/>
      <c r="S204" s="173"/>
      <c r="T204" s="173"/>
      <c r="U204" s="173"/>
      <c r="V204" s="173"/>
      <c r="W204" s="173"/>
      <c r="X204" s="173"/>
      <c r="Y204" s="173"/>
    </row>
    <row r="205" spans="1:25" ht="18.75" customHeight="1">
      <c r="A205" s="197"/>
      <c r="B205" s="173"/>
      <c r="C205" s="197"/>
      <c r="D205" s="197"/>
      <c r="E205" s="197"/>
      <c r="F205" s="197"/>
      <c r="G205" s="197"/>
      <c r="H205" s="173"/>
      <c r="I205" s="173"/>
      <c r="J205" s="173"/>
      <c r="K205" s="173"/>
      <c r="L205" s="173"/>
      <c r="M205" s="173"/>
      <c r="N205" s="173"/>
      <c r="O205" s="173"/>
      <c r="P205" s="173"/>
      <c r="Q205" s="173"/>
      <c r="R205" s="173"/>
      <c r="S205" s="173"/>
      <c r="T205" s="173"/>
      <c r="U205" s="173"/>
      <c r="V205" s="173"/>
      <c r="W205" s="173"/>
      <c r="X205" s="173"/>
      <c r="Y205" s="173"/>
    </row>
    <row r="206" spans="1:25" ht="18.75" customHeight="1">
      <c r="A206" s="197"/>
      <c r="B206" s="173"/>
      <c r="C206" s="197"/>
      <c r="D206" s="197"/>
      <c r="E206" s="197"/>
      <c r="F206" s="197"/>
      <c r="G206" s="197"/>
      <c r="H206" s="173"/>
      <c r="I206" s="173"/>
      <c r="J206" s="173"/>
      <c r="K206" s="173"/>
      <c r="L206" s="173"/>
      <c r="M206" s="173"/>
      <c r="N206" s="173"/>
      <c r="O206" s="173"/>
      <c r="P206" s="173"/>
      <c r="Q206" s="173"/>
      <c r="R206" s="173"/>
      <c r="S206" s="173"/>
      <c r="T206" s="173"/>
      <c r="U206" s="173"/>
      <c r="V206" s="173"/>
      <c r="W206" s="173"/>
      <c r="X206" s="173"/>
      <c r="Y206" s="173"/>
    </row>
    <row r="207" spans="1:25" ht="18.75" customHeight="1">
      <c r="A207" s="197"/>
      <c r="B207" s="173"/>
      <c r="C207" s="197"/>
      <c r="D207" s="197"/>
      <c r="E207" s="197"/>
      <c r="F207" s="197"/>
      <c r="G207" s="197"/>
      <c r="H207" s="173"/>
      <c r="I207" s="173"/>
      <c r="J207" s="173"/>
      <c r="K207" s="173"/>
      <c r="L207" s="173"/>
      <c r="M207" s="173"/>
      <c r="N207" s="173"/>
      <c r="O207" s="173"/>
      <c r="P207" s="173"/>
      <c r="Q207" s="173"/>
      <c r="R207" s="173"/>
      <c r="S207" s="173"/>
      <c r="T207" s="173"/>
      <c r="U207" s="173"/>
      <c r="V207" s="173"/>
      <c r="W207" s="173"/>
      <c r="X207" s="173"/>
      <c r="Y207" s="173"/>
    </row>
    <row r="208" spans="1:25" ht="18.75" customHeight="1">
      <c r="A208" s="197"/>
      <c r="B208" s="173"/>
      <c r="C208" s="197"/>
      <c r="D208" s="197"/>
      <c r="E208" s="197"/>
      <c r="F208" s="197"/>
      <c r="G208" s="197"/>
      <c r="H208" s="173"/>
      <c r="I208" s="173"/>
      <c r="J208" s="173"/>
      <c r="K208" s="173"/>
      <c r="L208" s="173"/>
      <c r="M208" s="173"/>
      <c r="N208" s="173"/>
      <c r="O208" s="173"/>
      <c r="P208" s="173"/>
      <c r="Q208" s="173"/>
      <c r="R208" s="173"/>
      <c r="S208" s="173"/>
      <c r="T208" s="173"/>
      <c r="U208" s="173"/>
      <c r="V208" s="173"/>
      <c r="W208" s="173"/>
      <c r="X208" s="173"/>
      <c r="Y208" s="173"/>
    </row>
    <row r="209" spans="1:25" ht="18.75" customHeight="1">
      <c r="A209" s="197"/>
      <c r="B209" s="173"/>
      <c r="C209" s="197"/>
      <c r="D209" s="197"/>
      <c r="E209" s="197"/>
      <c r="F209" s="197"/>
      <c r="G209" s="197"/>
      <c r="H209" s="173"/>
      <c r="I209" s="173"/>
      <c r="J209" s="173"/>
      <c r="K209" s="173"/>
      <c r="L209" s="173"/>
      <c r="M209" s="173"/>
      <c r="N209" s="173"/>
      <c r="O209" s="173"/>
      <c r="P209" s="173"/>
      <c r="Q209" s="173"/>
      <c r="R209" s="173"/>
      <c r="S209" s="173"/>
      <c r="T209" s="173"/>
      <c r="U209" s="173"/>
      <c r="V209" s="173"/>
      <c r="W209" s="173"/>
      <c r="X209" s="173"/>
      <c r="Y209" s="173"/>
    </row>
    <row r="210" spans="1:25" ht="18.75" customHeight="1">
      <c r="A210" s="197"/>
      <c r="B210" s="173"/>
      <c r="C210" s="197"/>
      <c r="D210" s="197"/>
      <c r="E210" s="197"/>
      <c r="F210" s="197"/>
      <c r="G210" s="197"/>
      <c r="H210" s="173"/>
      <c r="I210" s="173"/>
      <c r="J210" s="173"/>
      <c r="K210" s="173"/>
      <c r="L210" s="173"/>
      <c r="M210" s="173"/>
      <c r="N210" s="173"/>
      <c r="O210" s="173"/>
      <c r="P210" s="173"/>
      <c r="Q210" s="173"/>
      <c r="R210" s="173"/>
      <c r="S210" s="173"/>
      <c r="T210" s="173"/>
      <c r="U210" s="173"/>
      <c r="V210" s="173"/>
      <c r="W210" s="173"/>
      <c r="X210" s="173"/>
      <c r="Y210" s="173"/>
    </row>
    <row r="211" spans="1:25" ht="18.75" customHeight="1">
      <c r="A211" s="197"/>
      <c r="B211" s="173"/>
      <c r="C211" s="197"/>
      <c r="D211" s="197"/>
      <c r="E211" s="197"/>
      <c r="F211" s="197"/>
      <c r="G211" s="197"/>
      <c r="H211" s="173"/>
      <c r="I211" s="173"/>
      <c r="J211" s="173"/>
      <c r="K211" s="173"/>
      <c r="L211" s="173"/>
      <c r="M211" s="173"/>
      <c r="N211" s="173"/>
      <c r="O211" s="173"/>
      <c r="P211" s="173"/>
      <c r="Q211" s="173"/>
      <c r="R211" s="173"/>
      <c r="S211" s="173"/>
      <c r="T211" s="173"/>
      <c r="U211" s="173"/>
      <c r="V211" s="173"/>
      <c r="W211" s="173"/>
      <c r="X211" s="173"/>
      <c r="Y211" s="173"/>
    </row>
    <row r="212" spans="1:25" ht="18.75" customHeight="1">
      <c r="A212" s="197"/>
      <c r="B212" s="173"/>
      <c r="C212" s="197"/>
      <c r="D212" s="197"/>
      <c r="E212" s="197"/>
      <c r="F212" s="197"/>
      <c r="G212" s="197"/>
      <c r="H212" s="173"/>
      <c r="I212" s="173"/>
      <c r="J212" s="173"/>
      <c r="K212" s="173"/>
      <c r="L212" s="173"/>
      <c r="M212" s="173"/>
      <c r="N212" s="173"/>
      <c r="O212" s="173"/>
      <c r="P212" s="173"/>
      <c r="Q212" s="173"/>
      <c r="R212" s="173"/>
      <c r="S212" s="173"/>
      <c r="T212" s="173"/>
      <c r="U212" s="173"/>
      <c r="V212" s="173"/>
      <c r="W212" s="173"/>
      <c r="X212" s="173"/>
      <c r="Y212" s="173"/>
    </row>
    <row r="213" spans="1:25" ht="18.75" customHeight="1">
      <c r="A213" s="197"/>
      <c r="B213" s="173"/>
      <c r="C213" s="197"/>
      <c r="D213" s="197"/>
      <c r="E213" s="197"/>
      <c r="F213" s="197"/>
      <c r="G213" s="197"/>
      <c r="H213" s="173"/>
      <c r="I213" s="173"/>
      <c r="J213" s="173"/>
      <c r="K213" s="173"/>
      <c r="L213" s="173"/>
      <c r="M213" s="173"/>
      <c r="N213" s="173"/>
      <c r="O213" s="173"/>
      <c r="P213" s="173"/>
      <c r="Q213" s="173"/>
      <c r="R213" s="173"/>
      <c r="S213" s="173"/>
      <c r="T213" s="173"/>
      <c r="U213" s="173"/>
      <c r="V213" s="173"/>
      <c r="W213" s="173"/>
      <c r="X213" s="173"/>
      <c r="Y213" s="173"/>
    </row>
    <row r="214" spans="1:25" ht="18.75" customHeight="1">
      <c r="A214" s="197"/>
      <c r="B214" s="173"/>
      <c r="C214" s="197"/>
      <c r="D214" s="197"/>
      <c r="E214" s="197"/>
      <c r="F214" s="197"/>
      <c r="G214" s="197"/>
      <c r="H214" s="173"/>
      <c r="I214" s="173"/>
      <c r="J214" s="173"/>
      <c r="K214" s="173"/>
      <c r="L214" s="173"/>
      <c r="M214" s="173"/>
      <c r="N214" s="173"/>
      <c r="O214" s="173"/>
      <c r="P214" s="173"/>
      <c r="Q214" s="173"/>
      <c r="R214" s="173"/>
      <c r="S214" s="173"/>
      <c r="T214" s="173"/>
      <c r="U214" s="173"/>
      <c r="V214" s="173"/>
      <c r="W214" s="173"/>
      <c r="X214" s="173"/>
      <c r="Y214" s="173"/>
    </row>
    <row r="215" spans="1:25" ht="18.75" customHeight="1">
      <c r="A215" s="197"/>
      <c r="B215" s="173"/>
      <c r="C215" s="197"/>
      <c r="D215" s="197"/>
      <c r="E215" s="197"/>
      <c r="F215" s="197"/>
      <c r="G215" s="197"/>
      <c r="H215" s="173"/>
      <c r="I215" s="173"/>
      <c r="J215" s="173"/>
      <c r="K215" s="173"/>
      <c r="L215" s="173"/>
      <c r="M215" s="173"/>
      <c r="N215" s="173"/>
      <c r="O215" s="173"/>
      <c r="P215" s="173"/>
      <c r="Q215" s="173"/>
      <c r="R215" s="173"/>
      <c r="S215" s="173"/>
      <c r="T215" s="173"/>
      <c r="U215" s="173"/>
      <c r="V215" s="173"/>
      <c r="W215" s="173"/>
      <c r="X215" s="173"/>
      <c r="Y215" s="173"/>
    </row>
    <row r="216" spans="1:25" ht="18.75" customHeight="1">
      <c r="A216" s="197"/>
      <c r="B216" s="173"/>
      <c r="C216" s="197"/>
      <c r="D216" s="197"/>
      <c r="E216" s="197"/>
      <c r="F216" s="197"/>
      <c r="G216" s="197"/>
      <c r="H216" s="173"/>
      <c r="I216" s="173"/>
      <c r="J216" s="173"/>
      <c r="K216" s="173"/>
      <c r="L216" s="173"/>
      <c r="M216" s="173"/>
      <c r="N216" s="173"/>
      <c r="O216" s="173"/>
      <c r="P216" s="173"/>
      <c r="Q216" s="173"/>
      <c r="R216" s="173"/>
      <c r="S216" s="173"/>
      <c r="T216" s="173"/>
      <c r="U216" s="173"/>
      <c r="V216" s="173"/>
      <c r="W216" s="173"/>
      <c r="X216" s="173"/>
      <c r="Y216" s="173"/>
    </row>
    <row r="217" spans="1:25" ht="18.75" customHeight="1">
      <c r="A217" s="197"/>
      <c r="B217" s="173"/>
      <c r="C217" s="197"/>
      <c r="D217" s="197"/>
      <c r="E217" s="197"/>
      <c r="F217" s="197"/>
      <c r="G217" s="197"/>
      <c r="H217" s="173"/>
      <c r="I217" s="173"/>
      <c r="J217" s="173"/>
      <c r="K217" s="173"/>
      <c r="L217" s="173"/>
      <c r="M217" s="173"/>
      <c r="N217" s="173"/>
      <c r="O217" s="173"/>
      <c r="P217" s="173"/>
      <c r="Q217" s="173"/>
      <c r="R217" s="173"/>
      <c r="S217" s="173"/>
      <c r="T217" s="173"/>
      <c r="U217" s="173"/>
      <c r="V217" s="173"/>
      <c r="W217" s="173"/>
      <c r="X217" s="173"/>
      <c r="Y217" s="173"/>
    </row>
    <row r="218" spans="1:25" ht="18.75" customHeight="1">
      <c r="A218" s="197"/>
      <c r="B218" s="173"/>
      <c r="C218" s="197"/>
      <c r="D218" s="197"/>
      <c r="E218" s="197"/>
      <c r="F218" s="197"/>
      <c r="G218" s="197"/>
      <c r="H218" s="173"/>
      <c r="I218" s="173"/>
      <c r="J218" s="173"/>
      <c r="K218" s="173"/>
      <c r="L218" s="173"/>
      <c r="M218" s="173"/>
      <c r="N218" s="173"/>
      <c r="O218" s="173"/>
      <c r="P218" s="173"/>
      <c r="Q218" s="173"/>
      <c r="R218" s="173"/>
      <c r="S218" s="173"/>
      <c r="T218" s="173"/>
      <c r="U218" s="173"/>
      <c r="V218" s="173"/>
      <c r="W218" s="173"/>
      <c r="X218" s="173"/>
      <c r="Y218" s="173"/>
    </row>
    <row r="219" spans="1:25" ht="18.75" customHeight="1">
      <c r="A219" s="197"/>
      <c r="B219" s="173"/>
      <c r="C219" s="197"/>
      <c r="D219" s="197"/>
      <c r="E219" s="197"/>
      <c r="F219" s="197"/>
      <c r="G219" s="197"/>
      <c r="H219" s="173"/>
      <c r="I219" s="173"/>
      <c r="J219" s="173"/>
      <c r="K219" s="173"/>
      <c r="L219" s="173"/>
      <c r="M219" s="173"/>
      <c r="N219" s="173"/>
      <c r="O219" s="173"/>
      <c r="P219" s="173"/>
      <c r="Q219" s="173"/>
      <c r="R219" s="173"/>
      <c r="S219" s="173"/>
      <c r="T219" s="173"/>
      <c r="U219" s="173"/>
      <c r="V219" s="173"/>
      <c r="W219" s="173"/>
      <c r="X219" s="173"/>
      <c r="Y219" s="173"/>
    </row>
    <row r="220" spans="1:25" ht="18.75" customHeight="1">
      <c r="A220" s="197"/>
      <c r="B220" s="173"/>
      <c r="C220" s="197"/>
      <c r="D220" s="197"/>
      <c r="E220" s="197"/>
      <c r="F220" s="197"/>
      <c r="G220" s="197"/>
      <c r="H220" s="173"/>
      <c r="I220" s="173"/>
      <c r="J220" s="173"/>
      <c r="K220" s="173"/>
      <c r="L220" s="173"/>
      <c r="M220" s="173"/>
      <c r="N220" s="173"/>
      <c r="O220" s="173"/>
      <c r="P220" s="173"/>
      <c r="Q220" s="173"/>
      <c r="R220" s="173"/>
      <c r="S220" s="173"/>
      <c r="T220" s="173"/>
      <c r="U220" s="173"/>
      <c r="V220" s="173"/>
      <c r="W220" s="173"/>
      <c r="X220" s="173"/>
      <c r="Y220" s="173"/>
    </row>
    <row r="221" spans="1:25" ht="18.75" customHeight="1">
      <c r="A221" s="197"/>
      <c r="B221" s="173"/>
      <c r="C221" s="197"/>
      <c r="D221" s="197"/>
      <c r="E221" s="197"/>
      <c r="F221" s="197"/>
      <c r="G221" s="197"/>
      <c r="H221" s="173"/>
      <c r="I221" s="173"/>
      <c r="J221" s="173"/>
      <c r="K221" s="173"/>
      <c r="L221" s="173"/>
      <c r="M221" s="173"/>
      <c r="N221" s="173"/>
      <c r="O221" s="173"/>
      <c r="P221" s="173"/>
      <c r="Q221" s="173"/>
      <c r="R221" s="173"/>
      <c r="S221" s="173"/>
      <c r="T221" s="173"/>
      <c r="U221" s="173"/>
      <c r="V221" s="173"/>
      <c r="W221" s="173"/>
      <c r="X221" s="173"/>
      <c r="Y221" s="173"/>
    </row>
    <row r="222" spans="1:25" ht="18.75" customHeight="1">
      <c r="A222" s="197"/>
      <c r="B222" s="173"/>
      <c r="C222" s="197"/>
      <c r="D222" s="197"/>
      <c r="E222" s="197"/>
      <c r="F222" s="197"/>
      <c r="G222" s="197"/>
      <c r="H222" s="173"/>
      <c r="I222" s="173"/>
      <c r="J222" s="173"/>
      <c r="K222" s="173"/>
      <c r="L222" s="173"/>
      <c r="M222" s="173"/>
      <c r="N222" s="173"/>
      <c r="O222" s="173"/>
      <c r="P222" s="173"/>
      <c r="Q222" s="173"/>
      <c r="R222" s="173"/>
      <c r="S222" s="173"/>
      <c r="T222" s="173"/>
      <c r="U222" s="173"/>
      <c r="V222" s="173"/>
      <c r="W222" s="173"/>
      <c r="X222" s="173"/>
      <c r="Y222" s="173"/>
    </row>
    <row r="223" spans="1:25" ht="18.75" customHeight="1">
      <c r="A223" s="197"/>
      <c r="B223" s="173"/>
      <c r="C223" s="197"/>
      <c r="D223" s="197"/>
      <c r="E223" s="197"/>
      <c r="F223" s="197"/>
      <c r="G223" s="197"/>
      <c r="H223" s="173"/>
      <c r="I223" s="173"/>
      <c r="J223" s="173"/>
      <c r="K223" s="173"/>
      <c r="L223" s="173"/>
      <c r="M223" s="173"/>
      <c r="N223" s="173"/>
      <c r="O223" s="173"/>
      <c r="P223" s="173"/>
      <c r="Q223" s="173"/>
      <c r="R223" s="173"/>
      <c r="S223" s="173"/>
      <c r="T223" s="173"/>
      <c r="U223" s="173"/>
      <c r="V223" s="173"/>
      <c r="W223" s="173"/>
      <c r="X223" s="173"/>
      <c r="Y223" s="173"/>
    </row>
    <row r="224" spans="1:25" ht="18.75" customHeight="1">
      <c r="A224" s="197"/>
      <c r="B224" s="173"/>
      <c r="C224" s="197"/>
      <c r="D224" s="197"/>
      <c r="E224" s="197"/>
      <c r="F224" s="197"/>
      <c r="G224" s="197"/>
      <c r="H224" s="173"/>
      <c r="I224" s="173"/>
      <c r="J224" s="173"/>
      <c r="K224" s="173"/>
      <c r="L224" s="173"/>
      <c r="M224" s="173"/>
      <c r="N224" s="173"/>
      <c r="O224" s="173"/>
      <c r="P224" s="173"/>
      <c r="Q224" s="173"/>
      <c r="R224" s="173"/>
      <c r="S224" s="173"/>
      <c r="T224" s="173"/>
      <c r="U224" s="173"/>
      <c r="V224" s="173"/>
      <c r="W224" s="173"/>
      <c r="X224" s="173"/>
      <c r="Y224" s="173"/>
    </row>
    <row r="225" spans="1:25" ht="18.75" customHeight="1">
      <c r="A225" s="197"/>
      <c r="B225" s="173"/>
      <c r="C225" s="197"/>
      <c r="D225" s="197"/>
      <c r="E225" s="197"/>
      <c r="F225" s="197"/>
      <c r="G225" s="197"/>
      <c r="H225" s="173"/>
      <c r="I225" s="173"/>
      <c r="J225" s="173"/>
      <c r="K225" s="173"/>
      <c r="L225" s="173"/>
      <c r="M225" s="173"/>
      <c r="N225" s="173"/>
      <c r="O225" s="173"/>
      <c r="P225" s="173"/>
      <c r="Q225" s="173"/>
      <c r="R225" s="173"/>
      <c r="S225" s="173"/>
      <c r="T225" s="173"/>
      <c r="U225" s="173"/>
      <c r="V225" s="173"/>
      <c r="W225" s="173"/>
      <c r="X225" s="173"/>
      <c r="Y225" s="173"/>
    </row>
    <row r="226" spans="1:25" ht="18.75" customHeight="1">
      <c r="A226" s="197"/>
      <c r="B226" s="173"/>
      <c r="C226" s="197"/>
      <c r="D226" s="197"/>
      <c r="E226" s="197"/>
      <c r="F226" s="197"/>
      <c r="G226" s="197"/>
      <c r="H226" s="173"/>
      <c r="I226" s="173"/>
      <c r="J226" s="173"/>
      <c r="K226" s="173"/>
      <c r="L226" s="173"/>
      <c r="M226" s="173"/>
      <c r="N226" s="173"/>
      <c r="O226" s="173"/>
      <c r="P226" s="173"/>
      <c r="Q226" s="173"/>
      <c r="R226" s="173"/>
      <c r="S226" s="173"/>
      <c r="T226" s="173"/>
      <c r="U226" s="173"/>
      <c r="V226" s="173"/>
      <c r="W226" s="173"/>
      <c r="X226" s="173"/>
      <c r="Y226" s="173"/>
    </row>
    <row r="227" spans="1:25" ht="18.75" customHeight="1">
      <c r="A227" s="197"/>
      <c r="B227" s="173"/>
      <c r="C227" s="197"/>
      <c r="D227" s="197"/>
      <c r="E227" s="197"/>
      <c r="F227" s="197"/>
      <c r="G227" s="197"/>
      <c r="H227" s="173"/>
      <c r="I227" s="173"/>
      <c r="J227" s="173"/>
      <c r="K227" s="173"/>
      <c r="L227" s="173"/>
      <c r="M227" s="173"/>
      <c r="N227" s="173"/>
      <c r="O227" s="173"/>
      <c r="P227" s="173"/>
      <c r="Q227" s="173"/>
      <c r="R227" s="173"/>
      <c r="S227" s="173"/>
      <c r="T227" s="173"/>
      <c r="U227" s="173"/>
      <c r="V227" s="173"/>
      <c r="W227" s="173"/>
      <c r="X227" s="173"/>
      <c r="Y227" s="173"/>
    </row>
    <row r="228" spans="1:25" ht="18.75" customHeight="1">
      <c r="A228" s="197"/>
      <c r="B228" s="173"/>
      <c r="C228" s="197"/>
      <c r="D228" s="197"/>
      <c r="E228" s="197"/>
      <c r="F228" s="197"/>
      <c r="G228" s="197"/>
      <c r="H228" s="173"/>
      <c r="I228" s="173"/>
      <c r="J228" s="173"/>
      <c r="K228" s="173"/>
      <c r="L228" s="173"/>
      <c r="M228" s="173"/>
      <c r="N228" s="173"/>
      <c r="O228" s="173"/>
      <c r="P228" s="173"/>
      <c r="Q228" s="173"/>
      <c r="R228" s="173"/>
      <c r="S228" s="173"/>
      <c r="T228" s="173"/>
      <c r="U228" s="173"/>
      <c r="V228" s="173"/>
      <c r="W228" s="173"/>
      <c r="X228" s="173"/>
      <c r="Y228" s="173"/>
    </row>
    <row r="229" spans="1:25" ht="18.75" customHeight="1">
      <c r="A229" s="197"/>
      <c r="B229" s="173"/>
      <c r="C229" s="197"/>
      <c r="D229" s="197"/>
      <c r="E229" s="197"/>
      <c r="F229" s="197"/>
      <c r="G229" s="197"/>
      <c r="H229" s="173"/>
      <c r="I229" s="173"/>
      <c r="J229" s="173"/>
      <c r="K229" s="173"/>
      <c r="L229" s="173"/>
      <c r="M229" s="173"/>
      <c r="N229" s="173"/>
      <c r="O229" s="173"/>
      <c r="P229" s="173"/>
      <c r="Q229" s="173"/>
      <c r="R229" s="173"/>
      <c r="S229" s="173"/>
      <c r="T229" s="173"/>
      <c r="U229" s="173"/>
      <c r="V229" s="173"/>
      <c r="W229" s="173"/>
      <c r="X229" s="173"/>
      <c r="Y229" s="173"/>
    </row>
    <row r="230" spans="1:25" ht="18.75" customHeight="1">
      <c r="A230" s="197"/>
      <c r="B230" s="173"/>
      <c r="C230" s="197"/>
      <c r="D230" s="197"/>
      <c r="E230" s="197"/>
      <c r="F230" s="197"/>
      <c r="G230" s="197"/>
      <c r="H230" s="173"/>
      <c r="I230" s="173"/>
      <c r="J230" s="173"/>
      <c r="K230" s="173"/>
      <c r="L230" s="173"/>
      <c r="M230" s="173"/>
      <c r="N230" s="173"/>
      <c r="O230" s="173"/>
      <c r="P230" s="173"/>
      <c r="Q230" s="173"/>
      <c r="R230" s="173"/>
      <c r="S230" s="173"/>
      <c r="T230" s="173"/>
      <c r="U230" s="173"/>
      <c r="V230" s="173"/>
      <c r="W230" s="173"/>
      <c r="X230" s="173"/>
      <c r="Y230" s="173"/>
    </row>
    <row r="231" spans="1:25" ht="18.75" customHeight="1">
      <c r="A231" s="197"/>
      <c r="B231" s="173"/>
      <c r="C231" s="197"/>
      <c r="D231" s="197"/>
      <c r="E231" s="197"/>
      <c r="F231" s="197"/>
      <c r="G231" s="197"/>
      <c r="H231" s="173"/>
      <c r="I231" s="173"/>
      <c r="J231" s="173"/>
      <c r="K231" s="173"/>
      <c r="L231" s="173"/>
      <c r="M231" s="173"/>
      <c r="N231" s="173"/>
      <c r="O231" s="173"/>
      <c r="P231" s="173"/>
      <c r="Q231" s="173"/>
      <c r="R231" s="173"/>
      <c r="S231" s="173"/>
      <c r="T231" s="173"/>
      <c r="U231" s="173"/>
      <c r="V231" s="173"/>
      <c r="W231" s="173"/>
      <c r="X231" s="173"/>
      <c r="Y231" s="173"/>
    </row>
    <row r="232" spans="1:25" ht="18.75" customHeight="1">
      <c r="A232" s="197"/>
      <c r="B232" s="173"/>
      <c r="C232" s="197"/>
      <c r="D232" s="197"/>
      <c r="E232" s="197"/>
      <c r="F232" s="197"/>
      <c r="G232" s="197"/>
      <c r="H232" s="173"/>
      <c r="I232" s="173"/>
      <c r="J232" s="173"/>
      <c r="K232" s="173"/>
      <c r="L232" s="173"/>
      <c r="M232" s="173"/>
      <c r="N232" s="173"/>
      <c r="O232" s="173"/>
      <c r="P232" s="173"/>
      <c r="Q232" s="173"/>
      <c r="R232" s="173"/>
      <c r="S232" s="173"/>
      <c r="T232" s="173"/>
      <c r="U232" s="173"/>
      <c r="V232" s="173"/>
      <c r="W232" s="173"/>
      <c r="X232" s="173"/>
      <c r="Y232" s="173"/>
    </row>
    <row r="233" spans="1:25" ht="18.75" customHeight="1">
      <c r="A233" s="197"/>
      <c r="B233" s="173"/>
      <c r="C233" s="197"/>
      <c r="D233" s="197"/>
      <c r="E233" s="197"/>
      <c r="F233" s="197"/>
      <c r="G233" s="197"/>
      <c r="H233" s="173"/>
      <c r="I233" s="173"/>
      <c r="J233" s="173"/>
      <c r="K233" s="173"/>
      <c r="L233" s="173"/>
      <c r="M233" s="173"/>
      <c r="N233" s="173"/>
      <c r="O233" s="173"/>
      <c r="P233" s="173"/>
      <c r="Q233" s="173"/>
      <c r="R233" s="173"/>
      <c r="S233" s="173"/>
      <c r="T233" s="173"/>
      <c r="U233" s="173"/>
      <c r="V233" s="173"/>
      <c r="W233" s="173"/>
      <c r="X233" s="173"/>
      <c r="Y233" s="173"/>
    </row>
    <row r="234" spans="1:25" ht="18.75" customHeight="1">
      <c r="A234" s="197"/>
      <c r="B234" s="173"/>
      <c r="C234" s="197"/>
      <c r="D234" s="197"/>
      <c r="E234" s="197"/>
      <c r="F234" s="197"/>
      <c r="G234" s="197"/>
      <c r="H234" s="173"/>
      <c r="I234" s="173"/>
      <c r="J234" s="173"/>
      <c r="K234" s="173"/>
      <c r="L234" s="173"/>
      <c r="M234" s="173"/>
      <c r="N234" s="173"/>
      <c r="O234" s="173"/>
      <c r="P234" s="173"/>
      <c r="Q234" s="173"/>
      <c r="R234" s="173"/>
      <c r="S234" s="173"/>
      <c r="T234" s="173"/>
      <c r="U234" s="173"/>
      <c r="V234" s="173"/>
      <c r="W234" s="173"/>
      <c r="X234" s="173"/>
      <c r="Y234" s="173"/>
    </row>
    <row r="235" spans="1:25" ht="18.75" customHeight="1">
      <c r="A235" s="197"/>
      <c r="B235" s="173"/>
      <c r="C235" s="197"/>
      <c r="D235" s="197"/>
      <c r="E235" s="197"/>
      <c r="F235" s="197"/>
      <c r="G235" s="197"/>
      <c r="H235" s="173"/>
      <c r="I235" s="173"/>
      <c r="J235" s="173"/>
      <c r="K235" s="173"/>
      <c r="L235" s="173"/>
      <c r="M235" s="173"/>
      <c r="N235" s="173"/>
      <c r="O235" s="173"/>
      <c r="P235" s="173"/>
      <c r="Q235" s="173"/>
      <c r="R235" s="173"/>
      <c r="S235" s="173"/>
      <c r="T235" s="173"/>
      <c r="U235" s="173"/>
      <c r="V235" s="173"/>
      <c r="W235" s="173"/>
      <c r="X235" s="173"/>
      <c r="Y235" s="173"/>
    </row>
    <row r="236" spans="1:25" ht="18.75" customHeight="1">
      <c r="A236" s="197"/>
      <c r="B236" s="173"/>
      <c r="C236" s="197"/>
      <c r="D236" s="197"/>
      <c r="E236" s="197"/>
      <c r="F236" s="197"/>
      <c r="G236" s="197"/>
      <c r="H236" s="173"/>
      <c r="I236" s="173"/>
      <c r="J236" s="173"/>
      <c r="K236" s="173"/>
      <c r="L236" s="173"/>
      <c r="M236" s="173"/>
      <c r="N236" s="173"/>
      <c r="O236" s="173"/>
      <c r="P236" s="173"/>
      <c r="Q236" s="173"/>
      <c r="R236" s="173"/>
      <c r="S236" s="173"/>
      <c r="T236" s="173"/>
      <c r="U236" s="173"/>
      <c r="V236" s="173"/>
      <c r="W236" s="173"/>
      <c r="X236" s="173"/>
      <c r="Y236" s="173"/>
    </row>
    <row r="237" spans="1:25" ht="18.75" customHeight="1">
      <c r="A237" s="197"/>
      <c r="B237" s="173"/>
      <c r="C237" s="197"/>
      <c r="D237" s="197"/>
      <c r="E237" s="197"/>
      <c r="F237" s="197"/>
      <c r="G237" s="197"/>
      <c r="H237" s="173"/>
      <c r="I237" s="173"/>
      <c r="J237" s="173"/>
      <c r="K237" s="173"/>
      <c r="L237" s="173"/>
      <c r="M237" s="173"/>
      <c r="N237" s="173"/>
      <c r="O237" s="173"/>
      <c r="P237" s="173"/>
      <c r="Q237" s="173"/>
      <c r="R237" s="173"/>
      <c r="S237" s="173"/>
      <c r="T237" s="173"/>
      <c r="U237" s="173"/>
      <c r="V237" s="173"/>
      <c r="W237" s="173"/>
      <c r="X237" s="173"/>
      <c r="Y237" s="173"/>
    </row>
    <row r="238" spans="1:25" ht="18.75" customHeight="1">
      <c r="A238" s="197"/>
      <c r="B238" s="173"/>
      <c r="C238" s="197"/>
      <c r="D238" s="197"/>
      <c r="E238" s="197"/>
      <c r="F238" s="197"/>
      <c r="G238" s="197"/>
      <c r="H238" s="173"/>
      <c r="I238" s="173"/>
      <c r="J238" s="173"/>
      <c r="K238" s="173"/>
      <c r="L238" s="173"/>
      <c r="M238" s="173"/>
      <c r="N238" s="173"/>
      <c r="O238" s="173"/>
      <c r="P238" s="173"/>
      <c r="Q238" s="173"/>
      <c r="R238" s="173"/>
      <c r="S238" s="173"/>
      <c r="T238" s="173"/>
      <c r="U238" s="173"/>
      <c r="V238" s="173"/>
      <c r="W238" s="173"/>
      <c r="X238" s="173"/>
      <c r="Y238" s="173"/>
    </row>
    <row r="239" spans="1:25" ht="18.75" customHeight="1">
      <c r="A239" s="197"/>
      <c r="B239" s="173"/>
      <c r="C239" s="197"/>
      <c r="D239" s="197"/>
      <c r="E239" s="197"/>
      <c r="F239" s="197"/>
      <c r="G239" s="197"/>
      <c r="H239" s="173"/>
      <c r="I239" s="173"/>
      <c r="J239" s="173"/>
      <c r="K239" s="173"/>
      <c r="L239" s="173"/>
      <c r="M239" s="173"/>
      <c r="N239" s="173"/>
      <c r="O239" s="173"/>
      <c r="P239" s="173"/>
      <c r="Q239" s="173"/>
      <c r="R239" s="173"/>
      <c r="S239" s="173"/>
      <c r="T239" s="173"/>
      <c r="U239" s="173"/>
      <c r="V239" s="173"/>
      <c r="W239" s="173"/>
      <c r="X239" s="173"/>
      <c r="Y239" s="173"/>
    </row>
    <row r="240" spans="1:25" ht="18.75" customHeight="1">
      <c r="A240" s="197"/>
      <c r="B240" s="173"/>
      <c r="C240" s="197"/>
      <c r="D240" s="197"/>
      <c r="E240" s="197"/>
      <c r="F240" s="197"/>
      <c r="G240" s="197"/>
      <c r="H240" s="173"/>
      <c r="I240" s="173"/>
      <c r="J240" s="173"/>
      <c r="K240" s="173"/>
      <c r="L240" s="173"/>
      <c r="M240" s="173"/>
      <c r="N240" s="173"/>
      <c r="O240" s="173"/>
      <c r="P240" s="173"/>
      <c r="Q240" s="173"/>
      <c r="R240" s="173"/>
      <c r="S240" s="173"/>
      <c r="T240" s="173"/>
      <c r="U240" s="173"/>
      <c r="V240" s="173"/>
      <c r="W240" s="173"/>
      <c r="X240" s="173"/>
      <c r="Y240" s="173"/>
    </row>
    <row r="241" spans="1:25" ht="18.75" customHeight="1">
      <c r="A241" s="197"/>
      <c r="B241" s="173"/>
      <c r="C241" s="197"/>
      <c r="D241" s="197"/>
      <c r="E241" s="197"/>
      <c r="F241" s="197"/>
      <c r="G241" s="197"/>
      <c r="H241" s="173"/>
      <c r="I241" s="173"/>
      <c r="J241" s="173"/>
      <c r="K241" s="173"/>
      <c r="L241" s="173"/>
      <c r="M241" s="173"/>
      <c r="N241" s="173"/>
      <c r="O241" s="173"/>
      <c r="P241" s="173"/>
      <c r="Q241" s="173"/>
      <c r="R241" s="173"/>
      <c r="S241" s="173"/>
      <c r="T241" s="173"/>
      <c r="U241" s="173"/>
      <c r="V241" s="173"/>
      <c r="W241" s="173"/>
      <c r="X241" s="173"/>
      <c r="Y241" s="173"/>
    </row>
    <row r="242" spans="1:25" ht="18.75" customHeight="1">
      <c r="A242" s="197"/>
      <c r="B242" s="173"/>
      <c r="C242" s="197"/>
      <c r="D242" s="197"/>
      <c r="E242" s="197"/>
      <c r="F242" s="197"/>
      <c r="G242" s="197"/>
      <c r="H242" s="173"/>
      <c r="I242" s="173"/>
      <c r="J242" s="173"/>
      <c r="K242" s="173"/>
      <c r="L242" s="173"/>
      <c r="M242" s="173"/>
      <c r="N242" s="173"/>
      <c r="O242" s="173"/>
      <c r="P242" s="173"/>
      <c r="Q242" s="173"/>
      <c r="R242" s="173"/>
      <c r="S242" s="173"/>
      <c r="T242" s="173"/>
      <c r="U242" s="173"/>
      <c r="V242" s="173"/>
      <c r="W242" s="173"/>
      <c r="X242" s="173"/>
      <c r="Y242" s="173"/>
    </row>
    <row r="243" spans="1:25" ht="18.75" customHeight="1">
      <c r="A243" s="197"/>
      <c r="B243" s="173"/>
      <c r="C243" s="197"/>
      <c r="D243" s="197"/>
      <c r="E243" s="197"/>
      <c r="F243" s="197"/>
      <c r="G243" s="197"/>
      <c r="H243" s="173"/>
      <c r="I243" s="173"/>
      <c r="J243" s="173"/>
      <c r="K243" s="173"/>
      <c r="L243" s="173"/>
      <c r="M243" s="173"/>
      <c r="N243" s="173"/>
      <c r="O243" s="173"/>
      <c r="P243" s="173"/>
      <c r="Q243" s="173"/>
      <c r="R243" s="173"/>
      <c r="S243" s="173"/>
      <c r="T243" s="173"/>
      <c r="U243" s="173"/>
      <c r="V243" s="173"/>
      <c r="W243" s="173"/>
      <c r="X243" s="173"/>
      <c r="Y243" s="173"/>
    </row>
    <row r="244" spans="1:25" ht="18.75" customHeight="1">
      <c r="A244" s="197"/>
      <c r="B244" s="173"/>
      <c r="C244" s="197"/>
      <c r="D244" s="197"/>
      <c r="E244" s="197"/>
      <c r="F244" s="197"/>
      <c r="G244" s="197"/>
      <c r="H244" s="173"/>
      <c r="I244" s="173"/>
      <c r="J244" s="173"/>
      <c r="K244" s="173"/>
      <c r="L244" s="173"/>
      <c r="M244" s="173"/>
      <c r="N244" s="173"/>
      <c r="O244" s="173"/>
      <c r="P244" s="173"/>
      <c r="Q244" s="173"/>
      <c r="R244" s="173"/>
      <c r="S244" s="173"/>
      <c r="T244" s="173"/>
      <c r="U244" s="173"/>
      <c r="V244" s="173"/>
      <c r="W244" s="173"/>
      <c r="X244" s="173"/>
      <c r="Y244" s="173"/>
    </row>
    <row r="245" spans="1:25" ht="18.75" customHeight="1">
      <c r="A245" s="197"/>
      <c r="B245" s="173"/>
      <c r="C245" s="197"/>
      <c r="D245" s="197"/>
      <c r="E245" s="197"/>
      <c r="F245" s="197"/>
      <c r="G245" s="197"/>
      <c r="H245" s="173"/>
      <c r="I245" s="173"/>
      <c r="J245" s="173"/>
      <c r="K245" s="173"/>
      <c r="L245" s="173"/>
      <c r="M245" s="173"/>
      <c r="N245" s="173"/>
      <c r="O245" s="173"/>
      <c r="P245" s="173"/>
      <c r="Q245" s="173"/>
      <c r="R245" s="173"/>
      <c r="S245" s="173"/>
      <c r="T245" s="173"/>
      <c r="U245" s="173"/>
      <c r="V245" s="173"/>
      <c r="W245" s="173"/>
      <c r="X245" s="173"/>
      <c r="Y245" s="173"/>
    </row>
    <row r="246" spans="1:25" ht="18.75" customHeight="1">
      <c r="A246" s="197"/>
      <c r="B246" s="173"/>
      <c r="C246" s="197"/>
      <c r="D246" s="197"/>
      <c r="E246" s="197"/>
      <c r="F246" s="197"/>
      <c r="G246" s="197"/>
      <c r="H246" s="173"/>
      <c r="I246" s="173"/>
      <c r="J246" s="173"/>
      <c r="K246" s="173"/>
      <c r="L246" s="173"/>
      <c r="M246" s="173"/>
      <c r="N246" s="173"/>
      <c r="O246" s="173"/>
      <c r="P246" s="173"/>
      <c r="Q246" s="173"/>
      <c r="R246" s="173"/>
      <c r="S246" s="173"/>
      <c r="T246" s="173"/>
      <c r="U246" s="173"/>
      <c r="V246" s="173"/>
      <c r="W246" s="173"/>
      <c r="X246" s="173"/>
      <c r="Y246" s="173"/>
    </row>
    <row r="247" spans="1:25" ht="18.75" customHeight="1">
      <c r="A247" s="197"/>
      <c r="B247" s="173"/>
      <c r="C247" s="197"/>
      <c r="D247" s="197"/>
      <c r="E247" s="197"/>
      <c r="F247" s="197"/>
      <c r="G247" s="197"/>
      <c r="H247" s="173"/>
      <c r="I247" s="173"/>
      <c r="J247" s="173"/>
      <c r="K247" s="173"/>
      <c r="L247" s="173"/>
      <c r="M247" s="173"/>
      <c r="N247" s="173"/>
      <c r="O247" s="173"/>
      <c r="P247" s="173"/>
      <c r="Q247" s="173"/>
      <c r="R247" s="173"/>
      <c r="S247" s="173"/>
      <c r="T247" s="173"/>
      <c r="U247" s="173"/>
      <c r="V247" s="173"/>
      <c r="W247" s="173"/>
      <c r="X247" s="173"/>
      <c r="Y247" s="173"/>
    </row>
    <row r="248" spans="1:25" ht="18.75" customHeight="1">
      <c r="A248" s="197"/>
      <c r="B248" s="173"/>
      <c r="C248" s="197"/>
      <c r="D248" s="197"/>
      <c r="E248" s="197"/>
      <c r="F248" s="197"/>
      <c r="G248" s="197"/>
      <c r="H248" s="173"/>
      <c r="I248" s="173"/>
      <c r="J248" s="173"/>
      <c r="K248" s="173"/>
      <c r="L248" s="173"/>
      <c r="M248" s="173"/>
      <c r="N248" s="173"/>
      <c r="O248" s="173"/>
      <c r="P248" s="173"/>
      <c r="Q248" s="173"/>
      <c r="R248" s="173"/>
      <c r="S248" s="173"/>
      <c r="T248" s="173"/>
      <c r="U248" s="173"/>
      <c r="V248" s="173"/>
      <c r="W248" s="173"/>
      <c r="X248" s="173"/>
      <c r="Y248" s="173"/>
    </row>
    <row r="249" spans="1:25" ht="18.75" customHeight="1">
      <c r="A249" s="197"/>
      <c r="B249" s="173"/>
      <c r="C249" s="197"/>
      <c r="D249" s="197"/>
      <c r="E249" s="197"/>
      <c r="F249" s="197"/>
      <c r="G249" s="197"/>
      <c r="H249" s="173"/>
      <c r="I249" s="173"/>
      <c r="J249" s="173"/>
      <c r="K249" s="173"/>
      <c r="L249" s="173"/>
      <c r="M249" s="173"/>
      <c r="N249" s="173"/>
      <c r="O249" s="173"/>
      <c r="P249" s="173"/>
      <c r="Q249" s="173"/>
      <c r="R249" s="173"/>
      <c r="S249" s="173"/>
      <c r="T249" s="173"/>
      <c r="U249" s="173"/>
      <c r="V249" s="173"/>
      <c r="W249" s="173"/>
      <c r="X249" s="173"/>
      <c r="Y249" s="173"/>
    </row>
    <row r="250" spans="1:25" ht="18.75" customHeight="1">
      <c r="A250" s="197"/>
      <c r="B250" s="173"/>
      <c r="C250" s="197"/>
      <c r="D250" s="197"/>
      <c r="E250" s="197"/>
      <c r="F250" s="197"/>
      <c r="G250" s="197"/>
      <c r="H250" s="173"/>
      <c r="I250" s="173"/>
      <c r="J250" s="173"/>
      <c r="K250" s="173"/>
      <c r="L250" s="173"/>
      <c r="M250" s="173"/>
      <c r="N250" s="173"/>
      <c r="O250" s="173"/>
      <c r="P250" s="173"/>
      <c r="Q250" s="173"/>
      <c r="R250" s="173"/>
      <c r="S250" s="173"/>
      <c r="T250" s="173"/>
      <c r="U250" s="173"/>
      <c r="V250" s="173"/>
      <c r="W250" s="173"/>
      <c r="X250" s="173"/>
      <c r="Y250" s="173"/>
    </row>
    <row r="251" spans="1:25" ht="18.75" customHeight="1">
      <c r="A251" s="197"/>
      <c r="B251" s="173"/>
      <c r="C251" s="197"/>
      <c r="D251" s="197"/>
      <c r="E251" s="197"/>
      <c r="F251" s="197"/>
      <c r="G251" s="197"/>
      <c r="H251" s="173"/>
      <c r="I251" s="173"/>
      <c r="J251" s="173"/>
      <c r="K251" s="173"/>
      <c r="L251" s="173"/>
      <c r="M251" s="173"/>
      <c r="N251" s="173"/>
      <c r="O251" s="173"/>
      <c r="P251" s="173"/>
      <c r="Q251" s="173"/>
      <c r="R251" s="173"/>
      <c r="S251" s="173"/>
      <c r="T251" s="173"/>
      <c r="U251" s="173"/>
      <c r="V251" s="173"/>
      <c r="W251" s="173"/>
      <c r="X251" s="173"/>
      <c r="Y251" s="173"/>
    </row>
    <row r="252" spans="1:25" ht="18.75" customHeight="1">
      <c r="A252" s="197"/>
      <c r="B252" s="173"/>
      <c r="C252" s="197"/>
      <c r="D252" s="197"/>
      <c r="E252" s="197"/>
      <c r="F252" s="197"/>
      <c r="G252" s="197"/>
      <c r="H252" s="173"/>
      <c r="I252" s="173"/>
      <c r="J252" s="173"/>
      <c r="K252" s="173"/>
      <c r="L252" s="173"/>
      <c r="M252" s="173"/>
      <c r="N252" s="173"/>
      <c r="O252" s="173"/>
      <c r="P252" s="173"/>
      <c r="Q252" s="173"/>
      <c r="R252" s="173"/>
      <c r="S252" s="173"/>
      <c r="T252" s="173"/>
      <c r="U252" s="173"/>
      <c r="V252" s="173"/>
      <c r="W252" s="173"/>
      <c r="X252" s="173"/>
      <c r="Y252" s="173"/>
    </row>
    <row r="253" spans="1:25" ht="18.75" customHeight="1">
      <c r="A253" s="197"/>
      <c r="B253" s="173"/>
      <c r="C253" s="197"/>
      <c r="D253" s="197"/>
      <c r="E253" s="197"/>
      <c r="F253" s="197"/>
      <c r="G253" s="197"/>
      <c r="H253" s="173"/>
      <c r="I253" s="173"/>
      <c r="J253" s="173"/>
      <c r="K253" s="173"/>
      <c r="L253" s="173"/>
      <c r="M253" s="173"/>
      <c r="N253" s="173"/>
      <c r="O253" s="173"/>
      <c r="P253" s="173"/>
      <c r="Q253" s="173"/>
      <c r="R253" s="173"/>
      <c r="S253" s="173"/>
      <c r="T253" s="173"/>
      <c r="U253" s="173"/>
      <c r="V253" s="173"/>
      <c r="W253" s="173"/>
      <c r="X253" s="173"/>
      <c r="Y253" s="173"/>
    </row>
    <row r="254" spans="1:25" ht="18.75" customHeight="1">
      <c r="A254" s="197"/>
      <c r="B254" s="173"/>
      <c r="C254" s="197"/>
      <c r="D254" s="197"/>
      <c r="E254" s="197"/>
      <c r="F254" s="197"/>
      <c r="G254" s="197"/>
      <c r="H254" s="173"/>
      <c r="I254" s="173"/>
      <c r="J254" s="173"/>
      <c r="K254" s="173"/>
      <c r="L254" s="173"/>
      <c r="M254" s="173"/>
      <c r="N254" s="173"/>
      <c r="O254" s="173"/>
      <c r="P254" s="173"/>
      <c r="Q254" s="173"/>
      <c r="R254" s="173"/>
      <c r="S254" s="173"/>
      <c r="T254" s="173"/>
      <c r="U254" s="173"/>
      <c r="V254" s="173"/>
      <c r="W254" s="173"/>
      <c r="X254" s="173"/>
      <c r="Y254" s="173"/>
    </row>
    <row r="255" spans="1:25" ht="18.75" customHeight="1">
      <c r="A255" s="197"/>
      <c r="B255" s="173"/>
      <c r="C255" s="197"/>
      <c r="D255" s="197"/>
      <c r="E255" s="197"/>
      <c r="F255" s="197"/>
      <c r="G255" s="197"/>
      <c r="H255" s="173"/>
      <c r="I255" s="173"/>
      <c r="J255" s="173"/>
      <c r="K255" s="173"/>
      <c r="L255" s="173"/>
      <c r="M255" s="173"/>
      <c r="N255" s="173"/>
      <c r="O255" s="173"/>
      <c r="P255" s="173"/>
      <c r="Q255" s="173"/>
      <c r="R255" s="173"/>
      <c r="S255" s="173"/>
      <c r="T255" s="173"/>
      <c r="U255" s="173"/>
      <c r="V255" s="173"/>
      <c r="W255" s="173"/>
      <c r="X255" s="173"/>
      <c r="Y255" s="173"/>
    </row>
    <row r="256" spans="1:25" ht="18.75" customHeight="1">
      <c r="A256" s="197"/>
      <c r="B256" s="173"/>
      <c r="C256" s="197"/>
      <c r="D256" s="197"/>
      <c r="E256" s="197"/>
      <c r="F256" s="197"/>
      <c r="G256" s="197"/>
      <c r="H256" s="173"/>
      <c r="I256" s="173"/>
      <c r="J256" s="173"/>
      <c r="K256" s="173"/>
      <c r="L256" s="173"/>
      <c r="M256" s="173"/>
      <c r="N256" s="173"/>
      <c r="O256" s="173"/>
      <c r="P256" s="173"/>
      <c r="Q256" s="173"/>
      <c r="R256" s="173"/>
      <c r="S256" s="173"/>
      <c r="T256" s="173"/>
      <c r="U256" s="173"/>
      <c r="V256" s="173"/>
      <c r="W256" s="173"/>
      <c r="X256" s="173"/>
      <c r="Y256" s="173"/>
    </row>
    <row r="257" spans="1:25" ht="18.75" customHeight="1">
      <c r="A257" s="197"/>
      <c r="B257" s="173"/>
      <c r="C257" s="197"/>
      <c r="D257" s="197"/>
      <c r="E257" s="197"/>
      <c r="F257" s="197"/>
      <c r="G257" s="197"/>
      <c r="H257" s="173"/>
      <c r="I257" s="173"/>
      <c r="J257" s="173"/>
      <c r="K257" s="173"/>
      <c r="L257" s="173"/>
      <c r="M257" s="173"/>
      <c r="N257" s="173"/>
      <c r="O257" s="173"/>
      <c r="P257" s="173"/>
      <c r="Q257" s="173"/>
      <c r="R257" s="173"/>
      <c r="S257" s="173"/>
      <c r="T257" s="173"/>
      <c r="U257" s="173"/>
      <c r="V257" s="173"/>
      <c r="W257" s="173"/>
      <c r="X257" s="173"/>
      <c r="Y257" s="173"/>
    </row>
    <row r="258" spans="1:25" ht="18.75" customHeight="1">
      <c r="A258" s="197"/>
      <c r="B258" s="173"/>
      <c r="C258" s="197"/>
      <c r="D258" s="197"/>
      <c r="E258" s="197"/>
      <c r="F258" s="197"/>
      <c r="G258" s="197"/>
      <c r="H258" s="173"/>
      <c r="I258" s="173"/>
      <c r="J258" s="173"/>
      <c r="K258" s="173"/>
      <c r="L258" s="173"/>
      <c r="M258" s="173"/>
      <c r="N258" s="173"/>
      <c r="O258" s="173"/>
      <c r="P258" s="173"/>
      <c r="Q258" s="173"/>
      <c r="R258" s="173"/>
      <c r="S258" s="173"/>
      <c r="T258" s="173"/>
      <c r="U258" s="173"/>
      <c r="V258" s="173"/>
      <c r="W258" s="173"/>
      <c r="X258" s="173"/>
      <c r="Y258" s="173"/>
    </row>
    <row r="259" spans="1:25" ht="18.75" customHeight="1">
      <c r="A259" s="197"/>
      <c r="B259" s="173"/>
      <c r="C259" s="197"/>
      <c r="D259" s="197"/>
      <c r="E259" s="197"/>
      <c r="F259" s="197"/>
      <c r="G259" s="197"/>
      <c r="H259" s="173"/>
      <c r="I259" s="173"/>
      <c r="J259" s="173"/>
      <c r="K259" s="173"/>
      <c r="L259" s="173"/>
      <c r="M259" s="173"/>
      <c r="N259" s="173"/>
      <c r="O259" s="173"/>
      <c r="P259" s="173"/>
      <c r="Q259" s="173"/>
      <c r="R259" s="173"/>
      <c r="S259" s="173"/>
      <c r="T259" s="173"/>
      <c r="U259" s="173"/>
      <c r="V259" s="173"/>
      <c r="W259" s="173"/>
      <c r="X259" s="173"/>
      <c r="Y259" s="173"/>
    </row>
    <row r="260" spans="1:25" ht="18.75" customHeight="1">
      <c r="A260" s="197"/>
      <c r="B260" s="173"/>
      <c r="C260" s="197"/>
      <c r="D260" s="197"/>
      <c r="E260" s="197"/>
      <c r="F260" s="197"/>
      <c r="G260" s="197"/>
      <c r="H260" s="173"/>
      <c r="I260" s="173"/>
      <c r="J260" s="173"/>
      <c r="K260" s="173"/>
      <c r="L260" s="173"/>
      <c r="M260" s="173"/>
      <c r="N260" s="173"/>
      <c r="O260" s="173"/>
      <c r="P260" s="173"/>
      <c r="Q260" s="173"/>
      <c r="R260" s="173"/>
      <c r="S260" s="173"/>
      <c r="T260" s="173"/>
      <c r="U260" s="173"/>
      <c r="V260" s="173"/>
      <c r="W260" s="173"/>
      <c r="X260" s="173"/>
      <c r="Y260" s="173"/>
    </row>
    <row r="261" spans="1:25" ht="18.75" customHeight="1">
      <c r="A261" s="197"/>
      <c r="B261" s="173"/>
      <c r="C261" s="197"/>
      <c r="D261" s="197"/>
      <c r="E261" s="197"/>
      <c r="F261" s="197"/>
      <c r="G261" s="197"/>
      <c r="H261" s="173"/>
      <c r="I261" s="173"/>
      <c r="J261" s="173"/>
      <c r="K261" s="173"/>
      <c r="L261" s="173"/>
      <c r="M261" s="173"/>
      <c r="N261" s="173"/>
      <c r="O261" s="173"/>
      <c r="P261" s="173"/>
      <c r="Q261" s="173"/>
      <c r="R261" s="173"/>
      <c r="S261" s="173"/>
      <c r="T261" s="173"/>
      <c r="U261" s="173"/>
      <c r="V261" s="173"/>
      <c r="W261" s="173"/>
      <c r="X261" s="173"/>
      <c r="Y261" s="173"/>
    </row>
    <row r="262" spans="1:25" ht="18.75" customHeight="1">
      <c r="A262" s="197"/>
      <c r="B262" s="173"/>
      <c r="C262" s="197"/>
      <c r="D262" s="197"/>
      <c r="E262" s="197"/>
      <c r="F262" s="197"/>
      <c r="G262" s="197"/>
      <c r="H262" s="173"/>
      <c r="I262" s="173"/>
      <c r="J262" s="173"/>
      <c r="K262" s="173"/>
      <c r="L262" s="173"/>
      <c r="M262" s="173"/>
      <c r="N262" s="173"/>
      <c r="O262" s="173"/>
      <c r="P262" s="173"/>
      <c r="Q262" s="173"/>
      <c r="R262" s="173"/>
      <c r="S262" s="173"/>
      <c r="T262" s="173"/>
      <c r="U262" s="173"/>
      <c r="V262" s="173"/>
      <c r="W262" s="173"/>
      <c r="X262" s="173"/>
      <c r="Y262" s="173"/>
    </row>
    <row r="263" spans="1:25" ht="18.75" customHeight="1">
      <c r="A263" s="197"/>
      <c r="B263" s="173"/>
      <c r="C263" s="197"/>
      <c r="D263" s="197"/>
      <c r="E263" s="197"/>
      <c r="F263" s="197"/>
      <c r="G263" s="197"/>
      <c r="H263" s="173"/>
      <c r="I263" s="173"/>
      <c r="J263" s="173"/>
      <c r="K263" s="173"/>
      <c r="L263" s="173"/>
      <c r="M263" s="173"/>
      <c r="N263" s="173"/>
      <c r="O263" s="173"/>
      <c r="P263" s="173"/>
      <c r="Q263" s="173"/>
      <c r="R263" s="173"/>
      <c r="S263" s="173"/>
      <c r="T263" s="173"/>
      <c r="U263" s="173"/>
      <c r="V263" s="173"/>
      <c r="W263" s="173"/>
      <c r="X263" s="173"/>
      <c r="Y263" s="173"/>
    </row>
    <row r="264" spans="1:25" ht="18.75" customHeight="1">
      <c r="A264" s="197"/>
      <c r="B264" s="173"/>
      <c r="C264" s="197"/>
      <c r="D264" s="197"/>
      <c r="E264" s="197"/>
      <c r="F264" s="197"/>
      <c r="G264" s="197"/>
      <c r="H264" s="173"/>
      <c r="I264" s="173"/>
      <c r="J264" s="173"/>
      <c r="K264" s="173"/>
      <c r="L264" s="173"/>
      <c r="M264" s="173"/>
      <c r="N264" s="173"/>
      <c r="O264" s="173"/>
      <c r="P264" s="173"/>
      <c r="Q264" s="173"/>
      <c r="R264" s="173"/>
      <c r="S264" s="173"/>
      <c r="T264" s="173"/>
      <c r="U264" s="173"/>
      <c r="V264" s="173"/>
      <c r="W264" s="173"/>
      <c r="X264" s="173"/>
      <c r="Y264" s="173"/>
    </row>
    <row r="265" spans="1:25" ht="18.75" customHeight="1">
      <c r="A265" s="197"/>
      <c r="B265" s="173"/>
      <c r="C265" s="197"/>
      <c r="D265" s="197"/>
      <c r="E265" s="197"/>
      <c r="F265" s="197"/>
      <c r="G265" s="197"/>
      <c r="H265" s="173"/>
      <c r="I265" s="173"/>
      <c r="J265" s="173"/>
      <c r="K265" s="173"/>
      <c r="L265" s="173"/>
      <c r="M265" s="173"/>
      <c r="N265" s="173"/>
      <c r="O265" s="173"/>
      <c r="P265" s="173"/>
      <c r="Q265" s="173"/>
      <c r="R265" s="173"/>
      <c r="S265" s="173"/>
      <c r="T265" s="173"/>
      <c r="U265" s="173"/>
      <c r="V265" s="173"/>
      <c r="W265" s="173"/>
      <c r="X265" s="173"/>
      <c r="Y265" s="173"/>
    </row>
    <row r="266" spans="1:25" ht="18.75" customHeight="1">
      <c r="A266" s="197"/>
      <c r="B266" s="173"/>
      <c r="C266" s="197"/>
      <c r="D266" s="197"/>
      <c r="E266" s="197"/>
      <c r="F266" s="197"/>
      <c r="G266" s="197"/>
      <c r="H266" s="173"/>
      <c r="I266" s="173"/>
      <c r="J266" s="173"/>
      <c r="K266" s="173"/>
      <c r="L266" s="173"/>
      <c r="M266" s="173"/>
      <c r="N266" s="173"/>
      <c r="O266" s="173"/>
      <c r="P266" s="173"/>
      <c r="Q266" s="173"/>
      <c r="R266" s="173"/>
      <c r="S266" s="173"/>
      <c r="T266" s="173"/>
      <c r="U266" s="173"/>
      <c r="V266" s="173"/>
      <c r="W266" s="173"/>
      <c r="X266" s="173"/>
      <c r="Y266" s="173"/>
    </row>
    <row r="267" spans="1:25" ht="18.75" customHeight="1">
      <c r="A267" s="197"/>
      <c r="B267" s="173"/>
      <c r="C267" s="197"/>
      <c r="D267" s="197"/>
      <c r="E267" s="197"/>
      <c r="F267" s="197"/>
      <c r="G267" s="197"/>
      <c r="H267" s="173"/>
      <c r="I267" s="173"/>
      <c r="J267" s="173"/>
      <c r="K267" s="173"/>
      <c r="L267" s="173"/>
      <c r="M267" s="173"/>
      <c r="N267" s="173"/>
      <c r="O267" s="173"/>
      <c r="P267" s="173"/>
      <c r="Q267" s="173"/>
      <c r="R267" s="173"/>
      <c r="S267" s="173"/>
      <c r="T267" s="173"/>
      <c r="U267" s="173"/>
      <c r="V267" s="173"/>
      <c r="W267" s="173"/>
      <c r="X267" s="173"/>
      <c r="Y267" s="173"/>
    </row>
    <row r="268" spans="1:25" ht="18.75" customHeight="1">
      <c r="A268" s="197"/>
      <c r="B268" s="173"/>
      <c r="C268" s="197"/>
      <c r="D268" s="197"/>
      <c r="E268" s="197"/>
      <c r="F268" s="197"/>
      <c r="G268" s="197"/>
      <c r="H268" s="173"/>
      <c r="I268" s="173"/>
      <c r="J268" s="173"/>
      <c r="K268" s="173"/>
      <c r="L268" s="173"/>
      <c r="M268" s="173"/>
      <c r="N268" s="173"/>
      <c r="O268" s="173"/>
      <c r="P268" s="173"/>
      <c r="Q268" s="173"/>
      <c r="R268" s="173"/>
      <c r="S268" s="173"/>
      <c r="T268" s="173"/>
      <c r="U268" s="173"/>
      <c r="V268" s="173"/>
      <c r="W268" s="173"/>
      <c r="X268" s="173"/>
      <c r="Y268" s="173"/>
    </row>
    <row r="269" spans="1:25" ht="18.75" customHeight="1">
      <c r="A269" s="197"/>
      <c r="B269" s="173"/>
      <c r="C269" s="197"/>
      <c r="D269" s="197"/>
      <c r="E269" s="197"/>
      <c r="F269" s="197"/>
      <c r="G269" s="197"/>
      <c r="H269" s="173"/>
      <c r="I269" s="173"/>
      <c r="J269" s="173"/>
      <c r="K269" s="173"/>
      <c r="L269" s="173"/>
      <c r="M269" s="173"/>
      <c r="N269" s="173"/>
      <c r="O269" s="173"/>
      <c r="P269" s="173"/>
      <c r="Q269" s="173"/>
      <c r="R269" s="173"/>
      <c r="S269" s="173"/>
      <c r="T269" s="173"/>
      <c r="U269" s="173"/>
      <c r="V269" s="173"/>
      <c r="W269" s="173"/>
      <c r="X269" s="173"/>
      <c r="Y269" s="173"/>
    </row>
    <row r="270" spans="1:25" ht="18.75" customHeight="1">
      <c r="A270" s="197"/>
      <c r="B270" s="173"/>
      <c r="C270" s="197"/>
      <c r="D270" s="197"/>
      <c r="E270" s="197"/>
      <c r="F270" s="197"/>
      <c r="G270" s="197"/>
      <c r="H270" s="173"/>
      <c r="I270" s="173"/>
      <c r="J270" s="173"/>
      <c r="K270" s="173"/>
      <c r="L270" s="173"/>
      <c r="M270" s="173"/>
      <c r="N270" s="173"/>
      <c r="O270" s="173"/>
      <c r="P270" s="173"/>
      <c r="Q270" s="173"/>
      <c r="R270" s="173"/>
      <c r="S270" s="173"/>
      <c r="T270" s="173"/>
      <c r="U270" s="173"/>
      <c r="V270" s="173"/>
      <c r="W270" s="173"/>
      <c r="X270" s="173"/>
      <c r="Y270" s="173"/>
    </row>
    <row r="271" spans="1:25" ht="18.75" customHeight="1">
      <c r="A271" s="197"/>
      <c r="B271" s="173"/>
      <c r="C271" s="197"/>
      <c r="D271" s="197"/>
      <c r="E271" s="197"/>
      <c r="F271" s="197"/>
      <c r="G271" s="197"/>
      <c r="H271" s="173"/>
      <c r="I271" s="173"/>
      <c r="J271" s="173"/>
      <c r="K271" s="173"/>
      <c r="L271" s="173"/>
      <c r="M271" s="173"/>
      <c r="N271" s="173"/>
      <c r="O271" s="173"/>
      <c r="P271" s="173"/>
      <c r="Q271" s="173"/>
      <c r="R271" s="173"/>
      <c r="S271" s="173"/>
      <c r="T271" s="173"/>
      <c r="U271" s="173"/>
      <c r="V271" s="173"/>
      <c r="W271" s="173"/>
      <c r="X271" s="173"/>
      <c r="Y271" s="173"/>
    </row>
    <row r="272" spans="1:25" ht="18.75" customHeight="1">
      <c r="A272" s="197"/>
      <c r="B272" s="173"/>
      <c r="C272" s="197"/>
      <c r="D272" s="197"/>
      <c r="E272" s="197"/>
      <c r="F272" s="197"/>
      <c r="G272" s="197"/>
      <c r="H272" s="173"/>
      <c r="I272" s="173"/>
      <c r="J272" s="173"/>
      <c r="K272" s="173"/>
      <c r="L272" s="173"/>
      <c r="M272" s="173"/>
      <c r="N272" s="173"/>
      <c r="O272" s="173"/>
      <c r="P272" s="173"/>
      <c r="Q272" s="173"/>
      <c r="R272" s="173"/>
      <c r="S272" s="173"/>
      <c r="T272" s="173"/>
      <c r="U272" s="173"/>
      <c r="V272" s="173"/>
      <c r="W272" s="173"/>
      <c r="X272" s="173"/>
      <c r="Y272" s="173"/>
    </row>
    <row r="273" spans="1:25" ht="18.75" customHeight="1">
      <c r="A273" s="197"/>
      <c r="B273" s="173"/>
      <c r="C273" s="197"/>
      <c r="D273" s="197"/>
      <c r="E273" s="197"/>
      <c r="F273" s="197"/>
      <c r="G273" s="197"/>
      <c r="H273" s="173"/>
      <c r="I273" s="173"/>
      <c r="J273" s="173"/>
      <c r="K273" s="173"/>
      <c r="L273" s="173"/>
      <c r="M273" s="173"/>
      <c r="N273" s="173"/>
      <c r="O273" s="173"/>
      <c r="P273" s="173"/>
      <c r="Q273" s="173"/>
      <c r="R273" s="173"/>
      <c r="S273" s="173"/>
      <c r="T273" s="173"/>
      <c r="U273" s="173"/>
      <c r="V273" s="173"/>
      <c r="W273" s="173"/>
      <c r="X273" s="173"/>
      <c r="Y273" s="173"/>
    </row>
    <row r="274" spans="1:25" ht="18.75" customHeight="1">
      <c r="A274" s="197"/>
      <c r="B274" s="173"/>
      <c r="C274" s="197"/>
      <c r="D274" s="197"/>
      <c r="E274" s="197"/>
      <c r="F274" s="197"/>
      <c r="G274" s="197"/>
      <c r="H274" s="173"/>
      <c r="I274" s="173"/>
      <c r="J274" s="173"/>
      <c r="K274" s="173"/>
      <c r="L274" s="173"/>
      <c r="M274" s="173"/>
      <c r="N274" s="173"/>
      <c r="O274" s="173"/>
      <c r="P274" s="173"/>
      <c r="Q274" s="173"/>
      <c r="R274" s="173"/>
      <c r="S274" s="173"/>
      <c r="T274" s="173"/>
      <c r="U274" s="173"/>
      <c r="V274" s="173"/>
      <c r="W274" s="173"/>
      <c r="X274" s="173"/>
      <c r="Y274" s="173"/>
    </row>
    <row r="275" spans="1:25" ht="18.75" customHeight="1">
      <c r="A275" s="197"/>
      <c r="B275" s="173"/>
      <c r="C275" s="197"/>
      <c r="D275" s="197"/>
      <c r="E275" s="197"/>
      <c r="F275" s="197"/>
      <c r="G275" s="197"/>
      <c r="H275" s="173"/>
      <c r="I275" s="173"/>
      <c r="J275" s="173"/>
      <c r="K275" s="173"/>
      <c r="L275" s="173"/>
      <c r="M275" s="173"/>
      <c r="N275" s="173"/>
      <c r="O275" s="173"/>
      <c r="P275" s="173"/>
      <c r="Q275" s="173"/>
      <c r="R275" s="173"/>
      <c r="S275" s="173"/>
      <c r="T275" s="173"/>
      <c r="U275" s="173"/>
      <c r="V275" s="173"/>
      <c r="W275" s="173"/>
      <c r="X275" s="173"/>
      <c r="Y275" s="173"/>
    </row>
    <row r="276" spans="1:25" ht="18.75" customHeight="1">
      <c r="A276" s="197"/>
      <c r="B276" s="173"/>
      <c r="C276" s="197"/>
      <c r="D276" s="197"/>
      <c r="E276" s="197"/>
      <c r="F276" s="197"/>
      <c r="G276" s="197"/>
      <c r="H276" s="173"/>
      <c r="I276" s="173"/>
      <c r="J276" s="173"/>
      <c r="K276" s="173"/>
      <c r="L276" s="173"/>
      <c r="M276" s="173"/>
      <c r="N276" s="173"/>
      <c r="O276" s="173"/>
      <c r="P276" s="173"/>
      <c r="Q276" s="173"/>
      <c r="R276" s="173"/>
      <c r="S276" s="173"/>
      <c r="T276" s="173"/>
      <c r="U276" s="173"/>
      <c r="V276" s="173"/>
      <c r="W276" s="173"/>
      <c r="X276" s="173"/>
      <c r="Y276" s="173"/>
    </row>
    <row r="277" spans="1:25" ht="18.75" customHeight="1">
      <c r="A277" s="197"/>
      <c r="B277" s="173"/>
      <c r="C277" s="197"/>
      <c r="D277" s="197"/>
      <c r="E277" s="197"/>
      <c r="F277" s="197"/>
      <c r="G277" s="197"/>
      <c r="H277" s="173"/>
      <c r="I277" s="173"/>
      <c r="J277" s="173"/>
      <c r="K277" s="173"/>
      <c r="L277" s="173"/>
      <c r="M277" s="173"/>
      <c r="N277" s="173"/>
      <c r="O277" s="173"/>
      <c r="P277" s="173"/>
      <c r="Q277" s="173"/>
      <c r="R277" s="173"/>
      <c r="S277" s="173"/>
      <c r="T277" s="173"/>
      <c r="U277" s="173"/>
      <c r="V277" s="173"/>
      <c r="W277" s="173"/>
      <c r="X277" s="173"/>
      <c r="Y277" s="173"/>
    </row>
    <row r="278" spans="1:25" ht="18.75" customHeight="1">
      <c r="A278" s="197"/>
      <c r="B278" s="173"/>
      <c r="C278" s="197"/>
      <c r="D278" s="197"/>
      <c r="E278" s="197"/>
      <c r="F278" s="197"/>
      <c r="G278" s="197"/>
      <c r="H278" s="173"/>
      <c r="I278" s="173"/>
      <c r="J278" s="173"/>
      <c r="K278" s="173"/>
      <c r="L278" s="173"/>
      <c r="M278" s="173"/>
      <c r="N278" s="173"/>
      <c r="O278" s="173"/>
      <c r="P278" s="173"/>
      <c r="Q278" s="173"/>
      <c r="R278" s="173"/>
      <c r="S278" s="173"/>
      <c r="T278" s="173"/>
      <c r="U278" s="173"/>
      <c r="V278" s="173"/>
      <c r="W278" s="173"/>
      <c r="X278" s="173"/>
      <c r="Y278" s="173"/>
    </row>
    <row r="279" spans="1:25" ht="18.75" customHeight="1">
      <c r="A279" s="197"/>
      <c r="B279" s="173"/>
      <c r="C279" s="197"/>
      <c r="D279" s="197"/>
      <c r="E279" s="197"/>
      <c r="F279" s="197"/>
      <c r="G279" s="197"/>
      <c r="H279" s="173"/>
      <c r="I279" s="173"/>
      <c r="J279" s="173"/>
      <c r="K279" s="173"/>
      <c r="L279" s="173"/>
      <c r="M279" s="173"/>
      <c r="N279" s="173"/>
      <c r="O279" s="173"/>
      <c r="P279" s="173"/>
      <c r="Q279" s="173"/>
      <c r="R279" s="173"/>
      <c r="S279" s="173"/>
      <c r="T279" s="173"/>
      <c r="U279" s="173"/>
      <c r="V279" s="173"/>
      <c r="W279" s="173"/>
      <c r="X279" s="173"/>
      <c r="Y279" s="173"/>
    </row>
    <row r="280" spans="1:25" ht="18.75" customHeight="1">
      <c r="A280" s="197"/>
      <c r="B280" s="173"/>
      <c r="C280" s="197"/>
      <c r="D280" s="197"/>
      <c r="E280" s="197"/>
      <c r="F280" s="197"/>
      <c r="G280" s="197"/>
      <c r="H280" s="173"/>
      <c r="I280" s="173"/>
      <c r="J280" s="173"/>
      <c r="K280" s="173"/>
      <c r="L280" s="173"/>
      <c r="M280" s="173"/>
      <c r="N280" s="173"/>
      <c r="O280" s="173"/>
      <c r="P280" s="173"/>
      <c r="Q280" s="173"/>
      <c r="R280" s="173"/>
      <c r="S280" s="173"/>
      <c r="T280" s="173"/>
      <c r="U280" s="173"/>
      <c r="V280" s="173"/>
      <c r="W280" s="173"/>
      <c r="X280" s="173"/>
      <c r="Y280" s="173"/>
    </row>
    <row r="281" spans="1:25" ht="18.75" customHeight="1">
      <c r="A281" s="197"/>
      <c r="B281" s="173"/>
      <c r="C281" s="197"/>
      <c r="D281" s="197"/>
      <c r="E281" s="197"/>
      <c r="F281" s="197"/>
      <c r="G281" s="197"/>
      <c r="H281" s="173"/>
      <c r="I281" s="173"/>
      <c r="J281" s="173"/>
      <c r="K281" s="173"/>
      <c r="L281" s="173"/>
      <c r="M281" s="173"/>
      <c r="N281" s="173"/>
      <c r="O281" s="173"/>
      <c r="P281" s="173"/>
      <c r="Q281" s="173"/>
      <c r="R281" s="173"/>
      <c r="S281" s="173"/>
      <c r="T281" s="173"/>
      <c r="U281" s="173"/>
      <c r="V281" s="173"/>
      <c r="W281" s="173"/>
      <c r="X281" s="173"/>
      <c r="Y281" s="173"/>
    </row>
    <row r="282" spans="1:25" ht="18.75" customHeight="1">
      <c r="A282" s="197"/>
      <c r="B282" s="173"/>
      <c r="C282" s="197"/>
      <c r="D282" s="197"/>
      <c r="E282" s="197"/>
      <c r="F282" s="197"/>
      <c r="G282" s="197"/>
      <c r="H282" s="173"/>
      <c r="I282" s="173"/>
      <c r="J282" s="173"/>
      <c r="K282" s="173"/>
      <c r="L282" s="173"/>
      <c r="M282" s="173"/>
      <c r="N282" s="173"/>
      <c r="O282" s="173"/>
      <c r="P282" s="173"/>
      <c r="Q282" s="173"/>
      <c r="R282" s="173"/>
      <c r="S282" s="173"/>
      <c r="T282" s="173"/>
      <c r="U282" s="173"/>
      <c r="V282" s="173"/>
      <c r="W282" s="173"/>
      <c r="X282" s="173"/>
      <c r="Y282" s="173"/>
    </row>
    <row r="283" spans="1:25" ht="18.75" customHeight="1">
      <c r="A283" s="197"/>
      <c r="B283" s="173"/>
      <c r="C283" s="197"/>
      <c r="D283" s="197"/>
      <c r="E283" s="197"/>
      <c r="F283" s="197"/>
      <c r="G283" s="197"/>
      <c r="H283" s="173"/>
      <c r="I283" s="173"/>
      <c r="J283" s="173"/>
      <c r="K283" s="173"/>
      <c r="L283" s="173"/>
      <c r="M283" s="173"/>
      <c r="N283" s="173"/>
      <c r="O283" s="173"/>
      <c r="P283" s="173"/>
      <c r="Q283" s="173"/>
      <c r="R283" s="173"/>
      <c r="S283" s="173"/>
      <c r="T283" s="173"/>
      <c r="U283" s="173"/>
      <c r="V283" s="173"/>
      <c r="W283" s="173"/>
      <c r="X283" s="173"/>
      <c r="Y283" s="173"/>
    </row>
    <row r="284" spans="1:25" ht="18.75" customHeight="1">
      <c r="A284" s="197"/>
      <c r="B284" s="173"/>
      <c r="C284" s="197"/>
      <c r="D284" s="197"/>
      <c r="E284" s="197"/>
      <c r="F284" s="197"/>
      <c r="G284" s="197"/>
      <c r="H284" s="173"/>
      <c r="I284" s="173"/>
      <c r="J284" s="173"/>
      <c r="K284" s="173"/>
      <c r="L284" s="173"/>
      <c r="M284" s="173"/>
      <c r="N284" s="173"/>
      <c r="O284" s="173"/>
      <c r="P284" s="173"/>
      <c r="Q284" s="173"/>
      <c r="R284" s="173"/>
      <c r="S284" s="173"/>
      <c r="T284" s="173"/>
      <c r="U284" s="173"/>
      <c r="V284" s="173"/>
      <c r="W284" s="173"/>
      <c r="X284" s="173"/>
      <c r="Y284" s="173"/>
    </row>
    <row r="285" spans="1:25" ht="18.75" customHeight="1">
      <c r="A285" s="197"/>
      <c r="B285" s="173"/>
      <c r="C285" s="197"/>
      <c r="D285" s="197"/>
      <c r="E285" s="197"/>
      <c r="F285" s="197"/>
      <c r="G285" s="197"/>
      <c r="H285" s="173"/>
      <c r="I285" s="173"/>
      <c r="J285" s="173"/>
      <c r="K285" s="173"/>
      <c r="L285" s="173"/>
      <c r="M285" s="173"/>
      <c r="N285" s="173"/>
      <c r="O285" s="173"/>
      <c r="P285" s="173"/>
      <c r="Q285" s="173"/>
      <c r="R285" s="173"/>
      <c r="S285" s="173"/>
      <c r="T285" s="173"/>
      <c r="U285" s="173"/>
      <c r="V285" s="173"/>
      <c r="W285" s="173"/>
      <c r="X285" s="173"/>
      <c r="Y285" s="173"/>
    </row>
    <row r="286" spans="1:25" ht="18.75" customHeight="1">
      <c r="A286" s="197"/>
      <c r="B286" s="173"/>
      <c r="C286" s="197"/>
      <c r="D286" s="197"/>
      <c r="E286" s="197"/>
      <c r="F286" s="197"/>
      <c r="G286" s="197"/>
      <c r="H286" s="173"/>
      <c r="I286" s="173"/>
      <c r="J286" s="173"/>
      <c r="K286" s="173"/>
      <c r="L286" s="173"/>
      <c r="M286" s="173"/>
      <c r="N286" s="173"/>
      <c r="O286" s="173"/>
      <c r="P286" s="173"/>
      <c r="Q286" s="173"/>
      <c r="R286" s="173"/>
      <c r="S286" s="173"/>
      <c r="T286" s="173"/>
      <c r="U286" s="173"/>
      <c r="V286" s="173"/>
      <c r="W286" s="173"/>
      <c r="X286" s="173"/>
      <c r="Y286" s="173"/>
    </row>
    <row r="287" spans="1:25" ht="18.75" customHeight="1">
      <c r="A287" s="197"/>
      <c r="B287" s="173"/>
      <c r="C287" s="197"/>
      <c r="D287" s="197"/>
      <c r="E287" s="197"/>
      <c r="F287" s="197"/>
      <c r="G287" s="197"/>
      <c r="H287" s="173"/>
      <c r="I287" s="173"/>
      <c r="J287" s="173"/>
      <c r="K287" s="173"/>
      <c r="L287" s="173"/>
      <c r="M287" s="173"/>
      <c r="N287" s="173"/>
      <c r="O287" s="173"/>
      <c r="P287" s="173"/>
      <c r="Q287" s="173"/>
      <c r="R287" s="173"/>
      <c r="S287" s="173"/>
      <c r="T287" s="173"/>
      <c r="U287" s="173"/>
      <c r="V287" s="173"/>
      <c r="W287" s="173"/>
      <c r="X287" s="173"/>
      <c r="Y287" s="173"/>
    </row>
    <row r="288" spans="1:25" ht="18.75" customHeight="1">
      <c r="A288" s="197"/>
      <c r="B288" s="173"/>
      <c r="C288" s="197"/>
      <c r="D288" s="197"/>
      <c r="E288" s="197"/>
      <c r="F288" s="197"/>
      <c r="G288" s="197"/>
      <c r="H288" s="173"/>
      <c r="I288" s="173"/>
      <c r="J288" s="173"/>
      <c r="K288" s="173"/>
      <c r="L288" s="173"/>
      <c r="M288" s="173"/>
      <c r="N288" s="173"/>
      <c r="O288" s="173"/>
      <c r="P288" s="173"/>
      <c r="Q288" s="173"/>
      <c r="R288" s="173"/>
      <c r="S288" s="173"/>
      <c r="T288" s="173"/>
      <c r="U288" s="173"/>
      <c r="V288" s="173"/>
      <c r="W288" s="173"/>
      <c r="X288" s="173"/>
      <c r="Y288" s="173"/>
    </row>
    <row r="289" spans="1:25" ht="18.75" customHeight="1">
      <c r="A289" s="197"/>
      <c r="B289" s="173"/>
      <c r="C289" s="197"/>
      <c r="D289" s="197"/>
      <c r="E289" s="197"/>
      <c r="F289" s="197"/>
      <c r="G289" s="197"/>
      <c r="H289" s="173"/>
      <c r="I289" s="173"/>
      <c r="J289" s="173"/>
      <c r="K289" s="173"/>
      <c r="L289" s="173"/>
      <c r="M289" s="173"/>
      <c r="N289" s="173"/>
      <c r="O289" s="173"/>
      <c r="P289" s="173"/>
      <c r="Q289" s="173"/>
      <c r="R289" s="173"/>
      <c r="S289" s="173"/>
      <c r="T289" s="173"/>
      <c r="U289" s="173"/>
      <c r="V289" s="173"/>
      <c r="W289" s="173"/>
      <c r="X289" s="173"/>
      <c r="Y289" s="173"/>
    </row>
    <row r="290" spans="1:25" ht="18.75" customHeight="1">
      <c r="A290" s="197"/>
      <c r="B290" s="173"/>
      <c r="C290" s="197"/>
      <c r="D290" s="197"/>
      <c r="E290" s="197"/>
      <c r="F290" s="197"/>
      <c r="G290" s="197"/>
      <c r="H290" s="173"/>
      <c r="I290" s="173"/>
      <c r="J290" s="173"/>
      <c r="K290" s="173"/>
      <c r="L290" s="173"/>
      <c r="M290" s="173"/>
      <c r="N290" s="173"/>
      <c r="O290" s="173"/>
      <c r="P290" s="173"/>
      <c r="Q290" s="173"/>
      <c r="R290" s="173"/>
      <c r="S290" s="173"/>
      <c r="T290" s="173"/>
      <c r="U290" s="173"/>
      <c r="V290" s="173"/>
      <c r="W290" s="173"/>
      <c r="X290" s="173"/>
      <c r="Y290" s="173"/>
    </row>
    <row r="291" spans="1:25" ht="18.75" customHeight="1">
      <c r="A291" s="197"/>
      <c r="B291" s="173"/>
      <c r="C291" s="197"/>
      <c r="D291" s="197"/>
      <c r="E291" s="197"/>
      <c r="F291" s="197"/>
      <c r="G291" s="197"/>
      <c r="H291" s="173"/>
      <c r="I291" s="173"/>
      <c r="J291" s="173"/>
      <c r="K291" s="173"/>
      <c r="L291" s="173"/>
      <c r="M291" s="173"/>
      <c r="N291" s="173"/>
      <c r="O291" s="173"/>
      <c r="P291" s="173"/>
      <c r="Q291" s="173"/>
      <c r="R291" s="173"/>
      <c r="S291" s="173"/>
      <c r="T291" s="173"/>
      <c r="U291" s="173"/>
      <c r="V291" s="173"/>
      <c r="W291" s="173"/>
      <c r="X291" s="173"/>
      <c r="Y291" s="173"/>
    </row>
    <row r="292" spans="1:25" ht="18.75" customHeight="1">
      <c r="A292" s="197"/>
      <c r="B292" s="173"/>
      <c r="C292" s="197"/>
      <c r="D292" s="197"/>
      <c r="E292" s="197"/>
      <c r="F292" s="197"/>
      <c r="G292" s="197"/>
      <c r="H292" s="173"/>
      <c r="I292" s="173"/>
      <c r="J292" s="173"/>
      <c r="K292" s="173"/>
      <c r="L292" s="173"/>
      <c r="M292" s="173"/>
      <c r="N292" s="173"/>
      <c r="O292" s="173"/>
      <c r="P292" s="173"/>
      <c r="Q292" s="173"/>
      <c r="R292" s="173"/>
      <c r="S292" s="173"/>
      <c r="T292" s="173"/>
      <c r="U292" s="173"/>
      <c r="V292" s="173"/>
      <c r="W292" s="173"/>
      <c r="X292" s="173"/>
      <c r="Y292" s="173"/>
    </row>
    <row r="293" spans="1:25" ht="18.75" customHeight="1">
      <c r="A293" s="197"/>
      <c r="B293" s="173"/>
      <c r="C293" s="197"/>
      <c r="D293" s="197"/>
      <c r="E293" s="197"/>
      <c r="F293" s="197"/>
      <c r="G293" s="197"/>
      <c r="H293" s="173"/>
      <c r="I293" s="173"/>
      <c r="J293" s="173"/>
      <c r="K293" s="173"/>
      <c r="L293" s="173"/>
      <c r="M293" s="173"/>
      <c r="N293" s="173"/>
      <c r="O293" s="173"/>
      <c r="P293" s="173"/>
      <c r="Q293" s="173"/>
      <c r="R293" s="173"/>
      <c r="S293" s="173"/>
      <c r="T293" s="173"/>
      <c r="U293" s="173"/>
      <c r="V293" s="173"/>
      <c r="W293" s="173"/>
      <c r="X293" s="173"/>
      <c r="Y293" s="173"/>
    </row>
    <row r="294" spans="1:25" ht="18.75" customHeight="1">
      <c r="A294" s="197"/>
      <c r="B294" s="173"/>
      <c r="C294" s="197"/>
      <c r="D294" s="197"/>
      <c r="E294" s="197"/>
      <c r="F294" s="197"/>
      <c r="G294" s="197"/>
      <c r="H294" s="173"/>
      <c r="I294" s="173"/>
      <c r="J294" s="173"/>
      <c r="K294" s="173"/>
      <c r="L294" s="173"/>
      <c r="M294" s="173"/>
      <c r="N294" s="173"/>
      <c r="O294" s="173"/>
      <c r="P294" s="173"/>
      <c r="Q294" s="173"/>
      <c r="R294" s="173"/>
      <c r="S294" s="173"/>
      <c r="T294" s="173"/>
      <c r="U294" s="173"/>
      <c r="V294" s="173"/>
      <c r="W294" s="173"/>
      <c r="X294" s="173"/>
      <c r="Y294" s="173"/>
    </row>
    <row r="295" spans="1:25" ht="18.75" customHeight="1">
      <c r="A295" s="197"/>
      <c r="B295" s="173"/>
      <c r="C295" s="197"/>
      <c r="D295" s="197"/>
      <c r="E295" s="197"/>
      <c r="F295" s="197"/>
      <c r="G295" s="197"/>
      <c r="H295" s="173"/>
      <c r="I295" s="173"/>
      <c r="J295" s="173"/>
      <c r="K295" s="173"/>
      <c r="L295" s="173"/>
      <c r="M295" s="173"/>
      <c r="N295" s="173"/>
      <c r="O295" s="173"/>
      <c r="P295" s="173"/>
      <c r="Q295" s="173"/>
      <c r="R295" s="173"/>
      <c r="S295" s="173"/>
      <c r="T295" s="173"/>
      <c r="U295" s="173"/>
      <c r="V295" s="173"/>
      <c r="W295" s="173"/>
      <c r="X295" s="173"/>
      <c r="Y295" s="173"/>
    </row>
    <row r="296" spans="1:25" ht="18.75" customHeight="1">
      <c r="A296" s="197"/>
      <c r="B296" s="173"/>
      <c r="C296" s="197"/>
      <c r="D296" s="197"/>
      <c r="E296" s="197"/>
      <c r="F296" s="197"/>
      <c r="G296" s="197"/>
      <c r="H296" s="173"/>
      <c r="I296" s="173"/>
      <c r="J296" s="173"/>
      <c r="K296" s="173"/>
      <c r="L296" s="173"/>
      <c r="M296" s="173"/>
      <c r="N296" s="173"/>
      <c r="O296" s="173"/>
      <c r="P296" s="173"/>
      <c r="Q296" s="173"/>
      <c r="R296" s="173"/>
      <c r="S296" s="173"/>
      <c r="T296" s="173"/>
      <c r="U296" s="173"/>
      <c r="V296" s="173"/>
      <c r="W296" s="173"/>
      <c r="X296" s="173"/>
      <c r="Y296" s="173"/>
    </row>
    <row r="297" spans="1:25" ht="18.75" customHeight="1">
      <c r="A297" s="197"/>
      <c r="B297" s="173"/>
      <c r="C297" s="197"/>
      <c r="D297" s="197"/>
      <c r="E297" s="197"/>
      <c r="F297" s="197"/>
      <c r="G297" s="197"/>
      <c r="H297" s="173"/>
      <c r="I297" s="173"/>
      <c r="J297" s="173"/>
      <c r="K297" s="173"/>
      <c r="L297" s="173"/>
      <c r="M297" s="173"/>
      <c r="N297" s="173"/>
      <c r="O297" s="173"/>
      <c r="P297" s="173"/>
      <c r="Q297" s="173"/>
      <c r="R297" s="173"/>
      <c r="S297" s="173"/>
      <c r="T297" s="173"/>
      <c r="U297" s="173"/>
      <c r="V297" s="173"/>
      <c r="W297" s="173"/>
      <c r="X297" s="173"/>
      <c r="Y297" s="173"/>
    </row>
    <row r="298" spans="1:25" ht="18.75" customHeight="1">
      <c r="A298" s="197"/>
      <c r="B298" s="173"/>
      <c r="C298" s="197"/>
      <c r="D298" s="197"/>
      <c r="E298" s="197"/>
      <c r="F298" s="197"/>
      <c r="G298" s="197"/>
      <c r="H298" s="173"/>
      <c r="I298" s="173"/>
      <c r="J298" s="173"/>
      <c r="K298" s="173"/>
      <c r="L298" s="173"/>
      <c r="M298" s="173"/>
      <c r="N298" s="173"/>
      <c r="O298" s="173"/>
      <c r="P298" s="173"/>
      <c r="Q298" s="173"/>
      <c r="R298" s="173"/>
      <c r="S298" s="173"/>
      <c r="T298" s="173"/>
      <c r="U298" s="173"/>
      <c r="V298" s="173"/>
      <c r="W298" s="173"/>
      <c r="X298" s="173"/>
      <c r="Y298" s="173"/>
    </row>
    <row r="299" spans="1:25" ht="18.75" customHeight="1">
      <c r="A299" s="197"/>
      <c r="B299" s="173"/>
      <c r="C299" s="197"/>
      <c r="D299" s="197"/>
      <c r="E299" s="197"/>
      <c r="F299" s="197"/>
      <c r="G299" s="197"/>
      <c r="H299" s="173"/>
      <c r="I299" s="173"/>
      <c r="J299" s="173"/>
      <c r="K299" s="173"/>
      <c r="L299" s="173"/>
      <c r="M299" s="173"/>
      <c r="N299" s="173"/>
      <c r="O299" s="173"/>
      <c r="P299" s="173"/>
      <c r="Q299" s="173"/>
      <c r="R299" s="173"/>
      <c r="S299" s="173"/>
      <c r="T299" s="173"/>
      <c r="U299" s="173"/>
      <c r="V299" s="173"/>
      <c r="W299" s="173"/>
      <c r="X299" s="173"/>
      <c r="Y299" s="173"/>
    </row>
    <row r="300" spans="1:25" ht="18.75" customHeight="1">
      <c r="A300" s="197"/>
      <c r="B300" s="173"/>
      <c r="C300" s="197"/>
      <c r="D300" s="197"/>
      <c r="E300" s="197"/>
      <c r="F300" s="197"/>
      <c r="G300" s="197"/>
      <c r="H300" s="173"/>
      <c r="I300" s="173"/>
      <c r="J300" s="173"/>
      <c r="K300" s="173"/>
      <c r="L300" s="173"/>
      <c r="M300" s="173"/>
      <c r="N300" s="173"/>
      <c r="O300" s="173"/>
      <c r="P300" s="173"/>
      <c r="Q300" s="173"/>
      <c r="R300" s="173"/>
      <c r="S300" s="173"/>
      <c r="T300" s="173"/>
      <c r="U300" s="173"/>
      <c r="V300" s="173"/>
      <c r="W300" s="173"/>
      <c r="X300" s="173"/>
      <c r="Y300" s="173"/>
    </row>
    <row r="301" spans="1:25" ht="18.75" customHeight="1">
      <c r="A301" s="197"/>
      <c r="B301" s="173"/>
      <c r="C301" s="197"/>
      <c r="D301" s="197"/>
      <c r="E301" s="197"/>
      <c r="F301" s="197"/>
      <c r="G301" s="197"/>
      <c r="H301" s="173"/>
      <c r="I301" s="173"/>
      <c r="J301" s="173"/>
      <c r="K301" s="173"/>
      <c r="L301" s="173"/>
      <c r="M301" s="173"/>
      <c r="N301" s="173"/>
      <c r="O301" s="173"/>
      <c r="P301" s="173"/>
      <c r="Q301" s="173"/>
      <c r="R301" s="173"/>
      <c r="S301" s="173"/>
      <c r="T301" s="173"/>
      <c r="U301" s="173"/>
      <c r="V301" s="173"/>
      <c r="W301" s="173"/>
      <c r="X301" s="173"/>
      <c r="Y301" s="173"/>
    </row>
    <row r="302" spans="1:25" ht="18.75" customHeight="1">
      <c r="A302" s="197"/>
      <c r="B302" s="173"/>
      <c r="C302" s="197"/>
      <c r="D302" s="197"/>
      <c r="E302" s="197"/>
      <c r="F302" s="197"/>
      <c r="G302" s="197"/>
      <c r="H302" s="173"/>
      <c r="I302" s="173"/>
      <c r="J302" s="173"/>
      <c r="K302" s="173"/>
      <c r="L302" s="173"/>
      <c r="M302" s="173"/>
      <c r="N302" s="173"/>
      <c r="O302" s="173"/>
      <c r="P302" s="173"/>
      <c r="Q302" s="173"/>
      <c r="R302" s="173"/>
      <c r="S302" s="173"/>
      <c r="T302" s="173"/>
      <c r="U302" s="173"/>
      <c r="V302" s="173"/>
      <c r="W302" s="173"/>
      <c r="X302" s="173"/>
      <c r="Y302" s="173"/>
    </row>
    <row r="303" spans="1:25" ht="18.75" customHeight="1">
      <c r="A303" s="197"/>
      <c r="B303" s="173"/>
      <c r="C303" s="197"/>
      <c r="D303" s="197"/>
      <c r="E303" s="197"/>
      <c r="F303" s="197"/>
      <c r="G303" s="197"/>
      <c r="H303" s="173"/>
      <c r="I303" s="173"/>
      <c r="J303" s="173"/>
      <c r="K303" s="173"/>
      <c r="L303" s="173"/>
      <c r="M303" s="173"/>
      <c r="N303" s="173"/>
      <c r="O303" s="173"/>
      <c r="P303" s="173"/>
      <c r="Q303" s="173"/>
      <c r="R303" s="173"/>
      <c r="S303" s="173"/>
      <c r="T303" s="173"/>
      <c r="U303" s="173"/>
      <c r="V303" s="173"/>
      <c r="W303" s="173"/>
      <c r="X303" s="173"/>
      <c r="Y303" s="173"/>
    </row>
    <row r="304" spans="1:25" ht="18.75" customHeight="1">
      <c r="A304" s="197"/>
      <c r="B304" s="173"/>
      <c r="C304" s="197"/>
      <c r="D304" s="197"/>
      <c r="E304" s="197"/>
      <c r="F304" s="197"/>
      <c r="G304" s="197"/>
      <c r="H304" s="173"/>
      <c r="I304" s="173"/>
      <c r="J304" s="173"/>
      <c r="K304" s="173"/>
      <c r="L304" s="173"/>
      <c r="M304" s="173"/>
      <c r="N304" s="173"/>
      <c r="O304" s="173"/>
      <c r="P304" s="173"/>
      <c r="Q304" s="173"/>
      <c r="R304" s="173"/>
      <c r="S304" s="173"/>
      <c r="T304" s="173"/>
      <c r="U304" s="173"/>
      <c r="V304" s="173"/>
      <c r="W304" s="173"/>
      <c r="X304" s="173"/>
      <c r="Y304" s="173"/>
    </row>
    <row r="305" spans="1:25" ht="18.75" customHeight="1">
      <c r="A305" s="197"/>
      <c r="B305" s="173"/>
      <c r="C305" s="197"/>
      <c r="D305" s="197"/>
      <c r="E305" s="197"/>
      <c r="F305" s="197"/>
      <c r="G305" s="197"/>
      <c r="H305" s="173"/>
      <c r="I305" s="173"/>
      <c r="J305" s="173"/>
      <c r="K305" s="173"/>
      <c r="L305" s="173"/>
      <c r="M305" s="173"/>
      <c r="N305" s="173"/>
      <c r="O305" s="173"/>
      <c r="P305" s="173"/>
      <c r="Q305" s="173"/>
      <c r="R305" s="173"/>
      <c r="S305" s="173"/>
      <c r="T305" s="173"/>
      <c r="U305" s="173"/>
      <c r="V305" s="173"/>
      <c r="W305" s="173"/>
      <c r="X305" s="173"/>
      <c r="Y305" s="173"/>
    </row>
    <row r="306" spans="1:25" ht="18.75" customHeight="1">
      <c r="A306" s="197"/>
      <c r="B306" s="173"/>
      <c r="C306" s="197"/>
      <c r="D306" s="197"/>
      <c r="E306" s="197"/>
      <c r="F306" s="197"/>
      <c r="G306" s="197"/>
      <c r="H306" s="173"/>
      <c r="I306" s="173"/>
      <c r="J306" s="173"/>
      <c r="K306" s="173"/>
      <c r="L306" s="173"/>
      <c r="M306" s="173"/>
      <c r="N306" s="173"/>
      <c r="O306" s="173"/>
      <c r="P306" s="173"/>
      <c r="Q306" s="173"/>
      <c r="R306" s="173"/>
      <c r="S306" s="173"/>
      <c r="T306" s="173"/>
      <c r="U306" s="173"/>
      <c r="V306" s="173"/>
      <c r="W306" s="173"/>
      <c r="X306" s="173"/>
      <c r="Y306" s="173"/>
    </row>
    <row r="307" spans="1:25" ht="18.75" customHeight="1">
      <c r="A307" s="197"/>
      <c r="B307" s="173"/>
      <c r="C307" s="197"/>
      <c r="D307" s="197"/>
      <c r="E307" s="197"/>
      <c r="F307" s="197"/>
      <c r="G307" s="197"/>
      <c r="H307" s="173"/>
      <c r="I307" s="173"/>
      <c r="J307" s="173"/>
      <c r="K307" s="173"/>
      <c r="L307" s="173"/>
      <c r="M307" s="173"/>
      <c r="N307" s="173"/>
      <c r="O307" s="173"/>
      <c r="P307" s="173"/>
      <c r="Q307" s="173"/>
      <c r="R307" s="173"/>
      <c r="S307" s="173"/>
      <c r="T307" s="173"/>
      <c r="U307" s="173"/>
      <c r="V307" s="173"/>
      <c r="W307" s="173"/>
      <c r="X307" s="173"/>
      <c r="Y307" s="173"/>
    </row>
    <row r="308" spans="1:25" ht="18.75" customHeight="1">
      <c r="A308" s="197"/>
      <c r="B308" s="173"/>
      <c r="C308" s="197"/>
      <c r="D308" s="197"/>
      <c r="E308" s="197"/>
      <c r="F308" s="197"/>
      <c r="G308" s="197"/>
      <c r="H308" s="173"/>
      <c r="I308" s="173"/>
      <c r="J308" s="173"/>
      <c r="K308" s="173"/>
      <c r="L308" s="173"/>
      <c r="M308" s="173"/>
      <c r="N308" s="173"/>
      <c r="O308" s="173"/>
      <c r="P308" s="173"/>
      <c r="Q308" s="173"/>
      <c r="R308" s="173"/>
      <c r="S308" s="173"/>
      <c r="T308" s="173"/>
      <c r="U308" s="173"/>
      <c r="V308" s="173"/>
      <c r="W308" s="173"/>
      <c r="X308" s="173"/>
      <c r="Y308" s="173"/>
    </row>
    <row r="309" spans="1:25" ht="18.75" customHeight="1">
      <c r="A309" s="197"/>
      <c r="B309" s="173"/>
      <c r="C309" s="197"/>
      <c r="D309" s="197"/>
      <c r="E309" s="197"/>
      <c r="F309" s="197"/>
      <c r="G309" s="197"/>
      <c r="H309" s="173"/>
      <c r="I309" s="173"/>
      <c r="J309" s="173"/>
      <c r="K309" s="173"/>
      <c r="L309" s="173"/>
      <c r="M309" s="173"/>
      <c r="N309" s="173"/>
      <c r="O309" s="173"/>
      <c r="P309" s="173"/>
      <c r="Q309" s="173"/>
      <c r="R309" s="173"/>
      <c r="S309" s="173"/>
      <c r="T309" s="173"/>
      <c r="U309" s="173"/>
      <c r="V309" s="173"/>
      <c r="W309" s="173"/>
      <c r="X309" s="173"/>
      <c r="Y309" s="173"/>
    </row>
    <row r="310" spans="1:25" ht="18.75" customHeight="1">
      <c r="A310" s="197"/>
      <c r="B310" s="173"/>
      <c r="C310" s="197"/>
      <c r="D310" s="197"/>
      <c r="E310" s="197"/>
      <c r="F310" s="197"/>
      <c r="G310" s="197"/>
      <c r="H310" s="173"/>
      <c r="I310" s="173"/>
      <c r="J310" s="173"/>
      <c r="K310" s="173"/>
      <c r="L310" s="173"/>
      <c r="M310" s="173"/>
      <c r="N310" s="173"/>
      <c r="O310" s="173"/>
      <c r="P310" s="173"/>
      <c r="Q310" s="173"/>
      <c r="R310" s="173"/>
      <c r="S310" s="173"/>
      <c r="T310" s="173"/>
      <c r="U310" s="173"/>
      <c r="V310" s="173"/>
      <c r="W310" s="173"/>
      <c r="X310" s="173"/>
      <c r="Y310" s="173"/>
    </row>
    <row r="311" spans="1:25" ht="18.75" customHeight="1">
      <c r="A311" s="197"/>
      <c r="B311" s="173"/>
      <c r="C311" s="197"/>
      <c r="D311" s="197"/>
      <c r="E311" s="197"/>
      <c r="F311" s="197"/>
      <c r="G311" s="197"/>
      <c r="H311" s="173"/>
      <c r="I311" s="173"/>
      <c r="J311" s="173"/>
      <c r="K311" s="173"/>
      <c r="L311" s="173"/>
      <c r="M311" s="173"/>
      <c r="N311" s="173"/>
      <c r="O311" s="173"/>
      <c r="P311" s="173"/>
      <c r="Q311" s="173"/>
      <c r="R311" s="173"/>
      <c r="S311" s="173"/>
      <c r="T311" s="173"/>
      <c r="U311" s="173"/>
      <c r="V311" s="173"/>
      <c r="W311" s="173"/>
      <c r="X311" s="173"/>
      <c r="Y311" s="173"/>
    </row>
    <row r="312" spans="1:25" ht="18.75" customHeight="1">
      <c r="A312" s="197"/>
      <c r="B312" s="173"/>
      <c r="C312" s="197"/>
      <c r="D312" s="197"/>
      <c r="E312" s="197"/>
      <c r="F312" s="197"/>
      <c r="G312" s="197"/>
      <c r="H312" s="173"/>
      <c r="I312" s="173"/>
      <c r="J312" s="173"/>
      <c r="K312" s="173"/>
      <c r="L312" s="173"/>
      <c r="M312" s="173"/>
      <c r="N312" s="173"/>
      <c r="O312" s="173"/>
      <c r="P312" s="173"/>
      <c r="Q312" s="173"/>
      <c r="R312" s="173"/>
      <c r="S312" s="173"/>
      <c r="T312" s="173"/>
      <c r="U312" s="173"/>
      <c r="V312" s="173"/>
      <c r="W312" s="173"/>
      <c r="X312" s="173"/>
      <c r="Y312" s="173"/>
    </row>
    <row r="313" spans="1:25" ht="18.75" customHeight="1">
      <c r="A313" s="197"/>
      <c r="B313" s="173"/>
      <c r="C313" s="197"/>
      <c r="D313" s="197"/>
      <c r="E313" s="197"/>
      <c r="F313" s="197"/>
      <c r="G313" s="197"/>
      <c r="H313" s="173"/>
      <c r="I313" s="173"/>
      <c r="J313" s="173"/>
      <c r="K313" s="173"/>
      <c r="L313" s="173"/>
      <c r="M313" s="173"/>
      <c r="N313" s="173"/>
      <c r="O313" s="173"/>
      <c r="P313" s="173"/>
      <c r="Q313" s="173"/>
      <c r="R313" s="173"/>
      <c r="S313" s="173"/>
      <c r="T313" s="173"/>
      <c r="U313" s="173"/>
      <c r="V313" s="173"/>
      <c r="W313" s="173"/>
      <c r="X313" s="173"/>
      <c r="Y313" s="173"/>
    </row>
    <row r="314" spans="1:25" ht="18.75" customHeight="1">
      <c r="A314" s="197"/>
      <c r="B314" s="173"/>
      <c r="C314" s="197"/>
      <c r="D314" s="197"/>
      <c r="E314" s="197"/>
      <c r="F314" s="197"/>
      <c r="G314" s="197"/>
      <c r="H314" s="173"/>
      <c r="I314" s="173"/>
      <c r="J314" s="173"/>
      <c r="K314" s="173"/>
      <c r="L314" s="173"/>
      <c r="M314" s="173"/>
      <c r="N314" s="173"/>
      <c r="O314" s="173"/>
      <c r="P314" s="173"/>
      <c r="Q314" s="173"/>
      <c r="R314" s="173"/>
      <c r="S314" s="173"/>
      <c r="T314" s="173"/>
      <c r="U314" s="173"/>
      <c r="V314" s="173"/>
      <c r="W314" s="173"/>
      <c r="X314" s="173"/>
      <c r="Y314" s="173"/>
    </row>
    <row r="315" spans="1:25" ht="18.75" customHeight="1">
      <c r="A315" s="197"/>
      <c r="B315" s="173"/>
      <c r="C315" s="197"/>
      <c r="D315" s="197"/>
      <c r="E315" s="197"/>
      <c r="F315" s="197"/>
      <c r="G315" s="197"/>
      <c r="H315" s="173"/>
      <c r="I315" s="173"/>
      <c r="J315" s="173"/>
      <c r="K315" s="173"/>
      <c r="L315" s="173"/>
      <c r="M315" s="173"/>
      <c r="N315" s="173"/>
      <c r="O315" s="173"/>
      <c r="P315" s="173"/>
      <c r="Q315" s="173"/>
      <c r="R315" s="173"/>
      <c r="S315" s="173"/>
      <c r="T315" s="173"/>
      <c r="U315" s="173"/>
      <c r="V315" s="173"/>
      <c r="W315" s="173"/>
      <c r="X315" s="173"/>
      <c r="Y315" s="173"/>
    </row>
    <row r="316" spans="1:25" ht="18.75" customHeight="1">
      <c r="A316" s="197"/>
      <c r="B316" s="173"/>
      <c r="C316" s="197"/>
      <c r="D316" s="197"/>
      <c r="E316" s="197"/>
      <c r="F316" s="197"/>
      <c r="G316" s="197"/>
      <c r="H316" s="173"/>
      <c r="I316" s="173"/>
      <c r="J316" s="173"/>
      <c r="K316" s="173"/>
      <c r="L316" s="173"/>
      <c r="M316" s="173"/>
      <c r="N316" s="173"/>
      <c r="O316" s="173"/>
      <c r="P316" s="173"/>
      <c r="Q316" s="173"/>
      <c r="R316" s="173"/>
      <c r="S316" s="173"/>
      <c r="T316" s="173"/>
      <c r="U316" s="173"/>
      <c r="V316" s="173"/>
      <c r="W316" s="173"/>
      <c r="X316" s="173"/>
      <c r="Y316" s="173"/>
    </row>
    <row r="317" spans="1:25" ht="18.75" customHeight="1">
      <c r="A317" s="197"/>
      <c r="B317" s="173"/>
      <c r="C317" s="197"/>
      <c r="D317" s="197"/>
      <c r="E317" s="197"/>
      <c r="F317" s="197"/>
      <c r="G317" s="197"/>
      <c r="H317" s="173"/>
      <c r="I317" s="173"/>
      <c r="J317" s="173"/>
      <c r="K317" s="173"/>
      <c r="L317" s="173"/>
      <c r="M317" s="173"/>
      <c r="N317" s="173"/>
      <c r="O317" s="173"/>
      <c r="P317" s="173"/>
      <c r="Q317" s="173"/>
      <c r="R317" s="173"/>
      <c r="S317" s="173"/>
      <c r="T317" s="173"/>
      <c r="U317" s="173"/>
      <c r="V317" s="173"/>
      <c r="W317" s="173"/>
      <c r="X317" s="173"/>
      <c r="Y317" s="173"/>
    </row>
    <row r="318" spans="1:25" ht="18.75" customHeight="1">
      <c r="A318" s="197"/>
      <c r="B318" s="173"/>
      <c r="C318" s="197"/>
      <c r="D318" s="197"/>
      <c r="E318" s="197"/>
      <c r="F318" s="197"/>
      <c r="G318" s="197"/>
      <c r="H318" s="173"/>
      <c r="I318" s="173"/>
      <c r="J318" s="173"/>
      <c r="K318" s="173"/>
      <c r="L318" s="173"/>
      <c r="M318" s="173"/>
      <c r="N318" s="173"/>
      <c r="O318" s="173"/>
      <c r="P318" s="173"/>
      <c r="Q318" s="173"/>
      <c r="R318" s="173"/>
      <c r="S318" s="173"/>
      <c r="T318" s="173"/>
      <c r="U318" s="173"/>
      <c r="V318" s="173"/>
      <c r="W318" s="173"/>
      <c r="X318" s="173"/>
      <c r="Y318" s="173"/>
    </row>
    <row r="319" spans="1:25" ht="18.75" customHeight="1">
      <c r="A319" s="197"/>
      <c r="B319" s="173"/>
      <c r="C319" s="197"/>
      <c r="D319" s="197"/>
      <c r="E319" s="197"/>
      <c r="F319" s="197"/>
      <c r="G319" s="197"/>
      <c r="H319" s="173"/>
      <c r="I319" s="173"/>
      <c r="J319" s="173"/>
      <c r="K319" s="173"/>
      <c r="L319" s="173"/>
      <c r="M319" s="173"/>
      <c r="N319" s="173"/>
      <c r="O319" s="173"/>
      <c r="P319" s="173"/>
      <c r="Q319" s="173"/>
      <c r="R319" s="173"/>
      <c r="S319" s="173"/>
      <c r="T319" s="173"/>
      <c r="U319" s="173"/>
      <c r="V319" s="173"/>
      <c r="W319" s="173"/>
      <c r="X319" s="173"/>
      <c r="Y319" s="173"/>
    </row>
    <row r="320" spans="1:25" ht="18.75" customHeight="1">
      <c r="A320" s="197"/>
      <c r="B320" s="173"/>
      <c r="C320" s="197"/>
      <c r="D320" s="197"/>
      <c r="E320" s="197"/>
      <c r="F320" s="197"/>
      <c r="G320" s="197"/>
      <c r="H320" s="173"/>
      <c r="I320" s="173"/>
      <c r="J320" s="173"/>
      <c r="K320" s="173"/>
      <c r="L320" s="173"/>
      <c r="M320" s="173"/>
      <c r="N320" s="173"/>
      <c r="O320" s="173"/>
      <c r="P320" s="173"/>
      <c r="Q320" s="173"/>
      <c r="R320" s="173"/>
      <c r="S320" s="173"/>
      <c r="T320" s="173"/>
      <c r="U320" s="173"/>
      <c r="V320" s="173"/>
      <c r="W320" s="173"/>
      <c r="X320" s="173"/>
      <c r="Y320" s="173"/>
    </row>
    <row r="321" spans="1:25" ht="18.75" customHeight="1">
      <c r="A321" s="197"/>
      <c r="B321" s="173"/>
      <c r="C321" s="197"/>
      <c r="D321" s="197"/>
      <c r="E321" s="197"/>
      <c r="F321" s="197"/>
      <c r="G321" s="197"/>
      <c r="H321" s="173"/>
      <c r="I321" s="173"/>
      <c r="J321" s="173"/>
      <c r="K321" s="173"/>
      <c r="L321" s="173"/>
      <c r="M321" s="173"/>
      <c r="N321" s="173"/>
      <c r="O321" s="173"/>
      <c r="P321" s="173"/>
      <c r="Q321" s="173"/>
      <c r="R321" s="173"/>
      <c r="S321" s="173"/>
      <c r="T321" s="173"/>
      <c r="U321" s="173"/>
      <c r="V321" s="173"/>
      <c r="W321" s="173"/>
      <c r="X321" s="173"/>
      <c r="Y321" s="173"/>
    </row>
    <row r="322" spans="1:25" ht="18.75" customHeight="1">
      <c r="A322" s="197"/>
      <c r="B322" s="173"/>
      <c r="C322" s="197"/>
      <c r="D322" s="197"/>
      <c r="E322" s="197"/>
      <c r="F322" s="197"/>
      <c r="G322" s="197"/>
      <c r="H322" s="173"/>
      <c r="I322" s="173"/>
      <c r="J322" s="173"/>
      <c r="K322" s="173"/>
      <c r="L322" s="173"/>
      <c r="M322" s="173"/>
      <c r="N322" s="173"/>
      <c r="O322" s="173"/>
      <c r="P322" s="173"/>
      <c r="Q322" s="173"/>
      <c r="R322" s="173"/>
      <c r="S322" s="173"/>
      <c r="T322" s="173"/>
      <c r="U322" s="173"/>
      <c r="V322" s="173"/>
      <c r="W322" s="173"/>
      <c r="X322" s="173"/>
      <c r="Y322" s="173"/>
    </row>
    <row r="323" spans="1:25" ht="18.75" customHeight="1">
      <c r="A323" s="197"/>
      <c r="B323" s="173"/>
      <c r="C323" s="197"/>
      <c r="D323" s="197"/>
      <c r="E323" s="197"/>
      <c r="F323" s="197"/>
      <c r="G323" s="197"/>
      <c r="H323" s="173"/>
      <c r="I323" s="173"/>
      <c r="J323" s="173"/>
      <c r="K323" s="173"/>
      <c r="L323" s="173"/>
      <c r="M323" s="173"/>
      <c r="N323" s="173"/>
      <c r="O323" s="173"/>
      <c r="P323" s="173"/>
      <c r="Q323" s="173"/>
      <c r="R323" s="173"/>
      <c r="S323" s="173"/>
      <c r="T323" s="173"/>
      <c r="U323" s="173"/>
      <c r="V323" s="173"/>
      <c r="W323" s="173"/>
      <c r="X323" s="173"/>
      <c r="Y323" s="173"/>
    </row>
    <row r="324" spans="1:25" ht="18.75" customHeight="1">
      <c r="A324" s="197"/>
      <c r="B324" s="173"/>
      <c r="C324" s="197"/>
      <c r="D324" s="197"/>
      <c r="E324" s="197"/>
      <c r="F324" s="197"/>
      <c r="G324" s="197"/>
      <c r="H324" s="173"/>
      <c r="I324" s="173"/>
      <c r="J324" s="173"/>
      <c r="K324" s="173"/>
      <c r="L324" s="173"/>
      <c r="M324" s="173"/>
      <c r="N324" s="173"/>
      <c r="O324" s="173"/>
      <c r="P324" s="173"/>
      <c r="Q324" s="173"/>
      <c r="R324" s="173"/>
      <c r="S324" s="173"/>
      <c r="T324" s="173"/>
      <c r="U324" s="173"/>
      <c r="V324" s="173"/>
      <c r="W324" s="173"/>
      <c r="X324" s="173"/>
      <c r="Y324" s="173"/>
    </row>
    <row r="325" spans="1:25" ht="18.75" customHeight="1">
      <c r="A325" s="197"/>
      <c r="B325" s="173"/>
      <c r="C325" s="197"/>
      <c r="D325" s="197"/>
      <c r="E325" s="197"/>
      <c r="F325" s="197"/>
      <c r="G325" s="197"/>
      <c r="H325" s="173"/>
      <c r="I325" s="173"/>
      <c r="J325" s="173"/>
      <c r="K325" s="173"/>
      <c r="L325" s="173"/>
      <c r="M325" s="173"/>
      <c r="N325" s="173"/>
      <c r="O325" s="173"/>
      <c r="P325" s="173"/>
      <c r="Q325" s="173"/>
      <c r="R325" s="173"/>
      <c r="S325" s="173"/>
      <c r="T325" s="173"/>
      <c r="U325" s="173"/>
      <c r="V325" s="173"/>
      <c r="W325" s="173"/>
      <c r="X325" s="173"/>
      <c r="Y325" s="173"/>
    </row>
    <row r="326" spans="1:25" ht="18.75" customHeight="1">
      <c r="A326" s="197"/>
      <c r="B326" s="173"/>
      <c r="C326" s="197"/>
      <c r="D326" s="197"/>
      <c r="E326" s="197"/>
      <c r="F326" s="197"/>
      <c r="G326" s="197"/>
      <c r="H326" s="173"/>
      <c r="I326" s="173"/>
      <c r="J326" s="173"/>
      <c r="K326" s="173"/>
      <c r="L326" s="173"/>
      <c r="M326" s="173"/>
      <c r="N326" s="173"/>
      <c r="O326" s="173"/>
      <c r="P326" s="173"/>
      <c r="Q326" s="173"/>
      <c r="R326" s="173"/>
      <c r="S326" s="173"/>
      <c r="T326" s="173"/>
      <c r="U326" s="173"/>
      <c r="V326" s="173"/>
      <c r="W326" s="173"/>
      <c r="X326" s="173"/>
      <c r="Y326" s="173"/>
    </row>
    <row r="327" spans="1:25" ht="18.75" customHeight="1">
      <c r="A327" s="197"/>
      <c r="B327" s="173"/>
      <c r="C327" s="197"/>
      <c r="D327" s="197"/>
      <c r="E327" s="197"/>
      <c r="F327" s="197"/>
      <c r="G327" s="197"/>
      <c r="H327" s="173"/>
      <c r="I327" s="173"/>
      <c r="J327" s="173"/>
      <c r="K327" s="173"/>
      <c r="L327" s="173"/>
      <c r="M327" s="173"/>
      <c r="N327" s="173"/>
      <c r="O327" s="173"/>
      <c r="P327" s="173"/>
      <c r="Q327" s="173"/>
      <c r="R327" s="173"/>
      <c r="S327" s="173"/>
      <c r="T327" s="173"/>
      <c r="U327" s="173"/>
      <c r="V327" s="173"/>
      <c r="W327" s="173"/>
      <c r="X327" s="173"/>
      <c r="Y327" s="173"/>
    </row>
    <row r="328" spans="1:25" ht="18.75" customHeight="1">
      <c r="A328" s="197"/>
      <c r="B328" s="173"/>
      <c r="C328" s="197"/>
      <c r="D328" s="197"/>
      <c r="E328" s="197"/>
      <c r="F328" s="197"/>
      <c r="G328" s="197"/>
      <c r="H328" s="173"/>
      <c r="I328" s="173"/>
      <c r="J328" s="173"/>
      <c r="K328" s="173"/>
      <c r="L328" s="173"/>
      <c r="M328" s="173"/>
      <c r="N328" s="173"/>
      <c r="O328" s="173"/>
      <c r="P328" s="173"/>
      <c r="Q328" s="173"/>
      <c r="R328" s="173"/>
      <c r="S328" s="173"/>
      <c r="T328" s="173"/>
      <c r="U328" s="173"/>
      <c r="V328" s="173"/>
      <c r="W328" s="173"/>
      <c r="X328" s="173"/>
      <c r="Y328" s="173"/>
    </row>
    <row r="329" spans="1:25" ht="18.75" customHeight="1">
      <c r="A329" s="197"/>
      <c r="B329" s="173"/>
      <c r="C329" s="197"/>
      <c r="D329" s="197"/>
      <c r="E329" s="197"/>
      <c r="F329" s="197"/>
      <c r="G329" s="197"/>
      <c r="H329" s="173"/>
      <c r="I329" s="173"/>
      <c r="J329" s="173"/>
      <c r="K329" s="173"/>
      <c r="L329" s="173"/>
      <c r="M329" s="173"/>
      <c r="N329" s="173"/>
      <c r="O329" s="173"/>
      <c r="P329" s="173"/>
      <c r="Q329" s="173"/>
      <c r="R329" s="173"/>
      <c r="S329" s="173"/>
      <c r="T329" s="173"/>
      <c r="U329" s="173"/>
      <c r="V329" s="173"/>
      <c r="W329" s="173"/>
      <c r="X329" s="173"/>
      <c r="Y329" s="173"/>
    </row>
    <row r="330" spans="1:25" ht="18.75" customHeight="1">
      <c r="A330" s="197"/>
      <c r="B330" s="173"/>
      <c r="C330" s="197"/>
      <c r="D330" s="197"/>
      <c r="E330" s="197"/>
      <c r="F330" s="197"/>
      <c r="G330" s="197"/>
      <c r="H330" s="173"/>
      <c r="I330" s="173"/>
      <c r="J330" s="173"/>
      <c r="K330" s="173"/>
      <c r="L330" s="173"/>
      <c r="M330" s="173"/>
      <c r="N330" s="173"/>
      <c r="O330" s="173"/>
      <c r="P330" s="173"/>
      <c r="Q330" s="173"/>
      <c r="R330" s="173"/>
      <c r="S330" s="173"/>
      <c r="T330" s="173"/>
      <c r="U330" s="173"/>
      <c r="V330" s="173"/>
      <c r="W330" s="173"/>
      <c r="X330" s="173"/>
      <c r="Y330" s="173"/>
    </row>
    <row r="331" spans="1:25" ht="18.75" customHeight="1">
      <c r="A331" s="197"/>
      <c r="B331" s="173"/>
      <c r="C331" s="197"/>
      <c r="D331" s="197"/>
      <c r="E331" s="197"/>
      <c r="F331" s="197"/>
      <c r="G331" s="197"/>
      <c r="H331" s="173"/>
      <c r="I331" s="173"/>
      <c r="J331" s="173"/>
      <c r="K331" s="173"/>
      <c r="L331" s="173"/>
      <c r="M331" s="173"/>
      <c r="N331" s="173"/>
      <c r="O331" s="173"/>
      <c r="P331" s="173"/>
      <c r="Q331" s="173"/>
      <c r="R331" s="173"/>
      <c r="S331" s="173"/>
      <c r="T331" s="173"/>
      <c r="U331" s="173"/>
      <c r="V331" s="173"/>
      <c r="W331" s="173"/>
      <c r="X331" s="173"/>
      <c r="Y331" s="173"/>
    </row>
    <row r="332" spans="1:25" ht="18.75" customHeight="1">
      <c r="A332" s="197"/>
      <c r="B332" s="173"/>
      <c r="C332" s="197"/>
      <c r="D332" s="197"/>
      <c r="E332" s="197"/>
      <c r="F332" s="197"/>
      <c r="G332" s="197"/>
      <c r="H332" s="173"/>
      <c r="I332" s="173"/>
      <c r="J332" s="173"/>
      <c r="K332" s="173"/>
      <c r="L332" s="173"/>
      <c r="M332" s="173"/>
      <c r="N332" s="173"/>
      <c r="O332" s="173"/>
      <c r="P332" s="173"/>
      <c r="Q332" s="173"/>
      <c r="R332" s="173"/>
      <c r="S332" s="173"/>
      <c r="T332" s="173"/>
      <c r="U332" s="173"/>
      <c r="V332" s="173"/>
      <c r="W332" s="173"/>
      <c r="X332" s="173"/>
      <c r="Y332" s="173"/>
    </row>
    <row r="333" spans="1:25" ht="18.75" customHeight="1">
      <c r="A333" s="197"/>
      <c r="B333" s="173"/>
      <c r="C333" s="197"/>
      <c r="D333" s="197"/>
      <c r="E333" s="197"/>
      <c r="F333" s="197"/>
      <c r="G333" s="197"/>
      <c r="H333" s="173"/>
      <c r="I333" s="173"/>
      <c r="J333" s="173"/>
      <c r="K333" s="173"/>
      <c r="L333" s="173"/>
      <c r="M333" s="173"/>
      <c r="N333" s="173"/>
      <c r="O333" s="173"/>
      <c r="P333" s="173"/>
      <c r="Q333" s="173"/>
      <c r="R333" s="173"/>
      <c r="S333" s="173"/>
      <c r="T333" s="173"/>
      <c r="U333" s="173"/>
      <c r="V333" s="173"/>
      <c r="W333" s="173"/>
      <c r="X333" s="173"/>
      <c r="Y333" s="173"/>
    </row>
    <row r="334" spans="1:25" ht="18.75" customHeight="1">
      <c r="A334" s="197"/>
      <c r="B334" s="173"/>
      <c r="C334" s="197"/>
      <c r="D334" s="197"/>
      <c r="E334" s="197"/>
      <c r="F334" s="197"/>
      <c r="G334" s="197"/>
      <c r="H334" s="173"/>
      <c r="I334" s="173"/>
      <c r="J334" s="173"/>
      <c r="K334" s="173"/>
      <c r="L334" s="173"/>
      <c r="M334" s="173"/>
      <c r="N334" s="173"/>
      <c r="O334" s="173"/>
      <c r="P334" s="173"/>
      <c r="Q334" s="173"/>
      <c r="R334" s="173"/>
      <c r="S334" s="173"/>
      <c r="T334" s="173"/>
      <c r="U334" s="173"/>
      <c r="V334" s="173"/>
      <c r="W334" s="173"/>
      <c r="X334" s="173"/>
      <c r="Y334" s="173"/>
    </row>
    <row r="335" spans="1:25" ht="18.75" customHeight="1">
      <c r="A335" s="197"/>
      <c r="B335" s="173"/>
      <c r="C335" s="197"/>
      <c r="D335" s="197"/>
      <c r="E335" s="197"/>
      <c r="F335" s="197"/>
      <c r="G335" s="197"/>
      <c r="H335" s="173"/>
      <c r="I335" s="173"/>
      <c r="J335" s="173"/>
      <c r="K335" s="173"/>
      <c r="L335" s="173"/>
      <c r="M335" s="173"/>
      <c r="N335" s="173"/>
      <c r="O335" s="173"/>
      <c r="P335" s="173"/>
      <c r="Q335" s="173"/>
      <c r="R335" s="173"/>
      <c r="S335" s="173"/>
      <c r="T335" s="173"/>
      <c r="U335" s="173"/>
      <c r="V335" s="173"/>
      <c r="W335" s="173"/>
      <c r="X335" s="173"/>
      <c r="Y335" s="173"/>
    </row>
    <row r="336" spans="1:25" ht="18.75" customHeight="1">
      <c r="A336" s="197"/>
      <c r="B336" s="173"/>
      <c r="C336" s="197"/>
      <c r="D336" s="197"/>
      <c r="E336" s="197"/>
      <c r="F336" s="197"/>
      <c r="G336" s="197"/>
      <c r="H336" s="173"/>
      <c r="I336" s="173"/>
      <c r="J336" s="173"/>
      <c r="K336" s="173"/>
      <c r="L336" s="173"/>
      <c r="M336" s="173"/>
      <c r="N336" s="173"/>
      <c r="O336" s="173"/>
      <c r="P336" s="173"/>
      <c r="Q336" s="173"/>
      <c r="R336" s="173"/>
      <c r="S336" s="173"/>
      <c r="T336" s="173"/>
      <c r="U336" s="173"/>
      <c r="V336" s="173"/>
      <c r="W336" s="173"/>
      <c r="X336" s="173"/>
      <c r="Y336" s="173"/>
    </row>
    <row r="337" spans="1:25" ht="18.75" customHeight="1">
      <c r="A337" s="197"/>
      <c r="B337" s="173"/>
      <c r="C337" s="197"/>
      <c r="D337" s="197"/>
      <c r="E337" s="197"/>
      <c r="F337" s="197"/>
      <c r="G337" s="197"/>
      <c r="H337" s="173"/>
      <c r="I337" s="173"/>
      <c r="J337" s="173"/>
      <c r="K337" s="173"/>
      <c r="L337" s="173"/>
      <c r="M337" s="173"/>
      <c r="N337" s="173"/>
      <c r="O337" s="173"/>
      <c r="P337" s="173"/>
      <c r="Q337" s="173"/>
      <c r="R337" s="173"/>
      <c r="S337" s="173"/>
      <c r="T337" s="173"/>
      <c r="U337" s="173"/>
      <c r="V337" s="173"/>
      <c r="W337" s="173"/>
      <c r="X337" s="173"/>
      <c r="Y337" s="173"/>
    </row>
    <row r="338" spans="1:25" ht="18.75" customHeight="1">
      <c r="A338" s="197"/>
      <c r="B338" s="173"/>
      <c r="C338" s="197"/>
      <c r="D338" s="197"/>
      <c r="E338" s="197"/>
      <c r="F338" s="197"/>
      <c r="G338" s="197"/>
      <c r="H338" s="173"/>
      <c r="I338" s="173"/>
      <c r="J338" s="173"/>
      <c r="K338" s="173"/>
      <c r="L338" s="173"/>
      <c r="M338" s="173"/>
      <c r="N338" s="173"/>
      <c r="O338" s="173"/>
      <c r="P338" s="173"/>
      <c r="Q338" s="173"/>
      <c r="R338" s="173"/>
      <c r="S338" s="173"/>
      <c r="T338" s="173"/>
      <c r="U338" s="173"/>
      <c r="V338" s="173"/>
      <c r="W338" s="173"/>
      <c r="X338" s="173"/>
      <c r="Y338" s="173"/>
    </row>
    <row r="339" spans="1:25" ht="18.75" customHeight="1">
      <c r="A339" s="197"/>
      <c r="B339" s="173"/>
      <c r="C339" s="197"/>
      <c r="D339" s="197"/>
      <c r="E339" s="197"/>
      <c r="F339" s="197"/>
      <c r="G339" s="197"/>
      <c r="H339" s="173"/>
      <c r="I339" s="173"/>
      <c r="J339" s="173"/>
      <c r="K339" s="173"/>
      <c r="L339" s="173"/>
      <c r="M339" s="173"/>
      <c r="N339" s="173"/>
      <c r="O339" s="173"/>
      <c r="P339" s="173"/>
      <c r="Q339" s="173"/>
      <c r="R339" s="173"/>
      <c r="S339" s="173"/>
      <c r="T339" s="173"/>
      <c r="U339" s="173"/>
      <c r="V339" s="173"/>
      <c r="W339" s="173"/>
      <c r="X339" s="173"/>
      <c r="Y339" s="173"/>
    </row>
    <row r="340" spans="1:25" ht="18.75" customHeight="1">
      <c r="A340" s="197"/>
      <c r="B340" s="173"/>
      <c r="C340" s="197"/>
      <c r="D340" s="197"/>
      <c r="E340" s="197"/>
      <c r="F340" s="197"/>
      <c r="G340" s="197"/>
      <c r="H340" s="173"/>
      <c r="I340" s="173"/>
      <c r="J340" s="173"/>
      <c r="K340" s="173"/>
      <c r="L340" s="173"/>
      <c r="M340" s="173"/>
      <c r="N340" s="173"/>
      <c r="O340" s="173"/>
      <c r="P340" s="173"/>
      <c r="Q340" s="173"/>
      <c r="R340" s="173"/>
      <c r="S340" s="173"/>
      <c r="T340" s="173"/>
      <c r="U340" s="173"/>
      <c r="V340" s="173"/>
      <c r="W340" s="173"/>
      <c r="X340" s="173"/>
      <c r="Y340" s="173"/>
    </row>
    <row r="341" spans="1:25" ht="18.75" customHeight="1">
      <c r="A341" s="197"/>
      <c r="B341" s="173"/>
      <c r="C341" s="197"/>
      <c r="D341" s="197"/>
      <c r="E341" s="197"/>
      <c r="F341" s="197"/>
      <c r="G341" s="197"/>
      <c r="H341" s="173"/>
      <c r="I341" s="173"/>
      <c r="J341" s="173"/>
      <c r="K341" s="173"/>
      <c r="L341" s="173"/>
      <c r="M341" s="173"/>
      <c r="N341" s="173"/>
      <c r="O341" s="173"/>
      <c r="P341" s="173"/>
      <c r="Q341" s="173"/>
      <c r="R341" s="173"/>
      <c r="S341" s="173"/>
      <c r="T341" s="173"/>
      <c r="U341" s="173"/>
      <c r="V341" s="173"/>
      <c r="W341" s="173"/>
      <c r="X341" s="173"/>
      <c r="Y341" s="173"/>
    </row>
    <row r="342" spans="1:25" ht="18.75" customHeight="1">
      <c r="A342" s="197"/>
      <c r="B342" s="173"/>
      <c r="C342" s="197"/>
      <c r="D342" s="197"/>
      <c r="E342" s="197"/>
      <c r="F342" s="197"/>
      <c r="G342" s="197"/>
      <c r="H342" s="173"/>
      <c r="I342" s="173"/>
      <c r="J342" s="173"/>
      <c r="K342" s="173"/>
      <c r="L342" s="173"/>
      <c r="M342" s="173"/>
      <c r="N342" s="173"/>
      <c r="O342" s="173"/>
      <c r="P342" s="173"/>
      <c r="Q342" s="173"/>
      <c r="R342" s="173"/>
      <c r="S342" s="173"/>
      <c r="T342" s="173"/>
      <c r="U342" s="173"/>
      <c r="V342" s="173"/>
      <c r="W342" s="173"/>
      <c r="X342" s="173"/>
      <c r="Y342" s="173"/>
    </row>
    <row r="343" spans="1:25" ht="18.75" customHeight="1">
      <c r="A343" s="197"/>
      <c r="B343" s="173"/>
      <c r="C343" s="197"/>
      <c r="D343" s="197"/>
      <c r="E343" s="197"/>
      <c r="F343" s="197"/>
      <c r="G343" s="197"/>
      <c r="H343" s="173"/>
      <c r="I343" s="173"/>
      <c r="J343" s="173"/>
      <c r="K343" s="173"/>
      <c r="L343" s="173"/>
      <c r="M343" s="173"/>
      <c r="N343" s="173"/>
      <c r="O343" s="173"/>
      <c r="P343" s="173"/>
      <c r="Q343" s="173"/>
      <c r="R343" s="173"/>
      <c r="S343" s="173"/>
      <c r="T343" s="173"/>
      <c r="U343" s="173"/>
      <c r="V343" s="173"/>
      <c r="W343" s="173"/>
      <c r="X343" s="173"/>
      <c r="Y343" s="173"/>
    </row>
    <row r="344" spans="1:25" ht="18.75" customHeight="1">
      <c r="A344" s="197"/>
      <c r="B344" s="173"/>
      <c r="C344" s="197"/>
      <c r="D344" s="197"/>
      <c r="E344" s="197"/>
      <c r="F344" s="197"/>
      <c r="G344" s="197"/>
      <c r="H344" s="173"/>
      <c r="I344" s="173"/>
      <c r="J344" s="173"/>
      <c r="K344" s="173"/>
      <c r="L344" s="173"/>
      <c r="M344" s="173"/>
      <c r="N344" s="173"/>
      <c r="O344" s="173"/>
      <c r="P344" s="173"/>
      <c r="Q344" s="173"/>
      <c r="R344" s="173"/>
      <c r="S344" s="173"/>
      <c r="T344" s="173"/>
      <c r="U344" s="173"/>
      <c r="V344" s="173"/>
      <c r="W344" s="173"/>
      <c r="X344" s="173"/>
      <c r="Y344" s="173"/>
    </row>
    <row r="345" spans="1:25" ht="18.75" customHeight="1">
      <c r="A345" s="197"/>
      <c r="B345" s="173"/>
      <c r="C345" s="197"/>
      <c r="D345" s="197"/>
      <c r="E345" s="197"/>
      <c r="F345" s="197"/>
      <c r="G345" s="197"/>
      <c r="H345" s="173"/>
      <c r="I345" s="173"/>
      <c r="J345" s="173"/>
      <c r="K345" s="173"/>
      <c r="L345" s="173"/>
      <c r="M345" s="173"/>
      <c r="N345" s="173"/>
      <c r="O345" s="173"/>
      <c r="P345" s="173"/>
      <c r="Q345" s="173"/>
      <c r="R345" s="173"/>
      <c r="S345" s="173"/>
      <c r="T345" s="173"/>
      <c r="U345" s="173"/>
      <c r="V345" s="173"/>
      <c r="W345" s="173"/>
      <c r="X345" s="173"/>
      <c r="Y345" s="173"/>
    </row>
    <row r="346" spans="1:25" ht="18.75" customHeight="1">
      <c r="A346" s="197"/>
      <c r="B346" s="173"/>
      <c r="C346" s="197"/>
      <c r="D346" s="197"/>
      <c r="E346" s="197"/>
      <c r="F346" s="197"/>
      <c r="G346" s="197"/>
      <c r="H346" s="173"/>
      <c r="I346" s="173"/>
      <c r="J346" s="173"/>
      <c r="K346" s="173"/>
      <c r="L346" s="173"/>
      <c r="M346" s="173"/>
      <c r="N346" s="173"/>
      <c r="O346" s="173"/>
      <c r="P346" s="173"/>
      <c r="Q346" s="173"/>
      <c r="R346" s="173"/>
      <c r="S346" s="173"/>
      <c r="T346" s="173"/>
      <c r="U346" s="173"/>
      <c r="V346" s="173"/>
      <c r="W346" s="173"/>
      <c r="X346" s="173"/>
      <c r="Y346" s="173"/>
    </row>
    <row r="347" spans="1:25" ht="18.75" customHeight="1">
      <c r="A347" s="197"/>
      <c r="B347" s="173"/>
      <c r="C347" s="197"/>
      <c r="D347" s="197"/>
      <c r="E347" s="197"/>
      <c r="F347" s="197"/>
      <c r="G347" s="197"/>
      <c r="H347" s="173"/>
      <c r="I347" s="173"/>
      <c r="J347" s="173"/>
      <c r="K347" s="173"/>
      <c r="L347" s="173"/>
      <c r="M347" s="173"/>
      <c r="N347" s="173"/>
      <c r="O347" s="173"/>
      <c r="P347" s="173"/>
      <c r="Q347" s="173"/>
      <c r="R347" s="173"/>
      <c r="S347" s="173"/>
      <c r="T347" s="173"/>
      <c r="U347" s="173"/>
      <c r="V347" s="173"/>
      <c r="W347" s="173"/>
      <c r="X347" s="173"/>
      <c r="Y347" s="173"/>
    </row>
    <row r="348" spans="1:25" ht="18.75" customHeight="1">
      <c r="A348" s="197"/>
      <c r="B348" s="173"/>
      <c r="C348" s="197"/>
      <c r="D348" s="197"/>
      <c r="E348" s="197"/>
      <c r="F348" s="197"/>
      <c r="G348" s="197"/>
      <c r="H348" s="173"/>
      <c r="I348" s="173"/>
      <c r="J348" s="173"/>
      <c r="K348" s="173"/>
      <c r="L348" s="173"/>
      <c r="M348" s="173"/>
      <c r="N348" s="173"/>
      <c r="O348" s="173"/>
      <c r="P348" s="173"/>
      <c r="Q348" s="173"/>
      <c r="R348" s="173"/>
      <c r="S348" s="173"/>
      <c r="T348" s="173"/>
      <c r="U348" s="173"/>
      <c r="V348" s="173"/>
      <c r="W348" s="173"/>
      <c r="X348" s="173"/>
      <c r="Y348" s="173"/>
    </row>
    <row r="349" spans="1:25" ht="18.75" customHeight="1">
      <c r="A349" s="197"/>
      <c r="B349" s="173"/>
      <c r="C349" s="197"/>
      <c r="D349" s="197"/>
      <c r="E349" s="197"/>
      <c r="F349" s="197"/>
      <c r="G349" s="197"/>
      <c r="H349" s="173"/>
      <c r="I349" s="173"/>
      <c r="J349" s="173"/>
      <c r="K349" s="173"/>
      <c r="L349" s="173"/>
      <c r="M349" s="173"/>
      <c r="N349" s="173"/>
      <c r="O349" s="173"/>
      <c r="P349" s="173"/>
      <c r="Q349" s="173"/>
      <c r="R349" s="173"/>
      <c r="S349" s="173"/>
      <c r="T349" s="173"/>
      <c r="U349" s="173"/>
      <c r="V349" s="173"/>
      <c r="W349" s="173"/>
      <c r="X349" s="173"/>
      <c r="Y349" s="173"/>
    </row>
    <row r="350" spans="1:25" ht="18.75" customHeight="1">
      <c r="A350" s="197"/>
      <c r="B350" s="173"/>
      <c r="C350" s="197"/>
      <c r="D350" s="197"/>
      <c r="E350" s="197"/>
      <c r="F350" s="197"/>
      <c r="G350" s="197"/>
      <c r="H350" s="173"/>
      <c r="I350" s="173"/>
      <c r="J350" s="173"/>
      <c r="K350" s="173"/>
      <c r="L350" s="173"/>
      <c r="M350" s="173"/>
      <c r="N350" s="173"/>
      <c r="O350" s="173"/>
      <c r="P350" s="173"/>
      <c r="Q350" s="173"/>
      <c r="R350" s="173"/>
      <c r="S350" s="173"/>
      <c r="T350" s="173"/>
      <c r="U350" s="173"/>
      <c r="V350" s="173"/>
      <c r="W350" s="173"/>
      <c r="X350" s="173"/>
      <c r="Y350" s="173"/>
    </row>
    <row r="351" spans="1:25" ht="18.75" customHeight="1">
      <c r="A351" s="197"/>
      <c r="B351" s="173"/>
      <c r="C351" s="197"/>
      <c r="D351" s="197"/>
      <c r="E351" s="197"/>
      <c r="F351" s="197"/>
      <c r="G351" s="197"/>
      <c r="H351" s="173"/>
      <c r="I351" s="173"/>
      <c r="J351" s="173"/>
      <c r="K351" s="173"/>
      <c r="L351" s="173"/>
      <c r="M351" s="173"/>
      <c r="N351" s="173"/>
      <c r="O351" s="173"/>
      <c r="P351" s="173"/>
      <c r="Q351" s="173"/>
      <c r="R351" s="173"/>
      <c r="S351" s="173"/>
      <c r="T351" s="173"/>
      <c r="U351" s="173"/>
      <c r="V351" s="173"/>
      <c r="W351" s="173"/>
      <c r="X351" s="173"/>
      <c r="Y351" s="173"/>
    </row>
    <row r="352" spans="1:25" ht="18.75" customHeight="1">
      <c r="A352" s="197"/>
      <c r="B352" s="173"/>
      <c r="C352" s="197"/>
      <c r="D352" s="197"/>
      <c r="E352" s="197"/>
      <c r="F352" s="197"/>
      <c r="G352" s="197"/>
      <c r="H352" s="173"/>
      <c r="I352" s="173"/>
      <c r="J352" s="173"/>
      <c r="K352" s="173"/>
      <c r="L352" s="173"/>
      <c r="M352" s="173"/>
      <c r="N352" s="173"/>
      <c r="O352" s="173"/>
      <c r="P352" s="173"/>
      <c r="Q352" s="173"/>
      <c r="R352" s="173"/>
      <c r="S352" s="173"/>
      <c r="T352" s="173"/>
      <c r="U352" s="173"/>
      <c r="V352" s="173"/>
      <c r="W352" s="173"/>
      <c r="X352" s="173"/>
      <c r="Y352" s="173"/>
    </row>
    <row r="353" spans="1:25" ht="18.75" customHeight="1">
      <c r="A353" s="197"/>
      <c r="B353" s="173"/>
      <c r="C353" s="197"/>
      <c r="D353" s="197"/>
      <c r="E353" s="197"/>
      <c r="F353" s="197"/>
      <c r="G353" s="197"/>
      <c r="H353" s="173"/>
      <c r="I353" s="173"/>
      <c r="J353" s="173"/>
      <c r="K353" s="173"/>
      <c r="L353" s="173"/>
      <c r="M353" s="173"/>
      <c r="N353" s="173"/>
      <c r="O353" s="173"/>
      <c r="P353" s="173"/>
      <c r="Q353" s="173"/>
      <c r="R353" s="173"/>
      <c r="S353" s="173"/>
      <c r="T353" s="173"/>
      <c r="U353" s="173"/>
      <c r="V353" s="173"/>
      <c r="W353" s="173"/>
      <c r="X353" s="173"/>
      <c r="Y353" s="173"/>
    </row>
    <row r="354" spans="1:25" ht="18.75" customHeight="1">
      <c r="A354" s="197"/>
      <c r="B354" s="173"/>
      <c r="C354" s="197"/>
      <c r="D354" s="197"/>
      <c r="E354" s="197"/>
      <c r="F354" s="197"/>
      <c r="G354" s="197"/>
      <c r="H354" s="173"/>
      <c r="I354" s="173"/>
      <c r="J354" s="173"/>
      <c r="K354" s="173"/>
      <c r="L354" s="173"/>
      <c r="M354" s="173"/>
      <c r="N354" s="173"/>
      <c r="O354" s="173"/>
      <c r="P354" s="173"/>
      <c r="Q354" s="173"/>
      <c r="R354" s="173"/>
      <c r="S354" s="173"/>
      <c r="T354" s="173"/>
      <c r="U354" s="173"/>
      <c r="V354" s="173"/>
      <c r="W354" s="173"/>
      <c r="X354" s="173"/>
      <c r="Y354" s="173"/>
    </row>
    <row r="355" spans="1:25" ht="18.75" customHeight="1">
      <c r="A355" s="197"/>
      <c r="B355" s="173"/>
      <c r="C355" s="197"/>
      <c r="D355" s="197"/>
      <c r="E355" s="197"/>
      <c r="F355" s="197"/>
      <c r="G355" s="197"/>
      <c r="H355" s="173"/>
      <c r="I355" s="173"/>
      <c r="J355" s="173"/>
      <c r="K355" s="173"/>
      <c r="L355" s="173"/>
      <c r="M355" s="173"/>
      <c r="N355" s="173"/>
      <c r="O355" s="173"/>
      <c r="P355" s="173"/>
      <c r="Q355" s="173"/>
      <c r="R355" s="173"/>
      <c r="S355" s="173"/>
      <c r="T355" s="173"/>
      <c r="U355" s="173"/>
      <c r="V355" s="173"/>
      <c r="W355" s="173"/>
      <c r="X355" s="173"/>
      <c r="Y355" s="173"/>
    </row>
    <row r="356" spans="1:25" ht="18.75" customHeight="1">
      <c r="A356" s="197"/>
      <c r="B356" s="173"/>
      <c r="C356" s="197"/>
      <c r="D356" s="197"/>
      <c r="E356" s="197"/>
      <c r="F356" s="197"/>
      <c r="G356" s="197"/>
      <c r="H356" s="173"/>
      <c r="I356" s="173"/>
      <c r="J356" s="173"/>
      <c r="K356" s="173"/>
      <c r="L356" s="173"/>
      <c r="M356" s="173"/>
      <c r="N356" s="173"/>
      <c r="O356" s="173"/>
      <c r="P356" s="173"/>
      <c r="Q356" s="173"/>
      <c r="R356" s="173"/>
      <c r="S356" s="173"/>
      <c r="T356" s="173"/>
      <c r="U356" s="173"/>
      <c r="V356" s="173"/>
      <c r="W356" s="173"/>
      <c r="X356" s="173"/>
      <c r="Y356" s="173"/>
    </row>
    <row r="357" spans="1:25" ht="18.75" customHeight="1">
      <c r="A357" s="197"/>
      <c r="B357" s="173"/>
      <c r="C357" s="197"/>
      <c r="D357" s="197"/>
      <c r="E357" s="197"/>
      <c r="F357" s="197"/>
      <c r="G357" s="197"/>
      <c r="H357" s="173"/>
      <c r="I357" s="173"/>
      <c r="J357" s="173"/>
      <c r="K357" s="173"/>
      <c r="L357" s="173"/>
      <c r="M357" s="173"/>
      <c r="N357" s="173"/>
      <c r="O357" s="173"/>
      <c r="P357" s="173"/>
      <c r="Q357" s="173"/>
      <c r="R357" s="173"/>
      <c r="S357" s="173"/>
      <c r="T357" s="173"/>
      <c r="U357" s="173"/>
      <c r="V357" s="173"/>
      <c r="W357" s="173"/>
      <c r="X357" s="173"/>
      <c r="Y357" s="173"/>
    </row>
    <row r="358" spans="1:25" ht="18.75" customHeight="1">
      <c r="A358" s="197"/>
      <c r="B358" s="173"/>
      <c r="C358" s="197"/>
      <c r="D358" s="197"/>
      <c r="E358" s="197"/>
      <c r="F358" s="197"/>
      <c r="G358" s="197"/>
      <c r="H358" s="173"/>
      <c r="I358" s="173"/>
      <c r="J358" s="173"/>
      <c r="K358" s="173"/>
      <c r="L358" s="173"/>
      <c r="M358" s="173"/>
      <c r="N358" s="173"/>
      <c r="O358" s="173"/>
      <c r="P358" s="173"/>
      <c r="Q358" s="173"/>
      <c r="R358" s="173"/>
      <c r="S358" s="173"/>
      <c r="T358" s="173"/>
      <c r="U358" s="173"/>
      <c r="V358" s="173"/>
      <c r="W358" s="173"/>
      <c r="X358" s="173"/>
      <c r="Y358" s="173"/>
    </row>
    <row r="359" spans="1:25" ht="18.75" customHeight="1">
      <c r="A359" s="197"/>
      <c r="B359" s="173"/>
      <c r="C359" s="197"/>
      <c r="D359" s="197"/>
      <c r="E359" s="197"/>
      <c r="F359" s="197"/>
      <c r="G359" s="197"/>
      <c r="H359" s="173"/>
      <c r="I359" s="173"/>
      <c r="J359" s="173"/>
      <c r="K359" s="173"/>
      <c r="L359" s="173"/>
      <c r="M359" s="173"/>
      <c r="N359" s="173"/>
      <c r="O359" s="173"/>
      <c r="P359" s="173"/>
      <c r="Q359" s="173"/>
      <c r="R359" s="173"/>
      <c r="S359" s="173"/>
      <c r="T359" s="173"/>
      <c r="U359" s="173"/>
      <c r="V359" s="173"/>
      <c r="W359" s="173"/>
      <c r="X359" s="173"/>
      <c r="Y359" s="173"/>
    </row>
    <row r="360" spans="1:25" ht="18.75" customHeight="1">
      <c r="A360" s="197"/>
      <c r="B360" s="173"/>
      <c r="C360" s="197"/>
      <c r="D360" s="197"/>
      <c r="E360" s="197"/>
      <c r="F360" s="197"/>
      <c r="G360" s="197"/>
      <c r="H360" s="173"/>
      <c r="I360" s="173"/>
      <c r="J360" s="173"/>
      <c r="K360" s="173"/>
      <c r="L360" s="173"/>
      <c r="M360" s="173"/>
      <c r="N360" s="173"/>
      <c r="O360" s="173"/>
      <c r="P360" s="173"/>
      <c r="Q360" s="173"/>
      <c r="R360" s="173"/>
      <c r="S360" s="173"/>
      <c r="T360" s="173"/>
      <c r="U360" s="173"/>
      <c r="V360" s="173"/>
      <c r="W360" s="173"/>
      <c r="X360" s="173"/>
      <c r="Y360" s="173"/>
    </row>
    <row r="361" spans="1:25" ht="18.75" customHeight="1">
      <c r="A361" s="197"/>
      <c r="B361" s="173"/>
      <c r="C361" s="197"/>
      <c r="D361" s="197"/>
      <c r="E361" s="197"/>
      <c r="F361" s="197"/>
      <c r="G361" s="197"/>
      <c r="H361" s="173"/>
      <c r="I361" s="173"/>
      <c r="J361" s="173"/>
      <c r="K361" s="173"/>
      <c r="L361" s="173"/>
      <c r="M361" s="173"/>
      <c r="N361" s="173"/>
      <c r="O361" s="173"/>
      <c r="P361" s="173"/>
      <c r="Q361" s="173"/>
      <c r="R361" s="173"/>
      <c r="S361" s="173"/>
      <c r="T361" s="173"/>
      <c r="U361" s="173"/>
      <c r="V361" s="173"/>
      <c r="W361" s="173"/>
      <c r="X361" s="173"/>
      <c r="Y361" s="173"/>
    </row>
    <row r="362" spans="1:25" ht="18.75" customHeight="1">
      <c r="A362" s="197"/>
      <c r="B362" s="173"/>
      <c r="C362" s="197"/>
      <c r="D362" s="197"/>
      <c r="E362" s="197"/>
      <c r="F362" s="197"/>
      <c r="G362" s="197"/>
      <c r="H362" s="173"/>
      <c r="I362" s="173"/>
      <c r="J362" s="173"/>
      <c r="K362" s="173"/>
      <c r="L362" s="173"/>
      <c r="M362" s="173"/>
      <c r="N362" s="173"/>
      <c r="O362" s="173"/>
      <c r="P362" s="173"/>
      <c r="Q362" s="173"/>
      <c r="R362" s="173"/>
      <c r="S362" s="173"/>
      <c r="T362" s="173"/>
      <c r="U362" s="173"/>
      <c r="V362" s="173"/>
      <c r="W362" s="173"/>
      <c r="X362" s="173"/>
      <c r="Y362" s="173"/>
    </row>
    <row r="363" spans="1:25" ht="18.75" customHeight="1">
      <c r="A363" s="197"/>
      <c r="B363" s="173"/>
      <c r="C363" s="197"/>
      <c r="D363" s="197"/>
      <c r="E363" s="197"/>
      <c r="F363" s="197"/>
      <c r="G363" s="197"/>
      <c r="H363" s="173"/>
      <c r="I363" s="173"/>
      <c r="J363" s="173"/>
      <c r="K363" s="173"/>
      <c r="L363" s="173"/>
      <c r="M363" s="173"/>
      <c r="N363" s="173"/>
      <c r="O363" s="173"/>
      <c r="P363" s="173"/>
      <c r="Q363" s="173"/>
      <c r="R363" s="173"/>
      <c r="S363" s="173"/>
      <c r="T363" s="173"/>
      <c r="U363" s="173"/>
      <c r="V363" s="173"/>
      <c r="W363" s="173"/>
      <c r="X363" s="173"/>
      <c r="Y363" s="173"/>
    </row>
    <row r="364" spans="1:25" ht="18.75" customHeight="1">
      <c r="A364" s="197"/>
      <c r="B364" s="173"/>
      <c r="C364" s="197"/>
      <c r="D364" s="197"/>
      <c r="E364" s="197"/>
      <c r="F364" s="197"/>
      <c r="G364" s="197"/>
      <c r="H364" s="173"/>
      <c r="I364" s="173"/>
      <c r="J364" s="173"/>
      <c r="K364" s="173"/>
      <c r="L364" s="173"/>
      <c r="M364" s="173"/>
      <c r="N364" s="173"/>
      <c r="O364" s="173"/>
      <c r="P364" s="173"/>
      <c r="Q364" s="173"/>
      <c r="R364" s="173"/>
      <c r="S364" s="173"/>
      <c r="T364" s="173"/>
      <c r="U364" s="173"/>
      <c r="V364" s="173"/>
      <c r="W364" s="173"/>
      <c r="X364" s="173"/>
      <c r="Y364" s="173"/>
    </row>
    <row r="365" spans="1:25" ht="18.75" customHeight="1">
      <c r="A365" s="197"/>
      <c r="B365" s="173"/>
      <c r="C365" s="197"/>
      <c r="D365" s="197"/>
      <c r="E365" s="197"/>
      <c r="F365" s="197"/>
      <c r="G365" s="197"/>
      <c r="H365" s="173"/>
      <c r="I365" s="173"/>
      <c r="J365" s="173"/>
      <c r="K365" s="173"/>
      <c r="L365" s="173"/>
      <c r="M365" s="173"/>
      <c r="N365" s="173"/>
      <c r="O365" s="173"/>
      <c r="P365" s="173"/>
      <c r="Q365" s="173"/>
      <c r="R365" s="173"/>
      <c r="S365" s="173"/>
      <c r="T365" s="173"/>
      <c r="U365" s="173"/>
      <c r="V365" s="173"/>
      <c r="W365" s="173"/>
      <c r="X365" s="173"/>
      <c r="Y365" s="173"/>
    </row>
    <row r="366" spans="1:25" ht="18.75" customHeight="1">
      <c r="A366" s="197"/>
      <c r="B366" s="173"/>
      <c r="C366" s="197"/>
      <c r="D366" s="197"/>
      <c r="E366" s="197"/>
      <c r="F366" s="197"/>
      <c r="G366" s="197"/>
      <c r="H366" s="173"/>
      <c r="I366" s="173"/>
      <c r="J366" s="173"/>
      <c r="K366" s="173"/>
      <c r="L366" s="173"/>
      <c r="M366" s="173"/>
      <c r="N366" s="173"/>
      <c r="O366" s="173"/>
      <c r="P366" s="173"/>
      <c r="Q366" s="173"/>
      <c r="R366" s="173"/>
      <c r="S366" s="173"/>
      <c r="T366" s="173"/>
      <c r="U366" s="173"/>
      <c r="V366" s="173"/>
      <c r="W366" s="173"/>
      <c r="X366" s="173"/>
      <c r="Y366" s="173"/>
    </row>
    <row r="367" spans="1:25" ht="18.75" customHeight="1">
      <c r="A367" s="197"/>
      <c r="B367" s="173"/>
      <c r="C367" s="197"/>
      <c r="D367" s="197"/>
      <c r="E367" s="197"/>
      <c r="F367" s="197"/>
      <c r="G367" s="197"/>
      <c r="H367" s="173"/>
      <c r="I367" s="173"/>
      <c r="J367" s="173"/>
      <c r="K367" s="173"/>
      <c r="L367" s="173"/>
      <c r="M367" s="173"/>
      <c r="N367" s="173"/>
      <c r="O367" s="173"/>
      <c r="P367" s="173"/>
      <c r="Q367" s="173"/>
      <c r="R367" s="173"/>
      <c r="S367" s="173"/>
      <c r="T367" s="173"/>
      <c r="U367" s="173"/>
      <c r="V367" s="173"/>
      <c r="W367" s="173"/>
      <c r="X367" s="173"/>
      <c r="Y367" s="173"/>
    </row>
    <row r="368" spans="1:25" ht="18.75" customHeight="1">
      <c r="A368" s="197"/>
      <c r="B368" s="173"/>
      <c r="C368" s="197"/>
      <c r="D368" s="197"/>
      <c r="E368" s="197"/>
      <c r="F368" s="197"/>
      <c r="G368" s="197"/>
      <c r="H368" s="173"/>
      <c r="I368" s="173"/>
      <c r="J368" s="173"/>
      <c r="K368" s="173"/>
      <c r="L368" s="173"/>
      <c r="M368" s="173"/>
      <c r="N368" s="173"/>
      <c r="O368" s="173"/>
      <c r="P368" s="173"/>
      <c r="Q368" s="173"/>
      <c r="R368" s="173"/>
      <c r="S368" s="173"/>
      <c r="T368" s="173"/>
      <c r="U368" s="173"/>
      <c r="V368" s="173"/>
      <c r="W368" s="173"/>
      <c r="X368" s="173"/>
      <c r="Y368" s="173"/>
    </row>
    <row r="369" spans="1:25" ht="18.75" customHeight="1">
      <c r="A369" s="197"/>
      <c r="B369" s="173"/>
      <c r="C369" s="197"/>
      <c r="D369" s="197"/>
      <c r="E369" s="197"/>
      <c r="F369" s="197"/>
      <c r="G369" s="197"/>
      <c r="H369" s="173"/>
      <c r="I369" s="173"/>
      <c r="J369" s="173"/>
      <c r="K369" s="173"/>
      <c r="L369" s="173"/>
      <c r="M369" s="173"/>
      <c r="N369" s="173"/>
      <c r="O369" s="173"/>
      <c r="P369" s="173"/>
      <c r="Q369" s="173"/>
      <c r="R369" s="173"/>
      <c r="S369" s="173"/>
      <c r="T369" s="173"/>
      <c r="U369" s="173"/>
      <c r="V369" s="173"/>
      <c r="W369" s="173"/>
      <c r="X369" s="173"/>
      <c r="Y369" s="173"/>
    </row>
    <row r="370" spans="1:25" ht="18.75" customHeight="1">
      <c r="A370" s="197"/>
      <c r="B370" s="173"/>
      <c r="C370" s="197"/>
      <c r="D370" s="197"/>
      <c r="E370" s="197"/>
      <c r="F370" s="197"/>
      <c r="G370" s="197"/>
      <c r="H370" s="173"/>
      <c r="I370" s="173"/>
      <c r="J370" s="173"/>
      <c r="K370" s="173"/>
      <c r="L370" s="173"/>
      <c r="M370" s="173"/>
      <c r="N370" s="173"/>
      <c r="O370" s="173"/>
      <c r="P370" s="173"/>
      <c r="Q370" s="173"/>
      <c r="R370" s="173"/>
      <c r="S370" s="173"/>
      <c r="T370" s="173"/>
      <c r="U370" s="173"/>
      <c r="V370" s="173"/>
      <c r="W370" s="173"/>
      <c r="X370" s="173"/>
      <c r="Y370" s="173"/>
    </row>
    <row r="371" spans="1:25" ht="18.75" customHeight="1">
      <c r="A371" s="197"/>
      <c r="B371" s="173"/>
      <c r="C371" s="197"/>
      <c r="D371" s="197"/>
      <c r="E371" s="197"/>
      <c r="F371" s="197"/>
      <c r="G371" s="197"/>
      <c r="H371" s="173"/>
      <c r="I371" s="173"/>
      <c r="J371" s="173"/>
      <c r="K371" s="173"/>
      <c r="L371" s="173"/>
      <c r="M371" s="173"/>
      <c r="N371" s="173"/>
      <c r="O371" s="173"/>
      <c r="P371" s="173"/>
      <c r="Q371" s="173"/>
      <c r="R371" s="173"/>
      <c r="S371" s="173"/>
      <c r="T371" s="173"/>
      <c r="U371" s="173"/>
      <c r="V371" s="173"/>
      <c r="W371" s="173"/>
      <c r="X371" s="173"/>
      <c r="Y371" s="173"/>
    </row>
    <row r="372" spans="1:25" ht="18.75" customHeight="1">
      <c r="A372" s="197"/>
      <c r="B372" s="173"/>
      <c r="C372" s="197"/>
      <c r="D372" s="197"/>
      <c r="E372" s="197"/>
      <c r="F372" s="197"/>
      <c r="G372" s="197"/>
      <c r="H372" s="173"/>
      <c r="I372" s="173"/>
      <c r="J372" s="173"/>
      <c r="K372" s="173"/>
      <c r="L372" s="173"/>
      <c r="M372" s="173"/>
      <c r="N372" s="173"/>
      <c r="O372" s="173"/>
      <c r="P372" s="173"/>
      <c r="Q372" s="173"/>
      <c r="R372" s="173"/>
      <c r="S372" s="173"/>
      <c r="T372" s="173"/>
      <c r="U372" s="173"/>
      <c r="V372" s="173"/>
      <c r="W372" s="173"/>
      <c r="X372" s="173"/>
      <c r="Y372" s="173"/>
    </row>
    <row r="373" spans="1:25" ht="18.75" customHeight="1">
      <c r="A373" s="197"/>
      <c r="B373" s="173"/>
      <c r="C373" s="197"/>
      <c r="D373" s="197"/>
      <c r="E373" s="197"/>
      <c r="F373" s="197"/>
      <c r="G373" s="197"/>
      <c r="H373" s="173"/>
      <c r="I373" s="173"/>
      <c r="J373" s="173"/>
      <c r="K373" s="173"/>
      <c r="L373" s="173"/>
      <c r="M373" s="173"/>
      <c r="N373" s="173"/>
      <c r="O373" s="173"/>
      <c r="P373" s="173"/>
      <c r="Q373" s="173"/>
      <c r="R373" s="173"/>
      <c r="S373" s="173"/>
      <c r="T373" s="173"/>
      <c r="U373" s="173"/>
      <c r="V373" s="173"/>
      <c r="W373" s="173"/>
      <c r="X373" s="173"/>
      <c r="Y373" s="173"/>
    </row>
    <row r="374" spans="1:25" ht="18.75" customHeight="1">
      <c r="A374" s="197"/>
      <c r="B374" s="173"/>
      <c r="C374" s="197"/>
      <c r="D374" s="197"/>
      <c r="E374" s="197"/>
      <c r="F374" s="197"/>
      <c r="G374" s="197"/>
      <c r="H374" s="173"/>
      <c r="I374" s="173"/>
      <c r="J374" s="173"/>
      <c r="K374" s="173"/>
      <c r="L374" s="173"/>
      <c r="M374" s="173"/>
      <c r="N374" s="173"/>
      <c r="O374" s="173"/>
      <c r="P374" s="173"/>
      <c r="Q374" s="173"/>
      <c r="R374" s="173"/>
      <c r="S374" s="173"/>
      <c r="T374" s="173"/>
      <c r="U374" s="173"/>
      <c r="V374" s="173"/>
      <c r="W374" s="173"/>
      <c r="X374" s="173"/>
      <c r="Y374" s="173"/>
    </row>
    <row r="375" spans="1:25" ht="18.75" customHeight="1">
      <c r="A375" s="197"/>
      <c r="B375" s="173"/>
      <c r="C375" s="197"/>
      <c r="D375" s="197"/>
      <c r="E375" s="197"/>
      <c r="F375" s="197"/>
      <c r="G375" s="197"/>
      <c r="H375" s="173"/>
      <c r="I375" s="173"/>
      <c r="J375" s="173"/>
      <c r="K375" s="173"/>
      <c r="L375" s="173"/>
      <c r="M375" s="173"/>
      <c r="N375" s="173"/>
      <c r="O375" s="173"/>
      <c r="P375" s="173"/>
      <c r="Q375" s="173"/>
      <c r="R375" s="173"/>
      <c r="S375" s="173"/>
      <c r="T375" s="173"/>
      <c r="U375" s="173"/>
      <c r="V375" s="173"/>
      <c r="W375" s="173"/>
      <c r="X375" s="173"/>
      <c r="Y375" s="173"/>
    </row>
    <row r="376" spans="1:25" ht="18.75" customHeight="1">
      <c r="A376" s="197"/>
      <c r="B376" s="173"/>
      <c r="C376" s="197"/>
      <c r="D376" s="197"/>
      <c r="E376" s="197"/>
      <c r="F376" s="197"/>
      <c r="G376" s="197"/>
      <c r="H376" s="173"/>
      <c r="I376" s="173"/>
      <c r="J376" s="173"/>
      <c r="K376" s="173"/>
      <c r="L376" s="173"/>
      <c r="M376" s="173"/>
      <c r="N376" s="173"/>
      <c r="O376" s="173"/>
      <c r="P376" s="173"/>
      <c r="Q376" s="173"/>
      <c r="R376" s="173"/>
      <c r="S376" s="173"/>
      <c r="T376" s="173"/>
      <c r="U376" s="173"/>
      <c r="V376" s="173"/>
      <c r="W376" s="173"/>
      <c r="X376" s="173"/>
      <c r="Y376" s="173"/>
    </row>
    <row r="377" spans="1:25" ht="18.75" customHeight="1">
      <c r="A377" s="197"/>
      <c r="B377" s="173"/>
      <c r="C377" s="197"/>
      <c r="D377" s="197"/>
      <c r="E377" s="197"/>
      <c r="F377" s="197"/>
      <c r="G377" s="197"/>
      <c r="H377" s="173"/>
      <c r="I377" s="173"/>
      <c r="J377" s="173"/>
      <c r="K377" s="173"/>
      <c r="L377" s="173"/>
      <c r="M377" s="173"/>
      <c r="N377" s="173"/>
      <c r="O377" s="173"/>
      <c r="P377" s="173"/>
      <c r="Q377" s="173"/>
      <c r="R377" s="173"/>
      <c r="S377" s="173"/>
      <c r="T377" s="173"/>
      <c r="U377" s="173"/>
      <c r="V377" s="173"/>
      <c r="W377" s="173"/>
      <c r="X377" s="173"/>
      <c r="Y377" s="173"/>
    </row>
    <row r="378" spans="1:25" ht="18.75" customHeight="1">
      <c r="A378" s="197"/>
      <c r="B378" s="173"/>
      <c r="C378" s="197"/>
      <c r="D378" s="197"/>
      <c r="E378" s="197"/>
      <c r="F378" s="197"/>
      <c r="G378" s="197"/>
      <c r="H378" s="173"/>
      <c r="I378" s="173"/>
      <c r="J378" s="173"/>
      <c r="K378" s="173"/>
      <c r="L378" s="173"/>
      <c r="M378" s="173"/>
      <c r="N378" s="173"/>
      <c r="O378" s="173"/>
      <c r="P378" s="173"/>
      <c r="Q378" s="173"/>
      <c r="R378" s="173"/>
      <c r="S378" s="173"/>
      <c r="T378" s="173"/>
      <c r="U378" s="173"/>
      <c r="V378" s="173"/>
      <c r="W378" s="173"/>
      <c r="X378" s="173"/>
      <c r="Y378" s="173"/>
    </row>
    <row r="379" spans="1:25" ht="18.75" customHeight="1">
      <c r="A379" s="197"/>
      <c r="B379" s="173"/>
      <c r="C379" s="197"/>
      <c r="D379" s="197"/>
      <c r="E379" s="197"/>
      <c r="F379" s="197"/>
      <c r="G379" s="197"/>
      <c r="H379" s="173"/>
      <c r="I379" s="173"/>
      <c r="J379" s="173"/>
      <c r="K379" s="173"/>
      <c r="L379" s="173"/>
      <c r="M379" s="173"/>
      <c r="N379" s="173"/>
      <c r="O379" s="173"/>
      <c r="P379" s="173"/>
      <c r="Q379" s="173"/>
      <c r="R379" s="173"/>
      <c r="S379" s="173"/>
      <c r="T379" s="173"/>
      <c r="U379" s="173"/>
      <c r="V379" s="173"/>
      <c r="W379" s="173"/>
      <c r="X379" s="173"/>
      <c r="Y379" s="173"/>
    </row>
    <row r="380" spans="1:25" ht="18.75" customHeight="1">
      <c r="A380" s="197"/>
      <c r="B380" s="173"/>
      <c r="C380" s="197"/>
      <c r="D380" s="197"/>
      <c r="E380" s="197"/>
      <c r="F380" s="197"/>
      <c r="G380" s="197"/>
      <c r="H380" s="173"/>
      <c r="I380" s="173"/>
      <c r="J380" s="173"/>
      <c r="K380" s="173"/>
      <c r="L380" s="173"/>
      <c r="M380" s="173"/>
      <c r="N380" s="173"/>
      <c r="O380" s="173"/>
      <c r="P380" s="173"/>
      <c r="Q380" s="173"/>
      <c r="R380" s="173"/>
      <c r="S380" s="173"/>
      <c r="T380" s="173"/>
      <c r="U380" s="173"/>
      <c r="V380" s="173"/>
      <c r="W380" s="173"/>
      <c r="X380" s="173"/>
      <c r="Y380" s="173"/>
    </row>
    <row r="381" spans="1:25" ht="18.75" customHeight="1">
      <c r="A381" s="197"/>
      <c r="B381" s="173"/>
      <c r="C381" s="197"/>
      <c r="D381" s="197"/>
      <c r="E381" s="197"/>
      <c r="F381" s="197"/>
      <c r="G381" s="197"/>
      <c r="H381" s="173"/>
      <c r="I381" s="173"/>
      <c r="J381" s="173"/>
      <c r="K381" s="173"/>
      <c r="L381" s="173"/>
      <c r="M381" s="173"/>
      <c r="N381" s="173"/>
      <c r="O381" s="173"/>
      <c r="P381" s="173"/>
      <c r="Q381" s="173"/>
      <c r="R381" s="173"/>
      <c r="S381" s="173"/>
      <c r="T381" s="173"/>
      <c r="U381" s="173"/>
      <c r="V381" s="173"/>
      <c r="W381" s="173"/>
      <c r="X381" s="173"/>
      <c r="Y381" s="173"/>
    </row>
    <row r="382" spans="1:25" ht="18.75" customHeight="1">
      <c r="A382" s="197"/>
      <c r="B382" s="173"/>
      <c r="C382" s="197"/>
      <c r="D382" s="197"/>
      <c r="E382" s="197"/>
      <c r="F382" s="197"/>
      <c r="G382" s="197"/>
      <c r="H382" s="173"/>
      <c r="I382" s="173"/>
      <c r="J382" s="173"/>
      <c r="K382" s="173"/>
      <c r="L382" s="173"/>
      <c r="M382" s="173"/>
      <c r="N382" s="173"/>
      <c r="O382" s="173"/>
      <c r="P382" s="173"/>
      <c r="Q382" s="173"/>
      <c r="R382" s="173"/>
      <c r="S382" s="173"/>
      <c r="T382" s="173"/>
      <c r="U382" s="173"/>
      <c r="V382" s="173"/>
      <c r="W382" s="173"/>
      <c r="X382" s="173"/>
      <c r="Y382" s="173"/>
    </row>
    <row r="383" spans="1:25" ht="18.75" customHeight="1">
      <c r="A383" s="197"/>
      <c r="B383" s="173"/>
      <c r="C383" s="197"/>
      <c r="D383" s="197"/>
      <c r="E383" s="197"/>
      <c r="F383" s="197"/>
      <c r="G383" s="197"/>
      <c r="H383" s="173"/>
      <c r="I383" s="173"/>
      <c r="J383" s="173"/>
      <c r="K383" s="173"/>
      <c r="L383" s="173"/>
      <c r="M383" s="173"/>
      <c r="N383" s="173"/>
      <c r="O383" s="173"/>
      <c r="P383" s="173"/>
      <c r="Q383" s="173"/>
      <c r="R383" s="173"/>
      <c r="S383" s="173"/>
      <c r="T383" s="173"/>
      <c r="U383" s="173"/>
      <c r="V383" s="173"/>
      <c r="W383" s="173"/>
      <c r="X383" s="173"/>
      <c r="Y383" s="173"/>
    </row>
    <row r="384" spans="1:25" ht="18.75" customHeight="1">
      <c r="A384" s="197"/>
      <c r="B384" s="173"/>
      <c r="C384" s="197"/>
      <c r="D384" s="197"/>
      <c r="E384" s="197"/>
      <c r="F384" s="197"/>
      <c r="G384" s="197"/>
      <c r="H384" s="173"/>
      <c r="I384" s="173"/>
      <c r="J384" s="173"/>
      <c r="K384" s="173"/>
      <c r="L384" s="173"/>
      <c r="M384" s="173"/>
      <c r="N384" s="173"/>
      <c r="O384" s="173"/>
      <c r="P384" s="173"/>
      <c r="Q384" s="173"/>
      <c r="R384" s="173"/>
      <c r="S384" s="173"/>
      <c r="T384" s="173"/>
      <c r="U384" s="173"/>
      <c r="V384" s="173"/>
      <c r="W384" s="173"/>
      <c r="X384" s="173"/>
      <c r="Y384" s="173"/>
    </row>
    <row r="385" spans="1:25" ht="18.75" customHeight="1">
      <c r="A385" s="197"/>
      <c r="B385" s="173"/>
      <c r="C385" s="197"/>
      <c r="D385" s="197"/>
      <c r="E385" s="197"/>
      <c r="F385" s="197"/>
      <c r="G385" s="197"/>
      <c r="H385" s="173"/>
      <c r="I385" s="173"/>
      <c r="J385" s="173"/>
      <c r="K385" s="173"/>
      <c r="L385" s="173"/>
      <c r="M385" s="173"/>
      <c r="N385" s="173"/>
      <c r="O385" s="173"/>
      <c r="P385" s="173"/>
      <c r="Q385" s="173"/>
      <c r="R385" s="173"/>
      <c r="S385" s="173"/>
      <c r="T385" s="173"/>
      <c r="U385" s="173"/>
      <c r="V385" s="173"/>
      <c r="W385" s="173"/>
      <c r="X385" s="173"/>
      <c r="Y385" s="173"/>
    </row>
    <row r="386" spans="1:25" ht="18.75" customHeight="1">
      <c r="A386" s="197"/>
      <c r="B386" s="173"/>
      <c r="C386" s="197"/>
      <c r="D386" s="197"/>
      <c r="E386" s="197"/>
      <c r="F386" s="197"/>
      <c r="G386" s="197"/>
      <c r="H386" s="173"/>
      <c r="I386" s="173"/>
      <c r="J386" s="173"/>
      <c r="K386" s="173"/>
      <c r="L386" s="173"/>
      <c r="M386" s="173"/>
      <c r="N386" s="173"/>
      <c r="O386" s="173"/>
      <c r="P386" s="173"/>
      <c r="Q386" s="173"/>
      <c r="R386" s="173"/>
      <c r="S386" s="173"/>
      <c r="T386" s="173"/>
      <c r="U386" s="173"/>
      <c r="V386" s="173"/>
      <c r="W386" s="173"/>
      <c r="X386" s="173"/>
      <c r="Y386" s="173"/>
    </row>
    <row r="387" spans="1:25" ht="18.75" customHeight="1">
      <c r="A387" s="197"/>
      <c r="B387" s="173"/>
      <c r="C387" s="197"/>
      <c r="D387" s="197"/>
      <c r="E387" s="197"/>
      <c r="F387" s="197"/>
      <c r="G387" s="197"/>
      <c r="H387" s="173"/>
      <c r="I387" s="173"/>
      <c r="J387" s="173"/>
      <c r="K387" s="173"/>
      <c r="L387" s="173"/>
      <c r="M387" s="173"/>
      <c r="N387" s="173"/>
      <c r="O387" s="173"/>
      <c r="P387" s="173"/>
      <c r="Q387" s="173"/>
      <c r="R387" s="173"/>
      <c r="S387" s="173"/>
      <c r="T387" s="173"/>
      <c r="U387" s="173"/>
      <c r="V387" s="173"/>
      <c r="W387" s="173"/>
      <c r="X387" s="173"/>
      <c r="Y387" s="173"/>
    </row>
    <row r="388" spans="1:25" ht="18.75" customHeight="1">
      <c r="A388" s="197"/>
      <c r="B388" s="173"/>
      <c r="C388" s="197"/>
      <c r="D388" s="197"/>
      <c r="E388" s="197"/>
      <c r="F388" s="197"/>
      <c r="G388" s="197"/>
      <c r="H388" s="173"/>
      <c r="I388" s="173"/>
      <c r="J388" s="173"/>
      <c r="K388" s="173"/>
      <c r="L388" s="173"/>
      <c r="M388" s="173"/>
      <c r="N388" s="173"/>
      <c r="O388" s="173"/>
      <c r="P388" s="173"/>
      <c r="Q388" s="173"/>
      <c r="R388" s="173"/>
      <c r="S388" s="173"/>
      <c r="T388" s="173"/>
      <c r="U388" s="173"/>
      <c r="V388" s="173"/>
      <c r="W388" s="173"/>
      <c r="X388" s="173"/>
      <c r="Y388" s="173"/>
    </row>
    <row r="389" spans="1:25" ht="18.75" customHeight="1">
      <c r="A389" s="197"/>
      <c r="B389" s="173"/>
      <c r="C389" s="197"/>
      <c r="D389" s="197"/>
      <c r="E389" s="197"/>
      <c r="F389" s="197"/>
      <c r="G389" s="197"/>
      <c r="H389" s="173"/>
      <c r="I389" s="173"/>
      <c r="J389" s="173"/>
      <c r="K389" s="173"/>
      <c r="L389" s="173"/>
      <c r="M389" s="173"/>
      <c r="N389" s="173"/>
      <c r="O389" s="173"/>
      <c r="P389" s="173"/>
      <c r="Q389" s="173"/>
      <c r="R389" s="173"/>
      <c r="S389" s="173"/>
      <c r="T389" s="173"/>
      <c r="U389" s="173"/>
      <c r="V389" s="173"/>
      <c r="W389" s="173"/>
      <c r="X389" s="173"/>
      <c r="Y389" s="173"/>
    </row>
    <row r="390" spans="1:25" ht="18.75" customHeight="1">
      <c r="A390" s="197"/>
      <c r="B390" s="173"/>
      <c r="C390" s="197"/>
      <c r="D390" s="197"/>
      <c r="E390" s="197"/>
      <c r="F390" s="197"/>
      <c r="G390" s="197"/>
      <c r="H390" s="173"/>
      <c r="I390" s="173"/>
      <c r="J390" s="173"/>
      <c r="K390" s="173"/>
      <c r="L390" s="173"/>
      <c r="M390" s="173"/>
      <c r="N390" s="173"/>
      <c r="O390" s="173"/>
      <c r="P390" s="173"/>
      <c r="Q390" s="173"/>
      <c r="R390" s="173"/>
      <c r="S390" s="173"/>
      <c r="T390" s="173"/>
      <c r="U390" s="173"/>
      <c r="V390" s="173"/>
      <c r="W390" s="173"/>
      <c r="X390" s="173"/>
      <c r="Y390" s="173"/>
    </row>
    <row r="391" spans="1:25" ht="18.75" customHeight="1">
      <c r="A391" s="197"/>
      <c r="B391" s="173"/>
      <c r="C391" s="197"/>
      <c r="D391" s="197"/>
      <c r="E391" s="197"/>
      <c r="F391" s="197"/>
      <c r="G391" s="197"/>
      <c r="H391" s="173"/>
      <c r="I391" s="173"/>
      <c r="J391" s="173"/>
      <c r="K391" s="173"/>
      <c r="L391" s="173"/>
      <c r="M391" s="173"/>
      <c r="N391" s="173"/>
      <c r="O391" s="173"/>
      <c r="P391" s="173"/>
      <c r="Q391" s="173"/>
      <c r="R391" s="173"/>
      <c r="S391" s="173"/>
      <c r="T391" s="173"/>
      <c r="U391" s="173"/>
      <c r="V391" s="173"/>
      <c r="W391" s="173"/>
      <c r="X391" s="173"/>
      <c r="Y391" s="173"/>
    </row>
    <row r="392" spans="1:25" ht="18.75" customHeight="1">
      <c r="A392" s="197"/>
      <c r="B392" s="173"/>
      <c r="C392" s="197"/>
      <c r="D392" s="197"/>
      <c r="E392" s="197"/>
      <c r="F392" s="197"/>
      <c r="G392" s="197"/>
      <c r="H392" s="173"/>
      <c r="I392" s="173"/>
      <c r="J392" s="173"/>
      <c r="K392" s="173"/>
      <c r="L392" s="173"/>
      <c r="M392" s="173"/>
      <c r="N392" s="173"/>
      <c r="O392" s="173"/>
      <c r="P392" s="173"/>
      <c r="Q392" s="173"/>
      <c r="R392" s="173"/>
      <c r="S392" s="173"/>
      <c r="T392" s="173"/>
      <c r="U392" s="173"/>
      <c r="V392" s="173"/>
      <c r="W392" s="173"/>
      <c r="X392" s="173"/>
      <c r="Y392" s="173"/>
    </row>
    <row r="393" spans="1:25" ht="18.75" customHeight="1">
      <c r="A393" s="197"/>
      <c r="B393" s="173"/>
      <c r="C393" s="197"/>
      <c r="D393" s="197"/>
      <c r="E393" s="197"/>
      <c r="F393" s="197"/>
      <c r="G393" s="197"/>
      <c r="H393" s="173"/>
      <c r="I393" s="173"/>
      <c r="J393" s="173"/>
      <c r="K393" s="173"/>
      <c r="L393" s="173"/>
      <c r="M393" s="173"/>
      <c r="N393" s="173"/>
      <c r="O393" s="173"/>
      <c r="P393" s="173"/>
      <c r="Q393" s="173"/>
      <c r="R393" s="173"/>
      <c r="S393" s="173"/>
      <c r="T393" s="173"/>
      <c r="U393" s="173"/>
      <c r="V393" s="173"/>
      <c r="W393" s="173"/>
      <c r="X393" s="173"/>
      <c r="Y393" s="173"/>
    </row>
    <row r="394" spans="1:25" ht="18.75" customHeight="1">
      <c r="A394" s="197"/>
      <c r="B394" s="173"/>
      <c r="C394" s="197"/>
      <c r="D394" s="197"/>
      <c r="E394" s="197"/>
      <c r="F394" s="197"/>
      <c r="G394" s="197"/>
      <c r="H394" s="173"/>
      <c r="I394" s="173"/>
      <c r="J394" s="173"/>
      <c r="K394" s="173"/>
      <c r="L394" s="173"/>
      <c r="M394" s="173"/>
      <c r="N394" s="173"/>
      <c r="O394" s="173"/>
      <c r="P394" s="173"/>
      <c r="Q394" s="173"/>
      <c r="R394" s="173"/>
      <c r="S394" s="173"/>
      <c r="T394" s="173"/>
      <c r="U394" s="173"/>
      <c r="V394" s="173"/>
      <c r="W394" s="173"/>
      <c r="X394" s="173"/>
      <c r="Y394" s="173"/>
    </row>
    <row r="395" spans="1:25" ht="18.75" customHeight="1">
      <c r="A395" s="197"/>
      <c r="B395" s="173"/>
      <c r="C395" s="197"/>
      <c r="D395" s="197"/>
      <c r="E395" s="197"/>
      <c r="F395" s="197"/>
      <c r="G395" s="197"/>
      <c r="H395" s="173"/>
      <c r="I395" s="173"/>
      <c r="J395" s="173"/>
      <c r="K395" s="173"/>
      <c r="L395" s="173"/>
      <c r="M395" s="173"/>
      <c r="N395" s="173"/>
      <c r="O395" s="173"/>
      <c r="P395" s="173"/>
      <c r="Q395" s="173"/>
      <c r="R395" s="173"/>
      <c r="S395" s="173"/>
      <c r="T395" s="173"/>
      <c r="U395" s="173"/>
      <c r="V395" s="173"/>
      <c r="W395" s="173"/>
      <c r="X395" s="173"/>
      <c r="Y395" s="173"/>
    </row>
    <row r="396" spans="1:25" ht="18.75" customHeight="1">
      <c r="A396" s="197"/>
      <c r="B396" s="173"/>
      <c r="C396" s="197"/>
      <c r="D396" s="197"/>
      <c r="E396" s="197"/>
      <c r="F396" s="197"/>
      <c r="G396" s="197"/>
      <c r="H396" s="173"/>
      <c r="I396" s="173"/>
      <c r="J396" s="173"/>
      <c r="K396" s="173"/>
      <c r="L396" s="173"/>
      <c r="M396" s="173"/>
      <c r="N396" s="173"/>
      <c r="O396" s="173"/>
      <c r="P396" s="173"/>
      <c r="Q396" s="173"/>
      <c r="R396" s="173"/>
      <c r="S396" s="173"/>
      <c r="T396" s="173"/>
      <c r="U396" s="173"/>
      <c r="V396" s="173"/>
      <c r="W396" s="173"/>
      <c r="X396" s="173"/>
      <c r="Y396" s="173"/>
    </row>
    <row r="397" spans="1:25" ht="18.75" customHeight="1">
      <c r="A397" s="197"/>
      <c r="B397" s="173"/>
      <c r="C397" s="197"/>
      <c r="D397" s="197"/>
      <c r="E397" s="197"/>
      <c r="F397" s="197"/>
      <c r="G397" s="197"/>
      <c r="H397" s="173"/>
      <c r="I397" s="173"/>
      <c r="J397" s="173"/>
      <c r="K397" s="173"/>
      <c r="L397" s="173"/>
      <c r="M397" s="173"/>
      <c r="N397" s="173"/>
      <c r="O397" s="173"/>
      <c r="P397" s="173"/>
      <c r="Q397" s="173"/>
      <c r="R397" s="173"/>
      <c r="S397" s="173"/>
      <c r="T397" s="173"/>
      <c r="U397" s="173"/>
      <c r="V397" s="173"/>
      <c r="W397" s="173"/>
      <c r="X397" s="173"/>
      <c r="Y397" s="173"/>
    </row>
    <row r="398" spans="1:25" ht="18.75" customHeight="1">
      <c r="A398" s="197"/>
      <c r="B398" s="173"/>
      <c r="C398" s="197"/>
      <c r="D398" s="197"/>
      <c r="E398" s="197"/>
      <c r="F398" s="197"/>
      <c r="G398" s="197"/>
      <c r="H398" s="173"/>
      <c r="I398" s="173"/>
      <c r="J398" s="173"/>
      <c r="K398" s="173"/>
      <c r="L398" s="173"/>
      <c r="M398" s="173"/>
      <c r="N398" s="173"/>
      <c r="O398" s="173"/>
      <c r="P398" s="173"/>
      <c r="Q398" s="173"/>
      <c r="R398" s="173"/>
      <c r="S398" s="173"/>
      <c r="T398" s="173"/>
      <c r="U398" s="173"/>
      <c r="V398" s="173"/>
      <c r="W398" s="173"/>
      <c r="X398" s="173"/>
      <c r="Y398" s="173"/>
    </row>
    <row r="399" spans="1:25" ht="18.75" customHeight="1">
      <c r="A399" s="197"/>
      <c r="B399" s="173"/>
      <c r="C399" s="197"/>
      <c r="D399" s="197"/>
      <c r="E399" s="197"/>
      <c r="F399" s="197"/>
      <c r="G399" s="197"/>
      <c r="H399" s="173"/>
      <c r="I399" s="173"/>
      <c r="J399" s="173"/>
      <c r="K399" s="173"/>
      <c r="L399" s="173"/>
      <c r="M399" s="173"/>
      <c r="N399" s="173"/>
      <c r="O399" s="173"/>
      <c r="P399" s="173"/>
      <c r="Q399" s="173"/>
      <c r="R399" s="173"/>
      <c r="S399" s="173"/>
      <c r="T399" s="173"/>
      <c r="U399" s="173"/>
      <c r="V399" s="173"/>
      <c r="W399" s="173"/>
      <c r="X399" s="173"/>
      <c r="Y399" s="173"/>
    </row>
    <row r="400" spans="1:25" ht="18.75" customHeight="1">
      <c r="A400" s="197"/>
      <c r="B400" s="173"/>
      <c r="C400" s="197"/>
      <c r="D400" s="197"/>
      <c r="E400" s="197"/>
      <c r="F400" s="197"/>
      <c r="G400" s="197"/>
      <c r="H400" s="173"/>
      <c r="I400" s="173"/>
      <c r="J400" s="173"/>
      <c r="K400" s="173"/>
      <c r="L400" s="173"/>
      <c r="M400" s="173"/>
      <c r="N400" s="173"/>
      <c r="O400" s="173"/>
      <c r="P400" s="173"/>
      <c r="Q400" s="173"/>
      <c r="R400" s="173"/>
      <c r="S400" s="173"/>
      <c r="T400" s="173"/>
      <c r="U400" s="173"/>
      <c r="V400" s="173"/>
      <c r="W400" s="173"/>
      <c r="X400" s="173"/>
      <c r="Y400" s="173"/>
    </row>
    <row r="401" spans="1:25" ht="18.75" customHeight="1">
      <c r="A401" s="197"/>
      <c r="B401" s="173"/>
      <c r="C401" s="197"/>
      <c r="D401" s="197"/>
      <c r="E401" s="197"/>
      <c r="F401" s="197"/>
      <c r="G401" s="197"/>
      <c r="H401" s="173"/>
      <c r="I401" s="173"/>
      <c r="J401" s="173"/>
      <c r="K401" s="173"/>
      <c r="L401" s="173"/>
      <c r="M401" s="173"/>
      <c r="N401" s="173"/>
      <c r="O401" s="173"/>
      <c r="P401" s="173"/>
      <c r="Q401" s="173"/>
      <c r="R401" s="173"/>
      <c r="S401" s="173"/>
      <c r="T401" s="173"/>
      <c r="U401" s="173"/>
      <c r="V401" s="173"/>
      <c r="W401" s="173"/>
      <c r="X401" s="173"/>
      <c r="Y401" s="173"/>
    </row>
    <row r="402" spans="1:25" ht="18.75" customHeight="1">
      <c r="A402" s="197"/>
      <c r="B402" s="173"/>
      <c r="C402" s="197"/>
      <c r="D402" s="197"/>
      <c r="E402" s="197"/>
      <c r="F402" s="197"/>
      <c r="G402" s="197"/>
      <c r="H402" s="173"/>
      <c r="I402" s="173"/>
      <c r="J402" s="173"/>
      <c r="K402" s="173"/>
      <c r="L402" s="173"/>
      <c r="M402" s="173"/>
      <c r="N402" s="173"/>
      <c r="O402" s="173"/>
      <c r="P402" s="173"/>
      <c r="Q402" s="173"/>
      <c r="R402" s="173"/>
      <c r="S402" s="173"/>
      <c r="T402" s="173"/>
      <c r="U402" s="173"/>
      <c r="V402" s="173"/>
      <c r="W402" s="173"/>
      <c r="X402" s="173"/>
      <c r="Y402" s="173"/>
    </row>
    <row r="403" spans="1:25" ht="18.75" customHeight="1">
      <c r="A403" s="197"/>
      <c r="B403" s="173"/>
      <c r="C403" s="197"/>
      <c r="D403" s="197"/>
      <c r="E403" s="197"/>
      <c r="F403" s="197"/>
      <c r="G403" s="197"/>
      <c r="H403" s="173"/>
      <c r="I403" s="173"/>
      <c r="J403" s="173"/>
      <c r="K403" s="173"/>
      <c r="L403" s="173"/>
      <c r="M403" s="173"/>
      <c r="N403" s="173"/>
      <c r="O403" s="173"/>
      <c r="P403" s="173"/>
      <c r="Q403" s="173"/>
      <c r="R403" s="173"/>
      <c r="S403" s="173"/>
      <c r="T403" s="173"/>
      <c r="U403" s="173"/>
      <c r="V403" s="173"/>
      <c r="W403" s="173"/>
      <c r="X403" s="173"/>
      <c r="Y403" s="173"/>
    </row>
    <row r="404" spans="1:25" ht="18.75" customHeight="1">
      <c r="A404" s="197"/>
      <c r="B404" s="173"/>
      <c r="C404" s="197"/>
      <c r="D404" s="197"/>
      <c r="E404" s="197"/>
      <c r="F404" s="197"/>
      <c r="G404" s="197"/>
      <c r="H404" s="173"/>
      <c r="I404" s="173"/>
      <c r="J404" s="173"/>
      <c r="K404" s="173"/>
      <c r="L404" s="173"/>
      <c r="M404" s="173"/>
      <c r="N404" s="173"/>
      <c r="O404" s="173"/>
      <c r="P404" s="173"/>
      <c r="Q404" s="173"/>
      <c r="R404" s="173"/>
      <c r="S404" s="173"/>
      <c r="T404" s="173"/>
      <c r="U404" s="173"/>
      <c r="V404" s="173"/>
      <c r="W404" s="173"/>
      <c r="X404" s="173"/>
      <c r="Y404" s="173"/>
    </row>
    <row r="405" spans="1:25" ht="18.75" customHeight="1">
      <c r="A405" s="197"/>
      <c r="B405" s="173"/>
      <c r="C405" s="197"/>
      <c r="D405" s="197"/>
      <c r="E405" s="197"/>
      <c r="F405" s="197"/>
      <c r="G405" s="197"/>
      <c r="H405" s="173"/>
      <c r="I405" s="173"/>
      <c r="J405" s="173"/>
      <c r="K405" s="173"/>
      <c r="L405" s="173"/>
      <c r="M405" s="173"/>
      <c r="N405" s="173"/>
      <c r="O405" s="173"/>
      <c r="P405" s="173"/>
      <c r="Q405" s="173"/>
      <c r="R405" s="173"/>
      <c r="S405" s="173"/>
      <c r="T405" s="173"/>
      <c r="U405" s="173"/>
      <c r="V405" s="173"/>
      <c r="W405" s="173"/>
      <c r="X405" s="173"/>
      <c r="Y405" s="173"/>
    </row>
    <row r="406" spans="1:25" ht="18.75" customHeight="1">
      <c r="A406" s="197"/>
      <c r="B406" s="173"/>
      <c r="C406" s="197"/>
      <c r="D406" s="197"/>
      <c r="E406" s="197"/>
      <c r="F406" s="197"/>
      <c r="G406" s="197"/>
      <c r="H406" s="173"/>
      <c r="I406" s="173"/>
      <c r="J406" s="173"/>
      <c r="K406" s="173"/>
      <c r="L406" s="173"/>
      <c r="M406" s="173"/>
      <c r="N406" s="173"/>
      <c r="O406" s="173"/>
      <c r="P406" s="173"/>
      <c r="Q406" s="173"/>
      <c r="R406" s="173"/>
      <c r="S406" s="173"/>
      <c r="T406" s="173"/>
      <c r="U406" s="173"/>
      <c r="V406" s="173"/>
      <c r="W406" s="173"/>
      <c r="X406" s="173"/>
      <c r="Y406" s="173"/>
    </row>
    <row r="407" spans="1:25" ht="18.75" customHeight="1">
      <c r="A407" s="197"/>
      <c r="B407" s="173"/>
      <c r="C407" s="197"/>
      <c r="D407" s="197"/>
      <c r="E407" s="197"/>
      <c r="F407" s="197"/>
      <c r="G407" s="197"/>
      <c r="H407" s="173"/>
      <c r="I407" s="173"/>
      <c r="J407" s="173"/>
      <c r="K407" s="173"/>
      <c r="L407" s="173"/>
      <c r="M407" s="173"/>
      <c r="N407" s="173"/>
      <c r="O407" s="173"/>
      <c r="P407" s="173"/>
      <c r="Q407" s="173"/>
      <c r="R407" s="173"/>
      <c r="S407" s="173"/>
      <c r="T407" s="173"/>
      <c r="U407" s="173"/>
      <c r="V407" s="173"/>
      <c r="W407" s="173"/>
      <c r="X407" s="173"/>
      <c r="Y407" s="173"/>
    </row>
    <row r="408" spans="1:25" ht="18.75" customHeight="1">
      <c r="A408" s="197"/>
      <c r="B408" s="173"/>
      <c r="C408" s="197"/>
      <c r="D408" s="197"/>
      <c r="E408" s="197"/>
      <c r="F408" s="197"/>
      <c r="G408" s="197"/>
      <c r="H408" s="173"/>
      <c r="I408" s="173"/>
      <c r="J408" s="173"/>
      <c r="K408" s="173"/>
      <c r="L408" s="173"/>
      <c r="M408" s="173"/>
      <c r="N408" s="173"/>
      <c r="O408" s="173"/>
      <c r="P408" s="173"/>
      <c r="Q408" s="173"/>
      <c r="R408" s="173"/>
      <c r="S408" s="173"/>
      <c r="T408" s="173"/>
      <c r="U408" s="173"/>
      <c r="V408" s="173"/>
      <c r="W408" s="173"/>
      <c r="X408" s="173"/>
      <c r="Y408" s="173"/>
    </row>
    <row r="409" spans="1:25" ht="18.75" customHeight="1">
      <c r="A409" s="197"/>
      <c r="B409" s="173"/>
      <c r="C409" s="197"/>
      <c r="D409" s="197"/>
      <c r="E409" s="197"/>
      <c r="F409" s="197"/>
      <c r="G409" s="197"/>
      <c r="H409" s="173"/>
      <c r="I409" s="173"/>
      <c r="J409" s="173"/>
      <c r="K409" s="173"/>
      <c r="L409" s="173"/>
      <c r="M409" s="173"/>
      <c r="N409" s="173"/>
      <c r="O409" s="173"/>
      <c r="P409" s="173"/>
      <c r="Q409" s="173"/>
      <c r="R409" s="173"/>
      <c r="S409" s="173"/>
      <c r="T409" s="173"/>
      <c r="U409" s="173"/>
      <c r="V409" s="173"/>
      <c r="W409" s="173"/>
      <c r="X409" s="173"/>
      <c r="Y409" s="173"/>
    </row>
    <row r="410" spans="1:25" ht="18.75" customHeight="1">
      <c r="A410" s="197"/>
      <c r="B410" s="173"/>
      <c r="C410" s="197"/>
      <c r="D410" s="197"/>
      <c r="E410" s="197"/>
      <c r="F410" s="197"/>
      <c r="G410" s="197"/>
      <c r="H410" s="173"/>
      <c r="I410" s="173"/>
      <c r="J410" s="173"/>
      <c r="K410" s="173"/>
      <c r="L410" s="173"/>
      <c r="M410" s="173"/>
      <c r="N410" s="173"/>
      <c r="O410" s="173"/>
      <c r="P410" s="173"/>
      <c r="Q410" s="173"/>
      <c r="R410" s="173"/>
      <c r="S410" s="173"/>
      <c r="T410" s="173"/>
      <c r="U410" s="173"/>
      <c r="V410" s="173"/>
      <c r="W410" s="173"/>
      <c r="X410" s="173"/>
      <c r="Y410" s="173"/>
    </row>
    <row r="411" spans="1:25" ht="18.75" customHeight="1">
      <c r="A411" s="197"/>
      <c r="B411" s="173"/>
      <c r="C411" s="197"/>
      <c r="D411" s="197"/>
      <c r="E411" s="197"/>
      <c r="F411" s="197"/>
      <c r="G411" s="197"/>
      <c r="H411" s="173"/>
      <c r="I411" s="173"/>
      <c r="J411" s="173"/>
      <c r="K411" s="173"/>
      <c r="L411" s="173"/>
      <c r="M411" s="173"/>
      <c r="N411" s="173"/>
      <c r="O411" s="173"/>
      <c r="P411" s="173"/>
      <c r="Q411" s="173"/>
      <c r="R411" s="173"/>
      <c r="S411" s="173"/>
      <c r="T411" s="173"/>
      <c r="U411" s="173"/>
      <c r="V411" s="173"/>
      <c r="W411" s="173"/>
      <c r="X411" s="173"/>
      <c r="Y411" s="173"/>
    </row>
    <row r="412" spans="1:25" ht="18.75" customHeight="1">
      <c r="A412" s="197"/>
      <c r="B412" s="173"/>
      <c r="C412" s="197"/>
      <c r="D412" s="197"/>
      <c r="E412" s="197"/>
      <c r="F412" s="197"/>
      <c r="G412" s="197"/>
      <c r="H412" s="173"/>
      <c r="I412" s="173"/>
      <c r="J412" s="173"/>
      <c r="K412" s="173"/>
      <c r="L412" s="173"/>
      <c r="M412" s="173"/>
      <c r="N412" s="173"/>
      <c r="O412" s="173"/>
      <c r="P412" s="173"/>
      <c r="Q412" s="173"/>
      <c r="R412" s="173"/>
      <c r="S412" s="173"/>
      <c r="T412" s="173"/>
      <c r="U412" s="173"/>
      <c r="V412" s="173"/>
      <c r="W412" s="173"/>
      <c r="X412" s="173"/>
      <c r="Y412" s="173"/>
    </row>
    <row r="413" spans="1:25" ht="18.75" customHeight="1">
      <c r="A413" s="197"/>
      <c r="B413" s="173"/>
      <c r="C413" s="197"/>
      <c r="D413" s="197"/>
      <c r="E413" s="197"/>
      <c r="F413" s="197"/>
      <c r="G413" s="197"/>
      <c r="H413" s="173"/>
      <c r="I413" s="173"/>
      <c r="J413" s="173"/>
      <c r="K413" s="173"/>
      <c r="L413" s="173"/>
      <c r="M413" s="173"/>
      <c r="N413" s="173"/>
      <c r="O413" s="173"/>
      <c r="P413" s="173"/>
      <c r="Q413" s="173"/>
      <c r="R413" s="173"/>
      <c r="S413" s="173"/>
      <c r="T413" s="173"/>
      <c r="U413" s="173"/>
      <c r="V413" s="173"/>
      <c r="W413" s="173"/>
      <c r="X413" s="173"/>
      <c r="Y413" s="173"/>
    </row>
    <row r="414" spans="1:25" ht="18.75" customHeight="1">
      <c r="A414" s="197"/>
      <c r="B414" s="173"/>
      <c r="C414" s="197"/>
      <c r="D414" s="197"/>
      <c r="E414" s="197"/>
      <c r="F414" s="197"/>
      <c r="G414" s="197"/>
      <c r="H414" s="173"/>
      <c r="I414" s="173"/>
      <c r="J414" s="173"/>
      <c r="K414" s="173"/>
      <c r="L414" s="173"/>
      <c r="M414" s="173"/>
      <c r="N414" s="173"/>
      <c r="O414" s="173"/>
      <c r="P414" s="173"/>
      <c r="Q414" s="173"/>
      <c r="R414" s="173"/>
      <c r="S414" s="173"/>
      <c r="T414" s="173"/>
      <c r="U414" s="173"/>
      <c r="V414" s="173"/>
      <c r="W414" s="173"/>
      <c r="X414" s="173"/>
      <c r="Y414" s="173"/>
    </row>
    <row r="415" spans="1:25" ht="18.75" customHeight="1">
      <c r="A415" s="197"/>
      <c r="B415" s="173"/>
      <c r="C415" s="197"/>
      <c r="D415" s="197"/>
      <c r="E415" s="197"/>
      <c r="F415" s="197"/>
      <c r="G415" s="197"/>
      <c r="H415" s="173"/>
      <c r="I415" s="173"/>
      <c r="J415" s="173"/>
      <c r="K415" s="173"/>
      <c r="L415" s="173"/>
      <c r="M415" s="173"/>
      <c r="N415" s="173"/>
      <c r="O415" s="173"/>
      <c r="P415" s="173"/>
      <c r="Q415" s="173"/>
      <c r="R415" s="173"/>
      <c r="S415" s="173"/>
      <c r="T415" s="173"/>
      <c r="U415" s="173"/>
      <c r="V415" s="173"/>
      <c r="W415" s="173"/>
      <c r="X415" s="173"/>
      <c r="Y415" s="173"/>
    </row>
    <row r="416" spans="1:25" ht="18.75" customHeight="1">
      <c r="A416" s="197"/>
      <c r="B416" s="173"/>
      <c r="C416" s="197"/>
      <c r="D416" s="197"/>
      <c r="E416" s="197"/>
      <c r="F416" s="197"/>
      <c r="G416" s="197"/>
      <c r="H416" s="173"/>
      <c r="I416" s="173"/>
      <c r="J416" s="173"/>
      <c r="K416" s="173"/>
      <c r="L416" s="173"/>
      <c r="M416" s="173"/>
      <c r="N416" s="173"/>
      <c r="O416" s="173"/>
      <c r="P416" s="173"/>
      <c r="Q416" s="173"/>
      <c r="R416" s="173"/>
      <c r="S416" s="173"/>
      <c r="T416" s="173"/>
      <c r="U416" s="173"/>
      <c r="V416" s="173"/>
      <c r="W416" s="173"/>
      <c r="X416" s="173"/>
      <c r="Y416" s="173"/>
    </row>
    <row r="417" spans="1:25" ht="18.75" customHeight="1">
      <c r="A417" s="197"/>
      <c r="B417" s="173"/>
      <c r="C417" s="197"/>
      <c r="D417" s="197"/>
      <c r="E417" s="197"/>
      <c r="F417" s="197"/>
      <c r="G417" s="197"/>
      <c r="H417" s="173"/>
      <c r="I417" s="173"/>
      <c r="J417" s="173"/>
      <c r="K417" s="173"/>
      <c r="L417" s="173"/>
      <c r="M417" s="173"/>
      <c r="N417" s="173"/>
      <c r="O417" s="173"/>
      <c r="P417" s="173"/>
      <c r="Q417" s="173"/>
      <c r="R417" s="173"/>
      <c r="S417" s="173"/>
      <c r="T417" s="173"/>
      <c r="U417" s="173"/>
      <c r="V417" s="173"/>
      <c r="W417" s="173"/>
      <c r="X417" s="173"/>
      <c r="Y417" s="173"/>
    </row>
    <row r="418" spans="1:25" ht="18.75" customHeight="1">
      <c r="A418" s="197"/>
      <c r="B418" s="173"/>
      <c r="C418" s="197"/>
      <c r="D418" s="197"/>
      <c r="E418" s="197"/>
      <c r="F418" s="197"/>
      <c r="G418" s="197"/>
      <c r="H418" s="173"/>
      <c r="I418" s="173"/>
      <c r="J418" s="173"/>
      <c r="K418" s="173"/>
      <c r="L418" s="173"/>
      <c r="M418" s="173"/>
      <c r="N418" s="173"/>
      <c r="O418" s="173"/>
      <c r="P418" s="173"/>
      <c r="Q418" s="173"/>
      <c r="R418" s="173"/>
      <c r="S418" s="173"/>
      <c r="T418" s="173"/>
      <c r="U418" s="173"/>
      <c r="V418" s="173"/>
      <c r="W418" s="173"/>
      <c r="X418" s="173"/>
      <c r="Y418" s="173"/>
    </row>
    <row r="419" spans="1:25" ht="18.75" customHeight="1">
      <c r="A419" s="197"/>
      <c r="B419" s="173"/>
      <c r="C419" s="197"/>
      <c r="D419" s="197"/>
      <c r="E419" s="197"/>
      <c r="F419" s="197"/>
      <c r="G419" s="197"/>
      <c r="H419" s="173"/>
      <c r="I419" s="173"/>
      <c r="J419" s="173"/>
      <c r="K419" s="173"/>
      <c r="L419" s="173"/>
      <c r="M419" s="173"/>
      <c r="N419" s="173"/>
      <c r="O419" s="173"/>
      <c r="P419" s="173"/>
      <c r="Q419" s="173"/>
      <c r="R419" s="173"/>
      <c r="S419" s="173"/>
      <c r="T419" s="173"/>
      <c r="U419" s="173"/>
      <c r="V419" s="173"/>
      <c r="W419" s="173"/>
      <c r="X419" s="173"/>
      <c r="Y419" s="173"/>
    </row>
    <row r="420" spans="1:25" ht="18.75" customHeight="1">
      <c r="A420" s="197"/>
      <c r="B420" s="173"/>
      <c r="C420" s="197"/>
      <c r="D420" s="197"/>
      <c r="E420" s="197"/>
      <c r="F420" s="197"/>
      <c r="G420" s="197"/>
      <c r="H420" s="173"/>
      <c r="I420" s="173"/>
      <c r="J420" s="173"/>
      <c r="K420" s="173"/>
      <c r="L420" s="173"/>
      <c r="M420" s="173"/>
      <c r="N420" s="173"/>
      <c r="O420" s="173"/>
      <c r="P420" s="173"/>
      <c r="Q420" s="173"/>
      <c r="R420" s="173"/>
      <c r="S420" s="173"/>
      <c r="T420" s="173"/>
      <c r="U420" s="173"/>
      <c r="V420" s="173"/>
      <c r="W420" s="173"/>
      <c r="X420" s="173"/>
      <c r="Y420" s="173"/>
    </row>
    <row r="421" spans="1:25" ht="18.75" customHeight="1">
      <c r="A421" s="197"/>
      <c r="B421" s="173"/>
      <c r="C421" s="197"/>
      <c r="D421" s="197"/>
      <c r="E421" s="197"/>
      <c r="F421" s="197"/>
      <c r="G421" s="197"/>
      <c r="H421" s="173"/>
      <c r="I421" s="173"/>
      <c r="J421" s="173"/>
      <c r="K421" s="173"/>
      <c r="L421" s="173"/>
      <c r="M421" s="173"/>
      <c r="N421" s="173"/>
      <c r="O421" s="173"/>
      <c r="P421" s="173"/>
      <c r="Q421" s="173"/>
      <c r="R421" s="173"/>
      <c r="S421" s="173"/>
      <c r="T421" s="173"/>
      <c r="U421" s="173"/>
      <c r="V421" s="173"/>
      <c r="W421" s="173"/>
      <c r="X421" s="173"/>
      <c r="Y421" s="173"/>
    </row>
    <row r="422" spans="1:25" ht="18.75" customHeight="1">
      <c r="A422" s="197"/>
      <c r="B422" s="173"/>
      <c r="C422" s="197"/>
      <c r="D422" s="197"/>
      <c r="E422" s="197"/>
      <c r="F422" s="197"/>
      <c r="G422" s="197"/>
      <c r="H422" s="173"/>
      <c r="I422" s="173"/>
      <c r="J422" s="173"/>
      <c r="K422" s="173"/>
      <c r="L422" s="173"/>
      <c r="M422" s="173"/>
      <c r="N422" s="173"/>
      <c r="O422" s="173"/>
      <c r="P422" s="173"/>
      <c r="Q422" s="173"/>
      <c r="R422" s="173"/>
      <c r="S422" s="173"/>
      <c r="T422" s="173"/>
      <c r="U422" s="173"/>
      <c r="V422" s="173"/>
      <c r="W422" s="173"/>
      <c r="X422" s="173"/>
      <c r="Y422" s="173"/>
    </row>
    <row r="423" spans="1:25" ht="18.75" customHeight="1">
      <c r="A423" s="197"/>
      <c r="B423" s="173"/>
      <c r="C423" s="197"/>
      <c r="D423" s="197"/>
      <c r="E423" s="197"/>
      <c r="F423" s="197"/>
      <c r="G423" s="197"/>
      <c r="H423" s="173"/>
      <c r="I423" s="173"/>
      <c r="J423" s="173"/>
      <c r="K423" s="173"/>
      <c r="L423" s="173"/>
      <c r="M423" s="173"/>
      <c r="N423" s="173"/>
      <c r="O423" s="173"/>
      <c r="P423" s="173"/>
      <c r="Q423" s="173"/>
      <c r="R423" s="173"/>
      <c r="S423" s="173"/>
      <c r="T423" s="173"/>
      <c r="U423" s="173"/>
      <c r="V423" s="173"/>
      <c r="W423" s="173"/>
      <c r="X423" s="173"/>
      <c r="Y423" s="173"/>
    </row>
    <row r="424" spans="1:25" ht="18.75" customHeight="1">
      <c r="A424" s="197"/>
      <c r="B424" s="173"/>
      <c r="C424" s="197"/>
      <c r="D424" s="197"/>
      <c r="E424" s="197"/>
      <c r="F424" s="197"/>
      <c r="G424" s="197"/>
      <c r="H424" s="173"/>
      <c r="I424" s="173"/>
      <c r="J424" s="173"/>
      <c r="K424" s="173"/>
      <c r="L424" s="173"/>
      <c r="M424" s="173"/>
      <c r="N424" s="173"/>
      <c r="O424" s="173"/>
      <c r="P424" s="173"/>
      <c r="Q424" s="173"/>
      <c r="R424" s="173"/>
      <c r="S424" s="173"/>
      <c r="T424" s="173"/>
      <c r="U424" s="173"/>
      <c r="V424" s="173"/>
      <c r="W424" s="173"/>
      <c r="X424" s="173"/>
      <c r="Y424" s="173"/>
    </row>
    <row r="425" spans="1:25" ht="18.75" customHeight="1">
      <c r="A425" s="197"/>
      <c r="B425" s="173"/>
      <c r="C425" s="197"/>
      <c r="D425" s="197"/>
      <c r="E425" s="197"/>
      <c r="F425" s="197"/>
      <c r="G425" s="197"/>
      <c r="H425" s="173"/>
      <c r="I425" s="173"/>
      <c r="J425" s="173"/>
      <c r="K425" s="173"/>
      <c r="L425" s="173"/>
      <c r="M425" s="173"/>
      <c r="N425" s="173"/>
      <c r="O425" s="173"/>
      <c r="P425" s="173"/>
      <c r="Q425" s="173"/>
      <c r="R425" s="173"/>
      <c r="S425" s="173"/>
      <c r="T425" s="173"/>
      <c r="U425" s="173"/>
      <c r="V425" s="173"/>
      <c r="W425" s="173"/>
      <c r="X425" s="173"/>
      <c r="Y425" s="173"/>
    </row>
    <row r="426" spans="1:25" ht="18.75" customHeight="1">
      <c r="A426" s="197"/>
      <c r="B426" s="173"/>
      <c r="C426" s="197"/>
      <c r="D426" s="197"/>
      <c r="E426" s="197"/>
      <c r="F426" s="197"/>
      <c r="G426" s="197"/>
      <c r="H426" s="173"/>
      <c r="I426" s="173"/>
      <c r="J426" s="173"/>
      <c r="K426" s="173"/>
      <c r="L426" s="173"/>
      <c r="M426" s="173"/>
      <c r="N426" s="173"/>
      <c r="O426" s="173"/>
      <c r="P426" s="173"/>
      <c r="Q426" s="173"/>
      <c r="R426" s="173"/>
      <c r="S426" s="173"/>
      <c r="T426" s="173"/>
      <c r="U426" s="173"/>
      <c r="V426" s="173"/>
      <c r="W426" s="173"/>
      <c r="X426" s="173"/>
      <c r="Y426" s="173"/>
    </row>
    <row r="427" spans="1:25" ht="18.75" customHeight="1">
      <c r="A427" s="197"/>
      <c r="B427" s="173"/>
      <c r="C427" s="197"/>
      <c r="D427" s="197"/>
      <c r="E427" s="197"/>
      <c r="F427" s="197"/>
      <c r="G427" s="197"/>
      <c r="H427" s="173"/>
      <c r="I427" s="173"/>
      <c r="J427" s="173"/>
      <c r="K427" s="173"/>
      <c r="L427" s="173"/>
      <c r="M427" s="173"/>
      <c r="N427" s="173"/>
      <c r="O427" s="173"/>
      <c r="P427" s="173"/>
      <c r="Q427" s="173"/>
      <c r="R427" s="173"/>
      <c r="S427" s="173"/>
      <c r="T427" s="173"/>
      <c r="U427" s="173"/>
      <c r="V427" s="173"/>
      <c r="W427" s="173"/>
      <c r="X427" s="173"/>
      <c r="Y427" s="173"/>
    </row>
    <row r="428" spans="1:25" ht="18.75" customHeight="1">
      <c r="A428" s="197"/>
      <c r="B428" s="173"/>
      <c r="C428" s="197"/>
      <c r="D428" s="197"/>
      <c r="E428" s="197"/>
      <c r="F428" s="197"/>
      <c r="G428" s="197"/>
      <c r="H428" s="173"/>
      <c r="I428" s="173"/>
      <c r="J428" s="173"/>
      <c r="K428" s="173"/>
      <c r="L428" s="173"/>
      <c r="M428" s="173"/>
      <c r="N428" s="173"/>
      <c r="O428" s="173"/>
      <c r="P428" s="173"/>
      <c r="Q428" s="173"/>
      <c r="R428" s="173"/>
      <c r="S428" s="173"/>
      <c r="T428" s="173"/>
      <c r="U428" s="173"/>
      <c r="V428" s="173"/>
      <c r="W428" s="173"/>
      <c r="X428" s="173"/>
      <c r="Y428" s="173"/>
    </row>
    <row r="429" spans="1:25" ht="18.75" customHeight="1">
      <c r="A429" s="197"/>
      <c r="B429" s="173"/>
      <c r="C429" s="197"/>
      <c r="D429" s="197"/>
      <c r="E429" s="197"/>
      <c r="F429" s="197"/>
      <c r="G429" s="197"/>
      <c r="H429" s="173"/>
      <c r="I429" s="173"/>
      <c r="J429" s="173"/>
      <c r="K429" s="173"/>
      <c r="L429" s="173"/>
      <c r="M429" s="173"/>
      <c r="N429" s="173"/>
      <c r="O429" s="173"/>
      <c r="P429" s="173"/>
      <c r="Q429" s="173"/>
      <c r="R429" s="173"/>
      <c r="S429" s="173"/>
      <c r="T429" s="173"/>
      <c r="U429" s="173"/>
      <c r="V429" s="173"/>
      <c r="W429" s="173"/>
      <c r="X429" s="173"/>
      <c r="Y429" s="173"/>
    </row>
    <row r="430" spans="1:25" ht="18.75" customHeight="1">
      <c r="A430" s="197"/>
      <c r="B430" s="173"/>
      <c r="C430" s="197"/>
      <c r="D430" s="197"/>
      <c r="E430" s="197"/>
      <c r="F430" s="197"/>
      <c r="G430" s="197"/>
      <c r="H430" s="173"/>
      <c r="I430" s="173"/>
      <c r="J430" s="173"/>
      <c r="K430" s="173"/>
      <c r="L430" s="173"/>
      <c r="M430" s="173"/>
      <c r="N430" s="173"/>
      <c r="O430" s="173"/>
      <c r="P430" s="173"/>
      <c r="Q430" s="173"/>
      <c r="R430" s="173"/>
      <c r="S430" s="173"/>
      <c r="T430" s="173"/>
      <c r="U430" s="173"/>
      <c r="V430" s="173"/>
      <c r="W430" s="173"/>
      <c r="X430" s="173"/>
      <c r="Y430" s="173"/>
    </row>
    <row r="431" spans="1:25" ht="18.75" customHeight="1">
      <c r="A431" s="197"/>
      <c r="B431" s="173"/>
      <c r="C431" s="197"/>
      <c r="D431" s="197"/>
      <c r="E431" s="197"/>
      <c r="F431" s="197"/>
      <c r="G431" s="197"/>
      <c r="H431" s="173"/>
      <c r="I431" s="173"/>
      <c r="J431" s="173"/>
      <c r="K431" s="173"/>
      <c r="L431" s="173"/>
      <c r="M431" s="173"/>
      <c r="N431" s="173"/>
      <c r="O431" s="173"/>
      <c r="P431" s="173"/>
      <c r="Q431" s="173"/>
      <c r="R431" s="173"/>
      <c r="S431" s="173"/>
      <c r="T431" s="173"/>
      <c r="U431" s="173"/>
      <c r="V431" s="173"/>
      <c r="W431" s="173"/>
      <c r="X431" s="173"/>
      <c r="Y431" s="173"/>
    </row>
    <row r="432" spans="1:25" ht="18.75" customHeight="1">
      <c r="A432" s="197"/>
      <c r="B432" s="173"/>
      <c r="C432" s="197"/>
      <c r="D432" s="197"/>
      <c r="E432" s="197"/>
      <c r="F432" s="197"/>
      <c r="G432" s="197"/>
      <c r="H432" s="173"/>
      <c r="I432" s="173"/>
      <c r="J432" s="173"/>
      <c r="K432" s="173"/>
      <c r="L432" s="173"/>
      <c r="M432" s="173"/>
      <c r="N432" s="173"/>
      <c r="O432" s="173"/>
      <c r="P432" s="173"/>
      <c r="Q432" s="173"/>
      <c r="R432" s="173"/>
      <c r="S432" s="173"/>
      <c r="T432" s="173"/>
      <c r="U432" s="173"/>
      <c r="V432" s="173"/>
      <c r="W432" s="173"/>
      <c r="X432" s="173"/>
      <c r="Y432" s="173"/>
    </row>
    <row r="433" spans="1:25" ht="18.75" customHeight="1">
      <c r="A433" s="197"/>
      <c r="B433" s="173"/>
      <c r="C433" s="197"/>
      <c r="D433" s="197"/>
      <c r="E433" s="197"/>
      <c r="F433" s="197"/>
      <c r="G433" s="197"/>
      <c r="H433" s="173"/>
      <c r="I433" s="173"/>
      <c r="J433" s="173"/>
      <c r="K433" s="173"/>
      <c r="L433" s="173"/>
      <c r="M433" s="173"/>
      <c r="N433" s="173"/>
      <c r="O433" s="173"/>
      <c r="P433" s="173"/>
      <c r="Q433" s="173"/>
      <c r="R433" s="173"/>
      <c r="S433" s="173"/>
      <c r="T433" s="173"/>
      <c r="U433" s="173"/>
      <c r="V433" s="173"/>
      <c r="W433" s="173"/>
      <c r="X433" s="173"/>
      <c r="Y433" s="173"/>
    </row>
    <row r="434" spans="1:25" ht="18.75" customHeight="1">
      <c r="A434" s="197"/>
      <c r="B434" s="173"/>
      <c r="C434" s="197"/>
      <c r="D434" s="197"/>
      <c r="E434" s="197"/>
      <c r="F434" s="197"/>
      <c r="G434" s="197"/>
      <c r="H434" s="173"/>
      <c r="I434" s="173"/>
      <c r="J434" s="173"/>
      <c r="K434" s="173"/>
      <c r="L434" s="173"/>
      <c r="M434" s="173"/>
      <c r="N434" s="173"/>
      <c r="O434" s="173"/>
      <c r="P434" s="173"/>
      <c r="Q434" s="173"/>
      <c r="R434" s="173"/>
      <c r="S434" s="173"/>
      <c r="T434" s="173"/>
      <c r="U434" s="173"/>
      <c r="V434" s="173"/>
      <c r="W434" s="173"/>
      <c r="X434" s="173"/>
      <c r="Y434" s="173"/>
    </row>
    <row r="435" spans="1:25" ht="18.75" customHeight="1">
      <c r="A435" s="197"/>
      <c r="B435" s="173"/>
      <c r="C435" s="197"/>
      <c r="D435" s="197"/>
      <c r="E435" s="197"/>
      <c r="F435" s="197"/>
      <c r="G435" s="197"/>
      <c r="H435" s="173"/>
      <c r="I435" s="173"/>
      <c r="J435" s="173"/>
      <c r="K435" s="173"/>
      <c r="L435" s="173"/>
      <c r="M435" s="173"/>
      <c r="N435" s="173"/>
      <c r="O435" s="173"/>
      <c r="P435" s="173"/>
      <c r="Q435" s="173"/>
      <c r="R435" s="173"/>
      <c r="S435" s="173"/>
      <c r="T435" s="173"/>
      <c r="U435" s="173"/>
      <c r="V435" s="173"/>
      <c r="W435" s="173"/>
      <c r="X435" s="173"/>
      <c r="Y435" s="173"/>
    </row>
    <row r="436" spans="1:25" ht="18.75" customHeight="1">
      <c r="A436" s="197"/>
      <c r="B436" s="173"/>
      <c r="C436" s="197"/>
      <c r="D436" s="197"/>
      <c r="E436" s="197"/>
      <c r="F436" s="197"/>
      <c r="G436" s="197"/>
      <c r="H436" s="173"/>
      <c r="I436" s="173"/>
      <c r="J436" s="173"/>
      <c r="K436" s="173"/>
      <c r="L436" s="173"/>
      <c r="M436" s="173"/>
      <c r="N436" s="173"/>
      <c r="O436" s="173"/>
      <c r="P436" s="173"/>
      <c r="Q436" s="173"/>
      <c r="R436" s="173"/>
      <c r="S436" s="173"/>
      <c r="T436" s="173"/>
      <c r="U436" s="173"/>
      <c r="V436" s="173"/>
      <c r="W436" s="173"/>
      <c r="X436" s="173"/>
      <c r="Y436" s="173"/>
    </row>
    <row r="437" spans="1:25" ht="18.75" customHeight="1">
      <c r="A437" s="197"/>
      <c r="B437" s="173"/>
      <c r="C437" s="197"/>
      <c r="D437" s="197"/>
      <c r="E437" s="197"/>
      <c r="F437" s="197"/>
      <c r="G437" s="197"/>
      <c r="H437" s="173"/>
      <c r="I437" s="173"/>
      <c r="J437" s="173"/>
      <c r="K437" s="173"/>
      <c r="L437" s="173"/>
      <c r="M437" s="173"/>
      <c r="N437" s="173"/>
      <c r="O437" s="173"/>
      <c r="P437" s="173"/>
      <c r="Q437" s="173"/>
      <c r="R437" s="173"/>
      <c r="S437" s="173"/>
      <c r="T437" s="173"/>
      <c r="U437" s="173"/>
      <c r="V437" s="173"/>
      <c r="W437" s="173"/>
      <c r="X437" s="173"/>
      <c r="Y437" s="173"/>
    </row>
    <row r="438" spans="1:25" ht="18.75" customHeight="1">
      <c r="A438" s="197"/>
      <c r="B438" s="173"/>
      <c r="C438" s="197"/>
      <c r="D438" s="197"/>
      <c r="E438" s="197"/>
      <c r="F438" s="197"/>
      <c r="G438" s="197"/>
      <c r="H438" s="173"/>
      <c r="I438" s="173"/>
      <c r="J438" s="173"/>
      <c r="K438" s="173"/>
      <c r="L438" s="173"/>
      <c r="M438" s="173"/>
      <c r="N438" s="173"/>
      <c r="O438" s="173"/>
      <c r="P438" s="173"/>
      <c r="Q438" s="173"/>
      <c r="R438" s="173"/>
      <c r="S438" s="173"/>
      <c r="T438" s="173"/>
      <c r="U438" s="173"/>
      <c r="V438" s="173"/>
      <c r="W438" s="173"/>
      <c r="X438" s="173"/>
      <c r="Y438" s="173"/>
    </row>
    <row r="439" spans="1:25" ht="18.75" customHeight="1">
      <c r="A439" s="197"/>
      <c r="B439" s="173"/>
      <c r="C439" s="197"/>
      <c r="D439" s="197"/>
      <c r="E439" s="197"/>
      <c r="F439" s="197"/>
      <c r="G439" s="197"/>
      <c r="H439" s="173"/>
      <c r="I439" s="173"/>
      <c r="J439" s="173"/>
      <c r="K439" s="173"/>
      <c r="L439" s="173"/>
      <c r="M439" s="173"/>
      <c r="N439" s="173"/>
      <c r="O439" s="173"/>
      <c r="P439" s="173"/>
      <c r="Q439" s="173"/>
      <c r="R439" s="173"/>
      <c r="S439" s="173"/>
      <c r="T439" s="173"/>
      <c r="U439" s="173"/>
      <c r="V439" s="173"/>
      <c r="W439" s="173"/>
      <c r="X439" s="173"/>
      <c r="Y439" s="173"/>
    </row>
    <row r="440" spans="1:25" ht="18.75" customHeight="1">
      <c r="A440" s="197"/>
      <c r="B440" s="173"/>
      <c r="C440" s="197"/>
      <c r="D440" s="197"/>
      <c r="E440" s="197"/>
      <c r="F440" s="197"/>
      <c r="G440" s="197"/>
      <c r="H440" s="173"/>
      <c r="I440" s="173"/>
      <c r="J440" s="173"/>
      <c r="K440" s="173"/>
      <c r="L440" s="173"/>
      <c r="M440" s="173"/>
      <c r="N440" s="173"/>
      <c r="O440" s="173"/>
      <c r="P440" s="173"/>
      <c r="Q440" s="173"/>
      <c r="R440" s="173"/>
      <c r="S440" s="173"/>
      <c r="T440" s="173"/>
      <c r="U440" s="173"/>
      <c r="V440" s="173"/>
      <c r="W440" s="173"/>
      <c r="X440" s="173"/>
      <c r="Y440" s="173"/>
    </row>
    <row r="441" spans="1:25" ht="18.75" customHeight="1">
      <c r="A441" s="197"/>
      <c r="B441" s="173"/>
      <c r="C441" s="197"/>
      <c r="D441" s="197"/>
      <c r="E441" s="197"/>
      <c r="F441" s="197"/>
      <c r="G441" s="197"/>
      <c r="H441" s="173"/>
      <c r="I441" s="173"/>
      <c r="J441" s="173"/>
      <c r="K441" s="173"/>
      <c r="L441" s="173"/>
      <c r="M441" s="173"/>
      <c r="N441" s="173"/>
      <c r="O441" s="173"/>
      <c r="P441" s="173"/>
      <c r="Q441" s="173"/>
      <c r="R441" s="173"/>
      <c r="S441" s="173"/>
      <c r="T441" s="173"/>
      <c r="U441" s="173"/>
      <c r="V441" s="173"/>
      <c r="W441" s="173"/>
      <c r="X441" s="173"/>
      <c r="Y441" s="173"/>
    </row>
    <row r="442" spans="1:25" ht="18.75" customHeight="1">
      <c r="A442" s="197"/>
      <c r="B442" s="173"/>
      <c r="C442" s="197"/>
      <c r="D442" s="197"/>
      <c r="E442" s="197"/>
      <c r="F442" s="197"/>
      <c r="G442" s="197"/>
      <c r="H442" s="173"/>
      <c r="I442" s="173"/>
      <c r="J442" s="173"/>
      <c r="K442" s="173"/>
      <c r="L442" s="173"/>
      <c r="M442" s="173"/>
      <c r="N442" s="173"/>
      <c r="O442" s="173"/>
      <c r="P442" s="173"/>
      <c r="Q442" s="173"/>
      <c r="R442" s="173"/>
      <c r="S442" s="173"/>
      <c r="T442" s="173"/>
      <c r="U442" s="173"/>
      <c r="V442" s="173"/>
      <c r="W442" s="173"/>
      <c r="X442" s="173"/>
      <c r="Y442" s="173"/>
    </row>
    <row r="443" spans="1:25" ht="18.75" customHeight="1">
      <c r="A443" s="197"/>
      <c r="B443" s="173"/>
      <c r="C443" s="197"/>
      <c r="D443" s="197"/>
      <c r="E443" s="197"/>
      <c r="F443" s="197"/>
      <c r="G443" s="197"/>
      <c r="H443" s="173"/>
      <c r="I443" s="173"/>
      <c r="J443" s="173"/>
      <c r="K443" s="173"/>
      <c r="L443" s="173"/>
      <c r="M443" s="173"/>
      <c r="N443" s="173"/>
      <c r="O443" s="173"/>
      <c r="P443" s="173"/>
      <c r="Q443" s="173"/>
      <c r="R443" s="173"/>
      <c r="S443" s="173"/>
      <c r="T443" s="173"/>
      <c r="U443" s="173"/>
      <c r="V443" s="173"/>
      <c r="W443" s="173"/>
      <c r="X443" s="173"/>
      <c r="Y443" s="173"/>
    </row>
    <row r="444" spans="1:25" ht="18.75" customHeight="1">
      <c r="A444" s="197"/>
      <c r="B444" s="173"/>
      <c r="C444" s="197"/>
      <c r="D444" s="197"/>
      <c r="E444" s="197"/>
      <c r="F444" s="197"/>
      <c r="G444" s="197"/>
      <c r="H444" s="173"/>
      <c r="I444" s="173"/>
      <c r="J444" s="173"/>
      <c r="K444" s="173"/>
      <c r="L444" s="173"/>
      <c r="M444" s="173"/>
      <c r="N444" s="173"/>
      <c r="O444" s="173"/>
      <c r="P444" s="173"/>
      <c r="Q444" s="173"/>
      <c r="R444" s="173"/>
      <c r="S444" s="173"/>
      <c r="T444" s="173"/>
      <c r="U444" s="173"/>
      <c r="V444" s="173"/>
      <c r="W444" s="173"/>
      <c r="X444" s="173"/>
      <c r="Y444" s="173"/>
    </row>
    <row r="445" spans="1:25" ht="18.75" customHeight="1">
      <c r="A445" s="197"/>
      <c r="B445" s="173"/>
      <c r="C445" s="197"/>
      <c r="D445" s="197"/>
      <c r="E445" s="197"/>
      <c r="F445" s="197"/>
      <c r="G445" s="197"/>
      <c r="H445" s="173"/>
      <c r="I445" s="173"/>
      <c r="J445" s="173"/>
      <c r="K445" s="173"/>
      <c r="L445" s="173"/>
      <c r="M445" s="173"/>
      <c r="N445" s="173"/>
      <c r="O445" s="173"/>
      <c r="P445" s="173"/>
      <c r="Q445" s="173"/>
      <c r="R445" s="173"/>
      <c r="S445" s="173"/>
      <c r="T445" s="173"/>
      <c r="U445" s="173"/>
      <c r="V445" s="173"/>
      <c r="W445" s="173"/>
      <c r="X445" s="173"/>
      <c r="Y445" s="173"/>
    </row>
    <row r="446" spans="1:25" ht="18.75" customHeight="1">
      <c r="A446" s="197"/>
      <c r="B446" s="173"/>
      <c r="C446" s="197"/>
      <c r="D446" s="197"/>
      <c r="E446" s="197"/>
      <c r="F446" s="197"/>
      <c r="G446" s="197"/>
      <c r="H446" s="173"/>
      <c r="I446" s="173"/>
      <c r="J446" s="173"/>
      <c r="K446" s="173"/>
      <c r="L446" s="173"/>
      <c r="M446" s="173"/>
      <c r="N446" s="173"/>
      <c r="O446" s="173"/>
      <c r="P446" s="173"/>
      <c r="Q446" s="173"/>
      <c r="R446" s="173"/>
      <c r="S446" s="173"/>
      <c r="T446" s="173"/>
      <c r="U446" s="173"/>
      <c r="V446" s="173"/>
      <c r="W446" s="173"/>
      <c r="X446" s="173"/>
      <c r="Y446" s="173"/>
    </row>
    <row r="447" spans="1:25" ht="18.75" customHeight="1">
      <c r="A447" s="197"/>
      <c r="B447" s="173"/>
      <c r="C447" s="197"/>
      <c r="D447" s="197"/>
      <c r="E447" s="197"/>
      <c r="F447" s="197"/>
      <c r="G447" s="197"/>
      <c r="H447" s="173"/>
      <c r="I447" s="173"/>
      <c r="J447" s="173"/>
      <c r="K447" s="173"/>
      <c r="L447" s="173"/>
      <c r="M447" s="173"/>
      <c r="N447" s="173"/>
      <c r="O447" s="173"/>
      <c r="P447" s="173"/>
      <c r="Q447" s="173"/>
      <c r="R447" s="173"/>
      <c r="S447" s="173"/>
      <c r="T447" s="173"/>
      <c r="U447" s="173"/>
      <c r="V447" s="173"/>
      <c r="W447" s="173"/>
      <c r="X447" s="173"/>
      <c r="Y447" s="173"/>
    </row>
    <row r="448" spans="1:25" ht="18.75" customHeight="1">
      <c r="A448" s="197"/>
      <c r="B448" s="173"/>
      <c r="C448" s="197"/>
      <c r="D448" s="197"/>
      <c r="E448" s="197"/>
      <c r="F448" s="197"/>
      <c r="G448" s="197"/>
      <c r="H448" s="173"/>
      <c r="I448" s="173"/>
      <c r="J448" s="173"/>
      <c r="K448" s="173"/>
      <c r="L448" s="173"/>
      <c r="M448" s="173"/>
      <c r="N448" s="173"/>
      <c r="O448" s="173"/>
      <c r="P448" s="173"/>
      <c r="Q448" s="173"/>
      <c r="R448" s="173"/>
      <c r="S448" s="173"/>
      <c r="T448" s="173"/>
      <c r="U448" s="173"/>
      <c r="V448" s="173"/>
      <c r="W448" s="173"/>
      <c r="X448" s="173"/>
      <c r="Y448" s="173"/>
    </row>
    <row r="449" spans="1:25" ht="18.75" customHeight="1">
      <c r="A449" s="197"/>
      <c r="B449" s="173"/>
      <c r="C449" s="197"/>
      <c r="D449" s="197"/>
      <c r="E449" s="197"/>
      <c r="F449" s="197"/>
      <c r="G449" s="197"/>
      <c r="H449" s="173"/>
      <c r="I449" s="173"/>
      <c r="J449" s="173"/>
      <c r="K449" s="173"/>
      <c r="L449" s="173"/>
      <c r="M449" s="173"/>
      <c r="N449" s="173"/>
      <c r="O449" s="173"/>
      <c r="P449" s="173"/>
      <c r="Q449" s="173"/>
      <c r="R449" s="173"/>
      <c r="S449" s="173"/>
      <c r="T449" s="173"/>
      <c r="U449" s="173"/>
      <c r="V449" s="173"/>
      <c r="W449" s="173"/>
      <c r="X449" s="173"/>
      <c r="Y449" s="173"/>
    </row>
    <row r="450" spans="1:25" ht="18.75" customHeight="1">
      <c r="A450" s="197"/>
      <c r="B450" s="173"/>
      <c r="C450" s="197"/>
      <c r="D450" s="197"/>
      <c r="E450" s="197"/>
      <c r="F450" s="197"/>
      <c r="G450" s="197"/>
      <c r="H450" s="173"/>
      <c r="I450" s="173"/>
      <c r="J450" s="173"/>
      <c r="K450" s="173"/>
      <c r="L450" s="173"/>
      <c r="M450" s="173"/>
      <c r="N450" s="173"/>
      <c r="O450" s="173"/>
      <c r="P450" s="173"/>
      <c r="Q450" s="173"/>
      <c r="R450" s="173"/>
      <c r="S450" s="173"/>
      <c r="T450" s="173"/>
      <c r="U450" s="173"/>
      <c r="V450" s="173"/>
      <c r="W450" s="173"/>
      <c r="X450" s="173"/>
      <c r="Y450" s="173"/>
    </row>
    <row r="451" spans="1:25" ht="18.75" customHeight="1">
      <c r="A451" s="197"/>
      <c r="B451" s="173"/>
      <c r="C451" s="197"/>
      <c r="D451" s="197"/>
      <c r="E451" s="197"/>
      <c r="F451" s="197"/>
      <c r="G451" s="197"/>
      <c r="H451" s="173"/>
      <c r="I451" s="173"/>
      <c r="J451" s="173"/>
      <c r="K451" s="173"/>
      <c r="L451" s="173"/>
      <c r="M451" s="173"/>
      <c r="N451" s="173"/>
      <c r="O451" s="173"/>
      <c r="P451" s="173"/>
      <c r="Q451" s="173"/>
      <c r="R451" s="173"/>
      <c r="S451" s="173"/>
      <c r="T451" s="173"/>
      <c r="U451" s="173"/>
      <c r="V451" s="173"/>
      <c r="W451" s="173"/>
      <c r="X451" s="173"/>
      <c r="Y451" s="173"/>
    </row>
    <row r="452" spans="1:25" ht="18.75" customHeight="1">
      <c r="A452" s="197"/>
      <c r="B452" s="173"/>
      <c r="C452" s="197"/>
      <c r="D452" s="197"/>
      <c r="E452" s="197"/>
      <c r="F452" s="197"/>
      <c r="G452" s="197"/>
      <c r="H452" s="173"/>
      <c r="I452" s="173"/>
      <c r="J452" s="173"/>
      <c r="K452" s="173"/>
      <c r="L452" s="173"/>
      <c r="M452" s="173"/>
      <c r="N452" s="173"/>
      <c r="O452" s="173"/>
      <c r="P452" s="173"/>
      <c r="Q452" s="173"/>
      <c r="R452" s="173"/>
      <c r="S452" s="173"/>
      <c r="T452" s="173"/>
      <c r="U452" s="173"/>
      <c r="V452" s="173"/>
      <c r="W452" s="173"/>
      <c r="X452" s="173"/>
      <c r="Y452" s="173"/>
    </row>
    <row r="453" spans="1:25" ht="18.75" customHeight="1">
      <c r="A453" s="197"/>
      <c r="B453" s="173"/>
      <c r="C453" s="197"/>
      <c r="D453" s="197"/>
      <c r="E453" s="197"/>
      <c r="F453" s="197"/>
      <c r="G453" s="197"/>
      <c r="H453" s="173"/>
      <c r="I453" s="173"/>
      <c r="J453" s="173"/>
      <c r="K453" s="173"/>
      <c r="L453" s="173"/>
      <c r="M453" s="173"/>
      <c r="N453" s="173"/>
      <c r="O453" s="173"/>
      <c r="P453" s="173"/>
      <c r="Q453" s="173"/>
      <c r="R453" s="173"/>
      <c r="S453" s="173"/>
      <c r="T453" s="173"/>
      <c r="U453" s="173"/>
      <c r="V453" s="173"/>
      <c r="W453" s="173"/>
      <c r="X453" s="173"/>
      <c r="Y453" s="173"/>
    </row>
    <row r="454" spans="1:25" ht="18.75" customHeight="1">
      <c r="A454" s="197"/>
      <c r="B454" s="173"/>
      <c r="C454" s="197"/>
      <c r="D454" s="197"/>
      <c r="E454" s="197"/>
      <c r="F454" s="197"/>
      <c r="G454" s="197"/>
      <c r="H454" s="173"/>
      <c r="I454" s="173"/>
      <c r="J454" s="173"/>
      <c r="K454" s="173"/>
      <c r="L454" s="173"/>
      <c r="M454" s="173"/>
      <c r="N454" s="173"/>
      <c r="O454" s="173"/>
      <c r="P454" s="173"/>
      <c r="Q454" s="173"/>
      <c r="R454" s="173"/>
      <c r="S454" s="173"/>
      <c r="T454" s="173"/>
      <c r="U454" s="173"/>
      <c r="V454" s="173"/>
      <c r="W454" s="173"/>
      <c r="X454" s="173"/>
      <c r="Y454" s="173"/>
    </row>
    <row r="455" spans="1:25" ht="18.75" customHeight="1">
      <c r="A455" s="197"/>
      <c r="B455" s="173"/>
      <c r="C455" s="197"/>
      <c r="D455" s="197"/>
      <c r="E455" s="197"/>
      <c r="F455" s="197"/>
      <c r="G455" s="197"/>
      <c r="H455" s="173"/>
      <c r="I455" s="173"/>
      <c r="J455" s="173"/>
      <c r="K455" s="173"/>
      <c r="L455" s="173"/>
      <c r="M455" s="173"/>
      <c r="N455" s="173"/>
      <c r="O455" s="173"/>
      <c r="P455" s="173"/>
      <c r="Q455" s="173"/>
      <c r="R455" s="173"/>
      <c r="S455" s="173"/>
      <c r="T455" s="173"/>
      <c r="U455" s="173"/>
      <c r="V455" s="173"/>
      <c r="W455" s="173"/>
      <c r="X455" s="173"/>
      <c r="Y455" s="173"/>
    </row>
    <row r="456" spans="1:25" ht="18.75" customHeight="1">
      <c r="A456" s="197"/>
      <c r="B456" s="173"/>
      <c r="C456" s="197"/>
      <c r="D456" s="197"/>
      <c r="E456" s="197"/>
      <c r="F456" s="197"/>
      <c r="G456" s="197"/>
      <c r="H456" s="173"/>
      <c r="I456" s="173"/>
      <c r="J456" s="173"/>
      <c r="K456" s="173"/>
      <c r="L456" s="173"/>
      <c r="M456" s="173"/>
      <c r="N456" s="173"/>
      <c r="O456" s="173"/>
      <c r="P456" s="173"/>
      <c r="Q456" s="173"/>
      <c r="R456" s="173"/>
      <c r="S456" s="173"/>
      <c r="T456" s="173"/>
      <c r="U456" s="173"/>
      <c r="V456" s="173"/>
      <c r="W456" s="173"/>
      <c r="X456" s="173"/>
      <c r="Y456" s="173"/>
    </row>
    <row r="457" spans="1:25" ht="18.75" customHeight="1">
      <c r="A457" s="197"/>
      <c r="B457" s="173"/>
      <c r="C457" s="197"/>
      <c r="D457" s="197"/>
      <c r="E457" s="197"/>
      <c r="F457" s="197"/>
      <c r="G457" s="197"/>
      <c r="H457" s="173"/>
      <c r="I457" s="173"/>
      <c r="J457" s="173"/>
      <c r="K457" s="173"/>
      <c r="L457" s="173"/>
      <c r="M457" s="173"/>
      <c r="N457" s="173"/>
      <c r="O457" s="173"/>
      <c r="P457" s="173"/>
      <c r="Q457" s="173"/>
      <c r="R457" s="173"/>
      <c r="S457" s="173"/>
      <c r="T457" s="173"/>
      <c r="U457" s="173"/>
      <c r="V457" s="173"/>
      <c r="W457" s="173"/>
      <c r="X457" s="173"/>
      <c r="Y457" s="173"/>
    </row>
    <row r="458" spans="1:25" ht="18.75" customHeight="1">
      <c r="A458" s="197"/>
      <c r="B458" s="173"/>
      <c r="C458" s="197"/>
      <c r="D458" s="197"/>
      <c r="E458" s="197"/>
      <c r="F458" s="197"/>
      <c r="G458" s="197"/>
      <c r="H458" s="173"/>
      <c r="I458" s="173"/>
      <c r="J458" s="173"/>
      <c r="K458" s="173"/>
      <c r="L458" s="173"/>
      <c r="M458" s="173"/>
      <c r="N458" s="173"/>
      <c r="O458" s="173"/>
      <c r="P458" s="173"/>
      <c r="Q458" s="173"/>
      <c r="R458" s="173"/>
      <c r="S458" s="173"/>
      <c r="T458" s="173"/>
      <c r="U458" s="173"/>
      <c r="V458" s="173"/>
      <c r="W458" s="173"/>
      <c r="X458" s="173"/>
      <c r="Y458" s="173"/>
    </row>
    <row r="459" spans="1:25" ht="18.75" customHeight="1">
      <c r="A459" s="197"/>
      <c r="B459" s="173"/>
      <c r="C459" s="197"/>
      <c r="D459" s="197"/>
      <c r="E459" s="197"/>
      <c r="F459" s="197"/>
      <c r="G459" s="197"/>
      <c r="H459" s="173"/>
      <c r="I459" s="173"/>
      <c r="J459" s="173"/>
      <c r="K459" s="173"/>
      <c r="L459" s="173"/>
      <c r="M459" s="173"/>
      <c r="N459" s="173"/>
      <c r="O459" s="173"/>
      <c r="P459" s="173"/>
      <c r="Q459" s="173"/>
      <c r="R459" s="173"/>
      <c r="S459" s="173"/>
      <c r="T459" s="173"/>
      <c r="U459" s="173"/>
      <c r="V459" s="173"/>
      <c r="W459" s="173"/>
      <c r="X459" s="173"/>
      <c r="Y459" s="173"/>
    </row>
    <row r="460" spans="1:25" ht="18.75" customHeight="1">
      <c r="A460" s="197"/>
      <c r="B460" s="173"/>
      <c r="C460" s="197"/>
      <c r="D460" s="197"/>
      <c r="E460" s="197"/>
      <c r="F460" s="197"/>
      <c r="G460" s="197"/>
      <c r="H460" s="173"/>
      <c r="I460" s="173"/>
      <c r="J460" s="173"/>
      <c r="K460" s="173"/>
      <c r="L460" s="173"/>
      <c r="M460" s="173"/>
      <c r="N460" s="173"/>
      <c r="O460" s="173"/>
      <c r="P460" s="173"/>
      <c r="Q460" s="173"/>
      <c r="R460" s="173"/>
      <c r="S460" s="173"/>
      <c r="T460" s="173"/>
      <c r="U460" s="173"/>
      <c r="V460" s="173"/>
      <c r="W460" s="173"/>
      <c r="X460" s="173"/>
      <c r="Y460" s="173"/>
    </row>
    <row r="461" spans="1:25" ht="18.75" customHeight="1">
      <c r="A461" s="197"/>
      <c r="B461" s="173"/>
      <c r="C461" s="197"/>
      <c r="D461" s="197"/>
      <c r="E461" s="197"/>
      <c r="F461" s="197"/>
      <c r="G461" s="197"/>
      <c r="H461" s="173"/>
      <c r="I461" s="173"/>
      <c r="J461" s="173"/>
      <c r="K461" s="173"/>
      <c r="L461" s="173"/>
      <c r="M461" s="173"/>
      <c r="N461" s="173"/>
      <c r="O461" s="173"/>
      <c r="P461" s="173"/>
      <c r="Q461" s="173"/>
      <c r="R461" s="173"/>
      <c r="S461" s="173"/>
      <c r="T461" s="173"/>
      <c r="U461" s="173"/>
      <c r="V461" s="173"/>
      <c r="W461" s="173"/>
      <c r="X461" s="173"/>
      <c r="Y461" s="173"/>
    </row>
    <row r="462" spans="1:25" ht="18.75" customHeight="1">
      <c r="A462" s="197"/>
      <c r="B462" s="173"/>
      <c r="C462" s="197"/>
      <c r="D462" s="197"/>
      <c r="E462" s="197"/>
      <c r="F462" s="197"/>
      <c r="G462" s="197"/>
      <c r="H462" s="173"/>
      <c r="I462" s="173"/>
      <c r="J462" s="173"/>
      <c r="K462" s="173"/>
      <c r="L462" s="173"/>
      <c r="M462" s="173"/>
      <c r="N462" s="173"/>
      <c r="O462" s="173"/>
      <c r="P462" s="173"/>
      <c r="Q462" s="173"/>
      <c r="R462" s="173"/>
      <c r="S462" s="173"/>
      <c r="T462" s="173"/>
      <c r="U462" s="173"/>
      <c r="V462" s="173"/>
      <c r="W462" s="173"/>
      <c r="X462" s="173"/>
      <c r="Y462" s="173"/>
    </row>
    <row r="463" spans="1:25" ht="18.75" customHeight="1">
      <c r="A463" s="197"/>
      <c r="B463" s="173"/>
      <c r="C463" s="197"/>
      <c r="D463" s="197"/>
      <c r="E463" s="197"/>
      <c r="F463" s="197"/>
      <c r="G463" s="197"/>
      <c r="H463" s="173"/>
      <c r="I463" s="173"/>
      <c r="J463" s="173"/>
      <c r="K463" s="173"/>
      <c r="L463" s="173"/>
      <c r="M463" s="173"/>
      <c r="N463" s="173"/>
      <c r="O463" s="173"/>
      <c r="P463" s="173"/>
      <c r="Q463" s="173"/>
      <c r="R463" s="173"/>
      <c r="S463" s="173"/>
      <c r="T463" s="173"/>
      <c r="U463" s="173"/>
      <c r="V463" s="173"/>
      <c r="W463" s="173"/>
      <c r="X463" s="173"/>
      <c r="Y463" s="173"/>
    </row>
    <row r="464" spans="1:25" ht="18.75" customHeight="1">
      <c r="A464" s="197"/>
      <c r="B464" s="173"/>
      <c r="C464" s="197"/>
      <c r="D464" s="197"/>
      <c r="E464" s="197"/>
      <c r="F464" s="197"/>
      <c r="G464" s="197"/>
      <c r="H464" s="173"/>
      <c r="I464" s="173"/>
      <c r="J464" s="173"/>
      <c r="K464" s="173"/>
      <c r="L464" s="173"/>
      <c r="M464" s="173"/>
      <c r="N464" s="173"/>
      <c r="O464" s="173"/>
      <c r="P464" s="173"/>
      <c r="Q464" s="173"/>
      <c r="R464" s="173"/>
      <c r="S464" s="173"/>
      <c r="T464" s="173"/>
      <c r="U464" s="173"/>
      <c r="V464" s="173"/>
      <c r="W464" s="173"/>
      <c r="X464" s="173"/>
      <c r="Y464" s="173"/>
    </row>
    <row r="465" spans="1:25" ht="18.75" customHeight="1">
      <c r="A465" s="197"/>
      <c r="B465" s="173"/>
      <c r="C465" s="197"/>
      <c r="D465" s="197"/>
      <c r="E465" s="197"/>
      <c r="F465" s="197"/>
      <c r="G465" s="197"/>
      <c r="H465" s="173"/>
      <c r="I465" s="173"/>
      <c r="J465" s="173"/>
      <c r="K465" s="173"/>
      <c r="L465" s="173"/>
      <c r="M465" s="173"/>
      <c r="N465" s="173"/>
      <c r="O465" s="173"/>
      <c r="P465" s="173"/>
      <c r="Q465" s="173"/>
      <c r="R465" s="173"/>
      <c r="S465" s="173"/>
      <c r="T465" s="173"/>
      <c r="U465" s="173"/>
      <c r="V465" s="173"/>
      <c r="W465" s="173"/>
      <c r="X465" s="173"/>
      <c r="Y465" s="173"/>
    </row>
    <row r="466" spans="1:25" ht="18.75" customHeight="1">
      <c r="A466" s="197"/>
      <c r="B466" s="173"/>
      <c r="C466" s="197"/>
      <c r="D466" s="197"/>
      <c r="E466" s="197"/>
      <c r="F466" s="197"/>
      <c r="G466" s="197"/>
      <c r="H466" s="173"/>
      <c r="I466" s="173"/>
      <c r="J466" s="173"/>
      <c r="K466" s="173"/>
      <c r="L466" s="173"/>
      <c r="M466" s="173"/>
      <c r="N466" s="173"/>
      <c r="O466" s="173"/>
      <c r="P466" s="173"/>
      <c r="Q466" s="173"/>
      <c r="R466" s="173"/>
      <c r="S466" s="173"/>
      <c r="T466" s="173"/>
      <c r="U466" s="173"/>
      <c r="V466" s="173"/>
      <c r="W466" s="173"/>
      <c r="X466" s="173"/>
      <c r="Y466" s="173"/>
    </row>
    <row r="467" spans="1:25" ht="18.75" customHeight="1">
      <c r="A467" s="197"/>
      <c r="B467" s="173"/>
      <c r="C467" s="197"/>
      <c r="D467" s="197"/>
      <c r="E467" s="197"/>
      <c r="F467" s="197"/>
      <c r="G467" s="197"/>
      <c r="H467" s="173"/>
      <c r="I467" s="173"/>
      <c r="J467" s="173"/>
      <c r="K467" s="173"/>
      <c r="L467" s="173"/>
      <c r="M467" s="173"/>
      <c r="N467" s="173"/>
      <c r="O467" s="173"/>
      <c r="P467" s="173"/>
      <c r="Q467" s="173"/>
      <c r="R467" s="173"/>
      <c r="S467" s="173"/>
      <c r="T467" s="173"/>
      <c r="U467" s="173"/>
      <c r="V467" s="173"/>
      <c r="W467" s="173"/>
      <c r="X467" s="173"/>
      <c r="Y467" s="173"/>
    </row>
    <row r="468" spans="1:25" ht="18.75" customHeight="1">
      <c r="A468" s="197"/>
      <c r="B468" s="173"/>
      <c r="C468" s="197"/>
      <c r="D468" s="197"/>
      <c r="E468" s="197"/>
      <c r="F468" s="197"/>
      <c r="G468" s="197"/>
      <c r="H468" s="173"/>
      <c r="I468" s="173"/>
      <c r="J468" s="173"/>
      <c r="K468" s="173"/>
      <c r="L468" s="173"/>
      <c r="M468" s="173"/>
      <c r="N468" s="173"/>
      <c r="O468" s="173"/>
      <c r="P468" s="173"/>
      <c r="Q468" s="173"/>
      <c r="R468" s="173"/>
      <c r="S468" s="173"/>
      <c r="T468" s="173"/>
      <c r="U468" s="173"/>
      <c r="V468" s="173"/>
      <c r="W468" s="173"/>
      <c r="X468" s="173"/>
      <c r="Y468" s="173"/>
    </row>
    <row r="469" spans="1:25" ht="18.75" customHeight="1">
      <c r="A469" s="197"/>
      <c r="B469" s="173"/>
      <c r="C469" s="197"/>
      <c r="D469" s="197"/>
      <c r="E469" s="197"/>
      <c r="F469" s="197"/>
      <c r="G469" s="197"/>
      <c r="H469" s="173"/>
      <c r="I469" s="173"/>
      <c r="J469" s="173"/>
      <c r="K469" s="173"/>
      <c r="L469" s="173"/>
      <c r="M469" s="173"/>
      <c r="N469" s="173"/>
      <c r="O469" s="173"/>
      <c r="P469" s="173"/>
      <c r="Q469" s="173"/>
      <c r="R469" s="173"/>
      <c r="S469" s="173"/>
      <c r="T469" s="173"/>
      <c r="U469" s="173"/>
      <c r="V469" s="173"/>
      <c r="W469" s="173"/>
      <c r="X469" s="173"/>
      <c r="Y469" s="173"/>
    </row>
    <row r="470" spans="1:25" ht="18.75" customHeight="1">
      <c r="A470" s="197"/>
      <c r="B470" s="173"/>
      <c r="C470" s="197"/>
      <c r="D470" s="197"/>
      <c r="E470" s="197"/>
      <c r="F470" s="197"/>
      <c r="G470" s="197"/>
      <c r="H470" s="173"/>
      <c r="I470" s="173"/>
      <c r="J470" s="173"/>
      <c r="K470" s="173"/>
      <c r="L470" s="173"/>
      <c r="M470" s="173"/>
      <c r="N470" s="173"/>
      <c r="O470" s="173"/>
      <c r="P470" s="173"/>
      <c r="Q470" s="173"/>
      <c r="R470" s="173"/>
      <c r="S470" s="173"/>
      <c r="T470" s="173"/>
      <c r="U470" s="173"/>
      <c r="V470" s="173"/>
      <c r="W470" s="173"/>
      <c r="X470" s="173"/>
      <c r="Y470" s="173"/>
    </row>
    <row r="471" spans="1:25" ht="18.75" customHeight="1">
      <c r="A471" s="197"/>
      <c r="B471" s="173"/>
      <c r="C471" s="197"/>
      <c r="D471" s="197"/>
      <c r="E471" s="197"/>
      <c r="F471" s="197"/>
      <c r="G471" s="197"/>
      <c r="H471" s="173"/>
      <c r="I471" s="173"/>
      <c r="J471" s="173"/>
      <c r="K471" s="173"/>
      <c r="L471" s="173"/>
      <c r="M471" s="173"/>
      <c r="N471" s="173"/>
      <c r="O471" s="173"/>
      <c r="P471" s="173"/>
      <c r="Q471" s="173"/>
      <c r="R471" s="173"/>
      <c r="S471" s="173"/>
      <c r="T471" s="173"/>
      <c r="U471" s="173"/>
      <c r="V471" s="173"/>
      <c r="W471" s="173"/>
      <c r="X471" s="173"/>
      <c r="Y471" s="173"/>
    </row>
    <row r="472" spans="1:25" ht="18.75" customHeight="1">
      <c r="A472" s="197"/>
      <c r="B472" s="173"/>
      <c r="C472" s="197"/>
      <c r="D472" s="197"/>
      <c r="E472" s="197"/>
      <c r="F472" s="197"/>
      <c r="G472" s="197"/>
      <c r="H472" s="173"/>
      <c r="I472" s="173"/>
      <c r="J472" s="173"/>
      <c r="K472" s="173"/>
      <c r="L472" s="173"/>
      <c r="M472" s="173"/>
      <c r="N472" s="173"/>
      <c r="O472" s="173"/>
      <c r="P472" s="173"/>
      <c r="Q472" s="173"/>
      <c r="R472" s="173"/>
      <c r="S472" s="173"/>
      <c r="T472" s="173"/>
      <c r="U472" s="173"/>
      <c r="V472" s="173"/>
      <c r="W472" s="173"/>
      <c r="X472" s="173"/>
      <c r="Y472" s="173"/>
    </row>
    <row r="473" spans="1:25" ht="18.75" customHeight="1">
      <c r="A473" s="197"/>
      <c r="B473" s="173"/>
      <c r="C473" s="197"/>
      <c r="D473" s="197"/>
      <c r="E473" s="197"/>
      <c r="F473" s="197"/>
      <c r="G473" s="197"/>
      <c r="H473" s="173"/>
      <c r="I473" s="173"/>
      <c r="J473" s="173"/>
      <c r="K473" s="173"/>
      <c r="L473" s="173"/>
      <c r="M473" s="173"/>
      <c r="N473" s="173"/>
      <c r="O473" s="173"/>
      <c r="P473" s="173"/>
      <c r="Q473" s="173"/>
      <c r="R473" s="173"/>
      <c r="S473" s="173"/>
      <c r="T473" s="173"/>
      <c r="U473" s="173"/>
      <c r="V473" s="173"/>
      <c r="W473" s="173"/>
      <c r="X473" s="173"/>
      <c r="Y473" s="173"/>
    </row>
    <row r="474" spans="1:25" ht="18.75" customHeight="1">
      <c r="A474" s="197"/>
      <c r="B474" s="173"/>
      <c r="C474" s="197"/>
      <c r="D474" s="197"/>
      <c r="E474" s="197"/>
      <c r="F474" s="197"/>
      <c r="G474" s="197"/>
      <c r="H474" s="173"/>
      <c r="I474" s="173"/>
      <c r="J474" s="173"/>
      <c r="K474" s="173"/>
      <c r="L474" s="173"/>
      <c r="M474" s="173"/>
      <c r="N474" s="173"/>
      <c r="O474" s="173"/>
      <c r="P474" s="173"/>
      <c r="Q474" s="173"/>
      <c r="R474" s="173"/>
      <c r="S474" s="173"/>
      <c r="T474" s="173"/>
      <c r="U474" s="173"/>
      <c r="V474" s="173"/>
      <c r="W474" s="173"/>
      <c r="X474" s="173"/>
      <c r="Y474" s="173"/>
    </row>
    <row r="475" spans="1:25" ht="18.75" customHeight="1">
      <c r="A475" s="197"/>
      <c r="B475" s="173"/>
      <c r="C475" s="197"/>
      <c r="D475" s="197"/>
      <c r="E475" s="197"/>
      <c r="F475" s="197"/>
      <c r="G475" s="197"/>
      <c r="H475" s="173"/>
      <c r="I475" s="173"/>
      <c r="J475" s="173"/>
      <c r="K475" s="173"/>
      <c r="L475" s="173"/>
      <c r="M475" s="173"/>
      <c r="N475" s="173"/>
      <c r="O475" s="173"/>
      <c r="P475" s="173"/>
      <c r="Q475" s="173"/>
      <c r="R475" s="173"/>
      <c r="S475" s="173"/>
      <c r="T475" s="173"/>
      <c r="U475" s="173"/>
      <c r="V475" s="173"/>
      <c r="W475" s="173"/>
      <c r="X475" s="173"/>
      <c r="Y475" s="173"/>
    </row>
    <row r="476" spans="1:25" ht="18.75" customHeight="1">
      <c r="A476" s="197"/>
      <c r="B476" s="173"/>
      <c r="C476" s="197"/>
      <c r="D476" s="197"/>
      <c r="E476" s="197"/>
      <c r="F476" s="197"/>
      <c r="G476" s="197"/>
      <c r="H476" s="173"/>
      <c r="I476" s="173"/>
      <c r="J476" s="173"/>
      <c r="K476" s="173"/>
      <c r="L476" s="173"/>
      <c r="M476" s="173"/>
      <c r="N476" s="173"/>
      <c r="O476" s="173"/>
      <c r="P476" s="173"/>
      <c r="Q476" s="173"/>
      <c r="R476" s="173"/>
      <c r="S476" s="173"/>
      <c r="T476" s="173"/>
      <c r="U476" s="173"/>
      <c r="V476" s="173"/>
      <c r="W476" s="173"/>
      <c r="X476" s="173"/>
      <c r="Y476" s="173"/>
    </row>
    <row r="477" spans="1:25" ht="18.75" customHeight="1">
      <c r="A477" s="197"/>
      <c r="B477" s="173"/>
      <c r="C477" s="197"/>
      <c r="D477" s="197"/>
      <c r="E477" s="197"/>
      <c r="F477" s="197"/>
      <c r="G477" s="197"/>
      <c r="H477" s="173"/>
      <c r="I477" s="173"/>
      <c r="J477" s="173"/>
      <c r="K477" s="173"/>
      <c r="L477" s="173"/>
      <c r="M477" s="173"/>
      <c r="N477" s="173"/>
      <c r="O477" s="173"/>
      <c r="P477" s="173"/>
      <c r="Q477" s="173"/>
      <c r="R477" s="173"/>
      <c r="S477" s="173"/>
      <c r="T477" s="173"/>
      <c r="U477" s="173"/>
      <c r="V477" s="173"/>
      <c r="W477" s="173"/>
      <c r="X477" s="173"/>
      <c r="Y477" s="173"/>
    </row>
    <row r="478" spans="1:25" ht="18.75" customHeight="1">
      <c r="A478" s="197"/>
      <c r="B478" s="173"/>
      <c r="C478" s="197"/>
      <c r="D478" s="197"/>
      <c r="E478" s="197"/>
      <c r="F478" s="197"/>
      <c r="G478" s="197"/>
      <c r="H478" s="173"/>
      <c r="I478" s="173"/>
      <c r="J478" s="173"/>
      <c r="K478" s="173"/>
      <c r="L478" s="173"/>
      <c r="M478" s="173"/>
      <c r="N478" s="173"/>
      <c r="O478" s="173"/>
      <c r="P478" s="173"/>
      <c r="Q478" s="173"/>
      <c r="R478" s="173"/>
      <c r="S478" s="173"/>
      <c r="T478" s="173"/>
      <c r="U478" s="173"/>
      <c r="V478" s="173"/>
      <c r="W478" s="173"/>
      <c r="X478" s="173"/>
      <c r="Y478" s="173"/>
    </row>
    <row r="479" spans="1:25" ht="18.75" customHeight="1">
      <c r="A479" s="197"/>
      <c r="B479" s="173"/>
      <c r="C479" s="197"/>
      <c r="D479" s="197"/>
      <c r="E479" s="197"/>
      <c r="F479" s="197"/>
      <c r="G479" s="197"/>
      <c r="H479" s="173"/>
      <c r="I479" s="173"/>
      <c r="J479" s="173"/>
      <c r="K479" s="173"/>
      <c r="L479" s="173"/>
      <c r="M479" s="173"/>
      <c r="N479" s="173"/>
      <c r="O479" s="173"/>
      <c r="P479" s="173"/>
      <c r="Q479" s="173"/>
      <c r="R479" s="173"/>
      <c r="S479" s="173"/>
      <c r="T479" s="173"/>
      <c r="U479" s="173"/>
      <c r="V479" s="173"/>
      <c r="W479" s="173"/>
      <c r="X479" s="173"/>
      <c r="Y479" s="173"/>
    </row>
    <row r="480" spans="1:25" ht="18.75" customHeight="1">
      <c r="A480" s="197"/>
      <c r="B480" s="173"/>
      <c r="C480" s="197"/>
      <c r="D480" s="197"/>
      <c r="E480" s="197"/>
      <c r="F480" s="197"/>
      <c r="G480" s="197"/>
      <c r="H480" s="173"/>
      <c r="I480" s="173"/>
      <c r="J480" s="173"/>
      <c r="K480" s="173"/>
      <c r="L480" s="173"/>
      <c r="M480" s="173"/>
      <c r="N480" s="173"/>
      <c r="O480" s="173"/>
      <c r="P480" s="173"/>
      <c r="Q480" s="173"/>
      <c r="R480" s="173"/>
      <c r="S480" s="173"/>
      <c r="T480" s="173"/>
      <c r="U480" s="173"/>
      <c r="V480" s="173"/>
      <c r="W480" s="173"/>
      <c r="X480" s="173"/>
      <c r="Y480" s="173"/>
    </row>
    <row r="481" spans="1:25" ht="18.75" customHeight="1">
      <c r="A481" s="197"/>
      <c r="B481" s="173"/>
      <c r="C481" s="197"/>
      <c r="D481" s="197"/>
      <c r="E481" s="197"/>
      <c r="F481" s="197"/>
      <c r="G481" s="197"/>
      <c r="H481" s="173"/>
      <c r="I481" s="173"/>
      <c r="J481" s="173"/>
      <c r="K481" s="173"/>
      <c r="L481" s="173"/>
      <c r="M481" s="173"/>
      <c r="N481" s="173"/>
      <c r="O481" s="173"/>
      <c r="P481" s="173"/>
      <c r="Q481" s="173"/>
      <c r="R481" s="173"/>
      <c r="S481" s="173"/>
      <c r="T481" s="173"/>
      <c r="U481" s="173"/>
      <c r="V481" s="173"/>
      <c r="W481" s="173"/>
      <c r="X481" s="173"/>
      <c r="Y481" s="173"/>
    </row>
    <row r="482" spans="1:25" ht="18.75" customHeight="1">
      <c r="A482" s="197"/>
      <c r="B482" s="173"/>
      <c r="C482" s="197"/>
      <c r="D482" s="197"/>
      <c r="E482" s="197"/>
      <c r="F482" s="197"/>
      <c r="G482" s="197"/>
      <c r="H482" s="173"/>
      <c r="I482" s="173"/>
      <c r="J482" s="173"/>
      <c r="K482" s="173"/>
      <c r="L482" s="173"/>
      <c r="M482" s="173"/>
      <c r="N482" s="173"/>
      <c r="O482" s="173"/>
      <c r="P482" s="173"/>
      <c r="Q482" s="173"/>
      <c r="R482" s="173"/>
      <c r="S482" s="173"/>
      <c r="T482" s="173"/>
      <c r="U482" s="173"/>
      <c r="V482" s="173"/>
      <c r="W482" s="173"/>
      <c r="X482" s="173"/>
      <c r="Y482" s="173"/>
    </row>
    <row r="483" spans="1:25" ht="18.75" customHeight="1">
      <c r="A483" s="197"/>
      <c r="B483" s="173"/>
      <c r="C483" s="197"/>
      <c r="D483" s="197"/>
      <c r="E483" s="197"/>
      <c r="F483" s="197"/>
      <c r="G483" s="197"/>
      <c r="H483" s="173"/>
      <c r="I483" s="173"/>
      <c r="J483" s="173"/>
      <c r="K483" s="173"/>
      <c r="L483" s="173"/>
      <c r="M483" s="173"/>
      <c r="N483" s="173"/>
      <c r="O483" s="173"/>
      <c r="P483" s="173"/>
      <c r="Q483" s="173"/>
      <c r="R483" s="173"/>
      <c r="S483" s="173"/>
      <c r="T483" s="173"/>
      <c r="U483" s="173"/>
      <c r="V483" s="173"/>
      <c r="W483" s="173"/>
      <c r="X483" s="173"/>
      <c r="Y483" s="173"/>
    </row>
    <row r="484" spans="1:25" ht="18.75" customHeight="1">
      <c r="A484" s="197"/>
      <c r="B484" s="173"/>
      <c r="C484" s="197"/>
      <c r="D484" s="197"/>
      <c r="E484" s="197"/>
      <c r="F484" s="197"/>
      <c r="G484" s="197"/>
      <c r="H484" s="173"/>
      <c r="I484" s="173"/>
      <c r="J484" s="173"/>
      <c r="K484" s="173"/>
      <c r="L484" s="173"/>
      <c r="M484" s="173"/>
      <c r="N484" s="173"/>
      <c r="O484" s="173"/>
      <c r="P484" s="173"/>
      <c r="Q484" s="173"/>
      <c r="R484" s="173"/>
      <c r="S484" s="173"/>
      <c r="T484" s="173"/>
      <c r="U484" s="173"/>
      <c r="V484" s="173"/>
      <c r="W484" s="173"/>
      <c r="X484" s="173"/>
      <c r="Y484" s="173"/>
    </row>
    <row r="485" spans="1:25" ht="18.75" customHeight="1">
      <c r="A485" s="197"/>
      <c r="B485" s="173"/>
      <c r="C485" s="197"/>
      <c r="D485" s="197"/>
      <c r="E485" s="197"/>
      <c r="F485" s="197"/>
      <c r="G485" s="197"/>
      <c r="H485" s="173"/>
      <c r="I485" s="173"/>
      <c r="J485" s="173"/>
      <c r="K485" s="173"/>
      <c r="L485" s="173"/>
      <c r="M485" s="173"/>
      <c r="N485" s="173"/>
      <c r="O485" s="173"/>
      <c r="P485" s="173"/>
      <c r="Q485" s="173"/>
      <c r="R485" s="173"/>
      <c r="S485" s="173"/>
      <c r="T485" s="173"/>
      <c r="U485" s="173"/>
      <c r="V485" s="173"/>
      <c r="W485" s="173"/>
      <c r="X485" s="173"/>
      <c r="Y485" s="173"/>
    </row>
    <row r="486" spans="1:25" ht="18.75" customHeight="1">
      <c r="A486" s="197"/>
      <c r="B486" s="173"/>
      <c r="C486" s="197"/>
      <c r="D486" s="197"/>
      <c r="E486" s="197"/>
      <c r="F486" s="197"/>
      <c r="G486" s="197"/>
      <c r="H486" s="173"/>
      <c r="I486" s="173"/>
      <c r="J486" s="173"/>
      <c r="K486" s="173"/>
      <c r="L486" s="173"/>
      <c r="M486" s="173"/>
      <c r="N486" s="173"/>
      <c r="O486" s="173"/>
      <c r="P486" s="173"/>
      <c r="Q486" s="173"/>
      <c r="R486" s="173"/>
      <c r="S486" s="173"/>
      <c r="T486" s="173"/>
      <c r="U486" s="173"/>
      <c r="V486" s="173"/>
      <c r="W486" s="173"/>
      <c r="X486" s="173"/>
      <c r="Y486" s="173"/>
    </row>
    <row r="487" spans="1:25" ht="18.75" customHeight="1">
      <c r="A487" s="197"/>
      <c r="B487" s="173"/>
      <c r="C487" s="197"/>
      <c r="D487" s="197"/>
      <c r="E487" s="197"/>
      <c r="F487" s="197"/>
      <c r="G487" s="197"/>
      <c r="H487" s="173"/>
      <c r="I487" s="173"/>
      <c r="J487" s="173"/>
      <c r="K487" s="173"/>
      <c r="L487" s="173"/>
      <c r="M487" s="173"/>
      <c r="N487" s="173"/>
      <c r="O487" s="173"/>
      <c r="P487" s="173"/>
      <c r="Q487" s="173"/>
      <c r="R487" s="173"/>
      <c r="S487" s="173"/>
      <c r="T487" s="173"/>
      <c r="U487" s="173"/>
      <c r="V487" s="173"/>
      <c r="W487" s="173"/>
      <c r="X487" s="173"/>
      <c r="Y487" s="173"/>
    </row>
    <row r="488" spans="1:25" ht="18.75" customHeight="1">
      <c r="A488" s="197"/>
      <c r="B488" s="173"/>
      <c r="C488" s="197"/>
      <c r="D488" s="197"/>
      <c r="E488" s="197"/>
      <c r="F488" s="197"/>
      <c r="G488" s="197"/>
      <c r="H488" s="173"/>
      <c r="I488" s="173"/>
      <c r="J488" s="173"/>
      <c r="K488" s="173"/>
      <c r="L488" s="173"/>
      <c r="M488" s="173"/>
      <c r="N488" s="173"/>
      <c r="O488" s="173"/>
      <c r="P488" s="173"/>
      <c r="Q488" s="173"/>
      <c r="R488" s="173"/>
      <c r="S488" s="173"/>
      <c r="T488" s="173"/>
      <c r="U488" s="173"/>
      <c r="V488" s="173"/>
      <c r="W488" s="173"/>
      <c r="X488" s="173"/>
      <c r="Y488" s="173"/>
    </row>
    <row r="489" spans="1:25" ht="18.75" customHeight="1">
      <c r="A489" s="197"/>
      <c r="B489" s="173"/>
      <c r="C489" s="197"/>
      <c r="D489" s="197"/>
      <c r="E489" s="197"/>
      <c r="F489" s="197"/>
      <c r="G489" s="197"/>
      <c r="H489" s="173"/>
      <c r="I489" s="173"/>
      <c r="J489" s="173"/>
      <c r="K489" s="173"/>
      <c r="L489" s="173"/>
      <c r="M489" s="173"/>
      <c r="N489" s="173"/>
      <c r="O489" s="173"/>
      <c r="P489" s="173"/>
      <c r="Q489" s="173"/>
      <c r="R489" s="173"/>
      <c r="S489" s="173"/>
      <c r="T489" s="173"/>
      <c r="U489" s="173"/>
      <c r="V489" s="173"/>
      <c r="W489" s="173"/>
      <c r="X489" s="173"/>
      <c r="Y489" s="173"/>
    </row>
    <row r="490" spans="1:25" ht="18.75" customHeight="1">
      <c r="A490" s="197"/>
      <c r="B490" s="173"/>
      <c r="C490" s="197"/>
      <c r="D490" s="197"/>
      <c r="E490" s="197"/>
      <c r="F490" s="197"/>
      <c r="G490" s="197"/>
      <c r="H490" s="173"/>
      <c r="I490" s="173"/>
      <c r="J490" s="173"/>
      <c r="K490" s="173"/>
      <c r="L490" s="173"/>
      <c r="M490" s="173"/>
      <c r="N490" s="173"/>
      <c r="O490" s="173"/>
      <c r="P490" s="173"/>
      <c r="Q490" s="173"/>
      <c r="R490" s="173"/>
      <c r="S490" s="173"/>
      <c r="T490" s="173"/>
      <c r="U490" s="173"/>
      <c r="V490" s="173"/>
      <c r="W490" s="173"/>
      <c r="X490" s="173"/>
      <c r="Y490" s="173"/>
    </row>
    <row r="491" spans="1:25" ht="18.75" customHeight="1">
      <c r="A491" s="197"/>
      <c r="B491" s="173"/>
      <c r="C491" s="197"/>
      <c r="D491" s="197"/>
      <c r="E491" s="197"/>
      <c r="F491" s="197"/>
      <c r="G491" s="197"/>
      <c r="H491" s="173"/>
      <c r="I491" s="173"/>
      <c r="J491" s="173"/>
      <c r="K491" s="173"/>
      <c r="L491" s="173"/>
      <c r="M491" s="173"/>
      <c r="N491" s="173"/>
      <c r="O491" s="173"/>
      <c r="P491" s="173"/>
      <c r="Q491" s="173"/>
      <c r="R491" s="173"/>
      <c r="S491" s="173"/>
      <c r="T491" s="173"/>
      <c r="U491" s="173"/>
      <c r="V491" s="173"/>
      <c r="W491" s="173"/>
      <c r="X491" s="173"/>
      <c r="Y491" s="173"/>
    </row>
    <row r="492" spans="1:25" ht="18.75" customHeight="1">
      <c r="A492" s="197"/>
      <c r="B492" s="173"/>
      <c r="C492" s="197"/>
      <c r="D492" s="197"/>
      <c r="E492" s="197"/>
      <c r="F492" s="197"/>
      <c r="G492" s="197"/>
      <c r="H492" s="173"/>
      <c r="I492" s="173"/>
      <c r="J492" s="173"/>
      <c r="K492" s="173"/>
      <c r="L492" s="173"/>
      <c r="M492" s="173"/>
      <c r="N492" s="173"/>
      <c r="O492" s="173"/>
      <c r="P492" s="173"/>
      <c r="Q492" s="173"/>
      <c r="R492" s="173"/>
      <c r="S492" s="173"/>
      <c r="T492" s="173"/>
      <c r="U492" s="173"/>
      <c r="V492" s="173"/>
      <c r="W492" s="173"/>
      <c r="X492" s="173"/>
      <c r="Y492" s="173"/>
    </row>
    <row r="493" spans="1:25" ht="18.75" customHeight="1">
      <c r="A493" s="197"/>
      <c r="B493" s="173"/>
      <c r="C493" s="197"/>
      <c r="D493" s="197"/>
      <c r="E493" s="197"/>
      <c r="F493" s="197"/>
      <c r="G493" s="197"/>
      <c r="H493" s="173"/>
      <c r="I493" s="173"/>
      <c r="J493" s="173"/>
      <c r="K493" s="173"/>
      <c r="L493" s="173"/>
      <c r="M493" s="173"/>
      <c r="N493" s="173"/>
      <c r="O493" s="173"/>
      <c r="P493" s="173"/>
      <c r="Q493" s="173"/>
      <c r="R493" s="173"/>
      <c r="S493" s="173"/>
      <c r="T493" s="173"/>
      <c r="U493" s="173"/>
      <c r="V493" s="173"/>
      <c r="W493" s="173"/>
      <c r="X493" s="173"/>
      <c r="Y493" s="173"/>
    </row>
    <row r="494" spans="1:25" ht="18.75" customHeight="1">
      <c r="A494" s="197"/>
      <c r="B494" s="173"/>
      <c r="C494" s="197"/>
      <c r="D494" s="197"/>
      <c r="E494" s="197"/>
      <c r="F494" s="197"/>
      <c r="G494" s="197"/>
      <c r="H494" s="173"/>
      <c r="I494" s="173"/>
      <c r="J494" s="173"/>
      <c r="K494" s="173"/>
      <c r="L494" s="173"/>
      <c r="M494" s="173"/>
      <c r="N494" s="173"/>
      <c r="O494" s="173"/>
      <c r="P494" s="173"/>
      <c r="Q494" s="173"/>
      <c r="R494" s="173"/>
      <c r="S494" s="173"/>
      <c r="T494" s="173"/>
      <c r="U494" s="173"/>
      <c r="V494" s="173"/>
      <c r="W494" s="173"/>
      <c r="X494" s="173"/>
      <c r="Y494" s="173"/>
    </row>
    <row r="495" spans="1:25" ht="18.75" customHeight="1">
      <c r="A495" s="197"/>
      <c r="B495" s="173"/>
      <c r="C495" s="197"/>
      <c r="D495" s="197"/>
      <c r="E495" s="197"/>
      <c r="F495" s="197"/>
      <c r="G495" s="197"/>
      <c r="H495" s="173"/>
      <c r="I495" s="173"/>
      <c r="J495" s="173"/>
      <c r="K495" s="173"/>
      <c r="L495" s="173"/>
      <c r="M495" s="173"/>
      <c r="N495" s="173"/>
      <c r="O495" s="173"/>
      <c r="P495" s="173"/>
      <c r="Q495" s="173"/>
      <c r="R495" s="173"/>
      <c r="S495" s="173"/>
      <c r="T495" s="173"/>
      <c r="U495" s="173"/>
      <c r="V495" s="173"/>
      <c r="W495" s="173"/>
      <c r="X495" s="173"/>
      <c r="Y495" s="173"/>
    </row>
    <row r="496" spans="1:25" ht="18.75" customHeight="1">
      <c r="A496" s="197"/>
      <c r="B496" s="173"/>
      <c r="C496" s="197"/>
      <c r="D496" s="197"/>
      <c r="E496" s="197"/>
      <c r="F496" s="197"/>
      <c r="G496" s="197"/>
      <c r="H496" s="173"/>
      <c r="I496" s="173"/>
      <c r="J496" s="173"/>
      <c r="K496" s="173"/>
      <c r="L496" s="173"/>
      <c r="M496" s="173"/>
      <c r="N496" s="173"/>
      <c r="O496" s="173"/>
      <c r="P496" s="173"/>
      <c r="Q496" s="173"/>
      <c r="R496" s="173"/>
      <c r="S496" s="173"/>
      <c r="T496" s="173"/>
      <c r="U496" s="173"/>
      <c r="V496" s="173"/>
      <c r="W496" s="173"/>
      <c r="X496" s="173"/>
      <c r="Y496" s="173"/>
    </row>
    <row r="497" spans="1:25" ht="18.75" customHeight="1">
      <c r="A497" s="197"/>
      <c r="B497" s="173"/>
      <c r="C497" s="197"/>
      <c r="D497" s="197"/>
      <c r="E497" s="197"/>
      <c r="F497" s="197"/>
      <c r="G497" s="197"/>
      <c r="H497" s="173"/>
      <c r="I497" s="173"/>
      <c r="J497" s="173"/>
      <c r="K497" s="173"/>
      <c r="L497" s="173"/>
      <c r="M497" s="173"/>
      <c r="N497" s="173"/>
      <c r="O497" s="173"/>
      <c r="P497" s="173"/>
      <c r="Q497" s="173"/>
      <c r="R497" s="173"/>
      <c r="S497" s="173"/>
      <c r="T497" s="173"/>
      <c r="U497" s="173"/>
      <c r="V497" s="173"/>
      <c r="W497" s="173"/>
      <c r="X497" s="173"/>
      <c r="Y497" s="173"/>
    </row>
    <row r="498" spans="1:25" ht="18.75" customHeight="1">
      <c r="A498" s="197"/>
      <c r="B498" s="173"/>
      <c r="C498" s="197"/>
      <c r="D498" s="197"/>
      <c r="E498" s="197"/>
      <c r="F498" s="197"/>
      <c r="G498" s="197"/>
      <c r="H498" s="173"/>
      <c r="I498" s="173"/>
      <c r="J498" s="173"/>
      <c r="K498" s="173"/>
      <c r="L498" s="173"/>
      <c r="M498" s="173"/>
      <c r="N498" s="173"/>
      <c r="O498" s="173"/>
      <c r="P498" s="173"/>
      <c r="Q498" s="173"/>
      <c r="R498" s="173"/>
      <c r="S498" s="173"/>
      <c r="T498" s="173"/>
      <c r="U498" s="173"/>
      <c r="V498" s="173"/>
      <c r="W498" s="173"/>
      <c r="X498" s="173"/>
      <c r="Y498" s="173"/>
    </row>
    <row r="499" spans="1:25" ht="18.75" customHeight="1">
      <c r="A499" s="197"/>
      <c r="B499" s="173"/>
      <c r="C499" s="197"/>
      <c r="D499" s="197"/>
      <c r="E499" s="197"/>
      <c r="F499" s="197"/>
      <c r="G499" s="197"/>
      <c r="H499" s="173"/>
      <c r="I499" s="173"/>
      <c r="J499" s="173"/>
      <c r="K499" s="173"/>
      <c r="L499" s="173"/>
      <c r="M499" s="173"/>
      <c r="N499" s="173"/>
      <c r="O499" s="173"/>
      <c r="P499" s="173"/>
      <c r="Q499" s="173"/>
      <c r="R499" s="173"/>
      <c r="S499" s="173"/>
      <c r="T499" s="173"/>
      <c r="U499" s="173"/>
      <c r="V499" s="173"/>
      <c r="W499" s="173"/>
      <c r="X499" s="173"/>
      <c r="Y499" s="173"/>
    </row>
    <row r="500" spans="1:25" ht="18.75" customHeight="1">
      <c r="A500" s="197"/>
      <c r="B500" s="173"/>
      <c r="C500" s="197"/>
      <c r="D500" s="197"/>
      <c r="E500" s="197"/>
      <c r="F500" s="197"/>
      <c r="G500" s="197"/>
      <c r="H500" s="173"/>
      <c r="I500" s="173"/>
      <c r="J500" s="173"/>
      <c r="K500" s="173"/>
      <c r="L500" s="173"/>
      <c r="M500" s="173"/>
      <c r="N500" s="173"/>
      <c r="O500" s="173"/>
      <c r="P500" s="173"/>
      <c r="Q500" s="173"/>
      <c r="R500" s="173"/>
      <c r="S500" s="173"/>
      <c r="T500" s="173"/>
      <c r="U500" s="173"/>
      <c r="V500" s="173"/>
      <c r="W500" s="173"/>
      <c r="X500" s="173"/>
      <c r="Y500" s="173"/>
    </row>
    <row r="501" spans="1:25" ht="18.75" customHeight="1">
      <c r="A501" s="197"/>
      <c r="B501" s="173"/>
      <c r="C501" s="197"/>
      <c r="D501" s="197"/>
      <c r="E501" s="197"/>
      <c r="F501" s="197"/>
      <c r="G501" s="197"/>
      <c r="H501" s="173"/>
      <c r="I501" s="173"/>
      <c r="J501" s="173"/>
      <c r="K501" s="173"/>
      <c r="L501" s="173"/>
      <c r="M501" s="173"/>
      <c r="N501" s="173"/>
      <c r="O501" s="173"/>
      <c r="P501" s="173"/>
      <c r="Q501" s="173"/>
      <c r="R501" s="173"/>
      <c r="S501" s="173"/>
      <c r="T501" s="173"/>
      <c r="U501" s="173"/>
      <c r="V501" s="173"/>
      <c r="W501" s="173"/>
      <c r="X501" s="173"/>
      <c r="Y501" s="173"/>
    </row>
    <row r="502" spans="1:25" ht="18.75" customHeight="1">
      <c r="A502" s="197"/>
      <c r="B502" s="173"/>
      <c r="C502" s="197"/>
      <c r="D502" s="197"/>
      <c r="E502" s="197"/>
      <c r="F502" s="197"/>
      <c r="G502" s="197"/>
      <c r="H502" s="173"/>
      <c r="I502" s="173"/>
      <c r="J502" s="173"/>
      <c r="K502" s="173"/>
      <c r="L502" s="173"/>
      <c r="M502" s="173"/>
      <c r="N502" s="173"/>
      <c r="O502" s="173"/>
      <c r="P502" s="173"/>
      <c r="Q502" s="173"/>
      <c r="R502" s="173"/>
      <c r="S502" s="173"/>
      <c r="T502" s="173"/>
      <c r="U502" s="173"/>
      <c r="V502" s="173"/>
      <c r="W502" s="173"/>
      <c r="X502" s="173"/>
      <c r="Y502" s="173"/>
    </row>
    <row r="503" spans="1:25" ht="18.75" customHeight="1">
      <c r="A503" s="197"/>
      <c r="B503" s="173"/>
      <c r="C503" s="197"/>
      <c r="D503" s="197"/>
      <c r="E503" s="197"/>
      <c r="F503" s="197"/>
      <c r="G503" s="197"/>
      <c r="H503" s="173"/>
      <c r="I503" s="173"/>
      <c r="J503" s="173"/>
      <c r="K503" s="173"/>
      <c r="L503" s="173"/>
      <c r="M503" s="173"/>
      <c r="N503" s="173"/>
      <c r="O503" s="173"/>
      <c r="P503" s="173"/>
      <c r="Q503" s="173"/>
      <c r="R503" s="173"/>
      <c r="S503" s="173"/>
      <c r="T503" s="173"/>
      <c r="U503" s="173"/>
      <c r="V503" s="173"/>
      <c r="W503" s="173"/>
      <c r="X503" s="173"/>
      <c r="Y503" s="173"/>
    </row>
    <row r="504" spans="1:25" ht="18.75" customHeight="1">
      <c r="A504" s="197"/>
      <c r="B504" s="173"/>
      <c r="C504" s="197"/>
      <c r="D504" s="197"/>
      <c r="E504" s="197"/>
      <c r="F504" s="197"/>
      <c r="G504" s="197"/>
      <c r="H504" s="173"/>
      <c r="I504" s="173"/>
      <c r="J504" s="173"/>
      <c r="K504" s="173"/>
      <c r="L504" s="173"/>
      <c r="M504" s="173"/>
      <c r="N504" s="173"/>
      <c r="O504" s="173"/>
      <c r="P504" s="173"/>
      <c r="Q504" s="173"/>
      <c r="R504" s="173"/>
      <c r="S504" s="173"/>
      <c r="T504" s="173"/>
      <c r="U504" s="173"/>
      <c r="V504" s="173"/>
      <c r="W504" s="173"/>
      <c r="X504" s="173"/>
      <c r="Y504" s="173"/>
    </row>
    <row r="505" spans="1:25" ht="18.75" customHeight="1">
      <c r="A505" s="197"/>
      <c r="B505" s="173"/>
      <c r="C505" s="197"/>
      <c r="D505" s="197"/>
      <c r="E505" s="197"/>
      <c r="F505" s="197"/>
      <c r="G505" s="197"/>
      <c r="H505" s="173"/>
      <c r="I505" s="173"/>
      <c r="J505" s="173"/>
      <c r="K505" s="173"/>
      <c r="L505" s="173"/>
      <c r="M505" s="173"/>
      <c r="N505" s="173"/>
      <c r="O505" s="173"/>
      <c r="P505" s="173"/>
      <c r="Q505" s="173"/>
      <c r="R505" s="173"/>
      <c r="S505" s="173"/>
      <c r="T505" s="173"/>
      <c r="U505" s="173"/>
      <c r="V505" s="173"/>
      <c r="W505" s="173"/>
      <c r="X505" s="173"/>
      <c r="Y505" s="173"/>
    </row>
    <row r="506" spans="1:25" ht="18.75" customHeight="1">
      <c r="A506" s="197"/>
      <c r="B506" s="173"/>
      <c r="C506" s="197"/>
      <c r="D506" s="197"/>
      <c r="E506" s="197"/>
      <c r="F506" s="197"/>
      <c r="G506" s="197"/>
      <c r="H506" s="173"/>
      <c r="I506" s="173"/>
      <c r="J506" s="173"/>
      <c r="K506" s="173"/>
      <c r="L506" s="173"/>
      <c r="M506" s="173"/>
      <c r="N506" s="173"/>
      <c r="O506" s="173"/>
      <c r="P506" s="173"/>
      <c r="Q506" s="173"/>
      <c r="R506" s="173"/>
      <c r="S506" s="173"/>
      <c r="T506" s="173"/>
      <c r="U506" s="173"/>
      <c r="V506" s="173"/>
      <c r="W506" s="173"/>
      <c r="X506" s="173"/>
      <c r="Y506" s="173"/>
    </row>
    <row r="507" spans="1:25" ht="18.75" customHeight="1">
      <c r="A507" s="197"/>
      <c r="B507" s="173"/>
      <c r="C507" s="197"/>
      <c r="D507" s="197"/>
      <c r="E507" s="197"/>
      <c r="F507" s="197"/>
      <c r="G507" s="197"/>
      <c r="H507" s="173"/>
      <c r="I507" s="173"/>
      <c r="J507" s="173"/>
      <c r="K507" s="173"/>
      <c r="L507" s="173"/>
      <c r="M507" s="173"/>
      <c r="N507" s="173"/>
      <c r="O507" s="173"/>
      <c r="P507" s="173"/>
      <c r="Q507" s="173"/>
      <c r="R507" s="173"/>
      <c r="S507" s="173"/>
      <c r="T507" s="173"/>
      <c r="U507" s="173"/>
      <c r="V507" s="173"/>
      <c r="W507" s="173"/>
      <c r="X507" s="173"/>
      <c r="Y507" s="173"/>
    </row>
    <row r="508" spans="1:25" ht="18.75" customHeight="1">
      <c r="A508" s="197"/>
      <c r="B508" s="173"/>
      <c r="C508" s="197"/>
      <c r="D508" s="197"/>
      <c r="E508" s="197"/>
      <c r="F508" s="197"/>
      <c r="G508" s="197"/>
      <c r="H508" s="173"/>
      <c r="I508" s="173"/>
      <c r="J508" s="173"/>
      <c r="K508" s="173"/>
      <c r="L508" s="173"/>
      <c r="M508" s="173"/>
      <c r="N508" s="173"/>
      <c r="O508" s="173"/>
      <c r="P508" s="173"/>
      <c r="Q508" s="173"/>
      <c r="R508" s="173"/>
      <c r="S508" s="173"/>
      <c r="T508" s="173"/>
      <c r="U508" s="173"/>
      <c r="V508" s="173"/>
      <c r="W508" s="173"/>
      <c r="X508" s="173"/>
      <c r="Y508" s="173"/>
    </row>
    <row r="509" spans="1:25" ht="18.75" customHeight="1">
      <c r="A509" s="197"/>
      <c r="B509" s="173"/>
      <c r="C509" s="197"/>
      <c r="D509" s="197"/>
      <c r="E509" s="197"/>
      <c r="F509" s="197"/>
      <c r="G509" s="197"/>
      <c r="H509" s="173"/>
      <c r="I509" s="173"/>
      <c r="J509" s="173"/>
      <c r="K509" s="173"/>
      <c r="L509" s="173"/>
      <c r="M509" s="173"/>
      <c r="N509" s="173"/>
      <c r="O509" s="173"/>
      <c r="P509" s="173"/>
      <c r="Q509" s="173"/>
      <c r="R509" s="173"/>
      <c r="S509" s="173"/>
      <c r="T509" s="173"/>
      <c r="U509" s="173"/>
      <c r="V509" s="173"/>
      <c r="W509" s="173"/>
      <c r="X509" s="173"/>
      <c r="Y509" s="173"/>
    </row>
    <row r="510" spans="1:25" ht="18.75" customHeight="1">
      <c r="A510" s="197"/>
      <c r="B510" s="173"/>
      <c r="C510" s="197"/>
      <c r="D510" s="197"/>
      <c r="E510" s="197"/>
      <c r="F510" s="197"/>
      <c r="G510" s="197"/>
      <c r="H510" s="173"/>
      <c r="I510" s="173"/>
      <c r="J510" s="173"/>
      <c r="K510" s="173"/>
      <c r="L510" s="173"/>
      <c r="M510" s="173"/>
      <c r="N510" s="173"/>
      <c r="O510" s="173"/>
      <c r="P510" s="173"/>
      <c r="Q510" s="173"/>
      <c r="R510" s="173"/>
      <c r="S510" s="173"/>
      <c r="T510" s="173"/>
      <c r="U510" s="173"/>
      <c r="V510" s="173"/>
      <c r="W510" s="173"/>
      <c r="X510" s="173"/>
      <c r="Y510" s="173"/>
    </row>
    <row r="511" spans="1:25" ht="18.75" customHeight="1">
      <c r="A511" s="197"/>
      <c r="B511" s="173"/>
      <c r="C511" s="197"/>
      <c r="D511" s="197"/>
      <c r="E511" s="197"/>
      <c r="F511" s="197"/>
      <c r="G511" s="197"/>
      <c r="H511" s="173"/>
      <c r="I511" s="173"/>
      <c r="J511" s="173"/>
      <c r="K511" s="173"/>
      <c r="L511" s="173"/>
      <c r="M511" s="173"/>
      <c r="N511" s="173"/>
      <c r="O511" s="173"/>
      <c r="P511" s="173"/>
      <c r="Q511" s="173"/>
      <c r="R511" s="173"/>
      <c r="S511" s="173"/>
      <c r="T511" s="173"/>
      <c r="U511" s="173"/>
      <c r="V511" s="173"/>
      <c r="W511" s="173"/>
      <c r="X511" s="173"/>
      <c r="Y511" s="173"/>
    </row>
    <row r="512" spans="1:25" ht="18.75" customHeight="1">
      <c r="A512" s="197"/>
      <c r="B512" s="173"/>
      <c r="C512" s="197"/>
      <c r="D512" s="197"/>
      <c r="E512" s="197"/>
      <c r="F512" s="197"/>
      <c r="G512" s="197"/>
      <c r="H512" s="173"/>
      <c r="I512" s="173"/>
      <c r="J512" s="173"/>
      <c r="K512" s="173"/>
      <c r="L512" s="173"/>
      <c r="M512" s="173"/>
      <c r="N512" s="173"/>
      <c r="O512" s="173"/>
      <c r="P512" s="173"/>
      <c r="Q512" s="173"/>
      <c r="R512" s="173"/>
      <c r="S512" s="173"/>
      <c r="T512" s="173"/>
      <c r="U512" s="173"/>
      <c r="V512" s="173"/>
      <c r="W512" s="173"/>
      <c r="X512" s="173"/>
      <c r="Y512" s="173"/>
    </row>
    <row r="513" spans="1:25" ht="18.75" customHeight="1">
      <c r="A513" s="197"/>
      <c r="B513" s="173"/>
      <c r="C513" s="197"/>
      <c r="D513" s="197"/>
      <c r="E513" s="197"/>
      <c r="F513" s="197"/>
      <c r="G513" s="197"/>
      <c r="H513" s="173"/>
      <c r="I513" s="173"/>
      <c r="J513" s="173"/>
      <c r="K513" s="173"/>
      <c r="L513" s="173"/>
      <c r="M513" s="173"/>
      <c r="N513" s="173"/>
      <c r="O513" s="173"/>
      <c r="P513" s="173"/>
      <c r="Q513" s="173"/>
      <c r="R513" s="173"/>
      <c r="S513" s="173"/>
      <c r="T513" s="173"/>
      <c r="U513" s="173"/>
      <c r="V513" s="173"/>
      <c r="W513" s="173"/>
      <c r="X513" s="173"/>
      <c r="Y513" s="173"/>
    </row>
    <row r="514" spans="1:25" ht="18.75" customHeight="1">
      <c r="A514" s="197"/>
      <c r="B514" s="173"/>
      <c r="C514" s="197"/>
      <c r="D514" s="197"/>
      <c r="E514" s="197"/>
      <c r="F514" s="197"/>
      <c r="G514" s="197"/>
      <c r="H514" s="173"/>
      <c r="I514" s="173"/>
      <c r="J514" s="173"/>
      <c r="K514" s="173"/>
      <c r="L514" s="173"/>
      <c r="M514" s="173"/>
      <c r="N514" s="173"/>
      <c r="O514" s="173"/>
      <c r="P514" s="173"/>
      <c r="Q514" s="173"/>
      <c r="R514" s="173"/>
      <c r="S514" s="173"/>
      <c r="T514" s="173"/>
      <c r="U514" s="173"/>
      <c r="V514" s="173"/>
      <c r="W514" s="173"/>
      <c r="X514" s="173"/>
      <c r="Y514" s="173"/>
    </row>
    <row r="515" spans="1:25" ht="18.75" customHeight="1">
      <c r="A515" s="197"/>
      <c r="B515" s="173"/>
      <c r="C515" s="197"/>
      <c r="D515" s="197"/>
      <c r="E515" s="197"/>
      <c r="F515" s="197"/>
      <c r="G515" s="197"/>
      <c r="H515" s="173"/>
      <c r="I515" s="173"/>
      <c r="J515" s="173"/>
      <c r="K515" s="173"/>
      <c r="L515" s="173"/>
      <c r="M515" s="173"/>
      <c r="N515" s="173"/>
      <c r="O515" s="173"/>
      <c r="P515" s="173"/>
      <c r="Q515" s="173"/>
      <c r="R515" s="173"/>
      <c r="S515" s="173"/>
      <c r="T515" s="173"/>
      <c r="U515" s="173"/>
      <c r="V515" s="173"/>
      <c r="W515" s="173"/>
      <c r="X515" s="173"/>
      <c r="Y515" s="173"/>
    </row>
    <row r="516" spans="1:25" ht="18.75" customHeight="1">
      <c r="A516" s="197"/>
      <c r="B516" s="173"/>
      <c r="C516" s="197"/>
      <c r="D516" s="197"/>
      <c r="E516" s="197"/>
      <c r="F516" s="197"/>
      <c r="G516" s="197"/>
      <c r="H516" s="173"/>
      <c r="I516" s="173"/>
      <c r="J516" s="173"/>
      <c r="K516" s="173"/>
      <c r="L516" s="173"/>
      <c r="M516" s="173"/>
      <c r="N516" s="173"/>
      <c r="O516" s="173"/>
      <c r="P516" s="173"/>
      <c r="Q516" s="173"/>
      <c r="R516" s="173"/>
      <c r="S516" s="173"/>
      <c r="T516" s="173"/>
      <c r="U516" s="173"/>
      <c r="V516" s="173"/>
      <c r="W516" s="173"/>
      <c r="X516" s="173"/>
      <c r="Y516" s="173"/>
    </row>
    <row r="517" spans="1:25" ht="18.75" customHeight="1">
      <c r="A517" s="197"/>
      <c r="B517" s="173"/>
      <c r="C517" s="197"/>
      <c r="D517" s="197"/>
      <c r="E517" s="197"/>
      <c r="F517" s="197"/>
      <c r="G517" s="197"/>
      <c r="H517" s="173"/>
      <c r="I517" s="173"/>
      <c r="J517" s="173"/>
      <c r="K517" s="173"/>
      <c r="L517" s="173"/>
      <c r="M517" s="173"/>
      <c r="N517" s="173"/>
      <c r="O517" s="173"/>
      <c r="P517" s="173"/>
      <c r="Q517" s="173"/>
      <c r="R517" s="173"/>
      <c r="S517" s="173"/>
      <c r="T517" s="173"/>
      <c r="U517" s="173"/>
      <c r="V517" s="173"/>
      <c r="W517" s="173"/>
      <c r="X517" s="173"/>
      <c r="Y517" s="173"/>
    </row>
    <row r="518" spans="1:25" ht="18.75" customHeight="1">
      <c r="A518" s="197"/>
      <c r="B518" s="173"/>
      <c r="C518" s="197"/>
      <c r="D518" s="197"/>
      <c r="E518" s="197"/>
      <c r="F518" s="197"/>
      <c r="G518" s="197"/>
      <c r="H518" s="173"/>
      <c r="I518" s="173"/>
      <c r="J518" s="173"/>
      <c r="K518" s="173"/>
      <c r="L518" s="173"/>
      <c r="M518" s="173"/>
      <c r="N518" s="173"/>
      <c r="O518" s="173"/>
      <c r="P518" s="173"/>
      <c r="Q518" s="173"/>
      <c r="R518" s="173"/>
      <c r="S518" s="173"/>
      <c r="T518" s="173"/>
      <c r="U518" s="173"/>
      <c r="V518" s="173"/>
      <c r="W518" s="173"/>
      <c r="X518" s="173"/>
      <c r="Y518" s="173"/>
    </row>
    <row r="519" spans="1:25" ht="18.75" customHeight="1">
      <c r="A519" s="197"/>
      <c r="B519" s="173"/>
      <c r="C519" s="197"/>
      <c r="D519" s="197"/>
      <c r="E519" s="197"/>
      <c r="F519" s="197"/>
      <c r="G519" s="197"/>
      <c r="H519" s="173"/>
      <c r="I519" s="173"/>
      <c r="J519" s="173"/>
      <c r="K519" s="173"/>
      <c r="L519" s="173"/>
      <c r="M519" s="173"/>
      <c r="N519" s="173"/>
      <c r="O519" s="173"/>
      <c r="P519" s="173"/>
      <c r="Q519" s="173"/>
      <c r="R519" s="173"/>
      <c r="S519" s="173"/>
      <c r="T519" s="173"/>
      <c r="U519" s="173"/>
      <c r="V519" s="173"/>
      <c r="W519" s="173"/>
      <c r="X519" s="173"/>
      <c r="Y519" s="173"/>
    </row>
    <row r="520" spans="1:25" ht="18.75" customHeight="1">
      <c r="A520" s="197"/>
      <c r="B520" s="173"/>
      <c r="C520" s="197"/>
      <c r="D520" s="197"/>
      <c r="E520" s="197"/>
      <c r="F520" s="197"/>
      <c r="G520" s="197"/>
      <c r="H520" s="173"/>
      <c r="I520" s="173"/>
      <c r="J520" s="173"/>
      <c r="K520" s="173"/>
      <c r="L520" s="173"/>
      <c r="M520" s="173"/>
      <c r="N520" s="173"/>
      <c r="O520" s="173"/>
      <c r="P520" s="173"/>
      <c r="Q520" s="173"/>
      <c r="R520" s="173"/>
      <c r="S520" s="173"/>
      <c r="T520" s="173"/>
      <c r="U520" s="173"/>
      <c r="V520" s="173"/>
      <c r="W520" s="173"/>
      <c r="X520" s="173"/>
      <c r="Y520" s="173"/>
    </row>
    <row r="521" spans="1:25" ht="18.75" customHeight="1">
      <c r="A521" s="197"/>
      <c r="B521" s="173"/>
      <c r="C521" s="197"/>
      <c r="D521" s="197"/>
      <c r="E521" s="197"/>
      <c r="F521" s="197"/>
      <c r="G521" s="197"/>
      <c r="H521" s="173"/>
      <c r="I521" s="173"/>
      <c r="J521" s="173"/>
      <c r="K521" s="173"/>
      <c r="L521" s="173"/>
      <c r="M521" s="173"/>
      <c r="N521" s="173"/>
      <c r="O521" s="173"/>
      <c r="P521" s="173"/>
      <c r="Q521" s="173"/>
      <c r="R521" s="173"/>
      <c r="S521" s="173"/>
      <c r="T521" s="173"/>
      <c r="U521" s="173"/>
      <c r="V521" s="173"/>
      <c r="W521" s="173"/>
      <c r="X521" s="173"/>
      <c r="Y521" s="173"/>
    </row>
    <row r="522" spans="1:25" ht="18.75" customHeight="1">
      <c r="A522" s="197"/>
      <c r="B522" s="173"/>
      <c r="C522" s="197"/>
      <c r="D522" s="197"/>
      <c r="E522" s="197"/>
      <c r="F522" s="197"/>
      <c r="G522" s="197"/>
      <c r="H522" s="173"/>
      <c r="I522" s="173"/>
      <c r="J522" s="173"/>
      <c r="K522" s="173"/>
      <c r="L522" s="173"/>
      <c r="M522" s="173"/>
      <c r="N522" s="173"/>
      <c r="O522" s="173"/>
      <c r="P522" s="173"/>
      <c r="Q522" s="173"/>
      <c r="R522" s="173"/>
      <c r="S522" s="173"/>
      <c r="T522" s="173"/>
      <c r="U522" s="173"/>
      <c r="V522" s="173"/>
      <c r="W522" s="173"/>
      <c r="X522" s="173"/>
      <c r="Y522" s="173"/>
    </row>
    <row r="523" spans="1:25" ht="18.75" customHeight="1">
      <c r="A523" s="197"/>
      <c r="B523" s="173"/>
      <c r="C523" s="197"/>
      <c r="D523" s="197"/>
      <c r="E523" s="197"/>
      <c r="F523" s="197"/>
      <c r="G523" s="197"/>
      <c r="H523" s="173"/>
      <c r="I523" s="173"/>
      <c r="J523" s="173"/>
      <c r="K523" s="173"/>
      <c r="L523" s="173"/>
      <c r="M523" s="173"/>
      <c r="N523" s="173"/>
      <c r="O523" s="173"/>
      <c r="P523" s="173"/>
      <c r="Q523" s="173"/>
      <c r="R523" s="173"/>
      <c r="S523" s="173"/>
      <c r="T523" s="173"/>
      <c r="U523" s="173"/>
      <c r="V523" s="173"/>
      <c r="W523" s="173"/>
      <c r="X523" s="173"/>
      <c r="Y523" s="173"/>
    </row>
    <row r="524" spans="1:25" ht="18.75" customHeight="1">
      <c r="A524" s="197"/>
      <c r="B524" s="173"/>
      <c r="C524" s="197"/>
      <c r="D524" s="197"/>
      <c r="E524" s="197"/>
      <c r="F524" s="197"/>
      <c r="G524" s="197"/>
      <c r="H524" s="173"/>
      <c r="I524" s="173"/>
      <c r="J524" s="173"/>
      <c r="K524" s="173"/>
      <c r="L524" s="173"/>
      <c r="M524" s="173"/>
      <c r="N524" s="173"/>
      <c r="O524" s="173"/>
      <c r="P524" s="173"/>
      <c r="Q524" s="173"/>
      <c r="R524" s="173"/>
      <c r="S524" s="173"/>
      <c r="T524" s="173"/>
      <c r="U524" s="173"/>
      <c r="V524" s="173"/>
      <c r="W524" s="173"/>
      <c r="X524" s="173"/>
      <c r="Y524" s="173"/>
    </row>
    <row r="525" spans="1:25" ht="18.75" customHeight="1">
      <c r="A525" s="197"/>
      <c r="B525" s="173"/>
      <c r="C525" s="197"/>
      <c r="D525" s="197"/>
      <c r="E525" s="197"/>
      <c r="F525" s="197"/>
      <c r="G525" s="197"/>
      <c r="H525" s="173"/>
      <c r="I525" s="173"/>
      <c r="J525" s="173"/>
      <c r="K525" s="173"/>
      <c r="L525" s="173"/>
      <c r="M525" s="173"/>
      <c r="N525" s="173"/>
      <c r="O525" s="173"/>
      <c r="P525" s="173"/>
      <c r="Q525" s="173"/>
      <c r="R525" s="173"/>
      <c r="S525" s="173"/>
      <c r="T525" s="173"/>
      <c r="U525" s="173"/>
      <c r="V525" s="173"/>
      <c r="W525" s="173"/>
      <c r="X525" s="173"/>
      <c r="Y525" s="173"/>
    </row>
    <row r="526" spans="1:25" ht="18.75" customHeight="1">
      <c r="A526" s="197"/>
      <c r="B526" s="173"/>
      <c r="C526" s="197"/>
      <c r="D526" s="197"/>
      <c r="E526" s="197"/>
      <c r="F526" s="197"/>
      <c r="G526" s="197"/>
      <c r="H526" s="173"/>
      <c r="I526" s="173"/>
      <c r="J526" s="173"/>
      <c r="K526" s="173"/>
      <c r="L526" s="173"/>
      <c r="M526" s="173"/>
      <c r="N526" s="173"/>
      <c r="O526" s="173"/>
      <c r="P526" s="173"/>
      <c r="Q526" s="173"/>
      <c r="R526" s="173"/>
      <c r="S526" s="173"/>
      <c r="T526" s="173"/>
      <c r="U526" s="173"/>
      <c r="V526" s="173"/>
      <c r="W526" s="173"/>
      <c r="X526" s="173"/>
      <c r="Y526" s="173"/>
    </row>
    <row r="527" spans="1:25" ht="18.75" customHeight="1">
      <c r="A527" s="197"/>
      <c r="B527" s="173"/>
      <c r="C527" s="197"/>
      <c r="D527" s="197"/>
      <c r="E527" s="197"/>
      <c r="F527" s="197"/>
      <c r="G527" s="197"/>
      <c r="H527" s="173"/>
      <c r="I527" s="173"/>
      <c r="J527" s="173"/>
      <c r="K527" s="173"/>
      <c r="L527" s="173"/>
      <c r="M527" s="173"/>
      <c r="N527" s="173"/>
      <c r="O527" s="173"/>
      <c r="P527" s="173"/>
      <c r="Q527" s="173"/>
      <c r="R527" s="173"/>
      <c r="S527" s="173"/>
      <c r="T527" s="173"/>
      <c r="U527" s="173"/>
      <c r="V527" s="173"/>
      <c r="W527" s="173"/>
      <c r="X527" s="173"/>
      <c r="Y527" s="173"/>
    </row>
    <row r="528" spans="1:25" ht="18.75" customHeight="1">
      <c r="A528" s="197"/>
      <c r="B528" s="173"/>
      <c r="C528" s="197"/>
      <c r="D528" s="197"/>
      <c r="E528" s="197"/>
      <c r="F528" s="197"/>
      <c r="G528" s="197"/>
      <c r="H528" s="173"/>
      <c r="I528" s="173"/>
      <c r="J528" s="173"/>
      <c r="K528" s="173"/>
      <c r="L528" s="173"/>
      <c r="M528" s="173"/>
      <c r="N528" s="173"/>
      <c r="O528" s="173"/>
      <c r="P528" s="173"/>
      <c r="Q528" s="173"/>
      <c r="R528" s="173"/>
      <c r="S528" s="173"/>
      <c r="T528" s="173"/>
      <c r="U528" s="173"/>
      <c r="V528" s="173"/>
      <c r="W528" s="173"/>
      <c r="X528" s="173"/>
      <c r="Y528" s="173"/>
    </row>
    <row r="529" spans="1:25" ht="18.75" customHeight="1">
      <c r="A529" s="197"/>
      <c r="B529" s="173"/>
      <c r="C529" s="197"/>
      <c r="D529" s="197"/>
      <c r="E529" s="197"/>
      <c r="F529" s="197"/>
      <c r="G529" s="197"/>
      <c r="H529" s="173"/>
      <c r="I529" s="173"/>
      <c r="J529" s="173"/>
      <c r="K529" s="173"/>
      <c r="L529" s="173"/>
      <c r="M529" s="173"/>
      <c r="N529" s="173"/>
      <c r="O529" s="173"/>
      <c r="P529" s="173"/>
      <c r="Q529" s="173"/>
      <c r="R529" s="173"/>
      <c r="S529" s="173"/>
      <c r="T529" s="173"/>
      <c r="U529" s="173"/>
      <c r="V529" s="173"/>
      <c r="W529" s="173"/>
      <c r="X529" s="173"/>
      <c r="Y529" s="173"/>
    </row>
    <row r="530" spans="1:25" ht="18.75" customHeight="1">
      <c r="A530" s="197"/>
      <c r="B530" s="173"/>
      <c r="C530" s="197"/>
      <c r="D530" s="197"/>
      <c r="E530" s="197"/>
      <c r="F530" s="197"/>
      <c r="G530" s="197"/>
      <c r="H530" s="173"/>
      <c r="I530" s="173"/>
      <c r="J530" s="173"/>
      <c r="K530" s="173"/>
      <c r="L530" s="173"/>
      <c r="M530" s="173"/>
      <c r="N530" s="173"/>
      <c r="O530" s="173"/>
      <c r="P530" s="173"/>
      <c r="Q530" s="173"/>
      <c r="R530" s="173"/>
      <c r="S530" s="173"/>
      <c r="T530" s="173"/>
      <c r="U530" s="173"/>
      <c r="V530" s="173"/>
      <c r="W530" s="173"/>
      <c r="X530" s="173"/>
      <c r="Y530" s="173"/>
    </row>
    <row r="531" spans="1:25" ht="18.75" customHeight="1">
      <c r="A531" s="197"/>
      <c r="B531" s="173"/>
      <c r="C531" s="197"/>
      <c r="D531" s="197"/>
      <c r="E531" s="197"/>
      <c r="F531" s="197"/>
      <c r="G531" s="197"/>
      <c r="H531" s="173"/>
      <c r="I531" s="173"/>
      <c r="J531" s="173"/>
      <c r="K531" s="173"/>
      <c r="L531" s="173"/>
      <c r="M531" s="173"/>
      <c r="N531" s="173"/>
      <c r="O531" s="173"/>
      <c r="P531" s="173"/>
      <c r="Q531" s="173"/>
      <c r="R531" s="173"/>
      <c r="S531" s="173"/>
      <c r="T531" s="173"/>
      <c r="U531" s="173"/>
      <c r="V531" s="173"/>
      <c r="W531" s="173"/>
      <c r="X531" s="173"/>
      <c r="Y531" s="173"/>
    </row>
    <row r="532" spans="1:25" ht="18.75" customHeight="1">
      <c r="A532" s="197"/>
      <c r="B532" s="173"/>
      <c r="C532" s="197"/>
      <c r="D532" s="197"/>
      <c r="E532" s="197"/>
      <c r="F532" s="197"/>
      <c r="G532" s="197"/>
      <c r="H532" s="173"/>
      <c r="I532" s="173"/>
      <c r="J532" s="173"/>
      <c r="K532" s="173"/>
      <c r="L532" s="173"/>
      <c r="M532" s="173"/>
      <c r="N532" s="173"/>
      <c r="O532" s="173"/>
      <c r="P532" s="173"/>
      <c r="Q532" s="173"/>
      <c r="R532" s="173"/>
      <c r="S532" s="173"/>
      <c r="T532" s="173"/>
      <c r="U532" s="173"/>
      <c r="V532" s="173"/>
      <c r="W532" s="173"/>
      <c r="X532" s="173"/>
      <c r="Y532" s="173"/>
    </row>
    <row r="533" spans="1:25" ht="18.75" customHeight="1">
      <c r="A533" s="197"/>
      <c r="B533" s="173"/>
      <c r="C533" s="197"/>
      <c r="D533" s="197"/>
      <c r="E533" s="197"/>
      <c r="F533" s="197"/>
      <c r="G533" s="197"/>
      <c r="H533" s="173"/>
      <c r="I533" s="173"/>
      <c r="J533" s="173"/>
      <c r="K533" s="173"/>
      <c r="L533" s="173"/>
      <c r="M533" s="173"/>
      <c r="N533" s="173"/>
      <c r="O533" s="173"/>
      <c r="P533" s="173"/>
      <c r="Q533" s="173"/>
      <c r="R533" s="173"/>
      <c r="S533" s="173"/>
      <c r="T533" s="173"/>
      <c r="U533" s="173"/>
      <c r="V533" s="173"/>
      <c r="W533" s="173"/>
      <c r="X533" s="173"/>
      <c r="Y533" s="173"/>
    </row>
    <row r="534" spans="1:25" ht="18.75" customHeight="1">
      <c r="A534" s="197"/>
      <c r="B534" s="173"/>
      <c r="C534" s="197"/>
      <c r="D534" s="197"/>
      <c r="E534" s="197"/>
      <c r="F534" s="197"/>
      <c r="G534" s="197"/>
      <c r="H534" s="173"/>
      <c r="I534" s="173"/>
      <c r="J534" s="173"/>
      <c r="K534" s="173"/>
      <c r="L534" s="173"/>
      <c r="M534" s="173"/>
      <c r="N534" s="173"/>
      <c r="O534" s="173"/>
      <c r="P534" s="173"/>
      <c r="Q534" s="173"/>
      <c r="R534" s="173"/>
      <c r="S534" s="173"/>
      <c r="T534" s="173"/>
      <c r="U534" s="173"/>
      <c r="V534" s="173"/>
      <c r="W534" s="173"/>
      <c r="X534" s="173"/>
      <c r="Y534" s="173"/>
    </row>
    <row r="535" spans="1:25" ht="18.75" customHeight="1">
      <c r="A535" s="197"/>
      <c r="B535" s="173"/>
      <c r="C535" s="197"/>
      <c r="D535" s="197"/>
      <c r="E535" s="197"/>
      <c r="F535" s="197"/>
      <c r="G535" s="197"/>
      <c r="H535" s="173"/>
      <c r="I535" s="173"/>
      <c r="J535" s="173"/>
      <c r="K535" s="173"/>
      <c r="L535" s="173"/>
      <c r="M535" s="173"/>
      <c r="N535" s="173"/>
      <c r="O535" s="173"/>
      <c r="P535" s="173"/>
      <c r="Q535" s="173"/>
      <c r="R535" s="173"/>
      <c r="S535" s="173"/>
      <c r="T535" s="173"/>
      <c r="U535" s="173"/>
      <c r="V535" s="173"/>
      <c r="W535" s="173"/>
      <c r="X535" s="173"/>
      <c r="Y535" s="173"/>
    </row>
    <row r="536" spans="1:25" ht="18.75" customHeight="1">
      <c r="A536" s="197"/>
      <c r="B536" s="173"/>
      <c r="C536" s="197"/>
      <c r="D536" s="197"/>
      <c r="E536" s="197"/>
      <c r="F536" s="197"/>
      <c r="G536" s="197"/>
      <c r="H536" s="173"/>
      <c r="I536" s="173"/>
      <c r="J536" s="173"/>
      <c r="K536" s="173"/>
      <c r="L536" s="173"/>
      <c r="M536" s="173"/>
      <c r="N536" s="173"/>
      <c r="O536" s="173"/>
      <c r="P536" s="173"/>
      <c r="Q536" s="173"/>
      <c r="R536" s="173"/>
      <c r="S536" s="173"/>
      <c r="T536" s="173"/>
      <c r="U536" s="173"/>
      <c r="V536" s="173"/>
      <c r="W536" s="173"/>
      <c r="X536" s="173"/>
      <c r="Y536" s="173"/>
    </row>
    <row r="537" spans="1:25" ht="18.75" customHeight="1">
      <c r="A537" s="197"/>
      <c r="B537" s="173"/>
      <c r="C537" s="197"/>
      <c r="D537" s="197"/>
      <c r="E537" s="197"/>
      <c r="F537" s="197"/>
      <c r="G537" s="197"/>
      <c r="H537" s="173"/>
      <c r="I537" s="173"/>
      <c r="J537" s="173"/>
      <c r="K537" s="173"/>
      <c r="L537" s="173"/>
      <c r="M537" s="173"/>
      <c r="N537" s="173"/>
      <c r="O537" s="173"/>
      <c r="P537" s="173"/>
      <c r="Q537" s="173"/>
      <c r="R537" s="173"/>
      <c r="S537" s="173"/>
      <c r="T537" s="173"/>
      <c r="U537" s="173"/>
      <c r="V537" s="173"/>
      <c r="W537" s="173"/>
      <c r="X537" s="173"/>
      <c r="Y537" s="173"/>
    </row>
    <row r="538" spans="1:25" ht="18.75" customHeight="1">
      <c r="A538" s="197"/>
      <c r="B538" s="173"/>
      <c r="C538" s="197"/>
      <c r="D538" s="197"/>
      <c r="E538" s="197"/>
      <c r="F538" s="197"/>
      <c r="G538" s="197"/>
      <c r="H538" s="173"/>
      <c r="I538" s="173"/>
      <c r="J538" s="173"/>
      <c r="K538" s="173"/>
      <c r="L538" s="173"/>
      <c r="M538" s="173"/>
      <c r="N538" s="173"/>
      <c r="O538" s="173"/>
      <c r="P538" s="173"/>
      <c r="Q538" s="173"/>
      <c r="R538" s="173"/>
      <c r="S538" s="173"/>
      <c r="T538" s="173"/>
      <c r="U538" s="173"/>
      <c r="V538" s="173"/>
      <c r="W538" s="173"/>
      <c r="X538" s="173"/>
      <c r="Y538" s="173"/>
    </row>
    <row r="539" spans="1:25" ht="18.75" customHeight="1">
      <c r="A539" s="197"/>
      <c r="B539" s="173"/>
      <c r="C539" s="197"/>
      <c r="D539" s="197"/>
      <c r="E539" s="197"/>
      <c r="F539" s="197"/>
      <c r="G539" s="197"/>
      <c r="H539" s="173"/>
      <c r="I539" s="173"/>
      <c r="J539" s="173"/>
      <c r="K539" s="173"/>
      <c r="L539" s="173"/>
      <c r="M539" s="173"/>
      <c r="N539" s="173"/>
      <c r="O539" s="173"/>
      <c r="P539" s="173"/>
      <c r="Q539" s="173"/>
      <c r="R539" s="173"/>
      <c r="S539" s="173"/>
      <c r="T539" s="173"/>
      <c r="U539" s="173"/>
      <c r="V539" s="173"/>
      <c r="W539" s="173"/>
      <c r="X539" s="173"/>
      <c r="Y539" s="173"/>
    </row>
    <row r="540" spans="1:25" ht="18.75" customHeight="1">
      <c r="A540" s="197"/>
      <c r="B540" s="173"/>
      <c r="C540" s="197"/>
      <c r="D540" s="197"/>
      <c r="E540" s="197"/>
      <c r="F540" s="197"/>
      <c r="G540" s="197"/>
      <c r="H540" s="173"/>
      <c r="I540" s="173"/>
      <c r="J540" s="173"/>
      <c r="K540" s="173"/>
      <c r="L540" s="173"/>
      <c r="M540" s="173"/>
      <c r="N540" s="173"/>
      <c r="O540" s="173"/>
      <c r="P540" s="173"/>
      <c r="Q540" s="173"/>
      <c r="R540" s="173"/>
      <c r="S540" s="173"/>
      <c r="T540" s="173"/>
      <c r="U540" s="173"/>
      <c r="V540" s="173"/>
      <c r="W540" s="173"/>
      <c r="X540" s="173"/>
      <c r="Y540" s="173"/>
    </row>
    <row r="541" spans="1:25" ht="18.75" customHeight="1">
      <c r="A541" s="197"/>
      <c r="B541" s="173"/>
      <c r="C541" s="197"/>
      <c r="D541" s="197"/>
      <c r="E541" s="197"/>
      <c r="F541" s="197"/>
      <c r="G541" s="197"/>
      <c r="H541" s="173"/>
      <c r="I541" s="173"/>
      <c r="J541" s="173"/>
      <c r="K541" s="173"/>
      <c r="L541" s="173"/>
      <c r="M541" s="173"/>
      <c r="N541" s="173"/>
      <c r="O541" s="173"/>
      <c r="P541" s="173"/>
      <c r="Q541" s="173"/>
      <c r="R541" s="173"/>
      <c r="S541" s="173"/>
      <c r="T541" s="173"/>
      <c r="U541" s="173"/>
      <c r="V541" s="173"/>
      <c r="W541" s="173"/>
      <c r="X541" s="173"/>
      <c r="Y541" s="173"/>
    </row>
    <row r="542" spans="1:25" ht="18.75" customHeight="1">
      <c r="A542" s="197"/>
      <c r="B542" s="173"/>
      <c r="C542" s="197"/>
      <c r="D542" s="197"/>
      <c r="E542" s="197"/>
      <c r="F542" s="197"/>
      <c r="G542" s="197"/>
      <c r="H542" s="173"/>
      <c r="I542" s="173"/>
      <c r="J542" s="173"/>
      <c r="K542" s="173"/>
      <c r="L542" s="173"/>
      <c r="M542" s="173"/>
      <c r="N542" s="173"/>
      <c r="O542" s="173"/>
      <c r="P542" s="173"/>
      <c r="Q542" s="173"/>
      <c r="R542" s="173"/>
      <c r="S542" s="173"/>
      <c r="T542" s="173"/>
      <c r="U542" s="173"/>
      <c r="V542" s="173"/>
      <c r="W542" s="173"/>
      <c r="X542" s="173"/>
      <c r="Y542" s="173"/>
    </row>
    <row r="543" spans="1:25" ht="18.75" customHeight="1">
      <c r="A543" s="197"/>
      <c r="B543" s="173"/>
      <c r="C543" s="197"/>
      <c r="D543" s="197"/>
      <c r="E543" s="197"/>
      <c r="F543" s="197"/>
      <c r="G543" s="197"/>
      <c r="H543" s="173"/>
      <c r="I543" s="173"/>
      <c r="J543" s="173"/>
      <c r="K543" s="173"/>
      <c r="L543" s="173"/>
      <c r="M543" s="173"/>
      <c r="N543" s="173"/>
      <c r="O543" s="173"/>
      <c r="P543" s="173"/>
      <c r="Q543" s="173"/>
      <c r="R543" s="173"/>
      <c r="S543" s="173"/>
      <c r="T543" s="173"/>
      <c r="U543" s="173"/>
      <c r="V543" s="173"/>
      <c r="W543" s="173"/>
      <c r="X543" s="173"/>
      <c r="Y543" s="173"/>
    </row>
    <row r="544" spans="1:25" ht="18.75" customHeight="1">
      <c r="A544" s="197"/>
      <c r="B544" s="173"/>
      <c r="C544" s="197"/>
      <c r="D544" s="197"/>
      <c r="E544" s="197"/>
      <c r="F544" s="197"/>
      <c r="G544" s="197"/>
      <c r="H544" s="173"/>
      <c r="I544" s="173"/>
      <c r="J544" s="173"/>
      <c r="K544" s="173"/>
      <c r="L544" s="173"/>
      <c r="M544" s="173"/>
      <c r="N544" s="173"/>
      <c r="O544" s="173"/>
      <c r="P544" s="173"/>
      <c r="Q544" s="173"/>
      <c r="R544" s="173"/>
      <c r="S544" s="173"/>
      <c r="T544" s="173"/>
      <c r="U544" s="173"/>
      <c r="V544" s="173"/>
      <c r="W544" s="173"/>
      <c r="X544" s="173"/>
      <c r="Y544" s="173"/>
    </row>
    <row r="545" spans="1:25" ht="18.75" customHeight="1">
      <c r="A545" s="197"/>
      <c r="B545" s="173"/>
      <c r="C545" s="197"/>
      <c r="D545" s="197"/>
      <c r="E545" s="197"/>
      <c r="F545" s="197"/>
      <c r="G545" s="197"/>
      <c r="H545" s="173"/>
      <c r="I545" s="173"/>
      <c r="J545" s="173"/>
      <c r="K545" s="173"/>
      <c r="L545" s="173"/>
      <c r="M545" s="173"/>
      <c r="N545" s="173"/>
      <c r="O545" s="173"/>
      <c r="P545" s="173"/>
      <c r="Q545" s="173"/>
      <c r="R545" s="173"/>
      <c r="S545" s="173"/>
      <c r="T545" s="173"/>
      <c r="U545" s="173"/>
      <c r="V545" s="173"/>
      <c r="W545" s="173"/>
      <c r="X545" s="173"/>
      <c r="Y545" s="173"/>
    </row>
    <row r="546" spans="1:25" ht="18.75" customHeight="1">
      <c r="A546" s="197"/>
      <c r="B546" s="173"/>
      <c r="C546" s="197"/>
      <c r="D546" s="197"/>
      <c r="E546" s="197"/>
      <c r="F546" s="197"/>
      <c r="G546" s="197"/>
      <c r="H546" s="173"/>
      <c r="I546" s="173"/>
      <c r="J546" s="173"/>
      <c r="K546" s="173"/>
      <c r="L546" s="173"/>
      <c r="M546" s="173"/>
      <c r="N546" s="173"/>
      <c r="O546" s="173"/>
      <c r="P546" s="173"/>
      <c r="Q546" s="173"/>
      <c r="R546" s="173"/>
      <c r="S546" s="173"/>
      <c r="T546" s="173"/>
      <c r="U546" s="173"/>
      <c r="V546" s="173"/>
      <c r="W546" s="173"/>
      <c r="X546" s="173"/>
      <c r="Y546" s="173"/>
    </row>
    <row r="547" spans="1:25" ht="18.75" customHeight="1">
      <c r="A547" s="197"/>
      <c r="B547" s="173"/>
      <c r="C547" s="197"/>
      <c r="D547" s="197"/>
      <c r="E547" s="197"/>
      <c r="F547" s="197"/>
      <c r="G547" s="197"/>
      <c r="H547" s="173"/>
      <c r="I547" s="173"/>
      <c r="J547" s="173"/>
      <c r="K547" s="173"/>
      <c r="L547" s="173"/>
      <c r="M547" s="173"/>
      <c r="N547" s="173"/>
      <c r="O547" s="173"/>
      <c r="P547" s="173"/>
      <c r="Q547" s="173"/>
      <c r="R547" s="173"/>
      <c r="S547" s="173"/>
      <c r="T547" s="173"/>
      <c r="U547" s="173"/>
      <c r="V547" s="173"/>
      <c r="W547" s="173"/>
      <c r="X547" s="173"/>
      <c r="Y547" s="173"/>
    </row>
    <row r="548" spans="1:25" ht="18.75" customHeight="1">
      <c r="A548" s="197"/>
      <c r="B548" s="173"/>
      <c r="C548" s="197"/>
      <c r="D548" s="197"/>
      <c r="E548" s="197"/>
      <c r="F548" s="197"/>
      <c r="G548" s="197"/>
      <c r="H548" s="173"/>
      <c r="I548" s="173"/>
      <c r="J548" s="173"/>
      <c r="K548" s="173"/>
      <c r="L548" s="173"/>
      <c r="M548" s="173"/>
      <c r="N548" s="173"/>
      <c r="O548" s="173"/>
      <c r="P548" s="173"/>
      <c r="Q548" s="173"/>
      <c r="R548" s="173"/>
      <c r="S548" s="173"/>
      <c r="T548" s="173"/>
      <c r="U548" s="173"/>
      <c r="V548" s="173"/>
      <c r="W548" s="173"/>
      <c r="X548" s="173"/>
      <c r="Y548" s="173"/>
    </row>
    <row r="549" spans="1:25" ht="18.75" customHeight="1">
      <c r="A549" s="197"/>
      <c r="B549" s="173"/>
      <c r="C549" s="197"/>
      <c r="D549" s="197"/>
      <c r="E549" s="197"/>
      <c r="F549" s="197"/>
      <c r="G549" s="197"/>
      <c r="H549" s="173"/>
      <c r="I549" s="173"/>
      <c r="J549" s="173"/>
      <c r="K549" s="173"/>
      <c r="L549" s="173"/>
      <c r="M549" s="173"/>
      <c r="N549" s="173"/>
      <c r="O549" s="173"/>
      <c r="P549" s="173"/>
      <c r="Q549" s="173"/>
      <c r="R549" s="173"/>
      <c r="S549" s="173"/>
      <c r="T549" s="173"/>
      <c r="U549" s="173"/>
      <c r="V549" s="173"/>
      <c r="W549" s="173"/>
      <c r="X549" s="173"/>
      <c r="Y549" s="173"/>
    </row>
    <row r="550" spans="1:25" ht="18.75" customHeight="1">
      <c r="A550" s="197"/>
      <c r="B550" s="173"/>
      <c r="C550" s="197"/>
      <c r="D550" s="197"/>
      <c r="E550" s="197"/>
      <c r="F550" s="197"/>
      <c r="G550" s="197"/>
      <c r="H550" s="173"/>
      <c r="I550" s="173"/>
      <c r="J550" s="173"/>
      <c r="K550" s="173"/>
      <c r="L550" s="173"/>
      <c r="M550" s="173"/>
      <c r="N550" s="173"/>
      <c r="O550" s="173"/>
      <c r="P550" s="173"/>
      <c r="Q550" s="173"/>
      <c r="R550" s="173"/>
      <c r="S550" s="173"/>
      <c r="T550" s="173"/>
      <c r="U550" s="173"/>
      <c r="V550" s="173"/>
      <c r="W550" s="173"/>
      <c r="X550" s="173"/>
      <c r="Y550" s="173"/>
    </row>
    <row r="551" spans="1:25" ht="18.75" customHeight="1">
      <c r="A551" s="197"/>
      <c r="B551" s="173"/>
      <c r="C551" s="197"/>
      <c r="D551" s="197"/>
      <c r="E551" s="197"/>
      <c r="F551" s="197"/>
      <c r="G551" s="197"/>
      <c r="H551" s="173"/>
      <c r="I551" s="173"/>
      <c r="J551" s="173"/>
      <c r="K551" s="173"/>
      <c r="L551" s="173"/>
      <c r="M551" s="173"/>
      <c r="N551" s="173"/>
      <c r="O551" s="173"/>
      <c r="P551" s="173"/>
      <c r="Q551" s="173"/>
      <c r="R551" s="173"/>
      <c r="S551" s="173"/>
      <c r="T551" s="173"/>
      <c r="U551" s="173"/>
      <c r="V551" s="173"/>
      <c r="W551" s="173"/>
      <c r="X551" s="173"/>
      <c r="Y551" s="173"/>
    </row>
    <row r="552" spans="1:25" ht="18.75" customHeight="1">
      <c r="A552" s="197"/>
      <c r="B552" s="173"/>
      <c r="C552" s="197"/>
      <c r="D552" s="197"/>
      <c r="E552" s="197"/>
      <c r="F552" s="197"/>
      <c r="G552" s="197"/>
      <c r="H552" s="173"/>
      <c r="I552" s="173"/>
      <c r="J552" s="173"/>
      <c r="K552" s="173"/>
      <c r="L552" s="173"/>
      <c r="M552" s="173"/>
      <c r="N552" s="173"/>
      <c r="O552" s="173"/>
      <c r="P552" s="173"/>
      <c r="Q552" s="173"/>
      <c r="R552" s="173"/>
      <c r="S552" s="173"/>
      <c r="T552" s="173"/>
      <c r="U552" s="173"/>
      <c r="V552" s="173"/>
      <c r="W552" s="173"/>
      <c r="X552" s="173"/>
      <c r="Y552" s="173"/>
    </row>
    <row r="553" spans="1:25" ht="18.75" customHeight="1">
      <c r="A553" s="197"/>
      <c r="B553" s="173"/>
      <c r="C553" s="197"/>
      <c r="D553" s="197"/>
      <c r="E553" s="197"/>
      <c r="F553" s="197"/>
      <c r="G553" s="197"/>
      <c r="H553" s="173"/>
      <c r="I553" s="173"/>
      <c r="J553" s="173"/>
      <c r="K553" s="173"/>
      <c r="L553" s="173"/>
      <c r="M553" s="173"/>
      <c r="N553" s="173"/>
      <c r="O553" s="173"/>
      <c r="P553" s="173"/>
      <c r="Q553" s="173"/>
      <c r="R553" s="173"/>
      <c r="S553" s="173"/>
      <c r="T553" s="173"/>
      <c r="U553" s="173"/>
      <c r="V553" s="173"/>
      <c r="W553" s="173"/>
      <c r="X553" s="173"/>
      <c r="Y553" s="173"/>
    </row>
    <row r="554" spans="1:25" ht="18.75" customHeight="1">
      <c r="A554" s="197"/>
      <c r="B554" s="173"/>
      <c r="C554" s="197"/>
      <c r="D554" s="197"/>
      <c r="E554" s="197"/>
      <c r="F554" s="197"/>
      <c r="G554" s="197"/>
      <c r="H554" s="173"/>
      <c r="I554" s="173"/>
      <c r="J554" s="173"/>
      <c r="K554" s="173"/>
      <c r="L554" s="173"/>
      <c r="M554" s="173"/>
      <c r="N554" s="173"/>
      <c r="O554" s="173"/>
      <c r="P554" s="173"/>
      <c r="Q554" s="173"/>
      <c r="R554" s="173"/>
      <c r="S554" s="173"/>
      <c r="T554" s="173"/>
      <c r="U554" s="173"/>
      <c r="V554" s="173"/>
      <c r="W554" s="173"/>
      <c r="X554" s="173"/>
      <c r="Y554" s="173"/>
    </row>
    <row r="555" spans="1:25" ht="18.75" customHeight="1">
      <c r="A555" s="197"/>
      <c r="B555" s="173"/>
      <c r="C555" s="197"/>
      <c r="D555" s="197"/>
      <c r="E555" s="197"/>
      <c r="F555" s="197"/>
      <c r="G555" s="197"/>
      <c r="H555" s="173"/>
      <c r="I555" s="173"/>
      <c r="J555" s="173"/>
      <c r="K555" s="173"/>
      <c r="L555" s="173"/>
      <c r="M555" s="173"/>
      <c r="N555" s="173"/>
      <c r="O555" s="173"/>
      <c r="P555" s="173"/>
      <c r="Q555" s="173"/>
      <c r="R555" s="173"/>
      <c r="S555" s="173"/>
      <c r="T555" s="173"/>
      <c r="U555" s="173"/>
      <c r="V555" s="173"/>
      <c r="W555" s="173"/>
      <c r="X555" s="173"/>
      <c r="Y555" s="173"/>
    </row>
    <row r="556" spans="1:25" ht="18.75" customHeight="1">
      <c r="A556" s="197"/>
      <c r="B556" s="173"/>
      <c r="C556" s="197"/>
      <c r="D556" s="197"/>
      <c r="E556" s="197"/>
      <c r="F556" s="197"/>
      <c r="G556" s="197"/>
      <c r="H556" s="173"/>
      <c r="I556" s="173"/>
      <c r="J556" s="173"/>
      <c r="K556" s="173"/>
      <c r="L556" s="173"/>
      <c r="M556" s="173"/>
      <c r="N556" s="173"/>
      <c r="O556" s="173"/>
      <c r="P556" s="173"/>
      <c r="Q556" s="173"/>
      <c r="R556" s="173"/>
      <c r="S556" s="173"/>
      <c r="T556" s="173"/>
      <c r="U556" s="173"/>
      <c r="V556" s="173"/>
      <c r="W556" s="173"/>
      <c r="X556" s="173"/>
      <c r="Y556" s="173"/>
    </row>
    <row r="557" spans="1:25" ht="18.75" customHeight="1">
      <c r="A557" s="197"/>
      <c r="B557" s="173"/>
      <c r="C557" s="197"/>
      <c r="D557" s="197"/>
      <c r="E557" s="197"/>
      <c r="F557" s="197"/>
      <c r="G557" s="197"/>
      <c r="H557" s="173"/>
      <c r="I557" s="173"/>
      <c r="J557" s="173"/>
      <c r="K557" s="173"/>
      <c r="L557" s="173"/>
      <c r="M557" s="173"/>
      <c r="N557" s="173"/>
      <c r="O557" s="173"/>
      <c r="P557" s="173"/>
      <c r="Q557" s="173"/>
      <c r="R557" s="173"/>
      <c r="S557" s="173"/>
      <c r="T557" s="173"/>
      <c r="U557" s="173"/>
      <c r="V557" s="173"/>
      <c r="W557" s="173"/>
      <c r="X557" s="173"/>
      <c r="Y557" s="173"/>
    </row>
    <row r="558" spans="1:25" ht="18.75" customHeight="1">
      <c r="A558" s="197"/>
      <c r="B558" s="173"/>
      <c r="C558" s="197"/>
      <c r="D558" s="197"/>
      <c r="E558" s="197"/>
      <c r="F558" s="197"/>
      <c r="G558" s="197"/>
      <c r="H558" s="173"/>
      <c r="I558" s="173"/>
      <c r="J558" s="173"/>
      <c r="K558" s="173"/>
      <c r="L558" s="173"/>
      <c r="M558" s="173"/>
      <c r="N558" s="173"/>
      <c r="O558" s="173"/>
      <c r="P558" s="173"/>
      <c r="Q558" s="173"/>
      <c r="R558" s="173"/>
      <c r="S558" s="173"/>
      <c r="T558" s="173"/>
      <c r="U558" s="173"/>
      <c r="V558" s="173"/>
      <c r="W558" s="173"/>
      <c r="X558" s="173"/>
      <c r="Y558" s="173"/>
    </row>
    <row r="559" spans="1:25" ht="18.75" customHeight="1">
      <c r="A559" s="197"/>
      <c r="B559" s="173"/>
      <c r="C559" s="197"/>
      <c r="D559" s="197"/>
      <c r="E559" s="197"/>
      <c r="F559" s="197"/>
      <c r="G559" s="197"/>
      <c r="H559" s="173"/>
      <c r="I559" s="173"/>
      <c r="J559" s="173"/>
      <c r="K559" s="173"/>
      <c r="L559" s="173"/>
      <c r="M559" s="173"/>
      <c r="N559" s="173"/>
      <c r="O559" s="173"/>
      <c r="P559" s="173"/>
      <c r="Q559" s="173"/>
      <c r="R559" s="173"/>
      <c r="S559" s="173"/>
      <c r="T559" s="173"/>
      <c r="U559" s="173"/>
      <c r="V559" s="173"/>
      <c r="W559" s="173"/>
      <c r="X559" s="173"/>
      <c r="Y559" s="173"/>
    </row>
    <row r="560" spans="1:25" ht="18.75" customHeight="1">
      <c r="A560" s="197"/>
      <c r="B560" s="173"/>
      <c r="C560" s="197"/>
      <c r="D560" s="197"/>
      <c r="E560" s="197"/>
      <c r="F560" s="197"/>
      <c r="G560" s="197"/>
      <c r="H560" s="173"/>
      <c r="I560" s="173"/>
      <c r="J560" s="173"/>
      <c r="K560" s="173"/>
      <c r="L560" s="173"/>
      <c r="M560" s="173"/>
      <c r="N560" s="173"/>
      <c r="O560" s="173"/>
      <c r="P560" s="173"/>
      <c r="Q560" s="173"/>
      <c r="R560" s="173"/>
      <c r="S560" s="173"/>
      <c r="T560" s="173"/>
      <c r="U560" s="173"/>
      <c r="V560" s="173"/>
      <c r="W560" s="173"/>
      <c r="X560" s="173"/>
      <c r="Y560" s="173"/>
    </row>
    <row r="561" spans="1:25" ht="18.75" customHeight="1">
      <c r="A561" s="197"/>
      <c r="B561" s="173"/>
      <c r="C561" s="197"/>
      <c r="D561" s="197"/>
      <c r="E561" s="197"/>
      <c r="F561" s="197"/>
      <c r="G561" s="197"/>
      <c r="H561" s="173"/>
      <c r="I561" s="173"/>
      <c r="J561" s="173"/>
      <c r="K561" s="173"/>
      <c r="L561" s="173"/>
      <c r="M561" s="173"/>
      <c r="N561" s="173"/>
      <c r="O561" s="173"/>
      <c r="P561" s="173"/>
      <c r="Q561" s="173"/>
      <c r="R561" s="173"/>
      <c r="S561" s="173"/>
      <c r="T561" s="173"/>
      <c r="U561" s="173"/>
      <c r="V561" s="173"/>
      <c r="W561" s="173"/>
      <c r="X561" s="173"/>
      <c r="Y561" s="173"/>
    </row>
    <row r="562" spans="1:25" ht="18.75" customHeight="1">
      <c r="A562" s="197"/>
      <c r="B562" s="173"/>
      <c r="C562" s="197"/>
      <c r="D562" s="197"/>
      <c r="E562" s="197"/>
      <c r="F562" s="197"/>
      <c r="G562" s="197"/>
      <c r="H562" s="173"/>
      <c r="I562" s="173"/>
      <c r="J562" s="173"/>
      <c r="K562" s="173"/>
      <c r="L562" s="173"/>
      <c r="M562" s="173"/>
      <c r="N562" s="173"/>
      <c r="O562" s="173"/>
      <c r="P562" s="173"/>
      <c r="Q562" s="173"/>
      <c r="R562" s="173"/>
      <c r="S562" s="173"/>
      <c r="T562" s="173"/>
      <c r="U562" s="173"/>
      <c r="V562" s="173"/>
      <c r="W562" s="173"/>
      <c r="X562" s="173"/>
      <c r="Y562" s="173"/>
    </row>
    <row r="563" spans="1:25" ht="18.75" customHeight="1">
      <c r="A563" s="197"/>
      <c r="B563" s="173"/>
      <c r="C563" s="197"/>
      <c r="D563" s="197"/>
      <c r="E563" s="197"/>
      <c r="F563" s="197"/>
      <c r="G563" s="197"/>
      <c r="H563" s="173"/>
      <c r="I563" s="173"/>
      <c r="J563" s="173"/>
      <c r="K563" s="173"/>
      <c r="L563" s="173"/>
      <c r="M563" s="173"/>
      <c r="N563" s="173"/>
      <c r="O563" s="173"/>
      <c r="P563" s="173"/>
      <c r="Q563" s="173"/>
      <c r="R563" s="173"/>
      <c r="S563" s="173"/>
      <c r="T563" s="173"/>
      <c r="U563" s="173"/>
      <c r="V563" s="173"/>
      <c r="W563" s="173"/>
      <c r="X563" s="173"/>
      <c r="Y563" s="173"/>
    </row>
    <row r="564" spans="1:25" ht="18.75" customHeight="1">
      <c r="A564" s="197"/>
      <c r="B564" s="173"/>
      <c r="C564" s="197"/>
      <c r="D564" s="197"/>
      <c r="E564" s="197"/>
      <c r="F564" s="197"/>
      <c r="G564" s="197"/>
      <c r="H564" s="173"/>
      <c r="I564" s="173"/>
      <c r="J564" s="173"/>
      <c r="K564" s="173"/>
      <c r="L564" s="173"/>
      <c r="M564" s="173"/>
      <c r="N564" s="173"/>
      <c r="O564" s="173"/>
      <c r="P564" s="173"/>
      <c r="Q564" s="173"/>
      <c r="R564" s="173"/>
      <c r="S564" s="173"/>
      <c r="T564" s="173"/>
      <c r="U564" s="173"/>
      <c r="V564" s="173"/>
      <c r="W564" s="173"/>
      <c r="X564" s="173"/>
      <c r="Y564" s="173"/>
    </row>
    <row r="565" spans="1:25" ht="18.75" customHeight="1">
      <c r="A565" s="197"/>
      <c r="B565" s="173"/>
      <c r="C565" s="197"/>
      <c r="D565" s="197"/>
      <c r="E565" s="197"/>
      <c r="F565" s="197"/>
      <c r="G565" s="197"/>
      <c r="H565" s="173"/>
      <c r="I565" s="173"/>
      <c r="J565" s="173"/>
      <c r="K565" s="173"/>
      <c r="L565" s="173"/>
      <c r="M565" s="173"/>
      <c r="N565" s="173"/>
      <c r="O565" s="173"/>
      <c r="P565" s="173"/>
      <c r="Q565" s="173"/>
      <c r="R565" s="173"/>
      <c r="S565" s="173"/>
      <c r="T565" s="173"/>
      <c r="U565" s="173"/>
      <c r="V565" s="173"/>
      <c r="W565" s="173"/>
      <c r="X565" s="173"/>
      <c r="Y565" s="173"/>
    </row>
    <row r="566" spans="1:25" ht="18.75" customHeight="1">
      <c r="A566" s="197"/>
      <c r="B566" s="173"/>
      <c r="C566" s="197"/>
      <c r="D566" s="197"/>
      <c r="E566" s="197"/>
      <c r="F566" s="197"/>
      <c r="G566" s="197"/>
      <c r="H566" s="173"/>
      <c r="I566" s="173"/>
      <c r="J566" s="173"/>
      <c r="K566" s="173"/>
      <c r="L566" s="173"/>
      <c r="M566" s="173"/>
      <c r="N566" s="173"/>
      <c r="O566" s="173"/>
      <c r="P566" s="173"/>
      <c r="Q566" s="173"/>
      <c r="R566" s="173"/>
      <c r="S566" s="173"/>
      <c r="T566" s="173"/>
      <c r="U566" s="173"/>
      <c r="V566" s="173"/>
      <c r="W566" s="173"/>
      <c r="X566" s="173"/>
      <c r="Y566" s="173"/>
    </row>
    <row r="567" spans="1:25" ht="18.75" customHeight="1">
      <c r="A567" s="197"/>
      <c r="B567" s="173"/>
      <c r="C567" s="197"/>
      <c r="D567" s="197"/>
      <c r="E567" s="197"/>
      <c r="F567" s="197"/>
      <c r="G567" s="197"/>
      <c r="H567" s="173"/>
      <c r="I567" s="173"/>
      <c r="J567" s="173"/>
      <c r="K567" s="173"/>
      <c r="L567" s="173"/>
      <c r="M567" s="173"/>
      <c r="N567" s="173"/>
      <c r="O567" s="173"/>
      <c r="P567" s="173"/>
      <c r="Q567" s="173"/>
      <c r="R567" s="173"/>
      <c r="S567" s="173"/>
      <c r="T567" s="173"/>
      <c r="U567" s="173"/>
      <c r="V567" s="173"/>
      <c r="W567" s="173"/>
      <c r="X567" s="173"/>
      <c r="Y567" s="173"/>
    </row>
    <row r="568" spans="1:25" ht="18.75" customHeight="1">
      <c r="A568" s="197"/>
      <c r="B568" s="173"/>
      <c r="C568" s="197"/>
      <c r="D568" s="197"/>
      <c r="E568" s="197"/>
      <c r="F568" s="197"/>
      <c r="G568" s="197"/>
      <c r="H568" s="173"/>
      <c r="I568" s="173"/>
      <c r="J568" s="173"/>
      <c r="K568" s="173"/>
      <c r="L568" s="173"/>
      <c r="M568" s="173"/>
      <c r="N568" s="173"/>
      <c r="O568" s="173"/>
      <c r="P568" s="173"/>
      <c r="Q568" s="173"/>
      <c r="R568" s="173"/>
      <c r="S568" s="173"/>
      <c r="T568" s="173"/>
      <c r="U568" s="173"/>
      <c r="V568" s="173"/>
      <c r="W568" s="173"/>
      <c r="X568" s="173"/>
      <c r="Y568" s="173"/>
    </row>
    <row r="569" spans="1:25" ht="18.75" customHeight="1">
      <c r="A569" s="197"/>
      <c r="B569" s="173"/>
      <c r="C569" s="197"/>
      <c r="D569" s="197"/>
      <c r="E569" s="197"/>
      <c r="F569" s="197"/>
      <c r="G569" s="197"/>
      <c r="H569" s="173"/>
      <c r="I569" s="173"/>
      <c r="J569" s="173"/>
      <c r="K569" s="173"/>
      <c r="L569" s="173"/>
      <c r="M569" s="173"/>
      <c r="N569" s="173"/>
      <c r="O569" s="173"/>
      <c r="P569" s="173"/>
      <c r="Q569" s="173"/>
      <c r="R569" s="173"/>
      <c r="S569" s="173"/>
      <c r="T569" s="173"/>
      <c r="U569" s="173"/>
      <c r="V569" s="173"/>
      <c r="W569" s="173"/>
      <c r="X569" s="173"/>
      <c r="Y569" s="173"/>
    </row>
    <row r="570" spans="1:25" ht="18.75" customHeight="1">
      <c r="A570" s="197"/>
      <c r="B570" s="173"/>
      <c r="C570" s="197"/>
      <c r="D570" s="197"/>
      <c r="E570" s="197"/>
      <c r="F570" s="197"/>
      <c r="G570" s="197"/>
      <c r="H570" s="173"/>
      <c r="I570" s="173"/>
      <c r="J570" s="173"/>
      <c r="K570" s="173"/>
      <c r="L570" s="173"/>
      <c r="M570" s="173"/>
      <c r="N570" s="173"/>
      <c r="O570" s="173"/>
      <c r="P570" s="173"/>
      <c r="Q570" s="173"/>
      <c r="R570" s="173"/>
      <c r="S570" s="173"/>
      <c r="T570" s="173"/>
      <c r="U570" s="173"/>
      <c r="V570" s="173"/>
      <c r="W570" s="173"/>
      <c r="X570" s="173"/>
      <c r="Y570" s="173"/>
    </row>
    <row r="571" spans="1:25" ht="18.75" customHeight="1">
      <c r="A571" s="197"/>
      <c r="B571" s="173"/>
      <c r="C571" s="197"/>
      <c r="D571" s="197"/>
      <c r="E571" s="197"/>
      <c r="F571" s="197"/>
      <c r="G571" s="197"/>
      <c r="H571" s="173"/>
      <c r="I571" s="173"/>
      <c r="J571" s="173"/>
      <c r="K571" s="173"/>
      <c r="L571" s="173"/>
      <c r="M571" s="173"/>
      <c r="N571" s="173"/>
      <c r="O571" s="173"/>
      <c r="P571" s="173"/>
      <c r="Q571" s="173"/>
      <c r="R571" s="173"/>
      <c r="S571" s="173"/>
      <c r="T571" s="173"/>
      <c r="U571" s="173"/>
      <c r="V571" s="173"/>
      <c r="W571" s="173"/>
      <c r="X571" s="173"/>
      <c r="Y571" s="173"/>
    </row>
    <row r="572" spans="1:25" ht="18.75" customHeight="1">
      <c r="A572" s="197"/>
      <c r="B572" s="173"/>
      <c r="C572" s="197"/>
      <c r="D572" s="197"/>
      <c r="E572" s="197"/>
      <c r="F572" s="197"/>
      <c r="G572" s="197"/>
      <c r="H572" s="173"/>
      <c r="I572" s="173"/>
      <c r="J572" s="173"/>
      <c r="K572" s="173"/>
      <c r="L572" s="173"/>
      <c r="M572" s="173"/>
      <c r="N572" s="173"/>
      <c r="O572" s="173"/>
      <c r="P572" s="173"/>
      <c r="Q572" s="173"/>
      <c r="R572" s="173"/>
      <c r="S572" s="173"/>
      <c r="T572" s="173"/>
      <c r="U572" s="173"/>
      <c r="V572" s="173"/>
      <c r="W572" s="173"/>
      <c r="X572" s="173"/>
      <c r="Y572" s="173"/>
    </row>
    <row r="573" spans="1:25" ht="18.75" customHeight="1">
      <c r="A573" s="197"/>
      <c r="B573" s="173"/>
      <c r="C573" s="197"/>
      <c r="D573" s="197"/>
      <c r="E573" s="197"/>
      <c r="F573" s="197"/>
      <c r="G573" s="197"/>
      <c r="H573" s="173"/>
      <c r="I573" s="173"/>
      <c r="J573" s="173"/>
      <c r="K573" s="173"/>
      <c r="L573" s="173"/>
      <c r="M573" s="173"/>
      <c r="N573" s="173"/>
      <c r="O573" s="173"/>
      <c r="P573" s="173"/>
      <c r="Q573" s="173"/>
      <c r="R573" s="173"/>
      <c r="S573" s="173"/>
      <c r="T573" s="173"/>
      <c r="U573" s="173"/>
      <c r="V573" s="173"/>
      <c r="W573" s="173"/>
      <c r="X573" s="173"/>
      <c r="Y573" s="173"/>
    </row>
    <row r="574" spans="1:25" ht="18.75" customHeight="1">
      <c r="A574" s="197"/>
      <c r="B574" s="173"/>
      <c r="C574" s="197"/>
      <c r="D574" s="197"/>
      <c r="E574" s="197"/>
      <c r="F574" s="197"/>
      <c r="G574" s="197"/>
      <c r="H574" s="173"/>
      <c r="I574" s="173"/>
      <c r="J574" s="173"/>
      <c r="K574" s="173"/>
      <c r="L574" s="173"/>
      <c r="M574" s="173"/>
      <c r="N574" s="173"/>
      <c r="O574" s="173"/>
      <c r="P574" s="173"/>
      <c r="Q574" s="173"/>
      <c r="R574" s="173"/>
      <c r="S574" s="173"/>
      <c r="T574" s="173"/>
      <c r="U574" s="173"/>
      <c r="V574" s="173"/>
      <c r="W574" s="173"/>
      <c r="X574" s="173"/>
      <c r="Y574" s="173"/>
    </row>
    <row r="575" spans="1:25" ht="18.75" customHeight="1">
      <c r="A575" s="197"/>
      <c r="B575" s="173"/>
      <c r="C575" s="197"/>
      <c r="D575" s="197"/>
      <c r="E575" s="197"/>
      <c r="F575" s="197"/>
      <c r="G575" s="197"/>
      <c r="H575" s="173"/>
      <c r="I575" s="173"/>
      <c r="J575" s="173"/>
      <c r="K575" s="173"/>
      <c r="L575" s="173"/>
      <c r="M575" s="173"/>
      <c r="N575" s="173"/>
      <c r="O575" s="173"/>
      <c r="P575" s="173"/>
      <c r="Q575" s="173"/>
      <c r="R575" s="173"/>
      <c r="S575" s="173"/>
      <c r="T575" s="173"/>
      <c r="U575" s="173"/>
      <c r="V575" s="173"/>
      <c r="W575" s="173"/>
      <c r="X575" s="173"/>
      <c r="Y575" s="173"/>
    </row>
    <row r="576" spans="1:25" ht="18.75" customHeight="1">
      <c r="A576" s="197"/>
      <c r="B576" s="173"/>
      <c r="C576" s="197"/>
      <c r="D576" s="197"/>
      <c r="E576" s="197"/>
      <c r="F576" s="197"/>
      <c r="G576" s="197"/>
      <c r="H576" s="173"/>
      <c r="I576" s="173"/>
      <c r="J576" s="173"/>
      <c r="K576" s="173"/>
      <c r="L576" s="173"/>
      <c r="M576" s="173"/>
      <c r="N576" s="173"/>
      <c r="O576" s="173"/>
      <c r="P576" s="173"/>
      <c r="Q576" s="173"/>
      <c r="R576" s="173"/>
      <c r="S576" s="173"/>
      <c r="T576" s="173"/>
      <c r="U576" s="173"/>
      <c r="V576" s="173"/>
      <c r="W576" s="173"/>
      <c r="X576" s="173"/>
      <c r="Y576" s="173"/>
    </row>
    <row r="577" spans="1:25" ht="18.75" customHeight="1">
      <c r="A577" s="197"/>
      <c r="B577" s="173"/>
      <c r="C577" s="197"/>
      <c r="D577" s="197"/>
      <c r="E577" s="197"/>
      <c r="F577" s="197"/>
      <c r="G577" s="197"/>
      <c r="H577" s="173"/>
      <c r="I577" s="173"/>
      <c r="J577" s="173"/>
      <c r="K577" s="173"/>
      <c r="L577" s="173"/>
      <c r="M577" s="173"/>
      <c r="N577" s="173"/>
      <c r="O577" s="173"/>
      <c r="P577" s="173"/>
      <c r="Q577" s="173"/>
      <c r="R577" s="173"/>
      <c r="S577" s="173"/>
      <c r="T577" s="173"/>
      <c r="U577" s="173"/>
      <c r="V577" s="173"/>
      <c r="W577" s="173"/>
      <c r="X577" s="173"/>
      <c r="Y577" s="173"/>
    </row>
    <row r="578" spans="1:25" ht="18.75" customHeight="1">
      <c r="A578" s="197"/>
      <c r="B578" s="173"/>
      <c r="C578" s="197"/>
      <c r="D578" s="197"/>
      <c r="E578" s="197"/>
      <c r="F578" s="197"/>
      <c r="G578" s="197"/>
      <c r="H578" s="173"/>
      <c r="I578" s="173"/>
      <c r="J578" s="173"/>
      <c r="K578" s="173"/>
      <c r="L578" s="173"/>
      <c r="M578" s="173"/>
      <c r="N578" s="173"/>
      <c r="O578" s="173"/>
      <c r="P578" s="173"/>
      <c r="Q578" s="173"/>
      <c r="R578" s="173"/>
      <c r="S578" s="173"/>
      <c r="T578" s="173"/>
      <c r="U578" s="173"/>
      <c r="V578" s="173"/>
      <c r="W578" s="173"/>
      <c r="X578" s="173"/>
      <c r="Y578" s="173"/>
    </row>
    <row r="579" spans="1:25" ht="18.75" customHeight="1">
      <c r="A579" s="197"/>
      <c r="B579" s="173"/>
      <c r="C579" s="197"/>
      <c r="D579" s="197"/>
      <c r="E579" s="197"/>
      <c r="F579" s="197"/>
      <c r="G579" s="197"/>
      <c r="H579" s="173"/>
      <c r="I579" s="173"/>
      <c r="J579" s="173"/>
      <c r="K579" s="173"/>
      <c r="L579" s="173"/>
      <c r="M579" s="173"/>
      <c r="N579" s="173"/>
      <c r="O579" s="173"/>
      <c r="P579" s="173"/>
      <c r="Q579" s="173"/>
      <c r="R579" s="173"/>
      <c r="S579" s="173"/>
      <c r="T579" s="173"/>
      <c r="U579" s="173"/>
      <c r="V579" s="173"/>
      <c r="W579" s="173"/>
      <c r="X579" s="173"/>
      <c r="Y579" s="173"/>
    </row>
    <row r="580" spans="1:25" ht="18.75" customHeight="1">
      <c r="A580" s="197"/>
      <c r="B580" s="173"/>
      <c r="C580" s="197"/>
      <c r="D580" s="197"/>
      <c r="E580" s="197"/>
      <c r="F580" s="197"/>
      <c r="G580" s="197"/>
      <c r="H580" s="173"/>
      <c r="I580" s="173"/>
      <c r="J580" s="173"/>
      <c r="K580" s="173"/>
      <c r="L580" s="173"/>
      <c r="M580" s="173"/>
      <c r="N580" s="173"/>
      <c r="O580" s="173"/>
      <c r="P580" s="173"/>
      <c r="Q580" s="173"/>
      <c r="R580" s="173"/>
      <c r="S580" s="173"/>
      <c r="T580" s="173"/>
      <c r="U580" s="173"/>
      <c r="V580" s="173"/>
      <c r="W580" s="173"/>
      <c r="X580" s="173"/>
      <c r="Y580" s="173"/>
    </row>
    <row r="581" spans="1:25" ht="18.75" customHeight="1">
      <c r="A581" s="197"/>
      <c r="B581" s="173"/>
      <c r="C581" s="197"/>
      <c r="D581" s="197"/>
      <c r="E581" s="197"/>
      <c r="F581" s="197"/>
      <c r="G581" s="197"/>
      <c r="H581" s="173"/>
      <c r="I581" s="173"/>
      <c r="J581" s="173"/>
      <c r="K581" s="173"/>
      <c r="L581" s="173"/>
      <c r="M581" s="173"/>
      <c r="N581" s="173"/>
      <c r="O581" s="173"/>
      <c r="P581" s="173"/>
      <c r="Q581" s="173"/>
      <c r="R581" s="173"/>
      <c r="S581" s="173"/>
      <c r="T581" s="173"/>
      <c r="U581" s="173"/>
      <c r="V581" s="173"/>
      <c r="W581" s="173"/>
      <c r="X581" s="173"/>
      <c r="Y581" s="173"/>
    </row>
    <row r="582" spans="1:25" ht="18.75" customHeight="1">
      <c r="A582" s="197"/>
      <c r="B582" s="173"/>
      <c r="C582" s="197"/>
      <c r="D582" s="197"/>
      <c r="E582" s="197"/>
      <c r="F582" s="197"/>
      <c r="G582" s="197"/>
      <c r="H582" s="173"/>
      <c r="I582" s="173"/>
      <c r="J582" s="173"/>
      <c r="K582" s="173"/>
      <c r="L582" s="173"/>
      <c r="M582" s="173"/>
      <c r="N582" s="173"/>
      <c r="O582" s="173"/>
      <c r="P582" s="173"/>
      <c r="Q582" s="173"/>
      <c r="R582" s="173"/>
      <c r="S582" s="173"/>
      <c r="T582" s="173"/>
      <c r="U582" s="173"/>
      <c r="V582" s="173"/>
      <c r="W582" s="173"/>
      <c r="X582" s="173"/>
      <c r="Y582" s="173"/>
    </row>
    <row r="583" spans="1:25" ht="18.75" customHeight="1">
      <c r="A583" s="197"/>
      <c r="B583" s="173"/>
      <c r="C583" s="197"/>
      <c r="D583" s="197"/>
      <c r="E583" s="197"/>
      <c r="F583" s="197"/>
      <c r="G583" s="197"/>
      <c r="H583" s="173"/>
      <c r="I583" s="173"/>
      <c r="J583" s="173"/>
      <c r="K583" s="173"/>
      <c r="L583" s="173"/>
      <c r="M583" s="173"/>
      <c r="N583" s="173"/>
      <c r="O583" s="173"/>
      <c r="P583" s="173"/>
      <c r="Q583" s="173"/>
      <c r="R583" s="173"/>
      <c r="S583" s="173"/>
      <c r="T583" s="173"/>
      <c r="U583" s="173"/>
      <c r="V583" s="173"/>
      <c r="W583" s="173"/>
      <c r="X583" s="173"/>
      <c r="Y583" s="173"/>
    </row>
    <row r="584" spans="1:25" ht="18.75" customHeight="1">
      <c r="A584" s="197"/>
      <c r="B584" s="173"/>
      <c r="C584" s="197"/>
      <c r="D584" s="197"/>
      <c r="E584" s="197"/>
      <c r="F584" s="197"/>
      <c r="G584" s="197"/>
      <c r="H584" s="173"/>
      <c r="I584" s="173"/>
      <c r="J584" s="173"/>
      <c r="K584" s="173"/>
      <c r="L584" s="173"/>
      <c r="M584" s="173"/>
      <c r="N584" s="173"/>
      <c r="O584" s="173"/>
      <c r="P584" s="173"/>
      <c r="Q584" s="173"/>
      <c r="R584" s="173"/>
      <c r="S584" s="173"/>
      <c r="T584" s="173"/>
      <c r="U584" s="173"/>
      <c r="V584" s="173"/>
      <c r="W584" s="173"/>
      <c r="X584" s="173"/>
      <c r="Y584" s="173"/>
    </row>
    <row r="585" spans="1:25" ht="18.75" customHeight="1">
      <c r="A585" s="197"/>
      <c r="B585" s="173"/>
      <c r="C585" s="197"/>
      <c r="D585" s="197"/>
      <c r="E585" s="197"/>
      <c r="F585" s="197"/>
      <c r="G585" s="197"/>
      <c r="H585" s="173"/>
      <c r="I585" s="173"/>
      <c r="J585" s="173"/>
      <c r="K585" s="173"/>
      <c r="L585" s="173"/>
      <c r="M585" s="173"/>
      <c r="N585" s="173"/>
      <c r="O585" s="173"/>
      <c r="P585" s="173"/>
      <c r="Q585" s="173"/>
      <c r="R585" s="173"/>
      <c r="S585" s="173"/>
      <c r="T585" s="173"/>
      <c r="U585" s="173"/>
      <c r="V585" s="173"/>
      <c r="W585" s="173"/>
      <c r="X585" s="173"/>
      <c r="Y585" s="173"/>
    </row>
    <row r="586" spans="1:25" ht="18.75" customHeight="1">
      <c r="A586" s="197"/>
      <c r="B586" s="173"/>
      <c r="C586" s="197"/>
      <c r="D586" s="197"/>
      <c r="E586" s="197"/>
      <c r="F586" s="197"/>
      <c r="G586" s="197"/>
      <c r="H586" s="173"/>
      <c r="I586" s="173"/>
      <c r="J586" s="173"/>
      <c r="K586" s="173"/>
      <c r="L586" s="173"/>
      <c r="M586" s="173"/>
      <c r="N586" s="173"/>
      <c r="O586" s="173"/>
      <c r="P586" s="173"/>
      <c r="Q586" s="173"/>
      <c r="R586" s="173"/>
      <c r="S586" s="173"/>
      <c r="T586" s="173"/>
      <c r="U586" s="173"/>
      <c r="V586" s="173"/>
      <c r="W586" s="173"/>
      <c r="X586" s="173"/>
      <c r="Y586" s="173"/>
    </row>
    <row r="587" spans="1:25" ht="18.75" customHeight="1">
      <c r="A587" s="197"/>
      <c r="B587" s="173"/>
      <c r="C587" s="197"/>
      <c r="D587" s="197"/>
      <c r="E587" s="197"/>
      <c r="F587" s="197"/>
      <c r="G587" s="197"/>
      <c r="H587" s="173"/>
      <c r="I587" s="173"/>
      <c r="J587" s="173"/>
      <c r="K587" s="173"/>
      <c r="L587" s="173"/>
      <c r="M587" s="173"/>
      <c r="N587" s="173"/>
      <c r="O587" s="173"/>
      <c r="P587" s="173"/>
      <c r="Q587" s="173"/>
      <c r="R587" s="173"/>
      <c r="S587" s="173"/>
      <c r="T587" s="173"/>
      <c r="U587" s="173"/>
      <c r="V587" s="173"/>
      <c r="W587" s="173"/>
      <c r="X587" s="173"/>
      <c r="Y587" s="173"/>
    </row>
    <row r="588" spans="1:25" ht="18.75" customHeight="1">
      <c r="A588" s="197"/>
      <c r="B588" s="173"/>
      <c r="C588" s="197"/>
      <c r="D588" s="197"/>
      <c r="E588" s="197"/>
      <c r="F588" s="197"/>
      <c r="G588" s="197"/>
      <c r="H588" s="173"/>
      <c r="I588" s="173"/>
      <c r="J588" s="173"/>
      <c r="K588" s="173"/>
      <c r="L588" s="173"/>
      <c r="M588" s="173"/>
      <c r="N588" s="173"/>
      <c r="O588" s="173"/>
      <c r="P588" s="173"/>
      <c r="Q588" s="173"/>
      <c r="R588" s="173"/>
      <c r="S588" s="173"/>
      <c r="T588" s="173"/>
      <c r="U588" s="173"/>
      <c r="V588" s="173"/>
      <c r="W588" s="173"/>
      <c r="X588" s="173"/>
      <c r="Y588" s="173"/>
    </row>
    <row r="589" spans="1:25" ht="18.75" customHeight="1">
      <c r="A589" s="197"/>
      <c r="B589" s="173"/>
      <c r="C589" s="197"/>
      <c r="D589" s="197"/>
      <c r="E589" s="197"/>
      <c r="F589" s="197"/>
      <c r="G589" s="197"/>
      <c r="H589" s="173"/>
      <c r="I589" s="173"/>
      <c r="J589" s="173"/>
      <c r="K589" s="173"/>
      <c r="L589" s="173"/>
      <c r="M589" s="173"/>
      <c r="N589" s="173"/>
      <c r="O589" s="173"/>
      <c r="P589" s="173"/>
      <c r="Q589" s="173"/>
      <c r="R589" s="173"/>
      <c r="S589" s="173"/>
      <c r="T589" s="173"/>
      <c r="U589" s="173"/>
      <c r="V589" s="173"/>
      <c r="W589" s="173"/>
      <c r="X589" s="173"/>
      <c r="Y589" s="173"/>
    </row>
    <row r="590" spans="1:25" ht="18.75" customHeight="1">
      <c r="A590" s="197"/>
      <c r="B590" s="173"/>
      <c r="C590" s="197"/>
      <c r="D590" s="197"/>
      <c r="E590" s="197"/>
      <c r="F590" s="197"/>
      <c r="G590" s="197"/>
      <c r="H590" s="173"/>
      <c r="I590" s="173"/>
      <c r="J590" s="173"/>
      <c r="K590" s="173"/>
      <c r="L590" s="173"/>
      <c r="M590" s="173"/>
      <c r="N590" s="173"/>
      <c r="O590" s="173"/>
      <c r="P590" s="173"/>
      <c r="Q590" s="173"/>
      <c r="R590" s="173"/>
      <c r="S590" s="173"/>
      <c r="T590" s="173"/>
      <c r="U590" s="173"/>
      <c r="V590" s="173"/>
      <c r="W590" s="173"/>
      <c r="X590" s="173"/>
      <c r="Y590" s="173"/>
    </row>
    <row r="591" spans="1:25" ht="18.75" customHeight="1">
      <c r="A591" s="197"/>
      <c r="B591" s="173"/>
      <c r="C591" s="197"/>
      <c r="D591" s="197"/>
      <c r="E591" s="197"/>
      <c r="F591" s="197"/>
      <c r="G591" s="197"/>
      <c r="H591" s="173"/>
      <c r="I591" s="173"/>
      <c r="J591" s="173"/>
      <c r="K591" s="173"/>
      <c r="L591" s="173"/>
      <c r="M591" s="173"/>
      <c r="N591" s="173"/>
      <c r="O591" s="173"/>
      <c r="P591" s="173"/>
      <c r="Q591" s="173"/>
      <c r="R591" s="173"/>
      <c r="S591" s="173"/>
      <c r="T591" s="173"/>
      <c r="U591" s="173"/>
      <c r="V591" s="173"/>
      <c r="W591" s="173"/>
      <c r="X591" s="173"/>
      <c r="Y591" s="173"/>
    </row>
    <row r="592" spans="1:25" ht="18.75" customHeight="1">
      <c r="A592" s="197"/>
      <c r="B592" s="173"/>
      <c r="C592" s="197"/>
      <c r="D592" s="197"/>
      <c r="E592" s="197"/>
      <c r="F592" s="197"/>
      <c r="G592" s="197"/>
      <c r="H592" s="173"/>
      <c r="I592" s="173"/>
      <c r="J592" s="173"/>
      <c r="K592" s="173"/>
      <c r="L592" s="173"/>
      <c r="M592" s="173"/>
      <c r="N592" s="173"/>
      <c r="O592" s="173"/>
      <c r="P592" s="173"/>
      <c r="Q592" s="173"/>
      <c r="R592" s="173"/>
      <c r="S592" s="173"/>
      <c r="T592" s="173"/>
      <c r="U592" s="173"/>
      <c r="V592" s="173"/>
      <c r="W592" s="173"/>
      <c r="X592" s="173"/>
      <c r="Y592" s="173"/>
    </row>
    <row r="593" spans="1:25" ht="18.75" customHeight="1">
      <c r="A593" s="197"/>
      <c r="B593" s="173"/>
      <c r="C593" s="197"/>
      <c r="D593" s="197"/>
      <c r="E593" s="197"/>
      <c r="F593" s="197"/>
      <c r="G593" s="197"/>
      <c r="H593" s="173"/>
      <c r="I593" s="173"/>
      <c r="J593" s="173"/>
      <c r="K593" s="173"/>
      <c r="L593" s="173"/>
      <c r="M593" s="173"/>
      <c r="N593" s="173"/>
      <c r="O593" s="173"/>
      <c r="P593" s="173"/>
      <c r="Q593" s="173"/>
      <c r="R593" s="173"/>
      <c r="S593" s="173"/>
      <c r="T593" s="173"/>
      <c r="U593" s="173"/>
      <c r="V593" s="173"/>
      <c r="W593" s="173"/>
      <c r="X593" s="173"/>
      <c r="Y593" s="173"/>
    </row>
    <row r="594" spans="1:25" ht="18.75" customHeight="1">
      <c r="A594" s="197"/>
      <c r="B594" s="173"/>
      <c r="C594" s="197"/>
      <c r="D594" s="197"/>
      <c r="E594" s="197"/>
      <c r="F594" s="197"/>
      <c r="G594" s="197"/>
      <c r="H594" s="173"/>
      <c r="I594" s="173"/>
      <c r="J594" s="173"/>
      <c r="K594" s="173"/>
      <c r="L594" s="173"/>
      <c r="M594" s="173"/>
      <c r="N594" s="173"/>
      <c r="O594" s="173"/>
      <c r="P594" s="173"/>
      <c r="Q594" s="173"/>
      <c r="R594" s="173"/>
      <c r="S594" s="173"/>
      <c r="T594" s="173"/>
      <c r="U594" s="173"/>
      <c r="V594" s="173"/>
      <c r="W594" s="173"/>
      <c r="X594" s="173"/>
      <c r="Y594" s="173"/>
    </row>
    <row r="595" spans="1:25" ht="18.75" customHeight="1">
      <c r="A595" s="197"/>
      <c r="B595" s="173"/>
      <c r="C595" s="197"/>
      <c r="D595" s="197"/>
      <c r="E595" s="197"/>
      <c r="F595" s="197"/>
      <c r="G595" s="197"/>
      <c r="H595" s="173"/>
      <c r="I595" s="173"/>
      <c r="J595" s="173"/>
      <c r="K595" s="173"/>
      <c r="L595" s="173"/>
      <c r="M595" s="173"/>
      <c r="N595" s="173"/>
      <c r="O595" s="173"/>
      <c r="P595" s="173"/>
      <c r="Q595" s="173"/>
      <c r="R595" s="173"/>
      <c r="S595" s="173"/>
      <c r="T595" s="173"/>
      <c r="U595" s="173"/>
      <c r="V595" s="173"/>
      <c r="W595" s="173"/>
      <c r="X595" s="173"/>
      <c r="Y595" s="173"/>
    </row>
    <row r="596" spans="1:25" ht="18.75" customHeight="1">
      <c r="A596" s="197"/>
      <c r="B596" s="173"/>
      <c r="C596" s="197"/>
      <c r="D596" s="197"/>
      <c r="E596" s="197"/>
      <c r="F596" s="197"/>
      <c r="G596" s="197"/>
      <c r="H596" s="173"/>
      <c r="I596" s="173"/>
      <c r="J596" s="173"/>
      <c r="K596" s="173"/>
      <c r="L596" s="173"/>
      <c r="M596" s="173"/>
      <c r="N596" s="173"/>
      <c r="O596" s="173"/>
      <c r="P596" s="173"/>
      <c r="Q596" s="173"/>
      <c r="R596" s="173"/>
      <c r="S596" s="173"/>
      <c r="T596" s="173"/>
      <c r="U596" s="173"/>
      <c r="V596" s="173"/>
      <c r="W596" s="173"/>
      <c r="X596" s="173"/>
      <c r="Y596" s="173"/>
    </row>
    <row r="597" spans="1:25" ht="18.75" customHeight="1">
      <c r="A597" s="197"/>
      <c r="B597" s="173"/>
      <c r="C597" s="197"/>
      <c r="D597" s="197"/>
      <c r="E597" s="197"/>
      <c r="F597" s="197"/>
      <c r="G597" s="197"/>
      <c r="H597" s="173"/>
      <c r="I597" s="173"/>
      <c r="J597" s="173"/>
      <c r="K597" s="173"/>
      <c r="L597" s="173"/>
      <c r="M597" s="173"/>
      <c r="N597" s="173"/>
      <c r="O597" s="173"/>
      <c r="P597" s="173"/>
      <c r="Q597" s="173"/>
      <c r="R597" s="173"/>
      <c r="S597" s="173"/>
      <c r="T597" s="173"/>
      <c r="U597" s="173"/>
      <c r="V597" s="173"/>
      <c r="W597" s="173"/>
      <c r="X597" s="173"/>
      <c r="Y597" s="173"/>
    </row>
    <row r="598" spans="1:25" ht="18.75" customHeight="1">
      <c r="A598" s="197"/>
      <c r="B598" s="173"/>
      <c r="C598" s="197"/>
      <c r="D598" s="197"/>
      <c r="E598" s="197"/>
      <c r="F598" s="197"/>
      <c r="G598" s="197"/>
      <c r="H598" s="173"/>
      <c r="I598" s="173"/>
      <c r="J598" s="173"/>
      <c r="K598" s="173"/>
      <c r="L598" s="173"/>
      <c r="M598" s="173"/>
      <c r="N598" s="173"/>
      <c r="O598" s="173"/>
      <c r="P598" s="173"/>
      <c r="Q598" s="173"/>
      <c r="R598" s="173"/>
      <c r="S598" s="173"/>
      <c r="T598" s="173"/>
      <c r="U598" s="173"/>
      <c r="V598" s="173"/>
      <c r="W598" s="173"/>
      <c r="X598" s="173"/>
      <c r="Y598" s="173"/>
    </row>
    <row r="599" spans="1:25" ht="18.75" customHeight="1">
      <c r="A599" s="197"/>
      <c r="B599" s="173"/>
      <c r="C599" s="197"/>
      <c r="D599" s="197"/>
      <c r="E599" s="197"/>
      <c r="F599" s="197"/>
      <c r="G599" s="197"/>
      <c r="H599" s="173"/>
      <c r="I599" s="173"/>
      <c r="J599" s="173"/>
      <c r="K599" s="173"/>
      <c r="L599" s="173"/>
      <c r="M599" s="173"/>
      <c r="N599" s="173"/>
      <c r="O599" s="173"/>
      <c r="P599" s="173"/>
      <c r="Q599" s="173"/>
      <c r="R599" s="173"/>
      <c r="S599" s="173"/>
      <c r="T599" s="173"/>
      <c r="U599" s="173"/>
      <c r="V599" s="173"/>
      <c r="W599" s="173"/>
      <c r="X599" s="173"/>
      <c r="Y599" s="173"/>
    </row>
    <row r="600" spans="1:25" ht="18.75" customHeight="1">
      <c r="A600" s="197"/>
      <c r="B600" s="173"/>
      <c r="C600" s="197"/>
      <c r="D600" s="197"/>
      <c r="E600" s="197"/>
      <c r="F600" s="197"/>
      <c r="G600" s="197"/>
      <c r="H600" s="173"/>
      <c r="I600" s="173"/>
      <c r="J600" s="173"/>
      <c r="K600" s="173"/>
      <c r="L600" s="173"/>
      <c r="M600" s="173"/>
      <c r="N600" s="173"/>
      <c r="O600" s="173"/>
      <c r="P600" s="173"/>
      <c r="Q600" s="173"/>
      <c r="R600" s="173"/>
      <c r="S600" s="173"/>
      <c r="T600" s="173"/>
      <c r="U600" s="173"/>
      <c r="V600" s="173"/>
      <c r="W600" s="173"/>
      <c r="X600" s="173"/>
      <c r="Y600" s="173"/>
    </row>
    <row r="601" spans="1:25" ht="18.75" customHeight="1">
      <c r="A601" s="197"/>
      <c r="B601" s="173"/>
      <c r="C601" s="197"/>
      <c r="D601" s="197"/>
      <c r="E601" s="197"/>
      <c r="F601" s="197"/>
      <c r="G601" s="197"/>
      <c r="H601" s="173"/>
      <c r="I601" s="173"/>
      <c r="J601" s="173"/>
      <c r="K601" s="173"/>
      <c r="L601" s="173"/>
      <c r="M601" s="173"/>
      <c r="N601" s="173"/>
      <c r="O601" s="173"/>
      <c r="P601" s="173"/>
      <c r="Q601" s="173"/>
      <c r="R601" s="173"/>
      <c r="S601" s="173"/>
      <c r="T601" s="173"/>
      <c r="U601" s="173"/>
      <c r="V601" s="173"/>
      <c r="W601" s="173"/>
      <c r="X601" s="173"/>
      <c r="Y601" s="173"/>
    </row>
    <row r="602" spans="1:25" ht="18.75" customHeight="1">
      <c r="A602" s="197"/>
      <c r="B602" s="173"/>
      <c r="C602" s="197"/>
      <c r="D602" s="197"/>
      <c r="E602" s="197"/>
      <c r="F602" s="197"/>
      <c r="G602" s="197"/>
      <c r="H602" s="173"/>
      <c r="I602" s="173"/>
      <c r="J602" s="173"/>
      <c r="K602" s="173"/>
      <c r="L602" s="173"/>
      <c r="M602" s="173"/>
      <c r="N602" s="173"/>
      <c r="O602" s="173"/>
      <c r="P602" s="173"/>
      <c r="Q602" s="173"/>
      <c r="R602" s="173"/>
      <c r="S602" s="173"/>
      <c r="T602" s="173"/>
      <c r="U602" s="173"/>
      <c r="V602" s="173"/>
      <c r="W602" s="173"/>
      <c r="X602" s="173"/>
      <c r="Y602" s="173"/>
    </row>
    <row r="603" spans="1:25" ht="18.75" customHeight="1">
      <c r="A603" s="197"/>
      <c r="B603" s="173"/>
      <c r="C603" s="197"/>
      <c r="D603" s="197"/>
      <c r="E603" s="197"/>
      <c r="F603" s="197"/>
      <c r="G603" s="197"/>
      <c r="H603" s="173"/>
      <c r="I603" s="173"/>
      <c r="J603" s="173"/>
      <c r="K603" s="173"/>
      <c r="L603" s="173"/>
      <c r="M603" s="173"/>
      <c r="N603" s="173"/>
      <c r="O603" s="173"/>
      <c r="P603" s="173"/>
      <c r="Q603" s="173"/>
      <c r="R603" s="173"/>
      <c r="S603" s="173"/>
      <c r="T603" s="173"/>
      <c r="U603" s="173"/>
      <c r="V603" s="173"/>
      <c r="W603" s="173"/>
      <c r="X603" s="173"/>
      <c r="Y603" s="173"/>
    </row>
    <row r="604" spans="1:25" ht="18.75" customHeight="1">
      <c r="A604" s="197"/>
      <c r="B604" s="173"/>
      <c r="C604" s="197"/>
      <c r="D604" s="197"/>
      <c r="E604" s="197"/>
      <c r="F604" s="197"/>
      <c r="G604" s="197"/>
      <c r="H604" s="173"/>
      <c r="I604" s="173"/>
      <c r="J604" s="173"/>
      <c r="K604" s="173"/>
      <c r="L604" s="173"/>
      <c r="M604" s="173"/>
      <c r="N604" s="173"/>
      <c r="O604" s="173"/>
      <c r="P604" s="173"/>
      <c r="Q604" s="173"/>
      <c r="R604" s="173"/>
      <c r="S604" s="173"/>
      <c r="T604" s="173"/>
      <c r="U604" s="173"/>
      <c r="V604" s="173"/>
      <c r="W604" s="173"/>
      <c r="X604" s="173"/>
      <c r="Y604" s="173"/>
    </row>
    <row r="605" spans="1:25" ht="18.75" customHeight="1">
      <c r="A605" s="197"/>
      <c r="B605" s="173"/>
      <c r="C605" s="197"/>
      <c r="D605" s="197"/>
      <c r="E605" s="197"/>
      <c r="F605" s="197"/>
      <c r="G605" s="197"/>
      <c r="H605" s="173"/>
      <c r="I605" s="173"/>
      <c r="J605" s="173"/>
      <c r="K605" s="173"/>
      <c r="L605" s="173"/>
      <c r="M605" s="173"/>
      <c r="N605" s="173"/>
      <c r="O605" s="173"/>
      <c r="P605" s="173"/>
      <c r="Q605" s="173"/>
      <c r="R605" s="173"/>
      <c r="S605" s="173"/>
      <c r="T605" s="173"/>
      <c r="U605" s="173"/>
      <c r="V605" s="173"/>
      <c r="W605" s="173"/>
      <c r="X605" s="173"/>
      <c r="Y605" s="173"/>
    </row>
    <row r="606" spans="1:25" ht="18.75" customHeight="1">
      <c r="A606" s="197"/>
      <c r="B606" s="173"/>
      <c r="C606" s="197"/>
      <c r="D606" s="197"/>
      <c r="E606" s="197"/>
      <c r="F606" s="197"/>
      <c r="G606" s="197"/>
      <c r="H606" s="173"/>
      <c r="I606" s="173"/>
      <c r="J606" s="173"/>
      <c r="K606" s="173"/>
      <c r="L606" s="173"/>
      <c r="M606" s="173"/>
      <c r="N606" s="173"/>
      <c r="O606" s="173"/>
      <c r="P606" s="173"/>
      <c r="Q606" s="173"/>
      <c r="R606" s="173"/>
      <c r="S606" s="173"/>
      <c r="T606" s="173"/>
      <c r="U606" s="173"/>
      <c r="V606" s="173"/>
      <c r="W606" s="173"/>
      <c r="X606" s="173"/>
      <c r="Y606" s="173"/>
    </row>
    <row r="607" spans="1:25" ht="18.75" customHeight="1">
      <c r="A607" s="197"/>
      <c r="B607" s="173"/>
      <c r="C607" s="197"/>
      <c r="D607" s="197"/>
      <c r="E607" s="197"/>
      <c r="F607" s="197"/>
      <c r="G607" s="197"/>
      <c r="H607" s="173"/>
      <c r="I607" s="173"/>
      <c r="J607" s="173"/>
      <c r="K607" s="173"/>
      <c r="L607" s="173"/>
      <c r="M607" s="173"/>
      <c r="N607" s="173"/>
      <c r="O607" s="173"/>
      <c r="P607" s="173"/>
      <c r="Q607" s="173"/>
      <c r="R607" s="173"/>
      <c r="S607" s="173"/>
      <c r="T607" s="173"/>
      <c r="U607" s="173"/>
      <c r="V607" s="173"/>
      <c r="W607" s="173"/>
      <c r="X607" s="173"/>
      <c r="Y607" s="173"/>
    </row>
    <row r="608" spans="1:25" ht="18.75" customHeight="1">
      <c r="A608" s="197"/>
      <c r="B608" s="173"/>
      <c r="C608" s="197"/>
      <c r="D608" s="197"/>
      <c r="E608" s="197"/>
      <c r="F608" s="197"/>
      <c r="G608" s="197"/>
      <c r="H608" s="173"/>
      <c r="I608" s="173"/>
      <c r="J608" s="173"/>
      <c r="K608" s="173"/>
      <c r="L608" s="173"/>
      <c r="M608" s="173"/>
      <c r="N608" s="173"/>
      <c r="O608" s="173"/>
      <c r="P608" s="173"/>
      <c r="Q608" s="173"/>
      <c r="R608" s="173"/>
      <c r="S608" s="173"/>
      <c r="T608" s="173"/>
      <c r="U608" s="173"/>
      <c r="V608" s="173"/>
      <c r="W608" s="173"/>
      <c r="X608" s="173"/>
      <c r="Y608" s="173"/>
    </row>
    <row r="609" spans="1:25" ht="18.75" customHeight="1">
      <c r="A609" s="197"/>
      <c r="B609" s="173"/>
      <c r="C609" s="197"/>
      <c r="D609" s="197"/>
      <c r="E609" s="197"/>
      <c r="F609" s="197"/>
      <c r="G609" s="197"/>
      <c r="H609" s="173"/>
      <c r="I609" s="173"/>
      <c r="J609" s="173"/>
      <c r="K609" s="173"/>
      <c r="L609" s="173"/>
      <c r="M609" s="173"/>
      <c r="N609" s="173"/>
      <c r="O609" s="173"/>
      <c r="P609" s="173"/>
      <c r="Q609" s="173"/>
      <c r="R609" s="173"/>
      <c r="S609" s="173"/>
      <c r="T609" s="173"/>
      <c r="U609" s="173"/>
      <c r="V609" s="173"/>
      <c r="W609" s="173"/>
      <c r="X609" s="173"/>
      <c r="Y609" s="173"/>
    </row>
    <row r="610" spans="1:25" ht="18.75" customHeight="1">
      <c r="A610" s="197"/>
      <c r="B610" s="173"/>
      <c r="C610" s="197"/>
      <c r="D610" s="197"/>
      <c r="E610" s="197"/>
      <c r="F610" s="197"/>
      <c r="G610" s="197"/>
      <c r="H610" s="173"/>
      <c r="I610" s="173"/>
      <c r="J610" s="173"/>
      <c r="K610" s="173"/>
      <c r="L610" s="173"/>
      <c r="M610" s="173"/>
      <c r="N610" s="173"/>
      <c r="O610" s="173"/>
      <c r="P610" s="173"/>
      <c r="Q610" s="173"/>
      <c r="R610" s="173"/>
      <c r="S610" s="173"/>
      <c r="T610" s="173"/>
      <c r="U610" s="173"/>
      <c r="V610" s="173"/>
      <c r="W610" s="173"/>
      <c r="X610" s="173"/>
      <c r="Y610" s="173"/>
    </row>
    <row r="611" spans="1:25" ht="18.75" customHeight="1">
      <c r="A611" s="197"/>
      <c r="B611" s="173"/>
      <c r="C611" s="197"/>
      <c r="D611" s="197"/>
      <c r="E611" s="197"/>
      <c r="F611" s="197"/>
      <c r="G611" s="197"/>
      <c r="H611" s="173"/>
      <c r="I611" s="173"/>
      <c r="J611" s="173"/>
      <c r="K611" s="173"/>
      <c r="L611" s="173"/>
      <c r="M611" s="173"/>
      <c r="N611" s="173"/>
      <c r="O611" s="173"/>
      <c r="P611" s="173"/>
      <c r="Q611" s="173"/>
      <c r="R611" s="173"/>
      <c r="S611" s="173"/>
      <c r="T611" s="173"/>
      <c r="U611" s="173"/>
      <c r="V611" s="173"/>
      <c r="W611" s="173"/>
      <c r="X611" s="173"/>
      <c r="Y611" s="173"/>
    </row>
    <row r="612" spans="1:25" ht="18.75" customHeight="1">
      <c r="A612" s="197"/>
      <c r="B612" s="173"/>
      <c r="C612" s="197"/>
      <c r="D612" s="197"/>
      <c r="E612" s="197"/>
      <c r="F612" s="197"/>
      <c r="G612" s="197"/>
      <c r="H612" s="173"/>
      <c r="I612" s="173"/>
      <c r="J612" s="173"/>
      <c r="K612" s="173"/>
      <c r="L612" s="173"/>
      <c r="M612" s="173"/>
      <c r="N612" s="173"/>
      <c r="O612" s="173"/>
      <c r="P612" s="173"/>
      <c r="Q612" s="173"/>
      <c r="R612" s="173"/>
      <c r="S612" s="173"/>
      <c r="T612" s="173"/>
      <c r="U612" s="173"/>
      <c r="V612" s="173"/>
      <c r="W612" s="173"/>
      <c r="X612" s="173"/>
      <c r="Y612" s="173"/>
    </row>
    <row r="613" spans="1:25" ht="18.75" customHeight="1">
      <c r="A613" s="197"/>
      <c r="B613" s="173"/>
      <c r="C613" s="197"/>
      <c r="D613" s="197"/>
      <c r="E613" s="197"/>
      <c r="F613" s="197"/>
      <c r="G613" s="197"/>
      <c r="H613" s="173"/>
      <c r="I613" s="173"/>
      <c r="J613" s="173"/>
      <c r="K613" s="173"/>
      <c r="L613" s="173"/>
      <c r="M613" s="173"/>
      <c r="N613" s="173"/>
      <c r="O613" s="173"/>
      <c r="P613" s="173"/>
      <c r="Q613" s="173"/>
      <c r="R613" s="173"/>
      <c r="S613" s="173"/>
      <c r="T613" s="173"/>
      <c r="U613" s="173"/>
      <c r="V613" s="173"/>
      <c r="W613" s="173"/>
      <c r="X613" s="173"/>
      <c r="Y613" s="173"/>
    </row>
    <row r="614" spans="1:25" ht="18.75" customHeight="1">
      <c r="A614" s="197"/>
      <c r="B614" s="173"/>
      <c r="C614" s="197"/>
      <c r="D614" s="197"/>
      <c r="E614" s="197"/>
      <c r="F614" s="197"/>
      <c r="G614" s="197"/>
      <c r="H614" s="173"/>
      <c r="I614" s="173"/>
      <c r="J614" s="173"/>
      <c r="K614" s="173"/>
      <c r="L614" s="173"/>
      <c r="M614" s="173"/>
      <c r="N614" s="173"/>
      <c r="O614" s="173"/>
      <c r="P614" s="173"/>
      <c r="Q614" s="173"/>
      <c r="R614" s="173"/>
      <c r="S614" s="173"/>
      <c r="T614" s="173"/>
      <c r="U614" s="173"/>
      <c r="V614" s="173"/>
      <c r="W614" s="173"/>
      <c r="X614" s="173"/>
      <c r="Y614" s="173"/>
    </row>
    <row r="615" spans="1:25" ht="18.75" customHeight="1">
      <c r="A615" s="197"/>
      <c r="B615" s="173"/>
      <c r="C615" s="197"/>
      <c r="D615" s="197"/>
      <c r="E615" s="197"/>
      <c r="F615" s="197"/>
      <c r="G615" s="197"/>
      <c r="H615" s="173"/>
      <c r="I615" s="173"/>
      <c r="J615" s="173"/>
      <c r="K615" s="173"/>
      <c r="L615" s="173"/>
      <c r="M615" s="173"/>
      <c r="N615" s="173"/>
      <c r="O615" s="173"/>
      <c r="P615" s="173"/>
      <c r="Q615" s="173"/>
      <c r="R615" s="173"/>
      <c r="S615" s="173"/>
      <c r="T615" s="173"/>
      <c r="U615" s="173"/>
      <c r="V615" s="173"/>
      <c r="W615" s="173"/>
      <c r="X615" s="173"/>
      <c r="Y615" s="173"/>
    </row>
    <row r="616" spans="1:25" ht="18.75" customHeight="1">
      <c r="A616" s="197"/>
      <c r="B616" s="173"/>
      <c r="C616" s="197"/>
      <c r="D616" s="197"/>
      <c r="E616" s="197"/>
      <c r="F616" s="197"/>
      <c r="G616" s="197"/>
      <c r="H616" s="173"/>
      <c r="I616" s="173"/>
      <c r="J616" s="173"/>
      <c r="K616" s="173"/>
      <c r="L616" s="173"/>
      <c r="M616" s="173"/>
      <c r="N616" s="173"/>
      <c r="O616" s="173"/>
      <c r="P616" s="173"/>
      <c r="Q616" s="173"/>
      <c r="R616" s="173"/>
      <c r="S616" s="173"/>
      <c r="T616" s="173"/>
      <c r="U616" s="173"/>
      <c r="V616" s="173"/>
      <c r="W616" s="173"/>
      <c r="X616" s="173"/>
      <c r="Y616" s="173"/>
    </row>
    <row r="617" spans="1:25" ht="18.75" customHeight="1">
      <c r="A617" s="197"/>
      <c r="B617" s="173"/>
      <c r="C617" s="197"/>
      <c r="D617" s="197"/>
      <c r="E617" s="197"/>
      <c r="F617" s="197"/>
      <c r="G617" s="197"/>
      <c r="H617" s="173"/>
      <c r="I617" s="173"/>
      <c r="J617" s="173"/>
      <c r="K617" s="173"/>
      <c r="L617" s="173"/>
      <c r="M617" s="173"/>
      <c r="N617" s="173"/>
      <c r="O617" s="173"/>
      <c r="P617" s="173"/>
      <c r="Q617" s="173"/>
      <c r="R617" s="173"/>
      <c r="S617" s="173"/>
      <c r="T617" s="173"/>
      <c r="U617" s="173"/>
      <c r="V617" s="173"/>
      <c r="W617" s="173"/>
      <c r="X617" s="173"/>
      <c r="Y617" s="173"/>
    </row>
    <row r="618" spans="1:25" ht="18.75" customHeight="1">
      <c r="A618" s="197"/>
      <c r="B618" s="173"/>
      <c r="C618" s="197"/>
      <c r="D618" s="197"/>
      <c r="E618" s="197"/>
      <c r="F618" s="197"/>
      <c r="G618" s="197"/>
      <c r="H618" s="173"/>
      <c r="I618" s="173"/>
      <c r="J618" s="173"/>
      <c r="K618" s="173"/>
      <c r="L618" s="173"/>
      <c r="M618" s="173"/>
      <c r="N618" s="173"/>
      <c r="O618" s="173"/>
      <c r="P618" s="173"/>
      <c r="Q618" s="173"/>
      <c r="R618" s="173"/>
      <c r="S618" s="173"/>
      <c r="T618" s="173"/>
      <c r="U618" s="173"/>
      <c r="V618" s="173"/>
      <c r="W618" s="173"/>
      <c r="X618" s="173"/>
      <c r="Y618" s="173"/>
    </row>
    <row r="619" spans="1:25" ht="18.75" customHeight="1">
      <c r="A619" s="197"/>
      <c r="B619" s="173"/>
      <c r="C619" s="197"/>
      <c r="D619" s="197"/>
      <c r="E619" s="197"/>
      <c r="F619" s="197"/>
      <c r="G619" s="197"/>
      <c r="H619" s="173"/>
      <c r="I619" s="173"/>
      <c r="J619" s="173"/>
      <c r="K619" s="173"/>
      <c r="L619" s="173"/>
      <c r="M619" s="173"/>
      <c r="N619" s="173"/>
      <c r="O619" s="173"/>
      <c r="P619" s="173"/>
      <c r="Q619" s="173"/>
      <c r="R619" s="173"/>
      <c r="S619" s="173"/>
      <c r="T619" s="173"/>
      <c r="U619" s="173"/>
      <c r="V619" s="173"/>
      <c r="W619" s="173"/>
      <c r="X619" s="173"/>
      <c r="Y619" s="173"/>
    </row>
    <row r="620" spans="1:25" ht="18.75" customHeight="1">
      <c r="A620" s="197"/>
      <c r="B620" s="173"/>
      <c r="C620" s="197"/>
      <c r="D620" s="197"/>
      <c r="E620" s="197"/>
      <c r="F620" s="197"/>
      <c r="G620" s="197"/>
      <c r="H620" s="173"/>
      <c r="I620" s="173"/>
      <c r="J620" s="173"/>
      <c r="K620" s="173"/>
      <c r="L620" s="173"/>
      <c r="M620" s="173"/>
      <c r="N620" s="173"/>
      <c r="O620" s="173"/>
      <c r="P620" s="173"/>
      <c r="Q620" s="173"/>
      <c r="R620" s="173"/>
      <c r="S620" s="173"/>
      <c r="T620" s="173"/>
      <c r="U620" s="173"/>
      <c r="V620" s="173"/>
      <c r="W620" s="173"/>
      <c r="X620" s="173"/>
      <c r="Y620" s="173"/>
    </row>
    <row r="621" spans="1:25" ht="18.75" customHeight="1">
      <c r="A621" s="197"/>
      <c r="B621" s="173"/>
      <c r="C621" s="197"/>
      <c r="D621" s="197"/>
      <c r="E621" s="197"/>
      <c r="F621" s="197"/>
      <c r="G621" s="197"/>
      <c r="H621" s="173"/>
      <c r="I621" s="173"/>
      <c r="J621" s="173"/>
      <c r="K621" s="173"/>
      <c r="L621" s="173"/>
      <c r="M621" s="173"/>
      <c r="N621" s="173"/>
      <c r="O621" s="173"/>
      <c r="P621" s="173"/>
      <c r="Q621" s="173"/>
      <c r="R621" s="173"/>
      <c r="S621" s="173"/>
      <c r="T621" s="173"/>
      <c r="U621" s="173"/>
      <c r="V621" s="173"/>
      <c r="W621" s="173"/>
      <c r="X621" s="173"/>
      <c r="Y621" s="173"/>
    </row>
    <row r="622" spans="1:25" ht="18.75" customHeight="1">
      <c r="A622" s="197"/>
      <c r="B622" s="173"/>
      <c r="C622" s="197"/>
      <c r="D622" s="197"/>
      <c r="E622" s="197"/>
      <c r="F622" s="197"/>
      <c r="G622" s="197"/>
      <c r="H622" s="173"/>
      <c r="I622" s="173"/>
      <c r="J622" s="173"/>
      <c r="K622" s="173"/>
      <c r="L622" s="173"/>
      <c r="M622" s="173"/>
      <c r="N622" s="173"/>
      <c r="O622" s="173"/>
      <c r="P622" s="173"/>
      <c r="Q622" s="173"/>
      <c r="R622" s="173"/>
      <c r="S622" s="173"/>
      <c r="T622" s="173"/>
      <c r="U622" s="173"/>
      <c r="V622" s="173"/>
      <c r="W622" s="173"/>
      <c r="X622" s="173"/>
      <c r="Y622" s="173"/>
    </row>
    <row r="623" spans="1:25" ht="18.75" customHeight="1">
      <c r="A623" s="197"/>
      <c r="B623" s="173"/>
      <c r="C623" s="197"/>
      <c r="D623" s="197"/>
      <c r="E623" s="197"/>
      <c r="F623" s="197"/>
      <c r="G623" s="197"/>
      <c r="H623" s="173"/>
      <c r="I623" s="173"/>
      <c r="J623" s="173"/>
      <c r="K623" s="173"/>
      <c r="L623" s="173"/>
      <c r="M623" s="173"/>
      <c r="N623" s="173"/>
      <c r="O623" s="173"/>
      <c r="P623" s="173"/>
      <c r="Q623" s="173"/>
      <c r="R623" s="173"/>
      <c r="S623" s="173"/>
      <c r="T623" s="173"/>
      <c r="U623" s="173"/>
      <c r="V623" s="173"/>
      <c r="W623" s="173"/>
      <c r="X623" s="173"/>
      <c r="Y623" s="173"/>
    </row>
    <row r="624" spans="1:25" ht="18.75" customHeight="1">
      <c r="A624" s="197"/>
      <c r="B624" s="173"/>
      <c r="C624" s="197"/>
      <c r="D624" s="197"/>
      <c r="E624" s="197"/>
      <c r="F624" s="197"/>
      <c r="G624" s="197"/>
      <c r="H624" s="173"/>
      <c r="I624" s="173"/>
      <c r="J624" s="173"/>
      <c r="K624" s="173"/>
      <c r="L624" s="173"/>
      <c r="M624" s="173"/>
      <c r="N624" s="173"/>
      <c r="O624" s="173"/>
      <c r="P624" s="173"/>
      <c r="Q624" s="173"/>
      <c r="R624" s="173"/>
      <c r="S624" s="173"/>
      <c r="T624" s="173"/>
      <c r="U624" s="173"/>
      <c r="V624" s="173"/>
      <c r="W624" s="173"/>
      <c r="X624" s="173"/>
      <c r="Y624" s="173"/>
    </row>
    <row r="625" spans="1:25" ht="18.75" customHeight="1">
      <c r="A625" s="197"/>
      <c r="B625" s="173"/>
      <c r="C625" s="197"/>
      <c r="D625" s="197"/>
      <c r="E625" s="197"/>
      <c r="F625" s="197"/>
      <c r="G625" s="197"/>
      <c r="H625" s="173"/>
      <c r="I625" s="173"/>
      <c r="J625" s="173"/>
      <c r="K625" s="173"/>
      <c r="L625" s="173"/>
      <c r="M625" s="173"/>
      <c r="N625" s="173"/>
      <c r="O625" s="173"/>
      <c r="P625" s="173"/>
      <c r="Q625" s="173"/>
      <c r="R625" s="173"/>
      <c r="S625" s="173"/>
      <c r="T625" s="173"/>
      <c r="U625" s="173"/>
      <c r="V625" s="173"/>
      <c r="W625" s="173"/>
      <c r="X625" s="173"/>
      <c r="Y625" s="173"/>
    </row>
    <row r="626" spans="1:25" ht="18.75" customHeight="1">
      <c r="A626" s="197"/>
      <c r="B626" s="173"/>
      <c r="C626" s="197"/>
      <c r="D626" s="197"/>
      <c r="E626" s="197"/>
      <c r="F626" s="197"/>
      <c r="G626" s="197"/>
      <c r="H626" s="173"/>
      <c r="I626" s="173"/>
      <c r="J626" s="173"/>
      <c r="K626" s="173"/>
      <c r="L626" s="173"/>
      <c r="M626" s="173"/>
      <c r="N626" s="173"/>
      <c r="O626" s="173"/>
      <c r="P626" s="173"/>
      <c r="Q626" s="173"/>
      <c r="R626" s="173"/>
      <c r="S626" s="173"/>
      <c r="T626" s="173"/>
      <c r="U626" s="173"/>
      <c r="V626" s="173"/>
      <c r="W626" s="173"/>
      <c r="X626" s="173"/>
      <c r="Y626" s="173"/>
    </row>
    <row r="627" spans="1:25" ht="18.75" customHeight="1">
      <c r="A627" s="197"/>
      <c r="B627" s="173"/>
      <c r="C627" s="197"/>
      <c r="D627" s="197"/>
      <c r="E627" s="197"/>
      <c r="F627" s="197"/>
      <c r="G627" s="197"/>
      <c r="H627" s="173"/>
      <c r="I627" s="173"/>
      <c r="J627" s="173"/>
      <c r="K627" s="173"/>
      <c r="L627" s="173"/>
      <c r="M627" s="173"/>
      <c r="N627" s="173"/>
      <c r="O627" s="173"/>
      <c r="P627" s="173"/>
      <c r="Q627" s="173"/>
      <c r="R627" s="173"/>
      <c r="S627" s="173"/>
      <c r="T627" s="173"/>
      <c r="U627" s="173"/>
      <c r="V627" s="173"/>
      <c r="W627" s="173"/>
      <c r="X627" s="173"/>
      <c r="Y627" s="173"/>
    </row>
    <row r="628" spans="1:25" ht="18.75" customHeight="1">
      <c r="A628" s="197"/>
      <c r="B628" s="173"/>
      <c r="C628" s="197"/>
      <c r="D628" s="197"/>
      <c r="E628" s="197"/>
      <c r="F628" s="197"/>
      <c r="G628" s="197"/>
      <c r="H628" s="173"/>
      <c r="I628" s="173"/>
      <c r="J628" s="173"/>
      <c r="K628" s="173"/>
      <c r="L628" s="173"/>
      <c r="M628" s="173"/>
      <c r="N628" s="173"/>
      <c r="O628" s="173"/>
      <c r="P628" s="173"/>
      <c r="Q628" s="173"/>
      <c r="R628" s="173"/>
      <c r="S628" s="173"/>
      <c r="T628" s="173"/>
      <c r="U628" s="173"/>
      <c r="V628" s="173"/>
      <c r="W628" s="173"/>
      <c r="X628" s="173"/>
      <c r="Y628" s="173"/>
    </row>
    <row r="629" spans="1:25" ht="18.75" customHeight="1">
      <c r="A629" s="197"/>
      <c r="B629" s="173"/>
      <c r="C629" s="197"/>
      <c r="D629" s="197"/>
      <c r="E629" s="197"/>
      <c r="F629" s="197"/>
      <c r="G629" s="197"/>
      <c r="H629" s="173"/>
      <c r="I629" s="173"/>
      <c r="J629" s="173"/>
      <c r="K629" s="173"/>
      <c r="L629" s="173"/>
      <c r="M629" s="173"/>
      <c r="N629" s="173"/>
      <c r="O629" s="173"/>
      <c r="P629" s="173"/>
      <c r="Q629" s="173"/>
      <c r="R629" s="173"/>
      <c r="S629" s="173"/>
      <c r="T629" s="173"/>
      <c r="U629" s="173"/>
      <c r="V629" s="173"/>
      <c r="W629" s="173"/>
      <c r="X629" s="173"/>
      <c r="Y629" s="173"/>
    </row>
    <row r="630" spans="1:25" ht="18.75" customHeight="1">
      <c r="A630" s="197"/>
      <c r="B630" s="173"/>
      <c r="C630" s="197"/>
      <c r="D630" s="197"/>
      <c r="E630" s="197"/>
      <c r="F630" s="197"/>
      <c r="G630" s="197"/>
      <c r="H630" s="173"/>
      <c r="I630" s="173"/>
      <c r="J630" s="173"/>
      <c r="K630" s="173"/>
      <c r="L630" s="173"/>
      <c r="M630" s="173"/>
      <c r="N630" s="173"/>
      <c r="O630" s="173"/>
      <c r="P630" s="173"/>
      <c r="Q630" s="173"/>
      <c r="R630" s="173"/>
      <c r="S630" s="173"/>
      <c r="T630" s="173"/>
      <c r="U630" s="173"/>
      <c r="V630" s="173"/>
      <c r="W630" s="173"/>
      <c r="X630" s="173"/>
      <c r="Y630" s="173"/>
    </row>
    <row r="631" spans="1:25" ht="18.75" customHeight="1">
      <c r="A631" s="197"/>
      <c r="B631" s="173"/>
      <c r="C631" s="197"/>
      <c r="D631" s="197"/>
      <c r="E631" s="197"/>
      <c r="F631" s="197"/>
      <c r="G631" s="197"/>
      <c r="H631" s="173"/>
      <c r="I631" s="173"/>
      <c r="J631" s="173"/>
      <c r="K631" s="173"/>
      <c r="L631" s="173"/>
      <c r="M631" s="173"/>
      <c r="N631" s="173"/>
      <c r="O631" s="173"/>
      <c r="P631" s="173"/>
      <c r="Q631" s="173"/>
      <c r="R631" s="173"/>
      <c r="S631" s="173"/>
      <c r="T631" s="173"/>
      <c r="U631" s="173"/>
      <c r="V631" s="173"/>
      <c r="W631" s="173"/>
      <c r="X631" s="173"/>
      <c r="Y631" s="173"/>
    </row>
    <row r="632" spans="1:25" ht="18.75" customHeight="1">
      <c r="A632" s="197"/>
      <c r="B632" s="173"/>
      <c r="C632" s="197"/>
      <c r="D632" s="197"/>
      <c r="E632" s="197"/>
      <c r="F632" s="197"/>
      <c r="G632" s="197"/>
      <c r="H632" s="173"/>
      <c r="I632" s="173"/>
      <c r="J632" s="173"/>
      <c r="K632" s="173"/>
      <c r="L632" s="173"/>
      <c r="M632" s="173"/>
      <c r="N632" s="173"/>
      <c r="O632" s="173"/>
      <c r="P632" s="173"/>
      <c r="Q632" s="173"/>
      <c r="R632" s="173"/>
      <c r="S632" s="173"/>
      <c r="T632" s="173"/>
      <c r="U632" s="173"/>
      <c r="V632" s="173"/>
      <c r="W632" s="173"/>
      <c r="X632" s="173"/>
      <c r="Y632" s="173"/>
    </row>
    <row r="633" spans="1:25" ht="18.75" customHeight="1">
      <c r="A633" s="197"/>
      <c r="B633" s="173"/>
      <c r="C633" s="197"/>
      <c r="D633" s="197"/>
      <c r="E633" s="197"/>
      <c r="F633" s="197"/>
      <c r="G633" s="197"/>
      <c r="H633" s="173"/>
      <c r="I633" s="173"/>
      <c r="J633" s="173"/>
      <c r="K633" s="173"/>
      <c r="L633" s="173"/>
      <c r="M633" s="173"/>
      <c r="N633" s="173"/>
      <c r="O633" s="173"/>
      <c r="P633" s="173"/>
      <c r="Q633" s="173"/>
      <c r="R633" s="173"/>
      <c r="S633" s="173"/>
      <c r="T633" s="173"/>
      <c r="U633" s="173"/>
      <c r="V633" s="173"/>
      <c r="W633" s="173"/>
      <c r="X633" s="173"/>
      <c r="Y633" s="173"/>
    </row>
    <row r="634" spans="1:25" ht="18.75" customHeight="1">
      <c r="A634" s="197"/>
      <c r="B634" s="173"/>
      <c r="C634" s="197"/>
      <c r="D634" s="197"/>
      <c r="E634" s="197"/>
      <c r="F634" s="197"/>
      <c r="G634" s="197"/>
      <c r="H634" s="173"/>
      <c r="I634" s="173"/>
      <c r="J634" s="173"/>
      <c r="K634" s="173"/>
      <c r="L634" s="173"/>
      <c r="M634" s="173"/>
      <c r="N634" s="173"/>
      <c r="O634" s="173"/>
      <c r="P634" s="173"/>
      <c r="Q634" s="173"/>
      <c r="R634" s="173"/>
      <c r="S634" s="173"/>
      <c r="T634" s="173"/>
      <c r="U634" s="173"/>
      <c r="V634" s="173"/>
      <c r="W634" s="173"/>
      <c r="X634" s="173"/>
      <c r="Y634" s="173"/>
    </row>
    <row r="635" spans="1:25" ht="18.75" customHeight="1">
      <c r="A635" s="197"/>
      <c r="B635" s="173"/>
      <c r="C635" s="197"/>
      <c r="D635" s="197"/>
      <c r="E635" s="197"/>
      <c r="F635" s="197"/>
      <c r="G635" s="197"/>
      <c r="H635" s="173"/>
      <c r="I635" s="173"/>
      <c r="J635" s="173"/>
      <c r="K635" s="173"/>
      <c r="L635" s="173"/>
      <c r="M635" s="173"/>
      <c r="N635" s="173"/>
      <c r="O635" s="173"/>
      <c r="P635" s="173"/>
      <c r="Q635" s="173"/>
      <c r="R635" s="173"/>
      <c r="S635" s="173"/>
      <c r="T635" s="173"/>
      <c r="U635" s="173"/>
      <c r="V635" s="173"/>
      <c r="W635" s="173"/>
      <c r="X635" s="173"/>
      <c r="Y635" s="173"/>
    </row>
    <row r="636" spans="1:25" ht="18.75" customHeight="1">
      <c r="A636" s="197"/>
      <c r="B636" s="173"/>
      <c r="C636" s="197"/>
      <c r="D636" s="197"/>
      <c r="E636" s="197"/>
      <c r="F636" s="197"/>
      <c r="G636" s="197"/>
      <c r="H636" s="173"/>
      <c r="I636" s="173"/>
      <c r="J636" s="173"/>
      <c r="K636" s="173"/>
      <c r="L636" s="173"/>
      <c r="M636" s="173"/>
      <c r="N636" s="173"/>
      <c r="O636" s="173"/>
      <c r="P636" s="173"/>
      <c r="Q636" s="173"/>
      <c r="R636" s="173"/>
      <c r="S636" s="173"/>
      <c r="T636" s="173"/>
      <c r="U636" s="173"/>
      <c r="V636" s="173"/>
      <c r="W636" s="173"/>
      <c r="X636" s="173"/>
      <c r="Y636" s="173"/>
    </row>
    <row r="637" spans="1:25" ht="18.75" customHeight="1">
      <c r="A637" s="197"/>
      <c r="B637" s="173"/>
      <c r="C637" s="197"/>
      <c r="D637" s="197"/>
      <c r="E637" s="197"/>
      <c r="F637" s="197"/>
      <c r="G637" s="197"/>
      <c r="H637" s="173"/>
      <c r="I637" s="173"/>
      <c r="J637" s="173"/>
      <c r="K637" s="173"/>
      <c r="L637" s="173"/>
      <c r="M637" s="173"/>
      <c r="N637" s="173"/>
      <c r="O637" s="173"/>
      <c r="P637" s="173"/>
      <c r="Q637" s="173"/>
      <c r="R637" s="173"/>
      <c r="S637" s="173"/>
      <c r="T637" s="173"/>
      <c r="U637" s="173"/>
      <c r="V637" s="173"/>
      <c r="W637" s="173"/>
      <c r="X637" s="173"/>
      <c r="Y637" s="173"/>
    </row>
    <row r="638" spans="1:25" ht="18.75" customHeight="1">
      <c r="A638" s="197"/>
      <c r="B638" s="173"/>
      <c r="C638" s="197"/>
      <c r="D638" s="197"/>
      <c r="E638" s="197"/>
      <c r="F638" s="197"/>
      <c r="G638" s="197"/>
      <c r="H638" s="173"/>
      <c r="I638" s="173"/>
      <c r="J638" s="173"/>
      <c r="K638" s="173"/>
      <c r="L638" s="173"/>
      <c r="M638" s="173"/>
      <c r="N638" s="173"/>
      <c r="O638" s="173"/>
      <c r="P638" s="173"/>
      <c r="Q638" s="173"/>
      <c r="R638" s="173"/>
      <c r="S638" s="173"/>
      <c r="T638" s="173"/>
      <c r="U638" s="173"/>
      <c r="V638" s="173"/>
      <c r="W638" s="173"/>
      <c r="X638" s="173"/>
      <c r="Y638" s="173"/>
    </row>
    <row r="639" spans="1:25" ht="18.75" customHeight="1">
      <c r="A639" s="197"/>
      <c r="B639" s="173"/>
      <c r="C639" s="197"/>
      <c r="D639" s="197"/>
      <c r="E639" s="197"/>
      <c r="F639" s="197"/>
      <c r="G639" s="197"/>
      <c r="H639" s="173"/>
      <c r="I639" s="173"/>
      <c r="J639" s="173"/>
      <c r="K639" s="173"/>
      <c r="L639" s="173"/>
      <c r="M639" s="173"/>
      <c r="N639" s="173"/>
      <c r="O639" s="173"/>
      <c r="P639" s="173"/>
      <c r="Q639" s="173"/>
      <c r="R639" s="173"/>
      <c r="S639" s="173"/>
      <c r="T639" s="173"/>
      <c r="U639" s="173"/>
      <c r="V639" s="173"/>
      <c r="W639" s="173"/>
      <c r="X639" s="173"/>
      <c r="Y639" s="173"/>
    </row>
    <row r="640" spans="1:25" ht="18.75" customHeight="1">
      <c r="A640" s="197"/>
      <c r="B640" s="173"/>
      <c r="C640" s="197"/>
      <c r="D640" s="197"/>
      <c r="E640" s="197"/>
      <c r="F640" s="197"/>
      <c r="G640" s="197"/>
      <c r="H640" s="173"/>
      <c r="I640" s="173"/>
      <c r="J640" s="173"/>
      <c r="K640" s="173"/>
      <c r="L640" s="173"/>
      <c r="M640" s="173"/>
      <c r="N640" s="173"/>
      <c r="O640" s="173"/>
      <c r="P640" s="173"/>
      <c r="Q640" s="173"/>
      <c r="R640" s="173"/>
      <c r="S640" s="173"/>
      <c r="T640" s="173"/>
      <c r="U640" s="173"/>
      <c r="V640" s="173"/>
      <c r="W640" s="173"/>
      <c r="X640" s="173"/>
      <c r="Y640" s="173"/>
    </row>
    <row r="641" spans="1:25" ht="18.75" customHeight="1">
      <c r="A641" s="197"/>
      <c r="B641" s="173"/>
      <c r="C641" s="197"/>
      <c r="D641" s="197"/>
      <c r="E641" s="197"/>
      <c r="F641" s="197"/>
      <c r="G641" s="197"/>
      <c r="H641" s="173"/>
      <c r="I641" s="173"/>
      <c r="J641" s="173"/>
      <c r="K641" s="173"/>
      <c r="L641" s="173"/>
      <c r="M641" s="173"/>
      <c r="N641" s="173"/>
      <c r="O641" s="173"/>
      <c r="P641" s="173"/>
      <c r="Q641" s="173"/>
      <c r="R641" s="173"/>
      <c r="S641" s="173"/>
      <c r="T641" s="173"/>
      <c r="U641" s="173"/>
      <c r="V641" s="173"/>
      <c r="W641" s="173"/>
      <c r="X641" s="173"/>
      <c r="Y641" s="173"/>
    </row>
    <row r="642" spans="1:25" ht="18.75" customHeight="1">
      <c r="A642" s="197"/>
      <c r="B642" s="173"/>
      <c r="C642" s="197"/>
      <c r="D642" s="197"/>
      <c r="E642" s="197"/>
      <c r="F642" s="197"/>
      <c r="G642" s="197"/>
      <c r="H642" s="173"/>
      <c r="I642" s="173"/>
      <c r="J642" s="173"/>
      <c r="K642" s="173"/>
      <c r="L642" s="173"/>
      <c r="M642" s="173"/>
      <c r="N642" s="173"/>
      <c r="O642" s="173"/>
      <c r="P642" s="173"/>
      <c r="Q642" s="173"/>
      <c r="R642" s="173"/>
      <c r="S642" s="173"/>
      <c r="T642" s="173"/>
      <c r="U642" s="173"/>
      <c r="V642" s="173"/>
      <c r="W642" s="173"/>
      <c r="X642" s="173"/>
      <c r="Y642" s="173"/>
    </row>
    <row r="643" spans="1:25" ht="18.75" customHeight="1">
      <c r="A643" s="197"/>
      <c r="B643" s="173"/>
      <c r="C643" s="197"/>
      <c r="D643" s="197"/>
      <c r="E643" s="197"/>
      <c r="F643" s="197"/>
      <c r="G643" s="197"/>
      <c r="H643" s="173"/>
      <c r="I643" s="173"/>
      <c r="J643" s="173"/>
      <c r="K643" s="173"/>
      <c r="L643" s="173"/>
      <c r="M643" s="173"/>
      <c r="N643" s="173"/>
      <c r="O643" s="173"/>
      <c r="P643" s="173"/>
      <c r="Q643" s="173"/>
      <c r="R643" s="173"/>
      <c r="S643" s="173"/>
      <c r="T643" s="173"/>
      <c r="U643" s="173"/>
      <c r="V643" s="173"/>
      <c r="W643" s="173"/>
      <c r="X643" s="173"/>
      <c r="Y643" s="173"/>
    </row>
    <row r="644" spans="1:25" ht="18.75" customHeight="1">
      <c r="A644" s="197"/>
      <c r="B644" s="173"/>
      <c r="C644" s="197"/>
      <c r="D644" s="197"/>
      <c r="E644" s="197"/>
      <c r="F644" s="197"/>
      <c r="G644" s="197"/>
      <c r="H644" s="173"/>
      <c r="I644" s="173"/>
      <c r="J644" s="173"/>
      <c r="K644" s="173"/>
      <c r="L644" s="173"/>
      <c r="M644" s="173"/>
      <c r="N644" s="173"/>
      <c r="O644" s="173"/>
      <c r="P644" s="173"/>
      <c r="Q644" s="173"/>
      <c r="R644" s="173"/>
      <c r="S644" s="173"/>
      <c r="T644" s="173"/>
      <c r="U644" s="173"/>
      <c r="V644" s="173"/>
      <c r="W644" s="173"/>
      <c r="X644" s="173"/>
      <c r="Y644" s="173"/>
    </row>
    <row r="645" spans="1:25" ht="18.75" customHeight="1">
      <c r="A645" s="197"/>
      <c r="B645" s="173"/>
      <c r="C645" s="197"/>
      <c r="D645" s="197"/>
      <c r="E645" s="197"/>
      <c r="F645" s="197"/>
      <c r="G645" s="197"/>
      <c r="H645" s="173"/>
      <c r="I645" s="173"/>
      <c r="J645" s="173"/>
      <c r="K645" s="173"/>
      <c r="L645" s="173"/>
      <c r="M645" s="173"/>
      <c r="N645" s="173"/>
      <c r="O645" s="173"/>
      <c r="P645" s="173"/>
      <c r="Q645" s="173"/>
      <c r="R645" s="173"/>
      <c r="S645" s="173"/>
      <c r="T645" s="173"/>
      <c r="U645" s="173"/>
      <c r="V645" s="173"/>
      <c r="W645" s="173"/>
      <c r="X645" s="173"/>
      <c r="Y645" s="173"/>
    </row>
    <row r="646" spans="1:25" ht="18.75" customHeight="1">
      <c r="A646" s="197"/>
      <c r="B646" s="173"/>
      <c r="C646" s="197"/>
      <c r="D646" s="197"/>
      <c r="E646" s="197"/>
      <c r="F646" s="197"/>
      <c r="G646" s="197"/>
      <c r="H646" s="173"/>
      <c r="I646" s="173"/>
      <c r="J646" s="173"/>
      <c r="K646" s="173"/>
      <c r="L646" s="173"/>
      <c r="M646" s="173"/>
      <c r="N646" s="173"/>
      <c r="O646" s="173"/>
      <c r="P646" s="173"/>
      <c r="Q646" s="173"/>
      <c r="R646" s="173"/>
      <c r="S646" s="173"/>
      <c r="T646" s="173"/>
      <c r="U646" s="173"/>
      <c r="V646" s="173"/>
      <c r="W646" s="173"/>
      <c r="X646" s="173"/>
      <c r="Y646" s="173"/>
    </row>
    <row r="647" spans="1:25" ht="18.75" customHeight="1">
      <c r="A647" s="197"/>
      <c r="B647" s="173"/>
      <c r="C647" s="197"/>
      <c r="D647" s="197"/>
      <c r="E647" s="197"/>
      <c r="F647" s="197"/>
      <c r="G647" s="197"/>
      <c r="H647" s="173"/>
      <c r="I647" s="173"/>
      <c r="J647" s="173"/>
      <c r="K647" s="173"/>
      <c r="L647" s="173"/>
      <c r="M647" s="173"/>
      <c r="N647" s="173"/>
      <c r="O647" s="173"/>
      <c r="P647" s="173"/>
      <c r="Q647" s="173"/>
      <c r="R647" s="173"/>
      <c r="S647" s="173"/>
      <c r="T647" s="173"/>
      <c r="U647" s="173"/>
      <c r="V647" s="173"/>
      <c r="W647" s="173"/>
      <c r="X647" s="173"/>
      <c r="Y647" s="173"/>
    </row>
    <row r="648" spans="1:25" ht="18.75" customHeight="1">
      <c r="A648" s="197"/>
      <c r="B648" s="173"/>
      <c r="C648" s="197"/>
      <c r="D648" s="197"/>
      <c r="E648" s="197"/>
      <c r="F648" s="197"/>
      <c r="G648" s="197"/>
      <c r="H648" s="173"/>
      <c r="I648" s="173"/>
      <c r="J648" s="173"/>
      <c r="K648" s="173"/>
      <c r="L648" s="173"/>
      <c r="M648" s="173"/>
      <c r="N648" s="173"/>
      <c r="O648" s="173"/>
      <c r="P648" s="173"/>
      <c r="Q648" s="173"/>
      <c r="R648" s="173"/>
      <c r="S648" s="173"/>
      <c r="T648" s="173"/>
      <c r="U648" s="173"/>
      <c r="V648" s="173"/>
      <c r="W648" s="173"/>
      <c r="X648" s="173"/>
      <c r="Y648" s="173"/>
    </row>
    <row r="649" spans="1:25" ht="18.75" customHeight="1">
      <c r="A649" s="197"/>
      <c r="B649" s="173"/>
      <c r="C649" s="197"/>
      <c r="D649" s="197"/>
      <c r="E649" s="197"/>
      <c r="F649" s="197"/>
      <c r="G649" s="197"/>
      <c r="H649" s="173"/>
      <c r="I649" s="173"/>
      <c r="J649" s="173"/>
      <c r="K649" s="173"/>
      <c r="L649" s="173"/>
      <c r="M649" s="173"/>
      <c r="N649" s="173"/>
      <c r="O649" s="173"/>
      <c r="P649" s="173"/>
      <c r="Q649" s="173"/>
      <c r="R649" s="173"/>
      <c r="S649" s="173"/>
      <c r="T649" s="173"/>
      <c r="U649" s="173"/>
      <c r="V649" s="173"/>
      <c r="W649" s="173"/>
      <c r="X649" s="173"/>
      <c r="Y649" s="173"/>
    </row>
    <row r="650" spans="1:25" ht="18.75" customHeight="1">
      <c r="A650" s="197"/>
      <c r="B650" s="173"/>
      <c r="C650" s="197"/>
      <c r="D650" s="197"/>
      <c r="E650" s="197"/>
      <c r="F650" s="197"/>
      <c r="G650" s="197"/>
      <c r="H650" s="173"/>
      <c r="I650" s="173"/>
      <c r="J650" s="173"/>
      <c r="K650" s="173"/>
      <c r="L650" s="173"/>
      <c r="M650" s="173"/>
      <c r="N650" s="173"/>
      <c r="O650" s="173"/>
      <c r="P650" s="173"/>
      <c r="Q650" s="173"/>
      <c r="R650" s="173"/>
      <c r="S650" s="173"/>
      <c r="T650" s="173"/>
      <c r="U650" s="173"/>
      <c r="V650" s="173"/>
      <c r="W650" s="173"/>
      <c r="X650" s="173"/>
      <c r="Y650" s="173"/>
    </row>
    <row r="651" spans="1:25" ht="18.75" customHeight="1">
      <c r="A651" s="197"/>
      <c r="B651" s="173"/>
      <c r="C651" s="197"/>
      <c r="D651" s="197"/>
      <c r="E651" s="197"/>
      <c r="F651" s="197"/>
      <c r="G651" s="197"/>
      <c r="H651" s="173"/>
      <c r="I651" s="173"/>
      <c r="J651" s="173"/>
      <c r="K651" s="173"/>
      <c r="L651" s="173"/>
      <c r="M651" s="173"/>
      <c r="N651" s="173"/>
      <c r="O651" s="173"/>
      <c r="P651" s="173"/>
      <c r="Q651" s="173"/>
      <c r="R651" s="173"/>
      <c r="S651" s="173"/>
      <c r="T651" s="173"/>
      <c r="U651" s="173"/>
      <c r="V651" s="173"/>
      <c r="W651" s="173"/>
      <c r="X651" s="173"/>
      <c r="Y651" s="173"/>
    </row>
    <row r="652" spans="1:25" ht="18.75" customHeight="1">
      <c r="A652" s="197"/>
      <c r="B652" s="173"/>
      <c r="C652" s="197"/>
      <c r="D652" s="197"/>
      <c r="E652" s="197"/>
      <c r="F652" s="197"/>
      <c r="G652" s="197"/>
      <c r="H652" s="173"/>
      <c r="I652" s="173"/>
      <c r="J652" s="173"/>
      <c r="K652" s="173"/>
      <c r="L652" s="173"/>
      <c r="M652" s="173"/>
      <c r="N652" s="173"/>
      <c r="O652" s="173"/>
      <c r="P652" s="173"/>
      <c r="Q652" s="173"/>
      <c r="R652" s="173"/>
      <c r="S652" s="173"/>
      <c r="T652" s="173"/>
      <c r="U652" s="173"/>
      <c r="V652" s="173"/>
      <c r="W652" s="173"/>
      <c r="X652" s="173"/>
      <c r="Y652" s="173"/>
    </row>
    <row r="653" spans="1:25" ht="18.75" customHeight="1">
      <c r="A653" s="197"/>
      <c r="B653" s="173"/>
      <c r="C653" s="197"/>
      <c r="D653" s="197"/>
      <c r="E653" s="197"/>
      <c r="F653" s="197"/>
      <c r="G653" s="197"/>
      <c r="H653" s="173"/>
      <c r="I653" s="173"/>
      <c r="J653" s="173"/>
      <c r="K653" s="173"/>
      <c r="L653" s="173"/>
      <c r="M653" s="173"/>
      <c r="N653" s="173"/>
      <c r="O653" s="173"/>
      <c r="P653" s="173"/>
      <c r="Q653" s="173"/>
      <c r="R653" s="173"/>
      <c r="S653" s="173"/>
      <c r="T653" s="173"/>
      <c r="U653" s="173"/>
      <c r="V653" s="173"/>
      <c r="W653" s="173"/>
      <c r="X653" s="173"/>
      <c r="Y653" s="173"/>
    </row>
    <row r="654" spans="1:25" ht="18.75" customHeight="1">
      <c r="A654" s="197"/>
      <c r="B654" s="173"/>
      <c r="C654" s="197"/>
      <c r="D654" s="197"/>
      <c r="E654" s="197"/>
      <c r="F654" s="197"/>
      <c r="G654" s="197"/>
      <c r="H654" s="173"/>
      <c r="I654" s="173"/>
      <c r="J654" s="173"/>
      <c r="K654" s="173"/>
      <c r="L654" s="173"/>
      <c r="M654" s="173"/>
      <c r="N654" s="173"/>
      <c r="O654" s="173"/>
      <c r="P654" s="173"/>
      <c r="Q654" s="173"/>
      <c r="R654" s="173"/>
      <c r="S654" s="173"/>
      <c r="T654" s="173"/>
      <c r="U654" s="173"/>
      <c r="V654" s="173"/>
      <c r="W654" s="173"/>
      <c r="X654" s="173"/>
      <c r="Y654" s="173"/>
    </row>
    <row r="655" spans="1:25" ht="18.75" customHeight="1">
      <c r="A655" s="197"/>
      <c r="B655" s="173"/>
      <c r="C655" s="197"/>
      <c r="D655" s="197"/>
      <c r="E655" s="197"/>
      <c r="F655" s="197"/>
      <c r="G655" s="197"/>
      <c r="H655" s="173"/>
      <c r="I655" s="173"/>
      <c r="J655" s="173"/>
      <c r="K655" s="173"/>
      <c r="L655" s="173"/>
      <c r="M655" s="173"/>
      <c r="N655" s="173"/>
      <c r="O655" s="173"/>
      <c r="P655" s="173"/>
      <c r="Q655" s="173"/>
      <c r="R655" s="173"/>
      <c r="S655" s="173"/>
      <c r="T655" s="173"/>
      <c r="U655" s="173"/>
      <c r="V655" s="173"/>
      <c r="W655" s="173"/>
      <c r="X655" s="173"/>
      <c r="Y655" s="173"/>
    </row>
    <row r="656" spans="1:25" ht="18.75" customHeight="1">
      <c r="A656" s="197"/>
      <c r="B656" s="173"/>
      <c r="C656" s="197"/>
      <c r="D656" s="197"/>
      <c r="E656" s="197"/>
      <c r="F656" s="197"/>
      <c r="G656" s="197"/>
      <c r="H656" s="173"/>
      <c r="I656" s="173"/>
      <c r="J656" s="173"/>
      <c r="K656" s="173"/>
      <c r="L656" s="173"/>
      <c r="M656" s="173"/>
      <c r="N656" s="173"/>
      <c r="O656" s="173"/>
      <c r="P656" s="173"/>
      <c r="Q656" s="173"/>
      <c r="R656" s="173"/>
      <c r="S656" s="173"/>
      <c r="T656" s="173"/>
      <c r="U656" s="173"/>
      <c r="V656" s="173"/>
      <c r="W656" s="173"/>
      <c r="X656" s="173"/>
      <c r="Y656" s="173"/>
    </row>
    <row r="657" spans="1:25" ht="18.75" customHeight="1">
      <c r="A657" s="197"/>
      <c r="B657" s="173"/>
      <c r="C657" s="197"/>
      <c r="D657" s="197"/>
      <c r="E657" s="197"/>
      <c r="F657" s="197"/>
      <c r="G657" s="197"/>
      <c r="H657" s="173"/>
      <c r="I657" s="173"/>
      <c r="J657" s="173"/>
      <c r="K657" s="173"/>
      <c r="L657" s="173"/>
      <c r="M657" s="173"/>
      <c r="N657" s="173"/>
      <c r="O657" s="173"/>
      <c r="P657" s="173"/>
      <c r="Q657" s="173"/>
      <c r="R657" s="173"/>
      <c r="S657" s="173"/>
      <c r="T657" s="173"/>
      <c r="U657" s="173"/>
      <c r="V657" s="173"/>
      <c r="W657" s="173"/>
      <c r="X657" s="173"/>
      <c r="Y657" s="173"/>
    </row>
    <row r="658" spans="1:25" ht="18.75" customHeight="1">
      <c r="A658" s="197"/>
      <c r="B658" s="173"/>
      <c r="C658" s="197"/>
      <c r="D658" s="197"/>
      <c r="E658" s="197"/>
      <c r="F658" s="197"/>
      <c r="G658" s="197"/>
      <c r="H658" s="173"/>
      <c r="I658" s="173"/>
      <c r="J658" s="173"/>
      <c r="K658" s="173"/>
      <c r="L658" s="173"/>
      <c r="M658" s="173"/>
      <c r="N658" s="173"/>
      <c r="O658" s="173"/>
      <c r="P658" s="173"/>
      <c r="Q658" s="173"/>
      <c r="R658" s="173"/>
      <c r="S658" s="173"/>
      <c r="T658" s="173"/>
      <c r="U658" s="173"/>
      <c r="V658" s="173"/>
      <c r="W658" s="173"/>
      <c r="X658" s="173"/>
      <c r="Y658" s="173"/>
    </row>
    <row r="659" spans="1:25" ht="18.75" customHeight="1">
      <c r="A659" s="197"/>
      <c r="B659" s="173"/>
      <c r="C659" s="197"/>
      <c r="D659" s="197"/>
      <c r="E659" s="197"/>
      <c r="F659" s="197"/>
      <c r="G659" s="197"/>
      <c r="H659" s="173"/>
      <c r="I659" s="173"/>
      <c r="J659" s="173"/>
      <c r="K659" s="173"/>
      <c r="L659" s="173"/>
      <c r="M659" s="173"/>
      <c r="N659" s="173"/>
      <c r="O659" s="173"/>
      <c r="P659" s="173"/>
      <c r="Q659" s="173"/>
      <c r="R659" s="173"/>
      <c r="S659" s="173"/>
      <c r="T659" s="173"/>
      <c r="U659" s="173"/>
      <c r="V659" s="173"/>
      <c r="W659" s="173"/>
      <c r="X659" s="173"/>
      <c r="Y659" s="173"/>
    </row>
    <row r="660" spans="1:25" ht="18.75" customHeight="1">
      <c r="A660" s="197"/>
      <c r="B660" s="173"/>
      <c r="C660" s="197"/>
      <c r="D660" s="197"/>
      <c r="E660" s="197"/>
      <c r="F660" s="197"/>
      <c r="G660" s="197"/>
      <c r="H660" s="173"/>
      <c r="I660" s="173"/>
      <c r="J660" s="173"/>
      <c r="K660" s="173"/>
      <c r="L660" s="173"/>
      <c r="M660" s="173"/>
      <c r="N660" s="173"/>
      <c r="O660" s="173"/>
      <c r="P660" s="173"/>
      <c r="Q660" s="173"/>
      <c r="R660" s="173"/>
      <c r="S660" s="173"/>
      <c r="T660" s="173"/>
      <c r="U660" s="173"/>
      <c r="V660" s="173"/>
      <c r="W660" s="173"/>
      <c r="X660" s="173"/>
      <c r="Y660" s="173"/>
    </row>
    <row r="661" spans="1:25" ht="18.75" customHeight="1">
      <c r="A661" s="197"/>
      <c r="B661" s="173"/>
      <c r="C661" s="197"/>
      <c r="D661" s="197"/>
      <c r="E661" s="197"/>
      <c r="F661" s="197"/>
      <c r="G661" s="197"/>
      <c r="H661" s="173"/>
      <c r="I661" s="173"/>
      <c r="J661" s="173"/>
      <c r="K661" s="173"/>
      <c r="L661" s="173"/>
      <c r="M661" s="173"/>
      <c r="N661" s="173"/>
      <c r="O661" s="173"/>
      <c r="P661" s="173"/>
      <c r="Q661" s="173"/>
      <c r="R661" s="173"/>
      <c r="S661" s="173"/>
      <c r="T661" s="173"/>
      <c r="U661" s="173"/>
      <c r="V661" s="173"/>
      <c r="W661" s="173"/>
      <c r="X661" s="173"/>
      <c r="Y661" s="173"/>
    </row>
    <row r="662" spans="1:25" ht="18.75" customHeight="1">
      <c r="A662" s="197"/>
      <c r="B662" s="173"/>
      <c r="C662" s="197"/>
      <c r="D662" s="197"/>
      <c r="E662" s="197"/>
      <c r="F662" s="197"/>
      <c r="G662" s="197"/>
      <c r="H662" s="173"/>
      <c r="I662" s="173"/>
      <c r="J662" s="173"/>
      <c r="K662" s="173"/>
      <c r="L662" s="173"/>
      <c r="M662" s="173"/>
      <c r="N662" s="173"/>
      <c r="O662" s="173"/>
      <c r="P662" s="173"/>
      <c r="Q662" s="173"/>
      <c r="R662" s="173"/>
      <c r="S662" s="173"/>
      <c r="T662" s="173"/>
      <c r="U662" s="173"/>
      <c r="V662" s="173"/>
      <c r="W662" s="173"/>
      <c r="X662" s="173"/>
      <c r="Y662" s="173"/>
    </row>
    <row r="663" spans="1:25" ht="18.75" customHeight="1">
      <c r="A663" s="197"/>
      <c r="B663" s="173"/>
      <c r="C663" s="197"/>
      <c r="D663" s="197"/>
      <c r="E663" s="197"/>
      <c r="F663" s="197"/>
      <c r="G663" s="197"/>
      <c r="H663" s="173"/>
      <c r="I663" s="173"/>
      <c r="J663" s="173"/>
      <c r="K663" s="173"/>
      <c r="L663" s="173"/>
      <c r="M663" s="173"/>
      <c r="N663" s="173"/>
      <c r="O663" s="173"/>
      <c r="P663" s="173"/>
      <c r="Q663" s="173"/>
      <c r="R663" s="173"/>
      <c r="S663" s="173"/>
      <c r="T663" s="173"/>
      <c r="U663" s="173"/>
      <c r="V663" s="173"/>
      <c r="W663" s="173"/>
      <c r="X663" s="173"/>
      <c r="Y663" s="173"/>
    </row>
    <row r="664" spans="1:25" ht="18.75" customHeight="1">
      <c r="A664" s="197"/>
      <c r="B664" s="173"/>
      <c r="C664" s="197"/>
      <c r="D664" s="197"/>
      <c r="E664" s="197"/>
      <c r="F664" s="197"/>
      <c r="G664" s="197"/>
      <c r="H664" s="173"/>
      <c r="I664" s="173"/>
      <c r="J664" s="173"/>
      <c r="K664" s="173"/>
      <c r="L664" s="173"/>
      <c r="M664" s="173"/>
      <c r="N664" s="173"/>
      <c r="O664" s="173"/>
      <c r="P664" s="173"/>
      <c r="Q664" s="173"/>
      <c r="R664" s="173"/>
      <c r="S664" s="173"/>
      <c r="T664" s="173"/>
      <c r="U664" s="173"/>
      <c r="V664" s="173"/>
      <c r="W664" s="173"/>
      <c r="X664" s="173"/>
      <c r="Y664" s="173"/>
    </row>
    <row r="665" spans="1:25" ht="18.75" customHeight="1">
      <c r="A665" s="197"/>
      <c r="B665" s="173"/>
      <c r="C665" s="197"/>
      <c r="D665" s="197"/>
      <c r="E665" s="197"/>
      <c r="F665" s="197"/>
      <c r="G665" s="197"/>
      <c r="H665" s="173"/>
      <c r="I665" s="173"/>
      <c r="J665" s="173"/>
      <c r="K665" s="173"/>
      <c r="L665" s="173"/>
      <c r="M665" s="173"/>
      <c r="N665" s="173"/>
      <c r="O665" s="173"/>
      <c r="P665" s="173"/>
      <c r="Q665" s="173"/>
      <c r="R665" s="173"/>
      <c r="S665" s="173"/>
      <c r="T665" s="173"/>
      <c r="U665" s="173"/>
      <c r="V665" s="173"/>
      <c r="W665" s="173"/>
      <c r="X665" s="173"/>
      <c r="Y665" s="173"/>
    </row>
    <row r="666" spans="1:25" ht="18.75" customHeight="1">
      <c r="A666" s="197"/>
      <c r="B666" s="173"/>
      <c r="C666" s="197"/>
      <c r="D666" s="197"/>
      <c r="E666" s="197"/>
      <c r="F666" s="197"/>
      <c r="G666" s="197"/>
      <c r="H666" s="173"/>
      <c r="I666" s="173"/>
      <c r="J666" s="173"/>
      <c r="K666" s="173"/>
      <c r="L666" s="173"/>
      <c r="M666" s="173"/>
      <c r="N666" s="173"/>
      <c r="O666" s="173"/>
      <c r="P666" s="173"/>
      <c r="Q666" s="173"/>
      <c r="R666" s="173"/>
      <c r="S666" s="173"/>
      <c r="T666" s="173"/>
      <c r="U666" s="173"/>
      <c r="V666" s="173"/>
      <c r="W666" s="173"/>
      <c r="X666" s="173"/>
      <c r="Y666" s="173"/>
    </row>
    <row r="667" spans="1:25" ht="18.75" customHeight="1">
      <c r="A667" s="197"/>
      <c r="B667" s="173"/>
      <c r="C667" s="197"/>
      <c r="D667" s="197"/>
      <c r="E667" s="197"/>
      <c r="F667" s="197"/>
      <c r="G667" s="197"/>
      <c r="H667" s="173"/>
      <c r="I667" s="173"/>
      <c r="J667" s="173"/>
      <c r="K667" s="173"/>
      <c r="L667" s="173"/>
      <c r="M667" s="173"/>
      <c r="N667" s="173"/>
      <c r="O667" s="173"/>
      <c r="P667" s="173"/>
      <c r="Q667" s="173"/>
      <c r="R667" s="173"/>
      <c r="S667" s="173"/>
      <c r="T667" s="173"/>
      <c r="U667" s="173"/>
      <c r="V667" s="173"/>
      <c r="W667" s="173"/>
      <c r="X667" s="173"/>
      <c r="Y667" s="173"/>
    </row>
    <row r="668" spans="1:25" ht="18.75" customHeight="1">
      <c r="A668" s="197"/>
      <c r="B668" s="173"/>
      <c r="C668" s="197"/>
      <c r="D668" s="197"/>
      <c r="E668" s="197"/>
      <c r="F668" s="197"/>
      <c r="G668" s="197"/>
      <c r="H668" s="173"/>
      <c r="I668" s="173"/>
      <c r="J668" s="173"/>
      <c r="K668" s="173"/>
      <c r="L668" s="173"/>
      <c r="M668" s="173"/>
      <c r="N668" s="173"/>
      <c r="O668" s="173"/>
      <c r="P668" s="173"/>
      <c r="Q668" s="173"/>
      <c r="R668" s="173"/>
      <c r="S668" s="173"/>
      <c r="T668" s="173"/>
      <c r="U668" s="173"/>
      <c r="V668" s="173"/>
      <c r="W668" s="173"/>
      <c r="X668" s="173"/>
      <c r="Y668" s="173"/>
    </row>
    <row r="669" spans="1:25" ht="18.75" customHeight="1">
      <c r="A669" s="197"/>
      <c r="B669" s="173"/>
      <c r="C669" s="197"/>
      <c r="D669" s="197"/>
      <c r="E669" s="197"/>
      <c r="F669" s="197"/>
      <c r="G669" s="197"/>
      <c r="H669" s="173"/>
      <c r="I669" s="173"/>
      <c r="J669" s="173"/>
      <c r="K669" s="173"/>
      <c r="L669" s="173"/>
      <c r="M669" s="173"/>
      <c r="N669" s="173"/>
      <c r="O669" s="173"/>
      <c r="P669" s="173"/>
      <c r="Q669" s="173"/>
      <c r="R669" s="173"/>
      <c r="S669" s="173"/>
      <c r="T669" s="173"/>
      <c r="U669" s="173"/>
      <c r="V669" s="173"/>
      <c r="W669" s="173"/>
      <c r="X669" s="173"/>
      <c r="Y669" s="173"/>
    </row>
    <row r="670" spans="1:25" ht="18.75" customHeight="1">
      <c r="A670" s="197"/>
      <c r="B670" s="173"/>
      <c r="C670" s="197"/>
      <c r="D670" s="197"/>
      <c r="E670" s="197"/>
      <c r="F670" s="197"/>
      <c r="G670" s="197"/>
      <c r="H670" s="173"/>
      <c r="I670" s="173"/>
      <c r="J670" s="173"/>
      <c r="K670" s="173"/>
      <c r="L670" s="173"/>
      <c r="M670" s="173"/>
      <c r="N670" s="173"/>
      <c r="O670" s="173"/>
      <c r="P670" s="173"/>
      <c r="Q670" s="173"/>
      <c r="R670" s="173"/>
      <c r="S670" s="173"/>
      <c r="T670" s="173"/>
      <c r="U670" s="173"/>
      <c r="V670" s="173"/>
      <c r="W670" s="173"/>
      <c r="X670" s="173"/>
      <c r="Y670" s="173"/>
    </row>
    <row r="671" spans="1:25" ht="18.75" customHeight="1">
      <c r="A671" s="197"/>
      <c r="B671" s="173"/>
      <c r="C671" s="197"/>
      <c r="D671" s="197"/>
      <c r="E671" s="197"/>
      <c r="F671" s="197"/>
      <c r="G671" s="197"/>
      <c r="H671" s="173"/>
      <c r="I671" s="173"/>
      <c r="J671" s="173"/>
      <c r="K671" s="173"/>
      <c r="L671" s="173"/>
      <c r="M671" s="173"/>
      <c r="N671" s="173"/>
      <c r="O671" s="173"/>
      <c r="P671" s="173"/>
      <c r="Q671" s="173"/>
      <c r="R671" s="173"/>
      <c r="S671" s="173"/>
      <c r="T671" s="173"/>
      <c r="U671" s="173"/>
      <c r="V671" s="173"/>
      <c r="W671" s="173"/>
      <c r="X671" s="173"/>
      <c r="Y671" s="173"/>
    </row>
    <row r="672" spans="1:25" ht="18.75" customHeight="1">
      <c r="A672" s="197"/>
      <c r="B672" s="173"/>
      <c r="C672" s="197"/>
      <c r="D672" s="197"/>
      <c r="E672" s="197"/>
      <c r="F672" s="197"/>
      <c r="G672" s="197"/>
      <c r="H672" s="173"/>
      <c r="I672" s="173"/>
      <c r="J672" s="173"/>
      <c r="K672" s="173"/>
      <c r="L672" s="173"/>
      <c r="M672" s="173"/>
      <c r="N672" s="173"/>
      <c r="O672" s="173"/>
      <c r="P672" s="173"/>
      <c r="Q672" s="173"/>
      <c r="R672" s="173"/>
      <c r="S672" s="173"/>
      <c r="T672" s="173"/>
      <c r="U672" s="173"/>
      <c r="V672" s="173"/>
      <c r="W672" s="173"/>
      <c r="X672" s="173"/>
      <c r="Y672" s="173"/>
    </row>
    <row r="673" spans="1:25" ht="18.75" customHeight="1">
      <c r="A673" s="197"/>
      <c r="B673" s="173"/>
      <c r="C673" s="197"/>
      <c r="D673" s="197"/>
      <c r="E673" s="197"/>
      <c r="F673" s="197"/>
      <c r="G673" s="197"/>
      <c r="H673" s="173"/>
      <c r="I673" s="173"/>
      <c r="J673" s="173"/>
      <c r="K673" s="173"/>
      <c r="L673" s="173"/>
      <c r="M673" s="173"/>
      <c r="N673" s="173"/>
      <c r="O673" s="173"/>
      <c r="P673" s="173"/>
      <c r="Q673" s="173"/>
      <c r="R673" s="173"/>
      <c r="S673" s="173"/>
      <c r="T673" s="173"/>
      <c r="U673" s="173"/>
      <c r="V673" s="173"/>
      <c r="W673" s="173"/>
      <c r="X673" s="173"/>
      <c r="Y673" s="173"/>
    </row>
    <row r="674" spans="1:25" ht="18.75" customHeight="1">
      <c r="A674" s="197"/>
      <c r="B674" s="173"/>
      <c r="C674" s="197"/>
      <c r="D674" s="197"/>
      <c r="E674" s="197"/>
      <c r="F674" s="197"/>
      <c r="G674" s="197"/>
      <c r="H674" s="173"/>
      <c r="I674" s="173"/>
      <c r="J674" s="173"/>
      <c r="K674" s="173"/>
      <c r="L674" s="173"/>
      <c r="M674" s="173"/>
      <c r="N674" s="173"/>
      <c r="O674" s="173"/>
      <c r="P674" s="173"/>
      <c r="Q674" s="173"/>
      <c r="R674" s="173"/>
      <c r="S674" s="173"/>
      <c r="T674" s="173"/>
      <c r="U674" s="173"/>
      <c r="V674" s="173"/>
      <c r="W674" s="173"/>
      <c r="X674" s="173"/>
      <c r="Y674" s="173"/>
    </row>
    <row r="675" spans="1:25" ht="18.75" customHeight="1">
      <c r="A675" s="197"/>
      <c r="B675" s="173"/>
      <c r="C675" s="197"/>
      <c r="D675" s="197"/>
      <c r="E675" s="197"/>
      <c r="F675" s="197"/>
      <c r="G675" s="197"/>
      <c r="H675" s="173"/>
      <c r="I675" s="173"/>
      <c r="J675" s="173"/>
      <c r="K675" s="173"/>
      <c r="L675" s="173"/>
      <c r="M675" s="173"/>
      <c r="N675" s="173"/>
      <c r="O675" s="173"/>
      <c r="P675" s="173"/>
      <c r="Q675" s="173"/>
      <c r="R675" s="173"/>
      <c r="S675" s="173"/>
      <c r="T675" s="173"/>
      <c r="U675" s="173"/>
      <c r="V675" s="173"/>
      <c r="W675" s="173"/>
      <c r="X675" s="173"/>
      <c r="Y675" s="173"/>
    </row>
    <row r="676" spans="1:25" ht="18.75" customHeight="1">
      <c r="A676" s="197"/>
      <c r="B676" s="173"/>
      <c r="C676" s="197"/>
      <c r="D676" s="197"/>
      <c r="E676" s="197"/>
      <c r="F676" s="197"/>
      <c r="G676" s="197"/>
      <c r="H676" s="173"/>
      <c r="I676" s="173"/>
      <c r="J676" s="173"/>
      <c r="K676" s="173"/>
      <c r="L676" s="173"/>
      <c r="M676" s="173"/>
      <c r="N676" s="173"/>
      <c r="O676" s="173"/>
      <c r="P676" s="173"/>
      <c r="Q676" s="173"/>
      <c r="R676" s="173"/>
      <c r="S676" s="173"/>
      <c r="T676" s="173"/>
      <c r="U676" s="173"/>
      <c r="V676" s="173"/>
      <c r="W676" s="173"/>
      <c r="X676" s="173"/>
      <c r="Y676" s="173"/>
    </row>
    <row r="677" spans="1:25" ht="18.75" customHeight="1">
      <c r="A677" s="197"/>
      <c r="B677" s="173"/>
      <c r="C677" s="197"/>
      <c r="D677" s="197"/>
      <c r="E677" s="197"/>
      <c r="F677" s="197"/>
      <c r="G677" s="197"/>
      <c r="H677" s="173"/>
      <c r="I677" s="173"/>
      <c r="J677" s="173"/>
      <c r="K677" s="173"/>
      <c r="L677" s="173"/>
      <c r="M677" s="173"/>
      <c r="N677" s="173"/>
      <c r="O677" s="173"/>
      <c r="P677" s="173"/>
      <c r="Q677" s="173"/>
      <c r="R677" s="173"/>
      <c r="S677" s="173"/>
      <c r="T677" s="173"/>
      <c r="U677" s="173"/>
      <c r="V677" s="173"/>
      <c r="W677" s="173"/>
      <c r="X677" s="173"/>
      <c r="Y677" s="173"/>
    </row>
    <row r="678" spans="1:25" ht="18.75" customHeight="1">
      <c r="A678" s="197"/>
      <c r="B678" s="173"/>
      <c r="C678" s="197"/>
      <c r="D678" s="197"/>
      <c r="E678" s="197"/>
      <c r="F678" s="197"/>
      <c r="G678" s="197"/>
      <c r="H678" s="173"/>
      <c r="I678" s="173"/>
      <c r="J678" s="173"/>
      <c r="K678" s="173"/>
      <c r="L678" s="173"/>
      <c r="M678" s="173"/>
      <c r="N678" s="173"/>
      <c r="O678" s="173"/>
      <c r="P678" s="173"/>
      <c r="Q678" s="173"/>
      <c r="R678" s="173"/>
      <c r="S678" s="173"/>
      <c r="T678" s="173"/>
      <c r="U678" s="173"/>
      <c r="V678" s="173"/>
      <c r="W678" s="173"/>
      <c r="X678" s="173"/>
      <c r="Y678" s="173"/>
    </row>
    <row r="679" spans="1:25" ht="18.75" customHeight="1">
      <c r="A679" s="197"/>
      <c r="B679" s="173"/>
      <c r="C679" s="197"/>
      <c r="D679" s="197"/>
      <c r="E679" s="197"/>
      <c r="F679" s="197"/>
      <c r="G679" s="197"/>
      <c r="H679" s="173"/>
      <c r="I679" s="173"/>
      <c r="J679" s="173"/>
      <c r="K679" s="173"/>
      <c r="L679" s="173"/>
      <c r="M679" s="173"/>
      <c r="N679" s="173"/>
      <c r="O679" s="173"/>
      <c r="P679" s="173"/>
      <c r="Q679" s="173"/>
      <c r="R679" s="173"/>
      <c r="S679" s="173"/>
      <c r="T679" s="173"/>
      <c r="U679" s="173"/>
      <c r="V679" s="173"/>
      <c r="W679" s="173"/>
      <c r="X679" s="173"/>
      <c r="Y679" s="173"/>
    </row>
    <row r="680" spans="1:25" ht="18.75" customHeight="1">
      <c r="A680" s="197"/>
      <c r="B680" s="173"/>
      <c r="C680" s="197"/>
      <c r="D680" s="197"/>
      <c r="E680" s="197"/>
      <c r="F680" s="197"/>
      <c r="G680" s="197"/>
      <c r="H680" s="173"/>
      <c r="I680" s="173"/>
      <c r="J680" s="173"/>
      <c r="K680" s="173"/>
      <c r="L680" s="173"/>
      <c r="M680" s="173"/>
      <c r="N680" s="173"/>
      <c r="O680" s="173"/>
      <c r="P680" s="173"/>
      <c r="Q680" s="173"/>
      <c r="R680" s="173"/>
      <c r="S680" s="173"/>
      <c r="T680" s="173"/>
      <c r="U680" s="173"/>
      <c r="V680" s="173"/>
      <c r="W680" s="173"/>
      <c r="X680" s="173"/>
      <c r="Y680" s="173"/>
    </row>
    <row r="681" spans="1:25" ht="18.75" customHeight="1">
      <c r="A681" s="197"/>
      <c r="B681" s="173"/>
      <c r="C681" s="197"/>
      <c r="D681" s="197"/>
      <c r="E681" s="197"/>
      <c r="F681" s="197"/>
      <c r="G681" s="197"/>
      <c r="H681" s="173"/>
      <c r="I681" s="173"/>
      <c r="J681" s="173"/>
      <c r="K681" s="173"/>
      <c r="L681" s="173"/>
      <c r="M681" s="173"/>
      <c r="N681" s="173"/>
      <c r="O681" s="173"/>
      <c r="P681" s="173"/>
      <c r="Q681" s="173"/>
      <c r="R681" s="173"/>
      <c r="S681" s="173"/>
      <c r="T681" s="173"/>
      <c r="U681" s="173"/>
      <c r="V681" s="173"/>
      <c r="W681" s="173"/>
      <c r="X681" s="173"/>
      <c r="Y681" s="173"/>
    </row>
    <row r="682" spans="1:25" ht="18.75" customHeight="1">
      <c r="A682" s="197"/>
      <c r="B682" s="173"/>
      <c r="C682" s="197"/>
      <c r="D682" s="197"/>
      <c r="E682" s="197"/>
      <c r="F682" s="197"/>
      <c r="G682" s="197"/>
      <c r="H682" s="173"/>
      <c r="I682" s="173"/>
      <c r="J682" s="173"/>
      <c r="K682" s="173"/>
      <c r="L682" s="173"/>
      <c r="M682" s="173"/>
      <c r="N682" s="173"/>
      <c r="O682" s="173"/>
      <c r="P682" s="173"/>
      <c r="Q682" s="173"/>
      <c r="R682" s="173"/>
      <c r="S682" s="173"/>
      <c r="T682" s="173"/>
      <c r="U682" s="173"/>
      <c r="V682" s="173"/>
      <c r="W682" s="173"/>
      <c r="X682" s="173"/>
      <c r="Y682" s="173"/>
    </row>
    <row r="683" spans="1:25" ht="18.75" customHeight="1">
      <c r="A683" s="197"/>
      <c r="B683" s="173"/>
      <c r="C683" s="197"/>
      <c r="D683" s="197"/>
      <c r="E683" s="197"/>
      <c r="F683" s="197"/>
      <c r="G683" s="197"/>
      <c r="H683" s="173"/>
      <c r="I683" s="173"/>
      <c r="J683" s="173"/>
      <c r="K683" s="173"/>
      <c r="L683" s="173"/>
      <c r="M683" s="173"/>
      <c r="N683" s="173"/>
      <c r="O683" s="173"/>
      <c r="P683" s="173"/>
      <c r="Q683" s="173"/>
      <c r="R683" s="173"/>
      <c r="S683" s="173"/>
      <c r="T683" s="173"/>
      <c r="U683" s="173"/>
      <c r="V683" s="173"/>
      <c r="W683" s="173"/>
      <c r="X683" s="173"/>
      <c r="Y683" s="173"/>
    </row>
    <row r="684" spans="1:25" ht="18.75" customHeight="1">
      <c r="A684" s="197"/>
      <c r="B684" s="173"/>
      <c r="C684" s="197"/>
      <c r="D684" s="197"/>
      <c r="E684" s="197"/>
      <c r="F684" s="197"/>
      <c r="G684" s="197"/>
      <c r="H684" s="173"/>
      <c r="I684" s="173"/>
      <c r="J684" s="173"/>
      <c r="K684" s="173"/>
      <c r="L684" s="173"/>
      <c r="M684" s="173"/>
      <c r="N684" s="173"/>
      <c r="O684" s="173"/>
      <c r="P684" s="173"/>
      <c r="Q684" s="173"/>
      <c r="R684" s="173"/>
      <c r="S684" s="173"/>
      <c r="T684" s="173"/>
      <c r="U684" s="173"/>
      <c r="V684" s="173"/>
      <c r="W684" s="173"/>
      <c r="X684" s="173"/>
      <c r="Y684" s="173"/>
    </row>
    <row r="685" spans="1:25" ht="18.75" customHeight="1">
      <c r="A685" s="197"/>
      <c r="B685" s="173"/>
      <c r="C685" s="197"/>
      <c r="D685" s="197"/>
      <c r="E685" s="197"/>
      <c r="F685" s="197"/>
      <c r="G685" s="197"/>
      <c r="H685" s="173"/>
      <c r="I685" s="173"/>
      <c r="J685" s="173"/>
      <c r="K685" s="173"/>
      <c r="L685" s="173"/>
      <c r="M685" s="173"/>
      <c r="N685" s="173"/>
      <c r="O685" s="173"/>
      <c r="P685" s="173"/>
      <c r="Q685" s="173"/>
      <c r="R685" s="173"/>
      <c r="S685" s="173"/>
      <c r="T685" s="173"/>
      <c r="U685" s="173"/>
      <c r="V685" s="173"/>
      <c r="W685" s="173"/>
      <c r="X685" s="173"/>
      <c r="Y685" s="173"/>
    </row>
    <row r="686" spans="1:25" ht="18.75" customHeight="1">
      <c r="A686" s="197"/>
      <c r="B686" s="173"/>
      <c r="C686" s="197"/>
      <c r="D686" s="197"/>
      <c r="E686" s="197"/>
      <c r="F686" s="197"/>
      <c r="G686" s="197"/>
      <c r="H686" s="173"/>
      <c r="I686" s="173"/>
      <c r="J686" s="173"/>
      <c r="K686" s="173"/>
      <c r="L686" s="173"/>
      <c r="M686" s="173"/>
      <c r="N686" s="173"/>
      <c r="O686" s="173"/>
      <c r="P686" s="173"/>
      <c r="Q686" s="173"/>
      <c r="R686" s="173"/>
      <c r="S686" s="173"/>
      <c r="T686" s="173"/>
      <c r="U686" s="173"/>
      <c r="V686" s="173"/>
      <c r="W686" s="173"/>
      <c r="X686" s="173"/>
      <c r="Y686" s="173"/>
    </row>
    <row r="687" spans="1:25" ht="18.75" customHeight="1">
      <c r="A687" s="197"/>
      <c r="B687" s="173"/>
      <c r="C687" s="197"/>
      <c r="D687" s="197"/>
      <c r="E687" s="197"/>
      <c r="F687" s="197"/>
      <c r="G687" s="197"/>
      <c r="H687" s="173"/>
      <c r="I687" s="173"/>
      <c r="J687" s="173"/>
      <c r="K687" s="173"/>
      <c r="L687" s="173"/>
      <c r="M687" s="173"/>
      <c r="N687" s="173"/>
      <c r="O687" s="173"/>
      <c r="P687" s="173"/>
      <c r="Q687" s="173"/>
      <c r="R687" s="173"/>
      <c r="S687" s="173"/>
      <c r="T687" s="173"/>
      <c r="U687" s="173"/>
      <c r="V687" s="173"/>
      <c r="W687" s="173"/>
      <c r="X687" s="173"/>
      <c r="Y687" s="173"/>
    </row>
    <row r="688" spans="1:25" ht="18.75" customHeight="1">
      <c r="A688" s="197"/>
      <c r="B688" s="173"/>
      <c r="C688" s="197"/>
      <c r="D688" s="197"/>
      <c r="E688" s="197"/>
      <c r="F688" s="197"/>
      <c r="G688" s="197"/>
      <c r="H688" s="173"/>
      <c r="I688" s="173"/>
      <c r="J688" s="173"/>
      <c r="K688" s="173"/>
      <c r="L688" s="173"/>
      <c r="M688" s="173"/>
      <c r="N688" s="173"/>
      <c r="O688" s="173"/>
      <c r="P688" s="173"/>
      <c r="Q688" s="173"/>
      <c r="R688" s="173"/>
      <c r="S688" s="173"/>
      <c r="T688" s="173"/>
      <c r="U688" s="173"/>
      <c r="V688" s="173"/>
      <c r="W688" s="173"/>
      <c r="X688" s="173"/>
      <c r="Y688" s="173"/>
    </row>
    <row r="689" spans="1:25" ht="18.75" customHeight="1">
      <c r="A689" s="197"/>
      <c r="B689" s="173"/>
      <c r="C689" s="197"/>
      <c r="D689" s="197"/>
      <c r="E689" s="197"/>
      <c r="F689" s="197"/>
      <c r="G689" s="197"/>
      <c r="H689" s="173"/>
      <c r="I689" s="173"/>
      <c r="J689" s="173"/>
      <c r="K689" s="173"/>
      <c r="L689" s="173"/>
      <c r="M689" s="173"/>
      <c r="N689" s="173"/>
      <c r="O689" s="173"/>
      <c r="P689" s="173"/>
      <c r="Q689" s="173"/>
      <c r="R689" s="173"/>
      <c r="S689" s="173"/>
      <c r="T689" s="173"/>
      <c r="U689" s="173"/>
      <c r="V689" s="173"/>
      <c r="W689" s="173"/>
      <c r="X689" s="173"/>
      <c r="Y689" s="173"/>
    </row>
    <row r="690" spans="1:25" ht="18.75" customHeight="1">
      <c r="A690" s="197"/>
      <c r="B690" s="173"/>
      <c r="C690" s="197"/>
      <c r="D690" s="197"/>
      <c r="E690" s="197"/>
      <c r="F690" s="197"/>
      <c r="G690" s="197"/>
      <c r="H690" s="173"/>
      <c r="I690" s="173"/>
      <c r="J690" s="173"/>
      <c r="K690" s="173"/>
      <c r="L690" s="173"/>
      <c r="M690" s="173"/>
      <c r="N690" s="173"/>
      <c r="O690" s="173"/>
      <c r="P690" s="173"/>
      <c r="Q690" s="173"/>
      <c r="R690" s="173"/>
      <c r="S690" s="173"/>
      <c r="T690" s="173"/>
      <c r="U690" s="173"/>
      <c r="V690" s="173"/>
      <c r="W690" s="173"/>
      <c r="X690" s="173"/>
      <c r="Y690" s="173"/>
    </row>
    <row r="691" spans="1:25" ht="18.75" customHeight="1">
      <c r="A691" s="197"/>
      <c r="B691" s="173"/>
      <c r="C691" s="197"/>
      <c r="D691" s="197"/>
      <c r="E691" s="197"/>
      <c r="F691" s="197"/>
      <c r="G691" s="197"/>
      <c r="H691" s="173"/>
      <c r="I691" s="173"/>
      <c r="J691" s="173"/>
      <c r="K691" s="173"/>
      <c r="L691" s="173"/>
      <c r="M691" s="173"/>
      <c r="N691" s="173"/>
      <c r="O691" s="173"/>
      <c r="P691" s="173"/>
      <c r="Q691" s="173"/>
      <c r="R691" s="173"/>
      <c r="S691" s="173"/>
      <c r="T691" s="173"/>
      <c r="U691" s="173"/>
      <c r="V691" s="173"/>
      <c r="W691" s="173"/>
      <c r="X691" s="173"/>
      <c r="Y691" s="173"/>
    </row>
    <row r="692" spans="1:25" ht="18.75" customHeight="1">
      <c r="A692" s="197"/>
      <c r="B692" s="173"/>
      <c r="C692" s="197"/>
      <c r="D692" s="197"/>
      <c r="E692" s="197"/>
      <c r="F692" s="197"/>
      <c r="G692" s="197"/>
      <c r="H692" s="173"/>
      <c r="I692" s="173"/>
      <c r="J692" s="173"/>
      <c r="K692" s="173"/>
      <c r="L692" s="173"/>
      <c r="M692" s="173"/>
      <c r="N692" s="173"/>
      <c r="O692" s="173"/>
      <c r="P692" s="173"/>
      <c r="Q692" s="173"/>
      <c r="R692" s="173"/>
      <c r="S692" s="173"/>
      <c r="T692" s="173"/>
      <c r="U692" s="173"/>
      <c r="V692" s="173"/>
      <c r="W692" s="173"/>
      <c r="X692" s="173"/>
      <c r="Y692" s="173"/>
    </row>
    <row r="693" spans="1:25" ht="18.75" customHeight="1">
      <c r="A693" s="197"/>
      <c r="B693" s="173"/>
      <c r="C693" s="197"/>
      <c r="D693" s="197"/>
      <c r="E693" s="197"/>
      <c r="F693" s="197"/>
      <c r="G693" s="197"/>
      <c r="H693" s="173"/>
      <c r="I693" s="173"/>
      <c r="J693" s="173"/>
      <c r="K693" s="173"/>
      <c r="L693" s="173"/>
      <c r="M693" s="173"/>
      <c r="N693" s="173"/>
      <c r="O693" s="173"/>
      <c r="P693" s="173"/>
      <c r="Q693" s="173"/>
      <c r="R693" s="173"/>
      <c r="S693" s="173"/>
      <c r="T693" s="173"/>
      <c r="U693" s="173"/>
      <c r="V693" s="173"/>
      <c r="W693" s="173"/>
      <c r="X693" s="173"/>
      <c r="Y693" s="173"/>
    </row>
    <row r="694" spans="1:25" ht="18.75" customHeight="1">
      <c r="A694" s="197"/>
      <c r="B694" s="173"/>
      <c r="C694" s="197"/>
      <c r="D694" s="197"/>
      <c r="E694" s="197"/>
      <c r="F694" s="197"/>
      <c r="G694" s="197"/>
      <c r="H694" s="173"/>
      <c r="I694" s="173"/>
      <c r="J694" s="173"/>
      <c r="K694" s="173"/>
      <c r="L694" s="173"/>
      <c r="M694" s="173"/>
      <c r="N694" s="173"/>
      <c r="O694" s="173"/>
      <c r="P694" s="173"/>
      <c r="Q694" s="173"/>
      <c r="R694" s="173"/>
      <c r="S694" s="173"/>
      <c r="T694" s="173"/>
      <c r="U694" s="173"/>
      <c r="V694" s="173"/>
      <c r="W694" s="173"/>
      <c r="X694" s="173"/>
      <c r="Y694" s="173"/>
    </row>
    <row r="695" spans="1:25" ht="18.75" customHeight="1">
      <c r="A695" s="197"/>
      <c r="B695" s="173"/>
      <c r="C695" s="197"/>
      <c r="D695" s="197"/>
      <c r="E695" s="197"/>
      <c r="F695" s="197"/>
      <c r="G695" s="197"/>
      <c r="H695" s="173"/>
      <c r="I695" s="173"/>
      <c r="J695" s="173"/>
      <c r="K695" s="173"/>
      <c r="L695" s="173"/>
      <c r="M695" s="173"/>
      <c r="N695" s="173"/>
      <c r="O695" s="173"/>
      <c r="P695" s="173"/>
      <c r="Q695" s="173"/>
      <c r="R695" s="173"/>
      <c r="S695" s="173"/>
      <c r="T695" s="173"/>
      <c r="U695" s="173"/>
      <c r="V695" s="173"/>
      <c r="W695" s="173"/>
      <c r="X695" s="173"/>
      <c r="Y695" s="173"/>
    </row>
    <row r="696" spans="1:25" ht="18.75" customHeight="1">
      <c r="A696" s="197"/>
      <c r="B696" s="173"/>
      <c r="C696" s="197"/>
      <c r="D696" s="197"/>
      <c r="E696" s="197"/>
      <c r="F696" s="197"/>
      <c r="G696" s="197"/>
      <c r="H696" s="173"/>
      <c r="I696" s="173"/>
      <c r="J696" s="173"/>
      <c r="K696" s="173"/>
      <c r="L696" s="173"/>
      <c r="M696" s="173"/>
      <c r="N696" s="173"/>
      <c r="O696" s="173"/>
      <c r="P696" s="173"/>
      <c r="Q696" s="173"/>
      <c r="R696" s="173"/>
      <c r="S696" s="173"/>
      <c r="T696" s="173"/>
      <c r="U696" s="173"/>
      <c r="V696" s="173"/>
      <c r="W696" s="173"/>
      <c r="X696" s="173"/>
      <c r="Y696" s="173"/>
    </row>
    <row r="697" spans="1:25" ht="18.75" customHeight="1">
      <c r="A697" s="197"/>
      <c r="B697" s="173"/>
      <c r="C697" s="197"/>
      <c r="D697" s="197"/>
      <c r="E697" s="197"/>
      <c r="F697" s="197"/>
      <c r="G697" s="197"/>
      <c r="H697" s="173"/>
      <c r="I697" s="173"/>
      <c r="J697" s="173"/>
      <c r="K697" s="173"/>
      <c r="L697" s="173"/>
      <c r="M697" s="173"/>
      <c r="N697" s="173"/>
      <c r="O697" s="173"/>
      <c r="P697" s="173"/>
      <c r="Q697" s="173"/>
      <c r="R697" s="173"/>
      <c r="S697" s="173"/>
      <c r="T697" s="173"/>
      <c r="U697" s="173"/>
      <c r="V697" s="173"/>
      <c r="W697" s="173"/>
      <c r="X697" s="173"/>
      <c r="Y697" s="173"/>
    </row>
    <row r="698" spans="1:25" ht="18.75" customHeight="1">
      <c r="A698" s="197"/>
      <c r="B698" s="173"/>
      <c r="C698" s="197"/>
      <c r="D698" s="197"/>
      <c r="E698" s="197"/>
      <c r="F698" s="197"/>
      <c r="G698" s="197"/>
      <c r="H698" s="173"/>
      <c r="I698" s="173"/>
      <c r="J698" s="173"/>
      <c r="K698" s="173"/>
      <c r="L698" s="173"/>
      <c r="M698" s="173"/>
      <c r="N698" s="173"/>
      <c r="O698" s="173"/>
      <c r="P698" s="173"/>
      <c r="Q698" s="173"/>
      <c r="R698" s="173"/>
      <c r="S698" s="173"/>
      <c r="T698" s="173"/>
      <c r="U698" s="173"/>
      <c r="V698" s="173"/>
      <c r="W698" s="173"/>
      <c r="X698" s="173"/>
      <c r="Y698" s="173"/>
    </row>
    <row r="699" spans="1:25" ht="18.75" customHeight="1">
      <c r="A699" s="197"/>
      <c r="B699" s="173"/>
      <c r="C699" s="197"/>
      <c r="D699" s="197"/>
      <c r="E699" s="197"/>
      <c r="F699" s="197"/>
      <c r="G699" s="197"/>
      <c r="H699" s="173"/>
      <c r="I699" s="173"/>
      <c r="J699" s="173"/>
      <c r="K699" s="173"/>
      <c r="L699" s="173"/>
      <c r="M699" s="173"/>
      <c r="N699" s="173"/>
      <c r="O699" s="173"/>
      <c r="P699" s="173"/>
      <c r="Q699" s="173"/>
      <c r="R699" s="173"/>
      <c r="S699" s="173"/>
      <c r="T699" s="173"/>
      <c r="U699" s="173"/>
      <c r="V699" s="173"/>
      <c r="W699" s="173"/>
      <c r="X699" s="173"/>
      <c r="Y699" s="173"/>
    </row>
    <row r="700" spans="1:25" ht="18.75" customHeight="1">
      <c r="A700" s="197"/>
      <c r="B700" s="173"/>
      <c r="C700" s="197"/>
      <c r="D700" s="197"/>
      <c r="E700" s="197"/>
      <c r="F700" s="197"/>
      <c r="G700" s="197"/>
      <c r="H700" s="173"/>
      <c r="I700" s="173"/>
      <c r="J700" s="173"/>
      <c r="K700" s="173"/>
      <c r="L700" s="173"/>
      <c r="M700" s="173"/>
      <c r="N700" s="173"/>
      <c r="O700" s="173"/>
      <c r="P700" s="173"/>
      <c r="Q700" s="173"/>
      <c r="R700" s="173"/>
      <c r="S700" s="173"/>
      <c r="T700" s="173"/>
      <c r="U700" s="173"/>
      <c r="V700" s="173"/>
      <c r="W700" s="173"/>
      <c r="X700" s="173"/>
      <c r="Y700" s="173"/>
    </row>
    <row r="701" spans="1:25" ht="18.75" customHeight="1">
      <c r="A701" s="197"/>
      <c r="B701" s="173"/>
      <c r="C701" s="197"/>
      <c r="D701" s="197"/>
      <c r="E701" s="197"/>
      <c r="F701" s="197"/>
      <c r="G701" s="197"/>
      <c r="H701" s="173"/>
      <c r="I701" s="173"/>
      <c r="J701" s="173"/>
      <c r="K701" s="173"/>
      <c r="L701" s="173"/>
      <c r="M701" s="173"/>
      <c r="N701" s="173"/>
      <c r="O701" s="173"/>
      <c r="P701" s="173"/>
      <c r="Q701" s="173"/>
      <c r="R701" s="173"/>
      <c r="S701" s="173"/>
      <c r="T701" s="173"/>
      <c r="U701" s="173"/>
      <c r="V701" s="173"/>
      <c r="W701" s="173"/>
      <c r="X701" s="173"/>
      <c r="Y701" s="173"/>
    </row>
    <row r="702" spans="1:25" ht="18.75" customHeight="1">
      <c r="A702" s="197"/>
      <c r="B702" s="173"/>
      <c r="C702" s="197"/>
      <c r="D702" s="197"/>
      <c r="E702" s="197"/>
      <c r="F702" s="197"/>
      <c r="G702" s="197"/>
      <c r="H702" s="173"/>
      <c r="I702" s="173"/>
      <c r="J702" s="173"/>
      <c r="K702" s="173"/>
      <c r="L702" s="173"/>
      <c r="M702" s="173"/>
      <c r="N702" s="173"/>
      <c r="O702" s="173"/>
      <c r="P702" s="173"/>
      <c r="Q702" s="173"/>
      <c r="R702" s="173"/>
      <c r="S702" s="173"/>
      <c r="T702" s="173"/>
      <c r="U702" s="173"/>
      <c r="V702" s="173"/>
      <c r="W702" s="173"/>
      <c r="X702" s="173"/>
      <c r="Y702" s="173"/>
    </row>
    <row r="703" spans="1:25" ht="18.75" customHeight="1">
      <c r="A703" s="197"/>
      <c r="B703" s="173"/>
      <c r="C703" s="197"/>
      <c r="D703" s="197"/>
      <c r="E703" s="197"/>
      <c r="F703" s="197"/>
      <c r="G703" s="197"/>
      <c r="H703" s="173"/>
      <c r="I703" s="173"/>
      <c r="J703" s="173"/>
      <c r="K703" s="173"/>
      <c r="L703" s="173"/>
      <c r="M703" s="173"/>
      <c r="N703" s="173"/>
      <c r="O703" s="173"/>
      <c r="P703" s="173"/>
      <c r="Q703" s="173"/>
      <c r="R703" s="173"/>
      <c r="S703" s="173"/>
      <c r="T703" s="173"/>
      <c r="U703" s="173"/>
      <c r="V703" s="173"/>
      <c r="W703" s="173"/>
      <c r="X703" s="173"/>
      <c r="Y703" s="173"/>
    </row>
    <row r="704" spans="1:25" ht="18.75" customHeight="1">
      <c r="A704" s="197"/>
      <c r="B704" s="173"/>
      <c r="C704" s="197"/>
      <c r="D704" s="197"/>
      <c r="E704" s="197"/>
      <c r="F704" s="197"/>
      <c r="G704" s="197"/>
      <c r="H704" s="173"/>
      <c r="I704" s="173"/>
      <c r="J704" s="173"/>
      <c r="K704" s="173"/>
      <c r="L704" s="173"/>
      <c r="M704" s="173"/>
      <c r="N704" s="173"/>
      <c r="O704" s="173"/>
      <c r="P704" s="173"/>
      <c r="Q704" s="173"/>
      <c r="R704" s="173"/>
      <c r="S704" s="173"/>
      <c r="T704" s="173"/>
      <c r="U704" s="173"/>
      <c r="V704" s="173"/>
      <c r="W704" s="173"/>
      <c r="X704" s="173"/>
      <c r="Y704" s="173"/>
    </row>
    <row r="705" spans="1:25" ht="18.75" customHeight="1">
      <c r="A705" s="197"/>
      <c r="B705" s="173"/>
      <c r="C705" s="197"/>
      <c r="D705" s="197"/>
      <c r="E705" s="197"/>
      <c r="F705" s="197"/>
      <c r="G705" s="197"/>
      <c r="H705" s="173"/>
      <c r="I705" s="173"/>
      <c r="J705" s="173"/>
      <c r="K705" s="173"/>
      <c r="L705" s="173"/>
      <c r="M705" s="173"/>
      <c r="N705" s="173"/>
      <c r="O705" s="173"/>
      <c r="P705" s="173"/>
      <c r="Q705" s="173"/>
      <c r="R705" s="173"/>
      <c r="S705" s="173"/>
      <c r="T705" s="173"/>
      <c r="U705" s="173"/>
      <c r="V705" s="173"/>
      <c r="W705" s="173"/>
      <c r="X705" s="173"/>
      <c r="Y705" s="173"/>
    </row>
    <row r="706" spans="1:25" ht="18.75" customHeight="1">
      <c r="A706" s="197"/>
      <c r="B706" s="173"/>
      <c r="C706" s="197"/>
      <c r="D706" s="197"/>
      <c r="E706" s="197"/>
      <c r="F706" s="197"/>
      <c r="G706" s="197"/>
      <c r="H706" s="173"/>
      <c r="I706" s="173"/>
      <c r="J706" s="173"/>
      <c r="K706" s="173"/>
      <c r="L706" s="173"/>
      <c r="M706" s="173"/>
      <c r="N706" s="173"/>
      <c r="O706" s="173"/>
      <c r="P706" s="173"/>
      <c r="Q706" s="173"/>
      <c r="R706" s="173"/>
      <c r="S706" s="173"/>
      <c r="T706" s="173"/>
      <c r="U706" s="173"/>
      <c r="V706" s="173"/>
      <c r="W706" s="173"/>
      <c r="X706" s="173"/>
      <c r="Y706" s="173"/>
    </row>
    <row r="707" spans="1:25" ht="18.75" customHeight="1">
      <c r="A707" s="197"/>
      <c r="B707" s="173"/>
      <c r="C707" s="197"/>
      <c r="D707" s="197"/>
      <c r="E707" s="197"/>
      <c r="F707" s="197"/>
      <c r="G707" s="197"/>
      <c r="H707" s="173"/>
      <c r="I707" s="173"/>
      <c r="J707" s="173"/>
      <c r="K707" s="173"/>
      <c r="L707" s="173"/>
      <c r="M707" s="173"/>
      <c r="N707" s="173"/>
      <c r="O707" s="173"/>
      <c r="P707" s="173"/>
      <c r="Q707" s="173"/>
      <c r="R707" s="173"/>
      <c r="S707" s="173"/>
      <c r="T707" s="173"/>
      <c r="U707" s="173"/>
      <c r="V707" s="173"/>
      <c r="W707" s="173"/>
      <c r="X707" s="173"/>
      <c r="Y707" s="173"/>
    </row>
    <row r="708" spans="1:25" ht="18.75" customHeight="1">
      <c r="A708" s="197"/>
      <c r="B708" s="173"/>
      <c r="C708" s="197"/>
      <c r="D708" s="197"/>
      <c r="E708" s="197"/>
      <c r="F708" s="197"/>
      <c r="G708" s="197"/>
      <c r="H708" s="173"/>
      <c r="I708" s="173"/>
      <c r="J708" s="173"/>
      <c r="K708" s="173"/>
      <c r="L708" s="173"/>
      <c r="M708" s="173"/>
      <c r="N708" s="173"/>
      <c r="O708" s="173"/>
      <c r="P708" s="173"/>
      <c r="Q708" s="173"/>
      <c r="R708" s="173"/>
      <c r="S708" s="173"/>
      <c r="T708" s="173"/>
      <c r="U708" s="173"/>
      <c r="V708" s="173"/>
      <c r="W708" s="173"/>
      <c r="X708" s="173"/>
      <c r="Y708" s="173"/>
    </row>
    <row r="709" spans="1:25" ht="18.75" customHeight="1">
      <c r="A709" s="197"/>
      <c r="B709" s="173"/>
      <c r="C709" s="197"/>
      <c r="D709" s="197"/>
      <c r="E709" s="197"/>
      <c r="F709" s="197"/>
      <c r="G709" s="197"/>
      <c r="H709" s="173"/>
      <c r="I709" s="173"/>
      <c r="J709" s="173"/>
      <c r="K709" s="173"/>
      <c r="L709" s="173"/>
      <c r="M709" s="173"/>
      <c r="N709" s="173"/>
      <c r="O709" s="173"/>
      <c r="P709" s="173"/>
      <c r="Q709" s="173"/>
      <c r="R709" s="173"/>
      <c r="S709" s="173"/>
      <c r="T709" s="173"/>
      <c r="U709" s="173"/>
      <c r="V709" s="173"/>
      <c r="W709" s="173"/>
      <c r="X709" s="173"/>
      <c r="Y709" s="173"/>
    </row>
    <row r="710" spans="1:25" ht="18.75" customHeight="1">
      <c r="A710" s="197"/>
      <c r="B710" s="173"/>
      <c r="C710" s="197"/>
      <c r="D710" s="197"/>
      <c r="E710" s="197"/>
      <c r="F710" s="197"/>
      <c r="G710" s="197"/>
      <c r="H710" s="173"/>
      <c r="I710" s="173"/>
      <c r="J710" s="173"/>
      <c r="K710" s="173"/>
      <c r="L710" s="173"/>
      <c r="M710" s="173"/>
      <c r="N710" s="173"/>
      <c r="O710" s="173"/>
      <c r="P710" s="173"/>
      <c r="Q710" s="173"/>
      <c r="R710" s="173"/>
      <c r="S710" s="173"/>
      <c r="T710" s="173"/>
      <c r="U710" s="173"/>
      <c r="V710" s="173"/>
      <c r="W710" s="173"/>
      <c r="X710" s="173"/>
      <c r="Y710" s="173"/>
    </row>
    <row r="711" spans="1:25" ht="18.75" customHeight="1">
      <c r="A711" s="197"/>
      <c r="B711" s="173"/>
      <c r="C711" s="197"/>
      <c r="D711" s="197"/>
      <c r="E711" s="197"/>
      <c r="F711" s="197"/>
      <c r="G711" s="197"/>
      <c r="H711" s="173"/>
      <c r="I711" s="173"/>
      <c r="J711" s="173"/>
      <c r="K711" s="173"/>
      <c r="L711" s="173"/>
      <c r="M711" s="173"/>
      <c r="N711" s="173"/>
      <c r="O711" s="173"/>
      <c r="P711" s="173"/>
      <c r="Q711" s="173"/>
      <c r="R711" s="173"/>
      <c r="S711" s="173"/>
      <c r="T711" s="173"/>
      <c r="U711" s="173"/>
      <c r="V711" s="173"/>
      <c r="W711" s="173"/>
      <c r="X711" s="173"/>
      <c r="Y711" s="173"/>
    </row>
    <row r="712" spans="1:25" ht="18.75" customHeight="1">
      <c r="A712" s="197"/>
      <c r="B712" s="173"/>
      <c r="C712" s="197"/>
      <c r="D712" s="197"/>
      <c r="E712" s="197"/>
      <c r="F712" s="197"/>
      <c r="G712" s="197"/>
      <c r="H712" s="173"/>
      <c r="I712" s="173"/>
      <c r="J712" s="173"/>
      <c r="K712" s="173"/>
      <c r="L712" s="173"/>
      <c r="M712" s="173"/>
      <c r="N712" s="173"/>
      <c r="O712" s="173"/>
      <c r="P712" s="173"/>
      <c r="Q712" s="173"/>
      <c r="R712" s="173"/>
      <c r="S712" s="173"/>
      <c r="T712" s="173"/>
      <c r="U712" s="173"/>
      <c r="V712" s="173"/>
      <c r="W712" s="173"/>
      <c r="X712" s="173"/>
      <c r="Y712" s="173"/>
    </row>
    <row r="713" spans="1:25" ht="18.75" customHeight="1">
      <c r="A713" s="197"/>
      <c r="B713" s="173"/>
      <c r="C713" s="197"/>
      <c r="D713" s="197"/>
      <c r="E713" s="197"/>
      <c r="F713" s="197"/>
      <c r="G713" s="197"/>
      <c r="H713" s="173"/>
      <c r="I713" s="173"/>
      <c r="J713" s="173"/>
      <c r="K713" s="173"/>
      <c r="L713" s="173"/>
      <c r="M713" s="173"/>
      <c r="N713" s="173"/>
      <c r="O713" s="173"/>
      <c r="P713" s="173"/>
      <c r="Q713" s="173"/>
      <c r="R713" s="173"/>
      <c r="S713" s="173"/>
      <c r="T713" s="173"/>
      <c r="U713" s="173"/>
      <c r="V713" s="173"/>
      <c r="W713" s="173"/>
      <c r="X713" s="173"/>
      <c r="Y713" s="173"/>
    </row>
    <row r="714" spans="1:25" ht="18.75" customHeight="1">
      <c r="A714" s="197"/>
      <c r="B714" s="173"/>
      <c r="C714" s="197"/>
      <c r="D714" s="197"/>
      <c r="E714" s="197"/>
      <c r="F714" s="197"/>
      <c r="G714" s="197"/>
      <c r="H714" s="173"/>
      <c r="I714" s="173"/>
      <c r="J714" s="173"/>
      <c r="K714" s="173"/>
      <c r="L714" s="173"/>
      <c r="M714" s="173"/>
      <c r="N714" s="173"/>
      <c r="O714" s="173"/>
      <c r="P714" s="173"/>
      <c r="Q714" s="173"/>
      <c r="R714" s="173"/>
      <c r="S714" s="173"/>
      <c r="T714" s="173"/>
      <c r="U714" s="173"/>
      <c r="V714" s="173"/>
      <c r="W714" s="173"/>
      <c r="X714" s="173"/>
      <c r="Y714" s="173"/>
    </row>
    <row r="715" spans="1:25" ht="18.75" customHeight="1">
      <c r="A715" s="197"/>
      <c r="B715" s="173"/>
      <c r="C715" s="197"/>
      <c r="D715" s="197"/>
      <c r="E715" s="197"/>
      <c r="F715" s="197"/>
      <c r="G715" s="197"/>
      <c r="H715" s="173"/>
      <c r="I715" s="173"/>
      <c r="J715" s="173"/>
      <c r="K715" s="173"/>
      <c r="L715" s="173"/>
      <c r="M715" s="173"/>
      <c r="N715" s="173"/>
      <c r="O715" s="173"/>
      <c r="P715" s="173"/>
      <c r="Q715" s="173"/>
      <c r="R715" s="173"/>
      <c r="S715" s="173"/>
      <c r="T715" s="173"/>
      <c r="U715" s="173"/>
      <c r="V715" s="173"/>
      <c r="W715" s="173"/>
      <c r="X715" s="173"/>
      <c r="Y715" s="173"/>
    </row>
    <row r="716" spans="1:25" ht="18.75" customHeight="1">
      <c r="A716" s="197"/>
      <c r="B716" s="173"/>
      <c r="C716" s="197"/>
      <c r="D716" s="197"/>
      <c r="E716" s="197"/>
      <c r="F716" s="197"/>
      <c r="G716" s="197"/>
      <c r="H716" s="173"/>
      <c r="I716" s="173"/>
      <c r="J716" s="173"/>
      <c r="K716" s="173"/>
      <c r="L716" s="173"/>
      <c r="M716" s="173"/>
      <c r="N716" s="173"/>
      <c r="O716" s="173"/>
      <c r="P716" s="173"/>
      <c r="Q716" s="173"/>
      <c r="R716" s="173"/>
      <c r="S716" s="173"/>
      <c r="T716" s="173"/>
      <c r="U716" s="173"/>
      <c r="V716" s="173"/>
      <c r="W716" s="173"/>
      <c r="X716" s="173"/>
      <c r="Y716" s="173"/>
    </row>
    <row r="717" spans="1:25" ht="18.75" customHeight="1">
      <c r="A717" s="197"/>
      <c r="B717" s="173"/>
      <c r="C717" s="197"/>
      <c r="D717" s="197"/>
      <c r="E717" s="197"/>
      <c r="F717" s="197"/>
      <c r="G717" s="197"/>
      <c r="H717" s="173"/>
      <c r="I717" s="173"/>
      <c r="J717" s="173"/>
      <c r="K717" s="173"/>
      <c r="L717" s="173"/>
      <c r="M717" s="173"/>
      <c r="N717" s="173"/>
      <c r="O717" s="173"/>
      <c r="P717" s="173"/>
      <c r="Q717" s="173"/>
      <c r="R717" s="173"/>
      <c r="S717" s="173"/>
      <c r="T717" s="173"/>
      <c r="U717" s="173"/>
      <c r="V717" s="173"/>
      <c r="W717" s="173"/>
      <c r="X717" s="173"/>
      <c r="Y717" s="173"/>
    </row>
    <row r="718" spans="1:25" ht="18.75" customHeight="1">
      <c r="A718" s="197"/>
      <c r="B718" s="173"/>
      <c r="C718" s="197"/>
      <c r="D718" s="197"/>
      <c r="E718" s="197"/>
      <c r="F718" s="197"/>
      <c r="G718" s="197"/>
      <c r="H718" s="173"/>
      <c r="I718" s="173"/>
      <c r="J718" s="173"/>
      <c r="K718" s="173"/>
      <c r="L718" s="173"/>
      <c r="M718" s="173"/>
      <c r="N718" s="173"/>
      <c r="O718" s="173"/>
      <c r="P718" s="173"/>
      <c r="Q718" s="173"/>
      <c r="R718" s="173"/>
      <c r="S718" s="173"/>
      <c r="T718" s="173"/>
      <c r="U718" s="173"/>
      <c r="V718" s="173"/>
      <c r="W718" s="173"/>
      <c r="X718" s="173"/>
      <c r="Y718" s="173"/>
    </row>
    <row r="719" spans="1:25" ht="18.75" customHeight="1">
      <c r="A719" s="197"/>
      <c r="B719" s="173"/>
      <c r="C719" s="197"/>
      <c r="D719" s="197"/>
      <c r="E719" s="197"/>
      <c r="F719" s="197"/>
      <c r="G719" s="197"/>
      <c r="H719" s="173"/>
      <c r="I719" s="173"/>
      <c r="J719" s="173"/>
      <c r="K719" s="173"/>
      <c r="L719" s="173"/>
      <c r="M719" s="173"/>
      <c r="N719" s="173"/>
      <c r="O719" s="173"/>
      <c r="P719" s="173"/>
      <c r="Q719" s="173"/>
      <c r="R719" s="173"/>
      <c r="S719" s="173"/>
      <c r="T719" s="173"/>
      <c r="U719" s="173"/>
      <c r="V719" s="173"/>
      <c r="W719" s="173"/>
      <c r="X719" s="173"/>
      <c r="Y719" s="173"/>
    </row>
    <row r="720" spans="1:25" ht="18.75" customHeight="1">
      <c r="A720" s="197"/>
      <c r="B720" s="173"/>
      <c r="C720" s="197"/>
      <c r="D720" s="197"/>
      <c r="E720" s="197"/>
      <c r="F720" s="197"/>
      <c r="G720" s="197"/>
      <c r="H720" s="173"/>
      <c r="I720" s="173"/>
      <c r="J720" s="173"/>
      <c r="K720" s="173"/>
      <c r="L720" s="173"/>
      <c r="M720" s="173"/>
      <c r="N720" s="173"/>
      <c r="O720" s="173"/>
      <c r="P720" s="173"/>
      <c r="Q720" s="173"/>
      <c r="R720" s="173"/>
      <c r="S720" s="173"/>
      <c r="T720" s="173"/>
      <c r="U720" s="173"/>
      <c r="V720" s="173"/>
      <c r="W720" s="173"/>
      <c r="X720" s="173"/>
      <c r="Y720" s="173"/>
    </row>
    <row r="721" spans="1:25" ht="18.75" customHeight="1">
      <c r="A721" s="197"/>
      <c r="B721" s="173"/>
      <c r="C721" s="197"/>
      <c r="D721" s="197"/>
      <c r="E721" s="197"/>
      <c r="F721" s="197"/>
      <c r="G721" s="197"/>
      <c r="H721" s="173"/>
      <c r="I721" s="173"/>
      <c r="J721" s="173"/>
      <c r="K721" s="173"/>
      <c r="L721" s="173"/>
      <c r="M721" s="173"/>
      <c r="N721" s="173"/>
      <c r="O721" s="173"/>
      <c r="P721" s="173"/>
      <c r="Q721" s="173"/>
      <c r="R721" s="173"/>
      <c r="S721" s="173"/>
      <c r="T721" s="173"/>
      <c r="U721" s="173"/>
      <c r="V721" s="173"/>
      <c r="W721" s="173"/>
      <c r="X721" s="173"/>
      <c r="Y721" s="173"/>
    </row>
    <row r="722" spans="1:25" ht="18.75" customHeight="1">
      <c r="A722" s="197"/>
      <c r="B722" s="173"/>
      <c r="C722" s="197"/>
      <c r="D722" s="197"/>
      <c r="E722" s="197"/>
      <c r="F722" s="197"/>
      <c r="G722" s="197"/>
      <c r="H722" s="173"/>
      <c r="I722" s="173"/>
      <c r="J722" s="173"/>
      <c r="K722" s="173"/>
      <c r="L722" s="173"/>
      <c r="M722" s="173"/>
      <c r="N722" s="173"/>
      <c r="O722" s="173"/>
      <c r="P722" s="173"/>
      <c r="Q722" s="173"/>
      <c r="R722" s="173"/>
      <c r="S722" s="173"/>
      <c r="T722" s="173"/>
      <c r="U722" s="173"/>
      <c r="V722" s="173"/>
      <c r="W722" s="173"/>
      <c r="X722" s="173"/>
      <c r="Y722" s="173"/>
    </row>
    <row r="723" spans="1:25" ht="18.75" customHeight="1">
      <c r="A723" s="197"/>
      <c r="B723" s="173"/>
      <c r="C723" s="197"/>
      <c r="D723" s="197"/>
      <c r="E723" s="197"/>
      <c r="F723" s="197"/>
      <c r="G723" s="197"/>
      <c r="H723" s="173"/>
      <c r="I723" s="173"/>
      <c r="J723" s="173"/>
      <c r="K723" s="173"/>
      <c r="L723" s="173"/>
      <c r="M723" s="173"/>
      <c r="N723" s="173"/>
      <c r="O723" s="173"/>
      <c r="P723" s="173"/>
      <c r="Q723" s="173"/>
      <c r="R723" s="173"/>
      <c r="S723" s="173"/>
      <c r="T723" s="173"/>
      <c r="U723" s="173"/>
      <c r="V723" s="173"/>
      <c r="W723" s="173"/>
      <c r="X723" s="173"/>
      <c r="Y723" s="173"/>
    </row>
    <row r="724" spans="1:25" ht="18.75" customHeight="1">
      <c r="A724" s="197"/>
      <c r="B724" s="173"/>
      <c r="C724" s="197"/>
      <c r="D724" s="197"/>
      <c r="E724" s="197"/>
      <c r="F724" s="197"/>
      <c r="G724" s="197"/>
      <c r="H724" s="173"/>
      <c r="I724" s="173"/>
      <c r="J724" s="173"/>
      <c r="K724" s="173"/>
      <c r="L724" s="173"/>
      <c r="M724" s="173"/>
      <c r="N724" s="173"/>
      <c r="O724" s="173"/>
      <c r="P724" s="173"/>
      <c r="Q724" s="173"/>
      <c r="R724" s="173"/>
      <c r="S724" s="173"/>
      <c r="T724" s="173"/>
      <c r="U724" s="173"/>
      <c r="V724" s="173"/>
      <c r="W724" s="173"/>
      <c r="X724" s="173"/>
      <c r="Y724" s="173"/>
    </row>
    <row r="725" spans="1:25" ht="18.75" customHeight="1">
      <c r="A725" s="197"/>
      <c r="B725" s="173"/>
      <c r="C725" s="197"/>
      <c r="D725" s="197"/>
      <c r="E725" s="197"/>
      <c r="F725" s="197"/>
      <c r="G725" s="197"/>
      <c r="H725" s="173"/>
      <c r="I725" s="173"/>
      <c r="J725" s="173"/>
      <c r="K725" s="173"/>
      <c r="L725" s="173"/>
      <c r="M725" s="173"/>
      <c r="N725" s="173"/>
      <c r="O725" s="173"/>
      <c r="P725" s="173"/>
      <c r="Q725" s="173"/>
      <c r="R725" s="173"/>
      <c r="S725" s="173"/>
      <c r="T725" s="173"/>
      <c r="U725" s="173"/>
      <c r="V725" s="173"/>
      <c r="W725" s="173"/>
      <c r="X725" s="173"/>
      <c r="Y725" s="173"/>
    </row>
    <row r="726" spans="1:25" ht="18.75" customHeight="1">
      <c r="A726" s="197"/>
      <c r="B726" s="173"/>
      <c r="C726" s="197"/>
      <c r="D726" s="197"/>
      <c r="E726" s="197"/>
      <c r="F726" s="197"/>
      <c r="G726" s="197"/>
      <c r="H726" s="173"/>
      <c r="I726" s="173"/>
      <c r="J726" s="173"/>
      <c r="K726" s="173"/>
      <c r="L726" s="173"/>
      <c r="M726" s="173"/>
      <c r="N726" s="173"/>
      <c r="O726" s="173"/>
      <c r="P726" s="173"/>
      <c r="Q726" s="173"/>
      <c r="R726" s="173"/>
      <c r="S726" s="173"/>
      <c r="T726" s="173"/>
      <c r="U726" s="173"/>
      <c r="V726" s="173"/>
      <c r="W726" s="173"/>
      <c r="X726" s="173"/>
      <c r="Y726" s="173"/>
    </row>
    <row r="727" spans="1:25" ht="18.75" customHeight="1">
      <c r="A727" s="197"/>
      <c r="B727" s="173"/>
      <c r="C727" s="197"/>
      <c r="D727" s="197"/>
      <c r="E727" s="197"/>
      <c r="F727" s="197"/>
      <c r="G727" s="197"/>
      <c r="H727" s="173"/>
      <c r="I727" s="173"/>
      <c r="J727" s="173"/>
      <c r="K727" s="173"/>
      <c r="L727" s="173"/>
      <c r="M727" s="173"/>
      <c r="N727" s="173"/>
      <c r="O727" s="173"/>
      <c r="P727" s="173"/>
      <c r="Q727" s="173"/>
      <c r="R727" s="173"/>
      <c r="S727" s="173"/>
      <c r="T727" s="173"/>
      <c r="U727" s="173"/>
      <c r="V727" s="173"/>
      <c r="W727" s="173"/>
      <c r="X727" s="173"/>
      <c r="Y727" s="173"/>
    </row>
    <row r="728" spans="1:25" ht="18.75" customHeight="1">
      <c r="A728" s="197"/>
      <c r="B728" s="173"/>
      <c r="C728" s="197"/>
      <c r="D728" s="197"/>
      <c r="E728" s="197"/>
      <c r="F728" s="197"/>
      <c r="G728" s="197"/>
      <c r="H728" s="173"/>
      <c r="I728" s="173"/>
      <c r="J728" s="173"/>
      <c r="K728" s="173"/>
      <c r="L728" s="173"/>
      <c r="M728" s="173"/>
      <c r="N728" s="173"/>
      <c r="O728" s="173"/>
      <c r="P728" s="173"/>
      <c r="Q728" s="173"/>
      <c r="R728" s="173"/>
      <c r="S728" s="173"/>
      <c r="T728" s="173"/>
      <c r="U728" s="173"/>
      <c r="V728" s="173"/>
      <c r="W728" s="173"/>
      <c r="X728" s="173"/>
      <c r="Y728" s="173"/>
    </row>
    <row r="729" spans="1:25" ht="18.75" customHeight="1">
      <c r="A729" s="197"/>
      <c r="B729" s="173"/>
      <c r="C729" s="197"/>
      <c r="D729" s="197"/>
      <c r="E729" s="197"/>
      <c r="F729" s="197"/>
      <c r="G729" s="197"/>
      <c r="H729" s="173"/>
      <c r="I729" s="173"/>
      <c r="J729" s="173"/>
      <c r="K729" s="173"/>
      <c r="L729" s="173"/>
      <c r="M729" s="173"/>
      <c r="N729" s="173"/>
      <c r="O729" s="173"/>
      <c r="P729" s="173"/>
      <c r="Q729" s="173"/>
      <c r="R729" s="173"/>
      <c r="S729" s="173"/>
      <c r="T729" s="173"/>
      <c r="U729" s="173"/>
      <c r="V729" s="173"/>
      <c r="W729" s="173"/>
      <c r="X729" s="173"/>
      <c r="Y729" s="173"/>
    </row>
    <row r="730" spans="1:25" ht="18.75" customHeight="1">
      <c r="A730" s="197"/>
      <c r="B730" s="173"/>
      <c r="C730" s="197"/>
      <c r="D730" s="197"/>
      <c r="E730" s="197"/>
      <c r="F730" s="197"/>
      <c r="G730" s="197"/>
      <c r="H730" s="173"/>
      <c r="I730" s="173"/>
      <c r="J730" s="173"/>
      <c r="K730" s="173"/>
      <c r="L730" s="173"/>
      <c r="M730" s="173"/>
      <c r="N730" s="173"/>
      <c r="O730" s="173"/>
      <c r="P730" s="173"/>
      <c r="Q730" s="173"/>
      <c r="R730" s="173"/>
      <c r="S730" s="173"/>
      <c r="T730" s="173"/>
      <c r="U730" s="173"/>
      <c r="V730" s="173"/>
      <c r="W730" s="173"/>
      <c r="X730" s="173"/>
      <c r="Y730" s="173"/>
    </row>
    <row r="731" spans="1:25" ht="18.75" customHeight="1">
      <c r="A731" s="197"/>
      <c r="B731" s="173"/>
      <c r="C731" s="197"/>
      <c r="D731" s="197"/>
      <c r="E731" s="197"/>
      <c r="F731" s="197"/>
      <c r="G731" s="197"/>
      <c r="H731" s="173"/>
      <c r="I731" s="173"/>
      <c r="J731" s="173"/>
      <c r="K731" s="173"/>
      <c r="L731" s="173"/>
      <c r="M731" s="173"/>
      <c r="N731" s="173"/>
      <c r="O731" s="173"/>
      <c r="P731" s="173"/>
      <c r="Q731" s="173"/>
      <c r="R731" s="173"/>
      <c r="S731" s="173"/>
      <c r="T731" s="173"/>
      <c r="U731" s="173"/>
      <c r="V731" s="173"/>
      <c r="W731" s="173"/>
      <c r="X731" s="173"/>
      <c r="Y731" s="173"/>
    </row>
    <row r="732" spans="1:25" ht="18.75" customHeight="1">
      <c r="A732" s="197"/>
      <c r="B732" s="173"/>
      <c r="C732" s="197"/>
      <c r="D732" s="197"/>
      <c r="E732" s="197"/>
      <c r="F732" s="197"/>
      <c r="G732" s="197"/>
      <c r="H732" s="173"/>
      <c r="I732" s="173"/>
      <c r="J732" s="173"/>
      <c r="K732" s="173"/>
      <c r="L732" s="173"/>
      <c r="M732" s="173"/>
      <c r="N732" s="173"/>
      <c r="O732" s="173"/>
      <c r="P732" s="173"/>
      <c r="Q732" s="173"/>
      <c r="R732" s="173"/>
      <c r="S732" s="173"/>
      <c r="T732" s="173"/>
      <c r="U732" s="173"/>
      <c r="V732" s="173"/>
      <c r="W732" s="173"/>
      <c r="X732" s="173"/>
      <c r="Y732" s="173"/>
    </row>
    <row r="733" spans="1:25" ht="18.75" customHeight="1">
      <c r="A733" s="197"/>
      <c r="B733" s="173"/>
      <c r="C733" s="197"/>
      <c r="D733" s="197"/>
      <c r="E733" s="197"/>
      <c r="F733" s="197"/>
      <c r="G733" s="197"/>
      <c r="H733" s="173"/>
      <c r="I733" s="173"/>
      <c r="J733" s="173"/>
      <c r="K733" s="173"/>
      <c r="L733" s="173"/>
      <c r="M733" s="173"/>
      <c r="N733" s="173"/>
      <c r="O733" s="173"/>
      <c r="P733" s="173"/>
      <c r="Q733" s="173"/>
      <c r="R733" s="173"/>
      <c r="S733" s="173"/>
      <c r="T733" s="173"/>
      <c r="U733" s="173"/>
      <c r="V733" s="173"/>
      <c r="W733" s="173"/>
      <c r="X733" s="173"/>
      <c r="Y733" s="173"/>
    </row>
    <row r="734" spans="1:25" ht="18.75" customHeight="1">
      <c r="A734" s="197"/>
      <c r="B734" s="173"/>
      <c r="C734" s="197"/>
      <c r="D734" s="197"/>
      <c r="E734" s="197"/>
      <c r="F734" s="197"/>
      <c r="G734" s="197"/>
      <c r="H734" s="173"/>
      <c r="I734" s="173"/>
      <c r="J734" s="173"/>
      <c r="K734" s="173"/>
      <c r="L734" s="173"/>
      <c r="M734" s="173"/>
      <c r="N734" s="173"/>
      <c r="O734" s="173"/>
      <c r="P734" s="173"/>
      <c r="Q734" s="173"/>
      <c r="R734" s="173"/>
      <c r="S734" s="173"/>
      <c r="T734" s="173"/>
      <c r="U734" s="173"/>
      <c r="V734" s="173"/>
      <c r="W734" s="173"/>
      <c r="X734" s="173"/>
      <c r="Y734" s="173"/>
    </row>
    <row r="735" spans="1:25" ht="18.75" customHeight="1">
      <c r="A735" s="197"/>
      <c r="B735" s="173"/>
      <c r="C735" s="197"/>
      <c r="D735" s="197"/>
      <c r="E735" s="197"/>
      <c r="F735" s="197"/>
      <c r="G735" s="197"/>
      <c r="H735" s="173"/>
      <c r="I735" s="173"/>
      <c r="J735" s="173"/>
      <c r="K735" s="173"/>
      <c r="L735" s="173"/>
      <c r="M735" s="173"/>
      <c r="N735" s="173"/>
      <c r="O735" s="173"/>
      <c r="P735" s="173"/>
      <c r="Q735" s="173"/>
      <c r="R735" s="173"/>
      <c r="S735" s="173"/>
      <c r="T735" s="173"/>
      <c r="U735" s="173"/>
      <c r="V735" s="173"/>
      <c r="W735" s="173"/>
      <c r="X735" s="173"/>
      <c r="Y735" s="173"/>
    </row>
    <row r="736" spans="1:25" ht="18.75" customHeight="1">
      <c r="A736" s="197"/>
      <c r="B736" s="173"/>
      <c r="C736" s="197"/>
      <c r="D736" s="197"/>
      <c r="E736" s="197"/>
      <c r="F736" s="197"/>
      <c r="G736" s="197"/>
      <c r="H736" s="173"/>
      <c r="I736" s="173"/>
      <c r="J736" s="173"/>
      <c r="K736" s="173"/>
      <c r="L736" s="173"/>
      <c r="M736" s="173"/>
      <c r="N736" s="173"/>
      <c r="O736" s="173"/>
      <c r="P736" s="173"/>
      <c r="Q736" s="173"/>
      <c r="R736" s="173"/>
      <c r="S736" s="173"/>
      <c r="T736" s="173"/>
      <c r="U736" s="173"/>
      <c r="V736" s="173"/>
      <c r="W736" s="173"/>
      <c r="X736" s="173"/>
      <c r="Y736" s="173"/>
    </row>
    <row r="737" spans="1:25" ht="18.75" customHeight="1">
      <c r="A737" s="197"/>
      <c r="B737" s="173"/>
      <c r="C737" s="197"/>
      <c r="D737" s="197"/>
      <c r="E737" s="197"/>
      <c r="F737" s="197"/>
      <c r="G737" s="197"/>
      <c r="H737" s="173"/>
      <c r="I737" s="173"/>
      <c r="J737" s="173"/>
      <c r="K737" s="173"/>
      <c r="L737" s="173"/>
      <c r="M737" s="173"/>
      <c r="N737" s="173"/>
      <c r="O737" s="173"/>
      <c r="P737" s="173"/>
      <c r="Q737" s="173"/>
      <c r="R737" s="173"/>
      <c r="S737" s="173"/>
      <c r="T737" s="173"/>
      <c r="U737" s="173"/>
      <c r="V737" s="173"/>
      <c r="W737" s="173"/>
      <c r="X737" s="173"/>
      <c r="Y737" s="173"/>
    </row>
    <row r="738" spans="1:25" ht="18.75" customHeight="1">
      <c r="A738" s="197"/>
      <c r="B738" s="173"/>
      <c r="C738" s="197"/>
      <c r="D738" s="197"/>
      <c r="E738" s="197"/>
      <c r="F738" s="197"/>
      <c r="G738" s="197"/>
      <c r="H738" s="173"/>
      <c r="I738" s="173"/>
      <c r="J738" s="173"/>
      <c r="K738" s="173"/>
      <c r="L738" s="173"/>
      <c r="M738" s="173"/>
      <c r="N738" s="173"/>
      <c r="O738" s="173"/>
      <c r="P738" s="173"/>
      <c r="Q738" s="173"/>
      <c r="R738" s="173"/>
      <c r="S738" s="173"/>
      <c r="T738" s="173"/>
      <c r="U738" s="173"/>
      <c r="V738" s="173"/>
      <c r="W738" s="173"/>
      <c r="X738" s="173"/>
      <c r="Y738" s="173"/>
    </row>
    <row r="739" spans="1:25" ht="18.75" customHeight="1">
      <c r="A739" s="197"/>
      <c r="B739" s="173"/>
      <c r="C739" s="197"/>
      <c r="D739" s="197"/>
      <c r="E739" s="197"/>
      <c r="F739" s="197"/>
      <c r="G739" s="197"/>
      <c r="H739" s="173"/>
      <c r="I739" s="173"/>
      <c r="J739" s="173"/>
      <c r="K739" s="173"/>
      <c r="L739" s="173"/>
      <c r="M739" s="173"/>
      <c r="N739" s="173"/>
      <c r="O739" s="173"/>
      <c r="P739" s="173"/>
      <c r="Q739" s="173"/>
      <c r="R739" s="173"/>
      <c r="S739" s="173"/>
      <c r="T739" s="173"/>
      <c r="U739" s="173"/>
      <c r="V739" s="173"/>
      <c r="W739" s="173"/>
      <c r="X739" s="173"/>
      <c r="Y739" s="173"/>
    </row>
    <row r="740" spans="1:25" ht="18.75" customHeight="1">
      <c r="A740" s="197"/>
      <c r="B740" s="173"/>
      <c r="C740" s="197"/>
      <c r="D740" s="197"/>
      <c r="E740" s="197"/>
      <c r="F740" s="197"/>
      <c r="G740" s="197"/>
      <c r="H740" s="173"/>
      <c r="I740" s="173"/>
      <c r="J740" s="173"/>
      <c r="K740" s="173"/>
      <c r="L740" s="173"/>
      <c r="M740" s="173"/>
      <c r="N740" s="173"/>
      <c r="O740" s="173"/>
      <c r="P740" s="173"/>
      <c r="Q740" s="173"/>
      <c r="R740" s="173"/>
      <c r="S740" s="173"/>
      <c r="T740" s="173"/>
      <c r="U740" s="173"/>
      <c r="V740" s="173"/>
      <c r="W740" s="173"/>
      <c r="X740" s="173"/>
      <c r="Y740" s="173"/>
    </row>
    <row r="741" spans="1:25" ht="18.75" customHeight="1">
      <c r="A741" s="197"/>
      <c r="B741" s="173"/>
      <c r="C741" s="197"/>
      <c r="D741" s="197"/>
      <c r="E741" s="197"/>
      <c r="F741" s="197"/>
      <c r="G741" s="197"/>
      <c r="H741" s="173"/>
      <c r="I741" s="173"/>
      <c r="J741" s="173"/>
      <c r="K741" s="173"/>
      <c r="L741" s="173"/>
      <c r="M741" s="173"/>
      <c r="N741" s="173"/>
      <c r="O741" s="173"/>
      <c r="P741" s="173"/>
      <c r="Q741" s="173"/>
      <c r="R741" s="173"/>
      <c r="S741" s="173"/>
      <c r="T741" s="173"/>
      <c r="U741" s="173"/>
      <c r="V741" s="173"/>
      <c r="W741" s="173"/>
      <c r="X741" s="173"/>
      <c r="Y741" s="173"/>
    </row>
    <row r="742" spans="1:25" ht="18.75" customHeight="1">
      <c r="A742" s="197"/>
      <c r="B742" s="173"/>
      <c r="C742" s="197"/>
      <c r="D742" s="197"/>
      <c r="E742" s="197"/>
      <c r="F742" s="197"/>
      <c r="G742" s="197"/>
      <c r="H742" s="173"/>
      <c r="I742" s="173"/>
      <c r="J742" s="173"/>
      <c r="K742" s="173"/>
      <c r="L742" s="173"/>
      <c r="M742" s="173"/>
      <c r="N742" s="173"/>
      <c r="O742" s="173"/>
      <c r="P742" s="173"/>
      <c r="Q742" s="173"/>
      <c r="R742" s="173"/>
      <c r="S742" s="173"/>
      <c r="T742" s="173"/>
      <c r="U742" s="173"/>
      <c r="V742" s="173"/>
      <c r="W742" s="173"/>
      <c r="X742" s="173"/>
      <c r="Y742" s="173"/>
    </row>
    <row r="743" spans="1:25" ht="18.75" customHeight="1">
      <c r="A743" s="197"/>
      <c r="B743" s="173"/>
      <c r="C743" s="197"/>
      <c r="D743" s="197"/>
      <c r="E743" s="197"/>
      <c r="F743" s="197"/>
      <c r="G743" s="197"/>
      <c r="H743" s="173"/>
      <c r="I743" s="173"/>
      <c r="J743" s="173"/>
      <c r="K743" s="173"/>
      <c r="L743" s="173"/>
      <c r="M743" s="173"/>
      <c r="N743" s="173"/>
      <c r="O743" s="173"/>
      <c r="P743" s="173"/>
      <c r="Q743" s="173"/>
      <c r="R743" s="173"/>
      <c r="S743" s="173"/>
      <c r="T743" s="173"/>
      <c r="U743" s="173"/>
      <c r="V743" s="173"/>
      <c r="W743" s="173"/>
      <c r="X743" s="173"/>
      <c r="Y743" s="173"/>
    </row>
    <row r="744" spans="1:25" ht="18.75" customHeight="1">
      <c r="A744" s="197"/>
      <c r="B744" s="173"/>
      <c r="C744" s="197"/>
      <c r="D744" s="197"/>
      <c r="E744" s="197"/>
      <c r="F744" s="197"/>
      <c r="G744" s="197"/>
      <c r="H744" s="173"/>
      <c r="I744" s="173"/>
      <c r="J744" s="173"/>
      <c r="K744" s="173"/>
      <c r="L744" s="173"/>
      <c r="M744" s="173"/>
      <c r="N744" s="173"/>
      <c r="O744" s="173"/>
      <c r="P744" s="173"/>
      <c r="Q744" s="173"/>
      <c r="R744" s="173"/>
      <c r="S744" s="173"/>
      <c r="T744" s="173"/>
      <c r="U744" s="173"/>
      <c r="V744" s="173"/>
      <c r="W744" s="173"/>
      <c r="X744" s="173"/>
      <c r="Y744" s="173"/>
    </row>
    <row r="745" spans="1:25" ht="18.75" customHeight="1">
      <c r="A745" s="197"/>
      <c r="B745" s="173"/>
      <c r="C745" s="197"/>
      <c r="D745" s="197"/>
      <c r="E745" s="197"/>
      <c r="F745" s="197"/>
      <c r="G745" s="197"/>
      <c r="H745" s="173"/>
      <c r="I745" s="173"/>
      <c r="J745" s="173"/>
      <c r="K745" s="173"/>
      <c r="L745" s="173"/>
      <c r="M745" s="173"/>
      <c r="N745" s="173"/>
      <c r="O745" s="173"/>
      <c r="P745" s="173"/>
      <c r="Q745" s="173"/>
      <c r="R745" s="173"/>
      <c r="S745" s="173"/>
      <c r="T745" s="173"/>
      <c r="U745" s="173"/>
      <c r="V745" s="173"/>
      <c r="W745" s="173"/>
      <c r="X745" s="173"/>
      <c r="Y745" s="173"/>
    </row>
    <row r="746" spans="1:25" ht="18.75" customHeight="1">
      <c r="A746" s="197"/>
      <c r="B746" s="173"/>
      <c r="C746" s="197"/>
      <c r="D746" s="197"/>
      <c r="E746" s="197"/>
      <c r="F746" s="197"/>
      <c r="G746" s="197"/>
      <c r="H746" s="173"/>
      <c r="I746" s="173"/>
      <c r="J746" s="173"/>
      <c r="K746" s="173"/>
      <c r="L746" s="173"/>
      <c r="M746" s="173"/>
      <c r="N746" s="173"/>
      <c r="O746" s="173"/>
      <c r="P746" s="173"/>
      <c r="Q746" s="173"/>
      <c r="R746" s="173"/>
      <c r="S746" s="173"/>
      <c r="T746" s="173"/>
      <c r="U746" s="173"/>
      <c r="V746" s="173"/>
      <c r="W746" s="173"/>
      <c r="X746" s="173"/>
      <c r="Y746" s="173"/>
    </row>
    <row r="747" spans="1:25" ht="18.75" customHeight="1">
      <c r="A747" s="197"/>
      <c r="B747" s="173"/>
      <c r="C747" s="197"/>
      <c r="D747" s="197"/>
      <c r="E747" s="197"/>
      <c r="F747" s="197"/>
      <c r="G747" s="197"/>
      <c r="H747" s="173"/>
      <c r="I747" s="173"/>
      <c r="J747" s="173"/>
      <c r="K747" s="173"/>
      <c r="L747" s="173"/>
      <c r="M747" s="173"/>
      <c r="N747" s="173"/>
      <c r="O747" s="173"/>
      <c r="P747" s="173"/>
      <c r="Q747" s="173"/>
      <c r="R747" s="173"/>
      <c r="S747" s="173"/>
      <c r="T747" s="173"/>
      <c r="U747" s="173"/>
      <c r="V747" s="173"/>
      <c r="W747" s="173"/>
      <c r="X747" s="173"/>
      <c r="Y747" s="173"/>
    </row>
    <row r="748" spans="1:25" ht="18.75" customHeight="1">
      <c r="A748" s="197"/>
      <c r="B748" s="173"/>
      <c r="C748" s="197"/>
      <c r="D748" s="197"/>
      <c r="E748" s="197"/>
      <c r="F748" s="197"/>
      <c r="G748" s="197"/>
      <c r="H748" s="173"/>
      <c r="I748" s="173"/>
      <c r="J748" s="173"/>
      <c r="K748" s="173"/>
      <c r="L748" s="173"/>
      <c r="M748" s="173"/>
      <c r="N748" s="173"/>
      <c r="O748" s="173"/>
      <c r="P748" s="173"/>
      <c r="Q748" s="173"/>
      <c r="R748" s="173"/>
      <c r="S748" s="173"/>
      <c r="T748" s="173"/>
      <c r="U748" s="173"/>
      <c r="V748" s="173"/>
      <c r="W748" s="173"/>
      <c r="X748" s="173"/>
      <c r="Y748" s="173"/>
    </row>
    <row r="749" spans="1:25" ht="18.75" customHeight="1">
      <c r="A749" s="197"/>
      <c r="B749" s="173"/>
      <c r="C749" s="197"/>
      <c r="D749" s="197"/>
      <c r="E749" s="197"/>
      <c r="F749" s="197"/>
      <c r="G749" s="197"/>
      <c r="H749" s="173"/>
      <c r="I749" s="173"/>
      <c r="J749" s="173"/>
      <c r="K749" s="173"/>
      <c r="L749" s="173"/>
      <c r="M749" s="173"/>
      <c r="N749" s="173"/>
      <c r="O749" s="173"/>
      <c r="P749" s="173"/>
      <c r="Q749" s="173"/>
      <c r="R749" s="173"/>
      <c r="S749" s="173"/>
      <c r="T749" s="173"/>
      <c r="U749" s="173"/>
      <c r="V749" s="173"/>
      <c r="W749" s="173"/>
      <c r="X749" s="173"/>
      <c r="Y749" s="173"/>
    </row>
    <row r="750" spans="1:25" ht="18.75" customHeight="1">
      <c r="A750" s="197"/>
      <c r="B750" s="173"/>
      <c r="C750" s="197"/>
      <c r="D750" s="197"/>
      <c r="E750" s="197"/>
      <c r="F750" s="197"/>
      <c r="G750" s="197"/>
      <c r="H750" s="173"/>
      <c r="I750" s="173"/>
      <c r="J750" s="173"/>
      <c r="K750" s="173"/>
      <c r="L750" s="173"/>
      <c r="M750" s="173"/>
      <c r="N750" s="173"/>
      <c r="O750" s="173"/>
      <c r="P750" s="173"/>
      <c r="Q750" s="173"/>
      <c r="R750" s="173"/>
      <c r="S750" s="173"/>
      <c r="T750" s="173"/>
      <c r="U750" s="173"/>
      <c r="V750" s="173"/>
      <c r="W750" s="173"/>
      <c r="X750" s="173"/>
      <c r="Y750" s="173"/>
    </row>
    <row r="751" spans="1:25" ht="18.75" customHeight="1">
      <c r="A751" s="197"/>
      <c r="B751" s="173"/>
      <c r="C751" s="197"/>
      <c r="D751" s="197"/>
      <c r="E751" s="197"/>
      <c r="F751" s="197"/>
      <c r="G751" s="197"/>
      <c r="H751" s="173"/>
      <c r="I751" s="173"/>
      <c r="J751" s="173"/>
      <c r="K751" s="173"/>
      <c r="L751" s="173"/>
      <c r="M751" s="173"/>
      <c r="N751" s="173"/>
      <c r="O751" s="173"/>
      <c r="P751" s="173"/>
      <c r="Q751" s="173"/>
      <c r="R751" s="173"/>
      <c r="S751" s="173"/>
      <c r="T751" s="173"/>
      <c r="U751" s="173"/>
      <c r="V751" s="173"/>
      <c r="W751" s="173"/>
      <c r="X751" s="173"/>
      <c r="Y751" s="173"/>
    </row>
    <row r="752" spans="1:25" ht="18.75" customHeight="1">
      <c r="A752" s="197"/>
      <c r="B752" s="173"/>
      <c r="C752" s="197"/>
      <c r="D752" s="197"/>
      <c r="E752" s="197"/>
      <c r="F752" s="197"/>
      <c r="G752" s="197"/>
      <c r="H752" s="173"/>
      <c r="I752" s="173"/>
      <c r="J752" s="173"/>
      <c r="K752" s="173"/>
      <c r="L752" s="173"/>
      <c r="M752" s="173"/>
      <c r="N752" s="173"/>
      <c r="O752" s="173"/>
      <c r="P752" s="173"/>
      <c r="Q752" s="173"/>
      <c r="R752" s="173"/>
      <c r="S752" s="173"/>
      <c r="T752" s="173"/>
      <c r="U752" s="173"/>
      <c r="V752" s="173"/>
      <c r="W752" s="173"/>
      <c r="X752" s="173"/>
      <c r="Y752" s="173"/>
    </row>
    <row r="753" spans="1:25" ht="18.75" customHeight="1">
      <c r="A753" s="197"/>
      <c r="B753" s="173"/>
      <c r="C753" s="197"/>
      <c r="D753" s="197"/>
      <c r="E753" s="197"/>
      <c r="F753" s="197"/>
      <c r="G753" s="197"/>
      <c r="H753" s="173"/>
      <c r="I753" s="173"/>
      <c r="J753" s="173"/>
      <c r="K753" s="173"/>
      <c r="L753" s="173"/>
      <c r="M753" s="173"/>
      <c r="N753" s="173"/>
      <c r="O753" s="173"/>
      <c r="P753" s="173"/>
      <c r="Q753" s="173"/>
      <c r="R753" s="173"/>
      <c r="S753" s="173"/>
      <c r="T753" s="173"/>
      <c r="U753" s="173"/>
      <c r="V753" s="173"/>
      <c r="W753" s="173"/>
      <c r="X753" s="173"/>
      <c r="Y753" s="173"/>
    </row>
    <row r="754" spans="1:25" ht="18.75" customHeight="1">
      <c r="A754" s="197"/>
      <c r="B754" s="173"/>
      <c r="C754" s="197"/>
      <c r="D754" s="197"/>
      <c r="E754" s="197"/>
      <c r="F754" s="197"/>
      <c r="G754" s="197"/>
      <c r="H754" s="173"/>
      <c r="I754" s="173"/>
      <c r="J754" s="173"/>
      <c r="K754" s="173"/>
      <c r="L754" s="173"/>
      <c r="M754" s="173"/>
      <c r="N754" s="173"/>
      <c r="O754" s="173"/>
      <c r="P754" s="173"/>
      <c r="Q754" s="173"/>
      <c r="R754" s="173"/>
      <c r="S754" s="173"/>
      <c r="T754" s="173"/>
      <c r="U754" s="173"/>
      <c r="V754" s="173"/>
      <c r="W754" s="173"/>
      <c r="X754" s="173"/>
      <c r="Y754" s="173"/>
    </row>
    <row r="755" spans="1:25" ht="18.75" customHeight="1">
      <c r="A755" s="197"/>
      <c r="B755" s="173"/>
      <c r="C755" s="197"/>
      <c r="D755" s="197"/>
      <c r="E755" s="197"/>
      <c r="F755" s="197"/>
      <c r="G755" s="197"/>
      <c r="H755" s="173"/>
      <c r="I755" s="173"/>
      <c r="J755" s="173"/>
      <c r="K755" s="173"/>
      <c r="L755" s="173"/>
      <c r="M755" s="173"/>
      <c r="N755" s="173"/>
      <c r="O755" s="173"/>
      <c r="P755" s="173"/>
      <c r="Q755" s="173"/>
      <c r="R755" s="173"/>
      <c r="S755" s="173"/>
      <c r="T755" s="173"/>
      <c r="U755" s="173"/>
      <c r="V755" s="173"/>
      <c r="W755" s="173"/>
      <c r="X755" s="173"/>
      <c r="Y755" s="173"/>
    </row>
    <row r="756" spans="1:25" ht="18.75" customHeight="1">
      <c r="A756" s="197"/>
      <c r="B756" s="173"/>
      <c r="C756" s="197"/>
      <c r="D756" s="197"/>
      <c r="E756" s="197"/>
      <c r="F756" s="197"/>
      <c r="G756" s="197"/>
      <c r="H756" s="173"/>
      <c r="I756" s="173"/>
      <c r="J756" s="173"/>
      <c r="K756" s="173"/>
      <c r="L756" s="173"/>
      <c r="M756" s="173"/>
      <c r="N756" s="173"/>
      <c r="O756" s="173"/>
      <c r="P756" s="173"/>
      <c r="Q756" s="173"/>
      <c r="R756" s="173"/>
      <c r="S756" s="173"/>
      <c r="T756" s="173"/>
      <c r="U756" s="173"/>
      <c r="V756" s="173"/>
      <c r="W756" s="173"/>
      <c r="X756" s="173"/>
      <c r="Y756" s="173"/>
    </row>
    <row r="757" spans="1:25" ht="18.75" customHeight="1">
      <c r="A757" s="197"/>
      <c r="B757" s="173"/>
      <c r="C757" s="197"/>
      <c r="D757" s="197"/>
      <c r="E757" s="197"/>
      <c r="F757" s="197"/>
      <c r="G757" s="197"/>
      <c r="H757" s="173"/>
      <c r="I757" s="173"/>
      <c r="J757" s="173"/>
      <c r="K757" s="173"/>
      <c r="L757" s="173"/>
      <c r="M757" s="173"/>
      <c r="N757" s="173"/>
      <c r="O757" s="173"/>
      <c r="P757" s="173"/>
      <c r="Q757" s="173"/>
      <c r="R757" s="173"/>
      <c r="S757" s="173"/>
      <c r="T757" s="173"/>
      <c r="U757" s="173"/>
      <c r="V757" s="173"/>
      <c r="W757" s="173"/>
      <c r="X757" s="173"/>
      <c r="Y757" s="173"/>
    </row>
    <row r="758" spans="1:25" ht="18.75" customHeight="1">
      <c r="A758" s="197"/>
      <c r="B758" s="173"/>
      <c r="C758" s="197"/>
      <c r="D758" s="197"/>
      <c r="E758" s="197"/>
      <c r="F758" s="197"/>
      <c r="G758" s="197"/>
      <c r="H758" s="173"/>
      <c r="I758" s="173"/>
      <c r="J758" s="173"/>
      <c r="K758" s="173"/>
      <c r="L758" s="173"/>
      <c r="M758" s="173"/>
      <c r="N758" s="173"/>
      <c r="O758" s="173"/>
      <c r="P758" s="173"/>
      <c r="Q758" s="173"/>
      <c r="R758" s="173"/>
      <c r="S758" s="173"/>
      <c r="T758" s="173"/>
      <c r="U758" s="173"/>
      <c r="V758" s="173"/>
      <c r="W758" s="173"/>
      <c r="X758" s="173"/>
      <c r="Y758" s="173"/>
    </row>
    <row r="759" spans="1:25" ht="18.75" customHeight="1">
      <c r="A759" s="197"/>
      <c r="B759" s="173"/>
      <c r="C759" s="197"/>
      <c r="D759" s="197"/>
      <c r="E759" s="197"/>
      <c r="F759" s="197"/>
      <c r="G759" s="197"/>
      <c r="H759" s="173"/>
      <c r="I759" s="173"/>
      <c r="J759" s="173"/>
      <c r="K759" s="173"/>
      <c r="L759" s="173"/>
      <c r="M759" s="173"/>
      <c r="N759" s="173"/>
      <c r="O759" s="173"/>
      <c r="P759" s="173"/>
      <c r="Q759" s="173"/>
      <c r="R759" s="173"/>
      <c r="S759" s="173"/>
      <c r="T759" s="173"/>
      <c r="U759" s="173"/>
      <c r="V759" s="173"/>
      <c r="W759" s="173"/>
      <c r="X759" s="173"/>
      <c r="Y759" s="173"/>
    </row>
    <row r="760" spans="1:25" ht="18.75" customHeight="1">
      <c r="A760" s="197"/>
      <c r="B760" s="173"/>
      <c r="C760" s="197"/>
      <c r="D760" s="197"/>
      <c r="E760" s="197"/>
      <c r="F760" s="197"/>
      <c r="G760" s="197"/>
      <c r="H760" s="173"/>
      <c r="I760" s="173"/>
      <c r="J760" s="173"/>
      <c r="K760" s="173"/>
      <c r="L760" s="173"/>
      <c r="M760" s="173"/>
      <c r="N760" s="173"/>
      <c r="O760" s="173"/>
      <c r="P760" s="173"/>
      <c r="Q760" s="173"/>
      <c r="R760" s="173"/>
      <c r="S760" s="173"/>
      <c r="T760" s="173"/>
      <c r="U760" s="173"/>
      <c r="V760" s="173"/>
      <c r="W760" s="173"/>
      <c r="X760" s="173"/>
      <c r="Y760" s="173"/>
    </row>
    <row r="761" spans="1:25" ht="18.75" customHeight="1">
      <c r="A761" s="197"/>
      <c r="B761" s="173"/>
      <c r="C761" s="197"/>
      <c r="D761" s="197"/>
      <c r="E761" s="197"/>
      <c r="F761" s="197"/>
      <c r="G761" s="197"/>
      <c r="H761" s="173"/>
      <c r="I761" s="173"/>
      <c r="J761" s="173"/>
      <c r="K761" s="173"/>
      <c r="L761" s="173"/>
      <c r="M761" s="173"/>
      <c r="N761" s="173"/>
      <c r="O761" s="173"/>
      <c r="P761" s="173"/>
      <c r="Q761" s="173"/>
      <c r="R761" s="173"/>
      <c r="S761" s="173"/>
      <c r="T761" s="173"/>
      <c r="U761" s="173"/>
      <c r="V761" s="173"/>
      <c r="W761" s="173"/>
      <c r="X761" s="173"/>
      <c r="Y761" s="173"/>
    </row>
    <row r="762" spans="1:25" ht="18.75" customHeight="1">
      <c r="A762" s="197"/>
      <c r="B762" s="173"/>
      <c r="C762" s="197"/>
      <c r="D762" s="197"/>
      <c r="E762" s="197"/>
      <c r="F762" s="197"/>
      <c r="G762" s="197"/>
      <c r="H762" s="173"/>
      <c r="I762" s="173"/>
      <c r="J762" s="173"/>
      <c r="K762" s="173"/>
      <c r="L762" s="173"/>
      <c r="M762" s="173"/>
      <c r="N762" s="173"/>
      <c r="O762" s="173"/>
      <c r="P762" s="173"/>
      <c r="Q762" s="173"/>
      <c r="R762" s="173"/>
      <c r="S762" s="173"/>
      <c r="T762" s="173"/>
      <c r="U762" s="173"/>
      <c r="V762" s="173"/>
      <c r="W762" s="173"/>
      <c r="X762" s="173"/>
      <c r="Y762" s="173"/>
    </row>
    <row r="763" spans="1:25" ht="18.75" customHeight="1">
      <c r="A763" s="197"/>
      <c r="B763" s="173"/>
      <c r="C763" s="197"/>
      <c r="D763" s="197"/>
      <c r="E763" s="197"/>
      <c r="F763" s="197"/>
      <c r="G763" s="197"/>
      <c r="H763" s="173"/>
      <c r="I763" s="173"/>
      <c r="J763" s="173"/>
      <c r="K763" s="173"/>
      <c r="L763" s="173"/>
      <c r="M763" s="173"/>
      <c r="N763" s="173"/>
      <c r="O763" s="173"/>
      <c r="P763" s="173"/>
      <c r="Q763" s="173"/>
      <c r="R763" s="173"/>
      <c r="S763" s="173"/>
      <c r="T763" s="173"/>
      <c r="U763" s="173"/>
      <c r="V763" s="173"/>
      <c r="W763" s="173"/>
      <c r="X763" s="173"/>
      <c r="Y763" s="173"/>
    </row>
    <row r="764" spans="1:25" ht="18.75" customHeight="1">
      <c r="A764" s="197"/>
      <c r="B764" s="173"/>
      <c r="C764" s="197"/>
      <c r="D764" s="197"/>
      <c r="E764" s="197"/>
      <c r="F764" s="197"/>
      <c r="G764" s="197"/>
      <c r="H764" s="173"/>
      <c r="I764" s="173"/>
      <c r="J764" s="173"/>
      <c r="K764" s="173"/>
      <c r="L764" s="173"/>
      <c r="M764" s="173"/>
      <c r="N764" s="173"/>
      <c r="O764" s="173"/>
      <c r="P764" s="173"/>
      <c r="Q764" s="173"/>
      <c r="R764" s="173"/>
      <c r="S764" s="173"/>
      <c r="T764" s="173"/>
      <c r="U764" s="173"/>
      <c r="V764" s="173"/>
      <c r="W764" s="173"/>
      <c r="X764" s="173"/>
      <c r="Y764" s="173"/>
    </row>
    <row r="765" spans="1:25" ht="18.75" customHeight="1">
      <c r="A765" s="197"/>
      <c r="B765" s="173"/>
      <c r="C765" s="197"/>
      <c r="D765" s="197"/>
      <c r="E765" s="197"/>
      <c r="F765" s="197"/>
      <c r="G765" s="197"/>
      <c r="H765" s="173"/>
      <c r="I765" s="173"/>
      <c r="J765" s="173"/>
      <c r="K765" s="173"/>
      <c r="L765" s="173"/>
      <c r="M765" s="173"/>
      <c r="N765" s="173"/>
      <c r="O765" s="173"/>
      <c r="P765" s="173"/>
      <c r="Q765" s="173"/>
      <c r="R765" s="173"/>
      <c r="S765" s="173"/>
      <c r="T765" s="173"/>
      <c r="U765" s="173"/>
      <c r="V765" s="173"/>
      <c r="W765" s="173"/>
      <c r="X765" s="173"/>
      <c r="Y765" s="173"/>
    </row>
    <row r="766" spans="1:25" ht="18.75" customHeight="1">
      <c r="A766" s="197"/>
      <c r="B766" s="173"/>
      <c r="C766" s="197"/>
      <c r="D766" s="197"/>
      <c r="E766" s="197"/>
      <c r="F766" s="197"/>
      <c r="G766" s="197"/>
      <c r="H766" s="173"/>
      <c r="I766" s="173"/>
      <c r="J766" s="173"/>
      <c r="K766" s="173"/>
      <c r="L766" s="173"/>
      <c r="M766" s="173"/>
      <c r="N766" s="173"/>
      <c r="O766" s="173"/>
      <c r="P766" s="173"/>
      <c r="Q766" s="173"/>
      <c r="R766" s="173"/>
      <c r="S766" s="173"/>
      <c r="T766" s="173"/>
      <c r="U766" s="173"/>
      <c r="V766" s="173"/>
      <c r="W766" s="173"/>
      <c r="X766" s="173"/>
      <c r="Y766" s="173"/>
    </row>
    <row r="767" spans="1:25" ht="18.75" customHeight="1">
      <c r="A767" s="197"/>
      <c r="B767" s="173"/>
      <c r="C767" s="197"/>
      <c r="D767" s="197"/>
      <c r="E767" s="197"/>
      <c r="F767" s="197"/>
      <c r="G767" s="197"/>
      <c r="H767" s="173"/>
      <c r="I767" s="173"/>
      <c r="J767" s="173"/>
      <c r="K767" s="173"/>
      <c r="L767" s="173"/>
      <c r="M767" s="173"/>
      <c r="N767" s="173"/>
      <c r="O767" s="173"/>
      <c r="P767" s="173"/>
      <c r="Q767" s="173"/>
      <c r="R767" s="173"/>
      <c r="S767" s="173"/>
      <c r="T767" s="173"/>
      <c r="U767" s="173"/>
      <c r="V767" s="173"/>
      <c r="W767" s="173"/>
      <c r="X767" s="173"/>
      <c r="Y767" s="173"/>
    </row>
    <row r="768" spans="1:25" ht="18.75" customHeight="1">
      <c r="A768" s="197"/>
      <c r="B768" s="173"/>
      <c r="C768" s="197"/>
      <c r="D768" s="197"/>
      <c r="E768" s="197"/>
      <c r="F768" s="197"/>
      <c r="G768" s="197"/>
      <c r="H768" s="173"/>
      <c r="I768" s="173"/>
      <c r="J768" s="173"/>
      <c r="K768" s="173"/>
      <c r="L768" s="173"/>
      <c r="M768" s="173"/>
      <c r="N768" s="173"/>
      <c r="O768" s="173"/>
      <c r="P768" s="173"/>
      <c r="Q768" s="173"/>
      <c r="R768" s="173"/>
      <c r="S768" s="173"/>
      <c r="T768" s="173"/>
      <c r="U768" s="173"/>
      <c r="V768" s="173"/>
      <c r="W768" s="173"/>
      <c r="X768" s="173"/>
      <c r="Y768" s="173"/>
    </row>
    <row r="769" spans="1:25" ht="18.75" customHeight="1">
      <c r="A769" s="197"/>
      <c r="B769" s="173"/>
      <c r="C769" s="197"/>
      <c r="D769" s="197"/>
      <c r="E769" s="197"/>
      <c r="F769" s="197"/>
      <c r="G769" s="197"/>
      <c r="H769" s="173"/>
      <c r="I769" s="173"/>
      <c r="J769" s="173"/>
      <c r="K769" s="173"/>
      <c r="L769" s="173"/>
      <c r="M769" s="173"/>
      <c r="N769" s="173"/>
      <c r="O769" s="173"/>
      <c r="P769" s="173"/>
      <c r="Q769" s="173"/>
      <c r="R769" s="173"/>
      <c r="S769" s="173"/>
      <c r="T769" s="173"/>
      <c r="U769" s="173"/>
      <c r="V769" s="173"/>
      <c r="W769" s="173"/>
      <c r="X769" s="173"/>
      <c r="Y769" s="173"/>
    </row>
    <row r="770" spans="1:25" ht="18.75" customHeight="1">
      <c r="A770" s="197"/>
      <c r="B770" s="173"/>
      <c r="C770" s="197"/>
      <c r="D770" s="197"/>
      <c r="E770" s="197"/>
      <c r="F770" s="197"/>
      <c r="G770" s="197"/>
      <c r="H770" s="173"/>
      <c r="I770" s="173"/>
      <c r="J770" s="173"/>
      <c r="K770" s="173"/>
      <c r="L770" s="173"/>
      <c r="M770" s="173"/>
      <c r="N770" s="173"/>
      <c r="O770" s="173"/>
      <c r="P770" s="173"/>
      <c r="Q770" s="173"/>
      <c r="R770" s="173"/>
      <c r="S770" s="173"/>
      <c r="T770" s="173"/>
      <c r="U770" s="173"/>
      <c r="V770" s="173"/>
      <c r="W770" s="173"/>
      <c r="X770" s="173"/>
      <c r="Y770" s="173"/>
    </row>
    <row r="771" spans="1:25" ht="18.75" customHeight="1">
      <c r="A771" s="197"/>
      <c r="B771" s="173"/>
      <c r="C771" s="197"/>
      <c r="D771" s="197"/>
      <c r="E771" s="197"/>
      <c r="F771" s="197"/>
      <c r="G771" s="197"/>
      <c r="H771" s="173"/>
      <c r="I771" s="173"/>
      <c r="J771" s="173"/>
      <c r="K771" s="173"/>
      <c r="L771" s="173"/>
      <c r="M771" s="173"/>
      <c r="N771" s="173"/>
      <c r="O771" s="173"/>
      <c r="P771" s="173"/>
      <c r="Q771" s="173"/>
      <c r="R771" s="173"/>
      <c r="S771" s="173"/>
      <c r="T771" s="173"/>
      <c r="U771" s="173"/>
      <c r="V771" s="173"/>
      <c r="W771" s="173"/>
      <c r="X771" s="173"/>
      <c r="Y771" s="173"/>
    </row>
    <row r="772" spans="1:25" ht="18.75" customHeight="1">
      <c r="A772" s="197"/>
      <c r="B772" s="173"/>
      <c r="C772" s="197"/>
      <c r="D772" s="197"/>
      <c r="E772" s="197"/>
      <c r="F772" s="197"/>
      <c r="G772" s="197"/>
      <c r="H772" s="173"/>
      <c r="I772" s="173"/>
      <c r="J772" s="173"/>
      <c r="K772" s="173"/>
      <c r="L772" s="173"/>
      <c r="M772" s="173"/>
      <c r="N772" s="173"/>
      <c r="O772" s="173"/>
      <c r="P772" s="173"/>
      <c r="Q772" s="173"/>
      <c r="R772" s="173"/>
      <c r="S772" s="173"/>
      <c r="T772" s="173"/>
      <c r="U772" s="173"/>
      <c r="V772" s="173"/>
      <c r="W772" s="173"/>
      <c r="X772" s="173"/>
      <c r="Y772" s="173"/>
    </row>
    <row r="773" spans="1:25" ht="18.75" customHeight="1">
      <c r="A773" s="197"/>
      <c r="B773" s="173"/>
      <c r="C773" s="197"/>
      <c r="D773" s="197"/>
      <c r="E773" s="197"/>
      <c r="F773" s="197"/>
      <c r="G773" s="197"/>
      <c r="H773" s="173"/>
      <c r="I773" s="173"/>
      <c r="J773" s="173"/>
      <c r="K773" s="173"/>
      <c r="L773" s="173"/>
      <c r="M773" s="173"/>
      <c r="N773" s="173"/>
      <c r="O773" s="173"/>
      <c r="P773" s="173"/>
      <c r="Q773" s="173"/>
      <c r="R773" s="173"/>
      <c r="S773" s="173"/>
      <c r="T773" s="173"/>
      <c r="U773" s="173"/>
      <c r="V773" s="173"/>
      <c r="W773" s="173"/>
      <c r="X773" s="173"/>
      <c r="Y773" s="173"/>
    </row>
    <row r="774" spans="1:25" ht="18.75" customHeight="1">
      <c r="A774" s="197"/>
      <c r="B774" s="173"/>
      <c r="C774" s="197"/>
      <c r="D774" s="197"/>
      <c r="E774" s="197"/>
      <c r="F774" s="197"/>
      <c r="G774" s="197"/>
      <c r="H774" s="173"/>
      <c r="I774" s="173"/>
      <c r="J774" s="173"/>
      <c r="K774" s="173"/>
      <c r="L774" s="173"/>
      <c r="M774" s="173"/>
      <c r="N774" s="173"/>
      <c r="O774" s="173"/>
      <c r="P774" s="173"/>
      <c r="Q774" s="173"/>
      <c r="R774" s="173"/>
      <c r="S774" s="173"/>
      <c r="T774" s="173"/>
      <c r="U774" s="173"/>
      <c r="V774" s="173"/>
      <c r="W774" s="173"/>
      <c r="X774" s="173"/>
      <c r="Y774" s="173"/>
    </row>
    <row r="775" spans="1:25" ht="18.75" customHeight="1">
      <c r="A775" s="197"/>
      <c r="B775" s="173"/>
      <c r="C775" s="197"/>
      <c r="D775" s="197"/>
      <c r="E775" s="197"/>
      <c r="F775" s="197"/>
      <c r="G775" s="197"/>
      <c r="H775" s="173"/>
      <c r="I775" s="173"/>
      <c r="J775" s="173"/>
      <c r="K775" s="173"/>
      <c r="L775" s="173"/>
      <c r="M775" s="173"/>
      <c r="N775" s="173"/>
      <c r="O775" s="173"/>
      <c r="P775" s="173"/>
      <c r="Q775" s="173"/>
      <c r="R775" s="173"/>
      <c r="S775" s="173"/>
      <c r="T775" s="173"/>
      <c r="U775" s="173"/>
      <c r="V775" s="173"/>
      <c r="W775" s="173"/>
      <c r="X775" s="173"/>
      <c r="Y775" s="173"/>
    </row>
    <row r="776" spans="1:25" ht="18.75" customHeight="1">
      <c r="A776" s="197"/>
      <c r="B776" s="173"/>
      <c r="C776" s="197"/>
      <c r="D776" s="197"/>
      <c r="E776" s="197"/>
      <c r="F776" s="197"/>
      <c r="G776" s="197"/>
      <c r="H776" s="173"/>
      <c r="I776" s="173"/>
      <c r="J776" s="173"/>
      <c r="K776" s="173"/>
      <c r="L776" s="173"/>
      <c r="M776" s="173"/>
      <c r="N776" s="173"/>
      <c r="O776" s="173"/>
      <c r="P776" s="173"/>
      <c r="Q776" s="173"/>
      <c r="R776" s="173"/>
      <c r="S776" s="173"/>
      <c r="T776" s="173"/>
      <c r="U776" s="173"/>
      <c r="V776" s="173"/>
      <c r="W776" s="173"/>
      <c r="X776" s="173"/>
      <c r="Y776" s="173"/>
    </row>
    <row r="777" spans="1:25" ht="18.75" customHeight="1">
      <c r="A777" s="197"/>
      <c r="B777" s="173"/>
      <c r="C777" s="197"/>
      <c r="D777" s="197"/>
      <c r="E777" s="197"/>
      <c r="F777" s="197"/>
      <c r="G777" s="197"/>
      <c r="H777" s="173"/>
      <c r="I777" s="173"/>
      <c r="J777" s="173"/>
      <c r="K777" s="173"/>
      <c r="L777" s="173"/>
      <c r="M777" s="173"/>
      <c r="N777" s="173"/>
      <c r="O777" s="173"/>
      <c r="P777" s="173"/>
      <c r="Q777" s="173"/>
      <c r="R777" s="173"/>
      <c r="S777" s="173"/>
      <c r="T777" s="173"/>
      <c r="U777" s="173"/>
      <c r="V777" s="173"/>
      <c r="W777" s="173"/>
      <c r="X777" s="173"/>
      <c r="Y777" s="173"/>
    </row>
    <row r="778" spans="1:25" ht="18.75" customHeight="1">
      <c r="A778" s="197"/>
      <c r="B778" s="173"/>
      <c r="C778" s="197"/>
      <c r="D778" s="197"/>
      <c r="E778" s="197"/>
      <c r="F778" s="197"/>
      <c r="G778" s="197"/>
      <c r="H778" s="173"/>
      <c r="I778" s="173"/>
      <c r="J778" s="173"/>
      <c r="K778" s="173"/>
      <c r="L778" s="173"/>
      <c r="M778" s="173"/>
      <c r="N778" s="173"/>
      <c r="O778" s="173"/>
      <c r="P778" s="173"/>
      <c r="Q778" s="173"/>
      <c r="R778" s="173"/>
      <c r="S778" s="173"/>
      <c r="T778" s="173"/>
      <c r="U778" s="173"/>
      <c r="V778" s="173"/>
      <c r="W778" s="173"/>
      <c r="X778" s="173"/>
      <c r="Y778" s="173"/>
    </row>
    <row r="779" spans="1:25" ht="18.75" customHeight="1">
      <c r="A779" s="197"/>
      <c r="B779" s="173"/>
      <c r="C779" s="197"/>
      <c r="D779" s="197"/>
      <c r="E779" s="197"/>
      <c r="F779" s="197"/>
      <c r="G779" s="197"/>
      <c r="H779" s="173"/>
      <c r="I779" s="173"/>
      <c r="J779" s="173"/>
      <c r="K779" s="173"/>
      <c r="L779" s="173"/>
      <c r="M779" s="173"/>
      <c r="N779" s="173"/>
      <c r="O779" s="173"/>
      <c r="P779" s="173"/>
      <c r="Q779" s="173"/>
      <c r="R779" s="173"/>
      <c r="S779" s="173"/>
      <c r="T779" s="173"/>
      <c r="U779" s="173"/>
      <c r="V779" s="173"/>
      <c r="W779" s="173"/>
      <c r="X779" s="173"/>
      <c r="Y779" s="173"/>
    </row>
    <row r="780" spans="1:25" ht="18.75" customHeight="1">
      <c r="A780" s="197"/>
      <c r="B780" s="173"/>
      <c r="C780" s="197"/>
      <c r="D780" s="197"/>
      <c r="E780" s="197"/>
      <c r="F780" s="197"/>
      <c r="G780" s="197"/>
      <c r="H780" s="173"/>
      <c r="I780" s="173"/>
      <c r="J780" s="173"/>
      <c r="K780" s="173"/>
      <c r="L780" s="173"/>
      <c r="M780" s="173"/>
      <c r="N780" s="173"/>
      <c r="O780" s="173"/>
      <c r="P780" s="173"/>
      <c r="Q780" s="173"/>
      <c r="R780" s="173"/>
      <c r="S780" s="173"/>
      <c r="T780" s="173"/>
      <c r="U780" s="173"/>
      <c r="V780" s="173"/>
      <c r="W780" s="173"/>
      <c r="X780" s="173"/>
      <c r="Y780" s="173"/>
    </row>
    <row r="781" spans="1:25" ht="18.75" customHeight="1">
      <c r="A781" s="197"/>
      <c r="B781" s="173"/>
      <c r="C781" s="197"/>
      <c r="D781" s="197"/>
      <c r="E781" s="197"/>
      <c r="F781" s="197"/>
      <c r="G781" s="197"/>
      <c r="H781" s="173"/>
      <c r="I781" s="173"/>
      <c r="J781" s="173"/>
      <c r="K781" s="173"/>
      <c r="L781" s="173"/>
      <c r="M781" s="173"/>
      <c r="N781" s="173"/>
      <c r="O781" s="173"/>
      <c r="P781" s="173"/>
      <c r="Q781" s="173"/>
      <c r="R781" s="173"/>
      <c r="S781" s="173"/>
      <c r="T781" s="173"/>
      <c r="U781" s="173"/>
      <c r="V781" s="173"/>
      <c r="W781" s="173"/>
      <c r="X781" s="173"/>
      <c r="Y781" s="173"/>
    </row>
    <row r="782" spans="1:25" ht="18.75" customHeight="1">
      <c r="A782" s="197"/>
      <c r="B782" s="173"/>
      <c r="C782" s="197"/>
      <c r="D782" s="197"/>
      <c r="E782" s="197"/>
      <c r="F782" s="197"/>
      <c r="G782" s="197"/>
      <c r="H782" s="173"/>
      <c r="I782" s="173"/>
      <c r="J782" s="173"/>
      <c r="K782" s="173"/>
      <c r="L782" s="173"/>
      <c r="M782" s="173"/>
      <c r="N782" s="173"/>
      <c r="O782" s="173"/>
      <c r="P782" s="173"/>
      <c r="Q782" s="173"/>
      <c r="R782" s="173"/>
      <c r="S782" s="173"/>
      <c r="T782" s="173"/>
      <c r="U782" s="173"/>
      <c r="V782" s="173"/>
      <c r="W782" s="173"/>
      <c r="X782" s="173"/>
      <c r="Y782" s="173"/>
    </row>
    <row r="783" spans="1:25" ht="18.75" customHeight="1">
      <c r="A783" s="197"/>
      <c r="B783" s="173"/>
      <c r="C783" s="197"/>
      <c r="D783" s="197"/>
      <c r="E783" s="197"/>
      <c r="F783" s="197"/>
      <c r="G783" s="197"/>
      <c r="H783" s="173"/>
      <c r="I783" s="173"/>
      <c r="J783" s="173"/>
      <c r="K783" s="173"/>
      <c r="L783" s="173"/>
      <c r="M783" s="173"/>
      <c r="N783" s="173"/>
      <c r="O783" s="173"/>
      <c r="P783" s="173"/>
      <c r="Q783" s="173"/>
      <c r="R783" s="173"/>
      <c r="S783" s="173"/>
      <c r="T783" s="173"/>
      <c r="U783" s="173"/>
      <c r="V783" s="173"/>
      <c r="W783" s="173"/>
      <c r="X783" s="173"/>
      <c r="Y783" s="173"/>
    </row>
    <row r="784" spans="1:25" ht="18.75" customHeight="1">
      <c r="A784" s="197"/>
      <c r="B784" s="173"/>
      <c r="C784" s="197"/>
      <c r="D784" s="197"/>
      <c r="E784" s="197"/>
      <c r="F784" s="197"/>
      <c r="G784" s="197"/>
      <c r="H784" s="173"/>
      <c r="I784" s="173"/>
      <c r="J784" s="173"/>
      <c r="K784" s="173"/>
      <c r="L784" s="173"/>
      <c r="M784" s="173"/>
      <c r="N784" s="173"/>
      <c r="O784" s="173"/>
      <c r="P784" s="173"/>
      <c r="Q784" s="173"/>
      <c r="R784" s="173"/>
      <c r="S784" s="173"/>
      <c r="T784" s="173"/>
      <c r="U784" s="173"/>
      <c r="V784" s="173"/>
      <c r="W784" s="173"/>
      <c r="X784" s="173"/>
      <c r="Y784" s="173"/>
    </row>
    <row r="785" spans="1:25" ht="18.75" customHeight="1">
      <c r="A785" s="197"/>
      <c r="B785" s="173"/>
      <c r="C785" s="197"/>
      <c r="D785" s="197"/>
      <c r="E785" s="197"/>
      <c r="F785" s="197"/>
      <c r="G785" s="197"/>
      <c r="H785" s="173"/>
      <c r="I785" s="173"/>
      <c r="J785" s="173"/>
      <c r="K785" s="173"/>
      <c r="L785" s="173"/>
      <c r="M785" s="173"/>
      <c r="N785" s="173"/>
      <c r="O785" s="173"/>
      <c r="P785" s="173"/>
      <c r="Q785" s="173"/>
      <c r="R785" s="173"/>
      <c r="S785" s="173"/>
      <c r="T785" s="173"/>
      <c r="U785" s="173"/>
      <c r="V785" s="173"/>
      <c r="W785" s="173"/>
      <c r="X785" s="173"/>
      <c r="Y785" s="173"/>
    </row>
    <row r="786" spans="1:25" ht="18.75" customHeight="1">
      <c r="A786" s="197"/>
      <c r="B786" s="173"/>
      <c r="C786" s="197"/>
      <c r="D786" s="197"/>
      <c r="E786" s="197"/>
      <c r="F786" s="197"/>
      <c r="G786" s="197"/>
      <c r="H786" s="173"/>
      <c r="I786" s="173"/>
      <c r="J786" s="173"/>
      <c r="K786" s="173"/>
      <c r="L786" s="173"/>
      <c r="M786" s="173"/>
      <c r="N786" s="173"/>
      <c r="O786" s="173"/>
      <c r="P786" s="173"/>
      <c r="Q786" s="173"/>
      <c r="R786" s="173"/>
      <c r="S786" s="173"/>
      <c r="T786" s="173"/>
      <c r="U786" s="173"/>
      <c r="V786" s="173"/>
      <c r="W786" s="173"/>
      <c r="X786" s="173"/>
      <c r="Y786" s="173"/>
    </row>
    <row r="787" spans="1:25" ht="18.75" customHeight="1">
      <c r="A787" s="197"/>
      <c r="B787" s="173"/>
      <c r="C787" s="197"/>
      <c r="D787" s="197"/>
      <c r="E787" s="197"/>
      <c r="F787" s="197"/>
      <c r="G787" s="197"/>
      <c r="H787" s="173"/>
      <c r="I787" s="173"/>
      <c r="J787" s="173"/>
      <c r="K787" s="173"/>
      <c r="L787" s="173"/>
      <c r="M787" s="173"/>
      <c r="N787" s="173"/>
      <c r="O787" s="173"/>
      <c r="P787" s="173"/>
      <c r="Q787" s="173"/>
      <c r="R787" s="173"/>
      <c r="S787" s="173"/>
      <c r="T787" s="173"/>
      <c r="U787" s="173"/>
      <c r="V787" s="173"/>
      <c r="W787" s="173"/>
      <c r="X787" s="173"/>
      <c r="Y787" s="173"/>
    </row>
    <row r="788" spans="1:25" ht="18.75" customHeight="1">
      <c r="A788" s="197"/>
      <c r="B788" s="173"/>
      <c r="C788" s="197"/>
      <c r="D788" s="197"/>
      <c r="E788" s="197"/>
      <c r="F788" s="197"/>
      <c r="G788" s="197"/>
      <c r="H788" s="173"/>
      <c r="I788" s="173"/>
      <c r="J788" s="173"/>
      <c r="K788" s="173"/>
      <c r="L788" s="173"/>
      <c r="M788" s="173"/>
      <c r="N788" s="173"/>
      <c r="O788" s="173"/>
      <c r="P788" s="173"/>
      <c r="Q788" s="173"/>
      <c r="R788" s="173"/>
      <c r="S788" s="173"/>
      <c r="T788" s="173"/>
      <c r="U788" s="173"/>
      <c r="V788" s="173"/>
      <c r="W788" s="173"/>
      <c r="X788" s="173"/>
      <c r="Y788" s="173"/>
    </row>
    <row r="789" spans="1:25" ht="18.75" customHeight="1">
      <c r="A789" s="197"/>
      <c r="B789" s="173"/>
      <c r="C789" s="197"/>
      <c r="D789" s="197"/>
      <c r="E789" s="197"/>
      <c r="F789" s="197"/>
      <c r="G789" s="197"/>
      <c r="H789" s="173"/>
      <c r="I789" s="173"/>
      <c r="J789" s="173"/>
      <c r="K789" s="173"/>
      <c r="L789" s="173"/>
      <c r="M789" s="173"/>
      <c r="N789" s="173"/>
      <c r="O789" s="173"/>
      <c r="P789" s="173"/>
      <c r="Q789" s="173"/>
      <c r="R789" s="173"/>
      <c r="S789" s="173"/>
      <c r="T789" s="173"/>
      <c r="U789" s="173"/>
      <c r="V789" s="173"/>
      <c r="W789" s="173"/>
      <c r="X789" s="173"/>
      <c r="Y789" s="173"/>
    </row>
    <row r="790" spans="1:25" ht="18.75" customHeight="1">
      <c r="A790" s="197"/>
      <c r="B790" s="173"/>
      <c r="C790" s="197"/>
      <c r="D790" s="197"/>
      <c r="E790" s="197"/>
      <c r="F790" s="197"/>
      <c r="G790" s="197"/>
      <c r="H790" s="173"/>
      <c r="I790" s="173"/>
      <c r="J790" s="173"/>
      <c r="K790" s="173"/>
      <c r="L790" s="173"/>
      <c r="M790" s="173"/>
      <c r="N790" s="173"/>
      <c r="O790" s="173"/>
      <c r="P790" s="173"/>
      <c r="Q790" s="173"/>
      <c r="R790" s="173"/>
      <c r="S790" s="173"/>
      <c r="T790" s="173"/>
      <c r="U790" s="173"/>
      <c r="V790" s="173"/>
      <c r="W790" s="173"/>
      <c r="X790" s="173"/>
      <c r="Y790" s="173"/>
    </row>
    <row r="791" spans="1:25" ht="18.75" customHeight="1">
      <c r="A791" s="197"/>
      <c r="B791" s="173"/>
      <c r="C791" s="197"/>
      <c r="D791" s="197"/>
      <c r="E791" s="197"/>
      <c r="F791" s="197"/>
      <c r="G791" s="197"/>
      <c r="H791" s="173"/>
      <c r="I791" s="173"/>
      <c r="J791" s="173"/>
      <c r="K791" s="173"/>
      <c r="L791" s="173"/>
      <c r="M791" s="173"/>
      <c r="N791" s="173"/>
      <c r="O791" s="173"/>
      <c r="P791" s="173"/>
      <c r="Q791" s="173"/>
      <c r="R791" s="173"/>
      <c r="S791" s="173"/>
      <c r="T791" s="173"/>
      <c r="U791" s="173"/>
      <c r="V791" s="173"/>
      <c r="W791" s="173"/>
      <c r="X791" s="173"/>
      <c r="Y791" s="173"/>
    </row>
    <row r="792" spans="1:25" ht="18.75" customHeight="1">
      <c r="A792" s="197"/>
      <c r="B792" s="173"/>
      <c r="C792" s="197"/>
      <c r="D792" s="197"/>
      <c r="E792" s="197"/>
      <c r="F792" s="197"/>
      <c r="G792" s="197"/>
      <c r="H792" s="173"/>
      <c r="I792" s="173"/>
      <c r="J792" s="173"/>
      <c r="K792" s="173"/>
      <c r="L792" s="173"/>
      <c r="M792" s="173"/>
      <c r="N792" s="173"/>
      <c r="O792" s="173"/>
      <c r="P792" s="173"/>
      <c r="Q792" s="173"/>
      <c r="R792" s="173"/>
      <c r="S792" s="173"/>
      <c r="T792" s="173"/>
      <c r="U792" s="173"/>
      <c r="V792" s="173"/>
      <c r="W792" s="173"/>
      <c r="X792" s="173"/>
      <c r="Y792" s="173"/>
    </row>
    <row r="793" spans="1:25" ht="18.75" customHeight="1">
      <c r="A793" s="197"/>
      <c r="B793" s="173"/>
      <c r="C793" s="197"/>
      <c r="D793" s="197"/>
      <c r="E793" s="197"/>
      <c r="F793" s="197"/>
      <c r="G793" s="197"/>
      <c r="H793" s="173"/>
      <c r="I793" s="173"/>
      <c r="J793" s="173"/>
      <c r="K793" s="173"/>
      <c r="L793" s="173"/>
      <c r="M793" s="173"/>
      <c r="N793" s="173"/>
      <c r="O793" s="173"/>
      <c r="P793" s="173"/>
      <c r="Q793" s="173"/>
      <c r="R793" s="173"/>
      <c r="S793" s="173"/>
      <c r="T793" s="173"/>
      <c r="U793" s="173"/>
      <c r="V793" s="173"/>
      <c r="W793" s="173"/>
      <c r="X793" s="173"/>
      <c r="Y793" s="173"/>
    </row>
    <row r="794" spans="1:25" ht="18.75" customHeight="1">
      <c r="A794" s="197"/>
      <c r="B794" s="173"/>
      <c r="C794" s="197"/>
      <c r="D794" s="197"/>
      <c r="E794" s="197"/>
      <c r="F794" s="197"/>
      <c r="G794" s="197"/>
      <c r="H794" s="173"/>
      <c r="I794" s="173"/>
      <c r="J794" s="173"/>
      <c r="K794" s="173"/>
      <c r="L794" s="173"/>
      <c r="M794" s="173"/>
      <c r="N794" s="173"/>
      <c r="O794" s="173"/>
      <c r="P794" s="173"/>
      <c r="Q794" s="173"/>
      <c r="R794" s="173"/>
      <c r="S794" s="173"/>
      <c r="T794" s="173"/>
      <c r="U794" s="173"/>
      <c r="V794" s="173"/>
      <c r="W794" s="173"/>
      <c r="X794" s="173"/>
      <c r="Y794" s="173"/>
    </row>
    <row r="795" spans="1:25" ht="18.75" customHeight="1">
      <c r="A795" s="197"/>
      <c r="B795" s="173"/>
      <c r="C795" s="197"/>
      <c r="D795" s="197"/>
      <c r="E795" s="197"/>
      <c r="F795" s="197"/>
      <c r="G795" s="197"/>
      <c r="H795" s="173"/>
      <c r="I795" s="173"/>
      <c r="J795" s="173"/>
      <c r="K795" s="173"/>
      <c r="L795" s="173"/>
      <c r="M795" s="173"/>
      <c r="N795" s="173"/>
      <c r="O795" s="173"/>
      <c r="P795" s="173"/>
      <c r="Q795" s="173"/>
      <c r="R795" s="173"/>
      <c r="S795" s="173"/>
      <c r="T795" s="173"/>
      <c r="U795" s="173"/>
      <c r="V795" s="173"/>
      <c r="W795" s="173"/>
      <c r="X795" s="173"/>
      <c r="Y795" s="173"/>
    </row>
    <row r="796" spans="1:25" ht="18.75" customHeight="1">
      <c r="A796" s="197"/>
      <c r="B796" s="173"/>
      <c r="C796" s="197"/>
      <c r="D796" s="197"/>
      <c r="E796" s="197"/>
      <c r="F796" s="197"/>
      <c r="G796" s="197"/>
      <c r="H796" s="173"/>
      <c r="I796" s="173"/>
      <c r="J796" s="173"/>
      <c r="K796" s="173"/>
      <c r="L796" s="173"/>
      <c r="M796" s="173"/>
      <c r="N796" s="173"/>
      <c r="O796" s="173"/>
      <c r="P796" s="173"/>
      <c r="Q796" s="173"/>
      <c r="R796" s="173"/>
      <c r="S796" s="173"/>
      <c r="T796" s="173"/>
      <c r="U796" s="173"/>
      <c r="V796" s="173"/>
      <c r="W796" s="173"/>
      <c r="X796" s="173"/>
      <c r="Y796" s="173"/>
    </row>
    <row r="797" spans="1:25" ht="18.75" customHeight="1">
      <c r="A797" s="197"/>
      <c r="B797" s="173"/>
      <c r="C797" s="197"/>
      <c r="D797" s="197"/>
      <c r="E797" s="197"/>
      <c r="F797" s="197"/>
      <c r="G797" s="197"/>
      <c r="H797" s="173"/>
      <c r="I797" s="173"/>
      <c r="J797" s="173"/>
      <c r="K797" s="173"/>
      <c r="L797" s="173"/>
      <c r="M797" s="173"/>
      <c r="N797" s="173"/>
      <c r="O797" s="173"/>
      <c r="P797" s="173"/>
      <c r="Q797" s="173"/>
      <c r="R797" s="173"/>
      <c r="S797" s="173"/>
      <c r="T797" s="173"/>
      <c r="U797" s="173"/>
      <c r="V797" s="173"/>
      <c r="W797" s="173"/>
      <c r="X797" s="173"/>
      <c r="Y797" s="173"/>
    </row>
    <row r="798" spans="1:25" ht="18.75" customHeight="1">
      <c r="A798" s="197"/>
      <c r="B798" s="173"/>
      <c r="C798" s="197"/>
      <c r="D798" s="197"/>
      <c r="E798" s="197"/>
      <c r="F798" s="197"/>
      <c r="G798" s="197"/>
      <c r="H798" s="173"/>
      <c r="I798" s="173"/>
      <c r="J798" s="173"/>
      <c r="K798" s="173"/>
      <c r="L798" s="173"/>
      <c r="M798" s="173"/>
      <c r="N798" s="173"/>
      <c r="O798" s="173"/>
      <c r="P798" s="173"/>
      <c r="Q798" s="173"/>
      <c r="R798" s="173"/>
      <c r="S798" s="173"/>
      <c r="T798" s="173"/>
      <c r="U798" s="173"/>
      <c r="V798" s="173"/>
      <c r="W798" s="173"/>
      <c r="X798" s="173"/>
      <c r="Y798" s="173"/>
    </row>
    <row r="799" spans="1:25" ht="18.75" customHeight="1">
      <c r="A799" s="197"/>
      <c r="B799" s="173"/>
      <c r="C799" s="197"/>
      <c r="D799" s="197"/>
      <c r="E799" s="197"/>
      <c r="F799" s="197"/>
      <c r="G799" s="197"/>
      <c r="H799" s="173"/>
      <c r="I799" s="173"/>
      <c r="J799" s="173"/>
      <c r="K799" s="173"/>
      <c r="L799" s="173"/>
      <c r="M799" s="173"/>
      <c r="N799" s="173"/>
      <c r="O799" s="173"/>
      <c r="P799" s="173"/>
      <c r="Q799" s="173"/>
      <c r="R799" s="173"/>
      <c r="S799" s="173"/>
      <c r="T799" s="173"/>
      <c r="U799" s="173"/>
      <c r="V799" s="173"/>
      <c r="W799" s="173"/>
      <c r="X799" s="173"/>
      <c r="Y799" s="173"/>
    </row>
    <row r="800" spans="1:25" ht="18.75" customHeight="1">
      <c r="A800" s="197"/>
      <c r="B800" s="173"/>
      <c r="C800" s="197"/>
      <c r="D800" s="197"/>
      <c r="E800" s="197"/>
      <c r="F800" s="197"/>
      <c r="G800" s="197"/>
      <c r="H800" s="173"/>
      <c r="I800" s="173"/>
      <c r="J800" s="173"/>
      <c r="K800" s="173"/>
      <c r="L800" s="173"/>
      <c r="M800" s="173"/>
      <c r="N800" s="173"/>
      <c r="O800" s="173"/>
      <c r="P800" s="173"/>
      <c r="Q800" s="173"/>
      <c r="R800" s="173"/>
      <c r="S800" s="173"/>
      <c r="T800" s="173"/>
      <c r="U800" s="173"/>
      <c r="V800" s="173"/>
      <c r="W800" s="173"/>
      <c r="X800" s="173"/>
      <c r="Y800" s="173"/>
    </row>
    <row r="801" spans="1:25" ht="18.75" customHeight="1">
      <c r="A801" s="197"/>
      <c r="B801" s="173"/>
      <c r="C801" s="197"/>
      <c r="D801" s="197"/>
      <c r="E801" s="197"/>
      <c r="F801" s="197"/>
      <c r="G801" s="197"/>
      <c r="H801" s="173"/>
      <c r="I801" s="173"/>
      <c r="J801" s="173"/>
      <c r="K801" s="173"/>
      <c r="L801" s="173"/>
      <c r="M801" s="173"/>
      <c r="N801" s="173"/>
      <c r="O801" s="173"/>
      <c r="P801" s="173"/>
      <c r="Q801" s="173"/>
      <c r="R801" s="173"/>
      <c r="S801" s="173"/>
      <c r="T801" s="173"/>
      <c r="U801" s="173"/>
      <c r="V801" s="173"/>
      <c r="W801" s="173"/>
      <c r="X801" s="173"/>
      <c r="Y801" s="173"/>
    </row>
    <row r="802" spans="1:25" ht="18.75" customHeight="1">
      <c r="A802" s="197"/>
      <c r="B802" s="173"/>
      <c r="C802" s="197"/>
      <c r="D802" s="197"/>
      <c r="E802" s="197"/>
      <c r="F802" s="197"/>
      <c r="G802" s="197"/>
      <c r="H802" s="173"/>
      <c r="I802" s="173"/>
      <c r="J802" s="173"/>
      <c r="K802" s="173"/>
      <c r="L802" s="173"/>
      <c r="M802" s="173"/>
      <c r="N802" s="173"/>
      <c r="O802" s="173"/>
      <c r="P802" s="173"/>
      <c r="Q802" s="173"/>
      <c r="R802" s="173"/>
      <c r="S802" s="173"/>
      <c r="T802" s="173"/>
      <c r="U802" s="173"/>
      <c r="V802" s="173"/>
      <c r="W802" s="173"/>
      <c r="X802" s="173"/>
      <c r="Y802" s="173"/>
    </row>
    <row r="803" spans="1:25" ht="18.75" customHeight="1">
      <c r="A803" s="197"/>
      <c r="B803" s="173"/>
      <c r="C803" s="197"/>
      <c r="D803" s="197"/>
      <c r="E803" s="197"/>
      <c r="F803" s="197"/>
      <c r="G803" s="197"/>
      <c r="H803" s="173"/>
      <c r="I803" s="173"/>
      <c r="J803" s="173"/>
      <c r="K803" s="173"/>
      <c r="L803" s="173"/>
      <c r="M803" s="173"/>
      <c r="N803" s="173"/>
      <c r="O803" s="173"/>
      <c r="P803" s="173"/>
      <c r="Q803" s="173"/>
      <c r="R803" s="173"/>
      <c r="S803" s="173"/>
      <c r="T803" s="173"/>
      <c r="U803" s="173"/>
      <c r="V803" s="173"/>
      <c r="W803" s="173"/>
      <c r="X803" s="173"/>
      <c r="Y803" s="173"/>
    </row>
    <row r="804" spans="1:25" ht="18.75" customHeight="1">
      <c r="A804" s="197"/>
      <c r="B804" s="173"/>
      <c r="C804" s="197"/>
      <c r="D804" s="197"/>
      <c r="E804" s="197"/>
      <c r="F804" s="197"/>
      <c r="G804" s="197"/>
      <c r="H804" s="173"/>
      <c r="I804" s="173"/>
      <c r="J804" s="173"/>
      <c r="K804" s="173"/>
      <c r="L804" s="173"/>
      <c r="M804" s="173"/>
      <c r="N804" s="173"/>
      <c r="O804" s="173"/>
      <c r="P804" s="173"/>
      <c r="Q804" s="173"/>
      <c r="R804" s="173"/>
      <c r="S804" s="173"/>
      <c r="T804" s="173"/>
      <c r="U804" s="173"/>
      <c r="V804" s="173"/>
      <c r="W804" s="173"/>
      <c r="X804" s="173"/>
      <c r="Y804" s="173"/>
    </row>
    <row r="805" spans="1:25" ht="18.75" customHeight="1">
      <c r="A805" s="197"/>
      <c r="B805" s="173"/>
      <c r="C805" s="197"/>
      <c r="D805" s="197"/>
      <c r="E805" s="197"/>
      <c r="F805" s="197"/>
      <c r="G805" s="197"/>
      <c r="H805" s="173"/>
      <c r="I805" s="173"/>
      <c r="J805" s="173"/>
      <c r="K805" s="173"/>
      <c r="L805" s="173"/>
      <c r="M805" s="173"/>
      <c r="N805" s="173"/>
      <c r="O805" s="173"/>
      <c r="P805" s="173"/>
      <c r="Q805" s="173"/>
      <c r="R805" s="173"/>
      <c r="S805" s="173"/>
      <c r="T805" s="173"/>
      <c r="U805" s="173"/>
      <c r="V805" s="173"/>
      <c r="W805" s="173"/>
      <c r="X805" s="173"/>
      <c r="Y805" s="173"/>
    </row>
    <row r="806" spans="1:25" ht="18.75" customHeight="1">
      <c r="A806" s="197"/>
      <c r="B806" s="173"/>
      <c r="C806" s="197"/>
      <c r="D806" s="197"/>
      <c r="E806" s="197"/>
      <c r="F806" s="197"/>
      <c r="G806" s="197"/>
      <c r="H806" s="173"/>
      <c r="I806" s="173"/>
      <c r="J806" s="173"/>
      <c r="K806" s="173"/>
      <c r="L806" s="173"/>
      <c r="M806" s="173"/>
      <c r="N806" s="173"/>
      <c r="O806" s="173"/>
      <c r="P806" s="173"/>
      <c r="Q806" s="173"/>
      <c r="R806" s="173"/>
      <c r="S806" s="173"/>
      <c r="T806" s="173"/>
      <c r="U806" s="173"/>
      <c r="V806" s="173"/>
      <c r="W806" s="173"/>
      <c r="X806" s="173"/>
      <c r="Y806" s="173"/>
    </row>
    <row r="807" spans="1:25" ht="18.75" customHeight="1">
      <c r="A807" s="197"/>
      <c r="B807" s="173"/>
      <c r="C807" s="197"/>
      <c r="D807" s="197"/>
      <c r="E807" s="197"/>
      <c r="F807" s="197"/>
      <c r="G807" s="197"/>
      <c r="H807" s="173"/>
      <c r="I807" s="173"/>
      <c r="J807" s="173"/>
      <c r="K807" s="173"/>
      <c r="L807" s="173"/>
      <c r="M807" s="173"/>
      <c r="N807" s="173"/>
      <c r="O807" s="173"/>
      <c r="P807" s="173"/>
      <c r="Q807" s="173"/>
      <c r="R807" s="173"/>
      <c r="S807" s="173"/>
      <c r="T807" s="173"/>
      <c r="U807" s="173"/>
      <c r="V807" s="173"/>
      <c r="W807" s="173"/>
      <c r="X807" s="173"/>
      <c r="Y807" s="173"/>
    </row>
    <row r="808" spans="1:25" ht="18.75" customHeight="1">
      <c r="A808" s="197"/>
      <c r="B808" s="173"/>
      <c r="C808" s="197"/>
      <c r="D808" s="197"/>
      <c r="E808" s="197"/>
      <c r="F808" s="197"/>
      <c r="G808" s="197"/>
      <c r="H808" s="173"/>
      <c r="I808" s="173"/>
      <c r="J808" s="173"/>
      <c r="K808" s="173"/>
      <c r="L808" s="173"/>
      <c r="M808" s="173"/>
      <c r="N808" s="173"/>
      <c r="O808" s="173"/>
      <c r="P808" s="173"/>
      <c r="Q808" s="173"/>
      <c r="R808" s="173"/>
      <c r="S808" s="173"/>
      <c r="T808" s="173"/>
      <c r="U808" s="173"/>
      <c r="V808" s="173"/>
      <c r="W808" s="173"/>
      <c r="X808" s="173"/>
      <c r="Y808" s="173"/>
    </row>
    <row r="809" spans="1:25" ht="18.75" customHeight="1">
      <c r="A809" s="197"/>
      <c r="B809" s="173"/>
      <c r="C809" s="197"/>
      <c r="D809" s="197"/>
      <c r="E809" s="197"/>
      <c r="F809" s="197"/>
      <c r="G809" s="197"/>
      <c r="H809" s="173"/>
      <c r="I809" s="173"/>
      <c r="J809" s="173"/>
      <c r="K809" s="173"/>
      <c r="L809" s="173"/>
      <c r="M809" s="173"/>
      <c r="N809" s="173"/>
      <c r="O809" s="173"/>
      <c r="P809" s="173"/>
      <c r="Q809" s="173"/>
      <c r="R809" s="173"/>
      <c r="S809" s="173"/>
      <c r="T809" s="173"/>
      <c r="U809" s="173"/>
      <c r="V809" s="173"/>
      <c r="W809" s="173"/>
      <c r="X809" s="173"/>
      <c r="Y809" s="173"/>
    </row>
    <row r="810" spans="1:25" ht="18.75" customHeight="1">
      <c r="A810" s="197"/>
      <c r="B810" s="173"/>
      <c r="C810" s="197"/>
      <c r="D810" s="197"/>
      <c r="E810" s="197"/>
      <c r="F810" s="197"/>
      <c r="G810" s="197"/>
      <c r="H810" s="173"/>
      <c r="I810" s="173"/>
      <c r="J810" s="173"/>
      <c r="K810" s="173"/>
      <c r="L810" s="173"/>
      <c r="M810" s="173"/>
      <c r="N810" s="173"/>
      <c r="O810" s="173"/>
      <c r="P810" s="173"/>
      <c r="Q810" s="173"/>
      <c r="R810" s="173"/>
      <c r="S810" s="173"/>
      <c r="T810" s="173"/>
      <c r="U810" s="173"/>
      <c r="V810" s="173"/>
      <c r="W810" s="173"/>
      <c r="X810" s="173"/>
      <c r="Y810" s="173"/>
    </row>
    <row r="811" spans="1:25" ht="18.75" customHeight="1">
      <c r="A811" s="197"/>
      <c r="B811" s="173"/>
      <c r="C811" s="197"/>
      <c r="D811" s="197"/>
      <c r="E811" s="197"/>
      <c r="F811" s="197"/>
      <c r="G811" s="197"/>
      <c r="H811" s="173"/>
      <c r="I811" s="173"/>
      <c r="J811" s="173"/>
      <c r="K811" s="173"/>
      <c r="L811" s="173"/>
      <c r="M811" s="173"/>
      <c r="N811" s="173"/>
      <c r="O811" s="173"/>
      <c r="P811" s="173"/>
      <c r="Q811" s="173"/>
      <c r="R811" s="173"/>
      <c r="S811" s="173"/>
      <c r="T811" s="173"/>
      <c r="U811" s="173"/>
      <c r="V811" s="173"/>
      <c r="W811" s="173"/>
      <c r="X811" s="173"/>
      <c r="Y811" s="173"/>
    </row>
    <row r="812" spans="1:25" ht="18.75" customHeight="1">
      <c r="A812" s="197"/>
      <c r="B812" s="173"/>
      <c r="C812" s="197"/>
      <c r="D812" s="197"/>
      <c r="E812" s="197"/>
      <c r="F812" s="197"/>
      <c r="G812" s="197"/>
      <c r="H812" s="173"/>
      <c r="I812" s="173"/>
      <c r="J812" s="173"/>
      <c r="K812" s="173"/>
      <c r="L812" s="173"/>
      <c r="M812" s="173"/>
      <c r="N812" s="173"/>
      <c r="O812" s="173"/>
      <c r="P812" s="173"/>
      <c r="Q812" s="173"/>
      <c r="R812" s="173"/>
      <c r="S812" s="173"/>
      <c r="T812" s="173"/>
      <c r="U812" s="173"/>
      <c r="V812" s="173"/>
      <c r="W812" s="173"/>
      <c r="X812" s="173"/>
      <c r="Y812" s="173"/>
    </row>
    <row r="813" spans="1:25" ht="18.75" customHeight="1">
      <c r="A813" s="197"/>
      <c r="B813" s="173"/>
      <c r="C813" s="197"/>
      <c r="D813" s="197"/>
      <c r="E813" s="197"/>
      <c r="F813" s="197"/>
      <c r="G813" s="197"/>
      <c r="H813" s="173"/>
      <c r="I813" s="173"/>
      <c r="J813" s="173"/>
      <c r="K813" s="173"/>
      <c r="L813" s="173"/>
      <c r="M813" s="173"/>
      <c r="N813" s="173"/>
      <c r="O813" s="173"/>
      <c r="P813" s="173"/>
      <c r="Q813" s="173"/>
      <c r="R813" s="173"/>
      <c r="S813" s="173"/>
      <c r="T813" s="173"/>
      <c r="U813" s="173"/>
      <c r="V813" s="173"/>
      <c r="W813" s="173"/>
      <c r="X813" s="173"/>
      <c r="Y813" s="173"/>
    </row>
    <row r="814" spans="1:25" ht="18.75" customHeight="1">
      <c r="A814" s="197"/>
      <c r="B814" s="173"/>
      <c r="C814" s="197"/>
      <c r="D814" s="197"/>
      <c r="E814" s="197"/>
      <c r="F814" s="197"/>
      <c r="G814" s="197"/>
      <c r="H814" s="173"/>
      <c r="I814" s="173"/>
      <c r="J814" s="173"/>
      <c r="K814" s="173"/>
      <c r="L814" s="173"/>
      <c r="M814" s="173"/>
      <c r="N814" s="173"/>
      <c r="O814" s="173"/>
      <c r="P814" s="173"/>
      <c r="Q814" s="173"/>
      <c r="R814" s="173"/>
      <c r="S814" s="173"/>
      <c r="T814" s="173"/>
      <c r="U814" s="173"/>
      <c r="V814" s="173"/>
      <c r="W814" s="173"/>
      <c r="X814" s="173"/>
      <c r="Y814" s="173"/>
    </row>
    <row r="815" spans="1:25" ht="18.75" customHeight="1">
      <c r="A815" s="197"/>
      <c r="B815" s="173"/>
      <c r="C815" s="197"/>
      <c r="D815" s="197"/>
      <c r="E815" s="197"/>
      <c r="F815" s="197"/>
      <c r="G815" s="197"/>
      <c r="H815" s="173"/>
      <c r="I815" s="173"/>
      <c r="J815" s="173"/>
      <c r="K815" s="173"/>
      <c r="L815" s="173"/>
      <c r="M815" s="173"/>
      <c r="N815" s="173"/>
      <c r="O815" s="173"/>
      <c r="P815" s="173"/>
      <c r="Q815" s="173"/>
      <c r="R815" s="173"/>
      <c r="S815" s="173"/>
      <c r="T815" s="173"/>
      <c r="U815" s="173"/>
      <c r="V815" s="173"/>
      <c r="W815" s="173"/>
      <c r="X815" s="173"/>
      <c r="Y815" s="173"/>
    </row>
    <row r="816" spans="1:25" ht="18.75" customHeight="1">
      <c r="A816" s="197"/>
      <c r="B816" s="173"/>
      <c r="C816" s="197"/>
      <c r="D816" s="197"/>
      <c r="E816" s="197"/>
      <c r="F816" s="197"/>
      <c r="G816" s="197"/>
      <c r="H816" s="173"/>
      <c r="I816" s="173"/>
      <c r="J816" s="173"/>
      <c r="K816" s="173"/>
      <c r="L816" s="173"/>
      <c r="M816" s="173"/>
      <c r="N816" s="173"/>
      <c r="O816" s="173"/>
      <c r="P816" s="173"/>
      <c r="Q816" s="173"/>
      <c r="R816" s="173"/>
      <c r="S816" s="173"/>
      <c r="T816" s="173"/>
      <c r="U816" s="173"/>
      <c r="V816" s="173"/>
      <c r="W816" s="173"/>
      <c r="X816" s="173"/>
      <c r="Y816" s="173"/>
    </row>
    <row r="817" spans="1:25" ht="18.75" customHeight="1">
      <c r="A817" s="197"/>
      <c r="B817" s="173"/>
      <c r="C817" s="197"/>
      <c r="D817" s="197"/>
      <c r="E817" s="197"/>
      <c r="F817" s="197"/>
      <c r="G817" s="197"/>
      <c r="H817" s="173"/>
      <c r="I817" s="173"/>
      <c r="J817" s="173"/>
      <c r="K817" s="173"/>
      <c r="L817" s="173"/>
      <c r="M817" s="173"/>
      <c r="N817" s="173"/>
      <c r="O817" s="173"/>
      <c r="P817" s="173"/>
      <c r="Q817" s="173"/>
      <c r="R817" s="173"/>
      <c r="S817" s="173"/>
      <c r="T817" s="173"/>
      <c r="U817" s="173"/>
      <c r="V817" s="173"/>
      <c r="W817" s="173"/>
      <c r="X817" s="173"/>
      <c r="Y817" s="173"/>
    </row>
    <row r="818" spans="1:25" ht="18.75" customHeight="1">
      <c r="A818" s="197"/>
      <c r="B818" s="173"/>
      <c r="C818" s="197"/>
      <c r="D818" s="197"/>
      <c r="E818" s="197"/>
      <c r="F818" s="197"/>
      <c r="G818" s="197"/>
      <c r="H818" s="173"/>
      <c r="I818" s="173"/>
      <c r="J818" s="173"/>
      <c r="K818" s="173"/>
      <c r="L818" s="173"/>
      <c r="M818" s="173"/>
      <c r="N818" s="173"/>
      <c r="O818" s="173"/>
      <c r="P818" s="173"/>
      <c r="Q818" s="173"/>
      <c r="R818" s="173"/>
      <c r="S818" s="173"/>
      <c r="T818" s="173"/>
      <c r="U818" s="173"/>
      <c r="V818" s="173"/>
      <c r="W818" s="173"/>
      <c r="X818" s="173"/>
      <c r="Y818" s="173"/>
    </row>
    <row r="819" spans="1:25" ht="18.75" customHeight="1">
      <c r="A819" s="197"/>
      <c r="B819" s="173"/>
      <c r="C819" s="197"/>
      <c r="D819" s="197"/>
      <c r="E819" s="197"/>
      <c r="F819" s="197"/>
      <c r="G819" s="197"/>
      <c r="H819" s="173"/>
      <c r="I819" s="173"/>
      <c r="J819" s="173"/>
      <c r="K819" s="173"/>
      <c r="L819" s="173"/>
      <c r="M819" s="173"/>
      <c r="N819" s="173"/>
      <c r="O819" s="173"/>
      <c r="P819" s="173"/>
      <c r="Q819" s="173"/>
      <c r="R819" s="173"/>
      <c r="S819" s="173"/>
      <c r="T819" s="173"/>
      <c r="U819" s="173"/>
      <c r="V819" s="173"/>
      <c r="W819" s="173"/>
      <c r="X819" s="173"/>
      <c r="Y819" s="173"/>
    </row>
    <row r="820" spans="1:25" ht="18.75" customHeight="1">
      <c r="A820" s="197"/>
      <c r="B820" s="173"/>
      <c r="C820" s="197"/>
      <c r="D820" s="197"/>
      <c r="E820" s="197"/>
      <c r="F820" s="197"/>
      <c r="G820" s="197"/>
      <c r="H820" s="173"/>
      <c r="I820" s="173"/>
      <c r="J820" s="173"/>
      <c r="K820" s="173"/>
      <c r="L820" s="173"/>
      <c r="M820" s="173"/>
      <c r="N820" s="173"/>
      <c r="O820" s="173"/>
      <c r="P820" s="173"/>
      <c r="Q820" s="173"/>
      <c r="R820" s="173"/>
      <c r="S820" s="173"/>
      <c r="T820" s="173"/>
      <c r="U820" s="173"/>
      <c r="V820" s="173"/>
      <c r="W820" s="173"/>
      <c r="X820" s="173"/>
      <c r="Y820" s="173"/>
    </row>
    <row r="821" spans="1:25" ht="18.75" customHeight="1">
      <c r="A821" s="197"/>
      <c r="B821" s="173"/>
      <c r="C821" s="197"/>
      <c r="D821" s="197"/>
      <c r="E821" s="197"/>
      <c r="F821" s="197"/>
      <c r="G821" s="197"/>
      <c r="H821" s="173"/>
      <c r="I821" s="173"/>
      <c r="J821" s="173"/>
      <c r="K821" s="173"/>
      <c r="L821" s="173"/>
      <c r="M821" s="173"/>
      <c r="N821" s="173"/>
      <c r="O821" s="173"/>
      <c r="P821" s="173"/>
      <c r="Q821" s="173"/>
      <c r="R821" s="173"/>
      <c r="S821" s="173"/>
      <c r="T821" s="173"/>
      <c r="U821" s="173"/>
      <c r="V821" s="173"/>
      <c r="W821" s="173"/>
      <c r="X821" s="173"/>
      <c r="Y821" s="173"/>
    </row>
    <row r="822" spans="1:25" ht="18.75" customHeight="1">
      <c r="A822" s="197"/>
      <c r="B822" s="173"/>
      <c r="C822" s="197"/>
      <c r="D822" s="197"/>
      <c r="E822" s="197"/>
      <c r="F822" s="197"/>
      <c r="G822" s="197"/>
      <c r="H822" s="173"/>
      <c r="I822" s="173"/>
      <c r="J822" s="173"/>
      <c r="K822" s="173"/>
      <c r="L822" s="173"/>
      <c r="M822" s="173"/>
      <c r="N822" s="173"/>
      <c r="O822" s="173"/>
      <c r="P822" s="173"/>
      <c r="Q822" s="173"/>
      <c r="R822" s="173"/>
      <c r="S822" s="173"/>
      <c r="T822" s="173"/>
      <c r="U822" s="173"/>
      <c r="V822" s="173"/>
      <c r="W822" s="173"/>
      <c r="X822" s="173"/>
      <c r="Y822" s="173"/>
    </row>
    <row r="823" spans="1:25" ht="18.75" customHeight="1">
      <c r="A823" s="197"/>
      <c r="B823" s="173"/>
      <c r="C823" s="197"/>
      <c r="D823" s="197"/>
      <c r="E823" s="197"/>
      <c r="F823" s="197"/>
      <c r="G823" s="197"/>
      <c r="H823" s="173"/>
      <c r="I823" s="173"/>
      <c r="J823" s="173"/>
      <c r="K823" s="173"/>
      <c r="L823" s="173"/>
      <c r="M823" s="173"/>
      <c r="N823" s="173"/>
      <c r="O823" s="173"/>
      <c r="P823" s="173"/>
      <c r="Q823" s="173"/>
      <c r="R823" s="173"/>
      <c r="S823" s="173"/>
      <c r="T823" s="173"/>
      <c r="U823" s="173"/>
      <c r="V823" s="173"/>
      <c r="W823" s="173"/>
      <c r="X823" s="173"/>
      <c r="Y823" s="173"/>
    </row>
    <row r="824" spans="1:25" ht="18.75" customHeight="1">
      <c r="A824" s="197"/>
      <c r="B824" s="173"/>
      <c r="C824" s="197"/>
      <c r="D824" s="197"/>
      <c r="E824" s="197"/>
      <c r="F824" s="197"/>
      <c r="G824" s="197"/>
      <c r="H824" s="173"/>
      <c r="I824" s="173"/>
      <c r="J824" s="173"/>
      <c r="K824" s="173"/>
      <c r="L824" s="173"/>
      <c r="M824" s="173"/>
      <c r="N824" s="173"/>
      <c r="O824" s="173"/>
      <c r="P824" s="173"/>
      <c r="Q824" s="173"/>
      <c r="R824" s="173"/>
      <c r="S824" s="173"/>
      <c r="T824" s="173"/>
      <c r="U824" s="173"/>
      <c r="V824" s="173"/>
      <c r="W824" s="173"/>
      <c r="X824" s="173"/>
      <c r="Y824" s="173"/>
    </row>
    <row r="825" spans="1:25" ht="18.75" customHeight="1">
      <c r="A825" s="197"/>
      <c r="B825" s="173"/>
      <c r="C825" s="197"/>
      <c r="D825" s="197"/>
      <c r="E825" s="197"/>
      <c r="F825" s="197"/>
      <c r="G825" s="197"/>
      <c r="H825" s="173"/>
      <c r="I825" s="173"/>
      <c r="J825" s="173"/>
      <c r="K825" s="173"/>
      <c r="L825" s="173"/>
      <c r="M825" s="173"/>
      <c r="N825" s="173"/>
      <c r="O825" s="173"/>
      <c r="P825" s="173"/>
      <c r="Q825" s="173"/>
      <c r="R825" s="173"/>
      <c r="S825" s="173"/>
      <c r="T825" s="173"/>
      <c r="U825" s="173"/>
      <c r="V825" s="173"/>
      <c r="W825" s="173"/>
      <c r="X825" s="173"/>
      <c r="Y825" s="173"/>
    </row>
    <row r="826" spans="1:25" ht="18.75" customHeight="1">
      <c r="A826" s="197"/>
      <c r="B826" s="173"/>
      <c r="C826" s="197"/>
      <c r="D826" s="197"/>
      <c r="E826" s="197"/>
      <c r="F826" s="197"/>
      <c r="G826" s="197"/>
      <c r="H826" s="173"/>
      <c r="I826" s="173"/>
      <c r="J826" s="173"/>
      <c r="K826" s="173"/>
      <c r="L826" s="173"/>
      <c r="M826" s="173"/>
      <c r="N826" s="173"/>
      <c r="O826" s="173"/>
      <c r="P826" s="173"/>
      <c r="Q826" s="173"/>
      <c r="R826" s="173"/>
      <c r="S826" s="173"/>
      <c r="T826" s="173"/>
      <c r="U826" s="173"/>
      <c r="V826" s="173"/>
      <c r="W826" s="173"/>
      <c r="X826" s="173"/>
      <c r="Y826" s="173"/>
    </row>
    <row r="827" spans="1:25" ht="18.75" customHeight="1">
      <c r="A827" s="197"/>
      <c r="B827" s="173"/>
      <c r="C827" s="197"/>
      <c r="D827" s="197"/>
      <c r="E827" s="197"/>
      <c r="F827" s="197"/>
      <c r="G827" s="197"/>
      <c r="H827" s="173"/>
      <c r="I827" s="173"/>
      <c r="J827" s="173"/>
      <c r="K827" s="173"/>
      <c r="L827" s="173"/>
      <c r="M827" s="173"/>
      <c r="N827" s="173"/>
      <c r="O827" s="173"/>
      <c r="P827" s="173"/>
      <c r="Q827" s="173"/>
      <c r="R827" s="173"/>
      <c r="S827" s="173"/>
      <c r="T827" s="173"/>
      <c r="U827" s="173"/>
      <c r="V827" s="173"/>
      <c r="W827" s="173"/>
      <c r="X827" s="173"/>
      <c r="Y827" s="173"/>
    </row>
    <row r="828" spans="1:25" ht="18.75" customHeight="1">
      <c r="A828" s="197"/>
      <c r="B828" s="173"/>
      <c r="C828" s="197"/>
      <c r="D828" s="197"/>
      <c r="E828" s="197"/>
      <c r="F828" s="197"/>
      <c r="G828" s="197"/>
      <c r="H828" s="173"/>
      <c r="I828" s="173"/>
      <c r="J828" s="173"/>
      <c r="K828" s="173"/>
      <c r="L828" s="173"/>
      <c r="M828" s="173"/>
      <c r="N828" s="173"/>
      <c r="O828" s="173"/>
      <c r="P828" s="173"/>
      <c r="Q828" s="173"/>
      <c r="R828" s="173"/>
      <c r="S828" s="173"/>
      <c r="T828" s="173"/>
      <c r="U828" s="173"/>
      <c r="V828" s="173"/>
      <c r="W828" s="173"/>
      <c r="X828" s="173"/>
      <c r="Y828" s="173"/>
    </row>
    <row r="829" spans="1:25" ht="18.75" customHeight="1">
      <c r="A829" s="197"/>
      <c r="B829" s="173"/>
      <c r="C829" s="197"/>
      <c r="D829" s="197"/>
      <c r="E829" s="197"/>
      <c r="F829" s="197"/>
      <c r="G829" s="197"/>
      <c r="H829" s="173"/>
      <c r="I829" s="173"/>
      <c r="J829" s="173"/>
      <c r="K829" s="173"/>
      <c r="L829" s="173"/>
      <c r="M829" s="173"/>
      <c r="N829" s="173"/>
      <c r="O829" s="173"/>
      <c r="P829" s="173"/>
      <c r="Q829" s="173"/>
      <c r="R829" s="173"/>
      <c r="S829" s="173"/>
      <c r="T829" s="173"/>
      <c r="U829" s="173"/>
      <c r="V829" s="173"/>
      <c r="W829" s="173"/>
      <c r="X829" s="173"/>
      <c r="Y829" s="173"/>
    </row>
    <row r="830" spans="1:25" ht="18.75" customHeight="1">
      <c r="A830" s="197"/>
      <c r="B830" s="173"/>
      <c r="C830" s="197"/>
      <c r="D830" s="197"/>
      <c r="E830" s="197"/>
      <c r="F830" s="197"/>
      <c r="G830" s="197"/>
      <c r="H830" s="173"/>
      <c r="I830" s="173"/>
      <c r="J830" s="173"/>
      <c r="K830" s="173"/>
      <c r="L830" s="173"/>
      <c r="M830" s="173"/>
      <c r="N830" s="173"/>
      <c r="O830" s="173"/>
      <c r="P830" s="173"/>
      <c r="Q830" s="173"/>
      <c r="R830" s="173"/>
      <c r="S830" s="173"/>
      <c r="T830" s="173"/>
      <c r="U830" s="173"/>
      <c r="V830" s="173"/>
      <c r="W830" s="173"/>
      <c r="X830" s="173"/>
      <c r="Y830" s="173"/>
    </row>
    <row r="831" spans="1:25" ht="18.75" customHeight="1">
      <c r="A831" s="197"/>
      <c r="B831" s="173"/>
      <c r="C831" s="197"/>
      <c r="D831" s="197"/>
      <c r="E831" s="197"/>
      <c r="F831" s="197"/>
      <c r="G831" s="197"/>
      <c r="H831" s="173"/>
      <c r="I831" s="173"/>
      <c r="J831" s="173"/>
      <c r="K831" s="173"/>
      <c r="L831" s="173"/>
      <c r="M831" s="173"/>
      <c r="N831" s="173"/>
      <c r="O831" s="173"/>
      <c r="P831" s="173"/>
      <c r="Q831" s="173"/>
      <c r="R831" s="173"/>
      <c r="S831" s="173"/>
      <c r="T831" s="173"/>
      <c r="U831" s="173"/>
      <c r="V831" s="173"/>
      <c r="W831" s="173"/>
      <c r="X831" s="173"/>
      <c r="Y831" s="173"/>
    </row>
    <row r="832" spans="1:25" ht="18.75" customHeight="1">
      <c r="A832" s="197"/>
      <c r="B832" s="173"/>
      <c r="C832" s="197"/>
      <c r="D832" s="197"/>
      <c r="E832" s="197"/>
      <c r="F832" s="197"/>
      <c r="G832" s="197"/>
      <c r="H832" s="173"/>
      <c r="I832" s="173"/>
      <c r="J832" s="173"/>
      <c r="K832" s="173"/>
      <c r="L832" s="173"/>
      <c r="M832" s="173"/>
      <c r="N832" s="173"/>
      <c r="O832" s="173"/>
      <c r="P832" s="173"/>
      <c r="Q832" s="173"/>
      <c r="R832" s="173"/>
      <c r="S832" s="173"/>
      <c r="T832" s="173"/>
      <c r="U832" s="173"/>
      <c r="V832" s="173"/>
      <c r="W832" s="173"/>
      <c r="X832" s="173"/>
      <c r="Y832" s="173"/>
    </row>
    <row r="833" spans="1:25" ht="18.75" customHeight="1">
      <c r="A833" s="197"/>
      <c r="B833" s="173"/>
      <c r="C833" s="197"/>
      <c r="D833" s="197"/>
      <c r="E833" s="197"/>
      <c r="F833" s="197"/>
      <c r="G833" s="197"/>
      <c r="H833" s="173"/>
      <c r="I833" s="173"/>
      <c r="J833" s="173"/>
      <c r="K833" s="173"/>
      <c r="L833" s="173"/>
      <c r="M833" s="173"/>
      <c r="N833" s="173"/>
      <c r="O833" s="173"/>
      <c r="P833" s="173"/>
      <c r="Q833" s="173"/>
      <c r="R833" s="173"/>
      <c r="S833" s="173"/>
      <c r="T833" s="173"/>
      <c r="U833" s="173"/>
      <c r="V833" s="173"/>
      <c r="W833" s="173"/>
      <c r="X833" s="173"/>
      <c r="Y833" s="173"/>
    </row>
    <row r="834" spans="1:25" ht="18.75" customHeight="1">
      <c r="A834" s="197"/>
      <c r="B834" s="173"/>
      <c r="C834" s="197"/>
      <c r="D834" s="197"/>
      <c r="E834" s="197"/>
      <c r="F834" s="197"/>
      <c r="G834" s="197"/>
      <c r="H834" s="173"/>
      <c r="I834" s="173"/>
      <c r="J834" s="173"/>
      <c r="K834" s="173"/>
      <c r="L834" s="173"/>
      <c r="M834" s="173"/>
      <c r="N834" s="173"/>
      <c r="O834" s="173"/>
      <c r="P834" s="173"/>
      <c r="Q834" s="173"/>
      <c r="R834" s="173"/>
      <c r="S834" s="173"/>
      <c r="T834" s="173"/>
      <c r="U834" s="173"/>
      <c r="V834" s="173"/>
      <c r="W834" s="173"/>
      <c r="X834" s="173"/>
      <c r="Y834" s="173"/>
    </row>
    <row r="835" spans="1:25" ht="18.75" customHeight="1">
      <c r="A835" s="197"/>
      <c r="B835" s="173"/>
      <c r="C835" s="197"/>
      <c r="D835" s="197"/>
      <c r="E835" s="197"/>
      <c r="F835" s="197"/>
      <c r="G835" s="197"/>
      <c r="H835" s="173"/>
      <c r="I835" s="173"/>
      <c r="J835" s="173"/>
      <c r="K835" s="173"/>
      <c r="L835" s="173"/>
      <c r="M835" s="173"/>
      <c r="N835" s="173"/>
      <c r="O835" s="173"/>
      <c r="P835" s="173"/>
      <c r="Q835" s="173"/>
      <c r="R835" s="173"/>
      <c r="S835" s="173"/>
      <c r="T835" s="173"/>
      <c r="U835" s="173"/>
      <c r="V835" s="173"/>
      <c r="W835" s="173"/>
      <c r="X835" s="173"/>
      <c r="Y835" s="173"/>
    </row>
    <row r="836" spans="1:25" ht="18.75" customHeight="1">
      <c r="A836" s="197"/>
      <c r="B836" s="173"/>
      <c r="C836" s="197"/>
      <c r="D836" s="197"/>
      <c r="E836" s="197"/>
      <c r="F836" s="197"/>
      <c r="G836" s="197"/>
      <c r="H836" s="173"/>
      <c r="I836" s="173"/>
      <c r="J836" s="173"/>
      <c r="K836" s="173"/>
      <c r="L836" s="173"/>
      <c r="M836" s="173"/>
      <c r="N836" s="173"/>
      <c r="O836" s="173"/>
      <c r="P836" s="173"/>
      <c r="Q836" s="173"/>
      <c r="R836" s="173"/>
      <c r="S836" s="173"/>
      <c r="T836" s="173"/>
      <c r="U836" s="173"/>
      <c r="V836" s="173"/>
      <c r="W836" s="173"/>
      <c r="X836" s="173"/>
      <c r="Y836" s="173"/>
    </row>
    <row r="837" spans="1:25" ht="18.75" customHeight="1">
      <c r="A837" s="197"/>
      <c r="B837" s="173"/>
      <c r="C837" s="197"/>
      <c r="D837" s="197"/>
      <c r="E837" s="197"/>
      <c r="F837" s="197"/>
      <c r="G837" s="197"/>
      <c r="H837" s="173"/>
      <c r="I837" s="173"/>
      <c r="J837" s="173"/>
      <c r="K837" s="173"/>
      <c r="L837" s="173"/>
      <c r="M837" s="173"/>
      <c r="N837" s="173"/>
      <c r="O837" s="173"/>
      <c r="P837" s="173"/>
      <c r="Q837" s="173"/>
      <c r="R837" s="173"/>
      <c r="S837" s="173"/>
      <c r="T837" s="173"/>
      <c r="U837" s="173"/>
      <c r="V837" s="173"/>
      <c r="W837" s="173"/>
      <c r="X837" s="173"/>
      <c r="Y837" s="173"/>
    </row>
    <row r="838" spans="1:25" ht="18.75" customHeight="1">
      <c r="A838" s="197"/>
      <c r="B838" s="173"/>
      <c r="C838" s="197"/>
      <c r="D838" s="197"/>
      <c r="E838" s="197"/>
      <c r="F838" s="197"/>
      <c r="G838" s="197"/>
      <c r="H838" s="173"/>
      <c r="I838" s="173"/>
      <c r="J838" s="173"/>
      <c r="K838" s="173"/>
      <c r="L838" s="173"/>
      <c r="M838" s="173"/>
      <c r="N838" s="173"/>
      <c r="O838" s="173"/>
      <c r="P838" s="173"/>
      <c r="Q838" s="173"/>
      <c r="R838" s="173"/>
      <c r="S838" s="173"/>
      <c r="T838" s="173"/>
      <c r="U838" s="173"/>
      <c r="V838" s="173"/>
      <c r="W838" s="173"/>
      <c r="X838" s="173"/>
      <c r="Y838" s="173"/>
    </row>
    <row r="839" spans="1:25" ht="18.75" customHeight="1">
      <c r="A839" s="197"/>
      <c r="B839" s="173"/>
      <c r="C839" s="197"/>
      <c r="D839" s="197"/>
      <c r="E839" s="197"/>
      <c r="F839" s="197"/>
      <c r="G839" s="197"/>
      <c r="H839" s="173"/>
      <c r="I839" s="173"/>
      <c r="J839" s="173"/>
      <c r="K839" s="173"/>
      <c r="L839" s="173"/>
      <c r="M839" s="173"/>
      <c r="N839" s="173"/>
      <c r="O839" s="173"/>
      <c r="P839" s="173"/>
      <c r="Q839" s="173"/>
      <c r="R839" s="173"/>
      <c r="S839" s="173"/>
      <c r="T839" s="173"/>
      <c r="U839" s="173"/>
      <c r="V839" s="173"/>
      <c r="W839" s="173"/>
      <c r="X839" s="173"/>
      <c r="Y839" s="173"/>
    </row>
    <row r="840" spans="1:25" ht="18.75" customHeight="1">
      <c r="A840" s="197"/>
      <c r="B840" s="173"/>
      <c r="C840" s="197"/>
      <c r="D840" s="197"/>
      <c r="E840" s="197"/>
      <c r="F840" s="197"/>
      <c r="G840" s="197"/>
      <c r="H840" s="173"/>
      <c r="I840" s="173"/>
      <c r="J840" s="173"/>
      <c r="K840" s="173"/>
      <c r="L840" s="173"/>
      <c r="M840" s="173"/>
      <c r="N840" s="173"/>
      <c r="O840" s="173"/>
      <c r="P840" s="173"/>
      <c r="Q840" s="173"/>
      <c r="R840" s="173"/>
      <c r="S840" s="173"/>
      <c r="T840" s="173"/>
      <c r="U840" s="173"/>
      <c r="V840" s="173"/>
      <c r="W840" s="173"/>
      <c r="X840" s="173"/>
      <c r="Y840" s="173"/>
    </row>
    <row r="841" spans="1:25" ht="18.75" customHeight="1">
      <c r="A841" s="197"/>
      <c r="B841" s="173"/>
      <c r="C841" s="197"/>
      <c r="D841" s="197"/>
      <c r="E841" s="197"/>
      <c r="F841" s="197"/>
      <c r="G841" s="197"/>
      <c r="H841" s="173"/>
      <c r="I841" s="173"/>
      <c r="J841" s="173"/>
      <c r="K841" s="173"/>
      <c r="L841" s="173"/>
      <c r="M841" s="173"/>
      <c r="N841" s="173"/>
      <c r="O841" s="173"/>
      <c r="P841" s="173"/>
      <c r="Q841" s="173"/>
      <c r="R841" s="173"/>
      <c r="S841" s="173"/>
      <c r="T841" s="173"/>
      <c r="U841" s="173"/>
      <c r="V841" s="173"/>
      <c r="W841" s="173"/>
      <c r="X841" s="173"/>
      <c r="Y841" s="173"/>
    </row>
    <row r="842" spans="1:25" ht="18.75" customHeight="1">
      <c r="A842" s="197"/>
      <c r="B842" s="173"/>
      <c r="C842" s="197"/>
      <c r="D842" s="197"/>
      <c r="E842" s="197"/>
      <c r="F842" s="197"/>
      <c r="G842" s="197"/>
      <c r="H842" s="173"/>
      <c r="I842" s="173"/>
      <c r="J842" s="173"/>
      <c r="K842" s="173"/>
      <c r="L842" s="173"/>
      <c r="M842" s="173"/>
      <c r="N842" s="173"/>
      <c r="O842" s="173"/>
      <c r="P842" s="173"/>
      <c r="Q842" s="173"/>
      <c r="R842" s="173"/>
      <c r="S842" s="173"/>
      <c r="T842" s="173"/>
      <c r="U842" s="173"/>
      <c r="V842" s="173"/>
      <c r="W842" s="173"/>
      <c r="X842" s="173"/>
      <c r="Y842" s="173"/>
    </row>
    <row r="843" spans="1:25" ht="18.75" customHeight="1">
      <c r="A843" s="197"/>
      <c r="B843" s="173"/>
      <c r="C843" s="197"/>
      <c r="D843" s="197"/>
      <c r="E843" s="197"/>
      <c r="F843" s="197"/>
      <c r="G843" s="197"/>
      <c r="H843" s="173"/>
      <c r="I843" s="173"/>
      <c r="J843" s="173"/>
      <c r="K843" s="173"/>
      <c r="L843" s="173"/>
      <c r="M843" s="173"/>
      <c r="N843" s="173"/>
      <c r="O843" s="173"/>
      <c r="P843" s="173"/>
      <c r="Q843" s="173"/>
      <c r="R843" s="173"/>
      <c r="S843" s="173"/>
      <c r="T843" s="173"/>
      <c r="U843" s="173"/>
      <c r="V843" s="173"/>
      <c r="W843" s="173"/>
      <c r="X843" s="173"/>
      <c r="Y843" s="173"/>
    </row>
    <row r="844" spans="1:25" ht="18.75" customHeight="1">
      <c r="A844" s="197"/>
      <c r="B844" s="173"/>
      <c r="C844" s="197"/>
      <c r="D844" s="197"/>
      <c r="E844" s="197"/>
      <c r="F844" s="197"/>
      <c r="G844" s="197"/>
      <c r="H844" s="173"/>
      <c r="I844" s="173"/>
      <c r="J844" s="173"/>
      <c r="K844" s="173"/>
      <c r="L844" s="173"/>
      <c r="M844" s="173"/>
      <c r="N844" s="173"/>
      <c r="O844" s="173"/>
      <c r="P844" s="173"/>
      <c r="Q844" s="173"/>
      <c r="R844" s="173"/>
      <c r="S844" s="173"/>
      <c r="T844" s="173"/>
      <c r="U844" s="173"/>
      <c r="V844" s="173"/>
      <c r="W844" s="173"/>
      <c r="X844" s="173"/>
      <c r="Y844" s="173"/>
    </row>
    <row r="845" spans="1:25" ht="18.75" customHeight="1">
      <c r="A845" s="197"/>
      <c r="B845" s="173"/>
      <c r="C845" s="197"/>
      <c r="D845" s="197"/>
      <c r="E845" s="197"/>
      <c r="F845" s="197"/>
      <c r="G845" s="197"/>
      <c r="H845" s="173"/>
      <c r="I845" s="173"/>
      <c r="J845" s="173"/>
      <c r="K845" s="173"/>
      <c r="L845" s="173"/>
      <c r="M845" s="173"/>
      <c r="N845" s="173"/>
      <c r="O845" s="173"/>
      <c r="P845" s="173"/>
      <c r="Q845" s="173"/>
      <c r="R845" s="173"/>
      <c r="S845" s="173"/>
      <c r="T845" s="173"/>
      <c r="U845" s="173"/>
      <c r="V845" s="173"/>
      <c r="W845" s="173"/>
      <c r="X845" s="173"/>
      <c r="Y845" s="173"/>
    </row>
    <row r="846" spans="1:25" ht="18.75" customHeight="1">
      <c r="A846" s="197"/>
      <c r="B846" s="173"/>
      <c r="C846" s="197"/>
      <c r="D846" s="197"/>
      <c r="E846" s="197"/>
      <c r="F846" s="197"/>
      <c r="G846" s="197"/>
      <c r="H846" s="173"/>
      <c r="I846" s="173"/>
      <c r="J846" s="173"/>
      <c r="K846" s="173"/>
      <c r="L846" s="173"/>
      <c r="M846" s="173"/>
      <c r="N846" s="173"/>
      <c r="O846" s="173"/>
      <c r="P846" s="173"/>
      <c r="Q846" s="173"/>
      <c r="R846" s="173"/>
      <c r="S846" s="173"/>
      <c r="T846" s="173"/>
      <c r="U846" s="173"/>
      <c r="V846" s="173"/>
      <c r="W846" s="173"/>
      <c r="X846" s="173"/>
      <c r="Y846" s="173"/>
    </row>
    <row r="847" spans="1:25" ht="18.75" customHeight="1">
      <c r="A847" s="197"/>
      <c r="B847" s="173"/>
      <c r="C847" s="197"/>
      <c r="D847" s="197"/>
      <c r="E847" s="197"/>
      <c r="F847" s="197"/>
      <c r="G847" s="197"/>
      <c r="H847" s="173"/>
      <c r="I847" s="173"/>
      <c r="J847" s="173"/>
      <c r="K847" s="173"/>
      <c r="L847" s="173"/>
      <c r="M847" s="173"/>
      <c r="N847" s="173"/>
      <c r="O847" s="173"/>
      <c r="P847" s="173"/>
      <c r="Q847" s="173"/>
      <c r="R847" s="173"/>
      <c r="S847" s="173"/>
      <c r="T847" s="173"/>
      <c r="U847" s="173"/>
      <c r="V847" s="173"/>
      <c r="W847" s="173"/>
      <c r="X847" s="173"/>
      <c r="Y847" s="173"/>
    </row>
    <row r="848" spans="1:25" ht="18.75" customHeight="1">
      <c r="A848" s="197"/>
      <c r="B848" s="173"/>
      <c r="C848" s="197"/>
      <c r="D848" s="197"/>
      <c r="E848" s="197"/>
      <c r="F848" s="197"/>
      <c r="G848" s="197"/>
      <c r="H848" s="173"/>
      <c r="I848" s="173"/>
      <c r="J848" s="173"/>
      <c r="K848" s="173"/>
      <c r="L848" s="173"/>
      <c r="M848" s="173"/>
      <c r="N848" s="173"/>
      <c r="O848" s="173"/>
      <c r="P848" s="173"/>
      <c r="Q848" s="173"/>
      <c r="R848" s="173"/>
      <c r="S848" s="173"/>
      <c r="T848" s="173"/>
      <c r="U848" s="173"/>
      <c r="V848" s="173"/>
      <c r="W848" s="173"/>
      <c r="X848" s="173"/>
      <c r="Y848" s="173"/>
    </row>
    <row r="849" spans="1:25" ht="18.75" customHeight="1">
      <c r="A849" s="197"/>
      <c r="B849" s="173"/>
      <c r="C849" s="197"/>
      <c r="D849" s="197"/>
      <c r="E849" s="197"/>
      <c r="F849" s="197"/>
      <c r="G849" s="197"/>
      <c r="H849" s="173"/>
      <c r="I849" s="173"/>
      <c r="J849" s="173"/>
      <c r="K849" s="173"/>
      <c r="L849" s="173"/>
      <c r="M849" s="173"/>
      <c r="N849" s="173"/>
      <c r="O849" s="173"/>
      <c r="P849" s="173"/>
      <c r="Q849" s="173"/>
      <c r="R849" s="173"/>
      <c r="S849" s="173"/>
      <c r="T849" s="173"/>
      <c r="U849" s="173"/>
      <c r="V849" s="173"/>
      <c r="W849" s="173"/>
      <c r="X849" s="173"/>
      <c r="Y849" s="173"/>
    </row>
    <row r="850" spans="1:25" ht="18.75" customHeight="1">
      <c r="A850" s="197"/>
      <c r="B850" s="173"/>
      <c r="C850" s="197"/>
      <c r="D850" s="197"/>
      <c r="E850" s="197"/>
      <c r="F850" s="197"/>
      <c r="G850" s="197"/>
      <c r="H850" s="173"/>
      <c r="I850" s="173"/>
      <c r="J850" s="173"/>
      <c r="K850" s="173"/>
      <c r="L850" s="173"/>
      <c r="M850" s="173"/>
      <c r="N850" s="173"/>
      <c r="O850" s="173"/>
      <c r="P850" s="173"/>
      <c r="Q850" s="173"/>
      <c r="R850" s="173"/>
      <c r="S850" s="173"/>
      <c r="T850" s="173"/>
      <c r="U850" s="173"/>
      <c r="V850" s="173"/>
      <c r="W850" s="173"/>
      <c r="X850" s="173"/>
      <c r="Y850" s="173"/>
    </row>
    <row r="851" spans="1:25" ht="18.75" customHeight="1">
      <c r="A851" s="197"/>
      <c r="B851" s="173"/>
      <c r="C851" s="197"/>
      <c r="D851" s="197"/>
      <c r="E851" s="197"/>
      <c r="F851" s="197"/>
      <c r="G851" s="197"/>
      <c r="H851" s="173"/>
      <c r="I851" s="173"/>
      <c r="J851" s="173"/>
      <c r="K851" s="173"/>
      <c r="L851" s="173"/>
      <c r="M851" s="173"/>
      <c r="N851" s="173"/>
      <c r="O851" s="173"/>
      <c r="P851" s="173"/>
      <c r="Q851" s="173"/>
      <c r="R851" s="173"/>
      <c r="S851" s="173"/>
      <c r="T851" s="173"/>
      <c r="U851" s="173"/>
      <c r="V851" s="173"/>
      <c r="W851" s="173"/>
      <c r="X851" s="173"/>
      <c r="Y851" s="173"/>
    </row>
    <row r="852" spans="1:25" ht="18.75" customHeight="1">
      <c r="A852" s="197"/>
      <c r="B852" s="173"/>
      <c r="C852" s="197"/>
      <c r="D852" s="197"/>
      <c r="E852" s="197"/>
      <c r="F852" s="197"/>
      <c r="G852" s="197"/>
      <c r="H852" s="173"/>
      <c r="I852" s="173"/>
      <c r="J852" s="173"/>
      <c r="K852" s="173"/>
      <c r="L852" s="173"/>
      <c r="M852" s="173"/>
      <c r="N852" s="173"/>
      <c r="O852" s="173"/>
      <c r="P852" s="173"/>
      <c r="Q852" s="173"/>
      <c r="R852" s="173"/>
      <c r="S852" s="173"/>
      <c r="T852" s="173"/>
      <c r="U852" s="173"/>
      <c r="V852" s="173"/>
      <c r="W852" s="173"/>
      <c r="X852" s="173"/>
      <c r="Y852" s="173"/>
    </row>
    <row r="853" spans="1:25" ht="18.75" customHeight="1">
      <c r="A853" s="197"/>
      <c r="B853" s="173"/>
      <c r="C853" s="197"/>
      <c r="D853" s="197"/>
      <c r="E853" s="197"/>
      <c r="F853" s="197"/>
      <c r="G853" s="197"/>
      <c r="H853" s="173"/>
      <c r="I853" s="173"/>
      <c r="J853" s="173"/>
      <c r="K853" s="173"/>
      <c r="L853" s="173"/>
      <c r="M853" s="173"/>
      <c r="N853" s="173"/>
      <c r="O853" s="173"/>
      <c r="P853" s="173"/>
      <c r="Q853" s="173"/>
      <c r="R853" s="173"/>
      <c r="S853" s="173"/>
      <c r="T853" s="173"/>
      <c r="U853" s="173"/>
      <c r="V853" s="173"/>
      <c r="W853" s="173"/>
      <c r="X853" s="173"/>
      <c r="Y853" s="173"/>
    </row>
    <row r="854" spans="1:25" ht="18.75" customHeight="1">
      <c r="A854" s="197"/>
      <c r="B854" s="173"/>
      <c r="C854" s="197"/>
      <c r="D854" s="197"/>
      <c r="E854" s="197"/>
      <c r="F854" s="197"/>
      <c r="G854" s="197"/>
      <c r="H854" s="173"/>
      <c r="I854" s="173"/>
      <c r="J854" s="173"/>
      <c r="K854" s="173"/>
      <c r="L854" s="173"/>
      <c r="M854" s="173"/>
      <c r="N854" s="173"/>
      <c r="O854" s="173"/>
      <c r="P854" s="173"/>
      <c r="Q854" s="173"/>
      <c r="R854" s="173"/>
      <c r="S854" s="173"/>
      <c r="T854" s="173"/>
      <c r="U854" s="173"/>
      <c r="V854" s="173"/>
      <c r="W854" s="173"/>
      <c r="X854" s="173"/>
      <c r="Y854" s="173"/>
    </row>
    <row r="855" spans="1:25" ht="18.75" customHeight="1">
      <c r="A855" s="197"/>
      <c r="B855" s="173"/>
      <c r="C855" s="197"/>
      <c r="D855" s="197"/>
      <c r="E855" s="197"/>
      <c r="F855" s="197"/>
      <c r="G855" s="197"/>
      <c r="H855" s="173"/>
      <c r="I855" s="173"/>
      <c r="J855" s="173"/>
      <c r="K855" s="173"/>
      <c r="L855" s="173"/>
      <c r="M855" s="173"/>
      <c r="N855" s="173"/>
      <c r="O855" s="173"/>
      <c r="P855" s="173"/>
      <c r="Q855" s="173"/>
      <c r="R855" s="173"/>
      <c r="S855" s="173"/>
      <c r="T855" s="173"/>
      <c r="U855" s="173"/>
      <c r="V855" s="173"/>
      <c r="W855" s="173"/>
      <c r="X855" s="173"/>
      <c r="Y855" s="173"/>
    </row>
    <row r="856" spans="1:25" ht="18.75" customHeight="1">
      <c r="A856" s="197"/>
      <c r="B856" s="173"/>
      <c r="C856" s="197"/>
      <c r="D856" s="197"/>
      <c r="E856" s="197"/>
      <c r="F856" s="197"/>
      <c r="G856" s="197"/>
      <c r="H856" s="173"/>
      <c r="I856" s="173"/>
      <c r="J856" s="173"/>
      <c r="K856" s="173"/>
      <c r="L856" s="173"/>
      <c r="M856" s="173"/>
      <c r="N856" s="173"/>
      <c r="O856" s="173"/>
      <c r="P856" s="173"/>
      <c r="Q856" s="173"/>
      <c r="R856" s="173"/>
      <c r="S856" s="173"/>
      <c r="T856" s="173"/>
      <c r="U856" s="173"/>
      <c r="V856" s="173"/>
      <c r="W856" s="173"/>
      <c r="X856" s="173"/>
      <c r="Y856" s="173"/>
    </row>
    <row r="857" spans="1:25" ht="18.75" customHeight="1">
      <c r="A857" s="197"/>
      <c r="B857" s="173"/>
      <c r="C857" s="197"/>
      <c r="D857" s="197"/>
      <c r="E857" s="197"/>
      <c r="F857" s="197"/>
      <c r="G857" s="197"/>
      <c r="H857" s="173"/>
      <c r="I857" s="173"/>
      <c r="J857" s="173"/>
      <c r="K857" s="173"/>
      <c r="L857" s="173"/>
      <c r="M857" s="173"/>
      <c r="N857" s="173"/>
      <c r="O857" s="173"/>
      <c r="P857" s="173"/>
      <c r="Q857" s="173"/>
      <c r="R857" s="173"/>
      <c r="S857" s="173"/>
      <c r="T857" s="173"/>
      <c r="U857" s="173"/>
      <c r="V857" s="173"/>
      <c r="W857" s="173"/>
      <c r="X857" s="173"/>
      <c r="Y857" s="173"/>
    </row>
    <row r="858" spans="1:25" ht="18.75" customHeight="1">
      <c r="A858" s="197"/>
      <c r="B858" s="173"/>
      <c r="C858" s="197"/>
      <c r="D858" s="197"/>
      <c r="E858" s="197"/>
      <c r="F858" s="197"/>
      <c r="G858" s="197"/>
      <c r="H858" s="173"/>
      <c r="I858" s="173"/>
      <c r="J858" s="173"/>
      <c r="K858" s="173"/>
      <c r="L858" s="173"/>
      <c r="M858" s="173"/>
      <c r="N858" s="173"/>
      <c r="O858" s="173"/>
      <c r="P858" s="173"/>
      <c r="Q858" s="173"/>
      <c r="R858" s="173"/>
      <c r="S858" s="173"/>
      <c r="T858" s="173"/>
      <c r="U858" s="173"/>
      <c r="V858" s="173"/>
      <c r="W858" s="173"/>
      <c r="X858" s="173"/>
      <c r="Y858" s="173"/>
    </row>
    <row r="859" spans="1:25" ht="18.75" customHeight="1">
      <c r="A859" s="197"/>
      <c r="B859" s="173"/>
      <c r="C859" s="197"/>
      <c r="D859" s="197"/>
      <c r="E859" s="197"/>
      <c r="F859" s="197"/>
      <c r="G859" s="197"/>
      <c r="H859" s="173"/>
      <c r="I859" s="173"/>
      <c r="J859" s="173"/>
      <c r="K859" s="173"/>
      <c r="L859" s="173"/>
      <c r="M859" s="173"/>
      <c r="N859" s="173"/>
      <c r="O859" s="173"/>
      <c r="P859" s="173"/>
      <c r="Q859" s="173"/>
      <c r="R859" s="173"/>
      <c r="S859" s="173"/>
      <c r="T859" s="173"/>
      <c r="U859" s="173"/>
      <c r="V859" s="173"/>
      <c r="W859" s="173"/>
      <c r="X859" s="173"/>
      <c r="Y859" s="173"/>
    </row>
    <row r="860" spans="1:25" ht="18.75" customHeight="1">
      <c r="A860" s="197"/>
      <c r="B860" s="173"/>
      <c r="C860" s="197"/>
      <c r="D860" s="197"/>
      <c r="E860" s="197"/>
      <c r="F860" s="197"/>
      <c r="G860" s="197"/>
      <c r="H860" s="173"/>
      <c r="I860" s="173"/>
      <c r="J860" s="173"/>
      <c r="K860" s="173"/>
      <c r="L860" s="173"/>
      <c r="M860" s="173"/>
      <c r="N860" s="173"/>
      <c r="O860" s="173"/>
      <c r="P860" s="173"/>
      <c r="Q860" s="173"/>
      <c r="R860" s="173"/>
      <c r="S860" s="173"/>
      <c r="T860" s="173"/>
      <c r="U860" s="173"/>
      <c r="V860" s="173"/>
      <c r="W860" s="173"/>
      <c r="X860" s="173"/>
      <c r="Y860" s="173"/>
    </row>
    <row r="861" spans="1:25" ht="18.75" customHeight="1">
      <c r="A861" s="197"/>
      <c r="B861" s="173"/>
      <c r="C861" s="197"/>
      <c r="D861" s="197"/>
      <c r="E861" s="197"/>
      <c r="F861" s="197"/>
      <c r="G861" s="197"/>
      <c r="H861" s="173"/>
      <c r="I861" s="173"/>
      <c r="J861" s="173"/>
      <c r="K861" s="173"/>
      <c r="L861" s="173"/>
      <c r="M861" s="173"/>
      <c r="N861" s="173"/>
      <c r="O861" s="173"/>
      <c r="P861" s="173"/>
      <c r="Q861" s="173"/>
      <c r="R861" s="173"/>
      <c r="S861" s="173"/>
      <c r="T861" s="173"/>
      <c r="U861" s="173"/>
      <c r="V861" s="173"/>
      <c r="W861" s="173"/>
      <c r="X861" s="173"/>
      <c r="Y861" s="173"/>
    </row>
    <row r="862" spans="1:25" ht="18.75" customHeight="1">
      <c r="A862" s="197"/>
      <c r="B862" s="173"/>
      <c r="C862" s="197"/>
      <c r="D862" s="197"/>
      <c r="E862" s="197"/>
      <c r="F862" s="197"/>
      <c r="G862" s="197"/>
      <c r="H862" s="173"/>
      <c r="I862" s="173"/>
      <c r="J862" s="173"/>
      <c r="K862" s="173"/>
      <c r="L862" s="173"/>
      <c r="M862" s="173"/>
      <c r="N862" s="173"/>
      <c r="O862" s="173"/>
      <c r="P862" s="173"/>
      <c r="Q862" s="173"/>
      <c r="R862" s="173"/>
      <c r="S862" s="173"/>
      <c r="T862" s="173"/>
      <c r="U862" s="173"/>
      <c r="V862" s="173"/>
      <c r="W862" s="173"/>
      <c r="X862" s="173"/>
      <c r="Y862" s="173"/>
    </row>
    <row r="863" spans="1:25" ht="18.75" customHeight="1">
      <c r="A863" s="197"/>
      <c r="B863" s="173"/>
      <c r="C863" s="197"/>
      <c r="D863" s="197"/>
      <c r="E863" s="197"/>
      <c r="F863" s="197"/>
      <c r="G863" s="197"/>
      <c r="H863" s="173"/>
      <c r="I863" s="173"/>
      <c r="J863" s="173"/>
      <c r="K863" s="173"/>
      <c r="L863" s="173"/>
      <c r="M863" s="173"/>
      <c r="N863" s="173"/>
      <c r="O863" s="173"/>
      <c r="P863" s="173"/>
      <c r="Q863" s="173"/>
      <c r="R863" s="173"/>
      <c r="S863" s="173"/>
      <c r="T863" s="173"/>
      <c r="U863" s="173"/>
      <c r="V863" s="173"/>
      <c r="W863" s="173"/>
      <c r="X863" s="173"/>
      <c r="Y863" s="173"/>
    </row>
    <row r="864" spans="1:25" ht="18.75" customHeight="1">
      <c r="A864" s="197"/>
      <c r="B864" s="173"/>
      <c r="C864" s="197"/>
      <c r="D864" s="197"/>
      <c r="E864" s="197"/>
      <c r="F864" s="197"/>
      <c r="G864" s="197"/>
      <c r="H864" s="173"/>
      <c r="I864" s="173"/>
      <c r="J864" s="173"/>
      <c r="K864" s="173"/>
      <c r="L864" s="173"/>
      <c r="M864" s="173"/>
      <c r="N864" s="173"/>
      <c r="O864" s="173"/>
      <c r="P864" s="173"/>
      <c r="Q864" s="173"/>
      <c r="R864" s="173"/>
      <c r="S864" s="173"/>
      <c r="T864" s="173"/>
      <c r="U864" s="173"/>
      <c r="V864" s="173"/>
      <c r="W864" s="173"/>
      <c r="X864" s="173"/>
      <c r="Y864" s="173"/>
    </row>
    <row r="865" spans="1:25" ht="18.75" customHeight="1">
      <c r="A865" s="197"/>
      <c r="B865" s="173"/>
      <c r="C865" s="197"/>
      <c r="D865" s="197"/>
      <c r="E865" s="197"/>
      <c r="F865" s="197"/>
      <c r="G865" s="197"/>
      <c r="H865" s="173"/>
      <c r="I865" s="173"/>
      <c r="J865" s="173"/>
      <c r="K865" s="173"/>
      <c r="L865" s="173"/>
      <c r="M865" s="173"/>
      <c r="N865" s="173"/>
      <c r="O865" s="173"/>
      <c r="P865" s="173"/>
      <c r="Q865" s="173"/>
      <c r="R865" s="173"/>
      <c r="S865" s="173"/>
      <c r="T865" s="173"/>
      <c r="U865" s="173"/>
      <c r="V865" s="173"/>
      <c r="W865" s="173"/>
      <c r="X865" s="173"/>
      <c r="Y865" s="173"/>
    </row>
    <row r="866" spans="1:25" ht="18.75" customHeight="1">
      <c r="A866" s="197"/>
      <c r="B866" s="173"/>
      <c r="C866" s="197"/>
      <c r="D866" s="197"/>
      <c r="E866" s="197"/>
      <c r="F866" s="197"/>
      <c r="G866" s="197"/>
      <c r="H866" s="173"/>
      <c r="I866" s="173"/>
      <c r="J866" s="173"/>
      <c r="K866" s="173"/>
      <c r="L866" s="173"/>
      <c r="M866" s="173"/>
      <c r="N866" s="173"/>
      <c r="O866" s="173"/>
      <c r="P866" s="173"/>
      <c r="Q866" s="173"/>
      <c r="R866" s="173"/>
      <c r="S866" s="173"/>
      <c r="T866" s="173"/>
      <c r="U866" s="173"/>
      <c r="V866" s="173"/>
      <c r="W866" s="173"/>
      <c r="X866" s="173"/>
      <c r="Y866" s="173"/>
    </row>
    <row r="867" spans="1:25" ht="18.75" customHeight="1">
      <c r="A867" s="197"/>
      <c r="B867" s="173"/>
      <c r="C867" s="197"/>
      <c r="D867" s="197"/>
      <c r="E867" s="197"/>
      <c r="F867" s="197"/>
      <c r="G867" s="197"/>
      <c r="H867" s="173"/>
      <c r="I867" s="173"/>
      <c r="J867" s="173"/>
      <c r="K867" s="173"/>
      <c r="L867" s="173"/>
      <c r="M867" s="173"/>
      <c r="N867" s="173"/>
      <c r="O867" s="173"/>
      <c r="P867" s="173"/>
      <c r="Q867" s="173"/>
      <c r="R867" s="173"/>
      <c r="S867" s="173"/>
      <c r="T867" s="173"/>
      <c r="U867" s="173"/>
      <c r="V867" s="173"/>
      <c r="W867" s="173"/>
      <c r="X867" s="173"/>
      <c r="Y867" s="173"/>
    </row>
    <row r="868" spans="1:25" ht="18.75" customHeight="1">
      <c r="A868" s="197"/>
      <c r="B868" s="173"/>
      <c r="C868" s="197"/>
      <c r="D868" s="197"/>
      <c r="E868" s="197"/>
      <c r="F868" s="197"/>
      <c r="G868" s="197"/>
      <c r="H868" s="173"/>
      <c r="I868" s="173"/>
      <c r="J868" s="173"/>
      <c r="K868" s="173"/>
      <c r="L868" s="173"/>
      <c r="M868" s="173"/>
      <c r="N868" s="173"/>
      <c r="O868" s="173"/>
      <c r="P868" s="173"/>
      <c r="Q868" s="173"/>
      <c r="R868" s="173"/>
      <c r="S868" s="173"/>
      <c r="T868" s="173"/>
      <c r="U868" s="173"/>
      <c r="V868" s="173"/>
      <c r="W868" s="173"/>
      <c r="X868" s="173"/>
      <c r="Y868" s="173"/>
    </row>
    <row r="869" spans="1:25" ht="18.75" customHeight="1">
      <c r="A869" s="197"/>
      <c r="B869" s="173"/>
      <c r="C869" s="197"/>
      <c r="D869" s="197"/>
      <c r="E869" s="197"/>
      <c r="F869" s="197"/>
      <c r="G869" s="197"/>
      <c r="H869" s="173"/>
      <c r="I869" s="173"/>
      <c r="J869" s="173"/>
      <c r="K869" s="173"/>
      <c r="L869" s="173"/>
      <c r="M869" s="173"/>
      <c r="N869" s="173"/>
      <c r="O869" s="173"/>
      <c r="P869" s="173"/>
      <c r="Q869" s="173"/>
      <c r="R869" s="173"/>
      <c r="S869" s="173"/>
      <c r="T869" s="173"/>
      <c r="U869" s="173"/>
      <c r="V869" s="173"/>
      <c r="W869" s="173"/>
      <c r="X869" s="173"/>
      <c r="Y869" s="173"/>
    </row>
    <row r="870" spans="1:25" ht="18.75" customHeight="1">
      <c r="A870" s="197"/>
      <c r="B870" s="173"/>
      <c r="C870" s="197"/>
      <c r="D870" s="197"/>
      <c r="E870" s="197"/>
      <c r="F870" s="197"/>
      <c r="G870" s="197"/>
      <c r="H870" s="173"/>
      <c r="I870" s="173"/>
      <c r="J870" s="173"/>
      <c r="K870" s="173"/>
      <c r="L870" s="173"/>
      <c r="M870" s="173"/>
      <c r="N870" s="173"/>
      <c r="O870" s="173"/>
      <c r="P870" s="173"/>
      <c r="Q870" s="173"/>
      <c r="R870" s="173"/>
      <c r="S870" s="173"/>
      <c r="T870" s="173"/>
      <c r="U870" s="173"/>
      <c r="V870" s="173"/>
      <c r="W870" s="173"/>
      <c r="X870" s="173"/>
      <c r="Y870" s="173"/>
    </row>
    <row r="871" spans="1:25" ht="18.75" customHeight="1">
      <c r="A871" s="197"/>
      <c r="B871" s="173"/>
      <c r="C871" s="197"/>
      <c r="D871" s="197"/>
      <c r="E871" s="197"/>
      <c r="F871" s="197"/>
      <c r="G871" s="197"/>
      <c r="H871" s="173"/>
      <c r="I871" s="173"/>
      <c r="J871" s="173"/>
      <c r="K871" s="173"/>
      <c r="L871" s="173"/>
      <c r="M871" s="173"/>
      <c r="N871" s="173"/>
      <c r="O871" s="173"/>
      <c r="P871" s="173"/>
      <c r="Q871" s="173"/>
      <c r="R871" s="173"/>
      <c r="S871" s="173"/>
      <c r="T871" s="173"/>
      <c r="U871" s="173"/>
      <c r="V871" s="173"/>
      <c r="W871" s="173"/>
      <c r="X871" s="173"/>
      <c r="Y871" s="173"/>
    </row>
    <row r="872" spans="1:25" ht="18.75" customHeight="1">
      <c r="A872" s="197"/>
      <c r="B872" s="173"/>
      <c r="C872" s="197"/>
      <c r="D872" s="197"/>
      <c r="E872" s="197"/>
      <c r="F872" s="197"/>
      <c r="G872" s="197"/>
      <c r="H872" s="173"/>
      <c r="I872" s="173"/>
      <c r="J872" s="173"/>
      <c r="K872" s="173"/>
      <c r="L872" s="173"/>
      <c r="M872" s="173"/>
      <c r="N872" s="173"/>
      <c r="O872" s="173"/>
      <c r="P872" s="173"/>
      <c r="Q872" s="173"/>
      <c r="R872" s="173"/>
      <c r="S872" s="173"/>
      <c r="T872" s="173"/>
      <c r="U872" s="173"/>
      <c r="V872" s="173"/>
      <c r="W872" s="173"/>
      <c r="X872" s="173"/>
      <c r="Y872" s="173"/>
    </row>
    <row r="873" spans="1:25" ht="18.75" customHeight="1">
      <c r="A873" s="197"/>
      <c r="B873" s="173"/>
      <c r="C873" s="197"/>
      <c r="D873" s="197"/>
      <c r="E873" s="197"/>
      <c r="F873" s="197"/>
      <c r="G873" s="197"/>
      <c r="H873" s="173"/>
      <c r="I873" s="173"/>
      <c r="J873" s="173"/>
      <c r="K873" s="173"/>
      <c r="L873" s="173"/>
      <c r="M873" s="173"/>
      <c r="N873" s="173"/>
      <c r="O873" s="173"/>
      <c r="P873" s="173"/>
      <c r="Q873" s="173"/>
      <c r="R873" s="173"/>
      <c r="S873" s="173"/>
      <c r="T873" s="173"/>
      <c r="U873" s="173"/>
      <c r="V873" s="173"/>
      <c r="W873" s="173"/>
      <c r="X873" s="173"/>
      <c r="Y873" s="173"/>
    </row>
    <row r="874" spans="1:25" ht="18.75" customHeight="1">
      <c r="A874" s="197"/>
      <c r="B874" s="173"/>
      <c r="C874" s="197"/>
      <c r="D874" s="197"/>
      <c r="E874" s="197"/>
      <c r="F874" s="197"/>
      <c r="G874" s="197"/>
      <c r="H874" s="173"/>
      <c r="I874" s="173"/>
      <c r="J874" s="173"/>
      <c r="K874" s="173"/>
      <c r="L874" s="173"/>
      <c r="M874" s="173"/>
      <c r="N874" s="173"/>
      <c r="O874" s="173"/>
      <c r="P874" s="173"/>
      <c r="Q874" s="173"/>
      <c r="R874" s="173"/>
      <c r="S874" s="173"/>
      <c r="T874" s="173"/>
      <c r="U874" s="173"/>
      <c r="V874" s="173"/>
      <c r="W874" s="173"/>
      <c r="X874" s="173"/>
      <c r="Y874" s="173"/>
    </row>
    <row r="875" spans="1:25" ht="18.75" customHeight="1">
      <c r="A875" s="197"/>
      <c r="B875" s="173"/>
      <c r="C875" s="197"/>
      <c r="D875" s="197"/>
      <c r="E875" s="197"/>
      <c r="F875" s="197"/>
      <c r="G875" s="197"/>
      <c r="H875" s="173"/>
      <c r="I875" s="173"/>
      <c r="J875" s="173"/>
      <c r="K875" s="173"/>
      <c r="L875" s="173"/>
      <c r="M875" s="173"/>
      <c r="N875" s="173"/>
      <c r="O875" s="173"/>
      <c r="P875" s="173"/>
      <c r="Q875" s="173"/>
      <c r="R875" s="173"/>
      <c r="S875" s="173"/>
      <c r="T875" s="173"/>
      <c r="U875" s="173"/>
      <c r="V875" s="173"/>
      <c r="W875" s="173"/>
      <c r="X875" s="173"/>
      <c r="Y875" s="173"/>
    </row>
    <row r="876" spans="1:25" ht="18.75" customHeight="1">
      <c r="A876" s="197"/>
      <c r="B876" s="173"/>
      <c r="C876" s="197"/>
      <c r="D876" s="197"/>
      <c r="E876" s="197"/>
      <c r="F876" s="197"/>
      <c r="G876" s="197"/>
      <c r="H876" s="173"/>
      <c r="I876" s="173"/>
      <c r="J876" s="173"/>
      <c r="K876" s="173"/>
      <c r="L876" s="173"/>
      <c r="M876" s="173"/>
      <c r="N876" s="173"/>
      <c r="O876" s="173"/>
      <c r="P876" s="173"/>
      <c r="Q876" s="173"/>
      <c r="R876" s="173"/>
      <c r="S876" s="173"/>
      <c r="T876" s="173"/>
      <c r="U876" s="173"/>
      <c r="V876" s="173"/>
      <c r="W876" s="173"/>
      <c r="X876" s="173"/>
      <c r="Y876" s="173"/>
    </row>
    <row r="877" spans="1:25" ht="18.75" customHeight="1">
      <c r="A877" s="197"/>
      <c r="B877" s="173"/>
      <c r="C877" s="197"/>
      <c r="D877" s="197"/>
      <c r="E877" s="197"/>
      <c r="F877" s="197"/>
      <c r="G877" s="197"/>
      <c r="H877" s="173"/>
      <c r="I877" s="173"/>
      <c r="J877" s="173"/>
      <c r="K877" s="173"/>
      <c r="L877" s="173"/>
      <c r="M877" s="173"/>
      <c r="N877" s="173"/>
      <c r="O877" s="173"/>
      <c r="P877" s="173"/>
      <c r="Q877" s="173"/>
      <c r="R877" s="173"/>
      <c r="S877" s="173"/>
      <c r="T877" s="173"/>
      <c r="U877" s="173"/>
      <c r="V877" s="173"/>
      <c r="W877" s="173"/>
      <c r="X877" s="173"/>
      <c r="Y877" s="173"/>
    </row>
    <row r="878" spans="1:25" ht="18.75" customHeight="1">
      <c r="A878" s="197"/>
      <c r="B878" s="173"/>
      <c r="C878" s="197"/>
      <c r="D878" s="197"/>
      <c r="E878" s="197"/>
      <c r="F878" s="197"/>
      <c r="G878" s="197"/>
      <c r="H878" s="173"/>
      <c r="I878" s="173"/>
      <c r="J878" s="173"/>
      <c r="K878" s="173"/>
      <c r="L878" s="173"/>
      <c r="M878" s="173"/>
      <c r="N878" s="173"/>
      <c r="O878" s="173"/>
      <c r="P878" s="173"/>
      <c r="Q878" s="173"/>
      <c r="R878" s="173"/>
      <c r="S878" s="173"/>
      <c r="T878" s="173"/>
      <c r="U878" s="173"/>
      <c r="V878" s="173"/>
      <c r="W878" s="173"/>
      <c r="X878" s="173"/>
      <c r="Y878" s="173"/>
    </row>
    <row r="879" spans="1:25" ht="18.75" customHeight="1">
      <c r="A879" s="197"/>
      <c r="B879" s="173"/>
      <c r="C879" s="197"/>
      <c r="D879" s="197"/>
      <c r="E879" s="197"/>
      <c r="F879" s="197"/>
      <c r="G879" s="197"/>
      <c r="H879" s="173"/>
      <c r="I879" s="173"/>
      <c r="J879" s="173"/>
      <c r="K879" s="173"/>
      <c r="L879" s="173"/>
      <c r="M879" s="173"/>
      <c r="N879" s="173"/>
      <c r="O879" s="173"/>
      <c r="P879" s="173"/>
      <c r="Q879" s="173"/>
      <c r="R879" s="173"/>
      <c r="S879" s="173"/>
      <c r="T879" s="173"/>
      <c r="U879" s="173"/>
      <c r="V879" s="173"/>
      <c r="W879" s="173"/>
      <c r="X879" s="173"/>
      <c r="Y879" s="173"/>
    </row>
    <row r="880" spans="1:25" ht="18.75" customHeight="1">
      <c r="A880" s="197"/>
      <c r="B880" s="173"/>
      <c r="C880" s="197"/>
      <c r="D880" s="197"/>
      <c r="E880" s="197"/>
      <c r="F880" s="197"/>
      <c r="G880" s="197"/>
      <c r="H880" s="173"/>
      <c r="I880" s="173"/>
      <c r="J880" s="173"/>
      <c r="K880" s="173"/>
      <c r="L880" s="173"/>
      <c r="M880" s="173"/>
      <c r="N880" s="173"/>
      <c r="O880" s="173"/>
      <c r="P880" s="173"/>
      <c r="Q880" s="173"/>
      <c r="R880" s="173"/>
      <c r="S880" s="173"/>
      <c r="T880" s="173"/>
      <c r="U880" s="173"/>
      <c r="V880" s="173"/>
      <c r="W880" s="173"/>
      <c r="X880" s="173"/>
      <c r="Y880" s="173"/>
    </row>
    <row r="881" spans="1:25" ht="18.75" customHeight="1">
      <c r="A881" s="197"/>
      <c r="B881" s="173"/>
      <c r="C881" s="197"/>
      <c r="D881" s="197"/>
      <c r="E881" s="197"/>
      <c r="F881" s="197"/>
      <c r="G881" s="197"/>
      <c r="H881" s="173"/>
      <c r="I881" s="173"/>
      <c r="J881" s="173"/>
      <c r="K881" s="173"/>
      <c r="L881" s="173"/>
      <c r="M881" s="173"/>
      <c r="N881" s="173"/>
      <c r="O881" s="173"/>
      <c r="P881" s="173"/>
      <c r="Q881" s="173"/>
      <c r="R881" s="173"/>
      <c r="S881" s="173"/>
      <c r="T881" s="173"/>
      <c r="U881" s="173"/>
      <c r="V881" s="173"/>
      <c r="W881" s="173"/>
      <c r="X881" s="173"/>
      <c r="Y881" s="173"/>
    </row>
    <row r="882" spans="1:25" ht="18.75" customHeight="1">
      <c r="A882" s="197"/>
      <c r="B882" s="173"/>
      <c r="C882" s="197"/>
      <c r="D882" s="197"/>
      <c r="E882" s="197"/>
      <c r="F882" s="197"/>
      <c r="G882" s="197"/>
      <c r="H882" s="173"/>
      <c r="I882" s="173"/>
      <c r="J882" s="173"/>
      <c r="K882" s="173"/>
      <c r="L882" s="173"/>
      <c r="M882" s="173"/>
      <c r="N882" s="173"/>
      <c r="O882" s="173"/>
      <c r="P882" s="173"/>
      <c r="Q882" s="173"/>
      <c r="R882" s="173"/>
      <c r="S882" s="173"/>
      <c r="T882" s="173"/>
      <c r="U882" s="173"/>
      <c r="V882" s="173"/>
      <c r="W882" s="173"/>
      <c r="X882" s="173"/>
      <c r="Y882" s="173"/>
    </row>
    <row r="883" spans="1:25" ht="18.75" customHeight="1">
      <c r="A883" s="197"/>
      <c r="B883" s="173"/>
      <c r="C883" s="197"/>
      <c r="D883" s="197"/>
      <c r="E883" s="197"/>
      <c r="F883" s="197"/>
      <c r="G883" s="197"/>
      <c r="H883" s="173"/>
      <c r="I883" s="173"/>
      <c r="J883" s="173"/>
      <c r="K883" s="173"/>
      <c r="L883" s="173"/>
      <c r="M883" s="173"/>
      <c r="N883" s="173"/>
      <c r="O883" s="173"/>
      <c r="P883" s="173"/>
      <c r="Q883" s="173"/>
      <c r="R883" s="173"/>
      <c r="S883" s="173"/>
      <c r="T883" s="173"/>
      <c r="U883" s="173"/>
      <c r="V883" s="173"/>
      <c r="W883" s="173"/>
      <c r="X883" s="173"/>
      <c r="Y883" s="173"/>
    </row>
    <row r="884" spans="1:25" ht="18.75" customHeight="1">
      <c r="A884" s="197"/>
      <c r="B884" s="173"/>
      <c r="C884" s="197"/>
      <c r="D884" s="197"/>
      <c r="E884" s="197"/>
      <c r="F884" s="197"/>
      <c r="G884" s="197"/>
      <c r="H884" s="173"/>
      <c r="I884" s="173"/>
      <c r="J884" s="173"/>
      <c r="K884" s="173"/>
      <c r="L884" s="173"/>
      <c r="M884" s="173"/>
      <c r="N884" s="173"/>
      <c r="O884" s="173"/>
      <c r="P884" s="173"/>
      <c r="Q884" s="173"/>
      <c r="R884" s="173"/>
      <c r="S884" s="173"/>
      <c r="T884" s="173"/>
      <c r="U884" s="173"/>
      <c r="V884" s="173"/>
      <c r="W884" s="173"/>
      <c r="X884" s="173"/>
      <c r="Y884" s="173"/>
    </row>
    <row r="885" spans="1:25" ht="18.75" customHeight="1">
      <c r="A885" s="197"/>
      <c r="B885" s="173"/>
      <c r="C885" s="197"/>
      <c r="D885" s="197"/>
      <c r="E885" s="197"/>
      <c r="F885" s="197"/>
      <c r="G885" s="197"/>
      <c r="H885" s="173"/>
      <c r="I885" s="173"/>
      <c r="J885" s="173"/>
      <c r="K885" s="173"/>
      <c r="L885" s="173"/>
      <c r="M885" s="173"/>
      <c r="N885" s="173"/>
      <c r="O885" s="173"/>
      <c r="P885" s="173"/>
      <c r="Q885" s="173"/>
      <c r="R885" s="173"/>
      <c r="S885" s="173"/>
      <c r="T885" s="173"/>
      <c r="U885" s="173"/>
      <c r="V885" s="173"/>
      <c r="W885" s="173"/>
      <c r="X885" s="173"/>
      <c r="Y885" s="173"/>
    </row>
    <row r="886" spans="1:25" ht="18.75" customHeight="1">
      <c r="A886" s="197"/>
      <c r="B886" s="173"/>
      <c r="C886" s="197"/>
      <c r="D886" s="197"/>
      <c r="E886" s="197"/>
      <c r="F886" s="197"/>
      <c r="G886" s="197"/>
      <c r="H886" s="173"/>
      <c r="I886" s="173"/>
      <c r="J886" s="173"/>
      <c r="K886" s="173"/>
      <c r="L886" s="173"/>
      <c r="M886" s="173"/>
      <c r="N886" s="173"/>
      <c r="O886" s="173"/>
      <c r="P886" s="173"/>
      <c r="Q886" s="173"/>
      <c r="R886" s="173"/>
      <c r="S886" s="173"/>
      <c r="T886" s="173"/>
      <c r="U886" s="173"/>
      <c r="V886" s="173"/>
      <c r="W886" s="173"/>
      <c r="X886" s="173"/>
      <c r="Y886" s="173"/>
    </row>
    <row r="887" spans="1:25" ht="18.75" customHeight="1">
      <c r="A887" s="197"/>
      <c r="B887" s="173"/>
      <c r="C887" s="197"/>
      <c r="D887" s="197"/>
      <c r="E887" s="197"/>
      <c r="F887" s="197"/>
      <c r="G887" s="197"/>
      <c r="H887" s="173"/>
      <c r="I887" s="173"/>
      <c r="J887" s="173"/>
      <c r="K887" s="173"/>
      <c r="L887" s="173"/>
      <c r="M887" s="173"/>
      <c r="N887" s="173"/>
      <c r="O887" s="173"/>
      <c r="P887" s="173"/>
      <c r="Q887" s="173"/>
      <c r="R887" s="173"/>
      <c r="S887" s="173"/>
      <c r="T887" s="173"/>
      <c r="U887" s="173"/>
      <c r="V887" s="173"/>
      <c r="W887" s="173"/>
      <c r="X887" s="173"/>
      <c r="Y887" s="173"/>
    </row>
    <row r="888" spans="1:25" ht="18.75" customHeight="1">
      <c r="A888" s="197"/>
      <c r="B888" s="173"/>
      <c r="C888" s="197"/>
      <c r="D888" s="197"/>
      <c r="E888" s="197"/>
      <c r="F888" s="197"/>
      <c r="G888" s="197"/>
      <c r="H888" s="173"/>
      <c r="I888" s="173"/>
      <c r="J888" s="173"/>
      <c r="K888" s="173"/>
      <c r="L888" s="173"/>
      <c r="M888" s="173"/>
      <c r="N888" s="173"/>
      <c r="O888" s="173"/>
      <c r="P888" s="173"/>
      <c r="Q888" s="173"/>
      <c r="R888" s="173"/>
      <c r="S888" s="173"/>
      <c r="T888" s="173"/>
      <c r="U888" s="173"/>
      <c r="V888" s="173"/>
      <c r="W888" s="173"/>
      <c r="X888" s="173"/>
      <c r="Y888" s="173"/>
    </row>
    <row r="889" spans="1:25" ht="18.75" customHeight="1">
      <c r="A889" s="197"/>
      <c r="B889" s="173"/>
      <c r="C889" s="197"/>
      <c r="D889" s="197"/>
      <c r="E889" s="197"/>
      <c r="F889" s="197"/>
      <c r="G889" s="197"/>
      <c r="H889" s="173"/>
      <c r="I889" s="173"/>
      <c r="J889" s="173"/>
      <c r="K889" s="173"/>
      <c r="L889" s="173"/>
      <c r="M889" s="173"/>
      <c r="N889" s="173"/>
      <c r="O889" s="173"/>
      <c r="P889" s="173"/>
      <c r="Q889" s="173"/>
      <c r="R889" s="173"/>
      <c r="S889" s="173"/>
      <c r="T889" s="173"/>
      <c r="U889" s="173"/>
      <c r="V889" s="173"/>
      <c r="W889" s="173"/>
      <c r="X889" s="173"/>
      <c r="Y889" s="173"/>
    </row>
    <row r="890" spans="1:25" ht="18.75" customHeight="1">
      <c r="A890" s="197"/>
      <c r="B890" s="173"/>
      <c r="C890" s="197"/>
      <c r="D890" s="197"/>
      <c r="E890" s="197"/>
      <c r="F890" s="197"/>
      <c r="G890" s="197"/>
      <c r="H890" s="173"/>
      <c r="I890" s="173"/>
      <c r="J890" s="173"/>
      <c r="K890" s="173"/>
      <c r="L890" s="173"/>
      <c r="M890" s="173"/>
      <c r="N890" s="173"/>
      <c r="O890" s="173"/>
      <c r="P890" s="173"/>
      <c r="Q890" s="173"/>
      <c r="R890" s="173"/>
      <c r="S890" s="173"/>
      <c r="T890" s="173"/>
      <c r="U890" s="173"/>
      <c r="V890" s="173"/>
      <c r="W890" s="173"/>
      <c r="X890" s="173"/>
      <c r="Y890" s="173"/>
    </row>
    <row r="891" spans="1:25" ht="18.75" customHeight="1">
      <c r="A891" s="197"/>
      <c r="B891" s="173"/>
      <c r="C891" s="197"/>
      <c r="D891" s="197"/>
      <c r="E891" s="197"/>
      <c r="F891" s="197"/>
      <c r="G891" s="197"/>
      <c r="H891" s="173"/>
      <c r="I891" s="173"/>
      <c r="J891" s="173"/>
      <c r="K891" s="173"/>
      <c r="L891" s="173"/>
      <c r="M891" s="173"/>
      <c r="N891" s="173"/>
      <c r="O891" s="173"/>
      <c r="P891" s="173"/>
      <c r="Q891" s="173"/>
      <c r="R891" s="173"/>
      <c r="S891" s="173"/>
      <c r="T891" s="173"/>
      <c r="U891" s="173"/>
      <c r="V891" s="173"/>
      <c r="W891" s="173"/>
      <c r="X891" s="173"/>
      <c r="Y891" s="173"/>
    </row>
    <row r="892" spans="1:25" ht="18.75" customHeight="1">
      <c r="A892" s="197"/>
      <c r="B892" s="173"/>
      <c r="C892" s="197"/>
      <c r="D892" s="197"/>
      <c r="E892" s="197"/>
      <c r="F892" s="197"/>
      <c r="G892" s="197"/>
      <c r="H892" s="173"/>
      <c r="I892" s="173"/>
      <c r="J892" s="173"/>
      <c r="K892" s="173"/>
      <c r="L892" s="173"/>
      <c r="M892" s="173"/>
      <c r="N892" s="173"/>
      <c r="O892" s="173"/>
      <c r="P892" s="173"/>
      <c r="Q892" s="173"/>
      <c r="R892" s="173"/>
      <c r="S892" s="173"/>
      <c r="T892" s="173"/>
      <c r="U892" s="173"/>
      <c r="V892" s="173"/>
      <c r="W892" s="173"/>
      <c r="X892" s="173"/>
      <c r="Y892" s="173"/>
    </row>
    <row r="893" spans="1:25" ht="18.75" customHeight="1">
      <c r="A893" s="197"/>
      <c r="B893" s="173"/>
      <c r="C893" s="197"/>
      <c r="D893" s="197"/>
      <c r="E893" s="197"/>
      <c r="F893" s="197"/>
      <c r="G893" s="197"/>
      <c r="H893" s="173"/>
      <c r="I893" s="173"/>
      <c r="J893" s="173"/>
      <c r="K893" s="173"/>
      <c r="L893" s="173"/>
      <c r="M893" s="173"/>
      <c r="N893" s="173"/>
      <c r="O893" s="173"/>
      <c r="P893" s="173"/>
      <c r="Q893" s="173"/>
      <c r="R893" s="173"/>
      <c r="S893" s="173"/>
      <c r="T893" s="173"/>
      <c r="U893" s="173"/>
      <c r="V893" s="173"/>
      <c r="W893" s="173"/>
      <c r="X893" s="173"/>
      <c r="Y893" s="173"/>
    </row>
    <row r="894" spans="1:25" ht="18.75" customHeight="1">
      <c r="A894" s="197"/>
      <c r="B894" s="173"/>
      <c r="C894" s="197"/>
      <c r="D894" s="197"/>
      <c r="E894" s="197"/>
      <c r="F894" s="197"/>
      <c r="G894" s="197"/>
      <c r="H894" s="173"/>
      <c r="I894" s="173"/>
      <c r="J894" s="173"/>
      <c r="K894" s="173"/>
      <c r="L894" s="173"/>
      <c r="M894" s="173"/>
      <c r="N894" s="173"/>
      <c r="O894" s="173"/>
      <c r="P894" s="173"/>
      <c r="Q894" s="173"/>
      <c r="R894" s="173"/>
      <c r="S894" s="173"/>
      <c r="T894" s="173"/>
      <c r="U894" s="173"/>
      <c r="V894" s="173"/>
      <c r="W894" s="173"/>
      <c r="X894" s="173"/>
      <c r="Y894" s="173"/>
    </row>
    <row r="895" spans="1:25" ht="18.75" customHeight="1">
      <c r="A895" s="197"/>
      <c r="B895" s="173"/>
      <c r="C895" s="197"/>
      <c r="D895" s="197"/>
      <c r="E895" s="197"/>
      <c r="F895" s="197"/>
      <c r="G895" s="197"/>
      <c r="H895" s="173"/>
      <c r="I895" s="173"/>
      <c r="J895" s="173"/>
      <c r="K895" s="173"/>
      <c r="L895" s="173"/>
      <c r="M895" s="173"/>
      <c r="N895" s="173"/>
      <c r="O895" s="173"/>
      <c r="P895" s="173"/>
      <c r="Q895" s="173"/>
      <c r="R895" s="173"/>
      <c r="S895" s="173"/>
      <c r="T895" s="173"/>
      <c r="U895" s="173"/>
      <c r="V895" s="173"/>
      <c r="W895" s="173"/>
      <c r="X895" s="173"/>
      <c r="Y895" s="173"/>
    </row>
    <row r="896" spans="1:25" ht="18.75" customHeight="1">
      <c r="A896" s="197"/>
      <c r="B896" s="173"/>
      <c r="C896" s="197"/>
      <c r="D896" s="197"/>
      <c r="E896" s="197"/>
      <c r="F896" s="197"/>
      <c r="G896" s="197"/>
      <c r="H896" s="173"/>
      <c r="I896" s="173"/>
      <c r="J896" s="173"/>
      <c r="K896" s="173"/>
      <c r="L896" s="173"/>
      <c r="M896" s="173"/>
      <c r="N896" s="173"/>
      <c r="O896" s="173"/>
      <c r="P896" s="173"/>
      <c r="Q896" s="173"/>
      <c r="R896" s="173"/>
      <c r="S896" s="173"/>
      <c r="T896" s="173"/>
      <c r="U896" s="173"/>
      <c r="V896" s="173"/>
      <c r="W896" s="173"/>
      <c r="X896" s="173"/>
      <c r="Y896" s="173"/>
    </row>
    <row r="897" spans="1:25" ht="18.75" customHeight="1">
      <c r="A897" s="197"/>
      <c r="B897" s="173"/>
      <c r="C897" s="197"/>
      <c r="D897" s="197"/>
      <c r="E897" s="197"/>
      <c r="F897" s="197"/>
      <c r="G897" s="197"/>
      <c r="H897" s="173"/>
      <c r="I897" s="173"/>
      <c r="J897" s="173"/>
      <c r="K897" s="173"/>
      <c r="L897" s="173"/>
      <c r="M897" s="173"/>
      <c r="N897" s="173"/>
      <c r="O897" s="173"/>
      <c r="P897" s="173"/>
      <c r="Q897" s="173"/>
      <c r="R897" s="173"/>
      <c r="S897" s="173"/>
      <c r="T897" s="173"/>
      <c r="U897" s="173"/>
      <c r="V897" s="173"/>
      <c r="W897" s="173"/>
      <c r="X897" s="173"/>
      <c r="Y897" s="173"/>
    </row>
    <row r="898" spans="1:25" ht="18.75" customHeight="1">
      <c r="A898" s="197"/>
      <c r="B898" s="173"/>
      <c r="C898" s="197"/>
      <c r="D898" s="197"/>
      <c r="E898" s="197"/>
      <c r="F898" s="197"/>
      <c r="G898" s="197"/>
      <c r="H898" s="173"/>
      <c r="I898" s="173"/>
      <c r="J898" s="173"/>
      <c r="K898" s="173"/>
      <c r="L898" s="173"/>
      <c r="M898" s="173"/>
      <c r="N898" s="173"/>
      <c r="O898" s="173"/>
      <c r="P898" s="173"/>
      <c r="Q898" s="173"/>
      <c r="R898" s="173"/>
      <c r="S898" s="173"/>
      <c r="T898" s="173"/>
      <c r="U898" s="173"/>
      <c r="V898" s="173"/>
      <c r="W898" s="173"/>
      <c r="X898" s="173"/>
      <c r="Y898" s="173"/>
    </row>
    <row r="899" spans="1:25" ht="18.75" customHeight="1">
      <c r="A899" s="197"/>
      <c r="B899" s="173"/>
      <c r="C899" s="197"/>
      <c r="D899" s="197"/>
      <c r="E899" s="197"/>
      <c r="F899" s="197"/>
      <c r="G899" s="197"/>
      <c r="H899" s="173"/>
      <c r="I899" s="173"/>
      <c r="J899" s="173"/>
      <c r="K899" s="173"/>
      <c r="L899" s="173"/>
      <c r="M899" s="173"/>
      <c r="N899" s="173"/>
      <c r="O899" s="173"/>
      <c r="P899" s="173"/>
      <c r="Q899" s="173"/>
      <c r="R899" s="173"/>
      <c r="S899" s="173"/>
      <c r="T899" s="173"/>
      <c r="U899" s="173"/>
      <c r="V899" s="173"/>
      <c r="W899" s="173"/>
      <c r="X899" s="173"/>
      <c r="Y899" s="173"/>
    </row>
    <row r="900" spans="1:25" ht="18.75" customHeight="1">
      <c r="A900" s="197"/>
      <c r="B900" s="173"/>
      <c r="C900" s="197"/>
      <c r="D900" s="197"/>
      <c r="E900" s="197"/>
      <c r="F900" s="197"/>
      <c r="G900" s="197"/>
      <c r="H900" s="173"/>
      <c r="I900" s="173"/>
      <c r="J900" s="173"/>
      <c r="K900" s="173"/>
      <c r="L900" s="173"/>
      <c r="M900" s="173"/>
      <c r="N900" s="173"/>
      <c r="O900" s="173"/>
      <c r="P900" s="173"/>
      <c r="Q900" s="173"/>
      <c r="R900" s="173"/>
      <c r="S900" s="173"/>
      <c r="T900" s="173"/>
      <c r="U900" s="173"/>
      <c r="V900" s="173"/>
      <c r="W900" s="173"/>
      <c r="X900" s="173"/>
      <c r="Y900" s="173"/>
    </row>
    <row r="901" spans="1:25" ht="18.75" customHeight="1">
      <c r="A901" s="197"/>
      <c r="B901" s="173"/>
      <c r="C901" s="197"/>
      <c r="D901" s="197"/>
      <c r="E901" s="197"/>
      <c r="F901" s="197"/>
      <c r="G901" s="197"/>
      <c r="H901" s="173"/>
      <c r="I901" s="173"/>
      <c r="J901" s="173"/>
      <c r="K901" s="173"/>
      <c r="L901" s="173"/>
      <c r="M901" s="173"/>
      <c r="N901" s="173"/>
      <c r="O901" s="173"/>
      <c r="P901" s="173"/>
      <c r="Q901" s="173"/>
      <c r="R901" s="173"/>
      <c r="S901" s="173"/>
      <c r="T901" s="173"/>
      <c r="U901" s="173"/>
      <c r="V901" s="173"/>
      <c r="W901" s="173"/>
      <c r="X901" s="173"/>
      <c r="Y901" s="173"/>
    </row>
    <row r="902" spans="1:25" ht="18.75" customHeight="1">
      <c r="A902" s="197"/>
      <c r="B902" s="173"/>
      <c r="C902" s="197"/>
      <c r="D902" s="197"/>
      <c r="E902" s="197"/>
      <c r="F902" s="197"/>
      <c r="G902" s="197"/>
      <c r="H902" s="173"/>
      <c r="I902" s="173"/>
      <c r="J902" s="173"/>
      <c r="K902" s="173"/>
      <c r="L902" s="173"/>
      <c r="M902" s="173"/>
      <c r="N902" s="173"/>
      <c r="O902" s="173"/>
      <c r="P902" s="173"/>
      <c r="Q902" s="173"/>
      <c r="R902" s="173"/>
      <c r="S902" s="173"/>
      <c r="T902" s="173"/>
      <c r="U902" s="173"/>
      <c r="V902" s="173"/>
      <c r="W902" s="173"/>
      <c r="X902" s="173"/>
      <c r="Y902" s="173"/>
    </row>
    <row r="903" spans="1:25" ht="18.75" customHeight="1">
      <c r="A903" s="197"/>
      <c r="B903" s="173"/>
      <c r="C903" s="197"/>
      <c r="D903" s="197"/>
      <c r="E903" s="197"/>
      <c r="F903" s="197"/>
      <c r="G903" s="197"/>
      <c r="H903" s="173"/>
      <c r="I903" s="173"/>
      <c r="J903" s="173"/>
      <c r="K903" s="173"/>
      <c r="L903" s="173"/>
      <c r="M903" s="173"/>
      <c r="N903" s="173"/>
      <c r="O903" s="173"/>
      <c r="P903" s="173"/>
      <c r="Q903" s="173"/>
      <c r="R903" s="173"/>
      <c r="S903" s="173"/>
      <c r="T903" s="173"/>
      <c r="U903" s="173"/>
      <c r="V903" s="173"/>
      <c r="W903" s="173"/>
      <c r="X903" s="173"/>
      <c r="Y903" s="173"/>
    </row>
    <row r="904" spans="1:25" ht="18.75" customHeight="1">
      <c r="A904" s="197"/>
      <c r="B904" s="173"/>
      <c r="C904" s="197"/>
      <c r="D904" s="197"/>
      <c r="E904" s="197"/>
      <c r="F904" s="197"/>
      <c r="G904" s="197"/>
      <c r="H904" s="173"/>
      <c r="I904" s="173"/>
      <c r="J904" s="173"/>
      <c r="K904" s="173"/>
      <c r="L904" s="173"/>
      <c r="M904" s="173"/>
      <c r="N904" s="173"/>
      <c r="O904" s="173"/>
      <c r="P904" s="173"/>
      <c r="Q904" s="173"/>
      <c r="R904" s="173"/>
      <c r="S904" s="173"/>
      <c r="T904" s="173"/>
      <c r="U904" s="173"/>
      <c r="V904" s="173"/>
      <c r="W904" s="173"/>
      <c r="X904" s="173"/>
      <c r="Y904" s="173"/>
    </row>
    <row r="905" spans="1:25" ht="18.75" customHeight="1">
      <c r="A905" s="197"/>
      <c r="B905" s="173"/>
      <c r="C905" s="197"/>
      <c r="D905" s="197"/>
      <c r="E905" s="197"/>
      <c r="F905" s="197"/>
      <c r="G905" s="197"/>
      <c r="H905" s="173"/>
      <c r="I905" s="173"/>
      <c r="J905" s="173"/>
      <c r="K905" s="173"/>
      <c r="L905" s="173"/>
      <c r="M905" s="173"/>
      <c r="N905" s="173"/>
      <c r="O905" s="173"/>
      <c r="P905" s="173"/>
      <c r="Q905" s="173"/>
      <c r="R905" s="173"/>
      <c r="S905" s="173"/>
      <c r="T905" s="173"/>
      <c r="U905" s="173"/>
      <c r="V905" s="173"/>
      <c r="W905" s="173"/>
      <c r="X905" s="173"/>
      <c r="Y905" s="173"/>
    </row>
    <row r="906" spans="1:25" ht="18.75" customHeight="1">
      <c r="A906" s="197"/>
      <c r="B906" s="173"/>
      <c r="C906" s="197"/>
      <c r="D906" s="197"/>
      <c r="E906" s="197"/>
      <c r="F906" s="197"/>
      <c r="G906" s="197"/>
      <c r="H906" s="173"/>
      <c r="I906" s="173"/>
      <c r="J906" s="173"/>
      <c r="K906" s="173"/>
      <c r="L906" s="173"/>
      <c r="M906" s="173"/>
      <c r="N906" s="173"/>
      <c r="O906" s="173"/>
      <c r="P906" s="173"/>
      <c r="Q906" s="173"/>
      <c r="R906" s="173"/>
      <c r="S906" s="173"/>
      <c r="T906" s="173"/>
      <c r="U906" s="173"/>
      <c r="V906" s="173"/>
      <c r="W906" s="173"/>
      <c r="X906" s="173"/>
      <c r="Y906" s="173"/>
    </row>
    <row r="907" spans="1:25" ht="18.75" customHeight="1">
      <c r="A907" s="197"/>
      <c r="B907" s="173"/>
      <c r="C907" s="197"/>
      <c r="D907" s="197"/>
      <c r="E907" s="197"/>
      <c r="F907" s="197"/>
      <c r="G907" s="197"/>
      <c r="H907" s="173"/>
      <c r="I907" s="173"/>
      <c r="J907" s="173"/>
      <c r="K907" s="173"/>
      <c r="L907" s="173"/>
      <c r="M907" s="173"/>
      <c r="N907" s="173"/>
      <c r="O907" s="173"/>
      <c r="P907" s="173"/>
      <c r="Q907" s="173"/>
      <c r="R907" s="173"/>
      <c r="S907" s="173"/>
      <c r="T907" s="173"/>
      <c r="U907" s="173"/>
      <c r="V907" s="173"/>
      <c r="W907" s="173"/>
      <c r="X907" s="173"/>
      <c r="Y907" s="173"/>
    </row>
    <row r="908" spans="1:25" ht="18.75" customHeight="1">
      <c r="A908" s="197"/>
      <c r="B908" s="173"/>
      <c r="C908" s="197"/>
      <c r="D908" s="197"/>
      <c r="E908" s="197"/>
      <c r="F908" s="197"/>
      <c r="G908" s="197"/>
      <c r="H908" s="173"/>
      <c r="I908" s="173"/>
      <c r="J908" s="173"/>
      <c r="K908" s="173"/>
      <c r="L908" s="173"/>
      <c r="M908" s="173"/>
      <c r="N908" s="173"/>
      <c r="O908" s="173"/>
      <c r="P908" s="173"/>
      <c r="Q908" s="173"/>
      <c r="R908" s="173"/>
      <c r="S908" s="173"/>
      <c r="T908" s="173"/>
      <c r="U908" s="173"/>
      <c r="V908" s="173"/>
      <c r="W908" s="173"/>
      <c r="X908" s="173"/>
      <c r="Y908" s="173"/>
    </row>
    <row r="909" spans="1:25" ht="18.75" customHeight="1">
      <c r="A909" s="197"/>
      <c r="B909" s="173"/>
      <c r="C909" s="197"/>
      <c r="D909" s="197"/>
      <c r="E909" s="197"/>
      <c r="F909" s="197"/>
      <c r="G909" s="197"/>
      <c r="H909" s="173"/>
      <c r="I909" s="173"/>
      <c r="J909" s="173"/>
      <c r="K909" s="173"/>
      <c r="L909" s="173"/>
      <c r="M909" s="173"/>
      <c r="N909" s="173"/>
      <c r="O909" s="173"/>
      <c r="P909" s="173"/>
      <c r="Q909" s="173"/>
      <c r="R909" s="173"/>
      <c r="S909" s="173"/>
      <c r="T909" s="173"/>
      <c r="U909" s="173"/>
      <c r="V909" s="173"/>
      <c r="W909" s="173"/>
      <c r="X909" s="173"/>
      <c r="Y909" s="173"/>
    </row>
    <row r="910" spans="1:25" ht="18.75" customHeight="1">
      <c r="A910" s="197"/>
      <c r="B910" s="173"/>
      <c r="C910" s="197"/>
      <c r="D910" s="197"/>
      <c r="E910" s="197"/>
      <c r="F910" s="197"/>
      <c r="G910" s="197"/>
      <c r="H910" s="173"/>
      <c r="I910" s="173"/>
      <c r="J910" s="173"/>
      <c r="K910" s="173"/>
      <c r="L910" s="173"/>
      <c r="M910" s="173"/>
      <c r="N910" s="173"/>
      <c r="O910" s="173"/>
      <c r="P910" s="173"/>
      <c r="Q910" s="173"/>
      <c r="R910" s="173"/>
      <c r="S910" s="173"/>
      <c r="T910" s="173"/>
      <c r="U910" s="173"/>
      <c r="V910" s="173"/>
      <c r="W910" s="173"/>
      <c r="X910" s="173"/>
      <c r="Y910" s="173"/>
    </row>
    <row r="911" spans="1:25" ht="18.75" customHeight="1">
      <c r="A911" s="197"/>
      <c r="B911" s="173"/>
      <c r="C911" s="197"/>
      <c r="D911" s="197"/>
      <c r="E911" s="197"/>
      <c r="F911" s="197"/>
      <c r="G911" s="197"/>
      <c r="H911" s="173"/>
      <c r="I911" s="173"/>
      <c r="J911" s="173"/>
      <c r="K911" s="173"/>
      <c r="L911" s="173"/>
      <c r="M911" s="173"/>
      <c r="N911" s="173"/>
      <c r="O911" s="173"/>
      <c r="P911" s="173"/>
      <c r="Q911" s="173"/>
      <c r="R911" s="173"/>
      <c r="S911" s="173"/>
      <c r="T911" s="173"/>
      <c r="U911" s="173"/>
      <c r="V911" s="173"/>
      <c r="W911" s="173"/>
      <c r="X911" s="173"/>
      <c r="Y911" s="173"/>
    </row>
    <row r="912" spans="1:25" ht="18.75" customHeight="1">
      <c r="A912" s="197"/>
      <c r="B912" s="173"/>
      <c r="C912" s="197"/>
      <c r="D912" s="197"/>
      <c r="E912" s="197"/>
      <c r="F912" s="197"/>
      <c r="G912" s="197"/>
      <c r="H912" s="173"/>
      <c r="I912" s="173"/>
      <c r="J912" s="173"/>
      <c r="K912" s="173"/>
      <c r="L912" s="173"/>
      <c r="M912" s="173"/>
      <c r="N912" s="173"/>
      <c r="O912" s="173"/>
      <c r="P912" s="173"/>
      <c r="Q912" s="173"/>
      <c r="R912" s="173"/>
      <c r="S912" s="173"/>
      <c r="T912" s="173"/>
      <c r="U912" s="173"/>
      <c r="V912" s="173"/>
      <c r="W912" s="173"/>
      <c r="X912" s="173"/>
      <c r="Y912" s="173"/>
    </row>
    <row r="913" spans="1:25" ht="18.75" customHeight="1">
      <c r="A913" s="197"/>
      <c r="B913" s="173"/>
      <c r="C913" s="197"/>
      <c r="D913" s="197"/>
      <c r="E913" s="197"/>
      <c r="F913" s="197"/>
      <c r="G913" s="197"/>
      <c r="H913" s="173"/>
      <c r="I913" s="173"/>
      <c r="J913" s="173"/>
      <c r="K913" s="173"/>
      <c r="L913" s="173"/>
      <c r="M913" s="173"/>
      <c r="N913" s="173"/>
      <c r="O913" s="173"/>
      <c r="P913" s="173"/>
      <c r="Q913" s="173"/>
      <c r="R913" s="173"/>
      <c r="S913" s="173"/>
      <c r="T913" s="173"/>
      <c r="U913" s="173"/>
      <c r="V913" s="173"/>
      <c r="W913" s="173"/>
      <c r="X913" s="173"/>
      <c r="Y913" s="173"/>
    </row>
    <row r="914" spans="1:25" ht="18.75" customHeight="1">
      <c r="A914" s="197"/>
      <c r="B914" s="173"/>
      <c r="C914" s="197"/>
      <c r="D914" s="197"/>
      <c r="E914" s="197"/>
      <c r="F914" s="197"/>
      <c r="G914" s="197"/>
      <c r="H914" s="173"/>
      <c r="I914" s="173"/>
      <c r="J914" s="173"/>
      <c r="K914" s="173"/>
      <c r="L914" s="173"/>
      <c r="M914" s="173"/>
      <c r="N914" s="173"/>
      <c r="O914" s="173"/>
      <c r="P914" s="173"/>
      <c r="Q914" s="173"/>
      <c r="R914" s="173"/>
      <c r="S914" s="173"/>
      <c r="T914" s="173"/>
      <c r="U914" s="173"/>
      <c r="V914" s="173"/>
      <c r="W914" s="173"/>
      <c r="X914" s="173"/>
      <c r="Y914" s="173"/>
    </row>
    <row r="915" spans="1:25" ht="18.75" customHeight="1">
      <c r="A915" s="197"/>
      <c r="B915" s="173"/>
      <c r="C915" s="197"/>
      <c r="D915" s="197"/>
      <c r="E915" s="197"/>
      <c r="F915" s="197"/>
      <c r="G915" s="197"/>
      <c r="H915" s="173"/>
      <c r="I915" s="173"/>
      <c r="J915" s="173"/>
      <c r="K915" s="173"/>
      <c r="L915" s="173"/>
      <c r="M915" s="173"/>
      <c r="N915" s="173"/>
      <c r="O915" s="173"/>
      <c r="P915" s="173"/>
      <c r="Q915" s="173"/>
      <c r="R915" s="173"/>
      <c r="S915" s="173"/>
      <c r="T915" s="173"/>
      <c r="U915" s="173"/>
      <c r="V915" s="173"/>
      <c r="W915" s="173"/>
      <c r="X915" s="173"/>
      <c r="Y915" s="173"/>
    </row>
    <row r="916" spans="1:25" ht="18.75" customHeight="1">
      <c r="A916" s="197"/>
      <c r="B916" s="173"/>
      <c r="C916" s="197"/>
      <c r="D916" s="197"/>
      <c r="E916" s="197"/>
      <c r="F916" s="197"/>
      <c r="G916" s="197"/>
      <c r="H916" s="173"/>
      <c r="I916" s="173"/>
      <c r="J916" s="173"/>
      <c r="K916" s="173"/>
      <c r="L916" s="173"/>
      <c r="M916" s="173"/>
      <c r="N916" s="173"/>
      <c r="O916" s="173"/>
      <c r="P916" s="173"/>
      <c r="Q916" s="173"/>
      <c r="R916" s="173"/>
      <c r="S916" s="173"/>
      <c r="T916" s="173"/>
      <c r="U916" s="173"/>
      <c r="V916" s="173"/>
      <c r="W916" s="173"/>
      <c r="X916" s="173"/>
      <c r="Y916" s="173"/>
    </row>
    <row r="917" spans="1:25" ht="18.75" customHeight="1">
      <c r="A917" s="197"/>
      <c r="B917" s="173"/>
      <c r="C917" s="197"/>
      <c r="D917" s="197"/>
      <c r="E917" s="197"/>
      <c r="F917" s="197"/>
      <c r="G917" s="197"/>
      <c r="H917" s="173"/>
      <c r="I917" s="173"/>
      <c r="J917" s="173"/>
      <c r="K917" s="173"/>
      <c r="L917" s="173"/>
      <c r="M917" s="173"/>
      <c r="N917" s="173"/>
      <c r="O917" s="173"/>
      <c r="P917" s="173"/>
      <c r="Q917" s="173"/>
      <c r="R917" s="173"/>
      <c r="S917" s="173"/>
      <c r="T917" s="173"/>
      <c r="U917" s="173"/>
      <c r="V917" s="173"/>
      <c r="W917" s="173"/>
      <c r="X917" s="173"/>
      <c r="Y917" s="173"/>
    </row>
    <row r="918" spans="1:25" ht="18.75" customHeight="1">
      <c r="A918" s="197"/>
      <c r="B918" s="173"/>
      <c r="C918" s="197"/>
      <c r="D918" s="197"/>
      <c r="E918" s="197"/>
      <c r="F918" s="197"/>
      <c r="G918" s="197"/>
      <c r="H918" s="173"/>
      <c r="I918" s="173"/>
      <c r="J918" s="173"/>
      <c r="K918" s="173"/>
      <c r="L918" s="173"/>
      <c r="M918" s="173"/>
      <c r="N918" s="173"/>
      <c r="O918" s="173"/>
      <c r="P918" s="173"/>
      <c r="Q918" s="173"/>
      <c r="R918" s="173"/>
      <c r="S918" s="173"/>
      <c r="T918" s="173"/>
      <c r="U918" s="173"/>
      <c r="V918" s="173"/>
      <c r="W918" s="173"/>
      <c r="X918" s="173"/>
      <c r="Y918" s="173"/>
    </row>
    <row r="919" spans="1:25" ht="18.75" customHeight="1">
      <c r="A919" s="197"/>
      <c r="B919" s="173"/>
      <c r="C919" s="197"/>
      <c r="D919" s="197"/>
      <c r="E919" s="197"/>
      <c r="F919" s="197"/>
      <c r="G919" s="197"/>
      <c r="H919" s="173"/>
      <c r="I919" s="173"/>
      <c r="J919" s="173"/>
      <c r="K919" s="173"/>
      <c r="L919" s="173"/>
      <c r="M919" s="173"/>
      <c r="N919" s="173"/>
      <c r="O919" s="173"/>
      <c r="P919" s="173"/>
      <c r="Q919" s="173"/>
      <c r="R919" s="173"/>
      <c r="S919" s="173"/>
      <c r="T919" s="173"/>
      <c r="U919" s="173"/>
      <c r="V919" s="173"/>
      <c r="W919" s="173"/>
      <c r="X919" s="173"/>
      <c r="Y919" s="173"/>
    </row>
    <row r="920" spans="1:25" ht="18.75" customHeight="1">
      <c r="A920" s="197"/>
      <c r="B920" s="173"/>
      <c r="C920" s="197"/>
      <c r="D920" s="197"/>
      <c r="E920" s="197"/>
      <c r="F920" s="197"/>
      <c r="G920" s="197"/>
      <c r="H920" s="173"/>
      <c r="I920" s="173"/>
      <c r="J920" s="173"/>
      <c r="K920" s="173"/>
      <c r="L920" s="173"/>
      <c r="M920" s="173"/>
      <c r="N920" s="173"/>
      <c r="O920" s="173"/>
      <c r="P920" s="173"/>
      <c r="Q920" s="173"/>
      <c r="R920" s="173"/>
      <c r="S920" s="173"/>
      <c r="T920" s="173"/>
      <c r="U920" s="173"/>
      <c r="V920" s="173"/>
      <c r="W920" s="173"/>
      <c r="X920" s="173"/>
      <c r="Y920" s="173"/>
    </row>
    <row r="921" spans="1:25" ht="18.75" customHeight="1">
      <c r="A921" s="197"/>
      <c r="B921" s="173"/>
      <c r="C921" s="197"/>
      <c r="D921" s="197"/>
      <c r="E921" s="197"/>
      <c r="F921" s="197"/>
      <c r="G921" s="197"/>
      <c r="H921" s="173"/>
      <c r="I921" s="173"/>
      <c r="J921" s="173"/>
      <c r="K921" s="173"/>
      <c r="L921" s="173"/>
      <c r="M921" s="173"/>
      <c r="N921" s="173"/>
      <c r="O921" s="173"/>
      <c r="P921" s="173"/>
      <c r="Q921" s="173"/>
      <c r="R921" s="173"/>
      <c r="S921" s="173"/>
      <c r="T921" s="173"/>
      <c r="U921" s="173"/>
      <c r="V921" s="173"/>
      <c r="W921" s="173"/>
      <c r="X921" s="173"/>
      <c r="Y921" s="173"/>
    </row>
    <row r="922" spans="1:25" ht="18.75" customHeight="1">
      <c r="A922" s="197"/>
      <c r="B922" s="173"/>
      <c r="C922" s="197"/>
      <c r="D922" s="197"/>
      <c r="E922" s="197"/>
      <c r="F922" s="197"/>
      <c r="G922" s="197"/>
      <c r="H922" s="173"/>
      <c r="I922" s="173"/>
      <c r="J922" s="173"/>
      <c r="K922" s="173"/>
      <c r="L922" s="173"/>
      <c r="M922" s="173"/>
      <c r="N922" s="173"/>
      <c r="O922" s="173"/>
      <c r="P922" s="173"/>
      <c r="Q922" s="173"/>
      <c r="R922" s="173"/>
      <c r="S922" s="173"/>
      <c r="T922" s="173"/>
      <c r="U922" s="173"/>
      <c r="V922" s="173"/>
      <c r="W922" s="173"/>
      <c r="X922" s="173"/>
      <c r="Y922" s="173"/>
    </row>
    <row r="923" spans="1:25" ht="18.75" customHeight="1">
      <c r="A923" s="197"/>
      <c r="B923" s="173"/>
      <c r="C923" s="197"/>
      <c r="D923" s="197"/>
      <c r="E923" s="197"/>
      <c r="F923" s="197"/>
      <c r="G923" s="197"/>
      <c r="H923" s="173"/>
      <c r="I923" s="173"/>
      <c r="J923" s="173"/>
      <c r="K923" s="173"/>
      <c r="L923" s="173"/>
      <c r="M923" s="173"/>
      <c r="N923" s="173"/>
      <c r="O923" s="173"/>
      <c r="P923" s="173"/>
      <c r="Q923" s="173"/>
      <c r="R923" s="173"/>
      <c r="S923" s="173"/>
      <c r="T923" s="173"/>
      <c r="U923" s="173"/>
      <c r="V923" s="173"/>
      <c r="W923" s="173"/>
      <c r="X923" s="173"/>
      <c r="Y923" s="173"/>
    </row>
    <row r="924" spans="1:25" ht="18.75" customHeight="1">
      <c r="A924" s="197"/>
      <c r="B924" s="173"/>
      <c r="C924" s="197"/>
      <c r="D924" s="197"/>
      <c r="E924" s="197"/>
      <c r="F924" s="197"/>
      <c r="G924" s="197"/>
      <c r="H924" s="173"/>
      <c r="I924" s="173"/>
      <c r="J924" s="173"/>
      <c r="K924" s="173"/>
      <c r="L924" s="173"/>
      <c r="M924" s="173"/>
      <c r="N924" s="173"/>
      <c r="O924" s="173"/>
      <c r="P924" s="173"/>
      <c r="Q924" s="173"/>
      <c r="R924" s="173"/>
      <c r="S924" s="173"/>
      <c r="T924" s="173"/>
      <c r="U924" s="173"/>
      <c r="V924" s="173"/>
      <c r="W924" s="173"/>
      <c r="X924" s="173"/>
      <c r="Y924" s="173"/>
    </row>
    <row r="925" spans="1:25" ht="18.75" customHeight="1">
      <c r="A925" s="197"/>
      <c r="B925" s="173"/>
      <c r="C925" s="197"/>
      <c r="D925" s="197"/>
      <c r="E925" s="197"/>
      <c r="F925" s="197"/>
      <c r="G925" s="197"/>
      <c r="H925" s="173"/>
      <c r="I925" s="173"/>
      <c r="J925" s="173"/>
      <c r="K925" s="173"/>
      <c r="L925" s="173"/>
      <c r="M925" s="173"/>
      <c r="N925" s="173"/>
      <c r="O925" s="173"/>
      <c r="P925" s="173"/>
      <c r="Q925" s="173"/>
      <c r="R925" s="173"/>
      <c r="S925" s="173"/>
      <c r="T925" s="173"/>
      <c r="U925" s="173"/>
      <c r="V925" s="173"/>
      <c r="W925" s="173"/>
      <c r="X925" s="173"/>
      <c r="Y925" s="173"/>
    </row>
    <row r="926" spans="1:25" ht="18.75" customHeight="1">
      <c r="A926" s="197"/>
      <c r="B926" s="173"/>
      <c r="C926" s="197"/>
      <c r="D926" s="197"/>
      <c r="E926" s="197"/>
      <c r="F926" s="197"/>
      <c r="G926" s="197"/>
      <c r="H926" s="173"/>
      <c r="I926" s="173"/>
      <c r="J926" s="173"/>
      <c r="K926" s="173"/>
      <c r="L926" s="173"/>
      <c r="M926" s="173"/>
      <c r="N926" s="173"/>
      <c r="O926" s="173"/>
      <c r="P926" s="173"/>
      <c r="Q926" s="173"/>
      <c r="R926" s="173"/>
      <c r="S926" s="173"/>
      <c r="T926" s="173"/>
      <c r="U926" s="173"/>
      <c r="V926" s="173"/>
      <c r="W926" s="173"/>
      <c r="X926" s="173"/>
      <c r="Y926" s="173"/>
    </row>
    <row r="927" spans="1:25" ht="18.75" customHeight="1">
      <c r="A927" s="197"/>
      <c r="B927" s="173"/>
      <c r="C927" s="197"/>
      <c r="D927" s="197"/>
      <c r="E927" s="197"/>
      <c r="F927" s="197"/>
      <c r="G927" s="197"/>
      <c r="H927" s="173"/>
      <c r="I927" s="173"/>
      <c r="J927" s="173"/>
      <c r="K927" s="173"/>
      <c r="L927" s="173"/>
      <c r="M927" s="173"/>
      <c r="N927" s="173"/>
      <c r="O927" s="173"/>
      <c r="P927" s="173"/>
      <c r="Q927" s="173"/>
      <c r="R927" s="173"/>
      <c r="S927" s="173"/>
      <c r="T927" s="173"/>
      <c r="U927" s="173"/>
      <c r="V927" s="173"/>
      <c r="W927" s="173"/>
      <c r="X927" s="173"/>
      <c r="Y927" s="173"/>
    </row>
    <row r="928" spans="1:25" ht="18.75" customHeight="1">
      <c r="A928" s="197"/>
      <c r="B928" s="173"/>
      <c r="C928" s="197"/>
      <c r="D928" s="197"/>
      <c r="E928" s="197"/>
      <c r="F928" s="197"/>
      <c r="G928" s="197"/>
      <c r="H928" s="173"/>
      <c r="I928" s="173"/>
      <c r="J928" s="173"/>
      <c r="K928" s="173"/>
      <c r="L928" s="173"/>
      <c r="M928" s="173"/>
      <c r="N928" s="173"/>
      <c r="O928" s="173"/>
      <c r="P928" s="173"/>
      <c r="Q928" s="173"/>
      <c r="R928" s="173"/>
      <c r="S928" s="173"/>
      <c r="T928" s="173"/>
      <c r="U928" s="173"/>
      <c r="V928" s="173"/>
      <c r="W928" s="173"/>
      <c r="X928" s="173"/>
      <c r="Y928" s="173"/>
    </row>
    <row r="929" spans="1:25" ht="18.75" customHeight="1">
      <c r="A929" s="197"/>
      <c r="B929" s="173"/>
      <c r="C929" s="197"/>
      <c r="D929" s="197"/>
      <c r="E929" s="197"/>
      <c r="F929" s="197"/>
      <c r="G929" s="197"/>
      <c r="H929" s="173"/>
      <c r="I929" s="173"/>
      <c r="J929" s="173"/>
      <c r="K929" s="173"/>
      <c r="L929" s="173"/>
      <c r="M929" s="173"/>
      <c r="N929" s="173"/>
      <c r="O929" s="173"/>
      <c r="P929" s="173"/>
      <c r="Q929" s="173"/>
      <c r="R929" s="173"/>
      <c r="S929" s="173"/>
      <c r="T929" s="173"/>
      <c r="U929" s="173"/>
      <c r="V929" s="173"/>
      <c r="W929" s="173"/>
      <c r="X929" s="173"/>
      <c r="Y929" s="173"/>
    </row>
    <row r="930" spans="1:25" ht="18.75" customHeight="1">
      <c r="A930" s="197"/>
      <c r="B930" s="173"/>
      <c r="C930" s="197"/>
      <c r="D930" s="197"/>
      <c r="E930" s="197"/>
      <c r="F930" s="197"/>
      <c r="G930" s="197"/>
      <c r="H930" s="173"/>
      <c r="I930" s="173"/>
      <c r="J930" s="173"/>
      <c r="K930" s="173"/>
      <c r="L930" s="173"/>
      <c r="M930" s="173"/>
      <c r="N930" s="173"/>
      <c r="O930" s="173"/>
      <c r="P930" s="173"/>
      <c r="Q930" s="173"/>
      <c r="R930" s="173"/>
      <c r="S930" s="173"/>
      <c r="T930" s="173"/>
      <c r="U930" s="173"/>
      <c r="V930" s="173"/>
      <c r="W930" s="173"/>
      <c r="X930" s="173"/>
      <c r="Y930" s="173"/>
    </row>
    <row r="931" spans="1:25" ht="18.75" customHeight="1">
      <c r="A931" s="197"/>
      <c r="B931" s="173"/>
      <c r="C931" s="197"/>
      <c r="D931" s="197"/>
      <c r="E931" s="197"/>
      <c r="F931" s="197"/>
      <c r="G931" s="197"/>
      <c r="H931" s="173"/>
      <c r="I931" s="173"/>
      <c r="J931" s="173"/>
      <c r="K931" s="173"/>
      <c r="L931" s="173"/>
      <c r="M931" s="173"/>
      <c r="N931" s="173"/>
      <c r="O931" s="173"/>
      <c r="P931" s="173"/>
      <c r="Q931" s="173"/>
      <c r="R931" s="173"/>
      <c r="S931" s="173"/>
      <c r="T931" s="173"/>
      <c r="U931" s="173"/>
      <c r="V931" s="173"/>
      <c r="W931" s="173"/>
      <c r="X931" s="173"/>
      <c r="Y931" s="173"/>
    </row>
    <row r="932" spans="1:25" ht="18.75" customHeight="1">
      <c r="A932" s="197"/>
      <c r="B932" s="173"/>
      <c r="C932" s="197"/>
      <c r="D932" s="197"/>
      <c r="E932" s="197"/>
      <c r="F932" s="197"/>
      <c r="G932" s="197"/>
      <c r="H932" s="173"/>
      <c r="I932" s="173"/>
      <c r="J932" s="173"/>
      <c r="K932" s="173"/>
      <c r="L932" s="173"/>
      <c r="M932" s="173"/>
      <c r="N932" s="173"/>
      <c r="O932" s="173"/>
      <c r="P932" s="173"/>
      <c r="Q932" s="173"/>
      <c r="R932" s="173"/>
      <c r="S932" s="173"/>
      <c r="T932" s="173"/>
      <c r="U932" s="173"/>
      <c r="V932" s="173"/>
      <c r="W932" s="173"/>
      <c r="X932" s="173"/>
      <c r="Y932" s="173"/>
    </row>
    <row r="933" spans="1:25" ht="18.75" customHeight="1">
      <c r="A933" s="197"/>
      <c r="B933" s="173"/>
      <c r="C933" s="197"/>
      <c r="D933" s="197"/>
      <c r="E933" s="197"/>
      <c r="F933" s="197"/>
      <c r="G933" s="197"/>
      <c r="H933" s="173"/>
      <c r="I933" s="173"/>
      <c r="J933" s="173"/>
      <c r="K933" s="173"/>
      <c r="L933" s="173"/>
      <c r="M933" s="173"/>
      <c r="N933" s="173"/>
      <c r="O933" s="173"/>
      <c r="P933" s="173"/>
      <c r="Q933" s="173"/>
      <c r="R933" s="173"/>
      <c r="S933" s="173"/>
      <c r="T933" s="173"/>
      <c r="U933" s="173"/>
      <c r="V933" s="173"/>
      <c r="W933" s="173"/>
      <c r="X933" s="173"/>
      <c r="Y933" s="173"/>
    </row>
    <row r="934" spans="1:25" ht="18.75" customHeight="1">
      <c r="A934" s="197"/>
      <c r="B934" s="173"/>
      <c r="C934" s="197"/>
      <c r="D934" s="197"/>
      <c r="E934" s="197"/>
      <c r="F934" s="197"/>
      <c r="G934" s="197"/>
      <c r="H934" s="173"/>
      <c r="I934" s="173"/>
      <c r="J934" s="173"/>
      <c r="K934" s="173"/>
      <c r="L934" s="173"/>
      <c r="M934" s="173"/>
      <c r="N934" s="173"/>
      <c r="O934" s="173"/>
      <c r="P934" s="173"/>
      <c r="Q934" s="173"/>
      <c r="R934" s="173"/>
      <c r="S934" s="173"/>
      <c r="T934" s="173"/>
      <c r="U934" s="173"/>
      <c r="V934" s="173"/>
      <c r="W934" s="173"/>
      <c r="X934" s="173"/>
      <c r="Y934" s="173"/>
    </row>
    <row r="935" spans="1:25" ht="18.75" customHeight="1">
      <c r="A935" s="197"/>
      <c r="B935" s="173"/>
      <c r="C935" s="197"/>
      <c r="D935" s="197"/>
      <c r="E935" s="197"/>
      <c r="F935" s="197"/>
      <c r="G935" s="197"/>
      <c r="H935" s="173"/>
      <c r="I935" s="173"/>
      <c r="J935" s="173"/>
      <c r="K935" s="173"/>
      <c r="L935" s="173"/>
      <c r="M935" s="173"/>
      <c r="N935" s="173"/>
      <c r="O935" s="173"/>
      <c r="P935" s="173"/>
      <c r="Q935" s="173"/>
      <c r="R935" s="173"/>
      <c r="S935" s="173"/>
      <c r="T935" s="173"/>
      <c r="U935" s="173"/>
      <c r="V935" s="173"/>
      <c r="W935" s="173"/>
      <c r="X935" s="173"/>
      <c r="Y935" s="173"/>
    </row>
    <row r="936" spans="1:25" ht="18.75" customHeight="1">
      <c r="A936" s="197"/>
      <c r="B936" s="173"/>
      <c r="C936" s="197"/>
      <c r="D936" s="197"/>
      <c r="E936" s="197"/>
      <c r="F936" s="197"/>
      <c r="G936" s="197"/>
      <c r="H936" s="173"/>
      <c r="I936" s="173"/>
      <c r="J936" s="173"/>
      <c r="K936" s="173"/>
      <c r="L936" s="173"/>
      <c r="M936" s="173"/>
      <c r="N936" s="173"/>
      <c r="O936" s="173"/>
      <c r="P936" s="173"/>
      <c r="Q936" s="173"/>
      <c r="R936" s="173"/>
      <c r="S936" s="173"/>
      <c r="T936" s="173"/>
      <c r="U936" s="173"/>
      <c r="V936" s="173"/>
      <c r="W936" s="173"/>
      <c r="X936" s="173"/>
      <c r="Y936" s="173"/>
    </row>
    <row r="937" spans="1:25" ht="18.75" customHeight="1">
      <c r="A937" s="197"/>
      <c r="B937" s="173"/>
      <c r="C937" s="197"/>
      <c r="D937" s="197"/>
      <c r="E937" s="197"/>
      <c r="F937" s="197"/>
      <c r="G937" s="197"/>
      <c r="H937" s="173"/>
      <c r="I937" s="173"/>
      <c r="J937" s="173"/>
      <c r="K937" s="173"/>
      <c r="L937" s="173"/>
      <c r="M937" s="173"/>
      <c r="N937" s="173"/>
      <c r="O937" s="173"/>
      <c r="P937" s="173"/>
      <c r="Q937" s="173"/>
      <c r="R937" s="173"/>
      <c r="S937" s="173"/>
      <c r="T937" s="173"/>
      <c r="U937" s="173"/>
      <c r="V937" s="173"/>
      <c r="W937" s="173"/>
      <c r="X937" s="173"/>
      <c r="Y937" s="173"/>
    </row>
    <row r="938" spans="1:25" ht="18.75" customHeight="1">
      <c r="A938" s="197"/>
      <c r="B938" s="173"/>
      <c r="C938" s="197"/>
      <c r="D938" s="197"/>
      <c r="E938" s="197"/>
      <c r="F938" s="197"/>
      <c r="G938" s="197"/>
      <c r="H938" s="173"/>
      <c r="I938" s="173"/>
      <c r="J938" s="173"/>
      <c r="K938" s="173"/>
      <c r="L938" s="173"/>
      <c r="M938" s="173"/>
      <c r="N938" s="173"/>
      <c r="O938" s="173"/>
      <c r="P938" s="173"/>
      <c r="Q938" s="173"/>
      <c r="R938" s="173"/>
      <c r="S938" s="173"/>
      <c r="T938" s="173"/>
      <c r="U938" s="173"/>
      <c r="V938" s="173"/>
      <c r="W938" s="173"/>
      <c r="X938" s="173"/>
      <c r="Y938" s="173"/>
    </row>
    <row r="939" spans="1:25" ht="18.75" customHeight="1">
      <c r="A939" s="197"/>
      <c r="B939" s="173"/>
      <c r="C939" s="197"/>
      <c r="D939" s="197"/>
      <c r="E939" s="197"/>
      <c r="F939" s="197"/>
      <c r="G939" s="197"/>
      <c r="H939" s="173"/>
      <c r="I939" s="173"/>
      <c r="J939" s="173"/>
      <c r="K939" s="173"/>
      <c r="L939" s="173"/>
      <c r="M939" s="173"/>
      <c r="N939" s="173"/>
      <c r="O939" s="173"/>
      <c r="P939" s="173"/>
      <c r="Q939" s="173"/>
      <c r="R939" s="173"/>
      <c r="S939" s="173"/>
      <c r="T939" s="173"/>
      <c r="U939" s="173"/>
      <c r="V939" s="173"/>
      <c r="W939" s="173"/>
      <c r="X939" s="173"/>
      <c r="Y939" s="173"/>
    </row>
    <row r="940" spans="1:25" ht="18.75" customHeight="1">
      <c r="A940" s="197"/>
      <c r="B940" s="173"/>
      <c r="C940" s="197"/>
      <c r="D940" s="197"/>
      <c r="E940" s="197"/>
      <c r="F940" s="197"/>
      <c r="G940" s="197"/>
      <c r="H940" s="173"/>
      <c r="I940" s="173"/>
      <c r="J940" s="173"/>
      <c r="K940" s="173"/>
      <c r="L940" s="173"/>
      <c r="M940" s="173"/>
      <c r="N940" s="173"/>
      <c r="O940" s="173"/>
      <c r="P940" s="173"/>
      <c r="Q940" s="173"/>
      <c r="R940" s="173"/>
      <c r="S940" s="173"/>
      <c r="T940" s="173"/>
      <c r="U940" s="173"/>
      <c r="V940" s="173"/>
      <c r="W940" s="173"/>
      <c r="X940" s="173"/>
      <c r="Y940" s="173"/>
    </row>
    <row r="941" spans="1:25" ht="18.75" customHeight="1">
      <c r="A941" s="197"/>
      <c r="B941" s="173"/>
      <c r="C941" s="197"/>
      <c r="D941" s="197"/>
      <c r="E941" s="197"/>
      <c r="F941" s="197"/>
      <c r="G941" s="197"/>
      <c r="H941" s="173"/>
      <c r="I941" s="173"/>
      <c r="J941" s="173"/>
      <c r="K941" s="173"/>
      <c r="L941" s="173"/>
      <c r="M941" s="173"/>
      <c r="N941" s="173"/>
      <c r="O941" s="173"/>
      <c r="P941" s="173"/>
      <c r="Q941" s="173"/>
      <c r="R941" s="173"/>
      <c r="S941" s="173"/>
      <c r="T941" s="173"/>
      <c r="U941" s="173"/>
      <c r="V941" s="173"/>
      <c r="W941" s="173"/>
      <c r="X941" s="173"/>
      <c r="Y941" s="173"/>
    </row>
    <row r="942" spans="1:25" ht="18.75" customHeight="1">
      <c r="A942" s="197"/>
      <c r="B942" s="173"/>
      <c r="C942" s="197"/>
      <c r="D942" s="197"/>
      <c r="E942" s="197"/>
      <c r="F942" s="197"/>
      <c r="G942" s="197"/>
      <c r="H942" s="173"/>
      <c r="I942" s="173"/>
      <c r="J942" s="173"/>
      <c r="K942" s="173"/>
      <c r="L942" s="173"/>
      <c r="M942" s="173"/>
      <c r="N942" s="173"/>
      <c r="O942" s="173"/>
      <c r="P942" s="173"/>
      <c r="Q942" s="173"/>
      <c r="R942" s="173"/>
      <c r="S942" s="173"/>
      <c r="T942" s="173"/>
      <c r="U942" s="173"/>
      <c r="V942" s="173"/>
      <c r="W942" s="173"/>
      <c r="X942" s="173"/>
      <c r="Y942" s="173"/>
    </row>
    <row r="943" spans="1:25" ht="18.75" customHeight="1">
      <c r="A943" s="197"/>
      <c r="B943" s="173"/>
      <c r="C943" s="197"/>
      <c r="D943" s="197"/>
      <c r="E943" s="197"/>
      <c r="F943" s="197"/>
      <c r="G943" s="197"/>
      <c r="H943" s="173"/>
      <c r="I943" s="173"/>
      <c r="J943" s="173"/>
      <c r="K943" s="173"/>
      <c r="L943" s="173"/>
      <c r="M943" s="173"/>
      <c r="N943" s="173"/>
      <c r="O943" s="173"/>
      <c r="P943" s="173"/>
      <c r="Q943" s="173"/>
      <c r="R943" s="173"/>
      <c r="S943" s="173"/>
      <c r="T943" s="173"/>
      <c r="U943" s="173"/>
      <c r="V943" s="173"/>
      <c r="W943" s="173"/>
      <c r="X943" s="173"/>
      <c r="Y943" s="173"/>
    </row>
    <row r="944" spans="1:25" ht="18.75" customHeight="1">
      <c r="A944" s="197"/>
      <c r="B944" s="173"/>
      <c r="C944" s="197"/>
      <c r="D944" s="197"/>
      <c r="E944" s="197"/>
      <c r="F944" s="197"/>
      <c r="G944" s="197"/>
      <c r="H944" s="173"/>
      <c r="I944" s="173"/>
      <c r="J944" s="173"/>
      <c r="K944" s="173"/>
      <c r="L944" s="173"/>
      <c r="M944" s="173"/>
      <c r="N944" s="173"/>
      <c r="O944" s="173"/>
      <c r="P944" s="173"/>
      <c r="Q944" s="173"/>
      <c r="R944" s="173"/>
      <c r="S944" s="173"/>
      <c r="T944" s="173"/>
      <c r="U944" s="173"/>
      <c r="V944" s="173"/>
      <c r="W944" s="173"/>
      <c r="X944" s="173"/>
      <c r="Y944" s="173"/>
    </row>
    <row r="945" spans="1:25" ht="18.75" customHeight="1">
      <c r="A945" s="197"/>
      <c r="B945" s="173"/>
      <c r="C945" s="197"/>
      <c r="D945" s="197"/>
      <c r="E945" s="197"/>
      <c r="F945" s="197"/>
      <c r="G945" s="197"/>
      <c r="H945" s="173"/>
      <c r="I945" s="173"/>
      <c r="J945" s="173"/>
      <c r="K945" s="173"/>
      <c r="L945" s="173"/>
      <c r="M945" s="173"/>
      <c r="N945" s="173"/>
      <c r="O945" s="173"/>
      <c r="P945" s="173"/>
      <c r="Q945" s="173"/>
      <c r="R945" s="173"/>
      <c r="S945" s="173"/>
      <c r="T945" s="173"/>
      <c r="U945" s="173"/>
      <c r="V945" s="173"/>
      <c r="W945" s="173"/>
      <c r="X945" s="173"/>
      <c r="Y945" s="173"/>
    </row>
    <row r="946" spans="1:25" ht="18.75" customHeight="1">
      <c r="A946" s="197"/>
      <c r="B946" s="173"/>
      <c r="C946" s="197"/>
      <c r="D946" s="197"/>
      <c r="E946" s="197"/>
      <c r="F946" s="197"/>
      <c r="G946" s="197"/>
      <c r="H946" s="173"/>
      <c r="I946" s="173"/>
      <c r="J946" s="173"/>
      <c r="K946" s="173"/>
      <c r="L946" s="173"/>
      <c r="M946" s="173"/>
      <c r="N946" s="173"/>
      <c r="O946" s="173"/>
      <c r="P946" s="173"/>
      <c r="Q946" s="173"/>
      <c r="R946" s="173"/>
      <c r="S946" s="173"/>
      <c r="T946" s="173"/>
      <c r="U946" s="173"/>
      <c r="V946" s="173"/>
      <c r="W946" s="173"/>
      <c r="X946" s="173"/>
      <c r="Y946" s="173"/>
    </row>
    <row r="947" spans="1:25" ht="18.75" customHeight="1">
      <c r="A947" s="197"/>
      <c r="B947" s="173"/>
      <c r="C947" s="197"/>
      <c r="D947" s="197"/>
      <c r="E947" s="197"/>
      <c r="F947" s="197"/>
      <c r="G947" s="197"/>
      <c r="H947" s="173"/>
      <c r="I947" s="173"/>
      <c r="J947" s="173"/>
      <c r="K947" s="173"/>
      <c r="L947" s="173"/>
      <c r="M947" s="173"/>
      <c r="N947" s="173"/>
      <c r="O947" s="173"/>
      <c r="P947" s="173"/>
      <c r="Q947" s="173"/>
      <c r="R947" s="173"/>
      <c r="S947" s="173"/>
      <c r="T947" s="173"/>
      <c r="U947" s="173"/>
      <c r="V947" s="173"/>
      <c r="W947" s="173"/>
      <c r="X947" s="173"/>
      <c r="Y947" s="173"/>
    </row>
    <row r="948" spans="1:25" ht="18.75" customHeight="1">
      <c r="A948" s="197"/>
      <c r="B948" s="173"/>
      <c r="C948" s="197"/>
      <c r="D948" s="197"/>
      <c r="E948" s="197"/>
      <c r="F948" s="197"/>
      <c r="G948" s="197"/>
      <c r="H948" s="173"/>
      <c r="I948" s="173"/>
      <c r="J948" s="173"/>
      <c r="K948" s="173"/>
      <c r="L948" s="173"/>
      <c r="M948" s="173"/>
      <c r="N948" s="173"/>
      <c r="O948" s="173"/>
      <c r="P948" s="173"/>
      <c r="Q948" s="173"/>
      <c r="R948" s="173"/>
      <c r="S948" s="173"/>
      <c r="T948" s="173"/>
      <c r="U948" s="173"/>
      <c r="V948" s="173"/>
      <c r="W948" s="173"/>
      <c r="X948" s="173"/>
      <c r="Y948" s="173"/>
    </row>
    <row r="949" spans="1:25" ht="18.75" customHeight="1">
      <c r="A949" s="197"/>
      <c r="B949" s="173"/>
      <c r="C949" s="197"/>
      <c r="D949" s="197"/>
      <c r="E949" s="197"/>
      <c r="F949" s="197"/>
      <c r="G949" s="197"/>
      <c r="H949" s="173"/>
      <c r="I949" s="173"/>
      <c r="J949" s="173"/>
      <c r="K949" s="173"/>
      <c r="L949" s="173"/>
      <c r="M949" s="173"/>
      <c r="N949" s="173"/>
      <c r="O949" s="173"/>
      <c r="P949" s="173"/>
      <c r="Q949" s="173"/>
      <c r="R949" s="173"/>
      <c r="S949" s="173"/>
      <c r="T949" s="173"/>
      <c r="U949" s="173"/>
      <c r="V949" s="173"/>
      <c r="W949" s="173"/>
      <c r="X949" s="173"/>
      <c r="Y949" s="173"/>
    </row>
    <row r="950" spans="1:25" ht="18.75" customHeight="1">
      <c r="A950" s="197"/>
      <c r="B950" s="173"/>
      <c r="C950" s="197"/>
      <c r="D950" s="197"/>
      <c r="E950" s="197"/>
      <c r="F950" s="197"/>
      <c r="G950" s="197"/>
      <c r="H950" s="173"/>
      <c r="I950" s="173"/>
      <c r="J950" s="173"/>
      <c r="K950" s="173"/>
      <c r="L950" s="173"/>
      <c r="M950" s="173"/>
      <c r="N950" s="173"/>
      <c r="O950" s="173"/>
      <c r="P950" s="173"/>
      <c r="Q950" s="173"/>
      <c r="R950" s="173"/>
      <c r="S950" s="173"/>
      <c r="T950" s="173"/>
      <c r="U950" s="173"/>
      <c r="V950" s="173"/>
      <c r="W950" s="173"/>
      <c r="X950" s="173"/>
      <c r="Y950" s="173"/>
    </row>
    <row r="951" spans="1:25" ht="18.75" customHeight="1">
      <c r="A951" s="197"/>
      <c r="B951" s="173"/>
      <c r="C951" s="197"/>
      <c r="D951" s="197"/>
      <c r="E951" s="197"/>
      <c r="F951" s="197"/>
      <c r="G951" s="197"/>
      <c r="H951" s="173"/>
      <c r="I951" s="173"/>
      <c r="J951" s="173"/>
      <c r="K951" s="173"/>
      <c r="L951" s="173"/>
      <c r="M951" s="173"/>
      <c r="N951" s="173"/>
      <c r="O951" s="173"/>
      <c r="P951" s="173"/>
      <c r="Q951" s="173"/>
      <c r="R951" s="173"/>
      <c r="S951" s="173"/>
      <c r="T951" s="173"/>
      <c r="U951" s="173"/>
      <c r="V951" s="173"/>
      <c r="W951" s="173"/>
      <c r="X951" s="173"/>
      <c r="Y951" s="173"/>
    </row>
    <row r="952" spans="1:25" ht="18.75" customHeight="1">
      <c r="A952" s="197"/>
      <c r="B952" s="173"/>
      <c r="C952" s="197"/>
      <c r="D952" s="197"/>
      <c r="E952" s="197"/>
      <c r="F952" s="197"/>
      <c r="G952" s="197"/>
      <c r="H952" s="173"/>
      <c r="I952" s="173"/>
      <c r="J952" s="173"/>
      <c r="K952" s="173"/>
      <c r="L952" s="173"/>
      <c r="M952" s="173"/>
      <c r="N952" s="173"/>
      <c r="O952" s="173"/>
      <c r="P952" s="173"/>
      <c r="Q952" s="173"/>
      <c r="R952" s="173"/>
      <c r="S952" s="173"/>
      <c r="T952" s="173"/>
      <c r="U952" s="173"/>
      <c r="V952" s="173"/>
      <c r="W952" s="173"/>
      <c r="X952" s="173"/>
      <c r="Y952" s="173"/>
    </row>
    <row r="953" spans="1:25" ht="18.75" customHeight="1">
      <c r="A953" s="197"/>
      <c r="B953" s="173"/>
      <c r="C953" s="197"/>
      <c r="D953" s="197"/>
      <c r="E953" s="197"/>
      <c r="F953" s="197"/>
      <c r="G953" s="197"/>
      <c r="H953" s="173"/>
      <c r="I953" s="173"/>
      <c r="J953" s="173"/>
      <c r="K953" s="173"/>
      <c r="L953" s="173"/>
      <c r="M953" s="173"/>
      <c r="N953" s="173"/>
      <c r="O953" s="173"/>
      <c r="P953" s="173"/>
      <c r="Q953" s="173"/>
      <c r="R953" s="173"/>
      <c r="S953" s="173"/>
      <c r="T953" s="173"/>
      <c r="U953" s="173"/>
      <c r="V953" s="173"/>
      <c r="W953" s="173"/>
      <c r="X953" s="173"/>
      <c r="Y953" s="173"/>
    </row>
    <row r="954" spans="1:25" ht="18.75" customHeight="1">
      <c r="A954" s="197"/>
      <c r="B954" s="173"/>
      <c r="C954" s="197"/>
      <c r="D954" s="197"/>
      <c r="E954" s="197"/>
      <c r="F954" s="197"/>
      <c r="G954" s="197"/>
      <c r="H954" s="173"/>
      <c r="I954" s="173"/>
      <c r="J954" s="173"/>
      <c r="K954" s="173"/>
      <c r="L954" s="173"/>
      <c r="M954" s="173"/>
      <c r="N954" s="173"/>
      <c r="O954" s="173"/>
      <c r="P954" s="173"/>
      <c r="Q954" s="173"/>
      <c r="R954" s="173"/>
      <c r="S954" s="173"/>
      <c r="T954" s="173"/>
      <c r="U954" s="173"/>
      <c r="V954" s="173"/>
      <c r="W954" s="173"/>
      <c r="X954" s="173"/>
      <c r="Y954" s="173"/>
    </row>
    <row r="955" spans="1:25" ht="18.75" customHeight="1">
      <c r="A955" s="197"/>
      <c r="B955" s="173"/>
      <c r="C955" s="197"/>
      <c r="D955" s="197"/>
      <c r="E955" s="197"/>
      <c r="F955" s="197"/>
      <c r="G955" s="197"/>
      <c r="H955" s="173"/>
      <c r="I955" s="173"/>
      <c r="J955" s="173"/>
      <c r="K955" s="173"/>
      <c r="L955" s="173"/>
      <c r="M955" s="173"/>
      <c r="N955" s="173"/>
      <c r="O955" s="173"/>
      <c r="P955" s="173"/>
      <c r="Q955" s="173"/>
      <c r="R955" s="173"/>
      <c r="S955" s="173"/>
      <c r="T955" s="173"/>
      <c r="U955" s="173"/>
      <c r="V955" s="173"/>
      <c r="W955" s="173"/>
      <c r="X955" s="173"/>
      <c r="Y955" s="173"/>
    </row>
    <row r="956" spans="1:25" ht="18.75" customHeight="1">
      <c r="A956" s="197"/>
      <c r="B956" s="173"/>
      <c r="C956" s="197"/>
      <c r="D956" s="197"/>
      <c r="E956" s="197"/>
      <c r="F956" s="197"/>
      <c r="G956" s="197"/>
      <c r="H956" s="173"/>
      <c r="I956" s="173"/>
      <c r="J956" s="173"/>
      <c r="K956" s="173"/>
      <c r="L956" s="173"/>
      <c r="M956" s="173"/>
      <c r="N956" s="173"/>
      <c r="O956" s="173"/>
      <c r="P956" s="173"/>
      <c r="Q956" s="173"/>
      <c r="R956" s="173"/>
      <c r="S956" s="173"/>
      <c r="T956" s="173"/>
      <c r="U956" s="173"/>
      <c r="V956" s="173"/>
      <c r="W956" s="173"/>
      <c r="X956" s="173"/>
      <c r="Y956" s="173"/>
    </row>
    <row r="957" spans="1:25" ht="18.75" customHeight="1">
      <c r="A957" s="197"/>
      <c r="B957" s="173"/>
      <c r="C957" s="197"/>
      <c r="D957" s="197"/>
      <c r="E957" s="197"/>
      <c r="F957" s="197"/>
      <c r="G957" s="197"/>
      <c r="H957" s="173"/>
      <c r="I957" s="173"/>
      <c r="J957" s="173"/>
      <c r="K957" s="173"/>
      <c r="L957" s="173"/>
      <c r="M957" s="173"/>
      <c r="N957" s="173"/>
      <c r="O957" s="173"/>
      <c r="P957" s="173"/>
      <c r="Q957" s="173"/>
      <c r="R957" s="173"/>
      <c r="S957" s="173"/>
      <c r="T957" s="173"/>
      <c r="U957" s="173"/>
      <c r="V957" s="173"/>
      <c r="W957" s="173"/>
      <c r="X957" s="173"/>
      <c r="Y957" s="173"/>
    </row>
    <row r="958" spans="1:25" ht="18.75" customHeight="1">
      <c r="A958" s="197"/>
      <c r="B958" s="173"/>
      <c r="C958" s="197"/>
      <c r="D958" s="197"/>
      <c r="E958" s="197"/>
      <c r="F958" s="197"/>
      <c r="G958" s="197"/>
      <c r="H958" s="173"/>
      <c r="I958" s="173"/>
      <c r="J958" s="173"/>
      <c r="K958" s="173"/>
      <c r="L958" s="173"/>
      <c r="M958" s="173"/>
      <c r="N958" s="173"/>
      <c r="O958" s="173"/>
      <c r="P958" s="173"/>
      <c r="Q958" s="173"/>
      <c r="R958" s="173"/>
      <c r="S958" s="173"/>
      <c r="T958" s="173"/>
      <c r="U958" s="173"/>
      <c r="V958" s="173"/>
      <c r="W958" s="173"/>
      <c r="X958" s="173"/>
      <c r="Y958" s="173"/>
    </row>
    <row r="959" spans="1:25" ht="18.75" customHeight="1">
      <c r="A959" s="197"/>
      <c r="B959" s="173"/>
      <c r="C959" s="197"/>
      <c r="D959" s="197"/>
      <c r="E959" s="197"/>
      <c r="F959" s="197"/>
      <c r="G959" s="197"/>
      <c r="H959" s="173"/>
      <c r="I959" s="173"/>
      <c r="J959" s="173"/>
      <c r="K959" s="173"/>
      <c r="L959" s="173"/>
      <c r="M959" s="173"/>
      <c r="N959" s="173"/>
      <c r="O959" s="173"/>
      <c r="P959" s="173"/>
      <c r="Q959" s="173"/>
      <c r="R959" s="173"/>
      <c r="S959" s="173"/>
      <c r="T959" s="173"/>
      <c r="U959" s="173"/>
      <c r="V959" s="173"/>
      <c r="W959" s="173"/>
      <c r="X959" s="173"/>
      <c r="Y959" s="173"/>
    </row>
    <row r="960" spans="1:25" ht="18.75" customHeight="1">
      <c r="A960" s="197"/>
      <c r="B960" s="173"/>
      <c r="C960" s="197"/>
      <c r="D960" s="197"/>
      <c r="E960" s="197"/>
      <c r="F960" s="197"/>
      <c r="G960" s="197"/>
      <c r="H960" s="173"/>
      <c r="I960" s="173"/>
      <c r="J960" s="173"/>
      <c r="K960" s="173"/>
      <c r="L960" s="173"/>
      <c r="M960" s="173"/>
      <c r="N960" s="173"/>
      <c r="O960" s="173"/>
      <c r="P960" s="173"/>
      <c r="Q960" s="173"/>
      <c r="R960" s="173"/>
      <c r="S960" s="173"/>
      <c r="T960" s="173"/>
      <c r="U960" s="173"/>
      <c r="V960" s="173"/>
      <c r="W960" s="173"/>
      <c r="X960" s="173"/>
      <c r="Y960" s="173"/>
    </row>
    <row r="961" spans="1:25" ht="18.75" customHeight="1">
      <c r="A961" s="197"/>
      <c r="B961" s="173"/>
      <c r="C961" s="197"/>
      <c r="D961" s="197"/>
      <c r="E961" s="197"/>
      <c r="F961" s="197"/>
      <c r="G961" s="197"/>
      <c r="H961" s="173"/>
      <c r="I961" s="173"/>
      <c r="J961" s="173"/>
      <c r="K961" s="173"/>
      <c r="L961" s="173"/>
      <c r="M961" s="173"/>
      <c r="N961" s="173"/>
      <c r="O961" s="173"/>
      <c r="P961" s="173"/>
      <c r="Q961" s="173"/>
      <c r="R961" s="173"/>
      <c r="S961" s="173"/>
      <c r="T961" s="173"/>
      <c r="U961" s="173"/>
      <c r="V961" s="173"/>
      <c r="W961" s="173"/>
      <c r="X961" s="173"/>
      <c r="Y961" s="173"/>
    </row>
    <row r="962" spans="1:25" ht="18.75" customHeight="1">
      <c r="A962" s="197"/>
      <c r="B962" s="173"/>
      <c r="C962" s="197"/>
      <c r="D962" s="197"/>
      <c r="E962" s="197"/>
      <c r="F962" s="197"/>
      <c r="G962" s="197"/>
      <c r="H962" s="173"/>
      <c r="I962" s="173"/>
      <c r="J962" s="173"/>
      <c r="K962" s="173"/>
      <c r="L962" s="173"/>
      <c r="M962" s="173"/>
      <c r="N962" s="173"/>
      <c r="O962" s="173"/>
      <c r="P962" s="173"/>
      <c r="Q962" s="173"/>
      <c r="R962" s="173"/>
      <c r="S962" s="173"/>
      <c r="T962" s="173"/>
      <c r="U962" s="173"/>
      <c r="V962" s="173"/>
      <c r="W962" s="173"/>
      <c r="X962" s="173"/>
      <c r="Y962" s="173"/>
    </row>
    <row r="963" spans="1:25" ht="18.75" customHeight="1">
      <c r="A963" s="197"/>
      <c r="B963" s="173"/>
      <c r="C963" s="197"/>
      <c r="D963" s="197"/>
      <c r="E963" s="197"/>
      <c r="F963" s="197"/>
      <c r="G963" s="197"/>
      <c r="H963" s="173"/>
      <c r="I963" s="173"/>
      <c r="J963" s="173"/>
      <c r="K963" s="173"/>
      <c r="L963" s="173"/>
      <c r="M963" s="173"/>
      <c r="N963" s="173"/>
      <c r="O963" s="173"/>
      <c r="P963" s="173"/>
      <c r="Q963" s="173"/>
      <c r="R963" s="173"/>
      <c r="S963" s="173"/>
      <c r="T963" s="173"/>
      <c r="U963" s="173"/>
      <c r="V963" s="173"/>
      <c r="W963" s="173"/>
      <c r="X963" s="173"/>
      <c r="Y963" s="173"/>
    </row>
    <row r="964" spans="1:25" ht="18.75" customHeight="1">
      <c r="A964" s="197"/>
      <c r="B964" s="173"/>
      <c r="C964" s="197"/>
      <c r="D964" s="197"/>
      <c r="E964" s="197"/>
      <c r="F964" s="197"/>
      <c r="G964" s="197"/>
      <c r="H964" s="173"/>
      <c r="I964" s="173"/>
      <c r="J964" s="173"/>
      <c r="K964" s="173"/>
      <c r="L964" s="173"/>
      <c r="M964" s="173"/>
      <c r="N964" s="173"/>
      <c r="O964" s="173"/>
      <c r="P964" s="173"/>
      <c r="Q964" s="173"/>
      <c r="R964" s="173"/>
      <c r="S964" s="173"/>
      <c r="T964" s="173"/>
      <c r="U964" s="173"/>
      <c r="V964" s="173"/>
      <c r="W964" s="173"/>
      <c r="X964" s="173"/>
      <c r="Y964" s="173"/>
    </row>
    <row r="965" spans="1:25" ht="18.75" customHeight="1">
      <c r="A965" s="197"/>
      <c r="B965" s="173"/>
      <c r="C965" s="197"/>
      <c r="D965" s="197"/>
      <c r="E965" s="197"/>
      <c r="F965" s="197"/>
      <c r="G965" s="197"/>
      <c r="H965" s="173"/>
      <c r="I965" s="173"/>
      <c r="J965" s="173"/>
      <c r="K965" s="173"/>
      <c r="L965" s="173"/>
      <c r="M965" s="173"/>
      <c r="N965" s="173"/>
      <c r="O965" s="173"/>
      <c r="P965" s="173"/>
      <c r="Q965" s="173"/>
      <c r="R965" s="173"/>
      <c r="S965" s="173"/>
      <c r="T965" s="173"/>
      <c r="U965" s="173"/>
      <c r="V965" s="173"/>
      <c r="W965" s="173"/>
      <c r="X965" s="173"/>
      <c r="Y965" s="173"/>
    </row>
    <row r="966" spans="1:25" ht="18.75" customHeight="1">
      <c r="A966" s="197"/>
      <c r="B966" s="173"/>
      <c r="C966" s="197"/>
      <c r="D966" s="197"/>
      <c r="E966" s="197"/>
      <c r="F966" s="197"/>
      <c r="G966" s="197"/>
      <c r="H966" s="173"/>
      <c r="I966" s="173"/>
      <c r="J966" s="173"/>
      <c r="K966" s="173"/>
      <c r="L966" s="173"/>
      <c r="M966" s="173"/>
      <c r="N966" s="173"/>
      <c r="O966" s="173"/>
      <c r="P966" s="173"/>
      <c r="Q966" s="173"/>
      <c r="R966" s="173"/>
      <c r="S966" s="173"/>
      <c r="T966" s="173"/>
      <c r="U966" s="173"/>
      <c r="V966" s="173"/>
      <c r="W966" s="173"/>
      <c r="X966" s="173"/>
      <c r="Y966" s="173"/>
    </row>
    <row r="967" spans="1:25" ht="18.75" customHeight="1">
      <c r="A967" s="197"/>
      <c r="B967" s="173"/>
      <c r="C967" s="197"/>
      <c r="D967" s="197"/>
      <c r="E967" s="197"/>
      <c r="F967" s="197"/>
      <c r="G967" s="197"/>
      <c r="H967" s="173"/>
      <c r="I967" s="173"/>
      <c r="J967" s="173"/>
      <c r="K967" s="173"/>
      <c r="L967" s="173"/>
      <c r="M967" s="173"/>
      <c r="N967" s="173"/>
      <c r="O967" s="173"/>
      <c r="P967" s="173"/>
      <c r="Q967" s="173"/>
      <c r="R967" s="173"/>
      <c r="S967" s="173"/>
      <c r="T967" s="173"/>
      <c r="U967" s="173"/>
      <c r="V967" s="173"/>
      <c r="W967" s="173"/>
      <c r="X967" s="173"/>
      <c r="Y967" s="173"/>
    </row>
    <row r="968" spans="1:25" ht="18.75" customHeight="1">
      <c r="A968" s="197"/>
      <c r="B968" s="173"/>
      <c r="C968" s="197"/>
      <c r="D968" s="197"/>
      <c r="E968" s="197"/>
      <c r="F968" s="197"/>
      <c r="G968" s="197"/>
      <c r="H968" s="173"/>
      <c r="I968" s="173"/>
      <c r="J968" s="173"/>
      <c r="K968" s="173"/>
      <c r="L968" s="173"/>
      <c r="M968" s="173"/>
      <c r="N968" s="173"/>
      <c r="O968" s="173"/>
      <c r="P968" s="173"/>
      <c r="Q968" s="173"/>
      <c r="R968" s="173"/>
      <c r="S968" s="173"/>
      <c r="T968" s="173"/>
      <c r="U968" s="173"/>
      <c r="V968" s="173"/>
      <c r="W968" s="173"/>
      <c r="X968" s="173"/>
      <c r="Y968" s="173"/>
    </row>
    <row r="969" spans="1:25" ht="18.75" customHeight="1">
      <c r="A969" s="197"/>
      <c r="B969" s="173"/>
      <c r="C969" s="197"/>
      <c r="D969" s="197"/>
      <c r="E969" s="197"/>
      <c r="F969" s="197"/>
      <c r="G969" s="197"/>
      <c r="H969" s="173"/>
      <c r="I969" s="173"/>
      <c r="J969" s="173"/>
      <c r="K969" s="173"/>
      <c r="L969" s="173"/>
      <c r="M969" s="173"/>
      <c r="N969" s="173"/>
      <c r="O969" s="173"/>
      <c r="P969" s="173"/>
      <c r="Q969" s="173"/>
      <c r="R969" s="173"/>
      <c r="S969" s="173"/>
      <c r="T969" s="173"/>
      <c r="U969" s="173"/>
      <c r="V969" s="173"/>
      <c r="W969" s="173"/>
      <c r="X969" s="173"/>
      <c r="Y969" s="173"/>
    </row>
    <row r="970" spans="1:25" ht="18.75" customHeight="1">
      <c r="A970" s="197"/>
      <c r="B970" s="173"/>
      <c r="C970" s="197"/>
      <c r="D970" s="197"/>
      <c r="E970" s="197"/>
      <c r="F970" s="197"/>
      <c r="G970" s="197"/>
      <c r="H970" s="173"/>
      <c r="I970" s="173"/>
      <c r="J970" s="173"/>
      <c r="K970" s="173"/>
      <c r="L970" s="173"/>
      <c r="M970" s="173"/>
      <c r="N970" s="173"/>
      <c r="O970" s="173"/>
      <c r="P970" s="173"/>
      <c r="Q970" s="173"/>
      <c r="R970" s="173"/>
      <c r="S970" s="173"/>
      <c r="T970" s="173"/>
      <c r="U970" s="173"/>
      <c r="V970" s="173"/>
      <c r="W970" s="173"/>
      <c r="X970" s="173"/>
      <c r="Y970" s="173"/>
    </row>
    <row r="971" spans="1:25" ht="18.75" customHeight="1">
      <c r="A971" s="197"/>
      <c r="B971" s="173"/>
      <c r="C971" s="197"/>
      <c r="D971" s="197"/>
      <c r="E971" s="197"/>
      <c r="F971" s="197"/>
      <c r="G971" s="197"/>
      <c r="H971" s="173"/>
      <c r="I971" s="173"/>
      <c r="J971" s="173"/>
      <c r="K971" s="173"/>
      <c r="L971" s="173"/>
      <c r="M971" s="173"/>
      <c r="N971" s="173"/>
      <c r="O971" s="173"/>
      <c r="P971" s="173"/>
      <c r="Q971" s="173"/>
      <c r="R971" s="173"/>
      <c r="S971" s="173"/>
      <c r="T971" s="173"/>
      <c r="U971" s="173"/>
      <c r="V971" s="173"/>
      <c r="W971" s="173"/>
      <c r="X971" s="173"/>
      <c r="Y971" s="173"/>
    </row>
    <row r="972" spans="1:25" ht="18.75" customHeight="1">
      <c r="A972" s="197"/>
      <c r="B972" s="173"/>
      <c r="C972" s="197"/>
      <c r="D972" s="197"/>
      <c r="E972" s="197"/>
      <c r="F972" s="197"/>
      <c r="G972" s="197"/>
      <c r="H972" s="173"/>
      <c r="I972" s="173"/>
      <c r="J972" s="173"/>
      <c r="K972" s="173"/>
      <c r="L972" s="173"/>
      <c r="M972" s="173"/>
      <c r="N972" s="173"/>
      <c r="O972" s="173"/>
      <c r="P972" s="173"/>
      <c r="Q972" s="173"/>
      <c r="R972" s="173"/>
      <c r="S972" s="173"/>
      <c r="T972" s="173"/>
      <c r="U972" s="173"/>
      <c r="V972" s="173"/>
      <c r="W972" s="173"/>
      <c r="X972" s="173"/>
      <c r="Y972" s="173"/>
    </row>
    <row r="973" spans="1:25" ht="18.75" customHeight="1">
      <c r="A973" s="197"/>
      <c r="B973" s="173"/>
      <c r="C973" s="197"/>
      <c r="D973" s="197"/>
      <c r="E973" s="197"/>
      <c r="F973" s="197"/>
      <c r="G973" s="197"/>
      <c r="H973" s="173"/>
      <c r="I973" s="173"/>
      <c r="J973" s="173"/>
      <c r="K973" s="173"/>
      <c r="L973" s="173"/>
      <c r="M973" s="173"/>
      <c r="N973" s="173"/>
      <c r="O973" s="173"/>
      <c r="P973" s="173"/>
      <c r="Q973" s="173"/>
      <c r="R973" s="173"/>
      <c r="S973" s="173"/>
      <c r="T973" s="173"/>
      <c r="U973" s="173"/>
      <c r="V973" s="173"/>
      <c r="W973" s="173"/>
      <c r="X973" s="173"/>
      <c r="Y973" s="173"/>
    </row>
    <row r="974" spans="1:25" ht="18.75" customHeight="1">
      <c r="A974" s="197"/>
      <c r="B974" s="173"/>
      <c r="C974" s="197"/>
      <c r="D974" s="197"/>
      <c r="E974" s="197"/>
      <c r="F974" s="197"/>
      <c r="G974" s="197"/>
      <c r="H974" s="173"/>
      <c r="I974" s="173"/>
      <c r="J974" s="173"/>
      <c r="K974" s="173"/>
      <c r="L974" s="173"/>
      <c r="M974" s="173"/>
      <c r="N974" s="173"/>
      <c r="O974" s="173"/>
      <c r="P974" s="173"/>
      <c r="Q974" s="173"/>
      <c r="R974" s="173"/>
      <c r="S974" s="173"/>
      <c r="T974" s="173"/>
      <c r="U974" s="173"/>
      <c r="V974" s="173"/>
      <c r="W974" s="173"/>
      <c r="X974" s="173"/>
      <c r="Y974" s="173"/>
    </row>
    <row r="975" spans="1:25" ht="18.75" customHeight="1">
      <c r="A975" s="197"/>
      <c r="B975" s="173"/>
      <c r="C975" s="197"/>
      <c r="D975" s="197"/>
      <c r="E975" s="197"/>
      <c r="F975" s="197"/>
      <c r="G975" s="197"/>
      <c r="H975" s="173"/>
      <c r="I975" s="173"/>
      <c r="J975" s="173"/>
      <c r="K975" s="173"/>
      <c r="L975" s="173"/>
      <c r="M975" s="173"/>
      <c r="N975" s="173"/>
      <c r="O975" s="173"/>
      <c r="P975" s="173"/>
      <c r="Q975" s="173"/>
      <c r="R975" s="173"/>
      <c r="S975" s="173"/>
      <c r="T975" s="173"/>
      <c r="U975" s="173"/>
      <c r="V975" s="173"/>
      <c r="W975" s="173"/>
      <c r="X975" s="173"/>
      <c r="Y975" s="173"/>
    </row>
    <row r="976" spans="1:25" ht="18.75" customHeight="1">
      <c r="A976" s="197"/>
      <c r="B976" s="173"/>
      <c r="C976" s="197"/>
      <c r="D976" s="197"/>
      <c r="E976" s="197"/>
      <c r="F976" s="197"/>
      <c r="G976" s="197"/>
      <c r="H976" s="173"/>
      <c r="I976" s="173"/>
      <c r="J976" s="173"/>
      <c r="K976" s="173"/>
      <c r="L976" s="173"/>
      <c r="M976" s="173"/>
      <c r="N976" s="173"/>
      <c r="O976" s="173"/>
      <c r="P976" s="173"/>
      <c r="Q976" s="173"/>
      <c r="R976" s="173"/>
      <c r="S976" s="173"/>
      <c r="T976" s="173"/>
      <c r="U976" s="173"/>
      <c r="V976" s="173"/>
      <c r="W976" s="173"/>
      <c r="X976" s="173"/>
      <c r="Y976" s="173"/>
    </row>
    <row r="977" spans="1:25" ht="18.75" customHeight="1">
      <c r="A977" s="197"/>
      <c r="B977" s="173"/>
      <c r="C977" s="197"/>
      <c r="D977" s="197"/>
      <c r="E977" s="197"/>
      <c r="F977" s="197"/>
      <c r="G977" s="197"/>
      <c r="H977" s="173"/>
      <c r="I977" s="173"/>
      <c r="J977" s="173"/>
      <c r="K977" s="173"/>
      <c r="L977" s="173"/>
      <c r="M977" s="173"/>
      <c r="N977" s="173"/>
      <c r="O977" s="173"/>
      <c r="P977" s="173"/>
      <c r="Q977" s="173"/>
      <c r="R977" s="173"/>
      <c r="S977" s="173"/>
      <c r="T977" s="173"/>
      <c r="U977" s="173"/>
      <c r="V977" s="173"/>
      <c r="W977" s="173"/>
      <c r="X977" s="173"/>
      <c r="Y977" s="173"/>
    </row>
    <row r="978" spans="1:25" ht="18.75" customHeight="1">
      <c r="A978" s="197"/>
      <c r="B978" s="173"/>
      <c r="C978" s="197"/>
      <c r="D978" s="197"/>
      <c r="E978" s="197"/>
      <c r="F978" s="197"/>
      <c r="G978" s="197"/>
      <c r="H978" s="173"/>
      <c r="I978" s="173"/>
      <c r="J978" s="173"/>
      <c r="K978" s="173"/>
      <c r="L978" s="173"/>
      <c r="M978" s="173"/>
      <c r="N978" s="173"/>
      <c r="O978" s="173"/>
      <c r="P978" s="173"/>
      <c r="Q978" s="173"/>
      <c r="R978" s="173"/>
      <c r="S978" s="173"/>
      <c r="T978" s="173"/>
      <c r="U978" s="173"/>
      <c r="V978" s="173"/>
      <c r="W978" s="173"/>
      <c r="X978" s="173"/>
      <c r="Y978" s="173"/>
    </row>
    <row r="979" spans="1:25" ht="18.75" customHeight="1">
      <c r="A979" s="197"/>
      <c r="B979" s="173"/>
      <c r="C979" s="197"/>
      <c r="D979" s="197"/>
      <c r="E979" s="197"/>
      <c r="F979" s="197"/>
      <c r="G979" s="197"/>
      <c r="H979" s="173"/>
      <c r="I979" s="173"/>
      <c r="J979" s="173"/>
      <c r="K979" s="173"/>
      <c r="L979" s="173"/>
      <c r="M979" s="173"/>
      <c r="N979" s="173"/>
      <c r="O979" s="173"/>
      <c r="P979" s="173"/>
      <c r="Q979" s="173"/>
      <c r="R979" s="173"/>
      <c r="S979" s="173"/>
      <c r="T979" s="173"/>
      <c r="U979" s="173"/>
      <c r="V979" s="173"/>
      <c r="W979" s="173"/>
      <c r="X979" s="173"/>
      <c r="Y979" s="173"/>
    </row>
    <row r="980" spans="1:25" ht="18.75" customHeight="1">
      <c r="A980" s="197"/>
      <c r="B980" s="173"/>
      <c r="C980" s="197"/>
      <c r="D980" s="197"/>
      <c r="E980" s="197"/>
      <c r="F980" s="197"/>
      <c r="G980" s="197"/>
      <c r="H980" s="173"/>
      <c r="I980" s="173"/>
      <c r="J980" s="173"/>
      <c r="K980" s="173"/>
      <c r="L980" s="173"/>
      <c r="M980" s="173"/>
      <c r="N980" s="173"/>
      <c r="O980" s="173"/>
      <c r="P980" s="173"/>
      <c r="Q980" s="173"/>
      <c r="R980" s="173"/>
      <c r="S980" s="173"/>
      <c r="T980" s="173"/>
      <c r="U980" s="173"/>
      <c r="V980" s="173"/>
      <c r="W980" s="173"/>
      <c r="X980" s="173"/>
      <c r="Y980" s="173"/>
    </row>
    <row r="981" spans="1:25" ht="18.75" customHeight="1">
      <c r="A981" s="197"/>
      <c r="B981" s="173"/>
      <c r="C981" s="197"/>
      <c r="D981" s="197"/>
      <c r="E981" s="197"/>
      <c r="F981" s="197"/>
      <c r="G981" s="197"/>
      <c r="H981" s="173"/>
      <c r="I981" s="173"/>
      <c r="J981" s="173"/>
      <c r="K981" s="173"/>
      <c r="L981" s="173"/>
      <c r="M981" s="173"/>
      <c r="N981" s="173"/>
      <c r="O981" s="173"/>
      <c r="P981" s="173"/>
      <c r="Q981" s="173"/>
      <c r="R981" s="173"/>
      <c r="S981" s="173"/>
      <c r="T981" s="173"/>
      <c r="U981" s="173"/>
      <c r="V981" s="173"/>
      <c r="W981" s="173"/>
      <c r="X981" s="173"/>
      <c r="Y981" s="173"/>
    </row>
    <row r="982" spans="1:25" ht="18.75" customHeight="1">
      <c r="A982" s="197"/>
      <c r="B982" s="173"/>
      <c r="C982" s="197"/>
      <c r="D982" s="197"/>
      <c r="E982" s="197"/>
      <c r="F982" s="197"/>
      <c r="G982" s="197"/>
      <c r="H982" s="173"/>
      <c r="I982" s="173"/>
      <c r="J982" s="173"/>
      <c r="K982" s="173"/>
      <c r="L982" s="173"/>
      <c r="M982" s="173"/>
      <c r="N982" s="173"/>
      <c r="O982" s="173"/>
      <c r="P982" s="173"/>
      <c r="Q982" s="173"/>
      <c r="R982" s="173"/>
      <c r="S982" s="173"/>
      <c r="T982" s="173"/>
      <c r="U982" s="173"/>
      <c r="V982" s="173"/>
      <c r="W982" s="173"/>
      <c r="X982" s="173"/>
      <c r="Y982" s="173"/>
    </row>
    <row r="983" spans="1:25" ht="18.75" customHeight="1">
      <c r="A983" s="197"/>
      <c r="B983" s="173"/>
      <c r="C983" s="197"/>
      <c r="D983" s="197"/>
      <c r="E983" s="197"/>
      <c r="F983" s="197"/>
      <c r="G983" s="197"/>
      <c r="H983" s="173"/>
      <c r="I983" s="173"/>
      <c r="J983" s="173"/>
      <c r="K983" s="173"/>
      <c r="L983" s="173"/>
      <c r="M983" s="173"/>
      <c r="N983" s="173"/>
      <c r="O983" s="173"/>
      <c r="P983" s="173"/>
      <c r="Q983" s="173"/>
      <c r="R983" s="173"/>
      <c r="S983" s="173"/>
      <c r="T983" s="173"/>
      <c r="U983" s="173"/>
      <c r="V983" s="173"/>
      <c r="W983" s="173"/>
      <c r="X983" s="173"/>
      <c r="Y983" s="173"/>
    </row>
    <row r="984" spans="1:25" ht="18.75" customHeight="1">
      <c r="A984" s="197"/>
      <c r="B984" s="173"/>
      <c r="C984" s="197"/>
      <c r="D984" s="197"/>
      <c r="E984" s="197"/>
      <c r="F984" s="197"/>
      <c r="G984" s="197"/>
      <c r="H984" s="173"/>
      <c r="I984" s="173"/>
      <c r="J984" s="173"/>
      <c r="K984" s="173"/>
      <c r="L984" s="173"/>
      <c r="M984" s="173"/>
      <c r="N984" s="173"/>
      <c r="O984" s="173"/>
      <c r="P984" s="173"/>
      <c r="Q984" s="173"/>
      <c r="R984" s="173"/>
      <c r="S984" s="173"/>
      <c r="T984" s="173"/>
      <c r="U984" s="173"/>
      <c r="V984" s="173"/>
      <c r="W984" s="173"/>
      <c r="X984" s="173"/>
      <c r="Y984" s="173"/>
    </row>
    <row r="985" spans="1:25" ht="18.75" customHeight="1">
      <c r="A985" s="197"/>
      <c r="B985" s="173"/>
      <c r="C985" s="197"/>
      <c r="D985" s="197"/>
      <c r="E985" s="197"/>
      <c r="F985" s="197"/>
      <c r="G985" s="197"/>
      <c r="H985" s="173"/>
      <c r="I985" s="173"/>
      <c r="J985" s="173"/>
      <c r="K985" s="173"/>
      <c r="L985" s="173"/>
      <c r="M985" s="173"/>
      <c r="N985" s="173"/>
      <c r="O985" s="173"/>
      <c r="P985" s="173"/>
      <c r="Q985" s="173"/>
      <c r="R985" s="173"/>
      <c r="S985" s="173"/>
      <c r="T985" s="173"/>
      <c r="U985" s="173"/>
      <c r="V985" s="173"/>
      <c r="W985" s="173"/>
      <c r="X985" s="173"/>
      <c r="Y985" s="173"/>
    </row>
    <row r="986" spans="1:25" ht="18.75" customHeight="1">
      <c r="A986" s="197"/>
      <c r="B986" s="173"/>
      <c r="C986" s="197"/>
      <c r="D986" s="197"/>
      <c r="E986" s="197"/>
      <c r="F986" s="197"/>
      <c r="G986" s="197"/>
      <c r="H986" s="173"/>
      <c r="I986" s="173"/>
      <c r="J986" s="173"/>
      <c r="K986" s="173"/>
      <c r="L986" s="173"/>
      <c r="M986" s="173"/>
      <c r="N986" s="173"/>
      <c r="O986" s="173"/>
      <c r="P986" s="173"/>
      <c r="Q986" s="173"/>
      <c r="R986" s="173"/>
      <c r="S986" s="173"/>
      <c r="T986" s="173"/>
      <c r="U986" s="173"/>
      <c r="V986" s="173"/>
      <c r="W986" s="173"/>
      <c r="X986" s="173"/>
      <c r="Y986" s="173"/>
    </row>
    <row r="987" spans="1:25" ht="18.75" customHeight="1">
      <c r="A987" s="197"/>
      <c r="B987" s="173"/>
      <c r="C987" s="197"/>
      <c r="D987" s="197"/>
      <c r="E987" s="197"/>
      <c r="F987" s="197"/>
      <c r="G987" s="197"/>
      <c r="H987" s="173"/>
      <c r="I987" s="173"/>
      <c r="J987" s="173"/>
      <c r="K987" s="173"/>
      <c r="L987" s="173"/>
      <c r="M987" s="173"/>
      <c r="N987" s="173"/>
      <c r="O987" s="173"/>
      <c r="P987" s="173"/>
      <c r="Q987" s="173"/>
      <c r="R987" s="173"/>
      <c r="S987" s="173"/>
      <c r="T987" s="173"/>
      <c r="U987" s="173"/>
      <c r="V987" s="173"/>
      <c r="W987" s="173"/>
      <c r="X987" s="173"/>
      <c r="Y987" s="173"/>
    </row>
    <row r="988" spans="1:25" ht="18.75" customHeight="1">
      <c r="A988" s="197"/>
      <c r="B988" s="173"/>
      <c r="C988" s="197"/>
      <c r="D988" s="197"/>
      <c r="E988" s="197"/>
      <c r="F988" s="197"/>
      <c r="G988" s="197"/>
      <c r="H988" s="173"/>
      <c r="I988" s="173"/>
      <c r="J988" s="173"/>
      <c r="K988" s="173"/>
      <c r="L988" s="173"/>
      <c r="M988" s="173"/>
      <c r="N988" s="173"/>
      <c r="O988" s="173"/>
      <c r="P988" s="173"/>
      <c r="Q988" s="173"/>
      <c r="R988" s="173"/>
      <c r="S988" s="173"/>
      <c r="T988" s="173"/>
      <c r="U988" s="173"/>
      <c r="V988" s="173"/>
      <c r="W988" s="173"/>
      <c r="X988" s="173"/>
      <c r="Y988" s="173"/>
    </row>
    <row r="989" spans="1:25" ht="18.75" customHeight="1">
      <c r="A989" s="197"/>
      <c r="B989" s="173"/>
      <c r="C989" s="197"/>
      <c r="D989" s="197"/>
      <c r="E989" s="197"/>
      <c r="F989" s="197"/>
      <c r="G989" s="197"/>
      <c r="H989" s="173"/>
      <c r="I989" s="173"/>
      <c r="J989" s="173"/>
      <c r="K989" s="173"/>
      <c r="L989" s="173"/>
      <c r="M989" s="173"/>
      <c r="N989" s="173"/>
      <c r="O989" s="173"/>
      <c r="P989" s="173"/>
      <c r="Q989" s="173"/>
      <c r="R989" s="173"/>
      <c r="S989" s="173"/>
      <c r="T989" s="173"/>
      <c r="U989" s="173"/>
      <c r="V989" s="173"/>
      <c r="W989" s="173"/>
      <c r="X989" s="173"/>
      <c r="Y989" s="173"/>
    </row>
    <row r="990" spans="1:25" ht="18.75" customHeight="1">
      <c r="A990" s="197"/>
      <c r="B990" s="173"/>
      <c r="C990" s="197"/>
      <c r="D990" s="197"/>
      <c r="E990" s="197"/>
      <c r="F990" s="197"/>
      <c r="G990" s="197"/>
      <c r="H990" s="173"/>
      <c r="I990" s="173"/>
      <c r="J990" s="173"/>
      <c r="K990" s="173"/>
      <c r="L990" s="173"/>
      <c r="M990" s="173"/>
      <c r="N990" s="173"/>
      <c r="O990" s="173"/>
      <c r="P990" s="173"/>
      <c r="Q990" s="173"/>
      <c r="R990" s="173"/>
      <c r="S990" s="173"/>
      <c r="T990" s="173"/>
      <c r="U990" s="173"/>
      <c r="V990" s="173"/>
      <c r="W990" s="173"/>
      <c r="X990" s="173"/>
      <c r="Y990" s="173"/>
    </row>
    <row r="991" spans="1:25" ht="18.75" customHeight="1">
      <c r="A991" s="197"/>
      <c r="B991" s="173"/>
      <c r="C991" s="197"/>
      <c r="D991" s="197"/>
      <c r="E991" s="197"/>
      <c r="F991" s="197"/>
      <c r="G991" s="197"/>
      <c r="H991" s="173"/>
      <c r="I991" s="173"/>
      <c r="J991" s="173"/>
      <c r="K991" s="173"/>
      <c r="L991" s="173"/>
      <c r="M991" s="173"/>
      <c r="N991" s="173"/>
      <c r="O991" s="173"/>
      <c r="P991" s="173"/>
      <c r="Q991" s="173"/>
      <c r="R991" s="173"/>
      <c r="S991" s="173"/>
      <c r="T991" s="173"/>
      <c r="U991" s="173"/>
      <c r="V991" s="173"/>
      <c r="W991" s="173"/>
      <c r="X991" s="173"/>
      <c r="Y991" s="173"/>
    </row>
  </sheetData>
  <conditionalFormatting sqref="A3:H44">
    <cfRule type="expression" dxfId="97" priority="2">
      <formula>$A3=TRUE</formula>
    </cfRule>
    <cfRule type="expression" dxfId="96" priority="6">
      <formula>OR($E3="Done",$E3="Irrelevant")</formula>
    </cfRule>
  </conditionalFormatting>
  <conditionalFormatting sqref="B3:B44">
    <cfRule type="expression" dxfId="95" priority="1">
      <formula>$A3=TRUE</formula>
    </cfRule>
  </conditionalFormatting>
  <conditionalFormatting sqref="E3:E44">
    <cfRule type="cellIs" dxfId="94" priority="3" operator="equal">
      <formula>"Done"</formula>
    </cfRule>
    <cfRule type="cellIs" dxfId="93" priority="4" operator="equal">
      <formula>"Can be Improved"</formula>
    </cfRule>
    <cfRule type="cellIs" dxfId="92" priority="5" operator="equal">
      <formula>"To Do"</formula>
    </cfRule>
  </conditionalFormatting>
  <dataValidations count="1">
    <dataValidation type="list" allowBlank="1" sqref="E4:E6 E8:E29 E31:E33 E35:E44" xr:uid="{C04210D9-C448-4B8E-B13B-1A80450CDAFB}">
      <formula1>"Done,Can be Improved,To Do,Irrelevant"</formula1>
    </dataValidation>
  </dataValidations>
  <hyperlinks>
    <hyperlink ref="C4" r:id="rId1" xr:uid="{A0B16A2A-7962-4AEA-815C-5AB6BD6F10DB}"/>
    <hyperlink ref="D4" r:id="rId2" xr:uid="{4A0A64AA-A991-4474-83A6-7E0035E9A56A}"/>
    <hyperlink ref="C5" r:id="rId3" xr:uid="{012D8B8D-25CE-41A2-9AC8-49FAE82ED392}"/>
    <hyperlink ref="D5" r:id="rId4" xr:uid="{F1E09A1B-9B10-4B21-8659-45A74912D553}"/>
    <hyperlink ref="C6" r:id="rId5" xr:uid="{7058154B-9122-4044-BCA3-E122FBE2E694}"/>
    <hyperlink ref="D6" r:id="rId6" xr:uid="{1B0BC815-D52C-4494-A3E1-42A9579578C9}"/>
    <hyperlink ref="C8" r:id="rId7" xr:uid="{1B2FF14D-24B1-4737-BE48-28B20EBC42BE}"/>
    <hyperlink ref="D8" r:id="rId8" xr:uid="{332B5050-00EA-4A80-BDDC-F22ABBF20CCE}"/>
    <hyperlink ref="C9" r:id="rId9" xr:uid="{BA25BB48-B856-4F3F-9BF3-2D9D5A5D7ACD}"/>
    <hyperlink ref="D9" r:id="rId10" xr:uid="{F736A37F-9C40-49EB-AA91-B34C2FC7187D}"/>
    <hyperlink ref="C10" r:id="rId11" xr:uid="{5F646653-2220-489A-9519-100BF9B4969E}"/>
    <hyperlink ref="D10" r:id="rId12" xr:uid="{7662AE5A-37B0-4D37-A97D-F7C9E0176F43}"/>
    <hyperlink ref="C11" r:id="rId13" xr:uid="{54388B86-D3C4-4B23-B34F-D119A2DA4DC8}"/>
    <hyperlink ref="D11" r:id="rId14" xr:uid="{08D1194C-9CE2-4357-873D-EBF500051A65}"/>
    <hyperlink ref="C12" r:id="rId15" xr:uid="{907FE0AD-407D-4732-AA18-DA0408471455}"/>
    <hyperlink ref="D12" r:id="rId16" xr:uid="{B1E0DB04-C5CB-4B45-B99A-67EA6481A0CA}"/>
    <hyperlink ref="C13" r:id="rId17" xr:uid="{F45286A0-C867-46BC-A2C3-9C9C62EFC3CD}"/>
    <hyperlink ref="D13" r:id="rId18" xr:uid="{892A577A-8468-4157-BAE9-85A89558DB09}"/>
    <hyperlink ref="C14" r:id="rId19" xr:uid="{196743AF-FC29-4D32-8FCA-3C2983612A44}"/>
    <hyperlink ref="D14" r:id="rId20" xr:uid="{968577A5-B7DE-4D24-A42E-B83039DF70F4}"/>
    <hyperlink ref="C15" r:id="rId21" xr:uid="{8A6A2364-962B-407E-9B02-BA0D7A81DFD6}"/>
    <hyperlink ref="D15" r:id="rId22" xr:uid="{717B4A33-A697-45E8-8863-1BD8CD9E933C}"/>
    <hyperlink ref="C16" r:id="rId23" xr:uid="{CE5B52B7-27F9-4CE2-B2B4-218527A59478}"/>
    <hyperlink ref="D16" r:id="rId24" xr:uid="{79524C19-42D3-44B3-9FC1-12A13AAF717C}"/>
    <hyperlink ref="C17" r:id="rId25" xr:uid="{B72959E7-81A2-4413-A0A3-AA451A9066F1}"/>
    <hyperlink ref="D17" r:id="rId26" xr:uid="{8A57D8CA-05A7-497A-B859-F5A645FE1A50}"/>
    <hyperlink ref="C18" r:id="rId27" xr:uid="{09351ABC-2585-4D3B-9AFD-9964436C1095}"/>
    <hyperlink ref="D18" r:id="rId28" xr:uid="{FC0186FA-E7A4-471A-8301-D9F5751954B0}"/>
    <hyperlink ref="C19" r:id="rId29" xr:uid="{3097ED01-7D76-4827-87C5-91E317DB3555}"/>
    <hyperlink ref="D19" r:id="rId30" xr:uid="{603EC00F-87CF-40D1-8479-FB1851BA55E6}"/>
    <hyperlink ref="C20" r:id="rId31" xr:uid="{10168E0E-CCD8-4912-8C73-458EDEB22C3D}"/>
    <hyperlink ref="D20" r:id="rId32" xr:uid="{EEB876F2-1AD7-4DCF-8655-3795CF4E5136}"/>
    <hyperlink ref="C21" r:id="rId33" xr:uid="{F5E183DC-EAD5-4149-B978-16D5F317F8E9}"/>
    <hyperlink ref="D21" r:id="rId34" xr:uid="{7C04C2A4-EFE6-4597-9AC0-7DCCB3003303}"/>
    <hyperlink ref="C22" r:id="rId35" xr:uid="{8176A4BC-6B26-4B08-91A8-90C6286FFEC8}"/>
    <hyperlink ref="D22" r:id="rId36" xr:uid="{4EADFC4D-E279-4F2E-B7D4-317972696237}"/>
    <hyperlink ref="C23" r:id="rId37" xr:uid="{5B23F307-4956-4592-BEB5-2A5A86ACDF25}"/>
    <hyperlink ref="D23" r:id="rId38" xr:uid="{34489F89-FD82-4043-8D22-27581404802C}"/>
    <hyperlink ref="C24" r:id="rId39" xr:uid="{82142B4C-2A74-4647-B799-C75E17E7A4C2}"/>
    <hyperlink ref="D24" r:id="rId40" xr:uid="{08CDACEA-1DF0-4DAC-B9DB-DE79871C859F}"/>
    <hyperlink ref="C25" r:id="rId41" xr:uid="{6C567656-E295-43F0-9F1A-60EBB6B76DCE}"/>
    <hyperlink ref="D25" r:id="rId42" xr:uid="{07352507-E3BC-49A9-A021-7BC55381DFD1}"/>
    <hyperlink ref="C26" r:id="rId43" xr:uid="{268663D1-EC7D-4641-915F-7DA4CB52F7E3}"/>
    <hyperlink ref="D26" r:id="rId44" xr:uid="{1A261156-B922-412D-9015-D115B3AB0405}"/>
    <hyperlink ref="C27" r:id="rId45" xr:uid="{B9BD9846-9E56-4E3D-A419-0E622206D3C9}"/>
    <hyperlink ref="D27" r:id="rId46" xr:uid="{22DE7B92-1DD9-4E6D-9459-15CFEA17C3E5}"/>
    <hyperlink ref="C28" r:id="rId47" xr:uid="{33EEEF4F-9E2D-4D0A-8B10-260045FC80B8}"/>
    <hyperlink ref="D28" r:id="rId48" xr:uid="{D3DF6D34-628E-49F3-95D9-7B26DD13D41A}"/>
    <hyperlink ref="C29" r:id="rId49" xr:uid="{FC7F74DD-4DC3-442E-BD8E-D38084C34678}"/>
    <hyperlink ref="D29" r:id="rId50" xr:uid="{729D0C82-37EA-4FC4-B996-E746B8B120F8}"/>
    <hyperlink ref="C31" r:id="rId51" xr:uid="{6AB8E6E8-561F-468C-80F4-CC9CF3845E20}"/>
    <hyperlink ref="D31" r:id="rId52" xr:uid="{F9370A0F-FDA8-4DC3-9D7E-CC2E09E83A0A}"/>
    <hyperlink ref="C32" r:id="rId53" xr:uid="{61DFA931-5788-46A6-9169-1E2D9B1CA82E}"/>
    <hyperlink ref="D32" r:id="rId54" xr:uid="{0A7C55BA-5324-4FA1-A82B-83B37B194C94}"/>
    <hyperlink ref="C33" r:id="rId55" xr:uid="{405ECD86-5A23-4056-8DC9-775757A32ADB}"/>
    <hyperlink ref="D33" r:id="rId56" xr:uid="{51B77828-403A-416A-8951-8C3CC3781124}"/>
    <hyperlink ref="C35" r:id="rId57" xr:uid="{1046931B-9DEF-4ACE-8490-889FAFD0BF70}"/>
    <hyperlink ref="D35" r:id="rId58" xr:uid="{93C0CB0D-C604-4BFA-B149-ECB65D31681C}"/>
    <hyperlink ref="C36" r:id="rId59" xr:uid="{77FD8D24-6F1B-4F6A-A36C-FA16C68532E5}"/>
    <hyperlink ref="D36" r:id="rId60" xr:uid="{F1E8E17D-115E-4F81-BE04-6F2C5519D954}"/>
    <hyperlink ref="C37" r:id="rId61" xr:uid="{31BFB9C7-78F0-4FD4-A517-98CD10B24775}"/>
    <hyperlink ref="D37" r:id="rId62" xr:uid="{B842F8C6-B35C-4A6B-8AD7-BE8DA526169C}"/>
    <hyperlink ref="C38" r:id="rId63" xr:uid="{CE3285A9-AEA5-4A46-BD73-3BAA03EBD0B1}"/>
    <hyperlink ref="D38" r:id="rId64" xr:uid="{5D7F6CCC-260F-4113-9AF2-1DE182644A9E}"/>
    <hyperlink ref="C39" r:id="rId65" xr:uid="{78F39DC3-66C2-4E9F-8C5A-FE8542AF1433}"/>
    <hyperlink ref="D39" r:id="rId66" xr:uid="{A886F0B4-4EEF-413C-B2CD-D103CA4B1B47}"/>
    <hyperlink ref="C40" r:id="rId67" xr:uid="{4B0D2BA3-9B94-4725-A04F-7FB737234553}"/>
    <hyperlink ref="D40" r:id="rId68" xr:uid="{FF5DF5BC-DDFC-4D00-91A2-981E2D29CF2D}"/>
    <hyperlink ref="C41" r:id="rId69" xr:uid="{7A285AE1-3A4A-4C19-8C97-568078D42B51}"/>
    <hyperlink ref="D41" r:id="rId70" xr:uid="{5DFCA415-5CDC-453E-9137-F096A1B8AC14}"/>
    <hyperlink ref="C42" r:id="rId71" xr:uid="{DBBDB8AF-5DB0-4322-8954-72BEA8698090}"/>
    <hyperlink ref="D42" r:id="rId72" xr:uid="{4DDDFD56-084F-4A0F-8DCA-F756D05770FF}"/>
    <hyperlink ref="C43" r:id="rId73" xr:uid="{C3180673-D33E-4EAF-8913-81EFEBBA5A9C}"/>
    <hyperlink ref="D43" r:id="rId74" xr:uid="{CCE120CE-508D-4C15-8164-D20C2D77C281}"/>
    <hyperlink ref="C44" r:id="rId75" xr:uid="{03AECE4F-1D4F-4CD7-A85C-B472D15BB12D}"/>
    <hyperlink ref="D44" r:id="rId76" xr:uid="{D9FFE15A-BA1E-4E43-8AD3-CABD7899D36E}"/>
  </hyperlinks>
  <pageMargins left="0.7" right="0.7" top="0.75" bottom="0.75" header="0.3" footer="0.3"/>
  <drawing r:id="rId77"/>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818A0-9F39-43A9-B95F-C225AC96400B}">
  <sheetPr>
    <outlinePr summaryBelow="0" summaryRight="0"/>
  </sheetPr>
  <dimension ref="A1:Y959"/>
  <sheetViews>
    <sheetView showGridLines="0" workbookViewId="0">
      <pane ySplit="2" topLeftCell="A3" activePane="bottomLeft" state="frozen"/>
      <selection activeCell="F2" sqref="F2"/>
      <selection pane="bottomLeft" activeCell="F2" sqref="F2"/>
    </sheetView>
  </sheetViews>
  <sheetFormatPr defaultColWidth="12.6328125" defaultRowHeight="15.75" customHeight="1"/>
  <cols>
    <col min="1" max="1" width="6.36328125" style="2" customWidth="1"/>
    <col min="2" max="2" width="111.6328125" style="2" customWidth="1"/>
    <col min="3" max="4" width="10.08984375" style="2" customWidth="1"/>
    <col min="5" max="5" width="15.08984375" style="2" customWidth="1"/>
    <col min="6" max="6" width="10.08984375" style="2" hidden="1" customWidth="1"/>
    <col min="7" max="7" width="10.08984375" style="2" customWidth="1"/>
    <col min="8" max="8" width="16.36328125" style="2" customWidth="1"/>
    <col min="9" max="16384" width="12.6328125" style="2"/>
  </cols>
  <sheetData>
    <row r="1" spans="1:25" ht="52.5" customHeight="1">
      <c r="A1" s="170"/>
      <c r="B1" s="172" t="s">
        <v>1473</v>
      </c>
      <c r="C1" s="215"/>
      <c r="D1" s="170"/>
      <c r="E1" s="170"/>
      <c r="F1" s="170"/>
      <c r="G1" s="170"/>
      <c r="H1" s="171"/>
      <c r="I1" s="173"/>
      <c r="J1" s="173"/>
      <c r="K1" s="173"/>
      <c r="L1" s="173"/>
      <c r="M1" s="173"/>
      <c r="N1" s="173"/>
      <c r="O1" s="173"/>
      <c r="P1" s="173"/>
      <c r="Q1" s="173"/>
      <c r="R1" s="173"/>
      <c r="S1" s="173"/>
      <c r="T1" s="173"/>
      <c r="U1" s="173"/>
      <c r="V1" s="173"/>
      <c r="W1" s="173"/>
      <c r="X1" s="173"/>
      <c r="Y1" s="173"/>
    </row>
    <row r="2" spans="1:25" ht="72">
      <c r="A2" s="216" t="s">
        <v>1474</v>
      </c>
      <c r="B2" s="217" t="s">
        <v>1475</v>
      </c>
      <c r="C2" s="216" t="s">
        <v>1122</v>
      </c>
      <c r="D2" s="216" t="s">
        <v>1123</v>
      </c>
      <c r="E2" s="216" t="s">
        <v>821</v>
      </c>
      <c r="F2" s="216" t="s">
        <v>1006</v>
      </c>
      <c r="G2" s="216" t="s">
        <v>1124</v>
      </c>
      <c r="H2" s="216" t="s">
        <v>1125</v>
      </c>
      <c r="I2" s="218"/>
      <c r="J2" s="218"/>
      <c r="K2" s="218"/>
      <c r="L2" s="218"/>
      <c r="M2" s="218"/>
      <c r="N2" s="218"/>
      <c r="O2" s="218"/>
      <c r="P2" s="218"/>
      <c r="Q2" s="218"/>
      <c r="R2" s="218"/>
      <c r="S2" s="218"/>
      <c r="T2" s="218"/>
      <c r="U2" s="218"/>
      <c r="V2" s="218"/>
      <c r="W2" s="218"/>
      <c r="X2" s="218"/>
      <c r="Y2" s="218"/>
    </row>
    <row r="3" spans="1:25" ht="22.5" customHeight="1">
      <c r="A3" s="219" t="s">
        <v>1476</v>
      </c>
      <c r="B3" s="220" t="s">
        <v>1268</v>
      </c>
      <c r="C3" s="221"/>
      <c r="D3" s="221"/>
      <c r="E3" s="221"/>
      <c r="F3" s="221"/>
      <c r="G3" s="221"/>
      <c r="H3" s="222"/>
      <c r="I3" s="223"/>
      <c r="J3" s="223"/>
      <c r="K3" s="223"/>
      <c r="L3" s="223"/>
      <c r="M3" s="223"/>
      <c r="N3" s="223"/>
      <c r="O3" s="223"/>
      <c r="P3" s="223"/>
      <c r="Q3" s="223"/>
      <c r="R3" s="223"/>
      <c r="S3" s="223"/>
      <c r="T3" s="223"/>
      <c r="U3" s="223"/>
      <c r="V3" s="223"/>
      <c r="W3" s="223"/>
      <c r="X3" s="223"/>
      <c r="Y3" s="223"/>
    </row>
    <row r="4" spans="1:25" ht="18.75" customHeight="1">
      <c r="A4" s="224" t="b">
        <v>0</v>
      </c>
      <c r="B4" s="225" t="s">
        <v>1477</v>
      </c>
      <c r="C4" s="231" t="s">
        <v>1128</v>
      </c>
      <c r="D4" s="231" t="s">
        <v>1128</v>
      </c>
      <c r="E4" s="227" t="s">
        <v>1002</v>
      </c>
      <c r="F4" s="227">
        <f t="shared" ref="F4:F6" si="0">IF(E4="Not Relevant","",IF(E4="Good","",IF(E4="Bad",2,1)))+G4</f>
        <v>4</v>
      </c>
      <c r="G4" s="227">
        <v>3</v>
      </c>
      <c r="H4" s="225" t="str">
        <f ca="1">IFERROR(__xludf.DUMMYFUNCTION("SPARKLINE(F4,{""charttype"",""bar"";""max"",5;""min"",1;""color1"",""#180c56""})"),"")</f>
        <v/>
      </c>
      <c r="I4" s="173"/>
      <c r="J4" s="173"/>
      <c r="K4" s="173"/>
      <c r="L4" s="173"/>
      <c r="M4" s="173"/>
      <c r="N4" s="173"/>
      <c r="O4" s="173"/>
      <c r="P4" s="173"/>
      <c r="Q4" s="173"/>
      <c r="R4" s="173"/>
      <c r="S4" s="173"/>
      <c r="T4" s="173"/>
      <c r="U4" s="173"/>
      <c r="V4" s="173"/>
      <c r="W4" s="173"/>
      <c r="X4" s="173"/>
      <c r="Y4" s="173"/>
    </row>
    <row r="5" spans="1:25" ht="18.75" customHeight="1">
      <c r="A5" s="224" t="b">
        <v>0</v>
      </c>
      <c r="B5" s="229" t="s">
        <v>1478</v>
      </c>
      <c r="C5" s="231" t="s">
        <v>1128</v>
      </c>
      <c r="D5" s="231" t="s">
        <v>1128</v>
      </c>
      <c r="E5" s="230" t="s">
        <v>1002</v>
      </c>
      <c r="F5" s="230">
        <f t="shared" si="0"/>
        <v>3</v>
      </c>
      <c r="G5" s="230">
        <v>2</v>
      </c>
      <c r="H5" s="225" t="str">
        <f ca="1">IFERROR(__xludf.DUMMYFUNCTION("SPARKLINE(F5,{""charttype"",""bar"";""max"",5;""min"",1;""color1"",""#180c56""})"),"")</f>
        <v/>
      </c>
      <c r="I5" s="173"/>
      <c r="J5" s="173"/>
      <c r="K5" s="173"/>
      <c r="L5" s="173"/>
      <c r="M5" s="173"/>
      <c r="N5" s="173"/>
      <c r="O5" s="173"/>
      <c r="P5" s="173"/>
      <c r="Q5" s="173"/>
      <c r="R5" s="173"/>
      <c r="S5" s="173"/>
      <c r="T5" s="173"/>
      <c r="U5" s="173"/>
      <c r="V5" s="173"/>
      <c r="W5" s="173"/>
      <c r="X5" s="173"/>
      <c r="Y5" s="173"/>
    </row>
    <row r="6" spans="1:25" ht="18.75" customHeight="1">
      <c r="A6" s="224" t="b">
        <v>0</v>
      </c>
      <c r="B6" s="229" t="s">
        <v>1479</v>
      </c>
      <c r="C6" s="231" t="s">
        <v>1128</v>
      </c>
      <c r="D6" s="231" t="s">
        <v>1128</v>
      </c>
      <c r="E6" s="230" t="s">
        <v>1002</v>
      </c>
      <c r="F6" s="230">
        <f t="shared" si="0"/>
        <v>2</v>
      </c>
      <c r="G6" s="230">
        <v>1</v>
      </c>
      <c r="H6" s="225" t="str">
        <f ca="1">IFERROR(__xludf.DUMMYFUNCTION("SPARKLINE(F6,{""charttype"",""bar"";""max"",5;""min"",1;""color1"",""#180c56""})"),"")</f>
        <v/>
      </c>
      <c r="I6" s="173"/>
      <c r="J6" s="173"/>
      <c r="K6" s="173"/>
      <c r="L6" s="173"/>
      <c r="M6" s="173"/>
      <c r="N6" s="173"/>
      <c r="O6" s="173"/>
      <c r="P6" s="173"/>
      <c r="Q6" s="173"/>
      <c r="R6" s="173"/>
      <c r="S6" s="173"/>
      <c r="T6" s="173"/>
      <c r="U6" s="173"/>
      <c r="V6" s="173"/>
      <c r="W6" s="173"/>
      <c r="X6" s="173"/>
      <c r="Y6" s="173"/>
    </row>
    <row r="7" spans="1:25" ht="22.5" customHeight="1">
      <c r="A7" s="219" t="s">
        <v>998</v>
      </c>
      <c r="B7" s="220" t="s">
        <v>1308</v>
      </c>
      <c r="C7" s="221"/>
      <c r="D7" s="221"/>
      <c r="E7" s="221"/>
      <c r="F7" s="221"/>
      <c r="G7" s="221"/>
      <c r="H7" s="222"/>
      <c r="I7" s="223"/>
      <c r="J7" s="223"/>
      <c r="K7" s="223"/>
      <c r="L7" s="223"/>
      <c r="M7" s="223"/>
      <c r="N7" s="223"/>
      <c r="O7" s="223"/>
      <c r="P7" s="223"/>
      <c r="Q7" s="223"/>
      <c r="R7" s="223"/>
      <c r="S7" s="223"/>
      <c r="T7" s="223"/>
      <c r="U7" s="223"/>
      <c r="V7" s="223"/>
      <c r="W7" s="223"/>
      <c r="X7" s="223"/>
      <c r="Y7" s="223"/>
    </row>
    <row r="8" spans="1:25" ht="18.75" customHeight="1">
      <c r="A8" s="224" t="b">
        <v>0</v>
      </c>
      <c r="B8" s="229" t="s">
        <v>1480</v>
      </c>
      <c r="C8" s="231" t="s">
        <v>1128</v>
      </c>
      <c r="D8" s="231" t="s">
        <v>1128</v>
      </c>
      <c r="E8" s="230" t="s">
        <v>1002</v>
      </c>
      <c r="F8" s="230">
        <f t="shared" ref="F8:F12" si="1">IF(E8="Not Relevant","",IF(E8="Good","",IF(E8="Bad",2,1)))+G8</f>
        <v>4</v>
      </c>
      <c r="G8" s="230">
        <v>3</v>
      </c>
      <c r="H8" s="229" t="str">
        <f ca="1">IFERROR(__xludf.DUMMYFUNCTION("SPARKLINE(F8,{""charttype"",""bar"";""max"",5;""min"",1;""color1"",""#180c56""})"),"")</f>
        <v/>
      </c>
      <c r="I8" s="173"/>
      <c r="J8" s="173"/>
      <c r="K8" s="173"/>
      <c r="L8" s="173"/>
      <c r="M8" s="173"/>
      <c r="N8" s="173"/>
      <c r="O8" s="173"/>
      <c r="P8" s="173"/>
      <c r="Q8" s="173"/>
      <c r="R8" s="173"/>
      <c r="S8" s="173"/>
      <c r="T8" s="173"/>
      <c r="U8" s="173"/>
      <c r="V8" s="173"/>
      <c r="W8" s="173"/>
      <c r="X8" s="173"/>
      <c r="Y8" s="173"/>
    </row>
    <row r="9" spans="1:25" ht="18.75" customHeight="1">
      <c r="A9" s="224" t="b">
        <v>0</v>
      </c>
      <c r="B9" s="229" t="s">
        <v>1481</v>
      </c>
      <c r="C9" s="231" t="s">
        <v>1128</v>
      </c>
      <c r="D9" s="231" t="s">
        <v>1128</v>
      </c>
      <c r="E9" s="230" t="s">
        <v>1002</v>
      </c>
      <c r="F9" s="230">
        <f t="shared" si="1"/>
        <v>3</v>
      </c>
      <c r="G9" s="230">
        <v>2</v>
      </c>
      <c r="H9" s="229" t="str">
        <f ca="1">IFERROR(__xludf.DUMMYFUNCTION("SPARKLINE(F9,{""charttype"",""bar"";""max"",5;""min"",1;""color1"",""#180c56""})"),"")</f>
        <v/>
      </c>
      <c r="I9" s="173"/>
      <c r="J9" s="173"/>
      <c r="K9" s="173"/>
      <c r="L9" s="173"/>
      <c r="M9" s="173"/>
      <c r="N9" s="173"/>
      <c r="O9" s="173"/>
      <c r="P9" s="173"/>
      <c r="Q9" s="173"/>
      <c r="R9" s="173"/>
      <c r="S9" s="173"/>
      <c r="T9" s="173"/>
      <c r="U9" s="173"/>
      <c r="V9" s="173"/>
      <c r="W9" s="173"/>
      <c r="X9" s="173"/>
      <c r="Y9" s="173"/>
    </row>
    <row r="10" spans="1:25" ht="18.75" customHeight="1">
      <c r="A10" s="224" t="b">
        <v>0</v>
      </c>
      <c r="B10" s="229" t="s">
        <v>1482</v>
      </c>
      <c r="C10" s="231" t="s">
        <v>1128</v>
      </c>
      <c r="D10" s="231" t="s">
        <v>1128</v>
      </c>
      <c r="E10" s="230" t="s">
        <v>1002</v>
      </c>
      <c r="F10" s="230">
        <f t="shared" si="1"/>
        <v>4</v>
      </c>
      <c r="G10" s="230">
        <v>3</v>
      </c>
      <c r="H10" s="229" t="str">
        <f ca="1">IFERROR(__xludf.DUMMYFUNCTION("SPARKLINE(F10,{""charttype"",""bar"";""max"",5;""min"",1;""color1"",""#180c56""})"),"")</f>
        <v/>
      </c>
      <c r="I10" s="173"/>
      <c r="J10" s="173"/>
      <c r="K10" s="173"/>
      <c r="L10" s="173"/>
      <c r="M10" s="173"/>
      <c r="N10" s="173"/>
      <c r="O10" s="173"/>
      <c r="P10" s="173"/>
      <c r="Q10" s="173"/>
      <c r="R10" s="173"/>
      <c r="S10" s="173"/>
      <c r="T10" s="173"/>
      <c r="U10" s="173"/>
      <c r="V10" s="173"/>
      <c r="W10" s="173"/>
      <c r="X10" s="173"/>
      <c r="Y10" s="173"/>
    </row>
    <row r="11" spans="1:25" ht="18.75" customHeight="1">
      <c r="A11" s="224" t="b">
        <v>0</v>
      </c>
      <c r="B11" s="229" t="s">
        <v>1483</v>
      </c>
      <c r="C11" s="231" t="s">
        <v>1128</v>
      </c>
      <c r="D11" s="231" t="s">
        <v>1128</v>
      </c>
      <c r="E11" s="230" t="s">
        <v>1002</v>
      </c>
      <c r="F11" s="230">
        <f t="shared" si="1"/>
        <v>3</v>
      </c>
      <c r="G11" s="230">
        <v>2</v>
      </c>
      <c r="H11" s="229" t="str">
        <f ca="1">IFERROR(__xludf.DUMMYFUNCTION("SPARKLINE(F11,{""charttype"",""bar"";""max"",5;""min"",1;""color1"",""#180c56""})"),"")</f>
        <v/>
      </c>
      <c r="I11" s="173"/>
      <c r="J11" s="173"/>
      <c r="K11" s="173"/>
      <c r="L11" s="173"/>
      <c r="M11" s="173"/>
      <c r="N11" s="173"/>
      <c r="O11" s="173"/>
      <c r="P11" s="173"/>
      <c r="Q11" s="173"/>
      <c r="R11" s="173"/>
      <c r="S11" s="173"/>
      <c r="T11" s="173"/>
      <c r="U11" s="173"/>
      <c r="V11" s="173"/>
      <c r="W11" s="173"/>
      <c r="X11" s="173"/>
      <c r="Y11" s="173"/>
    </row>
    <row r="12" spans="1:25" ht="18.75" customHeight="1">
      <c r="A12" s="232" t="b">
        <v>0</v>
      </c>
      <c r="B12" s="233" t="s">
        <v>1484</v>
      </c>
      <c r="C12" s="234" t="s">
        <v>1128</v>
      </c>
      <c r="D12" s="234" t="s">
        <v>1128</v>
      </c>
      <c r="E12" s="235" t="s">
        <v>1002</v>
      </c>
      <c r="F12" s="235">
        <f t="shared" si="1"/>
        <v>3</v>
      </c>
      <c r="G12" s="235">
        <v>2</v>
      </c>
      <c r="H12" s="233" t="str">
        <f ca="1">IFERROR(__xludf.DUMMYFUNCTION("SPARKLINE(F12,{""charttype"",""bar"";""max"",5;""min"",1;""color1"",""#180c56""})"),"")</f>
        <v/>
      </c>
      <c r="I12" s="173"/>
      <c r="J12" s="173"/>
      <c r="K12" s="173"/>
      <c r="L12" s="173"/>
      <c r="M12" s="173"/>
      <c r="N12" s="173"/>
      <c r="O12" s="173"/>
      <c r="P12" s="173"/>
      <c r="Q12" s="173"/>
      <c r="R12" s="173"/>
      <c r="S12" s="173"/>
      <c r="T12" s="173"/>
      <c r="U12" s="173"/>
      <c r="V12" s="173"/>
      <c r="W12" s="173"/>
      <c r="X12" s="173"/>
      <c r="Y12" s="173"/>
    </row>
    <row r="13" spans="1:25" ht="18.75" customHeight="1">
      <c r="A13" s="197"/>
      <c r="B13" s="173"/>
      <c r="C13" s="197"/>
      <c r="D13" s="197"/>
      <c r="E13" s="197"/>
      <c r="F13" s="197"/>
      <c r="G13" s="197"/>
      <c r="H13" s="173"/>
      <c r="I13" s="173"/>
      <c r="J13" s="173"/>
      <c r="K13" s="173"/>
      <c r="L13" s="173"/>
      <c r="M13" s="173"/>
      <c r="N13" s="173"/>
      <c r="O13" s="173"/>
      <c r="P13" s="173"/>
      <c r="Q13" s="173"/>
      <c r="R13" s="173"/>
      <c r="S13" s="173"/>
      <c r="T13" s="173"/>
      <c r="U13" s="173"/>
      <c r="V13" s="173"/>
      <c r="W13" s="173"/>
      <c r="X13" s="173"/>
      <c r="Y13" s="173"/>
    </row>
    <row r="14" spans="1:25" ht="18.75" customHeight="1">
      <c r="A14" s="197"/>
      <c r="B14" s="173"/>
      <c r="C14" s="197"/>
      <c r="D14" s="197"/>
      <c r="E14" s="197"/>
      <c r="F14" s="197"/>
      <c r="G14" s="197"/>
      <c r="H14" s="173"/>
      <c r="I14" s="173"/>
      <c r="J14" s="173"/>
      <c r="K14" s="173"/>
      <c r="L14" s="173"/>
      <c r="M14" s="173"/>
      <c r="N14" s="173"/>
      <c r="O14" s="173"/>
      <c r="P14" s="173"/>
      <c r="Q14" s="173"/>
      <c r="R14" s="173"/>
      <c r="S14" s="173"/>
      <c r="T14" s="173"/>
      <c r="U14" s="173"/>
      <c r="V14" s="173"/>
      <c r="W14" s="173"/>
      <c r="X14" s="173"/>
      <c r="Y14" s="173"/>
    </row>
    <row r="15" spans="1:25" ht="18.75" customHeight="1">
      <c r="A15" s="197"/>
      <c r="B15" s="173"/>
      <c r="C15" s="197"/>
      <c r="D15" s="197"/>
      <c r="E15" s="197"/>
      <c r="F15" s="197"/>
      <c r="G15" s="197"/>
      <c r="H15" s="173"/>
      <c r="I15" s="173"/>
      <c r="J15" s="173"/>
      <c r="K15" s="173"/>
      <c r="L15" s="173"/>
      <c r="M15" s="173"/>
      <c r="N15" s="173"/>
      <c r="O15" s="173"/>
      <c r="P15" s="173"/>
      <c r="Q15" s="173"/>
      <c r="R15" s="173"/>
      <c r="S15" s="173"/>
      <c r="T15" s="173"/>
      <c r="U15" s="173"/>
      <c r="V15" s="173"/>
      <c r="W15" s="173"/>
      <c r="X15" s="173"/>
      <c r="Y15" s="173"/>
    </row>
    <row r="16" spans="1:25" ht="18.75" customHeight="1">
      <c r="A16" s="197"/>
      <c r="B16" s="173"/>
      <c r="C16" s="197"/>
      <c r="D16" s="197"/>
      <c r="E16" s="197"/>
      <c r="F16" s="197"/>
      <c r="G16" s="197"/>
      <c r="H16" s="173"/>
      <c r="I16" s="173"/>
      <c r="J16" s="173"/>
      <c r="K16" s="173"/>
      <c r="L16" s="173"/>
      <c r="M16" s="173"/>
      <c r="N16" s="173"/>
      <c r="O16" s="173"/>
      <c r="P16" s="173"/>
      <c r="Q16" s="173"/>
      <c r="R16" s="173"/>
      <c r="S16" s="173"/>
      <c r="T16" s="173"/>
      <c r="U16" s="173"/>
      <c r="V16" s="173"/>
      <c r="W16" s="173"/>
      <c r="X16" s="173"/>
      <c r="Y16" s="173"/>
    </row>
    <row r="17" spans="1:25" ht="18.75" customHeight="1">
      <c r="A17" s="197"/>
      <c r="B17" s="173"/>
      <c r="C17" s="197"/>
      <c r="D17" s="197"/>
      <c r="E17" s="197"/>
      <c r="F17" s="197"/>
      <c r="G17" s="197"/>
      <c r="H17" s="173"/>
      <c r="I17" s="173"/>
      <c r="J17" s="173"/>
      <c r="K17" s="173"/>
      <c r="L17" s="173"/>
      <c r="M17" s="173"/>
      <c r="N17" s="173"/>
      <c r="O17" s="173"/>
      <c r="P17" s="173"/>
      <c r="Q17" s="173"/>
      <c r="R17" s="173"/>
      <c r="S17" s="173"/>
      <c r="T17" s="173"/>
      <c r="U17" s="173"/>
      <c r="V17" s="173"/>
      <c r="W17" s="173"/>
      <c r="X17" s="173"/>
      <c r="Y17" s="173"/>
    </row>
    <row r="18" spans="1:25" ht="18.75" customHeight="1">
      <c r="A18" s="197"/>
      <c r="B18" s="173"/>
      <c r="C18" s="197"/>
      <c r="D18" s="197"/>
      <c r="E18" s="197"/>
      <c r="F18" s="197"/>
      <c r="G18" s="197"/>
      <c r="H18" s="173"/>
      <c r="I18" s="173"/>
      <c r="J18" s="173"/>
      <c r="K18" s="173"/>
      <c r="L18" s="173"/>
      <c r="M18" s="173"/>
      <c r="N18" s="173"/>
      <c r="O18" s="173"/>
      <c r="P18" s="173"/>
      <c r="Q18" s="173"/>
      <c r="R18" s="173"/>
      <c r="S18" s="173"/>
      <c r="T18" s="173"/>
      <c r="U18" s="173"/>
      <c r="V18" s="173"/>
      <c r="W18" s="173"/>
      <c r="X18" s="173"/>
      <c r="Y18" s="173"/>
    </row>
    <row r="19" spans="1:25" ht="18.75" customHeight="1">
      <c r="A19" s="197"/>
      <c r="B19" s="173"/>
      <c r="C19" s="197"/>
      <c r="D19" s="197"/>
      <c r="E19" s="197"/>
      <c r="F19" s="197"/>
      <c r="G19" s="197"/>
      <c r="H19" s="173"/>
      <c r="I19" s="173"/>
      <c r="J19" s="173"/>
      <c r="K19" s="173"/>
      <c r="L19" s="173"/>
      <c r="M19" s="173"/>
      <c r="N19" s="173"/>
      <c r="O19" s="173"/>
      <c r="P19" s="173"/>
      <c r="Q19" s="173"/>
      <c r="R19" s="173"/>
      <c r="S19" s="173"/>
      <c r="T19" s="173"/>
      <c r="U19" s="173"/>
      <c r="V19" s="173"/>
      <c r="W19" s="173"/>
      <c r="X19" s="173"/>
      <c r="Y19" s="173"/>
    </row>
    <row r="20" spans="1:25" ht="18.75" customHeight="1">
      <c r="A20" s="197"/>
      <c r="B20" s="173"/>
      <c r="C20" s="197"/>
      <c r="D20" s="197"/>
      <c r="E20" s="197"/>
      <c r="F20" s="197"/>
      <c r="G20" s="197"/>
      <c r="H20" s="173"/>
      <c r="I20" s="173"/>
      <c r="J20" s="173"/>
      <c r="K20" s="173"/>
      <c r="L20" s="173"/>
      <c r="M20" s="173"/>
      <c r="N20" s="173"/>
      <c r="O20" s="173"/>
      <c r="P20" s="173"/>
      <c r="Q20" s="173"/>
      <c r="R20" s="173"/>
      <c r="S20" s="173"/>
      <c r="T20" s="173"/>
      <c r="U20" s="173"/>
      <c r="V20" s="173"/>
      <c r="W20" s="173"/>
      <c r="X20" s="173"/>
      <c r="Y20" s="173"/>
    </row>
    <row r="21" spans="1:25" ht="18.75" customHeight="1">
      <c r="A21" s="197"/>
      <c r="B21" s="173"/>
      <c r="C21" s="197"/>
      <c r="D21" s="197"/>
      <c r="E21" s="197"/>
      <c r="F21" s="197"/>
      <c r="G21" s="197"/>
      <c r="H21" s="173"/>
      <c r="I21" s="173"/>
      <c r="J21" s="173"/>
      <c r="K21" s="173"/>
      <c r="L21" s="173"/>
      <c r="M21" s="173"/>
      <c r="N21" s="173"/>
      <c r="O21" s="173"/>
      <c r="P21" s="173"/>
      <c r="Q21" s="173"/>
      <c r="R21" s="173"/>
      <c r="S21" s="173"/>
      <c r="T21" s="173"/>
      <c r="U21" s="173"/>
      <c r="V21" s="173"/>
      <c r="W21" s="173"/>
      <c r="X21" s="173"/>
      <c r="Y21" s="173"/>
    </row>
    <row r="22" spans="1:25" ht="18.75" customHeight="1">
      <c r="A22" s="197"/>
      <c r="B22" s="173"/>
      <c r="C22" s="197"/>
      <c r="D22" s="197"/>
      <c r="E22" s="197"/>
      <c r="F22" s="197"/>
      <c r="G22" s="197"/>
      <c r="H22" s="173"/>
      <c r="I22" s="173"/>
      <c r="J22" s="173"/>
      <c r="K22" s="173"/>
      <c r="L22" s="173"/>
      <c r="M22" s="173"/>
      <c r="N22" s="173"/>
      <c r="O22" s="173"/>
      <c r="P22" s="173"/>
      <c r="Q22" s="173"/>
      <c r="R22" s="173"/>
      <c r="S22" s="173"/>
      <c r="T22" s="173"/>
      <c r="U22" s="173"/>
      <c r="V22" s="173"/>
      <c r="W22" s="173"/>
      <c r="X22" s="173"/>
      <c r="Y22" s="173"/>
    </row>
    <row r="23" spans="1:25" ht="18.75" customHeight="1">
      <c r="A23" s="197"/>
      <c r="B23" s="173"/>
      <c r="C23" s="197"/>
      <c r="D23" s="197"/>
      <c r="E23" s="197"/>
      <c r="F23" s="197"/>
      <c r="G23" s="197"/>
      <c r="H23" s="173"/>
      <c r="I23" s="173"/>
      <c r="J23" s="173"/>
      <c r="K23" s="173"/>
      <c r="L23" s="173"/>
      <c r="M23" s="173"/>
      <c r="N23" s="173"/>
      <c r="O23" s="173"/>
      <c r="P23" s="173"/>
      <c r="Q23" s="173"/>
      <c r="R23" s="173"/>
      <c r="S23" s="173"/>
      <c r="T23" s="173"/>
      <c r="U23" s="173"/>
      <c r="V23" s="173"/>
      <c r="W23" s="173"/>
      <c r="X23" s="173"/>
      <c r="Y23" s="173"/>
    </row>
    <row r="24" spans="1:25" ht="18.75" customHeight="1">
      <c r="A24" s="197"/>
      <c r="B24" s="173"/>
      <c r="C24" s="197"/>
      <c r="D24" s="197"/>
      <c r="E24" s="197"/>
      <c r="F24" s="197"/>
      <c r="G24" s="197"/>
      <c r="H24" s="173"/>
      <c r="I24" s="173"/>
      <c r="J24" s="173"/>
      <c r="K24" s="173"/>
      <c r="L24" s="173"/>
      <c r="M24" s="173"/>
      <c r="N24" s="173"/>
      <c r="O24" s="173"/>
      <c r="P24" s="173"/>
      <c r="Q24" s="173"/>
      <c r="R24" s="173"/>
      <c r="S24" s="173"/>
      <c r="T24" s="173"/>
      <c r="U24" s="173"/>
      <c r="V24" s="173"/>
      <c r="W24" s="173"/>
      <c r="X24" s="173"/>
      <c r="Y24" s="173"/>
    </row>
    <row r="25" spans="1:25" ht="18.75" customHeight="1">
      <c r="A25" s="197"/>
      <c r="B25" s="173"/>
      <c r="C25" s="197"/>
      <c r="D25" s="197"/>
      <c r="E25" s="197"/>
      <c r="F25" s="197"/>
      <c r="G25" s="197"/>
      <c r="H25" s="173"/>
      <c r="I25" s="173"/>
      <c r="J25" s="173"/>
      <c r="K25" s="173"/>
      <c r="L25" s="173"/>
      <c r="M25" s="173"/>
      <c r="N25" s="173"/>
      <c r="O25" s="173"/>
      <c r="P25" s="173"/>
      <c r="Q25" s="173"/>
      <c r="R25" s="173"/>
      <c r="S25" s="173"/>
      <c r="T25" s="173"/>
      <c r="U25" s="173"/>
      <c r="V25" s="173"/>
      <c r="W25" s="173"/>
      <c r="X25" s="173"/>
      <c r="Y25" s="173"/>
    </row>
    <row r="26" spans="1:25" ht="18.75" customHeight="1">
      <c r="A26" s="197"/>
      <c r="B26" s="173"/>
      <c r="C26" s="197"/>
      <c r="D26" s="197"/>
      <c r="E26" s="197"/>
      <c r="F26" s="197"/>
      <c r="G26" s="197"/>
      <c r="H26" s="173"/>
      <c r="I26" s="173"/>
      <c r="J26" s="173"/>
      <c r="K26" s="173"/>
      <c r="L26" s="173"/>
      <c r="M26" s="173"/>
      <c r="N26" s="173"/>
      <c r="O26" s="173"/>
      <c r="P26" s="173"/>
      <c r="Q26" s="173"/>
      <c r="R26" s="173"/>
      <c r="S26" s="173"/>
      <c r="T26" s="173"/>
      <c r="U26" s="173"/>
      <c r="V26" s="173"/>
      <c r="W26" s="173"/>
      <c r="X26" s="173"/>
      <c r="Y26" s="173"/>
    </row>
    <row r="27" spans="1:25" ht="18.75" customHeight="1">
      <c r="A27" s="197"/>
      <c r="B27" s="173"/>
      <c r="C27" s="197"/>
      <c r="D27" s="197"/>
      <c r="E27" s="197"/>
      <c r="F27" s="197"/>
      <c r="G27" s="197"/>
      <c r="H27" s="173"/>
      <c r="I27" s="173"/>
      <c r="J27" s="173"/>
      <c r="K27" s="173"/>
      <c r="L27" s="173"/>
      <c r="M27" s="173"/>
      <c r="N27" s="173"/>
      <c r="O27" s="173"/>
      <c r="P27" s="173"/>
      <c r="Q27" s="173"/>
      <c r="R27" s="173"/>
      <c r="S27" s="173"/>
      <c r="T27" s="173"/>
      <c r="U27" s="173"/>
      <c r="V27" s="173"/>
      <c r="W27" s="173"/>
      <c r="X27" s="173"/>
      <c r="Y27" s="173"/>
    </row>
    <row r="28" spans="1:25" ht="18.75" customHeight="1">
      <c r="A28" s="197"/>
      <c r="B28" s="173"/>
      <c r="C28" s="197"/>
      <c r="D28" s="197"/>
      <c r="E28" s="197"/>
      <c r="F28" s="197"/>
      <c r="G28" s="197"/>
      <c r="H28" s="173"/>
      <c r="I28" s="173"/>
      <c r="J28" s="173"/>
      <c r="K28" s="173"/>
      <c r="L28" s="173"/>
      <c r="M28" s="173"/>
      <c r="N28" s="173"/>
      <c r="O28" s="173"/>
      <c r="P28" s="173"/>
      <c r="Q28" s="173"/>
      <c r="R28" s="173"/>
      <c r="S28" s="173"/>
      <c r="T28" s="173"/>
      <c r="U28" s="173"/>
      <c r="V28" s="173"/>
      <c r="W28" s="173"/>
      <c r="X28" s="173"/>
      <c r="Y28" s="173"/>
    </row>
    <row r="29" spans="1:25" ht="18.75" customHeight="1">
      <c r="A29" s="197"/>
      <c r="B29" s="173"/>
      <c r="C29" s="197"/>
      <c r="D29" s="197"/>
      <c r="E29" s="197"/>
      <c r="F29" s="197"/>
      <c r="G29" s="197"/>
      <c r="H29" s="173"/>
      <c r="I29" s="173"/>
      <c r="J29" s="173"/>
      <c r="K29" s="173"/>
      <c r="L29" s="173"/>
      <c r="M29" s="173"/>
      <c r="N29" s="173"/>
      <c r="O29" s="173"/>
      <c r="P29" s="173"/>
      <c r="Q29" s="173"/>
      <c r="R29" s="173"/>
      <c r="S29" s="173"/>
      <c r="T29" s="173"/>
      <c r="U29" s="173"/>
      <c r="V29" s="173"/>
      <c r="W29" s="173"/>
      <c r="X29" s="173"/>
      <c r="Y29" s="173"/>
    </row>
    <row r="30" spans="1:25" ht="18.75" customHeight="1">
      <c r="A30" s="197"/>
      <c r="B30" s="173"/>
      <c r="C30" s="197"/>
      <c r="D30" s="197"/>
      <c r="E30" s="197"/>
      <c r="F30" s="197"/>
      <c r="G30" s="197"/>
      <c r="H30" s="173"/>
      <c r="I30" s="173"/>
      <c r="J30" s="173"/>
      <c r="K30" s="173"/>
      <c r="L30" s="173"/>
      <c r="M30" s="173"/>
      <c r="N30" s="173"/>
      <c r="O30" s="173"/>
      <c r="P30" s="173"/>
      <c r="Q30" s="173"/>
      <c r="R30" s="173"/>
      <c r="S30" s="173"/>
      <c r="T30" s="173"/>
      <c r="U30" s="173"/>
      <c r="V30" s="173"/>
      <c r="W30" s="173"/>
      <c r="X30" s="173"/>
      <c r="Y30" s="173"/>
    </row>
    <row r="31" spans="1:25" ht="18.75" customHeight="1">
      <c r="A31" s="197"/>
      <c r="B31" s="173"/>
      <c r="C31" s="197"/>
      <c r="D31" s="197"/>
      <c r="E31" s="197"/>
      <c r="F31" s="197"/>
      <c r="G31" s="197"/>
      <c r="H31" s="173"/>
      <c r="I31" s="173"/>
      <c r="J31" s="173"/>
      <c r="K31" s="173"/>
      <c r="L31" s="173"/>
      <c r="M31" s="173"/>
      <c r="N31" s="173"/>
      <c r="O31" s="173"/>
      <c r="P31" s="173"/>
      <c r="Q31" s="173"/>
      <c r="R31" s="173"/>
      <c r="S31" s="173"/>
      <c r="T31" s="173"/>
      <c r="U31" s="173"/>
      <c r="V31" s="173"/>
      <c r="W31" s="173"/>
      <c r="X31" s="173"/>
      <c r="Y31" s="173"/>
    </row>
    <row r="32" spans="1:25" ht="18.75" customHeight="1">
      <c r="A32" s="197"/>
      <c r="B32" s="173"/>
      <c r="C32" s="197"/>
      <c r="D32" s="197"/>
      <c r="E32" s="197"/>
      <c r="F32" s="197"/>
      <c r="G32" s="197"/>
      <c r="H32" s="173"/>
      <c r="I32" s="173"/>
      <c r="J32" s="173"/>
      <c r="K32" s="173"/>
      <c r="L32" s="173"/>
      <c r="M32" s="173"/>
      <c r="N32" s="173"/>
      <c r="O32" s="173"/>
      <c r="P32" s="173"/>
      <c r="Q32" s="173"/>
      <c r="R32" s="173"/>
      <c r="S32" s="173"/>
      <c r="T32" s="173"/>
      <c r="U32" s="173"/>
      <c r="V32" s="173"/>
      <c r="W32" s="173"/>
      <c r="X32" s="173"/>
      <c r="Y32" s="173"/>
    </row>
    <row r="33" spans="1:25" ht="18.75" customHeight="1">
      <c r="A33" s="197"/>
      <c r="B33" s="173"/>
      <c r="C33" s="197"/>
      <c r="D33" s="197"/>
      <c r="E33" s="197"/>
      <c r="F33" s="197"/>
      <c r="G33" s="197"/>
      <c r="H33" s="173"/>
      <c r="I33" s="173"/>
      <c r="J33" s="173"/>
      <c r="K33" s="173"/>
      <c r="L33" s="173"/>
      <c r="M33" s="173"/>
      <c r="N33" s="173"/>
      <c r="O33" s="173"/>
      <c r="P33" s="173"/>
      <c r="Q33" s="173"/>
      <c r="R33" s="173"/>
      <c r="S33" s="173"/>
      <c r="T33" s="173"/>
      <c r="U33" s="173"/>
      <c r="V33" s="173"/>
      <c r="W33" s="173"/>
      <c r="X33" s="173"/>
      <c r="Y33" s="173"/>
    </row>
    <row r="34" spans="1:25" ht="18.75" customHeight="1">
      <c r="A34" s="197"/>
      <c r="B34" s="173"/>
      <c r="C34" s="197"/>
      <c r="D34" s="197"/>
      <c r="E34" s="197"/>
      <c r="F34" s="197"/>
      <c r="G34" s="197"/>
      <c r="H34" s="173"/>
      <c r="I34" s="173"/>
      <c r="J34" s="173"/>
      <c r="K34" s="173"/>
      <c r="L34" s="173"/>
      <c r="M34" s="173"/>
      <c r="N34" s="173"/>
      <c r="O34" s="173"/>
      <c r="P34" s="173"/>
      <c r="Q34" s="173"/>
      <c r="R34" s="173"/>
      <c r="S34" s="173"/>
      <c r="T34" s="173"/>
      <c r="U34" s="173"/>
      <c r="V34" s="173"/>
      <c r="W34" s="173"/>
      <c r="X34" s="173"/>
      <c r="Y34" s="173"/>
    </row>
    <row r="35" spans="1:25" ht="18.75" customHeight="1">
      <c r="A35" s="197"/>
      <c r="B35" s="173"/>
      <c r="C35" s="197"/>
      <c r="D35" s="197"/>
      <c r="E35" s="197"/>
      <c r="F35" s="197"/>
      <c r="G35" s="197"/>
      <c r="H35" s="173"/>
      <c r="I35" s="173"/>
      <c r="J35" s="173"/>
      <c r="K35" s="173"/>
      <c r="L35" s="173"/>
      <c r="M35" s="173"/>
      <c r="N35" s="173"/>
      <c r="O35" s="173"/>
      <c r="P35" s="173"/>
      <c r="Q35" s="173"/>
      <c r="R35" s="173"/>
      <c r="S35" s="173"/>
      <c r="T35" s="173"/>
      <c r="U35" s="173"/>
      <c r="V35" s="173"/>
      <c r="W35" s="173"/>
      <c r="X35" s="173"/>
      <c r="Y35" s="173"/>
    </row>
    <row r="36" spans="1:25" ht="18.75" customHeight="1">
      <c r="A36" s="197"/>
      <c r="B36" s="173"/>
      <c r="C36" s="197"/>
      <c r="D36" s="197"/>
      <c r="E36" s="197"/>
      <c r="F36" s="197"/>
      <c r="G36" s="197"/>
      <c r="H36" s="173"/>
      <c r="I36" s="173"/>
      <c r="J36" s="173"/>
      <c r="K36" s="173"/>
      <c r="L36" s="173"/>
      <c r="M36" s="173"/>
      <c r="N36" s="173"/>
      <c r="O36" s="173"/>
      <c r="P36" s="173"/>
      <c r="Q36" s="173"/>
      <c r="R36" s="173"/>
      <c r="S36" s="173"/>
      <c r="T36" s="173"/>
      <c r="U36" s="173"/>
      <c r="V36" s="173"/>
      <c r="W36" s="173"/>
      <c r="X36" s="173"/>
      <c r="Y36" s="173"/>
    </row>
    <row r="37" spans="1:25" ht="18.75" customHeight="1">
      <c r="A37" s="197"/>
      <c r="B37" s="173"/>
      <c r="C37" s="197"/>
      <c r="D37" s="197"/>
      <c r="E37" s="197"/>
      <c r="F37" s="197"/>
      <c r="G37" s="197"/>
      <c r="H37" s="173"/>
      <c r="I37" s="173"/>
      <c r="J37" s="173"/>
      <c r="K37" s="173"/>
      <c r="L37" s="173"/>
      <c r="M37" s="173"/>
      <c r="N37" s="173"/>
      <c r="O37" s="173"/>
      <c r="P37" s="173"/>
      <c r="Q37" s="173"/>
      <c r="R37" s="173"/>
      <c r="S37" s="173"/>
      <c r="T37" s="173"/>
      <c r="U37" s="173"/>
      <c r="V37" s="173"/>
      <c r="W37" s="173"/>
      <c r="X37" s="173"/>
      <c r="Y37" s="173"/>
    </row>
    <row r="38" spans="1:25" ht="18.75" customHeight="1">
      <c r="A38" s="197"/>
      <c r="B38" s="173"/>
      <c r="C38" s="197"/>
      <c r="D38" s="197"/>
      <c r="E38" s="197"/>
      <c r="F38" s="197"/>
      <c r="G38" s="197"/>
      <c r="H38" s="173"/>
      <c r="I38" s="173"/>
      <c r="J38" s="173"/>
      <c r="K38" s="173"/>
      <c r="L38" s="173"/>
      <c r="M38" s="173"/>
      <c r="N38" s="173"/>
      <c r="O38" s="173"/>
      <c r="P38" s="173"/>
      <c r="Q38" s="173"/>
      <c r="R38" s="173"/>
      <c r="S38" s="173"/>
      <c r="T38" s="173"/>
      <c r="U38" s="173"/>
      <c r="V38" s="173"/>
      <c r="W38" s="173"/>
      <c r="X38" s="173"/>
      <c r="Y38" s="173"/>
    </row>
    <row r="39" spans="1:25" ht="18.75" customHeight="1">
      <c r="A39" s="197"/>
      <c r="B39" s="173"/>
      <c r="C39" s="197"/>
      <c r="D39" s="197"/>
      <c r="E39" s="197"/>
      <c r="F39" s="197"/>
      <c r="G39" s="197"/>
      <c r="H39" s="173"/>
      <c r="I39" s="173"/>
      <c r="J39" s="173"/>
      <c r="K39" s="173"/>
      <c r="L39" s="173"/>
      <c r="M39" s="173"/>
      <c r="N39" s="173"/>
      <c r="O39" s="173"/>
      <c r="P39" s="173"/>
      <c r="Q39" s="173"/>
      <c r="R39" s="173"/>
      <c r="S39" s="173"/>
      <c r="T39" s="173"/>
      <c r="U39" s="173"/>
      <c r="V39" s="173"/>
      <c r="W39" s="173"/>
      <c r="X39" s="173"/>
      <c r="Y39" s="173"/>
    </row>
    <row r="40" spans="1:25" ht="18.75" customHeight="1">
      <c r="A40" s="197"/>
      <c r="B40" s="173"/>
      <c r="C40" s="197"/>
      <c r="D40" s="197"/>
      <c r="E40" s="197"/>
      <c r="F40" s="197"/>
      <c r="G40" s="197"/>
      <c r="H40" s="173"/>
      <c r="I40" s="173"/>
      <c r="J40" s="173"/>
      <c r="K40" s="173"/>
      <c r="L40" s="173"/>
      <c r="M40" s="173"/>
      <c r="N40" s="173"/>
      <c r="O40" s="173"/>
      <c r="P40" s="173"/>
      <c r="Q40" s="173"/>
      <c r="R40" s="173"/>
      <c r="S40" s="173"/>
      <c r="T40" s="173"/>
      <c r="U40" s="173"/>
      <c r="V40" s="173"/>
      <c r="W40" s="173"/>
      <c r="X40" s="173"/>
      <c r="Y40" s="173"/>
    </row>
    <row r="41" spans="1:25" ht="18.75" customHeight="1">
      <c r="A41" s="197"/>
      <c r="B41" s="173"/>
      <c r="C41" s="197"/>
      <c r="D41" s="197"/>
      <c r="E41" s="197"/>
      <c r="F41" s="197"/>
      <c r="G41" s="197"/>
      <c r="H41" s="173"/>
      <c r="I41" s="173"/>
      <c r="J41" s="173"/>
      <c r="K41" s="173"/>
      <c r="L41" s="173"/>
      <c r="M41" s="173"/>
      <c r="N41" s="173"/>
      <c r="O41" s="173"/>
      <c r="P41" s="173"/>
      <c r="Q41" s="173"/>
      <c r="R41" s="173"/>
      <c r="S41" s="173"/>
      <c r="T41" s="173"/>
      <c r="U41" s="173"/>
      <c r="V41" s="173"/>
      <c r="W41" s="173"/>
      <c r="X41" s="173"/>
      <c r="Y41" s="173"/>
    </row>
    <row r="42" spans="1:25" ht="18.75" customHeight="1">
      <c r="A42" s="197"/>
      <c r="B42" s="173"/>
      <c r="C42" s="197"/>
      <c r="D42" s="197"/>
      <c r="E42" s="197"/>
      <c r="F42" s="197"/>
      <c r="G42" s="197"/>
      <c r="H42" s="173"/>
      <c r="I42" s="173"/>
      <c r="J42" s="173"/>
      <c r="K42" s="173"/>
      <c r="L42" s="173"/>
      <c r="M42" s="173"/>
      <c r="N42" s="173"/>
      <c r="O42" s="173"/>
      <c r="P42" s="173"/>
      <c r="Q42" s="173"/>
      <c r="R42" s="173"/>
      <c r="S42" s="173"/>
      <c r="T42" s="173"/>
      <c r="U42" s="173"/>
      <c r="V42" s="173"/>
      <c r="W42" s="173"/>
      <c r="X42" s="173"/>
      <c r="Y42" s="173"/>
    </row>
    <row r="43" spans="1:25" ht="18.75" customHeight="1">
      <c r="A43" s="197"/>
      <c r="B43" s="173"/>
      <c r="C43" s="197"/>
      <c r="D43" s="197"/>
      <c r="E43" s="197"/>
      <c r="F43" s="197"/>
      <c r="G43" s="197"/>
      <c r="H43" s="173"/>
      <c r="I43" s="173"/>
      <c r="J43" s="173"/>
      <c r="K43" s="173"/>
      <c r="L43" s="173"/>
      <c r="M43" s="173"/>
      <c r="N43" s="173"/>
      <c r="O43" s="173"/>
      <c r="P43" s="173"/>
      <c r="Q43" s="173"/>
      <c r="R43" s="173"/>
      <c r="S43" s="173"/>
      <c r="T43" s="173"/>
      <c r="U43" s="173"/>
      <c r="V43" s="173"/>
      <c r="W43" s="173"/>
      <c r="X43" s="173"/>
      <c r="Y43" s="173"/>
    </row>
    <row r="44" spans="1:25" ht="18.75" customHeight="1">
      <c r="A44" s="197"/>
      <c r="B44" s="173"/>
      <c r="C44" s="197"/>
      <c r="D44" s="197"/>
      <c r="E44" s="197"/>
      <c r="F44" s="197"/>
      <c r="G44" s="197"/>
      <c r="H44" s="173"/>
      <c r="I44" s="173"/>
      <c r="J44" s="173"/>
      <c r="K44" s="173"/>
      <c r="L44" s="173"/>
      <c r="M44" s="173"/>
      <c r="N44" s="173"/>
      <c r="O44" s="173"/>
      <c r="P44" s="173"/>
      <c r="Q44" s="173"/>
      <c r="R44" s="173"/>
      <c r="S44" s="173"/>
      <c r="T44" s="173"/>
      <c r="U44" s="173"/>
      <c r="V44" s="173"/>
      <c r="W44" s="173"/>
      <c r="X44" s="173"/>
      <c r="Y44" s="173"/>
    </row>
    <row r="45" spans="1:25" ht="18.75" customHeight="1">
      <c r="A45" s="197"/>
      <c r="B45" s="173"/>
      <c r="C45" s="197"/>
      <c r="D45" s="197"/>
      <c r="E45" s="197"/>
      <c r="F45" s="197"/>
      <c r="G45" s="197"/>
      <c r="H45" s="173"/>
      <c r="I45" s="173"/>
      <c r="J45" s="173"/>
      <c r="K45" s="173"/>
      <c r="L45" s="173"/>
      <c r="M45" s="173"/>
      <c r="N45" s="173"/>
      <c r="O45" s="173"/>
      <c r="P45" s="173"/>
      <c r="Q45" s="173"/>
      <c r="R45" s="173"/>
      <c r="S45" s="173"/>
      <c r="T45" s="173"/>
      <c r="U45" s="173"/>
      <c r="V45" s="173"/>
      <c r="W45" s="173"/>
      <c r="X45" s="173"/>
      <c r="Y45" s="173"/>
    </row>
    <row r="46" spans="1:25" ht="18.75" customHeight="1">
      <c r="A46" s="197"/>
      <c r="B46" s="173"/>
      <c r="C46" s="197"/>
      <c r="D46" s="197"/>
      <c r="E46" s="197"/>
      <c r="F46" s="197"/>
      <c r="G46" s="197"/>
      <c r="H46" s="173"/>
      <c r="I46" s="173"/>
      <c r="J46" s="173"/>
      <c r="K46" s="173"/>
      <c r="L46" s="173"/>
      <c r="M46" s="173"/>
      <c r="N46" s="173"/>
      <c r="O46" s="173"/>
      <c r="P46" s="173"/>
      <c r="Q46" s="173"/>
      <c r="R46" s="173"/>
      <c r="S46" s="173"/>
      <c r="T46" s="173"/>
      <c r="U46" s="173"/>
      <c r="V46" s="173"/>
      <c r="W46" s="173"/>
      <c r="X46" s="173"/>
      <c r="Y46" s="173"/>
    </row>
    <row r="47" spans="1:25" ht="18.75" customHeight="1">
      <c r="A47" s="197"/>
      <c r="B47" s="173"/>
      <c r="C47" s="197"/>
      <c r="D47" s="197"/>
      <c r="E47" s="197"/>
      <c r="F47" s="197"/>
      <c r="G47" s="197"/>
      <c r="H47" s="173"/>
      <c r="I47" s="173"/>
      <c r="J47" s="173"/>
      <c r="K47" s="173"/>
      <c r="L47" s="173"/>
      <c r="M47" s="173"/>
      <c r="N47" s="173"/>
      <c r="O47" s="173"/>
      <c r="P47" s="173"/>
      <c r="Q47" s="173"/>
      <c r="R47" s="173"/>
      <c r="S47" s="173"/>
      <c r="T47" s="173"/>
      <c r="U47" s="173"/>
      <c r="V47" s="173"/>
      <c r="W47" s="173"/>
      <c r="X47" s="173"/>
      <c r="Y47" s="173"/>
    </row>
    <row r="48" spans="1:25" ht="18.75" customHeight="1">
      <c r="A48" s="197"/>
      <c r="B48" s="173"/>
      <c r="C48" s="197"/>
      <c r="D48" s="197"/>
      <c r="E48" s="197"/>
      <c r="F48" s="197"/>
      <c r="G48" s="197"/>
      <c r="H48" s="173"/>
      <c r="I48" s="173"/>
      <c r="J48" s="173"/>
      <c r="K48" s="173"/>
      <c r="L48" s="173"/>
      <c r="M48" s="173"/>
      <c r="N48" s="173"/>
      <c r="O48" s="173"/>
      <c r="P48" s="173"/>
      <c r="Q48" s="173"/>
      <c r="R48" s="173"/>
      <c r="S48" s="173"/>
      <c r="T48" s="173"/>
      <c r="U48" s="173"/>
      <c r="V48" s="173"/>
      <c r="W48" s="173"/>
      <c r="X48" s="173"/>
      <c r="Y48" s="173"/>
    </row>
    <row r="49" spans="1:25" ht="18.75" customHeight="1">
      <c r="A49" s="197"/>
      <c r="B49" s="173"/>
      <c r="C49" s="197"/>
      <c r="D49" s="197"/>
      <c r="E49" s="197"/>
      <c r="F49" s="197"/>
      <c r="G49" s="197"/>
      <c r="H49" s="173"/>
      <c r="I49" s="173"/>
      <c r="J49" s="173"/>
      <c r="K49" s="173"/>
      <c r="L49" s="173"/>
      <c r="M49" s="173"/>
      <c r="N49" s="173"/>
      <c r="O49" s="173"/>
      <c r="P49" s="173"/>
      <c r="Q49" s="173"/>
      <c r="R49" s="173"/>
      <c r="S49" s="173"/>
      <c r="T49" s="173"/>
      <c r="U49" s="173"/>
      <c r="V49" s="173"/>
      <c r="W49" s="173"/>
      <c r="X49" s="173"/>
      <c r="Y49" s="173"/>
    </row>
    <row r="50" spans="1:25" ht="18.75" customHeight="1">
      <c r="A50" s="197"/>
      <c r="B50" s="173"/>
      <c r="C50" s="197"/>
      <c r="D50" s="197"/>
      <c r="E50" s="197"/>
      <c r="F50" s="197"/>
      <c r="G50" s="197"/>
      <c r="H50" s="173"/>
      <c r="I50" s="173"/>
      <c r="J50" s="173"/>
      <c r="K50" s="173"/>
      <c r="L50" s="173"/>
      <c r="M50" s="173"/>
      <c r="N50" s="173"/>
      <c r="O50" s="173"/>
      <c r="P50" s="173"/>
      <c r="Q50" s="173"/>
      <c r="R50" s="173"/>
      <c r="S50" s="173"/>
      <c r="T50" s="173"/>
      <c r="U50" s="173"/>
      <c r="V50" s="173"/>
      <c r="W50" s="173"/>
      <c r="X50" s="173"/>
      <c r="Y50" s="173"/>
    </row>
    <row r="51" spans="1:25" ht="18.75" customHeight="1">
      <c r="A51" s="197"/>
      <c r="B51" s="173"/>
      <c r="C51" s="197"/>
      <c r="D51" s="197"/>
      <c r="E51" s="197"/>
      <c r="F51" s="197"/>
      <c r="G51" s="197"/>
      <c r="H51" s="173"/>
      <c r="I51" s="173"/>
      <c r="J51" s="173"/>
      <c r="K51" s="173"/>
      <c r="L51" s="173"/>
      <c r="M51" s="173"/>
      <c r="N51" s="173"/>
      <c r="O51" s="173"/>
      <c r="P51" s="173"/>
      <c r="Q51" s="173"/>
      <c r="R51" s="173"/>
      <c r="S51" s="173"/>
      <c r="T51" s="173"/>
      <c r="U51" s="173"/>
      <c r="V51" s="173"/>
      <c r="W51" s="173"/>
      <c r="X51" s="173"/>
      <c r="Y51" s="173"/>
    </row>
    <row r="52" spans="1:25" ht="18.75" customHeight="1">
      <c r="A52" s="197"/>
      <c r="B52" s="173"/>
      <c r="C52" s="197"/>
      <c r="D52" s="197"/>
      <c r="E52" s="197"/>
      <c r="F52" s="197"/>
      <c r="G52" s="197"/>
      <c r="H52" s="173"/>
      <c r="I52" s="173"/>
      <c r="J52" s="173"/>
      <c r="K52" s="173"/>
      <c r="L52" s="173"/>
      <c r="M52" s="173"/>
      <c r="N52" s="173"/>
      <c r="O52" s="173"/>
      <c r="P52" s="173"/>
      <c r="Q52" s="173"/>
      <c r="R52" s="173"/>
      <c r="S52" s="173"/>
      <c r="T52" s="173"/>
      <c r="U52" s="173"/>
      <c r="V52" s="173"/>
      <c r="W52" s="173"/>
      <c r="X52" s="173"/>
      <c r="Y52" s="173"/>
    </row>
    <row r="53" spans="1:25" ht="18.75" customHeight="1">
      <c r="A53" s="197"/>
      <c r="B53" s="173"/>
      <c r="C53" s="197"/>
      <c r="D53" s="197"/>
      <c r="E53" s="197"/>
      <c r="F53" s="197"/>
      <c r="G53" s="197"/>
      <c r="H53" s="173"/>
      <c r="I53" s="173"/>
      <c r="J53" s="173"/>
      <c r="K53" s="173"/>
      <c r="L53" s="173"/>
      <c r="M53" s="173"/>
      <c r="N53" s="173"/>
      <c r="O53" s="173"/>
      <c r="P53" s="173"/>
      <c r="Q53" s="173"/>
      <c r="R53" s="173"/>
      <c r="S53" s="173"/>
      <c r="T53" s="173"/>
      <c r="U53" s="173"/>
      <c r="V53" s="173"/>
      <c r="W53" s="173"/>
      <c r="X53" s="173"/>
      <c r="Y53" s="173"/>
    </row>
    <row r="54" spans="1:25" ht="18.75" customHeight="1">
      <c r="A54" s="197"/>
      <c r="B54" s="173"/>
      <c r="C54" s="197"/>
      <c r="D54" s="197"/>
      <c r="E54" s="197"/>
      <c r="F54" s="197"/>
      <c r="G54" s="197"/>
      <c r="H54" s="173"/>
      <c r="I54" s="173"/>
      <c r="J54" s="173"/>
      <c r="K54" s="173"/>
      <c r="L54" s="173"/>
      <c r="M54" s="173"/>
      <c r="N54" s="173"/>
      <c r="O54" s="173"/>
      <c r="P54" s="173"/>
      <c r="Q54" s="173"/>
      <c r="R54" s="173"/>
      <c r="S54" s="173"/>
      <c r="T54" s="173"/>
      <c r="U54" s="173"/>
      <c r="V54" s="173"/>
      <c r="W54" s="173"/>
      <c r="X54" s="173"/>
      <c r="Y54" s="173"/>
    </row>
    <row r="55" spans="1:25" ht="18.75" customHeight="1">
      <c r="A55" s="197"/>
      <c r="B55" s="173"/>
      <c r="C55" s="197"/>
      <c r="D55" s="197"/>
      <c r="E55" s="197"/>
      <c r="F55" s="197"/>
      <c r="G55" s="197"/>
      <c r="H55" s="173"/>
      <c r="I55" s="173"/>
      <c r="J55" s="173"/>
      <c r="K55" s="173"/>
      <c r="L55" s="173"/>
      <c r="M55" s="173"/>
      <c r="N55" s="173"/>
      <c r="O55" s="173"/>
      <c r="P55" s="173"/>
      <c r="Q55" s="173"/>
      <c r="R55" s="173"/>
      <c r="S55" s="173"/>
      <c r="T55" s="173"/>
      <c r="U55" s="173"/>
      <c r="V55" s="173"/>
      <c r="W55" s="173"/>
      <c r="X55" s="173"/>
      <c r="Y55" s="173"/>
    </row>
    <row r="56" spans="1:25" ht="18.75" customHeight="1">
      <c r="A56" s="197"/>
      <c r="B56" s="173"/>
      <c r="C56" s="197"/>
      <c r="D56" s="197"/>
      <c r="E56" s="197"/>
      <c r="F56" s="197"/>
      <c r="G56" s="197"/>
      <c r="H56" s="173"/>
      <c r="I56" s="173"/>
      <c r="J56" s="173"/>
      <c r="K56" s="173"/>
      <c r="L56" s="173"/>
      <c r="M56" s="173"/>
      <c r="N56" s="173"/>
      <c r="O56" s="173"/>
      <c r="P56" s="173"/>
      <c r="Q56" s="173"/>
      <c r="R56" s="173"/>
      <c r="S56" s="173"/>
      <c r="T56" s="173"/>
      <c r="U56" s="173"/>
      <c r="V56" s="173"/>
      <c r="W56" s="173"/>
      <c r="X56" s="173"/>
      <c r="Y56" s="173"/>
    </row>
    <row r="57" spans="1:25" ht="18.75" customHeight="1">
      <c r="A57" s="197"/>
      <c r="B57" s="173"/>
      <c r="C57" s="197"/>
      <c r="D57" s="197"/>
      <c r="E57" s="197"/>
      <c r="F57" s="197"/>
      <c r="G57" s="197"/>
      <c r="H57" s="173"/>
      <c r="I57" s="173"/>
      <c r="J57" s="173"/>
      <c r="K57" s="173"/>
      <c r="L57" s="173"/>
      <c r="M57" s="173"/>
      <c r="N57" s="173"/>
      <c r="O57" s="173"/>
      <c r="P57" s="173"/>
      <c r="Q57" s="173"/>
      <c r="R57" s="173"/>
      <c r="S57" s="173"/>
      <c r="T57" s="173"/>
      <c r="U57" s="173"/>
      <c r="V57" s="173"/>
      <c r="W57" s="173"/>
      <c r="X57" s="173"/>
      <c r="Y57" s="173"/>
    </row>
    <row r="58" spans="1:25" ht="18.75" customHeight="1">
      <c r="A58" s="197"/>
      <c r="B58" s="173"/>
      <c r="C58" s="197"/>
      <c r="D58" s="197"/>
      <c r="E58" s="197"/>
      <c r="F58" s="197"/>
      <c r="G58" s="197"/>
      <c r="H58" s="173"/>
      <c r="I58" s="173"/>
      <c r="J58" s="173"/>
      <c r="K58" s="173"/>
      <c r="L58" s="173"/>
      <c r="M58" s="173"/>
      <c r="N58" s="173"/>
      <c r="O58" s="173"/>
      <c r="P58" s="173"/>
      <c r="Q58" s="173"/>
      <c r="R58" s="173"/>
      <c r="S58" s="173"/>
      <c r="T58" s="173"/>
      <c r="U58" s="173"/>
      <c r="V58" s="173"/>
      <c r="W58" s="173"/>
      <c r="X58" s="173"/>
      <c r="Y58" s="173"/>
    </row>
    <row r="59" spans="1:25" ht="18.75" customHeight="1">
      <c r="A59" s="197"/>
      <c r="B59" s="173"/>
      <c r="C59" s="197"/>
      <c r="D59" s="197"/>
      <c r="E59" s="197"/>
      <c r="F59" s="197"/>
      <c r="G59" s="197"/>
      <c r="H59" s="173"/>
      <c r="I59" s="173"/>
      <c r="J59" s="173"/>
      <c r="K59" s="173"/>
      <c r="L59" s="173"/>
      <c r="M59" s="173"/>
      <c r="N59" s="173"/>
      <c r="O59" s="173"/>
      <c r="P59" s="173"/>
      <c r="Q59" s="173"/>
      <c r="R59" s="173"/>
      <c r="S59" s="173"/>
      <c r="T59" s="173"/>
      <c r="U59" s="173"/>
      <c r="V59" s="173"/>
      <c r="W59" s="173"/>
      <c r="X59" s="173"/>
      <c r="Y59" s="173"/>
    </row>
    <row r="60" spans="1:25" ht="18.75" customHeight="1">
      <c r="A60" s="197"/>
      <c r="B60" s="173"/>
      <c r="C60" s="197"/>
      <c r="D60" s="197"/>
      <c r="E60" s="197"/>
      <c r="F60" s="197"/>
      <c r="G60" s="197"/>
      <c r="H60" s="173"/>
      <c r="I60" s="173"/>
      <c r="J60" s="173"/>
      <c r="K60" s="173"/>
      <c r="L60" s="173"/>
      <c r="M60" s="173"/>
      <c r="N60" s="173"/>
      <c r="O60" s="173"/>
      <c r="P60" s="173"/>
      <c r="Q60" s="173"/>
      <c r="R60" s="173"/>
      <c r="S60" s="173"/>
      <c r="T60" s="173"/>
      <c r="U60" s="173"/>
      <c r="V60" s="173"/>
      <c r="W60" s="173"/>
      <c r="X60" s="173"/>
      <c r="Y60" s="173"/>
    </row>
    <row r="61" spans="1:25" ht="18.75" customHeight="1">
      <c r="A61" s="197"/>
      <c r="B61" s="173"/>
      <c r="C61" s="197"/>
      <c r="D61" s="197"/>
      <c r="E61" s="197"/>
      <c r="F61" s="197"/>
      <c r="G61" s="197"/>
      <c r="H61" s="173"/>
      <c r="I61" s="173"/>
      <c r="J61" s="173"/>
      <c r="K61" s="173"/>
      <c r="L61" s="173"/>
      <c r="M61" s="173"/>
      <c r="N61" s="173"/>
      <c r="O61" s="173"/>
      <c r="P61" s="173"/>
      <c r="Q61" s="173"/>
      <c r="R61" s="173"/>
      <c r="S61" s="173"/>
      <c r="T61" s="173"/>
      <c r="U61" s="173"/>
      <c r="V61" s="173"/>
      <c r="W61" s="173"/>
      <c r="X61" s="173"/>
      <c r="Y61" s="173"/>
    </row>
    <row r="62" spans="1:25" ht="18.75" customHeight="1">
      <c r="A62" s="197"/>
      <c r="B62" s="173"/>
      <c r="C62" s="197"/>
      <c r="D62" s="197"/>
      <c r="E62" s="197"/>
      <c r="F62" s="197"/>
      <c r="G62" s="197"/>
      <c r="H62" s="173"/>
      <c r="I62" s="173"/>
      <c r="J62" s="173"/>
      <c r="K62" s="173"/>
      <c r="L62" s="173"/>
      <c r="M62" s="173"/>
      <c r="N62" s="173"/>
      <c r="O62" s="173"/>
      <c r="P62" s="173"/>
      <c r="Q62" s="173"/>
      <c r="R62" s="173"/>
      <c r="S62" s="173"/>
      <c r="T62" s="173"/>
      <c r="U62" s="173"/>
      <c r="V62" s="173"/>
      <c r="W62" s="173"/>
      <c r="X62" s="173"/>
      <c r="Y62" s="173"/>
    </row>
    <row r="63" spans="1:25" ht="18.75" customHeight="1">
      <c r="A63" s="197"/>
      <c r="B63" s="173"/>
      <c r="C63" s="197"/>
      <c r="D63" s="197"/>
      <c r="E63" s="197"/>
      <c r="F63" s="197"/>
      <c r="G63" s="197"/>
      <c r="H63" s="173"/>
      <c r="I63" s="173"/>
      <c r="J63" s="173"/>
      <c r="K63" s="173"/>
      <c r="L63" s="173"/>
      <c r="M63" s="173"/>
      <c r="N63" s="173"/>
      <c r="O63" s="173"/>
      <c r="P63" s="173"/>
      <c r="Q63" s="173"/>
      <c r="R63" s="173"/>
      <c r="S63" s="173"/>
      <c r="T63" s="173"/>
      <c r="U63" s="173"/>
      <c r="V63" s="173"/>
      <c r="W63" s="173"/>
      <c r="X63" s="173"/>
      <c r="Y63" s="173"/>
    </row>
    <row r="64" spans="1:25" ht="18.75" customHeight="1">
      <c r="A64" s="197"/>
      <c r="B64" s="173"/>
      <c r="C64" s="197"/>
      <c r="D64" s="197"/>
      <c r="E64" s="197"/>
      <c r="F64" s="197"/>
      <c r="G64" s="197"/>
      <c r="H64" s="173"/>
      <c r="I64" s="173"/>
      <c r="J64" s="173"/>
      <c r="K64" s="173"/>
      <c r="L64" s="173"/>
      <c r="M64" s="173"/>
      <c r="N64" s="173"/>
      <c r="O64" s="173"/>
      <c r="P64" s="173"/>
      <c r="Q64" s="173"/>
      <c r="R64" s="173"/>
      <c r="S64" s="173"/>
      <c r="T64" s="173"/>
      <c r="U64" s="173"/>
      <c r="V64" s="173"/>
      <c r="W64" s="173"/>
      <c r="X64" s="173"/>
      <c r="Y64" s="173"/>
    </row>
    <row r="65" spans="1:25" ht="18.75" customHeight="1">
      <c r="A65" s="197"/>
      <c r="B65" s="173"/>
      <c r="C65" s="197"/>
      <c r="D65" s="197"/>
      <c r="E65" s="197"/>
      <c r="F65" s="197"/>
      <c r="G65" s="197"/>
      <c r="H65" s="173"/>
      <c r="I65" s="173"/>
      <c r="J65" s="173"/>
      <c r="K65" s="173"/>
      <c r="L65" s="173"/>
      <c r="M65" s="173"/>
      <c r="N65" s="173"/>
      <c r="O65" s="173"/>
      <c r="P65" s="173"/>
      <c r="Q65" s="173"/>
      <c r="R65" s="173"/>
      <c r="S65" s="173"/>
      <c r="T65" s="173"/>
      <c r="U65" s="173"/>
      <c r="V65" s="173"/>
      <c r="W65" s="173"/>
      <c r="X65" s="173"/>
      <c r="Y65" s="173"/>
    </row>
    <row r="66" spans="1:25" ht="18.75" customHeight="1">
      <c r="A66" s="197"/>
      <c r="B66" s="173"/>
      <c r="C66" s="197"/>
      <c r="D66" s="197"/>
      <c r="E66" s="197"/>
      <c r="F66" s="197"/>
      <c r="G66" s="197"/>
      <c r="H66" s="173"/>
      <c r="I66" s="173"/>
      <c r="J66" s="173"/>
      <c r="K66" s="173"/>
      <c r="L66" s="173"/>
      <c r="M66" s="173"/>
      <c r="N66" s="173"/>
      <c r="O66" s="173"/>
      <c r="P66" s="173"/>
      <c r="Q66" s="173"/>
      <c r="R66" s="173"/>
      <c r="S66" s="173"/>
      <c r="T66" s="173"/>
      <c r="U66" s="173"/>
      <c r="V66" s="173"/>
      <c r="W66" s="173"/>
      <c r="X66" s="173"/>
      <c r="Y66" s="173"/>
    </row>
    <row r="67" spans="1:25" ht="18.75" customHeight="1">
      <c r="A67" s="197"/>
      <c r="B67" s="173"/>
      <c r="C67" s="197"/>
      <c r="D67" s="197"/>
      <c r="E67" s="197"/>
      <c r="F67" s="197"/>
      <c r="G67" s="197"/>
      <c r="H67" s="173"/>
      <c r="I67" s="173"/>
      <c r="J67" s="173"/>
      <c r="K67" s="173"/>
      <c r="L67" s="173"/>
      <c r="M67" s="173"/>
      <c r="N67" s="173"/>
      <c r="O67" s="173"/>
      <c r="P67" s="173"/>
      <c r="Q67" s="173"/>
      <c r="R67" s="173"/>
      <c r="S67" s="173"/>
      <c r="T67" s="173"/>
      <c r="U67" s="173"/>
      <c r="V67" s="173"/>
      <c r="W67" s="173"/>
      <c r="X67" s="173"/>
      <c r="Y67" s="173"/>
    </row>
    <row r="68" spans="1:25" ht="18.75" customHeight="1">
      <c r="A68" s="197"/>
      <c r="B68" s="173"/>
      <c r="C68" s="197"/>
      <c r="D68" s="197"/>
      <c r="E68" s="197"/>
      <c r="F68" s="197"/>
      <c r="G68" s="197"/>
      <c r="H68" s="173"/>
      <c r="I68" s="173"/>
      <c r="J68" s="173"/>
      <c r="K68" s="173"/>
      <c r="L68" s="173"/>
      <c r="M68" s="173"/>
      <c r="N68" s="173"/>
      <c r="O68" s="173"/>
      <c r="P68" s="173"/>
      <c r="Q68" s="173"/>
      <c r="R68" s="173"/>
      <c r="S68" s="173"/>
      <c r="T68" s="173"/>
      <c r="U68" s="173"/>
      <c r="V68" s="173"/>
      <c r="W68" s="173"/>
      <c r="X68" s="173"/>
      <c r="Y68" s="173"/>
    </row>
    <row r="69" spans="1:25" ht="18.75" customHeight="1">
      <c r="A69" s="197"/>
      <c r="B69" s="173"/>
      <c r="C69" s="197"/>
      <c r="D69" s="197"/>
      <c r="E69" s="197"/>
      <c r="F69" s="197"/>
      <c r="G69" s="197"/>
      <c r="H69" s="173"/>
      <c r="I69" s="173"/>
      <c r="J69" s="173"/>
      <c r="K69" s="173"/>
      <c r="L69" s="173"/>
      <c r="M69" s="173"/>
      <c r="N69" s="173"/>
      <c r="O69" s="173"/>
      <c r="P69" s="173"/>
      <c r="Q69" s="173"/>
      <c r="R69" s="173"/>
      <c r="S69" s="173"/>
      <c r="T69" s="173"/>
      <c r="U69" s="173"/>
      <c r="V69" s="173"/>
      <c r="W69" s="173"/>
      <c r="X69" s="173"/>
      <c r="Y69" s="173"/>
    </row>
    <row r="70" spans="1:25" ht="18.75" customHeight="1">
      <c r="A70" s="197"/>
      <c r="B70" s="173"/>
      <c r="C70" s="197"/>
      <c r="D70" s="197"/>
      <c r="E70" s="197"/>
      <c r="F70" s="197"/>
      <c r="G70" s="197"/>
      <c r="H70" s="173"/>
      <c r="I70" s="173"/>
      <c r="J70" s="173"/>
      <c r="K70" s="173"/>
      <c r="L70" s="173"/>
      <c r="M70" s="173"/>
      <c r="N70" s="173"/>
      <c r="O70" s="173"/>
      <c r="P70" s="173"/>
      <c r="Q70" s="173"/>
      <c r="R70" s="173"/>
      <c r="S70" s="173"/>
      <c r="T70" s="173"/>
      <c r="U70" s="173"/>
      <c r="V70" s="173"/>
      <c r="W70" s="173"/>
      <c r="X70" s="173"/>
      <c r="Y70" s="173"/>
    </row>
    <row r="71" spans="1:25" ht="18.75" customHeight="1">
      <c r="A71" s="197"/>
      <c r="B71" s="173"/>
      <c r="C71" s="197"/>
      <c r="D71" s="197"/>
      <c r="E71" s="197"/>
      <c r="F71" s="197"/>
      <c r="G71" s="197"/>
      <c r="H71" s="173"/>
      <c r="I71" s="173"/>
      <c r="J71" s="173"/>
      <c r="K71" s="173"/>
      <c r="L71" s="173"/>
      <c r="M71" s="173"/>
      <c r="N71" s="173"/>
      <c r="O71" s="173"/>
      <c r="P71" s="173"/>
      <c r="Q71" s="173"/>
      <c r="R71" s="173"/>
      <c r="S71" s="173"/>
      <c r="T71" s="173"/>
      <c r="U71" s="173"/>
      <c r="V71" s="173"/>
      <c r="W71" s="173"/>
      <c r="X71" s="173"/>
      <c r="Y71" s="173"/>
    </row>
    <row r="72" spans="1:25" ht="18.75" customHeight="1">
      <c r="A72" s="197"/>
      <c r="B72" s="173"/>
      <c r="C72" s="197"/>
      <c r="D72" s="197"/>
      <c r="E72" s="197"/>
      <c r="F72" s="197"/>
      <c r="G72" s="197"/>
      <c r="H72" s="173"/>
      <c r="I72" s="173"/>
      <c r="J72" s="173"/>
      <c r="K72" s="173"/>
      <c r="L72" s="173"/>
      <c r="M72" s="173"/>
      <c r="N72" s="173"/>
      <c r="O72" s="173"/>
      <c r="P72" s="173"/>
      <c r="Q72" s="173"/>
      <c r="R72" s="173"/>
      <c r="S72" s="173"/>
      <c r="T72" s="173"/>
      <c r="U72" s="173"/>
      <c r="V72" s="173"/>
      <c r="W72" s="173"/>
      <c r="X72" s="173"/>
      <c r="Y72" s="173"/>
    </row>
    <row r="73" spans="1:25" ht="18.75" customHeight="1">
      <c r="A73" s="197"/>
      <c r="B73" s="173"/>
      <c r="C73" s="197"/>
      <c r="D73" s="197"/>
      <c r="E73" s="197"/>
      <c r="F73" s="197"/>
      <c r="G73" s="197"/>
      <c r="H73" s="173"/>
      <c r="I73" s="173"/>
      <c r="J73" s="173"/>
      <c r="K73" s="173"/>
      <c r="L73" s="173"/>
      <c r="M73" s="173"/>
      <c r="N73" s="173"/>
      <c r="O73" s="173"/>
      <c r="P73" s="173"/>
      <c r="Q73" s="173"/>
      <c r="R73" s="173"/>
      <c r="S73" s="173"/>
      <c r="T73" s="173"/>
      <c r="U73" s="173"/>
      <c r="V73" s="173"/>
      <c r="W73" s="173"/>
      <c r="X73" s="173"/>
      <c r="Y73" s="173"/>
    </row>
    <row r="74" spans="1:25" ht="18.75" customHeight="1">
      <c r="A74" s="197"/>
      <c r="B74" s="173"/>
      <c r="C74" s="197"/>
      <c r="D74" s="197"/>
      <c r="E74" s="197"/>
      <c r="F74" s="197"/>
      <c r="G74" s="197"/>
      <c r="H74" s="173"/>
      <c r="I74" s="173"/>
      <c r="J74" s="173"/>
      <c r="K74" s="173"/>
      <c r="L74" s="173"/>
      <c r="M74" s="173"/>
      <c r="N74" s="173"/>
      <c r="O74" s="173"/>
      <c r="P74" s="173"/>
      <c r="Q74" s="173"/>
      <c r="R74" s="173"/>
      <c r="S74" s="173"/>
      <c r="T74" s="173"/>
      <c r="U74" s="173"/>
      <c r="V74" s="173"/>
      <c r="W74" s="173"/>
      <c r="X74" s="173"/>
      <c r="Y74" s="173"/>
    </row>
    <row r="75" spans="1:25" ht="18.75" customHeight="1">
      <c r="A75" s="197"/>
      <c r="B75" s="173"/>
      <c r="C75" s="197"/>
      <c r="D75" s="197"/>
      <c r="E75" s="197"/>
      <c r="F75" s="197"/>
      <c r="G75" s="197"/>
      <c r="H75" s="173"/>
      <c r="I75" s="173"/>
      <c r="J75" s="173"/>
      <c r="K75" s="173"/>
      <c r="L75" s="173"/>
      <c r="M75" s="173"/>
      <c r="N75" s="173"/>
      <c r="O75" s="173"/>
      <c r="P75" s="173"/>
      <c r="Q75" s="173"/>
      <c r="R75" s="173"/>
      <c r="S75" s="173"/>
      <c r="T75" s="173"/>
      <c r="U75" s="173"/>
      <c r="V75" s="173"/>
      <c r="W75" s="173"/>
      <c r="X75" s="173"/>
      <c r="Y75" s="173"/>
    </row>
    <row r="76" spans="1:25" ht="18.75" customHeight="1">
      <c r="A76" s="197"/>
      <c r="B76" s="173"/>
      <c r="C76" s="197"/>
      <c r="D76" s="197"/>
      <c r="E76" s="197"/>
      <c r="F76" s="197"/>
      <c r="G76" s="197"/>
      <c r="H76" s="173"/>
      <c r="I76" s="173"/>
      <c r="J76" s="173"/>
      <c r="K76" s="173"/>
      <c r="L76" s="173"/>
      <c r="M76" s="173"/>
      <c r="N76" s="173"/>
      <c r="O76" s="173"/>
      <c r="P76" s="173"/>
      <c r="Q76" s="173"/>
      <c r="R76" s="173"/>
      <c r="S76" s="173"/>
      <c r="T76" s="173"/>
      <c r="U76" s="173"/>
      <c r="V76" s="173"/>
      <c r="W76" s="173"/>
      <c r="X76" s="173"/>
      <c r="Y76" s="173"/>
    </row>
    <row r="77" spans="1:25" ht="18.75" customHeight="1">
      <c r="A77" s="197"/>
      <c r="B77" s="173"/>
      <c r="C77" s="197"/>
      <c r="D77" s="197"/>
      <c r="E77" s="197"/>
      <c r="F77" s="197"/>
      <c r="G77" s="197"/>
      <c r="H77" s="173"/>
      <c r="I77" s="173"/>
      <c r="J77" s="173"/>
      <c r="K77" s="173"/>
      <c r="L77" s="173"/>
      <c r="M77" s="173"/>
      <c r="N77" s="173"/>
      <c r="O77" s="173"/>
      <c r="P77" s="173"/>
      <c r="Q77" s="173"/>
      <c r="R77" s="173"/>
      <c r="S77" s="173"/>
      <c r="T77" s="173"/>
      <c r="U77" s="173"/>
      <c r="V77" s="173"/>
      <c r="W77" s="173"/>
      <c r="X77" s="173"/>
      <c r="Y77" s="173"/>
    </row>
    <row r="78" spans="1:25" ht="18.75" customHeight="1">
      <c r="A78" s="197"/>
      <c r="B78" s="173"/>
      <c r="C78" s="197"/>
      <c r="D78" s="197"/>
      <c r="E78" s="197"/>
      <c r="F78" s="197"/>
      <c r="G78" s="197"/>
      <c r="H78" s="173"/>
      <c r="I78" s="173"/>
      <c r="J78" s="173"/>
      <c r="K78" s="173"/>
      <c r="L78" s="173"/>
      <c r="M78" s="173"/>
      <c r="N78" s="173"/>
      <c r="O78" s="173"/>
      <c r="P78" s="173"/>
      <c r="Q78" s="173"/>
      <c r="R78" s="173"/>
      <c r="S78" s="173"/>
      <c r="T78" s="173"/>
      <c r="U78" s="173"/>
      <c r="V78" s="173"/>
      <c r="W78" s="173"/>
      <c r="X78" s="173"/>
      <c r="Y78" s="173"/>
    </row>
    <row r="79" spans="1:25" ht="18.75" customHeight="1">
      <c r="A79" s="197"/>
      <c r="B79" s="173"/>
      <c r="C79" s="197"/>
      <c r="D79" s="197"/>
      <c r="E79" s="197"/>
      <c r="F79" s="197"/>
      <c r="G79" s="197"/>
      <c r="H79" s="173"/>
      <c r="I79" s="173"/>
      <c r="J79" s="173"/>
      <c r="K79" s="173"/>
      <c r="L79" s="173"/>
      <c r="M79" s="173"/>
      <c r="N79" s="173"/>
      <c r="O79" s="173"/>
      <c r="P79" s="173"/>
      <c r="Q79" s="173"/>
      <c r="R79" s="173"/>
      <c r="S79" s="173"/>
      <c r="T79" s="173"/>
      <c r="U79" s="173"/>
      <c r="V79" s="173"/>
      <c r="W79" s="173"/>
      <c r="X79" s="173"/>
      <c r="Y79" s="173"/>
    </row>
    <row r="80" spans="1:25" ht="18.75" customHeight="1">
      <c r="A80" s="197"/>
      <c r="B80" s="173"/>
      <c r="C80" s="197"/>
      <c r="D80" s="197"/>
      <c r="E80" s="197"/>
      <c r="F80" s="197"/>
      <c r="G80" s="197"/>
      <c r="H80" s="173"/>
      <c r="I80" s="173"/>
      <c r="J80" s="173"/>
      <c r="K80" s="173"/>
      <c r="L80" s="173"/>
      <c r="M80" s="173"/>
      <c r="N80" s="173"/>
      <c r="O80" s="173"/>
      <c r="P80" s="173"/>
      <c r="Q80" s="173"/>
      <c r="R80" s="173"/>
      <c r="S80" s="173"/>
      <c r="T80" s="173"/>
      <c r="U80" s="173"/>
      <c r="V80" s="173"/>
      <c r="W80" s="173"/>
      <c r="X80" s="173"/>
      <c r="Y80" s="173"/>
    </row>
    <row r="81" spans="1:25" ht="18.75" customHeight="1">
      <c r="A81" s="197"/>
      <c r="B81" s="173"/>
      <c r="C81" s="197"/>
      <c r="D81" s="197"/>
      <c r="E81" s="197"/>
      <c r="F81" s="197"/>
      <c r="G81" s="197"/>
      <c r="H81" s="173"/>
      <c r="I81" s="173"/>
      <c r="J81" s="173"/>
      <c r="K81" s="173"/>
      <c r="L81" s="173"/>
      <c r="M81" s="173"/>
      <c r="N81" s="173"/>
      <c r="O81" s="173"/>
      <c r="P81" s="173"/>
      <c r="Q81" s="173"/>
      <c r="R81" s="173"/>
      <c r="S81" s="173"/>
      <c r="T81" s="173"/>
      <c r="U81" s="173"/>
      <c r="V81" s="173"/>
      <c r="W81" s="173"/>
      <c r="X81" s="173"/>
      <c r="Y81" s="173"/>
    </row>
    <row r="82" spans="1:25" ht="18.75" customHeight="1">
      <c r="A82" s="197"/>
      <c r="B82" s="173"/>
      <c r="C82" s="197"/>
      <c r="D82" s="197"/>
      <c r="E82" s="197"/>
      <c r="F82" s="197"/>
      <c r="G82" s="197"/>
      <c r="H82" s="173"/>
      <c r="I82" s="173"/>
      <c r="J82" s="173"/>
      <c r="K82" s="173"/>
      <c r="L82" s="173"/>
      <c r="M82" s="173"/>
      <c r="N82" s="173"/>
      <c r="O82" s="173"/>
      <c r="P82" s="173"/>
      <c r="Q82" s="173"/>
      <c r="R82" s="173"/>
      <c r="S82" s="173"/>
      <c r="T82" s="173"/>
      <c r="U82" s="173"/>
      <c r="V82" s="173"/>
      <c r="W82" s="173"/>
      <c r="X82" s="173"/>
      <c r="Y82" s="173"/>
    </row>
    <row r="83" spans="1:25" ht="18.75" customHeight="1">
      <c r="A83" s="197"/>
      <c r="B83" s="173"/>
      <c r="C83" s="197"/>
      <c r="D83" s="197"/>
      <c r="E83" s="197"/>
      <c r="F83" s="197"/>
      <c r="G83" s="197"/>
      <c r="H83" s="173"/>
      <c r="I83" s="173"/>
      <c r="J83" s="173"/>
      <c r="K83" s="173"/>
      <c r="L83" s="173"/>
      <c r="M83" s="173"/>
      <c r="N83" s="173"/>
      <c r="O83" s="173"/>
      <c r="P83" s="173"/>
      <c r="Q83" s="173"/>
      <c r="R83" s="173"/>
      <c r="S83" s="173"/>
      <c r="T83" s="173"/>
      <c r="U83" s="173"/>
      <c r="V83" s="173"/>
      <c r="W83" s="173"/>
      <c r="X83" s="173"/>
      <c r="Y83" s="173"/>
    </row>
    <row r="84" spans="1:25" ht="18.75" customHeight="1">
      <c r="A84" s="197"/>
      <c r="B84" s="173"/>
      <c r="C84" s="197"/>
      <c r="D84" s="197"/>
      <c r="E84" s="197"/>
      <c r="F84" s="197"/>
      <c r="G84" s="197"/>
      <c r="H84" s="173"/>
      <c r="I84" s="173"/>
      <c r="J84" s="173"/>
      <c r="K84" s="173"/>
      <c r="L84" s="173"/>
      <c r="M84" s="173"/>
      <c r="N84" s="173"/>
      <c r="O84" s="173"/>
      <c r="P84" s="173"/>
      <c r="Q84" s="173"/>
      <c r="R84" s="173"/>
      <c r="S84" s="173"/>
      <c r="T84" s="173"/>
      <c r="U84" s="173"/>
      <c r="V84" s="173"/>
      <c r="W84" s="173"/>
      <c r="X84" s="173"/>
      <c r="Y84" s="173"/>
    </row>
    <row r="85" spans="1:25" ht="18.75" customHeight="1">
      <c r="A85" s="197"/>
      <c r="B85" s="173"/>
      <c r="C85" s="197"/>
      <c r="D85" s="197"/>
      <c r="E85" s="197"/>
      <c r="F85" s="197"/>
      <c r="G85" s="197"/>
      <c r="H85" s="173"/>
      <c r="I85" s="173"/>
      <c r="J85" s="173"/>
      <c r="K85" s="173"/>
      <c r="L85" s="173"/>
      <c r="M85" s="173"/>
      <c r="N85" s="173"/>
      <c r="O85" s="173"/>
      <c r="P85" s="173"/>
      <c r="Q85" s="173"/>
      <c r="R85" s="173"/>
      <c r="S85" s="173"/>
      <c r="T85" s="173"/>
      <c r="U85" s="173"/>
      <c r="V85" s="173"/>
      <c r="W85" s="173"/>
      <c r="X85" s="173"/>
      <c r="Y85" s="173"/>
    </row>
    <row r="86" spans="1:25" ht="18.75" customHeight="1">
      <c r="A86" s="197"/>
      <c r="B86" s="173"/>
      <c r="C86" s="197"/>
      <c r="D86" s="197"/>
      <c r="E86" s="197"/>
      <c r="F86" s="197"/>
      <c r="G86" s="197"/>
      <c r="H86" s="173"/>
      <c r="I86" s="173"/>
      <c r="J86" s="173"/>
      <c r="K86" s="173"/>
      <c r="L86" s="173"/>
      <c r="M86" s="173"/>
      <c r="N86" s="173"/>
      <c r="O86" s="173"/>
      <c r="P86" s="173"/>
      <c r="Q86" s="173"/>
      <c r="R86" s="173"/>
      <c r="S86" s="173"/>
      <c r="T86" s="173"/>
      <c r="U86" s="173"/>
      <c r="V86" s="173"/>
      <c r="W86" s="173"/>
      <c r="X86" s="173"/>
      <c r="Y86" s="173"/>
    </row>
    <row r="87" spans="1:25" ht="18.75" customHeight="1">
      <c r="A87" s="197"/>
      <c r="B87" s="173"/>
      <c r="C87" s="197"/>
      <c r="D87" s="197"/>
      <c r="E87" s="197"/>
      <c r="F87" s="197"/>
      <c r="G87" s="197"/>
      <c r="H87" s="173"/>
      <c r="I87" s="173"/>
      <c r="J87" s="173"/>
      <c r="K87" s="173"/>
      <c r="L87" s="173"/>
      <c r="M87" s="173"/>
      <c r="N87" s="173"/>
      <c r="O87" s="173"/>
      <c r="P87" s="173"/>
      <c r="Q87" s="173"/>
      <c r="R87" s="173"/>
      <c r="S87" s="173"/>
      <c r="T87" s="173"/>
      <c r="U87" s="173"/>
      <c r="V87" s="173"/>
      <c r="W87" s="173"/>
      <c r="X87" s="173"/>
      <c r="Y87" s="173"/>
    </row>
    <row r="88" spans="1:25" ht="18.75" customHeight="1">
      <c r="A88" s="197"/>
      <c r="B88" s="173"/>
      <c r="C88" s="197"/>
      <c r="D88" s="197"/>
      <c r="E88" s="197"/>
      <c r="F88" s="197"/>
      <c r="G88" s="197"/>
      <c r="H88" s="173"/>
      <c r="I88" s="173"/>
      <c r="J88" s="173"/>
      <c r="K88" s="173"/>
      <c r="L88" s="173"/>
      <c r="M88" s="173"/>
      <c r="N88" s="173"/>
      <c r="O88" s="173"/>
      <c r="P88" s="173"/>
      <c r="Q88" s="173"/>
      <c r="R88" s="173"/>
      <c r="S88" s="173"/>
      <c r="T88" s="173"/>
      <c r="U88" s="173"/>
      <c r="V88" s="173"/>
      <c r="W88" s="173"/>
      <c r="X88" s="173"/>
      <c r="Y88" s="173"/>
    </row>
    <row r="89" spans="1:25" ht="18.75" customHeight="1">
      <c r="A89" s="197"/>
      <c r="B89" s="173"/>
      <c r="C89" s="197"/>
      <c r="D89" s="197"/>
      <c r="E89" s="197"/>
      <c r="F89" s="197"/>
      <c r="G89" s="197"/>
      <c r="H89" s="173"/>
      <c r="I89" s="173"/>
      <c r="J89" s="173"/>
      <c r="K89" s="173"/>
      <c r="L89" s="173"/>
      <c r="M89" s="173"/>
      <c r="N89" s="173"/>
      <c r="O89" s="173"/>
      <c r="P89" s="173"/>
      <c r="Q89" s="173"/>
      <c r="R89" s="173"/>
      <c r="S89" s="173"/>
      <c r="T89" s="173"/>
      <c r="U89" s="173"/>
      <c r="V89" s="173"/>
      <c r="W89" s="173"/>
      <c r="X89" s="173"/>
      <c r="Y89" s="173"/>
    </row>
    <row r="90" spans="1:25" ht="18.75" customHeight="1">
      <c r="A90" s="197"/>
      <c r="B90" s="173"/>
      <c r="C90" s="197"/>
      <c r="D90" s="197"/>
      <c r="E90" s="197"/>
      <c r="F90" s="197"/>
      <c r="G90" s="197"/>
      <c r="H90" s="173"/>
      <c r="I90" s="173"/>
      <c r="J90" s="173"/>
      <c r="K90" s="173"/>
      <c r="L90" s="173"/>
      <c r="M90" s="173"/>
      <c r="N90" s="173"/>
      <c r="O90" s="173"/>
      <c r="P90" s="173"/>
      <c r="Q90" s="173"/>
      <c r="R90" s="173"/>
      <c r="S90" s="173"/>
      <c r="T90" s="173"/>
      <c r="U90" s="173"/>
      <c r="V90" s="173"/>
      <c r="W90" s="173"/>
      <c r="X90" s="173"/>
      <c r="Y90" s="173"/>
    </row>
    <row r="91" spans="1:25" ht="18.75" customHeight="1">
      <c r="A91" s="197"/>
      <c r="B91" s="173"/>
      <c r="C91" s="197"/>
      <c r="D91" s="197"/>
      <c r="E91" s="197"/>
      <c r="F91" s="197"/>
      <c r="G91" s="197"/>
      <c r="H91" s="173"/>
      <c r="I91" s="173"/>
      <c r="J91" s="173"/>
      <c r="K91" s="173"/>
      <c r="L91" s="173"/>
      <c r="M91" s="173"/>
      <c r="N91" s="173"/>
      <c r="O91" s="173"/>
      <c r="P91" s="173"/>
      <c r="Q91" s="173"/>
      <c r="R91" s="173"/>
      <c r="S91" s="173"/>
      <c r="T91" s="173"/>
      <c r="U91" s="173"/>
      <c r="V91" s="173"/>
      <c r="W91" s="173"/>
      <c r="X91" s="173"/>
      <c r="Y91" s="173"/>
    </row>
    <row r="92" spans="1:25" ht="18.75" customHeight="1">
      <c r="A92" s="197"/>
      <c r="B92" s="173"/>
      <c r="C92" s="197"/>
      <c r="D92" s="197"/>
      <c r="E92" s="197"/>
      <c r="F92" s="197"/>
      <c r="G92" s="197"/>
      <c r="H92" s="173"/>
      <c r="I92" s="173"/>
      <c r="J92" s="173"/>
      <c r="K92" s="173"/>
      <c r="L92" s="173"/>
      <c r="M92" s="173"/>
      <c r="N92" s="173"/>
      <c r="O92" s="173"/>
      <c r="P92" s="173"/>
      <c r="Q92" s="173"/>
      <c r="R92" s="173"/>
      <c r="S92" s="173"/>
      <c r="T92" s="173"/>
      <c r="U92" s="173"/>
      <c r="V92" s="173"/>
      <c r="W92" s="173"/>
      <c r="X92" s="173"/>
      <c r="Y92" s="173"/>
    </row>
    <row r="93" spans="1:25" ht="18.75" customHeight="1">
      <c r="A93" s="197"/>
      <c r="B93" s="173"/>
      <c r="C93" s="197"/>
      <c r="D93" s="197"/>
      <c r="E93" s="197"/>
      <c r="F93" s="197"/>
      <c r="G93" s="197"/>
      <c r="H93" s="173"/>
      <c r="I93" s="173"/>
      <c r="J93" s="173"/>
      <c r="K93" s="173"/>
      <c r="L93" s="173"/>
      <c r="M93" s="173"/>
      <c r="N93" s="173"/>
      <c r="O93" s="173"/>
      <c r="P93" s="173"/>
      <c r="Q93" s="173"/>
      <c r="R93" s="173"/>
      <c r="S93" s="173"/>
      <c r="T93" s="173"/>
      <c r="U93" s="173"/>
      <c r="V93" s="173"/>
      <c r="W93" s="173"/>
      <c r="X93" s="173"/>
      <c r="Y93" s="173"/>
    </row>
    <row r="94" spans="1:25" ht="18.75" customHeight="1">
      <c r="A94" s="197"/>
      <c r="B94" s="173"/>
      <c r="C94" s="197"/>
      <c r="D94" s="197"/>
      <c r="E94" s="197"/>
      <c r="F94" s="197"/>
      <c r="G94" s="197"/>
      <c r="H94" s="173"/>
      <c r="I94" s="173"/>
      <c r="J94" s="173"/>
      <c r="K94" s="173"/>
      <c r="L94" s="173"/>
      <c r="M94" s="173"/>
      <c r="N94" s="173"/>
      <c r="O94" s="173"/>
      <c r="P94" s="173"/>
      <c r="Q94" s="173"/>
      <c r="R94" s="173"/>
      <c r="S94" s="173"/>
      <c r="T94" s="173"/>
      <c r="U94" s="173"/>
      <c r="V94" s="173"/>
      <c r="W94" s="173"/>
      <c r="X94" s="173"/>
      <c r="Y94" s="173"/>
    </row>
    <row r="95" spans="1:25" ht="18.75" customHeight="1">
      <c r="A95" s="197"/>
      <c r="B95" s="173"/>
      <c r="C95" s="197"/>
      <c r="D95" s="197"/>
      <c r="E95" s="197"/>
      <c r="F95" s="197"/>
      <c r="G95" s="197"/>
      <c r="H95" s="173"/>
      <c r="I95" s="173"/>
      <c r="J95" s="173"/>
      <c r="K95" s="173"/>
      <c r="L95" s="173"/>
      <c r="M95" s="173"/>
      <c r="N95" s="173"/>
      <c r="O95" s="173"/>
      <c r="P95" s="173"/>
      <c r="Q95" s="173"/>
      <c r="R95" s="173"/>
      <c r="S95" s="173"/>
      <c r="T95" s="173"/>
      <c r="U95" s="173"/>
      <c r="V95" s="173"/>
      <c r="W95" s="173"/>
      <c r="X95" s="173"/>
      <c r="Y95" s="173"/>
    </row>
    <row r="96" spans="1:25" ht="18.75" customHeight="1">
      <c r="A96" s="197"/>
      <c r="B96" s="173"/>
      <c r="C96" s="197"/>
      <c r="D96" s="197"/>
      <c r="E96" s="197"/>
      <c r="F96" s="197"/>
      <c r="G96" s="197"/>
      <c r="H96" s="173"/>
      <c r="I96" s="173"/>
      <c r="J96" s="173"/>
      <c r="K96" s="173"/>
      <c r="L96" s="173"/>
      <c r="M96" s="173"/>
      <c r="N96" s="173"/>
      <c r="O96" s="173"/>
      <c r="P96" s="173"/>
      <c r="Q96" s="173"/>
      <c r="R96" s="173"/>
      <c r="S96" s="173"/>
      <c r="T96" s="173"/>
      <c r="U96" s="173"/>
      <c r="V96" s="173"/>
      <c r="W96" s="173"/>
      <c r="X96" s="173"/>
      <c r="Y96" s="173"/>
    </row>
    <row r="97" spans="1:25" ht="18.75" customHeight="1">
      <c r="A97" s="197"/>
      <c r="B97" s="173"/>
      <c r="C97" s="197"/>
      <c r="D97" s="197"/>
      <c r="E97" s="197"/>
      <c r="F97" s="197"/>
      <c r="G97" s="197"/>
      <c r="H97" s="173"/>
      <c r="I97" s="173"/>
      <c r="J97" s="173"/>
      <c r="K97" s="173"/>
      <c r="L97" s="173"/>
      <c r="M97" s="173"/>
      <c r="N97" s="173"/>
      <c r="O97" s="173"/>
      <c r="P97" s="173"/>
      <c r="Q97" s="173"/>
      <c r="R97" s="173"/>
      <c r="S97" s="173"/>
      <c r="T97" s="173"/>
      <c r="U97" s="173"/>
      <c r="V97" s="173"/>
      <c r="W97" s="173"/>
      <c r="X97" s="173"/>
      <c r="Y97" s="173"/>
    </row>
    <row r="98" spans="1:25" ht="18.75" customHeight="1">
      <c r="A98" s="197"/>
      <c r="B98" s="173"/>
      <c r="C98" s="197"/>
      <c r="D98" s="197"/>
      <c r="E98" s="197"/>
      <c r="F98" s="197"/>
      <c r="G98" s="197"/>
      <c r="H98" s="173"/>
      <c r="I98" s="173"/>
      <c r="J98" s="173"/>
      <c r="K98" s="173"/>
      <c r="L98" s="173"/>
      <c r="M98" s="173"/>
      <c r="N98" s="173"/>
      <c r="O98" s="173"/>
      <c r="P98" s="173"/>
      <c r="Q98" s="173"/>
      <c r="R98" s="173"/>
      <c r="S98" s="173"/>
      <c r="T98" s="173"/>
      <c r="U98" s="173"/>
      <c r="V98" s="173"/>
      <c r="W98" s="173"/>
      <c r="X98" s="173"/>
      <c r="Y98" s="173"/>
    </row>
    <row r="99" spans="1:25" ht="18.75" customHeight="1">
      <c r="A99" s="197"/>
      <c r="B99" s="173"/>
      <c r="C99" s="197"/>
      <c r="D99" s="197"/>
      <c r="E99" s="197"/>
      <c r="F99" s="197"/>
      <c r="G99" s="197"/>
      <c r="H99" s="173"/>
      <c r="I99" s="173"/>
      <c r="J99" s="173"/>
      <c r="K99" s="173"/>
      <c r="L99" s="173"/>
      <c r="M99" s="173"/>
      <c r="N99" s="173"/>
      <c r="O99" s="173"/>
      <c r="P99" s="173"/>
      <c r="Q99" s="173"/>
      <c r="R99" s="173"/>
      <c r="S99" s="173"/>
      <c r="T99" s="173"/>
      <c r="U99" s="173"/>
      <c r="V99" s="173"/>
      <c r="W99" s="173"/>
      <c r="X99" s="173"/>
      <c r="Y99" s="173"/>
    </row>
    <row r="100" spans="1:25" ht="18.75" customHeight="1">
      <c r="A100" s="197"/>
      <c r="B100" s="173"/>
      <c r="C100" s="197"/>
      <c r="D100" s="197"/>
      <c r="E100" s="197"/>
      <c r="F100" s="197"/>
      <c r="G100" s="197"/>
      <c r="H100" s="173"/>
      <c r="I100" s="173"/>
      <c r="J100" s="173"/>
      <c r="K100" s="173"/>
      <c r="L100" s="173"/>
      <c r="M100" s="173"/>
      <c r="N100" s="173"/>
      <c r="O100" s="173"/>
      <c r="P100" s="173"/>
      <c r="Q100" s="173"/>
      <c r="R100" s="173"/>
      <c r="S100" s="173"/>
      <c r="T100" s="173"/>
      <c r="U100" s="173"/>
      <c r="V100" s="173"/>
      <c r="W100" s="173"/>
      <c r="X100" s="173"/>
      <c r="Y100" s="173"/>
    </row>
    <row r="101" spans="1:25" ht="18.75" customHeight="1">
      <c r="A101" s="197"/>
      <c r="B101" s="173"/>
      <c r="C101" s="197"/>
      <c r="D101" s="197"/>
      <c r="E101" s="197"/>
      <c r="F101" s="197"/>
      <c r="G101" s="197"/>
      <c r="H101" s="173"/>
      <c r="I101" s="173"/>
      <c r="J101" s="173"/>
      <c r="K101" s="173"/>
      <c r="L101" s="173"/>
      <c r="M101" s="173"/>
      <c r="N101" s="173"/>
      <c r="O101" s="173"/>
      <c r="P101" s="173"/>
      <c r="Q101" s="173"/>
      <c r="R101" s="173"/>
      <c r="S101" s="173"/>
      <c r="T101" s="173"/>
      <c r="U101" s="173"/>
      <c r="V101" s="173"/>
      <c r="W101" s="173"/>
      <c r="X101" s="173"/>
      <c r="Y101" s="173"/>
    </row>
    <row r="102" spans="1:25" ht="18.75" customHeight="1">
      <c r="A102" s="197"/>
      <c r="B102" s="173"/>
      <c r="C102" s="197"/>
      <c r="D102" s="197"/>
      <c r="E102" s="197"/>
      <c r="F102" s="197"/>
      <c r="G102" s="197"/>
      <c r="H102" s="173"/>
      <c r="I102" s="173"/>
      <c r="J102" s="173"/>
      <c r="K102" s="173"/>
      <c r="L102" s="173"/>
      <c r="M102" s="173"/>
      <c r="N102" s="173"/>
      <c r="O102" s="173"/>
      <c r="P102" s="173"/>
      <c r="Q102" s="173"/>
      <c r="R102" s="173"/>
      <c r="S102" s="173"/>
      <c r="T102" s="173"/>
      <c r="U102" s="173"/>
      <c r="V102" s="173"/>
      <c r="W102" s="173"/>
      <c r="X102" s="173"/>
      <c r="Y102" s="173"/>
    </row>
    <row r="103" spans="1:25" ht="18.75" customHeight="1">
      <c r="A103" s="197"/>
      <c r="B103" s="173"/>
      <c r="C103" s="197"/>
      <c r="D103" s="197"/>
      <c r="E103" s="197"/>
      <c r="F103" s="197"/>
      <c r="G103" s="197"/>
      <c r="H103" s="173"/>
      <c r="I103" s="173"/>
      <c r="J103" s="173"/>
      <c r="K103" s="173"/>
      <c r="L103" s="173"/>
      <c r="M103" s="173"/>
      <c r="N103" s="173"/>
      <c r="O103" s="173"/>
      <c r="P103" s="173"/>
      <c r="Q103" s="173"/>
      <c r="R103" s="173"/>
      <c r="S103" s="173"/>
      <c r="T103" s="173"/>
      <c r="U103" s="173"/>
      <c r="V103" s="173"/>
      <c r="W103" s="173"/>
      <c r="X103" s="173"/>
      <c r="Y103" s="173"/>
    </row>
    <row r="104" spans="1:25" ht="18.75" customHeight="1">
      <c r="A104" s="197"/>
      <c r="B104" s="173"/>
      <c r="C104" s="197"/>
      <c r="D104" s="197"/>
      <c r="E104" s="197"/>
      <c r="F104" s="197"/>
      <c r="G104" s="197"/>
      <c r="H104" s="173"/>
      <c r="I104" s="173"/>
      <c r="J104" s="173"/>
      <c r="K104" s="173"/>
      <c r="L104" s="173"/>
      <c r="M104" s="173"/>
      <c r="N104" s="173"/>
      <c r="O104" s="173"/>
      <c r="P104" s="173"/>
      <c r="Q104" s="173"/>
      <c r="R104" s="173"/>
      <c r="S104" s="173"/>
      <c r="T104" s="173"/>
      <c r="U104" s="173"/>
      <c r="V104" s="173"/>
      <c r="W104" s="173"/>
      <c r="X104" s="173"/>
      <c r="Y104" s="173"/>
    </row>
    <row r="105" spans="1:25" ht="18.75" customHeight="1">
      <c r="A105" s="197"/>
      <c r="B105" s="173"/>
      <c r="C105" s="197"/>
      <c r="D105" s="197"/>
      <c r="E105" s="197"/>
      <c r="F105" s="197"/>
      <c r="G105" s="197"/>
      <c r="H105" s="173"/>
      <c r="I105" s="173"/>
      <c r="J105" s="173"/>
      <c r="K105" s="173"/>
      <c r="L105" s="173"/>
      <c r="M105" s="173"/>
      <c r="N105" s="173"/>
      <c r="O105" s="173"/>
      <c r="P105" s="173"/>
      <c r="Q105" s="173"/>
      <c r="R105" s="173"/>
      <c r="S105" s="173"/>
      <c r="T105" s="173"/>
      <c r="U105" s="173"/>
      <c r="V105" s="173"/>
      <c r="W105" s="173"/>
      <c r="X105" s="173"/>
      <c r="Y105" s="173"/>
    </row>
    <row r="106" spans="1:25" ht="18.75" customHeight="1">
      <c r="A106" s="197"/>
      <c r="B106" s="173"/>
      <c r="C106" s="197"/>
      <c r="D106" s="197"/>
      <c r="E106" s="197"/>
      <c r="F106" s="197"/>
      <c r="G106" s="197"/>
      <c r="H106" s="173"/>
      <c r="I106" s="173"/>
      <c r="J106" s="173"/>
      <c r="K106" s="173"/>
      <c r="L106" s="173"/>
      <c r="M106" s="173"/>
      <c r="N106" s="173"/>
      <c r="O106" s="173"/>
      <c r="P106" s="173"/>
      <c r="Q106" s="173"/>
      <c r="R106" s="173"/>
      <c r="S106" s="173"/>
      <c r="T106" s="173"/>
      <c r="U106" s="173"/>
      <c r="V106" s="173"/>
      <c r="W106" s="173"/>
      <c r="X106" s="173"/>
      <c r="Y106" s="173"/>
    </row>
    <row r="107" spans="1:25" ht="18.75" customHeight="1">
      <c r="A107" s="197"/>
      <c r="B107" s="173"/>
      <c r="C107" s="197"/>
      <c r="D107" s="197"/>
      <c r="E107" s="197"/>
      <c r="F107" s="197"/>
      <c r="G107" s="197"/>
      <c r="H107" s="173"/>
      <c r="I107" s="173"/>
      <c r="J107" s="173"/>
      <c r="K107" s="173"/>
      <c r="L107" s="173"/>
      <c r="M107" s="173"/>
      <c r="N107" s="173"/>
      <c r="O107" s="173"/>
      <c r="P107" s="173"/>
      <c r="Q107" s="173"/>
      <c r="R107" s="173"/>
      <c r="S107" s="173"/>
      <c r="T107" s="173"/>
      <c r="U107" s="173"/>
      <c r="V107" s="173"/>
      <c r="W107" s="173"/>
      <c r="X107" s="173"/>
      <c r="Y107" s="173"/>
    </row>
    <row r="108" spans="1:25" ht="18.75" customHeight="1">
      <c r="A108" s="197"/>
      <c r="B108" s="173"/>
      <c r="C108" s="197"/>
      <c r="D108" s="197"/>
      <c r="E108" s="197"/>
      <c r="F108" s="197"/>
      <c r="G108" s="197"/>
      <c r="H108" s="173"/>
      <c r="I108" s="173"/>
      <c r="J108" s="173"/>
      <c r="K108" s="173"/>
      <c r="L108" s="173"/>
      <c r="M108" s="173"/>
      <c r="N108" s="173"/>
      <c r="O108" s="173"/>
      <c r="P108" s="173"/>
      <c r="Q108" s="173"/>
      <c r="R108" s="173"/>
      <c r="S108" s="173"/>
      <c r="T108" s="173"/>
      <c r="U108" s="173"/>
      <c r="V108" s="173"/>
      <c r="W108" s="173"/>
      <c r="X108" s="173"/>
      <c r="Y108" s="173"/>
    </row>
    <row r="109" spans="1:25" ht="18.75" customHeight="1">
      <c r="A109" s="197"/>
      <c r="B109" s="173"/>
      <c r="C109" s="197"/>
      <c r="D109" s="197"/>
      <c r="E109" s="197"/>
      <c r="F109" s="197"/>
      <c r="G109" s="197"/>
      <c r="H109" s="173"/>
      <c r="I109" s="173"/>
      <c r="J109" s="173"/>
      <c r="K109" s="173"/>
      <c r="L109" s="173"/>
      <c r="M109" s="173"/>
      <c r="N109" s="173"/>
      <c r="O109" s="173"/>
      <c r="P109" s="173"/>
      <c r="Q109" s="173"/>
      <c r="R109" s="173"/>
      <c r="S109" s="173"/>
      <c r="T109" s="173"/>
      <c r="U109" s="173"/>
      <c r="V109" s="173"/>
      <c r="W109" s="173"/>
      <c r="X109" s="173"/>
      <c r="Y109" s="173"/>
    </row>
    <row r="110" spans="1:25" ht="18.75" customHeight="1">
      <c r="A110" s="197"/>
      <c r="B110" s="173"/>
      <c r="C110" s="197"/>
      <c r="D110" s="197"/>
      <c r="E110" s="197"/>
      <c r="F110" s="197"/>
      <c r="G110" s="197"/>
      <c r="H110" s="173"/>
      <c r="I110" s="173"/>
      <c r="J110" s="173"/>
      <c r="K110" s="173"/>
      <c r="L110" s="173"/>
      <c r="M110" s="173"/>
      <c r="N110" s="173"/>
      <c r="O110" s="173"/>
      <c r="P110" s="173"/>
      <c r="Q110" s="173"/>
      <c r="R110" s="173"/>
      <c r="S110" s="173"/>
      <c r="T110" s="173"/>
      <c r="U110" s="173"/>
      <c r="V110" s="173"/>
      <c r="W110" s="173"/>
      <c r="X110" s="173"/>
      <c r="Y110" s="173"/>
    </row>
    <row r="111" spans="1:25" ht="18.75" customHeight="1">
      <c r="A111" s="197"/>
      <c r="B111" s="173"/>
      <c r="C111" s="197"/>
      <c r="D111" s="197"/>
      <c r="E111" s="197"/>
      <c r="F111" s="197"/>
      <c r="G111" s="197"/>
      <c r="H111" s="173"/>
      <c r="I111" s="173"/>
      <c r="J111" s="173"/>
      <c r="K111" s="173"/>
      <c r="L111" s="173"/>
      <c r="M111" s="173"/>
      <c r="N111" s="173"/>
      <c r="O111" s="173"/>
      <c r="P111" s="173"/>
      <c r="Q111" s="173"/>
      <c r="R111" s="173"/>
      <c r="S111" s="173"/>
      <c r="T111" s="173"/>
      <c r="U111" s="173"/>
      <c r="V111" s="173"/>
      <c r="W111" s="173"/>
      <c r="X111" s="173"/>
      <c r="Y111" s="173"/>
    </row>
    <row r="112" spans="1:25" ht="18.75" customHeight="1">
      <c r="A112" s="197"/>
      <c r="B112" s="173"/>
      <c r="C112" s="197"/>
      <c r="D112" s="197"/>
      <c r="E112" s="197"/>
      <c r="F112" s="197"/>
      <c r="G112" s="197"/>
      <c r="H112" s="173"/>
      <c r="I112" s="173"/>
      <c r="J112" s="173"/>
      <c r="K112" s="173"/>
      <c r="L112" s="173"/>
      <c r="M112" s="173"/>
      <c r="N112" s="173"/>
      <c r="O112" s="173"/>
      <c r="P112" s="173"/>
      <c r="Q112" s="173"/>
      <c r="R112" s="173"/>
      <c r="S112" s="173"/>
      <c r="T112" s="173"/>
      <c r="U112" s="173"/>
      <c r="V112" s="173"/>
      <c r="W112" s="173"/>
      <c r="X112" s="173"/>
      <c r="Y112" s="173"/>
    </row>
    <row r="113" spans="1:25" ht="18.75" customHeight="1">
      <c r="A113" s="197"/>
      <c r="B113" s="173"/>
      <c r="C113" s="197"/>
      <c r="D113" s="197"/>
      <c r="E113" s="197"/>
      <c r="F113" s="197"/>
      <c r="G113" s="197"/>
      <c r="H113" s="173"/>
      <c r="I113" s="173"/>
      <c r="J113" s="173"/>
      <c r="K113" s="173"/>
      <c r="L113" s="173"/>
      <c r="M113" s="173"/>
      <c r="N113" s="173"/>
      <c r="O113" s="173"/>
      <c r="P113" s="173"/>
      <c r="Q113" s="173"/>
      <c r="R113" s="173"/>
      <c r="S113" s="173"/>
      <c r="T113" s="173"/>
      <c r="U113" s="173"/>
      <c r="V113" s="173"/>
      <c r="W113" s="173"/>
      <c r="X113" s="173"/>
      <c r="Y113" s="173"/>
    </row>
    <row r="114" spans="1:25" ht="18.75" customHeight="1">
      <c r="A114" s="197"/>
      <c r="B114" s="173"/>
      <c r="C114" s="197"/>
      <c r="D114" s="197"/>
      <c r="E114" s="197"/>
      <c r="F114" s="197"/>
      <c r="G114" s="197"/>
      <c r="H114" s="173"/>
      <c r="I114" s="173"/>
      <c r="J114" s="173"/>
      <c r="K114" s="173"/>
      <c r="L114" s="173"/>
      <c r="M114" s="173"/>
      <c r="N114" s="173"/>
      <c r="O114" s="173"/>
      <c r="P114" s="173"/>
      <c r="Q114" s="173"/>
      <c r="R114" s="173"/>
      <c r="S114" s="173"/>
      <c r="T114" s="173"/>
      <c r="U114" s="173"/>
      <c r="V114" s="173"/>
      <c r="W114" s="173"/>
      <c r="X114" s="173"/>
      <c r="Y114" s="173"/>
    </row>
    <row r="115" spans="1:25" ht="18.75" customHeight="1">
      <c r="A115" s="197"/>
      <c r="B115" s="173"/>
      <c r="C115" s="197"/>
      <c r="D115" s="197"/>
      <c r="E115" s="197"/>
      <c r="F115" s="197"/>
      <c r="G115" s="197"/>
      <c r="H115" s="173"/>
      <c r="I115" s="173"/>
      <c r="J115" s="173"/>
      <c r="K115" s="173"/>
      <c r="L115" s="173"/>
      <c r="M115" s="173"/>
      <c r="N115" s="173"/>
      <c r="O115" s="173"/>
      <c r="P115" s="173"/>
      <c r="Q115" s="173"/>
      <c r="R115" s="173"/>
      <c r="S115" s="173"/>
      <c r="T115" s="173"/>
      <c r="U115" s="173"/>
      <c r="V115" s="173"/>
      <c r="W115" s="173"/>
      <c r="X115" s="173"/>
      <c r="Y115" s="173"/>
    </row>
    <row r="116" spans="1:25" ht="18.75" customHeight="1">
      <c r="A116" s="197"/>
      <c r="B116" s="173"/>
      <c r="C116" s="197"/>
      <c r="D116" s="197"/>
      <c r="E116" s="197"/>
      <c r="F116" s="197"/>
      <c r="G116" s="197"/>
      <c r="H116" s="173"/>
      <c r="I116" s="173"/>
      <c r="J116" s="173"/>
      <c r="K116" s="173"/>
      <c r="L116" s="173"/>
      <c r="M116" s="173"/>
      <c r="N116" s="173"/>
      <c r="O116" s="173"/>
      <c r="P116" s="173"/>
      <c r="Q116" s="173"/>
      <c r="R116" s="173"/>
      <c r="S116" s="173"/>
      <c r="T116" s="173"/>
      <c r="U116" s="173"/>
      <c r="V116" s="173"/>
      <c r="W116" s="173"/>
      <c r="X116" s="173"/>
      <c r="Y116" s="173"/>
    </row>
    <row r="117" spans="1:25" ht="18.75" customHeight="1">
      <c r="A117" s="197"/>
      <c r="B117" s="173"/>
      <c r="C117" s="197"/>
      <c r="D117" s="197"/>
      <c r="E117" s="197"/>
      <c r="F117" s="197"/>
      <c r="G117" s="197"/>
      <c r="H117" s="173"/>
      <c r="I117" s="173"/>
      <c r="J117" s="173"/>
      <c r="K117" s="173"/>
      <c r="L117" s="173"/>
      <c r="M117" s="173"/>
      <c r="N117" s="173"/>
      <c r="O117" s="173"/>
      <c r="P117" s="173"/>
      <c r="Q117" s="173"/>
      <c r="R117" s="173"/>
      <c r="S117" s="173"/>
      <c r="T117" s="173"/>
      <c r="U117" s="173"/>
      <c r="V117" s="173"/>
      <c r="W117" s="173"/>
      <c r="X117" s="173"/>
      <c r="Y117" s="173"/>
    </row>
    <row r="118" spans="1:25" ht="18.75" customHeight="1">
      <c r="A118" s="197"/>
      <c r="B118" s="173"/>
      <c r="C118" s="197"/>
      <c r="D118" s="197"/>
      <c r="E118" s="197"/>
      <c r="F118" s="197"/>
      <c r="G118" s="197"/>
      <c r="H118" s="173"/>
      <c r="I118" s="173"/>
      <c r="J118" s="173"/>
      <c r="K118" s="173"/>
      <c r="L118" s="173"/>
      <c r="M118" s="173"/>
      <c r="N118" s="173"/>
      <c r="O118" s="173"/>
      <c r="P118" s="173"/>
      <c r="Q118" s="173"/>
      <c r="R118" s="173"/>
      <c r="S118" s="173"/>
      <c r="T118" s="173"/>
      <c r="U118" s="173"/>
      <c r="V118" s="173"/>
      <c r="W118" s="173"/>
      <c r="X118" s="173"/>
      <c r="Y118" s="173"/>
    </row>
    <row r="119" spans="1:25" ht="18.75" customHeight="1">
      <c r="A119" s="197"/>
      <c r="B119" s="173"/>
      <c r="C119" s="197"/>
      <c r="D119" s="197"/>
      <c r="E119" s="197"/>
      <c r="F119" s="197"/>
      <c r="G119" s="197"/>
      <c r="H119" s="173"/>
      <c r="I119" s="173"/>
      <c r="J119" s="173"/>
      <c r="K119" s="173"/>
      <c r="L119" s="173"/>
      <c r="M119" s="173"/>
      <c r="N119" s="173"/>
      <c r="O119" s="173"/>
      <c r="P119" s="173"/>
      <c r="Q119" s="173"/>
      <c r="R119" s="173"/>
      <c r="S119" s="173"/>
      <c r="T119" s="173"/>
      <c r="U119" s="173"/>
      <c r="V119" s="173"/>
      <c r="W119" s="173"/>
      <c r="X119" s="173"/>
      <c r="Y119" s="173"/>
    </row>
    <row r="120" spans="1:25" ht="18.75" customHeight="1">
      <c r="A120" s="197"/>
      <c r="B120" s="173"/>
      <c r="C120" s="197"/>
      <c r="D120" s="197"/>
      <c r="E120" s="197"/>
      <c r="F120" s="197"/>
      <c r="G120" s="197"/>
      <c r="H120" s="173"/>
      <c r="I120" s="173"/>
      <c r="J120" s="173"/>
      <c r="K120" s="173"/>
      <c r="L120" s="173"/>
      <c r="M120" s="173"/>
      <c r="N120" s="173"/>
      <c r="O120" s="173"/>
      <c r="P120" s="173"/>
      <c r="Q120" s="173"/>
      <c r="R120" s="173"/>
      <c r="S120" s="173"/>
      <c r="T120" s="173"/>
      <c r="U120" s="173"/>
      <c r="V120" s="173"/>
      <c r="W120" s="173"/>
      <c r="X120" s="173"/>
      <c r="Y120" s="173"/>
    </row>
    <row r="121" spans="1:25" ht="18.75" customHeight="1">
      <c r="A121" s="197"/>
      <c r="B121" s="173"/>
      <c r="C121" s="197"/>
      <c r="D121" s="197"/>
      <c r="E121" s="197"/>
      <c r="F121" s="197"/>
      <c r="G121" s="197"/>
      <c r="H121" s="173"/>
      <c r="I121" s="173"/>
      <c r="J121" s="173"/>
      <c r="K121" s="173"/>
      <c r="L121" s="173"/>
      <c r="M121" s="173"/>
      <c r="N121" s="173"/>
      <c r="O121" s="173"/>
      <c r="P121" s="173"/>
      <c r="Q121" s="173"/>
      <c r="R121" s="173"/>
      <c r="S121" s="173"/>
      <c r="T121" s="173"/>
      <c r="U121" s="173"/>
      <c r="V121" s="173"/>
      <c r="W121" s="173"/>
      <c r="X121" s="173"/>
      <c r="Y121" s="173"/>
    </row>
    <row r="122" spans="1:25" ht="18.75" customHeight="1">
      <c r="A122" s="197"/>
      <c r="B122" s="173"/>
      <c r="C122" s="197"/>
      <c r="D122" s="197"/>
      <c r="E122" s="197"/>
      <c r="F122" s="197"/>
      <c r="G122" s="197"/>
      <c r="H122" s="173"/>
      <c r="I122" s="173"/>
      <c r="J122" s="173"/>
      <c r="K122" s="173"/>
      <c r="L122" s="173"/>
      <c r="M122" s="173"/>
      <c r="N122" s="173"/>
      <c r="O122" s="173"/>
      <c r="P122" s="173"/>
      <c r="Q122" s="173"/>
      <c r="R122" s="173"/>
      <c r="S122" s="173"/>
      <c r="T122" s="173"/>
      <c r="U122" s="173"/>
      <c r="V122" s="173"/>
      <c r="W122" s="173"/>
      <c r="X122" s="173"/>
      <c r="Y122" s="173"/>
    </row>
    <row r="123" spans="1:25" ht="18.75" customHeight="1">
      <c r="A123" s="197"/>
      <c r="B123" s="173"/>
      <c r="C123" s="197"/>
      <c r="D123" s="197"/>
      <c r="E123" s="197"/>
      <c r="F123" s="197"/>
      <c r="G123" s="197"/>
      <c r="H123" s="173"/>
      <c r="I123" s="173"/>
      <c r="J123" s="173"/>
      <c r="K123" s="173"/>
      <c r="L123" s="173"/>
      <c r="M123" s="173"/>
      <c r="N123" s="173"/>
      <c r="O123" s="173"/>
      <c r="P123" s="173"/>
      <c r="Q123" s="173"/>
      <c r="R123" s="173"/>
      <c r="S123" s="173"/>
      <c r="T123" s="173"/>
      <c r="U123" s="173"/>
      <c r="V123" s="173"/>
      <c r="W123" s="173"/>
      <c r="X123" s="173"/>
      <c r="Y123" s="173"/>
    </row>
    <row r="124" spans="1:25" ht="18.75" customHeight="1">
      <c r="A124" s="197"/>
      <c r="B124" s="173"/>
      <c r="C124" s="197"/>
      <c r="D124" s="197"/>
      <c r="E124" s="197"/>
      <c r="F124" s="197"/>
      <c r="G124" s="197"/>
      <c r="H124" s="173"/>
      <c r="I124" s="173"/>
      <c r="J124" s="173"/>
      <c r="K124" s="173"/>
      <c r="L124" s="173"/>
      <c r="M124" s="173"/>
      <c r="N124" s="173"/>
      <c r="O124" s="173"/>
      <c r="P124" s="173"/>
      <c r="Q124" s="173"/>
      <c r="R124" s="173"/>
      <c r="S124" s="173"/>
      <c r="T124" s="173"/>
      <c r="U124" s="173"/>
      <c r="V124" s="173"/>
      <c r="W124" s="173"/>
      <c r="X124" s="173"/>
      <c r="Y124" s="173"/>
    </row>
    <row r="125" spans="1:25" ht="18.75" customHeight="1">
      <c r="A125" s="197"/>
      <c r="B125" s="173"/>
      <c r="C125" s="197"/>
      <c r="D125" s="197"/>
      <c r="E125" s="197"/>
      <c r="F125" s="197"/>
      <c r="G125" s="197"/>
      <c r="H125" s="173"/>
      <c r="I125" s="173"/>
      <c r="J125" s="173"/>
      <c r="K125" s="173"/>
      <c r="L125" s="173"/>
      <c r="M125" s="173"/>
      <c r="N125" s="173"/>
      <c r="O125" s="173"/>
      <c r="P125" s="173"/>
      <c r="Q125" s="173"/>
      <c r="R125" s="173"/>
      <c r="S125" s="173"/>
      <c r="T125" s="173"/>
      <c r="U125" s="173"/>
      <c r="V125" s="173"/>
      <c r="W125" s="173"/>
      <c r="X125" s="173"/>
      <c r="Y125" s="173"/>
    </row>
    <row r="126" spans="1:25" ht="18.75" customHeight="1">
      <c r="A126" s="197"/>
      <c r="B126" s="173"/>
      <c r="C126" s="197"/>
      <c r="D126" s="197"/>
      <c r="E126" s="197"/>
      <c r="F126" s="197"/>
      <c r="G126" s="197"/>
      <c r="H126" s="173"/>
      <c r="I126" s="173"/>
      <c r="J126" s="173"/>
      <c r="K126" s="173"/>
      <c r="L126" s="173"/>
      <c r="M126" s="173"/>
      <c r="N126" s="173"/>
      <c r="O126" s="173"/>
      <c r="P126" s="173"/>
      <c r="Q126" s="173"/>
      <c r="R126" s="173"/>
      <c r="S126" s="173"/>
      <c r="T126" s="173"/>
      <c r="U126" s="173"/>
      <c r="V126" s="173"/>
      <c r="W126" s="173"/>
      <c r="X126" s="173"/>
      <c r="Y126" s="173"/>
    </row>
    <row r="127" spans="1:25" ht="18.75" customHeight="1">
      <c r="A127" s="197"/>
      <c r="B127" s="173"/>
      <c r="C127" s="197"/>
      <c r="D127" s="197"/>
      <c r="E127" s="197"/>
      <c r="F127" s="197"/>
      <c r="G127" s="197"/>
      <c r="H127" s="173"/>
      <c r="I127" s="173"/>
      <c r="J127" s="173"/>
      <c r="K127" s="173"/>
      <c r="L127" s="173"/>
      <c r="M127" s="173"/>
      <c r="N127" s="173"/>
      <c r="O127" s="173"/>
      <c r="P127" s="173"/>
      <c r="Q127" s="173"/>
      <c r="R127" s="173"/>
      <c r="S127" s="173"/>
      <c r="T127" s="173"/>
      <c r="U127" s="173"/>
      <c r="V127" s="173"/>
      <c r="W127" s="173"/>
      <c r="X127" s="173"/>
      <c r="Y127" s="173"/>
    </row>
    <row r="128" spans="1:25" ht="18.75" customHeight="1">
      <c r="A128" s="197"/>
      <c r="B128" s="173"/>
      <c r="C128" s="197"/>
      <c r="D128" s="197"/>
      <c r="E128" s="197"/>
      <c r="F128" s="197"/>
      <c r="G128" s="197"/>
      <c r="H128" s="173"/>
      <c r="I128" s="173"/>
      <c r="J128" s="173"/>
      <c r="K128" s="173"/>
      <c r="L128" s="173"/>
      <c r="M128" s="173"/>
      <c r="N128" s="173"/>
      <c r="O128" s="173"/>
      <c r="P128" s="173"/>
      <c r="Q128" s="173"/>
      <c r="R128" s="173"/>
      <c r="S128" s="173"/>
      <c r="T128" s="173"/>
      <c r="U128" s="173"/>
      <c r="V128" s="173"/>
      <c r="W128" s="173"/>
      <c r="X128" s="173"/>
      <c r="Y128" s="173"/>
    </row>
    <row r="129" spans="1:25" ht="18.75" customHeight="1">
      <c r="A129" s="197"/>
      <c r="B129" s="173"/>
      <c r="C129" s="197"/>
      <c r="D129" s="197"/>
      <c r="E129" s="197"/>
      <c r="F129" s="197"/>
      <c r="G129" s="197"/>
      <c r="H129" s="173"/>
      <c r="I129" s="173"/>
      <c r="J129" s="173"/>
      <c r="K129" s="173"/>
      <c r="L129" s="173"/>
      <c r="M129" s="173"/>
      <c r="N129" s="173"/>
      <c r="O129" s="173"/>
      <c r="P129" s="173"/>
      <c r="Q129" s="173"/>
      <c r="R129" s="173"/>
      <c r="S129" s="173"/>
      <c r="T129" s="173"/>
      <c r="U129" s="173"/>
      <c r="V129" s="173"/>
      <c r="W129" s="173"/>
      <c r="X129" s="173"/>
      <c r="Y129" s="173"/>
    </row>
    <row r="130" spans="1:25" ht="18.75" customHeight="1">
      <c r="A130" s="197"/>
      <c r="B130" s="173"/>
      <c r="C130" s="197"/>
      <c r="D130" s="197"/>
      <c r="E130" s="197"/>
      <c r="F130" s="197"/>
      <c r="G130" s="197"/>
      <c r="H130" s="173"/>
      <c r="I130" s="173"/>
      <c r="J130" s="173"/>
      <c r="K130" s="173"/>
      <c r="L130" s="173"/>
      <c r="M130" s="173"/>
      <c r="N130" s="173"/>
      <c r="O130" s="173"/>
      <c r="P130" s="173"/>
      <c r="Q130" s="173"/>
      <c r="R130" s="173"/>
      <c r="S130" s="173"/>
      <c r="T130" s="173"/>
      <c r="U130" s="173"/>
      <c r="V130" s="173"/>
      <c r="W130" s="173"/>
      <c r="X130" s="173"/>
      <c r="Y130" s="173"/>
    </row>
    <row r="131" spans="1:25" ht="18.75" customHeight="1">
      <c r="A131" s="197"/>
      <c r="B131" s="173"/>
      <c r="C131" s="197"/>
      <c r="D131" s="197"/>
      <c r="E131" s="197"/>
      <c r="F131" s="197"/>
      <c r="G131" s="197"/>
      <c r="H131" s="173"/>
      <c r="I131" s="173"/>
      <c r="J131" s="173"/>
      <c r="K131" s="173"/>
      <c r="L131" s="173"/>
      <c r="M131" s="173"/>
      <c r="N131" s="173"/>
      <c r="O131" s="173"/>
      <c r="P131" s="173"/>
      <c r="Q131" s="173"/>
      <c r="R131" s="173"/>
      <c r="S131" s="173"/>
      <c r="T131" s="173"/>
      <c r="U131" s="173"/>
      <c r="V131" s="173"/>
      <c r="W131" s="173"/>
      <c r="X131" s="173"/>
      <c r="Y131" s="173"/>
    </row>
    <row r="132" spans="1:25" ht="18.75" customHeight="1">
      <c r="A132" s="197"/>
      <c r="B132" s="173"/>
      <c r="C132" s="197"/>
      <c r="D132" s="197"/>
      <c r="E132" s="197"/>
      <c r="F132" s="197"/>
      <c r="G132" s="197"/>
      <c r="H132" s="173"/>
      <c r="I132" s="173"/>
      <c r="J132" s="173"/>
      <c r="K132" s="173"/>
      <c r="L132" s="173"/>
      <c r="M132" s="173"/>
      <c r="N132" s="173"/>
      <c r="O132" s="173"/>
      <c r="P132" s="173"/>
      <c r="Q132" s="173"/>
      <c r="R132" s="173"/>
      <c r="S132" s="173"/>
      <c r="T132" s="173"/>
      <c r="U132" s="173"/>
      <c r="V132" s="173"/>
      <c r="W132" s="173"/>
      <c r="X132" s="173"/>
      <c r="Y132" s="173"/>
    </row>
    <row r="133" spans="1:25" ht="18.75" customHeight="1">
      <c r="A133" s="197"/>
      <c r="B133" s="173"/>
      <c r="C133" s="197"/>
      <c r="D133" s="197"/>
      <c r="E133" s="197"/>
      <c r="F133" s="197"/>
      <c r="G133" s="197"/>
      <c r="H133" s="173"/>
      <c r="I133" s="173"/>
      <c r="J133" s="173"/>
      <c r="K133" s="173"/>
      <c r="L133" s="173"/>
      <c r="M133" s="173"/>
      <c r="N133" s="173"/>
      <c r="O133" s="173"/>
      <c r="P133" s="173"/>
      <c r="Q133" s="173"/>
      <c r="R133" s="173"/>
      <c r="S133" s="173"/>
      <c r="T133" s="173"/>
      <c r="U133" s="173"/>
      <c r="V133" s="173"/>
      <c r="W133" s="173"/>
      <c r="X133" s="173"/>
      <c r="Y133" s="173"/>
    </row>
    <row r="134" spans="1:25" ht="18.75" customHeight="1">
      <c r="A134" s="197"/>
      <c r="B134" s="173"/>
      <c r="C134" s="197"/>
      <c r="D134" s="197"/>
      <c r="E134" s="197"/>
      <c r="F134" s="197"/>
      <c r="G134" s="197"/>
      <c r="H134" s="173"/>
      <c r="I134" s="173"/>
      <c r="J134" s="173"/>
      <c r="K134" s="173"/>
      <c r="L134" s="173"/>
      <c r="M134" s="173"/>
      <c r="N134" s="173"/>
      <c r="O134" s="173"/>
      <c r="P134" s="173"/>
      <c r="Q134" s="173"/>
      <c r="R134" s="173"/>
      <c r="S134" s="173"/>
      <c r="T134" s="173"/>
      <c r="U134" s="173"/>
      <c r="V134" s="173"/>
      <c r="W134" s="173"/>
      <c r="X134" s="173"/>
      <c r="Y134" s="173"/>
    </row>
    <row r="135" spans="1:25" ht="18.75" customHeight="1">
      <c r="A135" s="197"/>
      <c r="B135" s="173"/>
      <c r="C135" s="197"/>
      <c r="D135" s="197"/>
      <c r="E135" s="197"/>
      <c r="F135" s="197"/>
      <c r="G135" s="197"/>
      <c r="H135" s="173"/>
      <c r="I135" s="173"/>
      <c r="J135" s="173"/>
      <c r="K135" s="173"/>
      <c r="L135" s="173"/>
      <c r="M135" s="173"/>
      <c r="N135" s="173"/>
      <c r="O135" s="173"/>
      <c r="P135" s="173"/>
      <c r="Q135" s="173"/>
      <c r="R135" s="173"/>
      <c r="S135" s="173"/>
      <c r="T135" s="173"/>
      <c r="U135" s="173"/>
      <c r="V135" s="173"/>
      <c r="W135" s="173"/>
      <c r="X135" s="173"/>
      <c r="Y135" s="173"/>
    </row>
    <row r="136" spans="1:25" ht="18.75" customHeight="1">
      <c r="A136" s="197"/>
      <c r="B136" s="173"/>
      <c r="C136" s="197"/>
      <c r="D136" s="197"/>
      <c r="E136" s="197"/>
      <c r="F136" s="197"/>
      <c r="G136" s="197"/>
      <c r="H136" s="173"/>
      <c r="I136" s="173"/>
      <c r="J136" s="173"/>
      <c r="K136" s="173"/>
      <c r="L136" s="173"/>
      <c r="M136" s="173"/>
      <c r="N136" s="173"/>
      <c r="O136" s="173"/>
      <c r="P136" s="173"/>
      <c r="Q136" s="173"/>
      <c r="R136" s="173"/>
      <c r="S136" s="173"/>
      <c r="T136" s="173"/>
      <c r="U136" s="173"/>
      <c r="V136" s="173"/>
      <c r="W136" s="173"/>
      <c r="X136" s="173"/>
      <c r="Y136" s="173"/>
    </row>
    <row r="137" spans="1:25" ht="18.75" customHeight="1">
      <c r="A137" s="197"/>
      <c r="B137" s="173"/>
      <c r="C137" s="197"/>
      <c r="D137" s="197"/>
      <c r="E137" s="197"/>
      <c r="F137" s="197"/>
      <c r="G137" s="197"/>
      <c r="H137" s="173"/>
      <c r="I137" s="173"/>
      <c r="J137" s="173"/>
      <c r="K137" s="173"/>
      <c r="L137" s="173"/>
      <c r="M137" s="173"/>
      <c r="N137" s="173"/>
      <c r="O137" s="173"/>
      <c r="P137" s="173"/>
      <c r="Q137" s="173"/>
      <c r="R137" s="173"/>
      <c r="S137" s="173"/>
      <c r="T137" s="173"/>
      <c r="U137" s="173"/>
      <c r="V137" s="173"/>
      <c r="W137" s="173"/>
      <c r="X137" s="173"/>
      <c r="Y137" s="173"/>
    </row>
    <row r="138" spans="1:25" ht="18.75" customHeight="1">
      <c r="A138" s="197"/>
      <c r="B138" s="173"/>
      <c r="C138" s="197"/>
      <c r="D138" s="197"/>
      <c r="E138" s="197"/>
      <c r="F138" s="197"/>
      <c r="G138" s="197"/>
      <c r="H138" s="173"/>
      <c r="I138" s="173"/>
      <c r="J138" s="173"/>
      <c r="K138" s="173"/>
      <c r="L138" s="173"/>
      <c r="M138" s="173"/>
      <c r="N138" s="173"/>
      <c r="O138" s="173"/>
      <c r="P138" s="173"/>
      <c r="Q138" s="173"/>
      <c r="R138" s="173"/>
      <c r="S138" s="173"/>
      <c r="T138" s="173"/>
      <c r="U138" s="173"/>
      <c r="V138" s="173"/>
      <c r="W138" s="173"/>
      <c r="X138" s="173"/>
      <c r="Y138" s="173"/>
    </row>
    <row r="139" spans="1:25" ht="18.75" customHeight="1">
      <c r="A139" s="197"/>
      <c r="B139" s="173"/>
      <c r="C139" s="197"/>
      <c r="D139" s="197"/>
      <c r="E139" s="197"/>
      <c r="F139" s="197"/>
      <c r="G139" s="197"/>
      <c r="H139" s="173"/>
      <c r="I139" s="173"/>
      <c r="J139" s="173"/>
      <c r="K139" s="173"/>
      <c r="L139" s="173"/>
      <c r="M139" s="173"/>
      <c r="N139" s="173"/>
      <c r="O139" s="173"/>
      <c r="P139" s="173"/>
      <c r="Q139" s="173"/>
      <c r="R139" s="173"/>
      <c r="S139" s="173"/>
      <c r="T139" s="173"/>
      <c r="U139" s="173"/>
      <c r="V139" s="173"/>
      <c r="W139" s="173"/>
      <c r="X139" s="173"/>
      <c r="Y139" s="173"/>
    </row>
    <row r="140" spans="1:25" ht="18.75" customHeight="1">
      <c r="A140" s="197"/>
      <c r="B140" s="173"/>
      <c r="C140" s="197"/>
      <c r="D140" s="197"/>
      <c r="E140" s="197"/>
      <c r="F140" s="197"/>
      <c r="G140" s="197"/>
      <c r="H140" s="173"/>
      <c r="I140" s="173"/>
      <c r="J140" s="173"/>
      <c r="K140" s="173"/>
      <c r="L140" s="173"/>
      <c r="M140" s="173"/>
      <c r="N140" s="173"/>
      <c r="O140" s="173"/>
      <c r="P140" s="173"/>
      <c r="Q140" s="173"/>
      <c r="R140" s="173"/>
      <c r="S140" s="173"/>
      <c r="T140" s="173"/>
      <c r="U140" s="173"/>
      <c r="V140" s="173"/>
      <c r="W140" s="173"/>
      <c r="X140" s="173"/>
      <c r="Y140" s="173"/>
    </row>
    <row r="141" spans="1:25" ht="18.75" customHeight="1">
      <c r="A141" s="197"/>
      <c r="B141" s="173"/>
      <c r="C141" s="197"/>
      <c r="D141" s="197"/>
      <c r="E141" s="197"/>
      <c r="F141" s="197"/>
      <c r="G141" s="197"/>
      <c r="H141" s="173"/>
      <c r="I141" s="173"/>
      <c r="J141" s="173"/>
      <c r="K141" s="173"/>
      <c r="L141" s="173"/>
      <c r="M141" s="173"/>
      <c r="N141" s="173"/>
      <c r="O141" s="173"/>
      <c r="P141" s="173"/>
      <c r="Q141" s="173"/>
      <c r="R141" s="173"/>
      <c r="S141" s="173"/>
      <c r="T141" s="173"/>
      <c r="U141" s="173"/>
      <c r="V141" s="173"/>
      <c r="W141" s="173"/>
      <c r="X141" s="173"/>
      <c r="Y141" s="173"/>
    </row>
    <row r="142" spans="1:25" ht="18.75" customHeight="1">
      <c r="A142" s="197"/>
      <c r="B142" s="173"/>
      <c r="C142" s="197"/>
      <c r="D142" s="197"/>
      <c r="E142" s="197"/>
      <c r="F142" s="197"/>
      <c r="G142" s="197"/>
      <c r="H142" s="173"/>
      <c r="I142" s="173"/>
      <c r="J142" s="173"/>
      <c r="K142" s="173"/>
      <c r="L142" s="173"/>
      <c r="M142" s="173"/>
      <c r="N142" s="173"/>
      <c r="O142" s="173"/>
      <c r="P142" s="173"/>
      <c r="Q142" s="173"/>
      <c r="R142" s="173"/>
      <c r="S142" s="173"/>
      <c r="T142" s="173"/>
      <c r="U142" s="173"/>
      <c r="V142" s="173"/>
      <c r="W142" s="173"/>
      <c r="X142" s="173"/>
      <c r="Y142" s="173"/>
    </row>
    <row r="143" spans="1:25" ht="18.75" customHeight="1">
      <c r="A143" s="197"/>
      <c r="B143" s="173"/>
      <c r="C143" s="197"/>
      <c r="D143" s="197"/>
      <c r="E143" s="197"/>
      <c r="F143" s="197"/>
      <c r="G143" s="197"/>
      <c r="H143" s="173"/>
      <c r="I143" s="173"/>
      <c r="J143" s="173"/>
      <c r="K143" s="173"/>
      <c r="L143" s="173"/>
      <c r="M143" s="173"/>
      <c r="N143" s="173"/>
      <c r="O143" s="173"/>
      <c r="P143" s="173"/>
      <c r="Q143" s="173"/>
      <c r="R143" s="173"/>
      <c r="S143" s="173"/>
      <c r="T143" s="173"/>
      <c r="U143" s="173"/>
      <c r="V143" s="173"/>
      <c r="W143" s="173"/>
      <c r="X143" s="173"/>
      <c r="Y143" s="173"/>
    </row>
    <row r="144" spans="1:25" ht="18.75" customHeight="1">
      <c r="A144" s="197"/>
      <c r="B144" s="173"/>
      <c r="C144" s="197"/>
      <c r="D144" s="197"/>
      <c r="E144" s="197"/>
      <c r="F144" s="197"/>
      <c r="G144" s="197"/>
      <c r="H144" s="173"/>
      <c r="I144" s="173"/>
      <c r="J144" s="173"/>
      <c r="K144" s="173"/>
      <c r="L144" s="173"/>
      <c r="M144" s="173"/>
      <c r="N144" s="173"/>
      <c r="O144" s="173"/>
      <c r="P144" s="173"/>
      <c r="Q144" s="173"/>
      <c r="R144" s="173"/>
      <c r="S144" s="173"/>
      <c r="T144" s="173"/>
      <c r="U144" s="173"/>
      <c r="V144" s="173"/>
      <c r="W144" s="173"/>
      <c r="X144" s="173"/>
      <c r="Y144" s="173"/>
    </row>
    <row r="145" spans="1:25" ht="18.75" customHeight="1">
      <c r="A145" s="197"/>
      <c r="B145" s="173"/>
      <c r="C145" s="197"/>
      <c r="D145" s="197"/>
      <c r="E145" s="197"/>
      <c r="F145" s="197"/>
      <c r="G145" s="197"/>
      <c r="H145" s="173"/>
      <c r="I145" s="173"/>
      <c r="J145" s="173"/>
      <c r="K145" s="173"/>
      <c r="L145" s="173"/>
      <c r="M145" s="173"/>
      <c r="N145" s="173"/>
      <c r="O145" s="173"/>
      <c r="P145" s="173"/>
      <c r="Q145" s="173"/>
      <c r="R145" s="173"/>
      <c r="S145" s="173"/>
      <c r="T145" s="173"/>
      <c r="U145" s="173"/>
      <c r="V145" s="173"/>
      <c r="W145" s="173"/>
      <c r="X145" s="173"/>
      <c r="Y145" s="173"/>
    </row>
    <row r="146" spans="1:25" ht="18.75" customHeight="1">
      <c r="A146" s="197"/>
      <c r="B146" s="173"/>
      <c r="C146" s="197"/>
      <c r="D146" s="197"/>
      <c r="E146" s="197"/>
      <c r="F146" s="197"/>
      <c r="G146" s="197"/>
      <c r="H146" s="173"/>
      <c r="I146" s="173"/>
      <c r="J146" s="173"/>
      <c r="K146" s="173"/>
      <c r="L146" s="173"/>
      <c r="M146" s="173"/>
      <c r="N146" s="173"/>
      <c r="O146" s="173"/>
      <c r="P146" s="173"/>
      <c r="Q146" s="173"/>
      <c r="R146" s="173"/>
      <c r="S146" s="173"/>
      <c r="T146" s="173"/>
      <c r="U146" s="173"/>
      <c r="V146" s="173"/>
      <c r="W146" s="173"/>
      <c r="X146" s="173"/>
      <c r="Y146" s="173"/>
    </row>
    <row r="147" spans="1:25" ht="18.75" customHeight="1">
      <c r="A147" s="197"/>
      <c r="B147" s="173"/>
      <c r="C147" s="197"/>
      <c r="D147" s="197"/>
      <c r="E147" s="197"/>
      <c r="F147" s="197"/>
      <c r="G147" s="197"/>
      <c r="H147" s="173"/>
      <c r="I147" s="173"/>
      <c r="J147" s="173"/>
      <c r="K147" s="173"/>
      <c r="L147" s="173"/>
      <c r="M147" s="173"/>
      <c r="N147" s="173"/>
      <c r="O147" s="173"/>
      <c r="P147" s="173"/>
      <c r="Q147" s="173"/>
      <c r="R147" s="173"/>
      <c r="S147" s="173"/>
      <c r="T147" s="173"/>
      <c r="U147" s="173"/>
      <c r="V147" s="173"/>
      <c r="W147" s="173"/>
      <c r="X147" s="173"/>
      <c r="Y147" s="173"/>
    </row>
    <row r="148" spans="1:25" ht="18.75" customHeight="1">
      <c r="A148" s="197"/>
      <c r="B148" s="173"/>
      <c r="C148" s="197"/>
      <c r="D148" s="197"/>
      <c r="E148" s="197"/>
      <c r="F148" s="197"/>
      <c r="G148" s="197"/>
      <c r="H148" s="173"/>
      <c r="I148" s="173"/>
      <c r="J148" s="173"/>
      <c r="K148" s="173"/>
      <c r="L148" s="173"/>
      <c r="M148" s="173"/>
      <c r="N148" s="173"/>
      <c r="O148" s="173"/>
      <c r="P148" s="173"/>
      <c r="Q148" s="173"/>
      <c r="R148" s="173"/>
      <c r="S148" s="173"/>
      <c r="T148" s="173"/>
      <c r="U148" s="173"/>
      <c r="V148" s="173"/>
      <c r="W148" s="173"/>
      <c r="X148" s="173"/>
      <c r="Y148" s="173"/>
    </row>
    <row r="149" spans="1:25" ht="18.75" customHeight="1">
      <c r="A149" s="197"/>
      <c r="B149" s="173"/>
      <c r="C149" s="197"/>
      <c r="D149" s="197"/>
      <c r="E149" s="197"/>
      <c r="F149" s="197"/>
      <c r="G149" s="197"/>
      <c r="H149" s="173"/>
      <c r="I149" s="173"/>
      <c r="J149" s="173"/>
      <c r="K149" s="173"/>
      <c r="L149" s="173"/>
      <c r="M149" s="173"/>
      <c r="N149" s="173"/>
      <c r="O149" s="173"/>
      <c r="P149" s="173"/>
      <c r="Q149" s="173"/>
      <c r="R149" s="173"/>
      <c r="S149" s="173"/>
      <c r="T149" s="173"/>
      <c r="U149" s="173"/>
      <c r="V149" s="173"/>
      <c r="W149" s="173"/>
      <c r="X149" s="173"/>
      <c r="Y149" s="173"/>
    </row>
    <row r="150" spans="1:25" ht="18.75" customHeight="1">
      <c r="A150" s="197"/>
      <c r="B150" s="173"/>
      <c r="C150" s="197"/>
      <c r="D150" s="197"/>
      <c r="E150" s="197"/>
      <c r="F150" s="197"/>
      <c r="G150" s="197"/>
      <c r="H150" s="173"/>
      <c r="I150" s="173"/>
      <c r="J150" s="173"/>
      <c r="K150" s="173"/>
      <c r="L150" s="173"/>
      <c r="M150" s="173"/>
      <c r="N150" s="173"/>
      <c r="O150" s="173"/>
      <c r="P150" s="173"/>
      <c r="Q150" s="173"/>
      <c r="R150" s="173"/>
      <c r="S150" s="173"/>
      <c r="T150" s="173"/>
      <c r="U150" s="173"/>
      <c r="V150" s="173"/>
      <c r="W150" s="173"/>
      <c r="X150" s="173"/>
      <c r="Y150" s="173"/>
    </row>
    <row r="151" spans="1:25" ht="18.75" customHeight="1">
      <c r="A151" s="197"/>
      <c r="B151" s="173"/>
      <c r="C151" s="197"/>
      <c r="D151" s="197"/>
      <c r="E151" s="197"/>
      <c r="F151" s="197"/>
      <c r="G151" s="197"/>
      <c r="H151" s="173"/>
      <c r="I151" s="173"/>
      <c r="J151" s="173"/>
      <c r="K151" s="173"/>
      <c r="L151" s="173"/>
      <c r="M151" s="173"/>
      <c r="N151" s="173"/>
      <c r="O151" s="173"/>
      <c r="P151" s="173"/>
      <c r="Q151" s="173"/>
      <c r="R151" s="173"/>
      <c r="S151" s="173"/>
      <c r="T151" s="173"/>
      <c r="U151" s="173"/>
      <c r="V151" s="173"/>
      <c r="W151" s="173"/>
      <c r="X151" s="173"/>
      <c r="Y151" s="173"/>
    </row>
    <row r="152" spans="1:25" ht="18.75" customHeight="1">
      <c r="A152" s="197"/>
      <c r="B152" s="173"/>
      <c r="C152" s="197"/>
      <c r="D152" s="197"/>
      <c r="E152" s="197"/>
      <c r="F152" s="197"/>
      <c r="G152" s="197"/>
      <c r="H152" s="173"/>
      <c r="I152" s="173"/>
      <c r="J152" s="173"/>
      <c r="K152" s="173"/>
      <c r="L152" s="173"/>
      <c r="M152" s="173"/>
      <c r="N152" s="173"/>
      <c r="O152" s="173"/>
      <c r="P152" s="173"/>
      <c r="Q152" s="173"/>
      <c r="R152" s="173"/>
      <c r="S152" s="173"/>
      <c r="T152" s="173"/>
      <c r="U152" s="173"/>
      <c r="V152" s="173"/>
      <c r="W152" s="173"/>
      <c r="X152" s="173"/>
      <c r="Y152" s="173"/>
    </row>
    <row r="153" spans="1:25" ht="18.75" customHeight="1">
      <c r="A153" s="197"/>
      <c r="B153" s="173"/>
      <c r="C153" s="197"/>
      <c r="D153" s="197"/>
      <c r="E153" s="197"/>
      <c r="F153" s="197"/>
      <c r="G153" s="197"/>
      <c r="H153" s="173"/>
      <c r="I153" s="173"/>
      <c r="J153" s="173"/>
      <c r="K153" s="173"/>
      <c r="L153" s="173"/>
      <c r="M153" s="173"/>
      <c r="N153" s="173"/>
      <c r="O153" s="173"/>
      <c r="P153" s="173"/>
      <c r="Q153" s="173"/>
      <c r="R153" s="173"/>
      <c r="S153" s="173"/>
      <c r="T153" s="173"/>
      <c r="U153" s="173"/>
      <c r="V153" s="173"/>
      <c r="W153" s="173"/>
      <c r="X153" s="173"/>
      <c r="Y153" s="173"/>
    </row>
    <row r="154" spans="1:25" ht="18.75" customHeight="1">
      <c r="A154" s="197"/>
      <c r="B154" s="173"/>
      <c r="C154" s="197"/>
      <c r="D154" s="197"/>
      <c r="E154" s="197"/>
      <c r="F154" s="197"/>
      <c r="G154" s="197"/>
      <c r="H154" s="173"/>
      <c r="I154" s="173"/>
      <c r="J154" s="173"/>
      <c r="K154" s="173"/>
      <c r="L154" s="173"/>
      <c r="M154" s="173"/>
      <c r="N154" s="173"/>
      <c r="O154" s="173"/>
      <c r="P154" s="173"/>
      <c r="Q154" s="173"/>
      <c r="R154" s="173"/>
      <c r="S154" s="173"/>
      <c r="T154" s="173"/>
      <c r="U154" s="173"/>
      <c r="V154" s="173"/>
      <c r="W154" s="173"/>
      <c r="X154" s="173"/>
      <c r="Y154" s="173"/>
    </row>
    <row r="155" spans="1:25" ht="18.75" customHeight="1">
      <c r="A155" s="197"/>
      <c r="B155" s="173"/>
      <c r="C155" s="197"/>
      <c r="D155" s="197"/>
      <c r="E155" s="197"/>
      <c r="F155" s="197"/>
      <c r="G155" s="197"/>
      <c r="H155" s="173"/>
      <c r="I155" s="173"/>
      <c r="J155" s="173"/>
      <c r="K155" s="173"/>
      <c r="L155" s="173"/>
      <c r="M155" s="173"/>
      <c r="N155" s="173"/>
      <c r="O155" s="173"/>
      <c r="P155" s="173"/>
      <c r="Q155" s="173"/>
      <c r="R155" s="173"/>
      <c r="S155" s="173"/>
      <c r="T155" s="173"/>
      <c r="U155" s="173"/>
      <c r="V155" s="173"/>
      <c r="W155" s="173"/>
      <c r="X155" s="173"/>
      <c r="Y155" s="173"/>
    </row>
    <row r="156" spans="1:25" ht="18.75" customHeight="1">
      <c r="A156" s="197"/>
      <c r="B156" s="173"/>
      <c r="C156" s="197"/>
      <c r="D156" s="197"/>
      <c r="E156" s="197"/>
      <c r="F156" s="197"/>
      <c r="G156" s="197"/>
      <c r="H156" s="173"/>
      <c r="I156" s="173"/>
      <c r="J156" s="173"/>
      <c r="K156" s="173"/>
      <c r="L156" s="173"/>
      <c r="M156" s="173"/>
      <c r="N156" s="173"/>
      <c r="O156" s="173"/>
      <c r="P156" s="173"/>
      <c r="Q156" s="173"/>
      <c r="R156" s="173"/>
      <c r="S156" s="173"/>
      <c r="T156" s="173"/>
      <c r="U156" s="173"/>
      <c r="V156" s="173"/>
      <c r="W156" s="173"/>
      <c r="X156" s="173"/>
      <c r="Y156" s="173"/>
    </row>
    <row r="157" spans="1:25" ht="18.75" customHeight="1">
      <c r="A157" s="197"/>
      <c r="B157" s="173"/>
      <c r="C157" s="197"/>
      <c r="D157" s="197"/>
      <c r="E157" s="197"/>
      <c r="F157" s="197"/>
      <c r="G157" s="197"/>
      <c r="H157" s="173"/>
      <c r="I157" s="173"/>
      <c r="J157" s="173"/>
      <c r="K157" s="173"/>
      <c r="L157" s="173"/>
      <c r="M157" s="173"/>
      <c r="N157" s="173"/>
      <c r="O157" s="173"/>
      <c r="P157" s="173"/>
      <c r="Q157" s="173"/>
      <c r="R157" s="173"/>
      <c r="S157" s="173"/>
      <c r="T157" s="173"/>
      <c r="U157" s="173"/>
      <c r="V157" s="173"/>
      <c r="W157" s="173"/>
      <c r="X157" s="173"/>
      <c r="Y157" s="173"/>
    </row>
    <row r="158" spans="1:25" ht="18.75" customHeight="1">
      <c r="A158" s="197"/>
      <c r="B158" s="173"/>
      <c r="C158" s="197"/>
      <c r="D158" s="197"/>
      <c r="E158" s="197"/>
      <c r="F158" s="197"/>
      <c r="G158" s="197"/>
      <c r="H158" s="173"/>
      <c r="I158" s="173"/>
      <c r="J158" s="173"/>
      <c r="K158" s="173"/>
      <c r="L158" s="173"/>
      <c r="M158" s="173"/>
      <c r="N158" s="173"/>
      <c r="O158" s="173"/>
      <c r="P158" s="173"/>
      <c r="Q158" s="173"/>
      <c r="R158" s="173"/>
      <c r="S158" s="173"/>
      <c r="T158" s="173"/>
      <c r="U158" s="173"/>
      <c r="V158" s="173"/>
      <c r="W158" s="173"/>
      <c r="X158" s="173"/>
      <c r="Y158" s="173"/>
    </row>
    <row r="159" spans="1:25" ht="18.75" customHeight="1">
      <c r="A159" s="197"/>
      <c r="B159" s="173"/>
      <c r="C159" s="197"/>
      <c r="D159" s="197"/>
      <c r="E159" s="197"/>
      <c r="F159" s="197"/>
      <c r="G159" s="197"/>
      <c r="H159" s="173"/>
      <c r="I159" s="173"/>
      <c r="J159" s="173"/>
      <c r="K159" s="173"/>
      <c r="L159" s="173"/>
      <c r="M159" s="173"/>
      <c r="N159" s="173"/>
      <c r="O159" s="173"/>
      <c r="P159" s="173"/>
      <c r="Q159" s="173"/>
      <c r="R159" s="173"/>
      <c r="S159" s="173"/>
      <c r="T159" s="173"/>
      <c r="U159" s="173"/>
      <c r="V159" s="173"/>
      <c r="W159" s="173"/>
      <c r="X159" s="173"/>
      <c r="Y159" s="173"/>
    </row>
    <row r="160" spans="1:25" ht="18.75" customHeight="1">
      <c r="A160" s="197"/>
      <c r="B160" s="173"/>
      <c r="C160" s="197"/>
      <c r="D160" s="197"/>
      <c r="E160" s="197"/>
      <c r="F160" s="197"/>
      <c r="G160" s="197"/>
      <c r="H160" s="173"/>
      <c r="I160" s="173"/>
      <c r="J160" s="173"/>
      <c r="K160" s="173"/>
      <c r="L160" s="173"/>
      <c r="M160" s="173"/>
      <c r="N160" s="173"/>
      <c r="O160" s="173"/>
      <c r="P160" s="173"/>
      <c r="Q160" s="173"/>
      <c r="R160" s="173"/>
      <c r="S160" s="173"/>
      <c r="T160" s="173"/>
      <c r="U160" s="173"/>
      <c r="V160" s="173"/>
      <c r="W160" s="173"/>
      <c r="X160" s="173"/>
      <c r="Y160" s="173"/>
    </row>
    <row r="161" spans="1:25" ht="18.75" customHeight="1">
      <c r="A161" s="197"/>
      <c r="B161" s="173"/>
      <c r="C161" s="197"/>
      <c r="D161" s="197"/>
      <c r="E161" s="197"/>
      <c r="F161" s="197"/>
      <c r="G161" s="197"/>
      <c r="H161" s="173"/>
      <c r="I161" s="173"/>
      <c r="J161" s="173"/>
      <c r="K161" s="173"/>
      <c r="L161" s="173"/>
      <c r="M161" s="173"/>
      <c r="N161" s="173"/>
      <c r="O161" s="173"/>
      <c r="P161" s="173"/>
      <c r="Q161" s="173"/>
      <c r="R161" s="173"/>
      <c r="S161" s="173"/>
      <c r="T161" s="173"/>
      <c r="U161" s="173"/>
      <c r="V161" s="173"/>
      <c r="W161" s="173"/>
      <c r="X161" s="173"/>
      <c r="Y161" s="173"/>
    </row>
    <row r="162" spans="1:25" ht="18.75" customHeight="1">
      <c r="A162" s="197"/>
      <c r="B162" s="173"/>
      <c r="C162" s="197"/>
      <c r="D162" s="197"/>
      <c r="E162" s="197"/>
      <c r="F162" s="197"/>
      <c r="G162" s="197"/>
      <c r="H162" s="173"/>
      <c r="I162" s="173"/>
      <c r="J162" s="173"/>
      <c r="K162" s="173"/>
      <c r="L162" s="173"/>
      <c r="M162" s="173"/>
      <c r="N162" s="173"/>
      <c r="O162" s="173"/>
      <c r="P162" s="173"/>
      <c r="Q162" s="173"/>
      <c r="R162" s="173"/>
      <c r="S162" s="173"/>
      <c r="T162" s="173"/>
      <c r="U162" s="173"/>
      <c r="V162" s="173"/>
      <c r="W162" s="173"/>
      <c r="X162" s="173"/>
      <c r="Y162" s="173"/>
    </row>
    <row r="163" spans="1:25" ht="18.75" customHeight="1">
      <c r="A163" s="197"/>
      <c r="B163" s="173"/>
      <c r="C163" s="197"/>
      <c r="D163" s="197"/>
      <c r="E163" s="197"/>
      <c r="F163" s="197"/>
      <c r="G163" s="197"/>
      <c r="H163" s="173"/>
      <c r="I163" s="173"/>
      <c r="J163" s="173"/>
      <c r="K163" s="173"/>
      <c r="L163" s="173"/>
      <c r="M163" s="173"/>
      <c r="N163" s="173"/>
      <c r="O163" s="173"/>
      <c r="P163" s="173"/>
      <c r="Q163" s="173"/>
      <c r="R163" s="173"/>
      <c r="S163" s="173"/>
      <c r="T163" s="173"/>
      <c r="U163" s="173"/>
      <c r="V163" s="173"/>
      <c r="W163" s="173"/>
      <c r="X163" s="173"/>
      <c r="Y163" s="173"/>
    </row>
    <row r="164" spans="1:25" ht="18.75" customHeight="1">
      <c r="A164" s="197"/>
      <c r="B164" s="173"/>
      <c r="C164" s="197"/>
      <c r="D164" s="197"/>
      <c r="E164" s="197"/>
      <c r="F164" s="197"/>
      <c r="G164" s="197"/>
      <c r="H164" s="173"/>
      <c r="I164" s="173"/>
      <c r="J164" s="173"/>
      <c r="K164" s="173"/>
      <c r="L164" s="173"/>
      <c r="M164" s="173"/>
      <c r="N164" s="173"/>
      <c r="O164" s="173"/>
      <c r="P164" s="173"/>
      <c r="Q164" s="173"/>
      <c r="R164" s="173"/>
      <c r="S164" s="173"/>
      <c r="T164" s="173"/>
      <c r="U164" s="173"/>
      <c r="V164" s="173"/>
      <c r="W164" s="173"/>
      <c r="X164" s="173"/>
      <c r="Y164" s="173"/>
    </row>
    <row r="165" spans="1:25" ht="18.75" customHeight="1">
      <c r="A165" s="197"/>
      <c r="B165" s="173"/>
      <c r="C165" s="197"/>
      <c r="D165" s="197"/>
      <c r="E165" s="197"/>
      <c r="F165" s="197"/>
      <c r="G165" s="197"/>
      <c r="H165" s="173"/>
      <c r="I165" s="173"/>
      <c r="J165" s="173"/>
      <c r="K165" s="173"/>
      <c r="L165" s="173"/>
      <c r="M165" s="173"/>
      <c r="N165" s="173"/>
      <c r="O165" s="173"/>
      <c r="P165" s="173"/>
      <c r="Q165" s="173"/>
      <c r="R165" s="173"/>
      <c r="S165" s="173"/>
      <c r="T165" s="173"/>
      <c r="U165" s="173"/>
      <c r="V165" s="173"/>
      <c r="W165" s="173"/>
      <c r="X165" s="173"/>
      <c r="Y165" s="173"/>
    </row>
    <row r="166" spans="1:25" ht="18.75" customHeight="1">
      <c r="A166" s="197"/>
      <c r="B166" s="173"/>
      <c r="C166" s="197"/>
      <c r="D166" s="197"/>
      <c r="E166" s="197"/>
      <c r="F166" s="197"/>
      <c r="G166" s="197"/>
      <c r="H166" s="173"/>
      <c r="I166" s="173"/>
      <c r="J166" s="173"/>
      <c r="K166" s="173"/>
      <c r="L166" s="173"/>
      <c r="M166" s="173"/>
      <c r="N166" s="173"/>
      <c r="O166" s="173"/>
      <c r="P166" s="173"/>
      <c r="Q166" s="173"/>
      <c r="R166" s="173"/>
      <c r="S166" s="173"/>
      <c r="T166" s="173"/>
      <c r="U166" s="173"/>
      <c r="V166" s="173"/>
      <c r="W166" s="173"/>
      <c r="X166" s="173"/>
      <c r="Y166" s="173"/>
    </row>
    <row r="167" spans="1:25" ht="18.75" customHeight="1">
      <c r="A167" s="197"/>
      <c r="B167" s="173"/>
      <c r="C167" s="197"/>
      <c r="D167" s="197"/>
      <c r="E167" s="197"/>
      <c r="F167" s="197"/>
      <c r="G167" s="197"/>
      <c r="H167" s="173"/>
      <c r="I167" s="173"/>
      <c r="J167" s="173"/>
      <c r="K167" s="173"/>
      <c r="L167" s="173"/>
      <c r="M167" s="173"/>
      <c r="N167" s="173"/>
      <c r="O167" s="173"/>
      <c r="P167" s="173"/>
      <c r="Q167" s="173"/>
      <c r="R167" s="173"/>
      <c r="S167" s="173"/>
      <c r="T167" s="173"/>
      <c r="U167" s="173"/>
      <c r="V167" s="173"/>
      <c r="W167" s="173"/>
      <c r="X167" s="173"/>
      <c r="Y167" s="173"/>
    </row>
    <row r="168" spans="1:25" ht="18.75" customHeight="1">
      <c r="A168" s="197"/>
      <c r="B168" s="173"/>
      <c r="C168" s="197"/>
      <c r="D168" s="197"/>
      <c r="E168" s="197"/>
      <c r="F168" s="197"/>
      <c r="G168" s="197"/>
      <c r="H168" s="173"/>
      <c r="I168" s="173"/>
      <c r="J168" s="173"/>
      <c r="K168" s="173"/>
      <c r="L168" s="173"/>
      <c r="M168" s="173"/>
      <c r="N168" s="173"/>
      <c r="O168" s="173"/>
      <c r="P168" s="173"/>
      <c r="Q168" s="173"/>
      <c r="R168" s="173"/>
      <c r="S168" s="173"/>
      <c r="T168" s="173"/>
      <c r="U168" s="173"/>
      <c r="V168" s="173"/>
      <c r="W168" s="173"/>
      <c r="X168" s="173"/>
      <c r="Y168" s="173"/>
    </row>
    <row r="169" spans="1:25" ht="18.75" customHeight="1">
      <c r="A169" s="197"/>
      <c r="B169" s="173"/>
      <c r="C169" s="197"/>
      <c r="D169" s="197"/>
      <c r="E169" s="197"/>
      <c r="F169" s="197"/>
      <c r="G169" s="197"/>
      <c r="H169" s="173"/>
      <c r="I169" s="173"/>
      <c r="J169" s="173"/>
      <c r="K169" s="173"/>
      <c r="L169" s="173"/>
      <c r="M169" s="173"/>
      <c r="N169" s="173"/>
      <c r="O169" s="173"/>
      <c r="P169" s="173"/>
      <c r="Q169" s="173"/>
      <c r="R169" s="173"/>
      <c r="S169" s="173"/>
      <c r="T169" s="173"/>
      <c r="U169" s="173"/>
      <c r="V169" s="173"/>
      <c r="W169" s="173"/>
      <c r="X169" s="173"/>
      <c r="Y169" s="173"/>
    </row>
    <row r="170" spans="1:25" ht="18.75" customHeight="1">
      <c r="A170" s="197"/>
      <c r="B170" s="173"/>
      <c r="C170" s="197"/>
      <c r="D170" s="197"/>
      <c r="E170" s="197"/>
      <c r="F170" s="197"/>
      <c r="G170" s="197"/>
      <c r="H170" s="173"/>
      <c r="I170" s="173"/>
      <c r="J170" s="173"/>
      <c r="K170" s="173"/>
      <c r="L170" s="173"/>
      <c r="M170" s="173"/>
      <c r="N170" s="173"/>
      <c r="O170" s="173"/>
      <c r="P170" s="173"/>
      <c r="Q170" s="173"/>
      <c r="R170" s="173"/>
      <c r="S170" s="173"/>
      <c r="T170" s="173"/>
      <c r="U170" s="173"/>
      <c r="V170" s="173"/>
      <c r="W170" s="173"/>
      <c r="X170" s="173"/>
      <c r="Y170" s="173"/>
    </row>
    <row r="171" spans="1:25" ht="18.75" customHeight="1">
      <c r="A171" s="197"/>
      <c r="B171" s="173"/>
      <c r="C171" s="197"/>
      <c r="D171" s="197"/>
      <c r="E171" s="197"/>
      <c r="F171" s="197"/>
      <c r="G171" s="197"/>
      <c r="H171" s="173"/>
      <c r="I171" s="173"/>
      <c r="J171" s="173"/>
      <c r="K171" s="173"/>
      <c r="L171" s="173"/>
      <c r="M171" s="173"/>
      <c r="N171" s="173"/>
      <c r="O171" s="173"/>
      <c r="P171" s="173"/>
      <c r="Q171" s="173"/>
      <c r="R171" s="173"/>
      <c r="S171" s="173"/>
      <c r="T171" s="173"/>
      <c r="U171" s="173"/>
      <c r="V171" s="173"/>
      <c r="W171" s="173"/>
      <c r="X171" s="173"/>
      <c r="Y171" s="173"/>
    </row>
    <row r="172" spans="1:25" ht="18.75" customHeight="1">
      <c r="A172" s="197"/>
      <c r="B172" s="173"/>
      <c r="C172" s="197"/>
      <c r="D172" s="197"/>
      <c r="E172" s="197"/>
      <c r="F172" s="197"/>
      <c r="G172" s="197"/>
      <c r="H172" s="173"/>
      <c r="I172" s="173"/>
      <c r="J172" s="173"/>
      <c r="K172" s="173"/>
      <c r="L172" s="173"/>
      <c r="M172" s="173"/>
      <c r="N172" s="173"/>
      <c r="O172" s="173"/>
      <c r="P172" s="173"/>
      <c r="Q172" s="173"/>
      <c r="R172" s="173"/>
      <c r="S172" s="173"/>
      <c r="T172" s="173"/>
      <c r="U172" s="173"/>
      <c r="V172" s="173"/>
      <c r="W172" s="173"/>
      <c r="X172" s="173"/>
      <c r="Y172" s="173"/>
    </row>
    <row r="173" spans="1:25" ht="18.75" customHeight="1">
      <c r="A173" s="197"/>
      <c r="B173" s="173"/>
      <c r="C173" s="197"/>
      <c r="D173" s="197"/>
      <c r="E173" s="197"/>
      <c r="F173" s="197"/>
      <c r="G173" s="197"/>
      <c r="H173" s="173"/>
      <c r="I173" s="173"/>
      <c r="J173" s="173"/>
      <c r="K173" s="173"/>
      <c r="L173" s="173"/>
      <c r="M173" s="173"/>
      <c r="N173" s="173"/>
      <c r="O173" s="173"/>
      <c r="P173" s="173"/>
      <c r="Q173" s="173"/>
      <c r="R173" s="173"/>
      <c r="S173" s="173"/>
      <c r="T173" s="173"/>
      <c r="U173" s="173"/>
      <c r="V173" s="173"/>
      <c r="W173" s="173"/>
      <c r="X173" s="173"/>
      <c r="Y173" s="173"/>
    </row>
    <row r="174" spans="1:25" ht="18.75" customHeight="1">
      <c r="A174" s="197"/>
      <c r="B174" s="173"/>
      <c r="C174" s="197"/>
      <c r="D174" s="197"/>
      <c r="E174" s="197"/>
      <c r="F174" s="197"/>
      <c r="G174" s="197"/>
      <c r="H174" s="173"/>
      <c r="I174" s="173"/>
      <c r="J174" s="173"/>
      <c r="K174" s="173"/>
      <c r="L174" s="173"/>
      <c r="M174" s="173"/>
      <c r="N174" s="173"/>
      <c r="O174" s="173"/>
      <c r="P174" s="173"/>
      <c r="Q174" s="173"/>
      <c r="R174" s="173"/>
      <c r="S174" s="173"/>
      <c r="T174" s="173"/>
      <c r="U174" s="173"/>
      <c r="V174" s="173"/>
      <c r="W174" s="173"/>
      <c r="X174" s="173"/>
      <c r="Y174" s="173"/>
    </row>
    <row r="175" spans="1:25" ht="18.75" customHeight="1">
      <c r="A175" s="197"/>
      <c r="B175" s="173"/>
      <c r="C175" s="197"/>
      <c r="D175" s="197"/>
      <c r="E175" s="197"/>
      <c r="F175" s="197"/>
      <c r="G175" s="197"/>
      <c r="H175" s="173"/>
      <c r="I175" s="173"/>
      <c r="J175" s="173"/>
      <c r="K175" s="173"/>
      <c r="L175" s="173"/>
      <c r="M175" s="173"/>
      <c r="N175" s="173"/>
      <c r="O175" s="173"/>
      <c r="P175" s="173"/>
      <c r="Q175" s="173"/>
      <c r="R175" s="173"/>
      <c r="S175" s="173"/>
      <c r="T175" s="173"/>
      <c r="U175" s="173"/>
      <c r="V175" s="173"/>
      <c r="W175" s="173"/>
      <c r="X175" s="173"/>
      <c r="Y175" s="173"/>
    </row>
    <row r="176" spans="1:25" ht="18.75" customHeight="1">
      <c r="A176" s="197"/>
      <c r="B176" s="173"/>
      <c r="C176" s="197"/>
      <c r="D176" s="197"/>
      <c r="E176" s="197"/>
      <c r="F176" s="197"/>
      <c r="G176" s="197"/>
      <c r="H176" s="173"/>
      <c r="I176" s="173"/>
      <c r="J176" s="173"/>
      <c r="K176" s="173"/>
      <c r="L176" s="173"/>
      <c r="M176" s="173"/>
      <c r="N176" s="173"/>
      <c r="O176" s="173"/>
      <c r="P176" s="173"/>
      <c r="Q176" s="173"/>
      <c r="R176" s="173"/>
      <c r="S176" s="173"/>
      <c r="T176" s="173"/>
      <c r="U176" s="173"/>
      <c r="V176" s="173"/>
      <c r="W176" s="173"/>
      <c r="X176" s="173"/>
      <c r="Y176" s="173"/>
    </row>
    <row r="177" spans="1:25" ht="18.75" customHeight="1">
      <c r="A177" s="197"/>
      <c r="B177" s="173"/>
      <c r="C177" s="197"/>
      <c r="D177" s="197"/>
      <c r="E177" s="197"/>
      <c r="F177" s="197"/>
      <c r="G177" s="197"/>
      <c r="H177" s="173"/>
      <c r="I177" s="173"/>
      <c r="J177" s="173"/>
      <c r="K177" s="173"/>
      <c r="L177" s="173"/>
      <c r="M177" s="173"/>
      <c r="N177" s="173"/>
      <c r="O177" s="173"/>
      <c r="P177" s="173"/>
      <c r="Q177" s="173"/>
      <c r="R177" s="173"/>
      <c r="S177" s="173"/>
      <c r="T177" s="173"/>
      <c r="U177" s="173"/>
      <c r="V177" s="173"/>
      <c r="W177" s="173"/>
      <c r="X177" s="173"/>
      <c r="Y177" s="173"/>
    </row>
    <row r="178" spans="1:25" ht="18.75" customHeight="1">
      <c r="A178" s="197"/>
      <c r="B178" s="173"/>
      <c r="C178" s="197"/>
      <c r="D178" s="197"/>
      <c r="E178" s="197"/>
      <c r="F178" s="197"/>
      <c r="G178" s="197"/>
      <c r="H178" s="173"/>
      <c r="I178" s="173"/>
      <c r="J178" s="173"/>
      <c r="K178" s="173"/>
      <c r="L178" s="173"/>
      <c r="M178" s="173"/>
      <c r="N178" s="173"/>
      <c r="O178" s="173"/>
      <c r="P178" s="173"/>
      <c r="Q178" s="173"/>
      <c r="R178" s="173"/>
      <c r="S178" s="173"/>
      <c r="T178" s="173"/>
      <c r="U178" s="173"/>
      <c r="V178" s="173"/>
      <c r="W178" s="173"/>
      <c r="X178" s="173"/>
      <c r="Y178" s="173"/>
    </row>
    <row r="179" spans="1:25" ht="18.75" customHeight="1">
      <c r="A179" s="197"/>
      <c r="B179" s="173"/>
      <c r="C179" s="197"/>
      <c r="D179" s="197"/>
      <c r="E179" s="197"/>
      <c r="F179" s="197"/>
      <c r="G179" s="197"/>
      <c r="H179" s="173"/>
      <c r="I179" s="173"/>
      <c r="J179" s="173"/>
      <c r="K179" s="173"/>
      <c r="L179" s="173"/>
      <c r="M179" s="173"/>
      <c r="N179" s="173"/>
      <c r="O179" s="173"/>
      <c r="P179" s="173"/>
      <c r="Q179" s="173"/>
      <c r="R179" s="173"/>
      <c r="S179" s="173"/>
      <c r="T179" s="173"/>
      <c r="U179" s="173"/>
      <c r="V179" s="173"/>
      <c r="W179" s="173"/>
      <c r="X179" s="173"/>
      <c r="Y179" s="173"/>
    </row>
    <row r="180" spans="1:25" ht="18.75" customHeight="1">
      <c r="A180" s="197"/>
      <c r="B180" s="173"/>
      <c r="C180" s="197"/>
      <c r="D180" s="197"/>
      <c r="E180" s="197"/>
      <c r="F180" s="197"/>
      <c r="G180" s="197"/>
      <c r="H180" s="173"/>
      <c r="I180" s="173"/>
      <c r="J180" s="173"/>
      <c r="K180" s="173"/>
      <c r="L180" s="173"/>
      <c r="M180" s="173"/>
      <c r="N180" s="173"/>
      <c r="O180" s="173"/>
      <c r="P180" s="173"/>
      <c r="Q180" s="173"/>
      <c r="R180" s="173"/>
      <c r="S180" s="173"/>
      <c r="T180" s="173"/>
      <c r="U180" s="173"/>
      <c r="V180" s="173"/>
      <c r="W180" s="173"/>
      <c r="X180" s="173"/>
      <c r="Y180" s="173"/>
    </row>
    <row r="181" spans="1:25" ht="18.75" customHeight="1">
      <c r="A181" s="197"/>
      <c r="B181" s="173"/>
      <c r="C181" s="197"/>
      <c r="D181" s="197"/>
      <c r="E181" s="197"/>
      <c r="F181" s="197"/>
      <c r="G181" s="197"/>
      <c r="H181" s="173"/>
      <c r="I181" s="173"/>
      <c r="J181" s="173"/>
      <c r="K181" s="173"/>
      <c r="L181" s="173"/>
      <c r="M181" s="173"/>
      <c r="N181" s="173"/>
      <c r="O181" s="173"/>
      <c r="P181" s="173"/>
      <c r="Q181" s="173"/>
      <c r="R181" s="173"/>
      <c r="S181" s="173"/>
      <c r="T181" s="173"/>
      <c r="U181" s="173"/>
      <c r="V181" s="173"/>
      <c r="W181" s="173"/>
      <c r="X181" s="173"/>
      <c r="Y181" s="173"/>
    </row>
    <row r="182" spans="1:25" ht="18.75" customHeight="1">
      <c r="A182" s="197"/>
      <c r="B182" s="173"/>
      <c r="C182" s="197"/>
      <c r="D182" s="197"/>
      <c r="E182" s="197"/>
      <c r="F182" s="197"/>
      <c r="G182" s="197"/>
      <c r="H182" s="173"/>
      <c r="I182" s="173"/>
      <c r="J182" s="173"/>
      <c r="K182" s="173"/>
      <c r="L182" s="173"/>
      <c r="M182" s="173"/>
      <c r="N182" s="173"/>
      <c r="O182" s="173"/>
      <c r="P182" s="173"/>
      <c r="Q182" s="173"/>
      <c r="R182" s="173"/>
      <c r="S182" s="173"/>
      <c r="T182" s="173"/>
      <c r="U182" s="173"/>
      <c r="V182" s="173"/>
      <c r="W182" s="173"/>
      <c r="X182" s="173"/>
      <c r="Y182" s="173"/>
    </row>
    <row r="183" spans="1:25" ht="18.75" customHeight="1">
      <c r="A183" s="197"/>
      <c r="B183" s="173"/>
      <c r="C183" s="197"/>
      <c r="D183" s="197"/>
      <c r="E183" s="197"/>
      <c r="F183" s="197"/>
      <c r="G183" s="197"/>
      <c r="H183" s="173"/>
      <c r="I183" s="173"/>
      <c r="J183" s="173"/>
      <c r="K183" s="173"/>
      <c r="L183" s="173"/>
      <c r="M183" s="173"/>
      <c r="N183" s="173"/>
      <c r="O183" s="173"/>
      <c r="P183" s="173"/>
      <c r="Q183" s="173"/>
      <c r="R183" s="173"/>
      <c r="S183" s="173"/>
      <c r="T183" s="173"/>
      <c r="U183" s="173"/>
      <c r="V183" s="173"/>
      <c r="W183" s="173"/>
      <c r="X183" s="173"/>
      <c r="Y183" s="173"/>
    </row>
    <row r="184" spans="1:25" ht="18.75" customHeight="1">
      <c r="A184" s="197"/>
      <c r="B184" s="173"/>
      <c r="C184" s="197"/>
      <c r="D184" s="197"/>
      <c r="E184" s="197"/>
      <c r="F184" s="197"/>
      <c r="G184" s="197"/>
      <c r="H184" s="173"/>
      <c r="I184" s="173"/>
      <c r="J184" s="173"/>
      <c r="K184" s="173"/>
      <c r="L184" s="173"/>
      <c r="M184" s="173"/>
      <c r="N184" s="173"/>
      <c r="O184" s="173"/>
      <c r="P184" s="173"/>
      <c r="Q184" s="173"/>
      <c r="R184" s="173"/>
      <c r="S184" s="173"/>
      <c r="T184" s="173"/>
      <c r="U184" s="173"/>
      <c r="V184" s="173"/>
      <c r="W184" s="173"/>
      <c r="X184" s="173"/>
      <c r="Y184" s="173"/>
    </row>
    <row r="185" spans="1:25" ht="18.75" customHeight="1">
      <c r="A185" s="197"/>
      <c r="B185" s="173"/>
      <c r="C185" s="197"/>
      <c r="D185" s="197"/>
      <c r="E185" s="197"/>
      <c r="F185" s="197"/>
      <c r="G185" s="197"/>
      <c r="H185" s="173"/>
      <c r="I185" s="173"/>
      <c r="J185" s="173"/>
      <c r="K185" s="173"/>
      <c r="L185" s="173"/>
      <c r="M185" s="173"/>
      <c r="N185" s="173"/>
      <c r="O185" s="173"/>
      <c r="P185" s="173"/>
      <c r="Q185" s="173"/>
      <c r="R185" s="173"/>
      <c r="S185" s="173"/>
      <c r="T185" s="173"/>
      <c r="U185" s="173"/>
      <c r="V185" s="173"/>
      <c r="W185" s="173"/>
      <c r="X185" s="173"/>
      <c r="Y185" s="173"/>
    </row>
    <row r="186" spans="1:25" ht="18.75" customHeight="1">
      <c r="A186" s="197"/>
      <c r="B186" s="173"/>
      <c r="C186" s="197"/>
      <c r="D186" s="197"/>
      <c r="E186" s="197"/>
      <c r="F186" s="197"/>
      <c r="G186" s="197"/>
      <c r="H186" s="173"/>
      <c r="I186" s="173"/>
      <c r="J186" s="173"/>
      <c r="K186" s="173"/>
      <c r="L186" s="173"/>
      <c r="M186" s="173"/>
      <c r="N186" s="173"/>
      <c r="O186" s="173"/>
      <c r="P186" s="173"/>
      <c r="Q186" s="173"/>
      <c r="R186" s="173"/>
      <c r="S186" s="173"/>
      <c r="T186" s="173"/>
      <c r="U186" s="173"/>
      <c r="V186" s="173"/>
      <c r="W186" s="173"/>
      <c r="X186" s="173"/>
      <c r="Y186" s="173"/>
    </row>
    <row r="187" spans="1:25" ht="18.75" customHeight="1">
      <c r="A187" s="197"/>
      <c r="B187" s="173"/>
      <c r="C187" s="197"/>
      <c r="D187" s="197"/>
      <c r="E187" s="197"/>
      <c r="F187" s="197"/>
      <c r="G187" s="197"/>
      <c r="H187" s="173"/>
      <c r="I187" s="173"/>
      <c r="J187" s="173"/>
      <c r="K187" s="173"/>
      <c r="L187" s="173"/>
      <c r="M187" s="173"/>
      <c r="N187" s="173"/>
      <c r="O187" s="173"/>
      <c r="P187" s="173"/>
      <c r="Q187" s="173"/>
      <c r="R187" s="173"/>
      <c r="S187" s="173"/>
      <c r="T187" s="173"/>
      <c r="U187" s="173"/>
      <c r="V187" s="173"/>
      <c r="W187" s="173"/>
      <c r="X187" s="173"/>
      <c r="Y187" s="173"/>
    </row>
    <row r="188" spans="1:25" ht="18.75" customHeight="1">
      <c r="A188" s="197"/>
      <c r="B188" s="173"/>
      <c r="C188" s="197"/>
      <c r="D188" s="197"/>
      <c r="E188" s="197"/>
      <c r="F188" s="197"/>
      <c r="G188" s="197"/>
      <c r="H188" s="173"/>
      <c r="I188" s="173"/>
      <c r="J188" s="173"/>
      <c r="K188" s="173"/>
      <c r="L188" s="173"/>
      <c r="M188" s="173"/>
      <c r="N188" s="173"/>
      <c r="O188" s="173"/>
      <c r="P188" s="173"/>
      <c r="Q188" s="173"/>
      <c r="R188" s="173"/>
      <c r="S188" s="173"/>
      <c r="T188" s="173"/>
      <c r="U188" s="173"/>
      <c r="V188" s="173"/>
      <c r="W188" s="173"/>
      <c r="X188" s="173"/>
      <c r="Y188" s="173"/>
    </row>
    <row r="189" spans="1:25" ht="18.75" customHeight="1">
      <c r="A189" s="197"/>
      <c r="B189" s="173"/>
      <c r="C189" s="197"/>
      <c r="D189" s="197"/>
      <c r="E189" s="197"/>
      <c r="F189" s="197"/>
      <c r="G189" s="197"/>
      <c r="H189" s="173"/>
      <c r="I189" s="173"/>
      <c r="J189" s="173"/>
      <c r="K189" s="173"/>
      <c r="L189" s="173"/>
      <c r="M189" s="173"/>
      <c r="N189" s="173"/>
      <c r="O189" s="173"/>
      <c r="P189" s="173"/>
      <c r="Q189" s="173"/>
      <c r="R189" s="173"/>
      <c r="S189" s="173"/>
      <c r="T189" s="173"/>
      <c r="U189" s="173"/>
      <c r="V189" s="173"/>
      <c r="W189" s="173"/>
      <c r="X189" s="173"/>
      <c r="Y189" s="173"/>
    </row>
    <row r="190" spans="1:25" ht="18.75" customHeight="1">
      <c r="A190" s="197"/>
      <c r="B190" s="173"/>
      <c r="C190" s="197"/>
      <c r="D190" s="197"/>
      <c r="E190" s="197"/>
      <c r="F190" s="197"/>
      <c r="G190" s="197"/>
      <c r="H190" s="173"/>
      <c r="I190" s="173"/>
      <c r="J190" s="173"/>
      <c r="K190" s="173"/>
      <c r="L190" s="173"/>
      <c r="M190" s="173"/>
      <c r="N190" s="173"/>
      <c r="O190" s="173"/>
      <c r="P190" s="173"/>
      <c r="Q190" s="173"/>
      <c r="R190" s="173"/>
      <c r="S190" s="173"/>
      <c r="T190" s="173"/>
      <c r="U190" s="173"/>
      <c r="V190" s="173"/>
      <c r="W190" s="173"/>
      <c r="X190" s="173"/>
      <c r="Y190" s="173"/>
    </row>
    <row r="191" spans="1:25" ht="18.75" customHeight="1">
      <c r="A191" s="197"/>
      <c r="B191" s="173"/>
      <c r="C191" s="197"/>
      <c r="D191" s="197"/>
      <c r="E191" s="197"/>
      <c r="F191" s="197"/>
      <c r="G191" s="197"/>
      <c r="H191" s="173"/>
      <c r="I191" s="173"/>
      <c r="J191" s="173"/>
      <c r="K191" s="173"/>
      <c r="L191" s="173"/>
      <c r="M191" s="173"/>
      <c r="N191" s="173"/>
      <c r="O191" s="173"/>
      <c r="P191" s="173"/>
      <c r="Q191" s="173"/>
      <c r="R191" s="173"/>
      <c r="S191" s="173"/>
      <c r="T191" s="173"/>
      <c r="U191" s="173"/>
      <c r="V191" s="173"/>
      <c r="W191" s="173"/>
      <c r="X191" s="173"/>
      <c r="Y191" s="173"/>
    </row>
    <row r="192" spans="1:25" ht="18.75" customHeight="1">
      <c r="A192" s="197"/>
      <c r="B192" s="173"/>
      <c r="C192" s="197"/>
      <c r="D192" s="197"/>
      <c r="E192" s="197"/>
      <c r="F192" s="197"/>
      <c r="G192" s="197"/>
      <c r="H192" s="173"/>
      <c r="I192" s="173"/>
      <c r="J192" s="173"/>
      <c r="K192" s="173"/>
      <c r="L192" s="173"/>
      <c r="M192" s="173"/>
      <c r="N192" s="173"/>
      <c r="O192" s="173"/>
      <c r="P192" s="173"/>
      <c r="Q192" s="173"/>
      <c r="R192" s="173"/>
      <c r="S192" s="173"/>
      <c r="T192" s="173"/>
      <c r="U192" s="173"/>
      <c r="V192" s="173"/>
      <c r="W192" s="173"/>
      <c r="X192" s="173"/>
      <c r="Y192" s="173"/>
    </row>
    <row r="193" spans="1:25" ht="18.75" customHeight="1">
      <c r="A193" s="197"/>
      <c r="B193" s="173"/>
      <c r="C193" s="197"/>
      <c r="D193" s="197"/>
      <c r="E193" s="197"/>
      <c r="F193" s="197"/>
      <c r="G193" s="197"/>
      <c r="H193" s="173"/>
      <c r="I193" s="173"/>
      <c r="J193" s="173"/>
      <c r="K193" s="173"/>
      <c r="L193" s="173"/>
      <c r="M193" s="173"/>
      <c r="N193" s="173"/>
      <c r="O193" s="173"/>
      <c r="P193" s="173"/>
      <c r="Q193" s="173"/>
      <c r="R193" s="173"/>
      <c r="S193" s="173"/>
      <c r="T193" s="173"/>
      <c r="U193" s="173"/>
      <c r="V193" s="173"/>
      <c r="W193" s="173"/>
      <c r="X193" s="173"/>
      <c r="Y193" s="173"/>
    </row>
    <row r="194" spans="1:25" ht="18.75" customHeight="1">
      <c r="A194" s="197"/>
      <c r="B194" s="173"/>
      <c r="C194" s="197"/>
      <c r="D194" s="197"/>
      <c r="E194" s="197"/>
      <c r="F194" s="197"/>
      <c r="G194" s="197"/>
      <c r="H194" s="173"/>
      <c r="I194" s="173"/>
      <c r="J194" s="173"/>
      <c r="K194" s="173"/>
      <c r="L194" s="173"/>
      <c r="M194" s="173"/>
      <c r="N194" s="173"/>
      <c r="O194" s="173"/>
      <c r="P194" s="173"/>
      <c r="Q194" s="173"/>
      <c r="R194" s="173"/>
      <c r="S194" s="173"/>
      <c r="T194" s="173"/>
      <c r="U194" s="173"/>
      <c r="V194" s="173"/>
      <c r="W194" s="173"/>
      <c r="X194" s="173"/>
      <c r="Y194" s="173"/>
    </row>
    <row r="195" spans="1:25" ht="18.75" customHeight="1">
      <c r="A195" s="197"/>
      <c r="B195" s="173"/>
      <c r="C195" s="197"/>
      <c r="D195" s="197"/>
      <c r="E195" s="197"/>
      <c r="F195" s="197"/>
      <c r="G195" s="197"/>
      <c r="H195" s="173"/>
      <c r="I195" s="173"/>
      <c r="J195" s="173"/>
      <c r="K195" s="173"/>
      <c r="L195" s="173"/>
      <c r="M195" s="173"/>
      <c r="N195" s="173"/>
      <c r="O195" s="173"/>
      <c r="P195" s="173"/>
      <c r="Q195" s="173"/>
      <c r="R195" s="173"/>
      <c r="S195" s="173"/>
      <c r="T195" s="173"/>
      <c r="U195" s="173"/>
      <c r="V195" s="173"/>
      <c r="W195" s="173"/>
      <c r="X195" s="173"/>
      <c r="Y195" s="173"/>
    </row>
    <row r="196" spans="1:25" ht="18.75" customHeight="1">
      <c r="A196" s="197"/>
      <c r="B196" s="173"/>
      <c r="C196" s="197"/>
      <c r="D196" s="197"/>
      <c r="E196" s="197"/>
      <c r="F196" s="197"/>
      <c r="G196" s="197"/>
      <c r="H196" s="173"/>
      <c r="I196" s="173"/>
      <c r="J196" s="173"/>
      <c r="K196" s="173"/>
      <c r="L196" s="173"/>
      <c r="M196" s="173"/>
      <c r="N196" s="173"/>
      <c r="O196" s="173"/>
      <c r="P196" s="173"/>
      <c r="Q196" s="173"/>
      <c r="R196" s="173"/>
      <c r="S196" s="173"/>
      <c r="T196" s="173"/>
      <c r="U196" s="173"/>
      <c r="V196" s="173"/>
      <c r="W196" s="173"/>
      <c r="X196" s="173"/>
      <c r="Y196" s="173"/>
    </row>
    <row r="197" spans="1:25" ht="18.75" customHeight="1">
      <c r="A197" s="197"/>
      <c r="B197" s="173"/>
      <c r="C197" s="197"/>
      <c r="D197" s="197"/>
      <c r="E197" s="197"/>
      <c r="F197" s="197"/>
      <c r="G197" s="197"/>
      <c r="H197" s="173"/>
      <c r="I197" s="173"/>
      <c r="J197" s="173"/>
      <c r="K197" s="173"/>
      <c r="L197" s="173"/>
      <c r="M197" s="173"/>
      <c r="N197" s="173"/>
      <c r="O197" s="173"/>
      <c r="P197" s="173"/>
      <c r="Q197" s="173"/>
      <c r="R197" s="173"/>
      <c r="S197" s="173"/>
      <c r="T197" s="173"/>
      <c r="U197" s="173"/>
      <c r="V197" s="173"/>
      <c r="W197" s="173"/>
      <c r="X197" s="173"/>
      <c r="Y197" s="173"/>
    </row>
    <row r="198" spans="1:25" ht="18.75" customHeight="1">
      <c r="A198" s="197"/>
      <c r="B198" s="173"/>
      <c r="C198" s="197"/>
      <c r="D198" s="197"/>
      <c r="E198" s="197"/>
      <c r="F198" s="197"/>
      <c r="G198" s="197"/>
      <c r="H198" s="173"/>
      <c r="I198" s="173"/>
      <c r="J198" s="173"/>
      <c r="K198" s="173"/>
      <c r="L198" s="173"/>
      <c r="M198" s="173"/>
      <c r="N198" s="173"/>
      <c r="O198" s="173"/>
      <c r="P198" s="173"/>
      <c r="Q198" s="173"/>
      <c r="R198" s="173"/>
      <c r="S198" s="173"/>
      <c r="T198" s="173"/>
      <c r="U198" s="173"/>
      <c r="V198" s="173"/>
      <c r="W198" s="173"/>
      <c r="X198" s="173"/>
      <c r="Y198" s="173"/>
    </row>
    <row r="199" spans="1:25" ht="18.75" customHeight="1">
      <c r="A199" s="197"/>
      <c r="B199" s="173"/>
      <c r="C199" s="197"/>
      <c r="D199" s="197"/>
      <c r="E199" s="197"/>
      <c r="F199" s="197"/>
      <c r="G199" s="197"/>
      <c r="H199" s="173"/>
      <c r="I199" s="173"/>
      <c r="J199" s="173"/>
      <c r="K199" s="173"/>
      <c r="L199" s="173"/>
      <c r="M199" s="173"/>
      <c r="N199" s="173"/>
      <c r="O199" s="173"/>
      <c r="P199" s="173"/>
      <c r="Q199" s="173"/>
      <c r="R199" s="173"/>
      <c r="S199" s="173"/>
      <c r="T199" s="173"/>
      <c r="U199" s="173"/>
      <c r="V199" s="173"/>
      <c r="W199" s="173"/>
      <c r="X199" s="173"/>
      <c r="Y199" s="173"/>
    </row>
    <row r="200" spans="1:25" ht="18.75" customHeight="1">
      <c r="A200" s="197"/>
      <c r="B200" s="173"/>
      <c r="C200" s="197"/>
      <c r="D200" s="197"/>
      <c r="E200" s="197"/>
      <c r="F200" s="197"/>
      <c r="G200" s="197"/>
      <c r="H200" s="173"/>
      <c r="I200" s="173"/>
      <c r="J200" s="173"/>
      <c r="K200" s="173"/>
      <c r="L200" s="173"/>
      <c r="M200" s="173"/>
      <c r="N200" s="173"/>
      <c r="O200" s="173"/>
      <c r="P200" s="173"/>
      <c r="Q200" s="173"/>
      <c r="R200" s="173"/>
      <c r="S200" s="173"/>
      <c r="T200" s="173"/>
      <c r="U200" s="173"/>
      <c r="V200" s="173"/>
      <c r="W200" s="173"/>
      <c r="X200" s="173"/>
      <c r="Y200" s="173"/>
    </row>
    <row r="201" spans="1:25" ht="18.75" customHeight="1">
      <c r="A201" s="197"/>
      <c r="B201" s="173"/>
      <c r="C201" s="197"/>
      <c r="D201" s="197"/>
      <c r="E201" s="197"/>
      <c r="F201" s="197"/>
      <c r="G201" s="197"/>
      <c r="H201" s="173"/>
      <c r="I201" s="173"/>
      <c r="J201" s="173"/>
      <c r="K201" s="173"/>
      <c r="L201" s="173"/>
      <c r="M201" s="173"/>
      <c r="N201" s="173"/>
      <c r="O201" s="173"/>
      <c r="P201" s="173"/>
      <c r="Q201" s="173"/>
      <c r="R201" s="173"/>
      <c r="S201" s="173"/>
      <c r="T201" s="173"/>
      <c r="U201" s="173"/>
      <c r="V201" s="173"/>
      <c r="W201" s="173"/>
      <c r="X201" s="173"/>
      <c r="Y201" s="173"/>
    </row>
    <row r="202" spans="1:25" ht="18.75" customHeight="1">
      <c r="A202" s="197"/>
      <c r="B202" s="173"/>
      <c r="C202" s="197"/>
      <c r="D202" s="197"/>
      <c r="E202" s="197"/>
      <c r="F202" s="197"/>
      <c r="G202" s="197"/>
      <c r="H202" s="173"/>
      <c r="I202" s="173"/>
      <c r="J202" s="173"/>
      <c r="K202" s="173"/>
      <c r="L202" s="173"/>
      <c r="M202" s="173"/>
      <c r="N202" s="173"/>
      <c r="O202" s="173"/>
      <c r="P202" s="173"/>
      <c r="Q202" s="173"/>
      <c r="R202" s="173"/>
      <c r="S202" s="173"/>
      <c r="T202" s="173"/>
      <c r="U202" s="173"/>
      <c r="V202" s="173"/>
      <c r="W202" s="173"/>
      <c r="X202" s="173"/>
      <c r="Y202" s="173"/>
    </row>
    <row r="203" spans="1:25" ht="18.75" customHeight="1">
      <c r="A203" s="197"/>
      <c r="B203" s="173"/>
      <c r="C203" s="197"/>
      <c r="D203" s="197"/>
      <c r="E203" s="197"/>
      <c r="F203" s="197"/>
      <c r="G203" s="197"/>
      <c r="H203" s="173"/>
      <c r="I203" s="173"/>
      <c r="J203" s="173"/>
      <c r="K203" s="173"/>
      <c r="L203" s="173"/>
      <c r="M203" s="173"/>
      <c r="N203" s="173"/>
      <c r="O203" s="173"/>
      <c r="P203" s="173"/>
      <c r="Q203" s="173"/>
      <c r="R203" s="173"/>
      <c r="S203" s="173"/>
      <c r="T203" s="173"/>
      <c r="U203" s="173"/>
      <c r="V203" s="173"/>
      <c r="W203" s="173"/>
      <c r="X203" s="173"/>
      <c r="Y203" s="173"/>
    </row>
    <row r="204" spans="1:25" ht="18.75" customHeight="1">
      <c r="A204" s="197"/>
      <c r="B204" s="173"/>
      <c r="C204" s="197"/>
      <c r="D204" s="197"/>
      <c r="E204" s="197"/>
      <c r="F204" s="197"/>
      <c r="G204" s="197"/>
      <c r="H204" s="173"/>
      <c r="I204" s="173"/>
      <c r="J204" s="173"/>
      <c r="K204" s="173"/>
      <c r="L204" s="173"/>
      <c r="M204" s="173"/>
      <c r="N204" s="173"/>
      <c r="O204" s="173"/>
      <c r="P204" s="173"/>
      <c r="Q204" s="173"/>
      <c r="R204" s="173"/>
      <c r="S204" s="173"/>
      <c r="T204" s="173"/>
      <c r="U204" s="173"/>
      <c r="V204" s="173"/>
      <c r="W204" s="173"/>
      <c r="X204" s="173"/>
      <c r="Y204" s="173"/>
    </row>
    <row r="205" spans="1:25" ht="18.75" customHeight="1">
      <c r="A205" s="197"/>
      <c r="B205" s="173"/>
      <c r="C205" s="197"/>
      <c r="D205" s="197"/>
      <c r="E205" s="197"/>
      <c r="F205" s="197"/>
      <c r="G205" s="197"/>
      <c r="H205" s="173"/>
      <c r="I205" s="173"/>
      <c r="J205" s="173"/>
      <c r="K205" s="173"/>
      <c r="L205" s="173"/>
      <c r="M205" s="173"/>
      <c r="N205" s="173"/>
      <c r="O205" s="173"/>
      <c r="P205" s="173"/>
      <c r="Q205" s="173"/>
      <c r="R205" s="173"/>
      <c r="S205" s="173"/>
      <c r="T205" s="173"/>
      <c r="U205" s="173"/>
      <c r="V205" s="173"/>
      <c r="W205" s="173"/>
      <c r="X205" s="173"/>
      <c r="Y205" s="173"/>
    </row>
    <row r="206" spans="1:25" ht="18.75" customHeight="1">
      <c r="A206" s="197"/>
      <c r="B206" s="173"/>
      <c r="C206" s="197"/>
      <c r="D206" s="197"/>
      <c r="E206" s="197"/>
      <c r="F206" s="197"/>
      <c r="G206" s="197"/>
      <c r="H206" s="173"/>
      <c r="I206" s="173"/>
      <c r="J206" s="173"/>
      <c r="K206" s="173"/>
      <c r="L206" s="173"/>
      <c r="M206" s="173"/>
      <c r="N206" s="173"/>
      <c r="O206" s="173"/>
      <c r="P206" s="173"/>
      <c r="Q206" s="173"/>
      <c r="R206" s="173"/>
      <c r="S206" s="173"/>
      <c r="T206" s="173"/>
      <c r="U206" s="173"/>
      <c r="V206" s="173"/>
      <c r="W206" s="173"/>
      <c r="X206" s="173"/>
      <c r="Y206" s="173"/>
    </row>
    <row r="207" spans="1:25" ht="18.75" customHeight="1">
      <c r="A207" s="197"/>
      <c r="B207" s="173"/>
      <c r="C207" s="197"/>
      <c r="D207" s="197"/>
      <c r="E207" s="197"/>
      <c r="F207" s="197"/>
      <c r="G207" s="197"/>
      <c r="H207" s="173"/>
      <c r="I207" s="173"/>
      <c r="J207" s="173"/>
      <c r="K207" s="173"/>
      <c r="L207" s="173"/>
      <c r="M207" s="173"/>
      <c r="N207" s="173"/>
      <c r="O207" s="173"/>
      <c r="P207" s="173"/>
      <c r="Q207" s="173"/>
      <c r="R207" s="173"/>
      <c r="S207" s="173"/>
      <c r="T207" s="173"/>
      <c r="U207" s="173"/>
      <c r="V207" s="173"/>
      <c r="W207" s="173"/>
      <c r="X207" s="173"/>
      <c r="Y207" s="173"/>
    </row>
    <row r="208" spans="1:25" ht="18.75" customHeight="1">
      <c r="A208" s="197"/>
      <c r="B208" s="173"/>
      <c r="C208" s="197"/>
      <c r="D208" s="197"/>
      <c r="E208" s="197"/>
      <c r="F208" s="197"/>
      <c r="G208" s="197"/>
      <c r="H208" s="173"/>
      <c r="I208" s="173"/>
      <c r="J208" s="173"/>
      <c r="K208" s="173"/>
      <c r="L208" s="173"/>
      <c r="M208" s="173"/>
      <c r="N208" s="173"/>
      <c r="O208" s="173"/>
      <c r="P208" s="173"/>
      <c r="Q208" s="173"/>
      <c r="R208" s="173"/>
      <c r="S208" s="173"/>
      <c r="T208" s="173"/>
      <c r="U208" s="173"/>
      <c r="V208" s="173"/>
      <c r="W208" s="173"/>
      <c r="X208" s="173"/>
      <c r="Y208" s="173"/>
    </row>
    <row r="209" spans="1:25" ht="18.75" customHeight="1">
      <c r="A209" s="197"/>
      <c r="B209" s="173"/>
      <c r="C209" s="197"/>
      <c r="D209" s="197"/>
      <c r="E209" s="197"/>
      <c r="F209" s="197"/>
      <c r="G209" s="197"/>
      <c r="H209" s="173"/>
      <c r="I209" s="173"/>
      <c r="J209" s="173"/>
      <c r="K209" s="173"/>
      <c r="L209" s="173"/>
      <c r="M209" s="173"/>
      <c r="N209" s="173"/>
      <c r="O209" s="173"/>
      <c r="P209" s="173"/>
      <c r="Q209" s="173"/>
      <c r="R209" s="173"/>
      <c r="S209" s="173"/>
      <c r="T209" s="173"/>
      <c r="U209" s="173"/>
      <c r="V209" s="173"/>
      <c r="W209" s="173"/>
      <c r="X209" s="173"/>
      <c r="Y209" s="173"/>
    </row>
    <row r="210" spans="1:25" ht="18.75" customHeight="1">
      <c r="A210" s="197"/>
      <c r="B210" s="173"/>
      <c r="C210" s="197"/>
      <c r="D210" s="197"/>
      <c r="E210" s="197"/>
      <c r="F210" s="197"/>
      <c r="G210" s="197"/>
      <c r="H210" s="173"/>
      <c r="I210" s="173"/>
      <c r="J210" s="173"/>
      <c r="K210" s="173"/>
      <c r="L210" s="173"/>
      <c r="M210" s="173"/>
      <c r="N210" s="173"/>
      <c r="O210" s="173"/>
      <c r="P210" s="173"/>
      <c r="Q210" s="173"/>
      <c r="R210" s="173"/>
      <c r="S210" s="173"/>
      <c r="T210" s="173"/>
      <c r="U210" s="173"/>
      <c r="V210" s="173"/>
      <c r="W210" s="173"/>
      <c r="X210" s="173"/>
      <c r="Y210" s="173"/>
    </row>
    <row r="211" spans="1:25" ht="18.75" customHeight="1">
      <c r="A211" s="197"/>
      <c r="B211" s="173"/>
      <c r="C211" s="197"/>
      <c r="D211" s="197"/>
      <c r="E211" s="197"/>
      <c r="F211" s="197"/>
      <c r="G211" s="197"/>
      <c r="H211" s="173"/>
      <c r="I211" s="173"/>
      <c r="J211" s="173"/>
      <c r="K211" s="173"/>
      <c r="L211" s="173"/>
      <c r="M211" s="173"/>
      <c r="N211" s="173"/>
      <c r="O211" s="173"/>
      <c r="P211" s="173"/>
      <c r="Q211" s="173"/>
      <c r="R211" s="173"/>
      <c r="S211" s="173"/>
      <c r="T211" s="173"/>
      <c r="U211" s="173"/>
      <c r="V211" s="173"/>
      <c r="W211" s="173"/>
      <c r="X211" s="173"/>
      <c r="Y211" s="173"/>
    </row>
    <row r="212" spans="1:25" ht="18.75" customHeight="1">
      <c r="A212" s="197"/>
      <c r="B212" s="173"/>
      <c r="C212" s="197"/>
      <c r="D212" s="197"/>
      <c r="E212" s="197"/>
      <c r="F212" s="197"/>
      <c r="G212" s="197"/>
      <c r="H212" s="173"/>
      <c r="I212" s="173"/>
      <c r="J212" s="173"/>
      <c r="K212" s="173"/>
      <c r="L212" s="173"/>
      <c r="M212" s="173"/>
      <c r="N212" s="173"/>
      <c r="O212" s="173"/>
      <c r="P212" s="173"/>
      <c r="Q212" s="173"/>
      <c r="R212" s="173"/>
      <c r="S212" s="173"/>
      <c r="T212" s="173"/>
      <c r="U212" s="173"/>
      <c r="V212" s="173"/>
      <c r="W212" s="173"/>
      <c r="X212" s="173"/>
      <c r="Y212" s="173"/>
    </row>
    <row r="213" spans="1:25" ht="18.75" customHeight="1">
      <c r="A213" s="197"/>
      <c r="B213" s="173"/>
      <c r="C213" s="197"/>
      <c r="D213" s="197"/>
      <c r="E213" s="197"/>
      <c r="F213" s="197"/>
      <c r="G213" s="197"/>
      <c r="H213" s="173"/>
      <c r="I213" s="173"/>
      <c r="J213" s="173"/>
      <c r="K213" s="173"/>
      <c r="L213" s="173"/>
      <c r="M213" s="173"/>
      <c r="N213" s="173"/>
      <c r="O213" s="173"/>
      <c r="P213" s="173"/>
      <c r="Q213" s="173"/>
      <c r="R213" s="173"/>
      <c r="S213" s="173"/>
      <c r="T213" s="173"/>
      <c r="U213" s="173"/>
      <c r="V213" s="173"/>
      <c r="W213" s="173"/>
      <c r="X213" s="173"/>
      <c r="Y213" s="173"/>
    </row>
    <row r="214" spans="1:25" ht="18.75" customHeight="1">
      <c r="A214" s="197"/>
      <c r="B214" s="173"/>
      <c r="C214" s="197"/>
      <c r="D214" s="197"/>
      <c r="E214" s="197"/>
      <c r="F214" s="197"/>
      <c r="G214" s="197"/>
      <c r="H214" s="173"/>
      <c r="I214" s="173"/>
      <c r="J214" s="173"/>
      <c r="K214" s="173"/>
      <c r="L214" s="173"/>
      <c r="M214" s="173"/>
      <c r="N214" s="173"/>
      <c r="O214" s="173"/>
      <c r="P214" s="173"/>
      <c r="Q214" s="173"/>
      <c r="R214" s="173"/>
      <c r="S214" s="173"/>
      <c r="T214" s="173"/>
      <c r="U214" s="173"/>
      <c r="V214" s="173"/>
      <c r="W214" s="173"/>
      <c r="X214" s="173"/>
      <c r="Y214" s="173"/>
    </row>
    <row r="215" spans="1:25" ht="18.75" customHeight="1">
      <c r="A215" s="197"/>
      <c r="B215" s="173"/>
      <c r="C215" s="197"/>
      <c r="D215" s="197"/>
      <c r="E215" s="197"/>
      <c r="F215" s="197"/>
      <c r="G215" s="197"/>
      <c r="H215" s="173"/>
      <c r="I215" s="173"/>
      <c r="J215" s="173"/>
      <c r="K215" s="173"/>
      <c r="L215" s="173"/>
      <c r="M215" s="173"/>
      <c r="N215" s="173"/>
      <c r="O215" s="173"/>
      <c r="P215" s="173"/>
      <c r="Q215" s="173"/>
      <c r="R215" s="173"/>
      <c r="S215" s="173"/>
      <c r="T215" s="173"/>
      <c r="U215" s="173"/>
      <c r="V215" s="173"/>
      <c r="W215" s="173"/>
      <c r="X215" s="173"/>
      <c r="Y215" s="173"/>
    </row>
    <row r="216" spans="1:25" ht="18.75" customHeight="1">
      <c r="A216" s="197"/>
      <c r="B216" s="173"/>
      <c r="C216" s="197"/>
      <c r="D216" s="197"/>
      <c r="E216" s="197"/>
      <c r="F216" s="197"/>
      <c r="G216" s="197"/>
      <c r="H216" s="173"/>
      <c r="I216" s="173"/>
      <c r="J216" s="173"/>
      <c r="K216" s="173"/>
      <c r="L216" s="173"/>
      <c r="M216" s="173"/>
      <c r="N216" s="173"/>
      <c r="O216" s="173"/>
      <c r="P216" s="173"/>
      <c r="Q216" s="173"/>
      <c r="R216" s="173"/>
      <c r="S216" s="173"/>
      <c r="T216" s="173"/>
      <c r="U216" s="173"/>
      <c r="V216" s="173"/>
      <c r="W216" s="173"/>
      <c r="X216" s="173"/>
      <c r="Y216" s="173"/>
    </row>
    <row r="217" spans="1:25" ht="18.75" customHeight="1">
      <c r="A217" s="197"/>
      <c r="B217" s="173"/>
      <c r="C217" s="197"/>
      <c r="D217" s="197"/>
      <c r="E217" s="197"/>
      <c r="F217" s="197"/>
      <c r="G217" s="197"/>
      <c r="H217" s="173"/>
      <c r="I217" s="173"/>
      <c r="J217" s="173"/>
      <c r="K217" s="173"/>
      <c r="L217" s="173"/>
      <c r="M217" s="173"/>
      <c r="N217" s="173"/>
      <c r="O217" s="173"/>
      <c r="P217" s="173"/>
      <c r="Q217" s="173"/>
      <c r="R217" s="173"/>
      <c r="S217" s="173"/>
      <c r="T217" s="173"/>
      <c r="U217" s="173"/>
      <c r="V217" s="173"/>
      <c r="W217" s="173"/>
      <c r="X217" s="173"/>
      <c r="Y217" s="173"/>
    </row>
    <row r="218" spans="1:25" ht="18.75" customHeight="1">
      <c r="A218" s="197"/>
      <c r="B218" s="173"/>
      <c r="C218" s="197"/>
      <c r="D218" s="197"/>
      <c r="E218" s="197"/>
      <c r="F218" s="197"/>
      <c r="G218" s="197"/>
      <c r="H218" s="173"/>
      <c r="I218" s="173"/>
      <c r="J218" s="173"/>
      <c r="K218" s="173"/>
      <c r="L218" s="173"/>
      <c r="M218" s="173"/>
      <c r="N218" s="173"/>
      <c r="O218" s="173"/>
      <c r="P218" s="173"/>
      <c r="Q218" s="173"/>
      <c r="R218" s="173"/>
      <c r="S218" s="173"/>
      <c r="T218" s="173"/>
      <c r="U218" s="173"/>
      <c r="V218" s="173"/>
      <c r="W218" s="173"/>
      <c r="X218" s="173"/>
      <c r="Y218" s="173"/>
    </row>
    <row r="219" spans="1:25" ht="18.75" customHeight="1">
      <c r="A219" s="197"/>
      <c r="B219" s="173"/>
      <c r="C219" s="197"/>
      <c r="D219" s="197"/>
      <c r="E219" s="197"/>
      <c r="F219" s="197"/>
      <c r="G219" s="197"/>
      <c r="H219" s="173"/>
      <c r="I219" s="173"/>
      <c r="J219" s="173"/>
      <c r="K219" s="173"/>
      <c r="L219" s="173"/>
      <c r="M219" s="173"/>
      <c r="N219" s="173"/>
      <c r="O219" s="173"/>
      <c r="P219" s="173"/>
      <c r="Q219" s="173"/>
      <c r="R219" s="173"/>
      <c r="S219" s="173"/>
      <c r="T219" s="173"/>
      <c r="U219" s="173"/>
      <c r="V219" s="173"/>
      <c r="W219" s="173"/>
      <c r="X219" s="173"/>
      <c r="Y219" s="173"/>
    </row>
    <row r="220" spans="1:25" ht="18.75" customHeight="1">
      <c r="A220" s="197"/>
      <c r="B220" s="173"/>
      <c r="C220" s="197"/>
      <c r="D220" s="197"/>
      <c r="E220" s="197"/>
      <c r="F220" s="197"/>
      <c r="G220" s="197"/>
      <c r="H220" s="173"/>
      <c r="I220" s="173"/>
      <c r="J220" s="173"/>
      <c r="K220" s="173"/>
      <c r="L220" s="173"/>
      <c r="M220" s="173"/>
      <c r="N220" s="173"/>
      <c r="O220" s="173"/>
      <c r="P220" s="173"/>
      <c r="Q220" s="173"/>
      <c r="R220" s="173"/>
      <c r="S220" s="173"/>
      <c r="T220" s="173"/>
      <c r="U220" s="173"/>
      <c r="V220" s="173"/>
      <c r="W220" s="173"/>
      <c r="X220" s="173"/>
      <c r="Y220" s="173"/>
    </row>
    <row r="221" spans="1:25" ht="18.75" customHeight="1">
      <c r="A221" s="197"/>
      <c r="B221" s="173"/>
      <c r="C221" s="197"/>
      <c r="D221" s="197"/>
      <c r="E221" s="197"/>
      <c r="F221" s="197"/>
      <c r="G221" s="197"/>
      <c r="H221" s="173"/>
      <c r="I221" s="173"/>
      <c r="J221" s="173"/>
      <c r="K221" s="173"/>
      <c r="L221" s="173"/>
      <c r="M221" s="173"/>
      <c r="N221" s="173"/>
      <c r="O221" s="173"/>
      <c r="P221" s="173"/>
      <c r="Q221" s="173"/>
      <c r="R221" s="173"/>
      <c r="S221" s="173"/>
      <c r="T221" s="173"/>
      <c r="U221" s="173"/>
      <c r="V221" s="173"/>
      <c r="W221" s="173"/>
      <c r="X221" s="173"/>
      <c r="Y221" s="173"/>
    </row>
    <row r="222" spans="1:25" ht="18.75" customHeight="1">
      <c r="A222" s="197"/>
      <c r="B222" s="173"/>
      <c r="C222" s="197"/>
      <c r="D222" s="197"/>
      <c r="E222" s="197"/>
      <c r="F222" s="197"/>
      <c r="G222" s="197"/>
      <c r="H222" s="173"/>
      <c r="I222" s="173"/>
      <c r="J222" s="173"/>
      <c r="K222" s="173"/>
      <c r="L222" s="173"/>
      <c r="M222" s="173"/>
      <c r="N222" s="173"/>
      <c r="O222" s="173"/>
      <c r="P222" s="173"/>
      <c r="Q222" s="173"/>
      <c r="R222" s="173"/>
      <c r="S222" s="173"/>
      <c r="T222" s="173"/>
      <c r="U222" s="173"/>
      <c r="V222" s="173"/>
      <c r="W222" s="173"/>
      <c r="X222" s="173"/>
      <c r="Y222" s="173"/>
    </row>
    <row r="223" spans="1:25" ht="18.75" customHeight="1">
      <c r="A223" s="197"/>
      <c r="B223" s="173"/>
      <c r="C223" s="197"/>
      <c r="D223" s="197"/>
      <c r="E223" s="197"/>
      <c r="F223" s="197"/>
      <c r="G223" s="197"/>
      <c r="H223" s="173"/>
      <c r="I223" s="173"/>
      <c r="J223" s="173"/>
      <c r="K223" s="173"/>
      <c r="L223" s="173"/>
      <c r="M223" s="173"/>
      <c r="N223" s="173"/>
      <c r="O223" s="173"/>
      <c r="P223" s="173"/>
      <c r="Q223" s="173"/>
      <c r="R223" s="173"/>
      <c r="S223" s="173"/>
      <c r="T223" s="173"/>
      <c r="U223" s="173"/>
      <c r="V223" s="173"/>
      <c r="W223" s="173"/>
      <c r="X223" s="173"/>
      <c r="Y223" s="173"/>
    </row>
    <row r="224" spans="1:25" ht="18.75" customHeight="1">
      <c r="A224" s="197"/>
      <c r="B224" s="173"/>
      <c r="C224" s="197"/>
      <c r="D224" s="197"/>
      <c r="E224" s="197"/>
      <c r="F224" s="197"/>
      <c r="G224" s="197"/>
      <c r="H224" s="173"/>
      <c r="I224" s="173"/>
      <c r="J224" s="173"/>
      <c r="K224" s="173"/>
      <c r="L224" s="173"/>
      <c r="M224" s="173"/>
      <c r="N224" s="173"/>
      <c r="O224" s="173"/>
      <c r="P224" s="173"/>
      <c r="Q224" s="173"/>
      <c r="R224" s="173"/>
      <c r="S224" s="173"/>
      <c r="T224" s="173"/>
      <c r="U224" s="173"/>
      <c r="V224" s="173"/>
      <c r="W224" s="173"/>
      <c r="X224" s="173"/>
      <c r="Y224" s="173"/>
    </row>
    <row r="225" spans="1:25" ht="18.75" customHeight="1">
      <c r="A225" s="197"/>
      <c r="B225" s="173"/>
      <c r="C225" s="197"/>
      <c r="D225" s="197"/>
      <c r="E225" s="197"/>
      <c r="F225" s="197"/>
      <c r="G225" s="197"/>
      <c r="H225" s="173"/>
      <c r="I225" s="173"/>
      <c r="J225" s="173"/>
      <c r="K225" s="173"/>
      <c r="L225" s="173"/>
      <c r="M225" s="173"/>
      <c r="N225" s="173"/>
      <c r="O225" s="173"/>
      <c r="P225" s="173"/>
      <c r="Q225" s="173"/>
      <c r="R225" s="173"/>
      <c r="S225" s="173"/>
      <c r="T225" s="173"/>
      <c r="U225" s="173"/>
      <c r="V225" s="173"/>
      <c r="W225" s="173"/>
      <c r="X225" s="173"/>
      <c r="Y225" s="173"/>
    </row>
    <row r="226" spans="1:25" ht="18.75" customHeight="1">
      <c r="A226" s="197"/>
      <c r="B226" s="173"/>
      <c r="C226" s="197"/>
      <c r="D226" s="197"/>
      <c r="E226" s="197"/>
      <c r="F226" s="197"/>
      <c r="G226" s="197"/>
      <c r="H226" s="173"/>
      <c r="I226" s="173"/>
      <c r="J226" s="173"/>
      <c r="K226" s="173"/>
      <c r="L226" s="173"/>
      <c r="M226" s="173"/>
      <c r="N226" s="173"/>
      <c r="O226" s="173"/>
      <c r="P226" s="173"/>
      <c r="Q226" s="173"/>
      <c r="R226" s="173"/>
      <c r="S226" s="173"/>
      <c r="T226" s="173"/>
      <c r="U226" s="173"/>
      <c r="V226" s="173"/>
      <c r="W226" s="173"/>
      <c r="X226" s="173"/>
      <c r="Y226" s="173"/>
    </row>
    <row r="227" spans="1:25" ht="18.75" customHeight="1">
      <c r="A227" s="197"/>
      <c r="B227" s="173"/>
      <c r="C227" s="197"/>
      <c r="D227" s="197"/>
      <c r="E227" s="197"/>
      <c r="F227" s="197"/>
      <c r="G227" s="197"/>
      <c r="H227" s="173"/>
      <c r="I227" s="173"/>
      <c r="J227" s="173"/>
      <c r="K227" s="173"/>
      <c r="L227" s="173"/>
      <c r="M227" s="173"/>
      <c r="N227" s="173"/>
      <c r="O227" s="173"/>
      <c r="P227" s="173"/>
      <c r="Q227" s="173"/>
      <c r="R227" s="173"/>
      <c r="S227" s="173"/>
      <c r="T227" s="173"/>
      <c r="U227" s="173"/>
      <c r="V227" s="173"/>
      <c r="W227" s="173"/>
      <c r="X227" s="173"/>
      <c r="Y227" s="173"/>
    </row>
    <row r="228" spans="1:25" ht="18.75" customHeight="1">
      <c r="A228" s="197"/>
      <c r="B228" s="173"/>
      <c r="C228" s="197"/>
      <c r="D228" s="197"/>
      <c r="E228" s="197"/>
      <c r="F228" s="197"/>
      <c r="G228" s="197"/>
      <c r="H228" s="173"/>
      <c r="I228" s="173"/>
      <c r="J228" s="173"/>
      <c r="K228" s="173"/>
      <c r="L228" s="173"/>
      <c r="M228" s="173"/>
      <c r="N228" s="173"/>
      <c r="O228" s="173"/>
      <c r="P228" s="173"/>
      <c r="Q228" s="173"/>
      <c r="R228" s="173"/>
      <c r="S228" s="173"/>
      <c r="T228" s="173"/>
      <c r="U228" s="173"/>
      <c r="V228" s="173"/>
      <c r="W228" s="173"/>
      <c r="X228" s="173"/>
      <c r="Y228" s="173"/>
    </row>
    <row r="229" spans="1:25" ht="18.75" customHeight="1">
      <c r="A229" s="197"/>
      <c r="B229" s="173"/>
      <c r="C229" s="197"/>
      <c r="D229" s="197"/>
      <c r="E229" s="197"/>
      <c r="F229" s="197"/>
      <c r="G229" s="197"/>
      <c r="H229" s="173"/>
      <c r="I229" s="173"/>
      <c r="J229" s="173"/>
      <c r="K229" s="173"/>
      <c r="L229" s="173"/>
      <c r="M229" s="173"/>
      <c r="N229" s="173"/>
      <c r="O229" s="173"/>
      <c r="P229" s="173"/>
      <c r="Q229" s="173"/>
      <c r="R229" s="173"/>
      <c r="S229" s="173"/>
      <c r="T229" s="173"/>
      <c r="U229" s="173"/>
      <c r="V229" s="173"/>
      <c r="W229" s="173"/>
      <c r="X229" s="173"/>
      <c r="Y229" s="173"/>
    </row>
    <row r="230" spans="1:25" ht="18.75" customHeight="1">
      <c r="A230" s="197"/>
      <c r="B230" s="173"/>
      <c r="C230" s="197"/>
      <c r="D230" s="197"/>
      <c r="E230" s="197"/>
      <c r="F230" s="197"/>
      <c r="G230" s="197"/>
      <c r="H230" s="173"/>
      <c r="I230" s="173"/>
      <c r="J230" s="173"/>
      <c r="K230" s="173"/>
      <c r="L230" s="173"/>
      <c r="M230" s="173"/>
      <c r="N230" s="173"/>
      <c r="O230" s="173"/>
      <c r="P230" s="173"/>
      <c r="Q230" s="173"/>
      <c r="R230" s="173"/>
      <c r="S230" s="173"/>
      <c r="T230" s="173"/>
      <c r="U230" s="173"/>
      <c r="V230" s="173"/>
      <c r="W230" s="173"/>
      <c r="X230" s="173"/>
      <c r="Y230" s="173"/>
    </row>
    <row r="231" spans="1:25" ht="18.75" customHeight="1">
      <c r="A231" s="197"/>
      <c r="B231" s="173"/>
      <c r="C231" s="197"/>
      <c r="D231" s="197"/>
      <c r="E231" s="197"/>
      <c r="F231" s="197"/>
      <c r="G231" s="197"/>
      <c r="H231" s="173"/>
      <c r="I231" s="173"/>
      <c r="J231" s="173"/>
      <c r="K231" s="173"/>
      <c r="L231" s="173"/>
      <c r="M231" s="173"/>
      <c r="N231" s="173"/>
      <c r="O231" s="173"/>
      <c r="P231" s="173"/>
      <c r="Q231" s="173"/>
      <c r="R231" s="173"/>
      <c r="S231" s="173"/>
      <c r="T231" s="173"/>
      <c r="U231" s="173"/>
      <c r="V231" s="173"/>
      <c r="W231" s="173"/>
      <c r="X231" s="173"/>
      <c r="Y231" s="173"/>
    </row>
    <row r="232" spans="1:25" ht="18.75" customHeight="1">
      <c r="A232" s="197"/>
      <c r="B232" s="173"/>
      <c r="C232" s="197"/>
      <c r="D232" s="197"/>
      <c r="E232" s="197"/>
      <c r="F232" s="197"/>
      <c r="G232" s="197"/>
      <c r="H232" s="173"/>
      <c r="I232" s="173"/>
      <c r="J232" s="173"/>
      <c r="K232" s="173"/>
      <c r="L232" s="173"/>
      <c r="M232" s="173"/>
      <c r="N232" s="173"/>
      <c r="O232" s="173"/>
      <c r="P232" s="173"/>
      <c r="Q232" s="173"/>
      <c r="R232" s="173"/>
      <c r="S232" s="173"/>
      <c r="T232" s="173"/>
      <c r="U232" s="173"/>
      <c r="V232" s="173"/>
      <c r="W232" s="173"/>
      <c r="X232" s="173"/>
      <c r="Y232" s="173"/>
    </row>
    <row r="233" spans="1:25" ht="18.75" customHeight="1">
      <c r="A233" s="197"/>
      <c r="B233" s="173"/>
      <c r="C233" s="197"/>
      <c r="D233" s="197"/>
      <c r="E233" s="197"/>
      <c r="F233" s="197"/>
      <c r="G233" s="197"/>
      <c r="H233" s="173"/>
      <c r="I233" s="173"/>
      <c r="J233" s="173"/>
      <c r="K233" s="173"/>
      <c r="L233" s="173"/>
      <c r="M233" s="173"/>
      <c r="N233" s="173"/>
      <c r="O233" s="173"/>
      <c r="P233" s="173"/>
      <c r="Q233" s="173"/>
      <c r="R233" s="173"/>
      <c r="S233" s="173"/>
      <c r="T233" s="173"/>
      <c r="U233" s="173"/>
      <c r="V233" s="173"/>
      <c r="W233" s="173"/>
      <c r="X233" s="173"/>
      <c r="Y233" s="173"/>
    </row>
    <row r="234" spans="1:25" ht="18.75" customHeight="1">
      <c r="A234" s="197"/>
      <c r="B234" s="173"/>
      <c r="C234" s="197"/>
      <c r="D234" s="197"/>
      <c r="E234" s="197"/>
      <c r="F234" s="197"/>
      <c r="G234" s="197"/>
      <c r="H234" s="173"/>
      <c r="I234" s="173"/>
      <c r="J234" s="173"/>
      <c r="K234" s="173"/>
      <c r="L234" s="173"/>
      <c r="M234" s="173"/>
      <c r="N234" s="173"/>
      <c r="O234" s="173"/>
      <c r="P234" s="173"/>
      <c r="Q234" s="173"/>
      <c r="R234" s="173"/>
      <c r="S234" s="173"/>
      <c r="T234" s="173"/>
      <c r="U234" s="173"/>
      <c r="V234" s="173"/>
      <c r="W234" s="173"/>
      <c r="X234" s="173"/>
      <c r="Y234" s="173"/>
    </row>
    <row r="235" spans="1:25" ht="18.75" customHeight="1">
      <c r="A235" s="197"/>
      <c r="B235" s="173"/>
      <c r="C235" s="197"/>
      <c r="D235" s="197"/>
      <c r="E235" s="197"/>
      <c r="F235" s="197"/>
      <c r="G235" s="197"/>
      <c r="H235" s="173"/>
      <c r="I235" s="173"/>
      <c r="J235" s="173"/>
      <c r="K235" s="173"/>
      <c r="L235" s="173"/>
      <c r="M235" s="173"/>
      <c r="N235" s="173"/>
      <c r="O235" s="173"/>
      <c r="P235" s="173"/>
      <c r="Q235" s="173"/>
      <c r="R235" s="173"/>
      <c r="S235" s="173"/>
      <c r="T235" s="173"/>
      <c r="U235" s="173"/>
      <c r="V235" s="173"/>
      <c r="W235" s="173"/>
      <c r="X235" s="173"/>
      <c r="Y235" s="173"/>
    </row>
    <row r="236" spans="1:25" ht="18.75" customHeight="1">
      <c r="A236" s="197"/>
      <c r="B236" s="173"/>
      <c r="C236" s="197"/>
      <c r="D236" s="197"/>
      <c r="E236" s="197"/>
      <c r="F236" s="197"/>
      <c r="G236" s="197"/>
      <c r="H236" s="173"/>
      <c r="I236" s="173"/>
      <c r="J236" s="173"/>
      <c r="K236" s="173"/>
      <c r="L236" s="173"/>
      <c r="M236" s="173"/>
      <c r="N236" s="173"/>
      <c r="O236" s="173"/>
      <c r="P236" s="173"/>
      <c r="Q236" s="173"/>
      <c r="R236" s="173"/>
      <c r="S236" s="173"/>
      <c r="T236" s="173"/>
      <c r="U236" s="173"/>
      <c r="V236" s="173"/>
      <c r="W236" s="173"/>
      <c r="X236" s="173"/>
      <c r="Y236" s="173"/>
    </row>
    <row r="237" spans="1:25" ht="18.75" customHeight="1">
      <c r="A237" s="197"/>
      <c r="B237" s="173"/>
      <c r="C237" s="197"/>
      <c r="D237" s="197"/>
      <c r="E237" s="197"/>
      <c r="F237" s="197"/>
      <c r="G237" s="197"/>
      <c r="H237" s="173"/>
      <c r="I237" s="173"/>
      <c r="J237" s="173"/>
      <c r="K237" s="173"/>
      <c r="L237" s="173"/>
      <c r="M237" s="173"/>
      <c r="N237" s="173"/>
      <c r="O237" s="173"/>
      <c r="P237" s="173"/>
      <c r="Q237" s="173"/>
      <c r="R237" s="173"/>
      <c r="S237" s="173"/>
      <c r="T237" s="173"/>
      <c r="U237" s="173"/>
      <c r="V237" s="173"/>
      <c r="W237" s="173"/>
      <c r="X237" s="173"/>
      <c r="Y237" s="173"/>
    </row>
    <row r="238" spans="1:25" ht="18.75" customHeight="1">
      <c r="A238" s="197"/>
      <c r="B238" s="173"/>
      <c r="C238" s="197"/>
      <c r="D238" s="197"/>
      <c r="E238" s="197"/>
      <c r="F238" s="197"/>
      <c r="G238" s="197"/>
      <c r="H238" s="173"/>
      <c r="I238" s="173"/>
      <c r="J238" s="173"/>
      <c r="K238" s="173"/>
      <c r="L238" s="173"/>
      <c r="M238" s="173"/>
      <c r="N238" s="173"/>
      <c r="O238" s="173"/>
      <c r="P238" s="173"/>
      <c r="Q238" s="173"/>
      <c r="R238" s="173"/>
      <c r="S238" s="173"/>
      <c r="T238" s="173"/>
      <c r="U238" s="173"/>
      <c r="V238" s="173"/>
      <c r="W238" s="173"/>
      <c r="X238" s="173"/>
      <c r="Y238" s="173"/>
    </row>
    <row r="239" spans="1:25" ht="18.75" customHeight="1">
      <c r="A239" s="197"/>
      <c r="B239" s="173"/>
      <c r="C239" s="197"/>
      <c r="D239" s="197"/>
      <c r="E239" s="197"/>
      <c r="F239" s="197"/>
      <c r="G239" s="197"/>
      <c r="H239" s="173"/>
      <c r="I239" s="173"/>
      <c r="J239" s="173"/>
      <c r="K239" s="173"/>
      <c r="L239" s="173"/>
      <c r="M239" s="173"/>
      <c r="N239" s="173"/>
      <c r="O239" s="173"/>
      <c r="P239" s="173"/>
      <c r="Q239" s="173"/>
      <c r="R239" s="173"/>
      <c r="S239" s="173"/>
      <c r="T239" s="173"/>
      <c r="U239" s="173"/>
      <c r="V239" s="173"/>
      <c r="W239" s="173"/>
      <c r="X239" s="173"/>
      <c r="Y239" s="173"/>
    </row>
    <row r="240" spans="1:25" ht="18.75" customHeight="1">
      <c r="A240" s="197"/>
      <c r="B240" s="173"/>
      <c r="C240" s="197"/>
      <c r="D240" s="197"/>
      <c r="E240" s="197"/>
      <c r="F240" s="197"/>
      <c r="G240" s="197"/>
      <c r="H240" s="173"/>
      <c r="I240" s="173"/>
      <c r="J240" s="173"/>
      <c r="K240" s="173"/>
      <c r="L240" s="173"/>
      <c r="M240" s="173"/>
      <c r="N240" s="173"/>
      <c r="O240" s="173"/>
      <c r="P240" s="173"/>
      <c r="Q240" s="173"/>
      <c r="R240" s="173"/>
      <c r="S240" s="173"/>
      <c r="T240" s="173"/>
      <c r="U240" s="173"/>
      <c r="V240" s="173"/>
      <c r="W240" s="173"/>
      <c r="X240" s="173"/>
      <c r="Y240" s="173"/>
    </row>
    <row r="241" spans="1:25" ht="18.75" customHeight="1">
      <c r="A241" s="197"/>
      <c r="B241" s="173"/>
      <c r="C241" s="197"/>
      <c r="D241" s="197"/>
      <c r="E241" s="197"/>
      <c r="F241" s="197"/>
      <c r="G241" s="197"/>
      <c r="H241" s="173"/>
      <c r="I241" s="173"/>
      <c r="J241" s="173"/>
      <c r="K241" s="173"/>
      <c r="L241" s="173"/>
      <c r="M241" s="173"/>
      <c r="N241" s="173"/>
      <c r="O241" s="173"/>
      <c r="P241" s="173"/>
      <c r="Q241" s="173"/>
      <c r="R241" s="173"/>
      <c r="S241" s="173"/>
      <c r="T241" s="173"/>
      <c r="U241" s="173"/>
      <c r="V241" s="173"/>
      <c r="W241" s="173"/>
      <c r="X241" s="173"/>
      <c r="Y241" s="173"/>
    </row>
    <row r="242" spans="1:25" ht="18.75" customHeight="1">
      <c r="A242" s="197"/>
      <c r="B242" s="173"/>
      <c r="C242" s="197"/>
      <c r="D242" s="197"/>
      <c r="E242" s="197"/>
      <c r="F242" s="197"/>
      <c r="G242" s="197"/>
      <c r="H242" s="173"/>
      <c r="I242" s="173"/>
      <c r="J242" s="173"/>
      <c r="K242" s="173"/>
      <c r="L242" s="173"/>
      <c r="M242" s="173"/>
      <c r="N242" s="173"/>
      <c r="O242" s="173"/>
      <c r="P242" s="173"/>
      <c r="Q242" s="173"/>
      <c r="R242" s="173"/>
      <c r="S242" s="173"/>
      <c r="T242" s="173"/>
      <c r="U242" s="173"/>
      <c r="V242" s="173"/>
      <c r="W242" s="173"/>
      <c r="X242" s="173"/>
      <c r="Y242" s="173"/>
    </row>
    <row r="243" spans="1:25" ht="18.75" customHeight="1">
      <c r="A243" s="197"/>
      <c r="B243" s="173"/>
      <c r="C243" s="197"/>
      <c r="D243" s="197"/>
      <c r="E243" s="197"/>
      <c r="F243" s="197"/>
      <c r="G243" s="197"/>
      <c r="H243" s="173"/>
      <c r="I243" s="173"/>
      <c r="J243" s="173"/>
      <c r="K243" s="173"/>
      <c r="L243" s="173"/>
      <c r="M243" s="173"/>
      <c r="N243" s="173"/>
      <c r="O243" s="173"/>
      <c r="P243" s="173"/>
      <c r="Q243" s="173"/>
      <c r="R243" s="173"/>
      <c r="S243" s="173"/>
      <c r="T243" s="173"/>
      <c r="U243" s="173"/>
      <c r="V243" s="173"/>
      <c r="W243" s="173"/>
      <c r="X243" s="173"/>
      <c r="Y243" s="173"/>
    </row>
    <row r="244" spans="1:25" ht="18.75" customHeight="1">
      <c r="A244" s="197"/>
      <c r="B244" s="173"/>
      <c r="C244" s="197"/>
      <c r="D244" s="197"/>
      <c r="E244" s="197"/>
      <c r="F244" s="197"/>
      <c r="G244" s="197"/>
      <c r="H244" s="173"/>
      <c r="I244" s="173"/>
      <c r="J244" s="173"/>
      <c r="K244" s="173"/>
      <c r="L244" s="173"/>
      <c r="M244" s="173"/>
      <c r="N244" s="173"/>
      <c r="O244" s="173"/>
      <c r="P244" s="173"/>
      <c r="Q244" s="173"/>
      <c r="R244" s="173"/>
      <c r="S244" s="173"/>
      <c r="T244" s="173"/>
      <c r="U244" s="173"/>
      <c r="V244" s="173"/>
      <c r="W244" s="173"/>
      <c r="X244" s="173"/>
      <c r="Y244" s="173"/>
    </row>
    <row r="245" spans="1:25" ht="18.75" customHeight="1">
      <c r="A245" s="197"/>
      <c r="B245" s="173"/>
      <c r="C245" s="197"/>
      <c r="D245" s="197"/>
      <c r="E245" s="197"/>
      <c r="F245" s="197"/>
      <c r="G245" s="197"/>
      <c r="H245" s="173"/>
      <c r="I245" s="173"/>
      <c r="J245" s="173"/>
      <c r="K245" s="173"/>
      <c r="L245" s="173"/>
      <c r="M245" s="173"/>
      <c r="N245" s="173"/>
      <c r="O245" s="173"/>
      <c r="P245" s="173"/>
      <c r="Q245" s="173"/>
      <c r="R245" s="173"/>
      <c r="S245" s="173"/>
      <c r="T245" s="173"/>
      <c r="U245" s="173"/>
      <c r="V245" s="173"/>
      <c r="W245" s="173"/>
      <c r="X245" s="173"/>
      <c r="Y245" s="173"/>
    </row>
    <row r="246" spans="1:25" ht="18.75" customHeight="1">
      <c r="A246" s="197"/>
      <c r="B246" s="173"/>
      <c r="C246" s="197"/>
      <c r="D246" s="197"/>
      <c r="E246" s="197"/>
      <c r="F246" s="197"/>
      <c r="G246" s="197"/>
      <c r="H246" s="173"/>
      <c r="I246" s="173"/>
      <c r="J246" s="173"/>
      <c r="K246" s="173"/>
      <c r="L246" s="173"/>
      <c r="M246" s="173"/>
      <c r="N246" s="173"/>
      <c r="O246" s="173"/>
      <c r="P246" s="173"/>
      <c r="Q246" s="173"/>
      <c r="R246" s="173"/>
      <c r="S246" s="173"/>
      <c r="T246" s="173"/>
      <c r="U246" s="173"/>
      <c r="V246" s="173"/>
      <c r="W246" s="173"/>
      <c r="X246" s="173"/>
      <c r="Y246" s="173"/>
    </row>
    <row r="247" spans="1:25" ht="18.75" customHeight="1">
      <c r="A247" s="197"/>
      <c r="B247" s="173"/>
      <c r="C247" s="197"/>
      <c r="D247" s="197"/>
      <c r="E247" s="197"/>
      <c r="F247" s="197"/>
      <c r="G247" s="197"/>
      <c r="H247" s="173"/>
      <c r="I247" s="173"/>
      <c r="J247" s="173"/>
      <c r="K247" s="173"/>
      <c r="L247" s="173"/>
      <c r="M247" s="173"/>
      <c r="N247" s="173"/>
      <c r="O247" s="173"/>
      <c r="P247" s="173"/>
      <c r="Q247" s="173"/>
      <c r="R247" s="173"/>
      <c r="S247" s="173"/>
      <c r="T247" s="173"/>
      <c r="U247" s="173"/>
      <c r="V247" s="173"/>
      <c r="W247" s="173"/>
      <c r="X247" s="173"/>
      <c r="Y247" s="173"/>
    </row>
    <row r="248" spans="1:25" ht="18.75" customHeight="1">
      <c r="A248" s="197"/>
      <c r="B248" s="173"/>
      <c r="C248" s="197"/>
      <c r="D248" s="197"/>
      <c r="E248" s="197"/>
      <c r="F248" s="197"/>
      <c r="G248" s="197"/>
      <c r="H248" s="173"/>
      <c r="I248" s="173"/>
      <c r="J248" s="173"/>
      <c r="K248" s="173"/>
      <c r="L248" s="173"/>
      <c r="M248" s="173"/>
      <c r="N248" s="173"/>
      <c r="O248" s="173"/>
      <c r="P248" s="173"/>
      <c r="Q248" s="173"/>
      <c r="R248" s="173"/>
      <c r="S248" s="173"/>
      <c r="T248" s="173"/>
      <c r="U248" s="173"/>
      <c r="V248" s="173"/>
      <c r="W248" s="173"/>
      <c r="X248" s="173"/>
      <c r="Y248" s="173"/>
    </row>
    <row r="249" spans="1:25" ht="18.75" customHeight="1">
      <c r="A249" s="197"/>
      <c r="B249" s="173"/>
      <c r="C249" s="197"/>
      <c r="D249" s="197"/>
      <c r="E249" s="197"/>
      <c r="F249" s="197"/>
      <c r="G249" s="197"/>
      <c r="H249" s="173"/>
      <c r="I249" s="173"/>
      <c r="J249" s="173"/>
      <c r="K249" s="173"/>
      <c r="L249" s="173"/>
      <c r="M249" s="173"/>
      <c r="N249" s="173"/>
      <c r="O249" s="173"/>
      <c r="P249" s="173"/>
      <c r="Q249" s="173"/>
      <c r="R249" s="173"/>
      <c r="S249" s="173"/>
      <c r="T249" s="173"/>
      <c r="U249" s="173"/>
      <c r="V249" s="173"/>
      <c r="W249" s="173"/>
      <c r="X249" s="173"/>
      <c r="Y249" s="173"/>
    </row>
    <row r="250" spans="1:25" ht="18.75" customHeight="1">
      <c r="A250" s="197"/>
      <c r="B250" s="173"/>
      <c r="C250" s="197"/>
      <c r="D250" s="197"/>
      <c r="E250" s="197"/>
      <c r="F250" s="197"/>
      <c r="G250" s="197"/>
      <c r="H250" s="173"/>
      <c r="I250" s="173"/>
      <c r="J250" s="173"/>
      <c r="K250" s="173"/>
      <c r="L250" s="173"/>
      <c r="M250" s="173"/>
      <c r="N250" s="173"/>
      <c r="O250" s="173"/>
      <c r="P250" s="173"/>
      <c r="Q250" s="173"/>
      <c r="R250" s="173"/>
      <c r="S250" s="173"/>
      <c r="T250" s="173"/>
      <c r="U250" s="173"/>
      <c r="V250" s="173"/>
      <c r="W250" s="173"/>
      <c r="X250" s="173"/>
      <c r="Y250" s="173"/>
    </row>
    <row r="251" spans="1:25" ht="18.75" customHeight="1">
      <c r="A251" s="197"/>
      <c r="B251" s="173"/>
      <c r="C251" s="197"/>
      <c r="D251" s="197"/>
      <c r="E251" s="197"/>
      <c r="F251" s="197"/>
      <c r="G251" s="197"/>
      <c r="H251" s="173"/>
      <c r="I251" s="173"/>
      <c r="J251" s="173"/>
      <c r="K251" s="173"/>
      <c r="L251" s="173"/>
      <c r="M251" s="173"/>
      <c r="N251" s="173"/>
      <c r="O251" s="173"/>
      <c r="P251" s="173"/>
      <c r="Q251" s="173"/>
      <c r="R251" s="173"/>
      <c r="S251" s="173"/>
      <c r="T251" s="173"/>
      <c r="U251" s="173"/>
      <c r="V251" s="173"/>
      <c r="W251" s="173"/>
      <c r="X251" s="173"/>
      <c r="Y251" s="173"/>
    </row>
    <row r="252" spans="1:25" ht="18.75" customHeight="1">
      <c r="A252" s="197"/>
      <c r="B252" s="173"/>
      <c r="C252" s="197"/>
      <c r="D252" s="197"/>
      <c r="E252" s="197"/>
      <c r="F252" s="197"/>
      <c r="G252" s="197"/>
      <c r="H252" s="173"/>
      <c r="I252" s="173"/>
      <c r="J252" s="173"/>
      <c r="K252" s="173"/>
      <c r="L252" s="173"/>
      <c r="M252" s="173"/>
      <c r="N252" s="173"/>
      <c r="O252" s="173"/>
      <c r="P252" s="173"/>
      <c r="Q252" s="173"/>
      <c r="R252" s="173"/>
      <c r="S252" s="173"/>
      <c r="T252" s="173"/>
      <c r="U252" s="173"/>
      <c r="V252" s="173"/>
      <c r="W252" s="173"/>
      <c r="X252" s="173"/>
      <c r="Y252" s="173"/>
    </row>
    <row r="253" spans="1:25" ht="18.75" customHeight="1">
      <c r="A253" s="197"/>
      <c r="B253" s="173"/>
      <c r="C253" s="197"/>
      <c r="D253" s="197"/>
      <c r="E253" s="197"/>
      <c r="F253" s="197"/>
      <c r="G253" s="197"/>
      <c r="H253" s="173"/>
      <c r="I253" s="173"/>
      <c r="J253" s="173"/>
      <c r="K253" s="173"/>
      <c r="L253" s="173"/>
      <c r="M253" s="173"/>
      <c r="N253" s="173"/>
      <c r="O253" s="173"/>
      <c r="P253" s="173"/>
      <c r="Q253" s="173"/>
      <c r="R253" s="173"/>
      <c r="S253" s="173"/>
      <c r="T253" s="173"/>
      <c r="U253" s="173"/>
      <c r="V253" s="173"/>
      <c r="W253" s="173"/>
      <c r="X253" s="173"/>
      <c r="Y253" s="173"/>
    </row>
    <row r="254" spans="1:25" ht="18.75" customHeight="1">
      <c r="A254" s="197"/>
      <c r="B254" s="173"/>
      <c r="C254" s="197"/>
      <c r="D254" s="197"/>
      <c r="E254" s="197"/>
      <c r="F254" s="197"/>
      <c r="G254" s="197"/>
      <c r="H254" s="173"/>
      <c r="I254" s="173"/>
      <c r="J254" s="173"/>
      <c r="K254" s="173"/>
      <c r="L254" s="173"/>
      <c r="M254" s="173"/>
      <c r="N254" s="173"/>
      <c r="O254" s="173"/>
      <c r="P254" s="173"/>
      <c r="Q254" s="173"/>
      <c r="R254" s="173"/>
      <c r="S254" s="173"/>
      <c r="T254" s="173"/>
      <c r="U254" s="173"/>
      <c r="V254" s="173"/>
      <c r="W254" s="173"/>
      <c r="X254" s="173"/>
      <c r="Y254" s="173"/>
    </row>
    <row r="255" spans="1:25" ht="18.75" customHeight="1">
      <c r="A255" s="197"/>
      <c r="B255" s="173"/>
      <c r="C255" s="197"/>
      <c r="D255" s="197"/>
      <c r="E255" s="197"/>
      <c r="F255" s="197"/>
      <c r="G255" s="197"/>
      <c r="H255" s="173"/>
      <c r="I255" s="173"/>
      <c r="J255" s="173"/>
      <c r="K255" s="173"/>
      <c r="L255" s="173"/>
      <c r="M255" s="173"/>
      <c r="N255" s="173"/>
      <c r="O255" s="173"/>
      <c r="P255" s="173"/>
      <c r="Q255" s="173"/>
      <c r="R255" s="173"/>
      <c r="S255" s="173"/>
      <c r="T255" s="173"/>
      <c r="U255" s="173"/>
      <c r="V255" s="173"/>
      <c r="W255" s="173"/>
      <c r="X255" s="173"/>
      <c r="Y255" s="173"/>
    </row>
    <row r="256" spans="1:25" ht="18.75" customHeight="1">
      <c r="A256" s="197"/>
      <c r="B256" s="173"/>
      <c r="C256" s="197"/>
      <c r="D256" s="197"/>
      <c r="E256" s="197"/>
      <c r="F256" s="197"/>
      <c r="G256" s="197"/>
      <c r="H256" s="173"/>
      <c r="I256" s="173"/>
      <c r="J256" s="173"/>
      <c r="K256" s="173"/>
      <c r="L256" s="173"/>
      <c r="M256" s="173"/>
      <c r="N256" s="173"/>
      <c r="O256" s="173"/>
      <c r="P256" s="173"/>
      <c r="Q256" s="173"/>
      <c r="R256" s="173"/>
      <c r="S256" s="173"/>
      <c r="T256" s="173"/>
      <c r="U256" s="173"/>
      <c r="V256" s="173"/>
      <c r="W256" s="173"/>
      <c r="X256" s="173"/>
      <c r="Y256" s="173"/>
    </row>
    <row r="257" spans="1:25" ht="18.75" customHeight="1">
      <c r="A257" s="197"/>
      <c r="B257" s="173"/>
      <c r="C257" s="197"/>
      <c r="D257" s="197"/>
      <c r="E257" s="197"/>
      <c r="F257" s="197"/>
      <c r="G257" s="197"/>
      <c r="H257" s="173"/>
      <c r="I257" s="173"/>
      <c r="J257" s="173"/>
      <c r="K257" s="173"/>
      <c r="L257" s="173"/>
      <c r="M257" s="173"/>
      <c r="N257" s="173"/>
      <c r="O257" s="173"/>
      <c r="P257" s="173"/>
      <c r="Q257" s="173"/>
      <c r="R257" s="173"/>
      <c r="S257" s="173"/>
      <c r="T257" s="173"/>
      <c r="U257" s="173"/>
      <c r="V257" s="173"/>
      <c r="W257" s="173"/>
      <c r="X257" s="173"/>
      <c r="Y257" s="173"/>
    </row>
    <row r="258" spans="1:25" ht="18.75" customHeight="1">
      <c r="A258" s="197"/>
      <c r="B258" s="173"/>
      <c r="C258" s="197"/>
      <c r="D258" s="197"/>
      <c r="E258" s="197"/>
      <c r="F258" s="197"/>
      <c r="G258" s="197"/>
      <c r="H258" s="173"/>
      <c r="I258" s="173"/>
      <c r="J258" s="173"/>
      <c r="K258" s="173"/>
      <c r="L258" s="173"/>
      <c r="M258" s="173"/>
      <c r="N258" s="173"/>
      <c r="O258" s="173"/>
      <c r="P258" s="173"/>
      <c r="Q258" s="173"/>
      <c r="R258" s="173"/>
      <c r="S258" s="173"/>
      <c r="T258" s="173"/>
      <c r="U258" s="173"/>
      <c r="V258" s="173"/>
      <c r="W258" s="173"/>
      <c r="X258" s="173"/>
      <c r="Y258" s="173"/>
    </row>
    <row r="259" spans="1:25" ht="18.75" customHeight="1">
      <c r="A259" s="197"/>
      <c r="B259" s="173"/>
      <c r="C259" s="197"/>
      <c r="D259" s="197"/>
      <c r="E259" s="197"/>
      <c r="F259" s="197"/>
      <c r="G259" s="197"/>
      <c r="H259" s="173"/>
      <c r="I259" s="173"/>
      <c r="J259" s="173"/>
      <c r="K259" s="173"/>
      <c r="L259" s="173"/>
      <c r="M259" s="173"/>
      <c r="N259" s="173"/>
      <c r="O259" s="173"/>
      <c r="P259" s="173"/>
      <c r="Q259" s="173"/>
      <c r="R259" s="173"/>
      <c r="S259" s="173"/>
      <c r="T259" s="173"/>
      <c r="U259" s="173"/>
      <c r="V259" s="173"/>
      <c r="W259" s="173"/>
      <c r="X259" s="173"/>
      <c r="Y259" s="173"/>
    </row>
    <row r="260" spans="1:25" ht="18.75" customHeight="1">
      <c r="A260" s="197"/>
      <c r="B260" s="173"/>
      <c r="C260" s="197"/>
      <c r="D260" s="197"/>
      <c r="E260" s="197"/>
      <c r="F260" s="197"/>
      <c r="G260" s="197"/>
      <c r="H260" s="173"/>
      <c r="I260" s="173"/>
      <c r="J260" s="173"/>
      <c r="K260" s="173"/>
      <c r="L260" s="173"/>
      <c r="M260" s="173"/>
      <c r="N260" s="173"/>
      <c r="O260" s="173"/>
      <c r="P260" s="173"/>
      <c r="Q260" s="173"/>
      <c r="R260" s="173"/>
      <c r="S260" s="173"/>
      <c r="T260" s="173"/>
      <c r="U260" s="173"/>
      <c r="V260" s="173"/>
      <c r="W260" s="173"/>
      <c r="X260" s="173"/>
      <c r="Y260" s="173"/>
    </row>
    <row r="261" spans="1:25" ht="18.75" customHeight="1">
      <c r="A261" s="197"/>
      <c r="B261" s="173"/>
      <c r="C261" s="197"/>
      <c r="D261" s="197"/>
      <c r="E261" s="197"/>
      <c r="F261" s="197"/>
      <c r="G261" s="197"/>
      <c r="H261" s="173"/>
      <c r="I261" s="173"/>
      <c r="J261" s="173"/>
      <c r="K261" s="173"/>
      <c r="L261" s="173"/>
      <c r="M261" s="173"/>
      <c r="N261" s="173"/>
      <c r="O261" s="173"/>
      <c r="P261" s="173"/>
      <c r="Q261" s="173"/>
      <c r="R261" s="173"/>
      <c r="S261" s="173"/>
      <c r="T261" s="173"/>
      <c r="U261" s="173"/>
      <c r="V261" s="173"/>
      <c r="W261" s="173"/>
      <c r="X261" s="173"/>
      <c r="Y261" s="173"/>
    </row>
    <row r="262" spans="1:25" ht="18.75" customHeight="1">
      <c r="A262" s="197"/>
      <c r="B262" s="173"/>
      <c r="C262" s="197"/>
      <c r="D262" s="197"/>
      <c r="E262" s="197"/>
      <c r="F262" s="197"/>
      <c r="G262" s="197"/>
      <c r="H262" s="173"/>
      <c r="I262" s="173"/>
      <c r="J262" s="173"/>
      <c r="K262" s="173"/>
      <c r="L262" s="173"/>
      <c r="M262" s="173"/>
      <c r="N262" s="173"/>
      <c r="O262" s="173"/>
      <c r="P262" s="173"/>
      <c r="Q262" s="173"/>
      <c r="R262" s="173"/>
      <c r="S262" s="173"/>
      <c r="T262" s="173"/>
      <c r="U262" s="173"/>
      <c r="V262" s="173"/>
      <c r="W262" s="173"/>
      <c r="X262" s="173"/>
      <c r="Y262" s="173"/>
    </row>
    <row r="263" spans="1:25" ht="18.75" customHeight="1">
      <c r="A263" s="197"/>
      <c r="B263" s="173"/>
      <c r="C263" s="197"/>
      <c r="D263" s="197"/>
      <c r="E263" s="197"/>
      <c r="F263" s="197"/>
      <c r="G263" s="197"/>
      <c r="H263" s="173"/>
      <c r="I263" s="173"/>
      <c r="J263" s="173"/>
      <c r="K263" s="173"/>
      <c r="L263" s="173"/>
      <c r="M263" s="173"/>
      <c r="N263" s="173"/>
      <c r="O263" s="173"/>
      <c r="P263" s="173"/>
      <c r="Q263" s="173"/>
      <c r="R263" s="173"/>
      <c r="S263" s="173"/>
      <c r="T263" s="173"/>
      <c r="U263" s="173"/>
      <c r="V263" s="173"/>
      <c r="W263" s="173"/>
      <c r="X263" s="173"/>
      <c r="Y263" s="173"/>
    </row>
    <row r="264" spans="1:25" ht="18.75" customHeight="1">
      <c r="A264" s="197"/>
      <c r="B264" s="173"/>
      <c r="C264" s="197"/>
      <c r="D264" s="197"/>
      <c r="E264" s="197"/>
      <c r="F264" s="197"/>
      <c r="G264" s="197"/>
      <c r="H264" s="173"/>
      <c r="I264" s="173"/>
      <c r="J264" s="173"/>
      <c r="K264" s="173"/>
      <c r="L264" s="173"/>
      <c r="M264" s="173"/>
      <c r="N264" s="173"/>
      <c r="O264" s="173"/>
      <c r="P264" s="173"/>
      <c r="Q264" s="173"/>
      <c r="R264" s="173"/>
      <c r="S264" s="173"/>
      <c r="T264" s="173"/>
      <c r="U264" s="173"/>
      <c r="V264" s="173"/>
      <c r="W264" s="173"/>
      <c r="X264" s="173"/>
      <c r="Y264" s="173"/>
    </row>
    <row r="265" spans="1:25" ht="18.75" customHeight="1">
      <c r="A265" s="197"/>
      <c r="B265" s="173"/>
      <c r="C265" s="197"/>
      <c r="D265" s="197"/>
      <c r="E265" s="197"/>
      <c r="F265" s="197"/>
      <c r="G265" s="197"/>
      <c r="H265" s="173"/>
      <c r="I265" s="173"/>
      <c r="J265" s="173"/>
      <c r="K265" s="173"/>
      <c r="L265" s="173"/>
      <c r="M265" s="173"/>
      <c r="N265" s="173"/>
      <c r="O265" s="173"/>
      <c r="P265" s="173"/>
      <c r="Q265" s="173"/>
      <c r="R265" s="173"/>
      <c r="S265" s="173"/>
      <c r="T265" s="173"/>
      <c r="U265" s="173"/>
      <c r="V265" s="173"/>
      <c r="W265" s="173"/>
      <c r="X265" s="173"/>
      <c r="Y265" s="173"/>
    </row>
    <row r="266" spans="1:25" ht="18.75" customHeight="1">
      <c r="A266" s="197"/>
      <c r="B266" s="173"/>
      <c r="C266" s="197"/>
      <c r="D266" s="197"/>
      <c r="E266" s="197"/>
      <c r="F266" s="197"/>
      <c r="G266" s="197"/>
      <c r="H266" s="173"/>
      <c r="I266" s="173"/>
      <c r="J266" s="173"/>
      <c r="K266" s="173"/>
      <c r="L266" s="173"/>
      <c r="M266" s="173"/>
      <c r="N266" s="173"/>
      <c r="O266" s="173"/>
      <c r="P266" s="173"/>
      <c r="Q266" s="173"/>
      <c r="R266" s="173"/>
      <c r="S266" s="173"/>
      <c r="T266" s="173"/>
      <c r="U266" s="173"/>
      <c r="V266" s="173"/>
      <c r="W266" s="173"/>
      <c r="X266" s="173"/>
      <c r="Y266" s="173"/>
    </row>
    <row r="267" spans="1:25" ht="18.75" customHeight="1">
      <c r="A267" s="197"/>
      <c r="B267" s="173"/>
      <c r="C267" s="197"/>
      <c r="D267" s="197"/>
      <c r="E267" s="197"/>
      <c r="F267" s="197"/>
      <c r="G267" s="197"/>
      <c r="H267" s="173"/>
      <c r="I267" s="173"/>
      <c r="J267" s="173"/>
      <c r="K267" s="173"/>
      <c r="L267" s="173"/>
      <c r="M267" s="173"/>
      <c r="N267" s="173"/>
      <c r="O267" s="173"/>
      <c r="P267" s="173"/>
      <c r="Q267" s="173"/>
      <c r="R267" s="173"/>
      <c r="S267" s="173"/>
      <c r="T267" s="173"/>
      <c r="U267" s="173"/>
      <c r="V267" s="173"/>
      <c r="W267" s="173"/>
      <c r="X267" s="173"/>
      <c r="Y267" s="173"/>
    </row>
    <row r="268" spans="1:25" ht="18.75" customHeight="1">
      <c r="A268" s="197"/>
      <c r="B268" s="173"/>
      <c r="C268" s="197"/>
      <c r="D268" s="197"/>
      <c r="E268" s="197"/>
      <c r="F268" s="197"/>
      <c r="G268" s="197"/>
      <c r="H268" s="173"/>
      <c r="I268" s="173"/>
      <c r="J268" s="173"/>
      <c r="K268" s="173"/>
      <c r="L268" s="173"/>
      <c r="M268" s="173"/>
      <c r="N268" s="173"/>
      <c r="O268" s="173"/>
      <c r="P268" s="173"/>
      <c r="Q268" s="173"/>
      <c r="R268" s="173"/>
      <c r="S268" s="173"/>
      <c r="T268" s="173"/>
      <c r="U268" s="173"/>
      <c r="V268" s="173"/>
      <c r="W268" s="173"/>
      <c r="X268" s="173"/>
      <c r="Y268" s="173"/>
    </row>
    <row r="269" spans="1:25" ht="18.75" customHeight="1">
      <c r="A269" s="197"/>
      <c r="B269" s="173"/>
      <c r="C269" s="197"/>
      <c r="D269" s="197"/>
      <c r="E269" s="197"/>
      <c r="F269" s="197"/>
      <c r="G269" s="197"/>
      <c r="H269" s="173"/>
      <c r="I269" s="173"/>
      <c r="J269" s="173"/>
      <c r="K269" s="173"/>
      <c r="L269" s="173"/>
      <c r="M269" s="173"/>
      <c r="N269" s="173"/>
      <c r="O269" s="173"/>
      <c r="P269" s="173"/>
      <c r="Q269" s="173"/>
      <c r="R269" s="173"/>
      <c r="S269" s="173"/>
      <c r="T269" s="173"/>
      <c r="U269" s="173"/>
      <c r="V269" s="173"/>
      <c r="W269" s="173"/>
      <c r="X269" s="173"/>
      <c r="Y269" s="173"/>
    </row>
    <row r="270" spans="1:25" ht="18.75" customHeight="1">
      <c r="A270" s="197"/>
      <c r="B270" s="173"/>
      <c r="C270" s="197"/>
      <c r="D270" s="197"/>
      <c r="E270" s="197"/>
      <c r="F270" s="197"/>
      <c r="G270" s="197"/>
      <c r="H270" s="173"/>
      <c r="I270" s="173"/>
      <c r="J270" s="173"/>
      <c r="K270" s="173"/>
      <c r="L270" s="173"/>
      <c r="M270" s="173"/>
      <c r="N270" s="173"/>
      <c r="O270" s="173"/>
      <c r="P270" s="173"/>
      <c r="Q270" s="173"/>
      <c r="R270" s="173"/>
      <c r="S270" s="173"/>
      <c r="T270" s="173"/>
      <c r="U270" s="173"/>
      <c r="V270" s="173"/>
      <c r="W270" s="173"/>
      <c r="X270" s="173"/>
      <c r="Y270" s="173"/>
    </row>
    <row r="271" spans="1:25" ht="18.75" customHeight="1">
      <c r="A271" s="197"/>
      <c r="B271" s="173"/>
      <c r="C271" s="197"/>
      <c r="D271" s="197"/>
      <c r="E271" s="197"/>
      <c r="F271" s="197"/>
      <c r="G271" s="197"/>
      <c r="H271" s="173"/>
      <c r="I271" s="173"/>
      <c r="J271" s="173"/>
      <c r="K271" s="173"/>
      <c r="L271" s="173"/>
      <c r="M271" s="173"/>
      <c r="N271" s="173"/>
      <c r="O271" s="173"/>
      <c r="P271" s="173"/>
      <c r="Q271" s="173"/>
      <c r="R271" s="173"/>
      <c r="S271" s="173"/>
      <c r="T271" s="173"/>
      <c r="U271" s="173"/>
      <c r="V271" s="173"/>
      <c r="W271" s="173"/>
      <c r="X271" s="173"/>
      <c r="Y271" s="173"/>
    </row>
    <row r="272" spans="1:25" ht="18.75" customHeight="1">
      <c r="A272" s="197"/>
      <c r="B272" s="173"/>
      <c r="C272" s="197"/>
      <c r="D272" s="197"/>
      <c r="E272" s="197"/>
      <c r="F272" s="197"/>
      <c r="G272" s="197"/>
      <c r="H272" s="173"/>
      <c r="I272" s="173"/>
      <c r="J272" s="173"/>
      <c r="K272" s="173"/>
      <c r="L272" s="173"/>
      <c r="M272" s="173"/>
      <c r="N272" s="173"/>
      <c r="O272" s="173"/>
      <c r="P272" s="173"/>
      <c r="Q272" s="173"/>
      <c r="R272" s="173"/>
      <c r="S272" s="173"/>
      <c r="T272" s="173"/>
      <c r="U272" s="173"/>
      <c r="V272" s="173"/>
      <c r="W272" s="173"/>
      <c r="X272" s="173"/>
      <c r="Y272" s="173"/>
    </row>
    <row r="273" spans="1:25" ht="18.75" customHeight="1">
      <c r="A273" s="197"/>
      <c r="B273" s="173"/>
      <c r="C273" s="197"/>
      <c r="D273" s="197"/>
      <c r="E273" s="197"/>
      <c r="F273" s="197"/>
      <c r="G273" s="197"/>
      <c r="H273" s="173"/>
      <c r="I273" s="173"/>
      <c r="J273" s="173"/>
      <c r="K273" s="173"/>
      <c r="L273" s="173"/>
      <c r="M273" s="173"/>
      <c r="N273" s="173"/>
      <c r="O273" s="173"/>
      <c r="P273" s="173"/>
      <c r="Q273" s="173"/>
      <c r="R273" s="173"/>
      <c r="S273" s="173"/>
      <c r="T273" s="173"/>
      <c r="U273" s="173"/>
      <c r="V273" s="173"/>
      <c r="W273" s="173"/>
      <c r="X273" s="173"/>
      <c r="Y273" s="173"/>
    </row>
    <row r="274" spans="1:25" ht="18.75" customHeight="1">
      <c r="A274" s="197"/>
      <c r="B274" s="173"/>
      <c r="C274" s="197"/>
      <c r="D274" s="197"/>
      <c r="E274" s="197"/>
      <c r="F274" s="197"/>
      <c r="G274" s="197"/>
      <c r="H274" s="173"/>
      <c r="I274" s="173"/>
      <c r="J274" s="173"/>
      <c r="K274" s="173"/>
      <c r="L274" s="173"/>
      <c r="M274" s="173"/>
      <c r="N274" s="173"/>
      <c r="O274" s="173"/>
      <c r="P274" s="173"/>
      <c r="Q274" s="173"/>
      <c r="R274" s="173"/>
      <c r="S274" s="173"/>
      <c r="T274" s="173"/>
      <c r="U274" s="173"/>
      <c r="V274" s="173"/>
      <c r="W274" s="173"/>
      <c r="X274" s="173"/>
      <c r="Y274" s="173"/>
    </row>
    <row r="275" spans="1:25" ht="18.75" customHeight="1">
      <c r="A275" s="197"/>
      <c r="B275" s="173"/>
      <c r="C275" s="197"/>
      <c r="D275" s="197"/>
      <c r="E275" s="197"/>
      <c r="F275" s="197"/>
      <c r="G275" s="197"/>
      <c r="H275" s="173"/>
      <c r="I275" s="173"/>
      <c r="J275" s="173"/>
      <c r="K275" s="173"/>
      <c r="L275" s="173"/>
      <c r="M275" s="173"/>
      <c r="N275" s="173"/>
      <c r="O275" s="173"/>
      <c r="P275" s="173"/>
      <c r="Q275" s="173"/>
      <c r="R275" s="173"/>
      <c r="S275" s="173"/>
      <c r="T275" s="173"/>
      <c r="U275" s="173"/>
      <c r="V275" s="173"/>
      <c r="W275" s="173"/>
      <c r="X275" s="173"/>
      <c r="Y275" s="173"/>
    </row>
    <row r="276" spans="1:25" ht="18.75" customHeight="1">
      <c r="A276" s="197"/>
      <c r="B276" s="173"/>
      <c r="C276" s="197"/>
      <c r="D276" s="197"/>
      <c r="E276" s="197"/>
      <c r="F276" s="197"/>
      <c r="G276" s="197"/>
      <c r="H276" s="173"/>
      <c r="I276" s="173"/>
      <c r="J276" s="173"/>
      <c r="K276" s="173"/>
      <c r="L276" s="173"/>
      <c r="M276" s="173"/>
      <c r="N276" s="173"/>
      <c r="O276" s="173"/>
      <c r="P276" s="173"/>
      <c r="Q276" s="173"/>
      <c r="R276" s="173"/>
      <c r="S276" s="173"/>
      <c r="T276" s="173"/>
      <c r="U276" s="173"/>
      <c r="V276" s="173"/>
      <c r="W276" s="173"/>
      <c r="X276" s="173"/>
      <c r="Y276" s="173"/>
    </row>
    <row r="277" spans="1:25" ht="18.75" customHeight="1">
      <c r="A277" s="197"/>
      <c r="B277" s="173"/>
      <c r="C277" s="197"/>
      <c r="D277" s="197"/>
      <c r="E277" s="197"/>
      <c r="F277" s="197"/>
      <c r="G277" s="197"/>
      <c r="H277" s="173"/>
      <c r="I277" s="173"/>
      <c r="J277" s="173"/>
      <c r="K277" s="173"/>
      <c r="L277" s="173"/>
      <c r="M277" s="173"/>
      <c r="N277" s="173"/>
      <c r="O277" s="173"/>
      <c r="P277" s="173"/>
      <c r="Q277" s="173"/>
      <c r="R277" s="173"/>
      <c r="S277" s="173"/>
      <c r="T277" s="173"/>
      <c r="U277" s="173"/>
      <c r="V277" s="173"/>
      <c r="W277" s="173"/>
      <c r="X277" s="173"/>
      <c r="Y277" s="173"/>
    </row>
    <row r="278" spans="1:25" ht="18.75" customHeight="1">
      <c r="A278" s="197"/>
      <c r="B278" s="173"/>
      <c r="C278" s="197"/>
      <c r="D278" s="197"/>
      <c r="E278" s="197"/>
      <c r="F278" s="197"/>
      <c r="G278" s="197"/>
      <c r="H278" s="173"/>
      <c r="I278" s="173"/>
      <c r="J278" s="173"/>
      <c r="K278" s="173"/>
      <c r="L278" s="173"/>
      <c r="M278" s="173"/>
      <c r="N278" s="173"/>
      <c r="O278" s="173"/>
      <c r="P278" s="173"/>
      <c r="Q278" s="173"/>
      <c r="R278" s="173"/>
      <c r="S278" s="173"/>
      <c r="T278" s="173"/>
      <c r="U278" s="173"/>
      <c r="V278" s="173"/>
      <c r="W278" s="173"/>
      <c r="X278" s="173"/>
      <c r="Y278" s="173"/>
    </row>
    <row r="279" spans="1:25" ht="18.75" customHeight="1">
      <c r="A279" s="197"/>
      <c r="B279" s="173"/>
      <c r="C279" s="197"/>
      <c r="D279" s="197"/>
      <c r="E279" s="197"/>
      <c r="F279" s="197"/>
      <c r="G279" s="197"/>
      <c r="H279" s="173"/>
      <c r="I279" s="173"/>
      <c r="J279" s="173"/>
      <c r="K279" s="173"/>
      <c r="L279" s="173"/>
      <c r="M279" s="173"/>
      <c r="N279" s="173"/>
      <c r="O279" s="173"/>
      <c r="P279" s="173"/>
      <c r="Q279" s="173"/>
      <c r="R279" s="173"/>
      <c r="S279" s="173"/>
      <c r="T279" s="173"/>
      <c r="U279" s="173"/>
      <c r="V279" s="173"/>
      <c r="W279" s="173"/>
      <c r="X279" s="173"/>
      <c r="Y279" s="173"/>
    </row>
    <row r="280" spans="1:25" ht="18.75" customHeight="1">
      <c r="A280" s="197"/>
      <c r="B280" s="173"/>
      <c r="C280" s="197"/>
      <c r="D280" s="197"/>
      <c r="E280" s="197"/>
      <c r="F280" s="197"/>
      <c r="G280" s="197"/>
      <c r="H280" s="173"/>
      <c r="I280" s="173"/>
      <c r="J280" s="173"/>
      <c r="K280" s="173"/>
      <c r="L280" s="173"/>
      <c r="M280" s="173"/>
      <c r="N280" s="173"/>
      <c r="O280" s="173"/>
      <c r="P280" s="173"/>
      <c r="Q280" s="173"/>
      <c r="R280" s="173"/>
      <c r="S280" s="173"/>
      <c r="T280" s="173"/>
      <c r="U280" s="173"/>
      <c r="V280" s="173"/>
      <c r="W280" s="173"/>
      <c r="X280" s="173"/>
      <c r="Y280" s="173"/>
    </row>
    <row r="281" spans="1:25" ht="18.75" customHeight="1">
      <c r="A281" s="197"/>
      <c r="B281" s="173"/>
      <c r="C281" s="197"/>
      <c r="D281" s="197"/>
      <c r="E281" s="197"/>
      <c r="F281" s="197"/>
      <c r="G281" s="197"/>
      <c r="H281" s="173"/>
      <c r="I281" s="173"/>
      <c r="J281" s="173"/>
      <c r="K281" s="173"/>
      <c r="L281" s="173"/>
      <c r="M281" s="173"/>
      <c r="N281" s="173"/>
      <c r="O281" s="173"/>
      <c r="P281" s="173"/>
      <c r="Q281" s="173"/>
      <c r="R281" s="173"/>
      <c r="S281" s="173"/>
      <c r="T281" s="173"/>
      <c r="U281" s="173"/>
      <c r="V281" s="173"/>
      <c r="W281" s="173"/>
      <c r="X281" s="173"/>
      <c r="Y281" s="173"/>
    </row>
    <row r="282" spans="1:25" ht="18.75" customHeight="1">
      <c r="A282" s="197"/>
      <c r="B282" s="173"/>
      <c r="C282" s="197"/>
      <c r="D282" s="197"/>
      <c r="E282" s="197"/>
      <c r="F282" s="197"/>
      <c r="G282" s="197"/>
      <c r="H282" s="173"/>
      <c r="I282" s="173"/>
      <c r="J282" s="173"/>
      <c r="K282" s="173"/>
      <c r="L282" s="173"/>
      <c r="M282" s="173"/>
      <c r="N282" s="173"/>
      <c r="O282" s="173"/>
      <c r="P282" s="173"/>
      <c r="Q282" s="173"/>
      <c r="R282" s="173"/>
      <c r="S282" s="173"/>
      <c r="T282" s="173"/>
      <c r="U282" s="173"/>
      <c r="V282" s="173"/>
      <c r="W282" s="173"/>
      <c r="X282" s="173"/>
      <c r="Y282" s="173"/>
    </row>
    <row r="283" spans="1:25" ht="18.75" customHeight="1">
      <c r="A283" s="197"/>
      <c r="B283" s="173"/>
      <c r="C283" s="197"/>
      <c r="D283" s="197"/>
      <c r="E283" s="197"/>
      <c r="F283" s="197"/>
      <c r="G283" s="197"/>
      <c r="H283" s="173"/>
      <c r="I283" s="173"/>
      <c r="J283" s="173"/>
      <c r="K283" s="173"/>
      <c r="L283" s="173"/>
      <c r="M283" s="173"/>
      <c r="N283" s="173"/>
      <c r="O283" s="173"/>
      <c r="P283" s="173"/>
      <c r="Q283" s="173"/>
      <c r="R283" s="173"/>
      <c r="S283" s="173"/>
      <c r="T283" s="173"/>
      <c r="U283" s="173"/>
      <c r="V283" s="173"/>
      <c r="W283" s="173"/>
      <c r="X283" s="173"/>
      <c r="Y283" s="173"/>
    </row>
    <row r="284" spans="1:25" ht="18.75" customHeight="1">
      <c r="A284" s="197"/>
      <c r="B284" s="173"/>
      <c r="C284" s="197"/>
      <c r="D284" s="197"/>
      <c r="E284" s="197"/>
      <c r="F284" s="197"/>
      <c r="G284" s="197"/>
      <c r="H284" s="173"/>
      <c r="I284" s="173"/>
      <c r="J284" s="173"/>
      <c r="K284" s="173"/>
      <c r="L284" s="173"/>
      <c r="M284" s="173"/>
      <c r="N284" s="173"/>
      <c r="O284" s="173"/>
      <c r="P284" s="173"/>
      <c r="Q284" s="173"/>
      <c r="R284" s="173"/>
      <c r="S284" s="173"/>
      <c r="T284" s="173"/>
      <c r="U284" s="173"/>
      <c r="V284" s="173"/>
      <c r="W284" s="173"/>
      <c r="X284" s="173"/>
      <c r="Y284" s="173"/>
    </row>
    <row r="285" spans="1:25" ht="18.75" customHeight="1">
      <c r="A285" s="197"/>
      <c r="B285" s="173"/>
      <c r="C285" s="197"/>
      <c r="D285" s="197"/>
      <c r="E285" s="197"/>
      <c r="F285" s="197"/>
      <c r="G285" s="197"/>
      <c r="H285" s="173"/>
      <c r="I285" s="173"/>
      <c r="J285" s="173"/>
      <c r="K285" s="173"/>
      <c r="L285" s="173"/>
      <c r="M285" s="173"/>
      <c r="N285" s="173"/>
      <c r="O285" s="173"/>
      <c r="P285" s="173"/>
      <c r="Q285" s="173"/>
      <c r="R285" s="173"/>
      <c r="S285" s="173"/>
      <c r="T285" s="173"/>
      <c r="U285" s="173"/>
      <c r="V285" s="173"/>
      <c r="W285" s="173"/>
      <c r="X285" s="173"/>
      <c r="Y285" s="173"/>
    </row>
    <row r="286" spans="1:25" ht="18.75" customHeight="1">
      <c r="A286" s="197"/>
      <c r="B286" s="173"/>
      <c r="C286" s="197"/>
      <c r="D286" s="197"/>
      <c r="E286" s="197"/>
      <c r="F286" s="197"/>
      <c r="G286" s="197"/>
      <c r="H286" s="173"/>
      <c r="I286" s="173"/>
      <c r="J286" s="173"/>
      <c r="K286" s="173"/>
      <c r="L286" s="173"/>
      <c r="M286" s="173"/>
      <c r="N286" s="173"/>
      <c r="O286" s="173"/>
      <c r="P286" s="173"/>
      <c r="Q286" s="173"/>
      <c r="R286" s="173"/>
      <c r="S286" s="173"/>
      <c r="T286" s="173"/>
      <c r="U286" s="173"/>
      <c r="V286" s="173"/>
      <c r="W286" s="173"/>
      <c r="X286" s="173"/>
      <c r="Y286" s="173"/>
    </row>
    <row r="287" spans="1:25" ht="18.75" customHeight="1">
      <c r="A287" s="197"/>
      <c r="B287" s="173"/>
      <c r="C287" s="197"/>
      <c r="D287" s="197"/>
      <c r="E287" s="197"/>
      <c r="F287" s="197"/>
      <c r="G287" s="197"/>
      <c r="H287" s="173"/>
      <c r="I287" s="173"/>
      <c r="J287" s="173"/>
      <c r="K287" s="173"/>
      <c r="L287" s="173"/>
      <c r="M287" s="173"/>
      <c r="N287" s="173"/>
      <c r="O287" s="173"/>
      <c r="P287" s="173"/>
      <c r="Q287" s="173"/>
      <c r="R287" s="173"/>
      <c r="S287" s="173"/>
      <c r="T287" s="173"/>
      <c r="U287" s="173"/>
      <c r="V287" s="173"/>
      <c r="W287" s="173"/>
      <c r="X287" s="173"/>
      <c r="Y287" s="173"/>
    </row>
    <row r="288" spans="1:25" ht="18.75" customHeight="1">
      <c r="A288" s="197"/>
      <c r="B288" s="173"/>
      <c r="C288" s="197"/>
      <c r="D288" s="197"/>
      <c r="E288" s="197"/>
      <c r="F288" s="197"/>
      <c r="G288" s="197"/>
      <c r="H288" s="173"/>
      <c r="I288" s="173"/>
      <c r="J288" s="173"/>
      <c r="K288" s="173"/>
      <c r="L288" s="173"/>
      <c r="M288" s="173"/>
      <c r="N288" s="173"/>
      <c r="O288" s="173"/>
      <c r="P288" s="173"/>
      <c r="Q288" s="173"/>
      <c r="R288" s="173"/>
      <c r="S288" s="173"/>
      <c r="T288" s="173"/>
      <c r="U288" s="173"/>
      <c r="V288" s="173"/>
      <c r="W288" s="173"/>
      <c r="X288" s="173"/>
      <c r="Y288" s="173"/>
    </row>
    <row r="289" spans="1:25" ht="18.75" customHeight="1">
      <c r="A289" s="197"/>
      <c r="B289" s="173"/>
      <c r="C289" s="197"/>
      <c r="D289" s="197"/>
      <c r="E289" s="197"/>
      <c r="F289" s="197"/>
      <c r="G289" s="197"/>
      <c r="H289" s="173"/>
      <c r="I289" s="173"/>
      <c r="J289" s="173"/>
      <c r="K289" s="173"/>
      <c r="L289" s="173"/>
      <c r="M289" s="173"/>
      <c r="N289" s="173"/>
      <c r="O289" s="173"/>
      <c r="P289" s="173"/>
      <c r="Q289" s="173"/>
      <c r="R289" s="173"/>
      <c r="S289" s="173"/>
      <c r="T289" s="173"/>
      <c r="U289" s="173"/>
      <c r="V289" s="173"/>
      <c r="W289" s="173"/>
      <c r="X289" s="173"/>
      <c r="Y289" s="173"/>
    </row>
    <row r="290" spans="1:25" ht="18.75" customHeight="1">
      <c r="A290" s="197"/>
      <c r="B290" s="173"/>
      <c r="C290" s="197"/>
      <c r="D290" s="197"/>
      <c r="E290" s="197"/>
      <c r="F290" s="197"/>
      <c r="G290" s="197"/>
      <c r="H290" s="173"/>
      <c r="I290" s="173"/>
      <c r="J290" s="173"/>
      <c r="K290" s="173"/>
      <c r="L290" s="173"/>
      <c r="M290" s="173"/>
      <c r="N290" s="173"/>
      <c r="O290" s="173"/>
      <c r="P290" s="173"/>
      <c r="Q290" s="173"/>
      <c r="R290" s="173"/>
      <c r="S290" s="173"/>
      <c r="T290" s="173"/>
      <c r="U290" s="173"/>
      <c r="V290" s="173"/>
      <c r="W290" s="173"/>
      <c r="X290" s="173"/>
      <c r="Y290" s="173"/>
    </row>
    <row r="291" spans="1:25" ht="18.75" customHeight="1">
      <c r="A291" s="197"/>
      <c r="B291" s="173"/>
      <c r="C291" s="197"/>
      <c r="D291" s="197"/>
      <c r="E291" s="197"/>
      <c r="F291" s="197"/>
      <c r="G291" s="197"/>
      <c r="H291" s="173"/>
      <c r="I291" s="173"/>
      <c r="J291" s="173"/>
      <c r="K291" s="173"/>
      <c r="L291" s="173"/>
      <c r="M291" s="173"/>
      <c r="N291" s="173"/>
      <c r="O291" s="173"/>
      <c r="P291" s="173"/>
      <c r="Q291" s="173"/>
      <c r="R291" s="173"/>
      <c r="S291" s="173"/>
      <c r="T291" s="173"/>
      <c r="U291" s="173"/>
      <c r="V291" s="173"/>
      <c r="W291" s="173"/>
      <c r="X291" s="173"/>
      <c r="Y291" s="173"/>
    </row>
    <row r="292" spans="1:25" ht="18.75" customHeight="1">
      <c r="A292" s="197"/>
      <c r="B292" s="173"/>
      <c r="C292" s="197"/>
      <c r="D292" s="197"/>
      <c r="E292" s="197"/>
      <c r="F292" s="197"/>
      <c r="G292" s="197"/>
      <c r="H292" s="173"/>
      <c r="I292" s="173"/>
      <c r="J292" s="173"/>
      <c r="K292" s="173"/>
      <c r="L292" s="173"/>
      <c r="M292" s="173"/>
      <c r="N292" s="173"/>
      <c r="O292" s="173"/>
      <c r="P292" s="173"/>
      <c r="Q292" s="173"/>
      <c r="R292" s="173"/>
      <c r="S292" s="173"/>
      <c r="T292" s="173"/>
      <c r="U292" s="173"/>
      <c r="V292" s="173"/>
      <c r="W292" s="173"/>
      <c r="X292" s="173"/>
      <c r="Y292" s="173"/>
    </row>
    <row r="293" spans="1:25" ht="18.75" customHeight="1">
      <c r="A293" s="197"/>
      <c r="B293" s="173"/>
      <c r="C293" s="197"/>
      <c r="D293" s="197"/>
      <c r="E293" s="197"/>
      <c r="F293" s="197"/>
      <c r="G293" s="197"/>
      <c r="H293" s="173"/>
      <c r="I293" s="173"/>
      <c r="J293" s="173"/>
      <c r="K293" s="173"/>
      <c r="L293" s="173"/>
      <c r="M293" s="173"/>
      <c r="N293" s="173"/>
      <c r="O293" s="173"/>
      <c r="P293" s="173"/>
      <c r="Q293" s="173"/>
      <c r="R293" s="173"/>
      <c r="S293" s="173"/>
      <c r="T293" s="173"/>
      <c r="U293" s="173"/>
      <c r="V293" s="173"/>
      <c r="W293" s="173"/>
      <c r="X293" s="173"/>
      <c r="Y293" s="173"/>
    </row>
    <row r="294" spans="1:25" ht="18.75" customHeight="1">
      <c r="A294" s="197"/>
      <c r="B294" s="173"/>
      <c r="C294" s="197"/>
      <c r="D294" s="197"/>
      <c r="E294" s="197"/>
      <c r="F294" s="197"/>
      <c r="G294" s="197"/>
      <c r="H294" s="173"/>
      <c r="I294" s="173"/>
      <c r="J294" s="173"/>
      <c r="K294" s="173"/>
      <c r="L294" s="173"/>
      <c r="M294" s="173"/>
      <c r="N294" s="173"/>
      <c r="O294" s="173"/>
      <c r="P294" s="173"/>
      <c r="Q294" s="173"/>
      <c r="R294" s="173"/>
      <c r="S294" s="173"/>
      <c r="T294" s="173"/>
      <c r="U294" s="173"/>
      <c r="V294" s="173"/>
      <c r="W294" s="173"/>
      <c r="X294" s="173"/>
      <c r="Y294" s="173"/>
    </row>
    <row r="295" spans="1:25" ht="18.75" customHeight="1">
      <c r="A295" s="197"/>
      <c r="B295" s="173"/>
      <c r="C295" s="197"/>
      <c r="D295" s="197"/>
      <c r="E295" s="197"/>
      <c r="F295" s="197"/>
      <c r="G295" s="197"/>
      <c r="H295" s="173"/>
      <c r="I295" s="173"/>
      <c r="J295" s="173"/>
      <c r="K295" s="173"/>
      <c r="L295" s="173"/>
      <c r="M295" s="173"/>
      <c r="N295" s="173"/>
      <c r="O295" s="173"/>
      <c r="P295" s="173"/>
      <c r="Q295" s="173"/>
      <c r="R295" s="173"/>
      <c r="S295" s="173"/>
      <c r="T295" s="173"/>
      <c r="U295" s="173"/>
      <c r="V295" s="173"/>
      <c r="W295" s="173"/>
      <c r="X295" s="173"/>
      <c r="Y295" s="173"/>
    </row>
    <row r="296" spans="1:25" ht="18.75" customHeight="1">
      <c r="A296" s="197"/>
      <c r="B296" s="173"/>
      <c r="C296" s="197"/>
      <c r="D296" s="197"/>
      <c r="E296" s="197"/>
      <c r="F296" s="197"/>
      <c r="G296" s="197"/>
      <c r="H296" s="173"/>
      <c r="I296" s="173"/>
      <c r="J296" s="173"/>
      <c r="K296" s="173"/>
      <c r="L296" s="173"/>
      <c r="M296" s="173"/>
      <c r="N296" s="173"/>
      <c r="O296" s="173"/>
      <c r="P296" s="173"/>
      <c r="Q296" s="173"/>
      <c r="R296" s="173"/>
      <c r="S296" s="173"/>
      <c r="T296" s="173"/>
      <c r="U296" s="173"/>
      <c r="V296" s="173"/>
      <c r="W296" s="173"/>
      <c r="X296" s="173"/>
      <c r="Y296" s="173"/>
    </row>
    <row r="297" spans="1:25" ht="18.75" customHeight="1">
      <c r="A297" s="197"/>
      <c r="B297" s="173"/>
      <c r="C297" s="197"/>
      <c r="D297" s="197"/>
      <c r="E297" s="197"/>
      <c r="F297" s="197"/>
      <c r="G297" s="197"/>
      <c r="H297" s="173"/>
      <c r="I297" s="173"/>
      <c r="J297" s="173"/>
      <c r="K297" s="173"/>
      <c r="L297" s="173"/>
      <c r="M297" s="173"/>
      <c r="N297" s="173"/>
      <c r="O297" s="173"/>
      <c r="P297" s="173"/>
      <c r="Q297" s="173"/>
      <c r="R297" s="173"/>
      <c r="S297" s="173"/>
      <c r="T297" s="173"/>
      <c r="U297" s="173"/>
      <c r="V297" s="173"/>
      <c r="W297" s="173"/>
      <c r="X297" s="173"/>
      <c r="Y297" s="173"/>
    </row>
    <row r="298" spans="1:25" ht="18.75" customHeight="1">
      <c r="A298" s="197"/>
      <c r="B298" s="173"/>
      <c r="C298" s="197"/>
      <c r="D298" s="197"/>
      <c r="E298" s="197"/>
      <c r="F298" s="197"/>
      <c r="G298" s="197"/>
      <c r="H298" s="173"/>
      <c r="I298" s="173"/>
      <c r="J298" s="173"/>
      <c r="K298" s="173"/>
      <c r="L298" s="173"/>
      <c r="M298" s="173"/>
      <c r="N298" s="173"/>
      <c r="O298" s="173"/>
      <c r="P298" s="173"/>
      <c r="Q298" s="173"/>
      <c r="R298" s="173"/>
      <c r="S298" s="173"/>
      <c r="T298" s="173"/>
      <c r="U298" s="173"/>
      <c r="V298" s="173"/>
      <c r="W298" s="173"/>
      <c r="X298" s="173"/>
      <c r="Y298" s="173"/>
    </row>
    <row r="299" spans="1:25" ht="18.75" customHeight="1">
      <c r="A299" s="197"/>
      <c r="B299" s="173"/>
      <c r="C299" s="197"/>
      <c r="D299" s="197"/>
      <c r="E299" s="197"/>
      <c r="F299" s="197"/>
      <c r="G299" s="197"/>
      <c r="H299" s="173"/>
      <c r="I299" s="173"/>
      <c r="J299" s="173"/>
      <c r="K299" s="173"/>
      <c r="L299" s="173"/>
      <c r="M299" s="173"/>
      <c r="N299" s="173"/>
      <c r="O299" s="173"/>
      <c r="P299" s="173"/>
      <c r="Q299" s="173"/>
      <c r="R299" s="173"/>
      <c r="S299" s="173"/>
      <c r="T299" s="173"/>
      <c r="U299" s="173"/>
      <c r="V299" s="173"/>
      <c r="W299" s="173"/>
      <c r="X299" s="173"/>
      <c r="Y299" s="173"/>
    </row>
    <row r="300" spans="1:25" ht="18.75" customHeight="1">
      <c r="A300" s="197"/>
      <c r="B300" s="173"/>
      <c r="C300" s="197"/>
      <c r="D300" s="197"/>
      <c r="E300" s="197"/>
      <c r="F300" s="197"/>
      <c r="G300" s="197"/>
      <c r="H300" s="173"/>
      <c r="I300" s="173"/>
      <c r="J300" s="173"/>
      <c r="K300" s="173"/>
      <c r="L300" s="173"/>
      <c r="M300" s="173"/>
      <c r="N300" s="173"/>
      <c r="O300" s="173"/>
      <c r="P300" s="173"/>
      <c r="Q300" s="173"/>
      <c r="R300" s="173"/>
      <c r="S300" s="173"/>
      <c r="T300" s="173"/>
      <c r="U300" s="173"/>
      <c r="V300" s="173"/>
      <c r="W300" s="173"/>
      <c r="X300" s="173"/>
      <c r="Y300" s="173"/>
    </row>
    <row r="301" spans="1:25" ht="18.75" customHeight="1">
      <c r="A301" s="197"/>
      <c r="B301" s="173"/>
      <c r="C301" s="197"/>
      <c r="D301" s="197"/>
      <c r="E301" s="197"/>
      <c r="F301" s="197"/>
      <c r="G301" s="197"/>
      <c r="H301" s="173"/>
      <c r="I301" s="173"/>
      <c r="J301" s="173"/>
      <c r="K301" s="173"/>
      <c r="L301" s="173"/>
      <c r="M301" s="173"/>
      <c r="N301" s="173"/>
      <c r="O301" s="173"/>
      <c r="P301" s="173"/>
      <c r="Q301" s="173"/>
      <c r="R301" s="173"/>
      <c r="S301" s="173"/>
      <c r="T301" s="173"/>
      <c r="U301" s="173"/>
      <c r="V301" s="173"/>
      <c r="W301" s="173"/>
      <c r="X301" s="173"/>
      <c r="Y301" s="173"/>
    </row>
    <row r="302" spans="1:25" ht="18.75" customHeight="1">
      <c r="A302" s="197"/>
      <c r="B302" s="173"/>
      <c r="C302" s="197"/>
      <c r="D302" s="197"/>
      <c r="E302" s="197"/>
      <c r="F302" s="197"/>
      <c r="G302" s="197"/>
      <c r="H302" s="173"/>
      <c r="I302" s="173"/>
      <c r="J302" s="173"/>
      <c r="K302" s="173"/>
      <c r="L302" s="173"/>
      <c r="M302" s="173"/>
      <c r="N302" s="173"/>
      <c r="O302" s="173"/>
      <c r="P302" s="173"/>
      <c r="Q302" s="173"/>
      <c r="R302" s="173"/>
      <c r="S302" s="173"/>
      <c r="T302" s="173"/>
      <c r="U302" s="173"/>
      <c r="V302" s="173"/>
      <c r="W302" s="173"/>
      <c r="X302" s="173"/>
      <c r="Y302" s="173"/>
    </row>
    <row r="303" spans="1:25" ht="18.75" customHeight="1">
      <c r="A303" s="197"/>
      <c r="B303" s="173"/>
      <c r="C303" s="197"/>
      <c r="D303" s="197"/>
      <c r="E303" s="197"/>
      <c r="F303" s="197"/>
      <c r="G303" s="197"/>
      <c r="H303" s="173"/>
      <c r="I303" s="173"/>
      <c r="J303" s="173"/>
      <c r="K303" s="173"/>
      <c r="L303" s="173"/>
      <c r="M303" s="173"/>
      <c r="N303" s="173"/>
      <c r="O303" s="173"/>
      <c r="P303" s="173"/>
      <c r="Q303" s="173"/>
      <c r="R303" s="173"/>
      <c r="S303" s="173"/>
      <c r="T303" s="173"/>
      <c r="U303" s="173"/>
      <c r="V303" s="173"/>
      <c r="W303" s="173"/>
      <c r="X303" s="173"/>
      <c r="Y303" s="173"/>
    </row>
    <row r="304" spans="1:25" ht="18.75" customHeight="1">
      <c r="A304" s="197"/>
      <c r="B304" s="173"/>
      <c r="C304" s="197"/>
      <c r="D304" s="197"/>
      <c r="E304" s="197"/>
      <c r="F304" s="197"/>
      <c r="G304" s="197"/>
      <c r="H304" s="173"/>
      <c r="I304" s="173"/>
      <c r="J304" s="173"/>
      <c r="K304" s="173"/>
      <c r="L304" s="173"/>
      <c r="M304" s="173"/>
      <c r="N304" s="173"/>
      <c r="O304" s="173"/>
      <c r="P304" s="173"/>
      <c r="Q304" s="173"/>
      <c r="R304" s="173"/>
      <c r="S304" s="173"/>
      <c r="T304" s="173"/>
      <c r="U304" s="173"/>
      <c r="V304" s="173"/>
      <c r="W304" s="173"/>
      <c r="X304" s="173"/>
      <c r="Y304" s="173"/>
    </row>
    <row r="305" spans="1:25" ht="18.75" customHeight="1">
      <c r="A305" s="197"/>
      <c r="B305" s="173"/>
      <c r="C305" s="197"/>
      <c r="D305" s="197"/>
      <c r="E305" s="197"/>
      <c r="F305" s="197"/>
      <c r="G305" s="197"/>
      <c r="H305" s="173"/>
      <c r="I305" s="173"/>
      <c r="J305" s="173"/>
      <c r="K305" s="173"/>
      <c r="L305" s="173"/>
      <c r="M305" s="173"/>
      <c r="N305" s="173"/>
      <c r="O305" s="173"/>
      <c r="P305" s="173"/>
      <c r="Q305" s="173"/>
      <c r="R305" s="173"/>
      <c r="S305" s="173"/>
      <c r="T305" s="173"/>
      <c r="U305" s="173"/>
      <c r="V305" s="173"/>
      <c r="W305" s="173"/>
      <c r="X305" s="173"/>
      <c r="Y305" s="173"/>
    </row>
    <row r="306" spans="1:25" ht="18.75" customHeight="1">
      <c r="A306" s="197"/>
      <c r="B306" s="173"/>
      <c r="C306" s="197"/>
      <c r="D306" s="197"/>
      <c r="E306" s="197"/>
      <c r="F306" s="197"/>
      <c r="G306" s="197"/>
      <c r="H306" s="173"/>
      <c r="I306" s="173"/>
      <c r="J306" s="173"/>
      <c r="K306" s="173"/>
      <c r="L306" s="173"/>
      <c r="M306" s="173"/>
      <c r="N306" s="173"/>
      <c r="O306" s="173"/>
      <c r="P306" s="173"/>
      <c r="Q306" s="173"/>
      <c r="R306" s="173"/>
      <c r="S306" s="173"/>
      <c r="T306" s="173"/>
      <c r="U306" s="173"/>
      <c r="V306" s="173"/>
      <c r="W306" s="173"/>
      <c r="X306" s="173"/>
      <c r="Y306" s="173"/>
    </row>
    <row r="307" spans="1:25" ht="18.75" customHeight="1">
      <c r="A307" s="197"/>
      <c r="B307" s="173"/>
      <c r="C307" s="197"/>
      <c r="D307" s="197"/>
      <c r="E307" s="197"/>
      <c r="F307" s="197"/>
      <c r="G307" s="197"/>
      <c r="H307" s="173"/>
      <c r="I307" s="173"/>
      <c r="J307" s="173"/>
      <c r="K307" s="173"/>
      <c r="L307" s="173"/>
      <c r="M307" s="173"/>
      <c r="N307" s="173"/>
      <c r="O307" s="173"/>
      <c r="P307" s="173"/>
      <c r="Q307" s="173"/>
      <c r="R307" s="173"/>
      <c r="S307" s="173"/>
      <c r="T307" s="173"/>
      <c r="U307" s="173"/>
      <c r="V307" s="173"/>
      <c r="W307" s="173"/>
      <c r="X307" s="173"/>
      <c r="Y307" s="173"/>
    </row>
    <row r="308" spans="1:25" ht="18.75" customHeight="1">
      <c r="A308" s="197"/>
      <c r="B308" s="173"/>
      <c r="C308" s="197"/>
      <c r="D308" s="197"/>
      <c r="E308" s="197"/>
      <c r="F308" s="197"/>
      <c r="G308" s="197"/>
      <c r="H308" s="173"/>
      <c r="I308" s="173"/>
      <c r="J308" s="173"/>
      <c r="K308" s="173"/>
      <c r="L308" s="173"/>
      <c r="M308" s="173"/>
      <c r="N308" s="173"/>
      <c r="O308" s="173"/>
      <c r="P308" s="173"/>
      <c r="Q308" s="173"/>
      <c r="R308" s="173"/>
      <c r="S308" s="173"/>
      <c r="T308" s="173"/>
      <c r="U308" s="173"/>
      <c r="V308" s="173"/>
      <c r="W308" s="173"/>
      <c r="X308" s="173"/>
      <c r="Y308" s="173"/>
    </row>
    <row r="309" spans="1:25" ht="18.75" customHeight="1">
      <c r="A309" s="197"/>
      <c r="B309" s="173"/>
      <c r="C309" s="197"/>
      <c r="D309" s="197"/>
      <c r="E309" s="197"/>
      <c r="F309" s="197"/>
      <c r="G309" s="197"/>
      <c r="H309" s="173"/>
      <c r="I309" s="173"/>
      <c r="J309" s="173"/>
      <c r="K309" s="173"/>
      <c r="L309" s="173"/>
      <c r="M309" s="173"/>
      <c r="N309" s="173"/>
      <c r="O309" s="173"/>
      <c r="P309" s="173"/>
      <c r="Q309" s="173"/>
      <c r="R309" s="173"/>
      <c r="S309" s="173"/>
      <c r="T309" s="173"/>
      <c r="U309" s="173"/>
      <c r="V309" s="173"/>
      <c r="W309" s="173"/>
      <c r="X309" s="173"/>
      <c r="Y309" s="173"/>
    </row>
    <row r="310" spans="1:25" ht="18.75" customHeight="1">
      <c r="A310" s="197"/>
      <c r="B310" s="173"/>
      <c r="C310" s="197"/>
      <c r="D310" s="197"/>
      <c r="E310" s="197"/>
      <c r="F310" s="197"/>
      <c r="G310" s="197"/>
      <c r="H310" s="173"/>
      <c r="I310" s="173"/>
      <c r="J310" s="173"/>
      <c r="K310" s="173"/>
      <c r="L310" s="173"/>
      <c r="M310" s="173"/>
      <c r="N310" s="173"/>
      <c r="O310" s="173"/>
      <c r="P310" s="173"/>
      <c r="Q310" s="173"/>
      <c r="R310" s="173"/>
      <c r="S310" s="173"/>
      <c r="T310" s="173"/>
      <c r="U310" s="173"/>
      <c r="V310" s="173"/>
      <c r="W310" s="173"/>
      <c r="X310" s="173"/>
      <c r="Y310" s="173"/>
    </row>
    <row r="311" spans="1:25" ht="18.75" customHeight="1">
      <c r="A311" s="197"/>
      <c r="B311" s="173"/>
      <c r="C311" s="197"/>
      <c r="D311" s="197"/>
      <c r="E311" s="197"/>
      <c r="F311" s="197"/>
      <c r="G311" s="197"/>
      <c r="H311" s="173"/>
      <c r="I311" s="173"/>
      <c r="J311" s="173"/>
      <c r="K311" s="173"/>
      <c r="L311" s="173"/>
      <c r="M311" s="173"/>
      <c r="N311" s="173"/>
      <c r="O311" s="173"/>
      <c r="P311" s="173"/>
      <c r="Q311" s="173"/>
      <c r="R311" s="173"/>
      <c r="S311" s="173"/>
      <c r="T311" s="173"/>
      <c r="U311" s="173"/>
      <c r="V311" s="173"/>
      <c r="W311" s="173"/>
      <c r="X311" s="173"/>
      <c r="Y311" s="173"/>
    </row>
    <row r="312" spans="1:25" ht="18.75" customHeight="1">
      <c r="A312" s="197"/>
      <c r="B312" s="173"/>
      <c r="C312" s="197"/>
      <c r="D312" s="197"/>
      <c r="E312" s="197"/>
      <c r="F312" s="197"/>
      <c r="G312" s="197"/>
      <c r="H312" s="173"/>
      <c r="I312" s="173"/>
      <c r="J312" s="173"/>
      <c r="K312" s="173"/>
      <c r="L312" s="173"/>
      <c r="M312" s="173"/>
      <c r="N312" s="173"/>
      <c r="O312" s="173"/>
      <c r="P312" s="173"/>
      <c r="Q312" s="173"/>
      <c r="R312" s="173"/>
      <c r="S312" s="173"/>
      <c r="T312" s="173"/>
      <c r="U312" s="173"/>
      <c r="V312" s="173"/>
      <c r="W312" s="173"/>
      <c r="X312" s="173"/>
      <c r="Y312" s="173"/>
    </row>
    <row r="313" spans="1:25" ht="18.75" customHeight="1">
      <c r="A313" s="197"/>
      <c r="B313" s="173"/>
      <c r="C313" s="197"/>
      <c r="D313" s="197"/>
      <c r="E313" s="197"/>
      <c r="F313" s="197"/>
      <c r="G313" s="197"/>
      <c r="H313" s="173"/>
      <c r="I313" s="173"/>
      <c r="J313" s="173"/>
      <c r="K313" s="173"/>
      <c r="L313" s="173"/>
      <c r="M313" s="173"/>
      <c r="N313" s="173"/>
      <c r="O313" s="173"/>
      <c r="P313" s="173"/>
      <c r="Q313" s="173"/>
      <c r="R313" s="173"/>
      <c r="S313" s="173"/>
      <c r="T313" s="173"/>
      <c r="U313" s="173"/>
      <c r="V313" s="173"/>
      <c r="W313" s="173"/>
      <c r="X313" s="173"/>
      <c r="Y313" s="173"/>
    </row>
    <row r="314" spans="1:25" ht="18.75" customHeight="1">
      <c r="A314" s="197"/>
      <c r="B314" s="173"/>
      <c r="C314" s="197"/>
      <c r="D314" s="197"/>
      <c r="E314" s="197"/>
      <c r="F314" s="197"/>
      <c r="G314" s="197"/>
      <c r="H314" s="173"/>
      <c r="I314" s="173"/>
      <c r="J314" s="173"/>
      <c r="K314" s="173"/>
      <c r="L314" s="173"/>
      <c r="M314" s="173"/>
      <c r="N314" s="173"/>
      <c r="O314" s="173"/>
      <c r="P314" s="173"/>
      <c r="Q314" s="173"/>
      <c r="R314" s="173"/>
      <c r="S314" s="173"/>
      <c r="T314" s="173"/>
      <c r="U314" s="173"/>
      <c r="V314" s="173"/>
      <c r="W314" s="173"/>
      <c r="X314" s="173"/>
      <c r="Y314" s="173"/>
    </row>
    <row r="315" spans="1:25" ht="18.75" customHeight="1">
      <c r="A315" s="197"/>
      <c r="B315" s="173"/>
      <c r="C315" s="197"/>
      <c r="D315" s="197"/>
      <c r="E315" s="197"/>
      <c r="F315" s="197"/>
      <c r="G315" s="197"/>
      <c r="H315" s="173"/>
      <c r="I315" s="173"/>
      <c r="J315" s="173"/>
      <c r="K315" s="173"/>
      <c r="L315" s="173"/>
      <c r="M315" s="173"/>
      <c r="N315" s="173"/>
      <c r="O315" s="173"/>
      <c r="P315" s="173"/>
      <c r="Q315" s="173"/>
      <c r="R315" s="173"/>
      <c r="S315" s="173"/>
      <c r="T315" s="173"/>
      <c r="U315" s="173"/>
      <c r="V315" s="173"/>
      <c r="W315" s="173"/>
      <c r="X315" s="173"/>
      <c r="Y315" s="173"/>
    </row>
    <row r="316" spans="1:25" ht="18.75" customHeight="1">
      <c r="A316" s="197"/>
      <c r="B316" s="173"/>
      <c r="C316" s="197"/>
      <c r="D316" s="197"/>
      <c r="E316" s="197"/>
      <c r="F316" s="197"/>
      <c r="G316" s="197"/>
      <c r="H316" s="173"/>
      <c r="I316" s="173"/>
      <c r="J316" s="173"/>
      <c r="K316" s="173"/>
      <c r="L316" s="173"/>
      <c r="M316" s="173"/>
      <c r="N316" s="173"/>
      <c r="O316" s="173"/>
      <c r="P316" s="173"/>
      <c r="Q316" s="173"/>
      <c r="R316" s="173"/>
      <c r="S316" s="173"/>
      <c r="T316" s="173"/>
      <c r="U316" s="173"/>
      <c r="V316" s="173"/>
      <c r="W316" s="173"/>
      <c r="X316" s="173"/>
      <c r="Y316" s="173"/>
    </row>
    <row r="317" spans="1:25" ht="18.75" customHeight="1">
      <c r="A317" s="197"/>
      <c r="B317" s="173"/>
      <c r="C317" s="197"/>
      <c r="D317" s="197"/>
      <c r="E317" s="197"/>
      <c r="F317" s="197"/>
      <c r="G317" s="197"/>
      <c r="H317" s="173"/>
      <c r="I317" s="173"/>
      <c r="J317" s="173"/>
      <c r="K317" s="173"/>
      <c r="L317" s="173"/>
      <c r="M317" s="173"/>
      <c r="N317" s="173"/>
      <c r="O317" s="173"/>
      <c r="P317" s="173"/>
      <c r="Q317" s="173"/>
      <c r="R317" s="173"/>
      <c r="S317" s="173"/>
      <c r="T317" s="173"/>
      <c r="U317" s="173"/>
      <c r="V317" s="173"/>
      <c r="W317" s="173"/>
      <c r="X317" s="173"/>
      <c r="Y317" s="173"/>
    </row>
    <row r="318" spans="1:25" ht="18.75" customHeight="1">
      <c r="A318" s="197"/>
      <c r="B318" s="173"/>
      <c r="C318" s="197"/>
      <c r="D318" s="197"/>
      <c r="E318" s="197"/>
      <c r="F318" s="197"/>
      <c r="G318" s="197"/>
      <c r="H318" s="173"/>
      <c r="I318" s="173"/>
      <c r="J318" s="173"/>
      <c r="K318" s="173"/>
      <c r="L318" s="173"/>
      <c r="M318" s="173"/>
      <c r="N318" s="173"/>
      <c r="O318" s="173"/>
      <c r="P318" s="173"/>
      <c r="Q318" s="173"/>
      <c r="R318" s="173"/>
      <c r="S318" s="173"/>
      <c r="T318" s="173"/>
      <c r="U318" s="173"/>
      <c r="V318" s="173"/>
      <c r="W318" s="173"/>
      <c r="X318" s="173"/>
      <c r="Y318" s="173"/>
    </row>
    <row r="319" spans="1:25" ht="18.75" customHeight="1">
      <c r="A319" s="197"/>
      <c r="B319" s="173"/>
      <c r="C319" s="197"/>
      <c r="D319" s="197"/>
      <c r="E319" s="197"/>
      <c r="F319" s="197"/>
      <c r="G319" s="197"/>
      <c r="H319" s="173"/>
      <c r="I319" s="173"/>
      <c r="J319" s="173"/>
      <c r="K319" s="173"/>
      <c r="L319" s="173"/>
      <c r="M319" s="173"/>
      <c r="N319" s="173"/>
      <c r="O319" s="173"/>
      <c r="P319" s="173"/>
      <c r="Q319" s="173"/>
      <c r="R319" s="173"/>
      <c r="S319" s="173"/>
      <c r="T319" s="173"/>
      <c r="U319" s="173"/>
      <c r="V319" s="173"/>
      <c r="W319" s="173"/>
      <c r="X319" s="173"/>
      <c r="Y319" s="173"/>
    </row>
    <row r="320" spans="1:25" ht="18.75" customHeight="1">
      <c r="A320" s="197"/>
      <c r="B320" s="173"/>
      <c r="C320" s="197"/>
      <c r="D320" s="197"/>
      <c r="E320" s="197"/>
      <c r="F320" s="197"/>
      <c r="G320" s="197"/>
      <c r="H320" s="173"/>
      <c r="I320" s="173"/>
      <c r="J320" s="173"/>
      <c r="K320" s="173"/>
      <c r="L320" s="173"/>
      <c r="M320" s="173"/>
      <c r="N320" s="173"/>
      <c r="O320" s="173"/>
      <c r="P320" s="173"/>
      <c r="Q320" s="173"/>
      <c r="R320" s="173"/>
      <c r="S320" s="173"/>
      <c r="T320" s="173"/>
      <c r="U320" s="173"/>
      <c r="V320" s="173"/>
      <c r="W320" s="173"/>
      <c r="X320" s="173"/>
      <c r="Y320" s="173"/>
    </row>
    <row r="321" spans="1:25" ht="18.75" customHeight="1">
      <c r="A321" s="197"/>
      <c r="B321" s="173"/>
      <c r="C321" s="197"/>
      <c r="D321" s="197"/>
      <c r="E321" s="197"/>
      <c r="F321" s="197"/>
      <c r="G321" s="197"/>
      <c r="H321" s="173"/>
      <c r="I321" s="173"/>
      <c r="J321" s="173"/>
      <c r="K321" s="173"/>
      <c r="L321" s="173"/>
      <c r="M321" s="173"/>
      <c r="N321" s="173"/>
      <c r="O321" s="173"/>
      <c r="P321" s="173"/>
      <c r="Q321" s="173"/>
      <c r="R321" s="173"/>
      <c r="S321" s="173"/>
      <c r="T321" s="173"/>
      <c r="U321" s="173"/>
      <c r="V321" s="173"/>
      <c r="W321" s="173"/>
      <c r="X321" s="173"/>
      <c r="Y321" s="173"/>
    </row>
    <row r="322" spans="1:25" ht="18.75" customHeight="1">
      <c r="A322" s="197"/>
      <c r="B322" s="173"/>
      <c r="C322" s="197"/>
      <c r="D322" s="197"/>
      <c r="E322" s="197"/>
      <c r="F322" s="197"/>
      <c r="G322" s="197"/>
      <c r="H322" s="173"/>
      <c r="I322" s="173"/>
      <c r="J322" s="173"/>
      <c r="K322" s="173"/>
      <c r="L322" s="173"/>
      <c r="M322" s="173"/>
      <c r="N322" s="173"/>
      <c r="O322" s="173"/>
      <c r="P322" s="173"/>
      <c r="Q322" s="173"/>
      <c r="R322" s="173"/>
      <c r="S322" s="173"/>
      <c r="T322" s="173"/>
      <c r="U322" s="173"/>
      <c r="V322" s="173"/>
      <c r="W322" s="173"/>
      <c r="X322" s="173"/>
      <c r="Y322" s="173"/>
    </row>
    <row r="323" spans="1:25" ht="18.75" customHeight="1">
      <c r="A323" s="197"/>
      <c r="B323" s="173"/>
      <c r="C323" s="197"/>
      <c r="D323" s="197"/>
      <c r="E323" s="197"/>
      <c r="F323" s="197"/>
      <c r="G323" s="197"/>
      <c r="H323" s="173"/>
      <c r="I323" s="173"/>
      <c r="J323" s="173"/>
      <c r="K323" s="173"/>
      <c r="L323" s="173"/>
      <c r="M323" s="173"/>
      <c r="N323" s="173"/>
      <c r="O323" s="173"/>
      <c r="P323" s="173"/>
      <c r="Q323" s="173"/>
      <c r="R323" s="173"/>
      <c r="S323" s="173"/>
      <c r="T323" s="173"/>
      <c r="U323" s="173"/>
      <c r="V323" s="173"/>
      <c r="W323" s="173"/>
      <c r="X323" s="173"/>
      <c r="Y323" s="173"/>
    </row>
    <row r="324" spans="1:25" ht="18.75" customHeight="1">
      <c r="A324" s="197"/>
      <c r="B324" s="173"/>
      <c r="C324" s="197"/>
      <c r="D324" s="197"/>
      <c r="E324" s="197"/>
      <c r="F324" s="197"/>
      <c r="G324" s="197"/>
      <c r="H324" s="173"/>
      <c r="I324" s="173"/>
      <c r="J324" s="173"/>
      <c r="K324" s="173"/>
      <c r="L324" s="173"/>
      <c r="M324" s="173"/>
      <c r="N324" s="173"/>
      <c r="O324" s="173"/>
      <c r="P324" s="173"/>
      <c r="Q324" s="173"/>
      <c r="R324" s="173"/>
      <c r="S324" s="173"/>
      <c r="T324" s="173"/>
      <c r="U324" s="173"/>
      <c r="V324" s="173"/>
      <c r="W324" s="173"/>
      <c r="X324" s="173"/>
      <c r="Y324" s="173"/>
    </row>
    <row r="325" spans="1:25" ht="18.75" customHeight="1">
      <c r="A325" s="197"/>
      <c r="B325" s="173"/>
      <c r="C325" s="197"/>
      <c r="D325" s="197"/>
      <c r="E325" s="197"/>
      <c r="F325" s="197"/>
      <c r="G325" s="197"/>
      <c r="H325" s="173"/>
      <c r="I325" s="173"/>
      <c r="J325" s="173"/>
      <c r="K325" s="173"/>
      <c r="L325" s="173"/>
      <c r="M325" s="173"/>
      <c r="N325" s="173"/>
      <c r="O325" s="173"/>
      <c r="P325" s="173"/>
      <c r="Q325" s="173"/>
      <c r="R325" s="173"/>
      <c r="S325" s="173"/>
      <c r="T325" s="173"/>
      <c r="U325" s="173"/>
      <c r="V325" s="173"/>
      <c r="W325" s="173"/>
      <c r="X325" s="173"/>
      <c r="Y325" s="173"/>
    </row>
    <row r="326" spans="1:25" ht="18.75" customHeight="1">
      <c r="A326" s="197"/>
      <c r="B326" s="173"/>
      <c r="C326" s="197"/>
      <c r="D326" s="197"/>
      <c r="E326" s="197"/>
      <c r="F326" s="197"/>
      <c r="G326" s="197"/>
      <c r="H326" s="173"/>
      <c r="I326" s="173"/>
      <c r="J326" s="173"/>
      <c r="K326" s="173"/>
      <c r="L326" s="173"/>
      <c r="M326" s="173"/>
      <c r="N326" s="173"/>
      <c r="O326" s="173"/>
      <c r="P326" s="173"/>
      <c r="Q326" s="173"/>
      <c r="R326" s="173"/>
      <c r="S326" s="173"/>
      <c r="T326" s="173"/>
      <c r="U326" s="173"/>
      <c r="V326" s="173"/>
      <c r="W326" s="173"/>
      <c r="X326" s="173"/>
      <c r="Y326" s="173"/>
    </row>
    <row r="327" spans="1:25" ht="18.75" customHeight="1">
      <c r="A327" s="197"/>
      <c r="B327" s="173"/>
      <c r="C327" s="197"/>
      <c r="D327" s="197"/>
      <c r="E327" s="197"/>
      <c r="F327" s="197"/>
      <c r="G327" s="197"/>
      <c r="H327" s="173"/>
      <c r="I327" s="173"/>
      <c r="J327" s="173"/>
      <c r="K327" s="173"/>
      <c r="L327" s="173"/>
      <c r="M327" s="173"/>
      <c r="N327" s="173"/>
      <c r="O327" s="173"/>
      <c r="P327" s="173"/>
      <c r="Q327" s="173"/>
      <c r="R327" s="173"/>
      <c r="S327" s="173"/>
      <c r="T327" s="173"/>
      <c r="U327" s="173"/>
      <c r="V327" s="173"/>
      <c r="W327" s="173"/>
      <c r="X327" s="173"/>
      <c r="Y327" s="173"/>
    </row>
    <row r="328" spans="1:25" ht="18.75" customHeight="1">
      <c r="A328" s="197"/>
      <c r="B328" s="173"/>
      <c r="C328" s="197"/>
      <c r="D328" s="197"/>
      <c r="E328" s="197"/>
      <c r="F328" s="197"/>
      <c r="G328" s="197"/>
      <c r="H328" s="173"/>
      <c r="I328" s="173"/>
      <c r="J328" s="173"/>
      <c r="K328" s="173"/>
      <c r="L328" s="173"/>
      <c r="M328" s="173"/>
      <c r="N328" s="173"/>
      <c r="O328" s="173"/>
      <c r="P328" s="173"/>
      <c r="Q328" s="173"/>
      <c r="R328" s="173"/>
      <c r="S328" s="173"/>
      <c r="T328" s="173"/>
      <c r="U328" s="173"/>
      <c r="V328" s="173"/>
      <c r="W328" s="173"/>
      <c r="X328" s="173"/>
      <c r="Y328" s="173"/>
    </row>
    <row r="329" spans="1:25" ht="18.75" customHeight="1">
      <c r="A329" s="197"/>
      <c r="B329" s="173"/>
      <c r="C329" s="197"/>
      <c r="D329" s="197"/>
      <c r="E329" s="197"/>
      <c r="F329" s="197"/>
      <c r="G329" s="197"/>
      <c r="H329" s="173"/>
      <c r="I329" s="173"/>
      <c r="J329" s="173"/>
      <c r="K329" s="173"/>
      <c r="L329" s="173"/>
      <c r="M329" s="173"/>
      <c r="N329" s="173"/>
      <c r="O329" s="173"/>
      <c r="P329" s="173"/>
      <c r="Q329" s="173"/>
      <c r="R329" s="173"/>
      <c r="S329" s="173"/>
      <c r="T329" s="173"/>
      <c r="U329" s="173"/>
      <c r="V329" s="173"/>
      <c r="W329" s="173"/>
      <c r="X329" s="173"/>
      <c r="Y329" s="173"/>
    </row>
    <row r="330" spans="1:25" ht="18.75" customHeight="1">
      <c r="A330" s="197"/>
      <c r="B330" s="173"/>
      <c r="C330" s="197"/>
      <c r="D330" s="197"/>
      <c r="E330" s="197"/>
      <c r="F330" s="197"/>
      <c r="G330" s="197"/>
      <c r="H330" s="173"/>
      <c r="I330" s="173"/>
      <c r="J330" s="173"/>
      <c r="K330" s="173"/>
      <c r="L330" s="173"/>
      <c r="M330" s="173"/>
      <c r="N330" s="173"/>
      <c r="O330" s="173"/>
      <c r="P330" s="173"/>
      <c r="Q330" s="173"/>
      <c r="R330" s="173"/>
      <c r="S330" s="173"/>
      <c r="T330" s="173"/>
      <c r="U330" s="173"/>
      <c r="V330" s="173"/>
      <c r="W330" s="173"/>
      <c r="X330" s="173"/>
      <c r="Y330" s="173"/>
    </row>
    <row r="331" spans="1:25" ht="18.75" customHeight="1">
      <c r="A331" s="197"/>
      <c r="B331" s="173"/>
      <c r="C331" s="197"/>
      <c r="D331" s="197"/>
      <c r="E331" s="197"/>
      <c r="F331" s="197"/>
      <c r="G331" s="197"/>
      <c r="H331" s="173"/>
      <c r="I331" s="173"/>
      <c r="J331" s="173"/>
      <c r="K331" s="173"/>
      <c r="L331" s="173"/>
      <c r="M331" s="173"/>
      <c r="N331" s="173"/>
      <c r="O331" s="173"/>
      <c r="P331" s="173"/>
      <c r="Q331" s="173"/>
      <c r="R331" s="173"/>
      <c r="S331" s="173"/>
      <c r="T331" s="173"/>
      <c r="U331" s="173"/>
      <c r="V331" s="173"/>
      <c r="W331" s="173"/>
      <c r="X331" s="173"/>
      <c r="Y331" s="173"/>
    </row>
    <row r="332" spans="1:25" ht="18.75" customHeight="1">
      <c r="A332" s="197"/>
      <c r="B332" s="173"/>
      <c r="C332" s="197"/>
      <c r="D332" s="197"/>
      <c r="E332" s="197"/>
      <c r="F332" s="197"/>
      <c r="G332" s="197"/>
      <c r="H332" s="173"/>
      <c r="I332" s="173"/>
      <c r="J332" s="173"/>
      <c r="K332" s="173"/>
      <c r="L332" s="173"/>
      <c r="M332" s="173"/>
      <c r="N332" s="173"/>
      <c r="O332" s="173"/>
      <c r="P332" s="173"/>
      <c r="Q332" s="173"/>
      <c r="R332" s="173"/>
      <c r="S332" s="173"/>
      <c r="T332" s="173"/>
      <c r="U332" s="173"/>
      <c r="V332" s="173"/>
      <c r="W332" s="173"/>
      <c r="X332" s="173"/>
      <c r="Y332" s="173"/>
    </row>
    <row r="333" spans="1:25" ht="18.75" customHeight="1">
      <c r="A333" s="197"/>
      <c r="B333" s="173"/>
      <c r="C333" s="197"/>
      <c r="D333" s="197"/>
      <c r="E333" s="197"/>
      <c r="F333" s="197"/>
      <c r="G333" s="197"/>
      <c r="H333" s="173"/>
      <c r="I333" s="173"/>
      <c r="J333" s="173"/>
      <c r="K333" s="173"/>
      <c r="L333" s="173"/>
      <c r="M333" s="173"/>
      <c r="N333" s="173"/>
      <c r="O333" s="173"/>
      <c r="P333" s="173"/>
      <c r="Q333" s="173"/>
      <c r="R333" s="173"/>
      <c r="S333" s="173"/>
      <c r="T333" s="173"/>
      <c r="U333" s="173"/>
      <c r="V333" s="173"/>
      <c r="W333" s="173"/>
      <c r="X333" s="173"/>
      <c r="Y333" s="173"/>
    </row>
    <row r="334" spans="1:25" ht="18.75" customHeight="1">
      <c r="A334" s="197"/>
      <c r="B334" s="173"/>
      <c r="C334" s="197"/>
      <c r="D334" s="197"/>
      <c r="E334" s="197"/>
      <c r="F334" s="197"/>
      <c r="G334" s="197"/>
      <c r="H334" s="173"/>
      <c r="I334" s="173"/>
      <c r="J334" s="173"/>
      <c r="K334" s="173"/>
      <c r="L334" s="173"/>
      <c r="M334" s="173"/>
      <c r="N334" s="173"/>
      <c r="O334" s="173"/>
      <c r="P334" s="173"/>
      <c r="Q334" s="173"/>
      <c r="R334" s="173"/>
      <c r="S334" s="173"/>
      <c r="T334" s="173"/>
      <c r="U334" s="173"/>
      <c r="V334" s="173"/>
      <c r="W334" s="173"/>
      <c r="X334" s="173"/>
      <c r="Y334" s="173"/>
    </row>
    <row r="335" spans="1:25" ht="18.75" customHeight="1">
      <c r="A335" s="197"/>
      <c r="B335" s="173"/>
      <c r="C335" s="197"/>
      <c r="D335" s="197"/>
      <c r="E335" s="197"/>
      <c r="F335" s="197"/>
      <c r="G335" s="197"/>
      <c r="H335" s="173"/>
      <c r="I335" s="173"/>
      <c r="J335" s="173"/>
      <c r="K335" s="173"/>
      <c r="L335" s="173"/>
      <c r="M335" s="173"/>
      <c r="N335" s="173"/>
      <c r="O335" s="173"/>
      <c r="P335" s="173"/>
      <c r="Q335" s="173"/>
      <c r="R335" s="173"/>
      <c r="S335" s="173"/>
      <c r="T335" s="173"/>
      <c r="U335" s="173"/>
      <c r="V335" s="173"/>
      <c r="W335" s="173"/>
      <c r="X335" s="173"/>
      <c r="Y335" s="173"/>
    </row>
    <row r="336" spans="1:25" ht="18.75" customHeight="1">
      <c r="A336" s="197"/>
      <c r="B336" s="173"/>
      <c r="C336" s="197"/>
      <c r="D336" s="197"/>
      <c r="E336" s="197"/>
      <c r="F336" s="197"/>
      <c r="G336" s="197"/>
      <c r="H336" s="173"/>
      <c r="I336" s="173"/>
      <c r="J336" s="173"/>
      <c r="K336" s="173"/>
      <c r="L336" s="173"/>
      <c r="M336" s="173"/>
      <c r="N336" s="173"/>
      <c r="O336" s="173"/>
      <c r="P336" s="173"/>
      <c r="Q336" s="173"/>
      <c r="R336" s="173"/>
      <c r="S336" s="173"/>
      <c r="T336" s="173"/>
      <c r="U336" s="173"/>
      <c r="V336" s="173"/>
      <c r="W336" s="173"/>
      <c r="X336" s="173"/>
      <c r="Y336" s="173"/>
    </row>
    <row r="337" spans="1:25" ht="18.75" customHeight="1">
      <c r="A337" s="197"/>
      <c r="B337" s="173"/>
      <c r="C337" s="197"/>
      <c r="D337" s="197"/>
      <c r="E337" s="197"/>
      <c r="F337" s="197"/>
      <c r="G337" s="197"/>
      <c r="H337" s="173"/>
      <c r="I337" s="173"/>
      <c r="J337" s="173"/>
      <c r="K337" s="173"/>
      <c r="L337" s="173"/>
      <c r="M337" s="173"/>
      <c r="N337" s="173"/>
      <c r="O337" s="173"/>
      <c r="P337" s="173"/>
      <c r="Q337" s="173"/>
      <c r="R337" s="173"/>
      <c r="S337" s="173"/>
      <c r="T337" s="173"/>
      <c r="U337" s="173"/>
      <c r="V337" s="173"/>
      <c r="W337" s="173"/>
      <c r="X337" s="173"/>
      <c r="Y337" s="173"/>
    </row>
    <row r="338" spans="1:25" ht="18.75" customHeight="1">
      <c r="A338" s="197"/>
      <c r="B338" s="173"/>
      <c r="C338" s="197"/>
      <c r="D338" s="197"/>
      <c r="E338" s="197"/>
      <c r="F338" s="197"/>
      <c r="G338" s="197"/>
      <c r="H338" s="173"/>
      <c r="I338" s="173"/>
      <c r="J338" s="173"/>
      <c r="K338" s="173"/>
      <c r="L338" s="173"/>
      <c r="M338" s="173"/>
      <c r="N338" s="173"/>
      <c r="O338" s="173"/>
      <c r="P338" s="173"/>
      <c r="Q338" s="173"/>
      <c r="R338" s="173"/>
      <c r="S338" s="173"/>
      <c r="T338" s="173"/>
      <c r="U338" s="173"/>
      <c r="V338" s="173"/>
      <c r="W338" s="173"/>
      <c r="X338" s="173"/>
      <c r="Y338" s="173"/>
    </row>
    <row r="339" spans="1:25" ht="18.75" customHeight="1">
      <c r="A339" s="197"/>
      <c r="B339" s="173"/>
      <c r="C339" s="197"/>
      <c r="D339" s="197"/>
      <c r="E339" s="197"/>
      <c r="F339" s="197"/>
      <c r="G339" s="197"/>
      <c r="H339" s="173"/>
      <c r="I339" s="173"/>
      <c r="J339" s="173"/>
      <c r="K339" s="173"/>
      <c r="L339" s="173"/>
      <c r="M339" s="173"/>
      <c r="N339" s="173"/>
      <c r="O339" s="173"/>
      <c r="P339" s="173"/>
      <c r="Q339" s="173"/>
      <c r="R339" s="173"/>
      <c r="S339" s="173"/>
      <c r="T339" s="173"/>
      <c r="U339" s="173"/>
      <c r="V339" s="173"/>
      <c r="W339" s="173"/>
      <c r="X339" s="173"/>
      <c r="Y339" s="173"/>
    </row>
    <row r="340" spans="1:25" ht="18.75" customHeight="1">
      <c r="A340" s="197"/>
      <c r="B340" s="173"/>
      <c r="C340" s="197"/>
      <c r="D340" s="197"/>
      <c r="E340" s="197"/>
      <c r="F340" s="197"/>
      <c r="G340" s="197"/>
      <c r="H340" s="173"/>
      <c r="I340" s="173"/>
      <c r="J340" s="173"/>
      <c r="K340" s="173"/>
      <c r="L340" s="173"/>
      <c r="M340" s="173"/>
      <c r="N340" s="173"/>
      <c r="O340" s="173"/>
      <c r="P340" s="173"/>
      <c r="Q340" s="173"/>
      <c r="R340" s="173"/>
      <c r="S340" s="173"/>
      <c r="T340" s="173"/>
      <c r="U340" s="173"/>
      <c r="V340" s="173"/>
      <c r="W340" s="173"/>
      <c r="X340" s="173"/>
      <c r="Y340" s="173"/>
    </row>
    <row r="341" spans="1:25" ht="18.75" customHeight="1">
      <c r="A341" s="197"/>
      <c r="B341" s="173"/>
      <c r="C341" s="197"/>
      <c r="D341" s="197"/>
      <c r="E341" s="197"/>
      <c r="F341" s="197"/>
      <c r="G341" s="197"/>
      <c r="H341" s="173"/>
      <c r="I341" s="173"/>
      <c r="J341" s="173"/>
      <c r="K341" s="173"/>
      <c r="L341" s="173"/>
      <c r="M341" s="173"/>
      <c r="N341" s="173"/>
      <c r="O341" s="173"/>
      <c r="P341" s="173"/>
      <c r="Q341" s="173"/>
      <c r="R341" s="173"/>
      <c r="S341" s="173"/>
      <c r="T341" s="173"/>
      <c r="U341" s="173"/>
      <c r="V341" s="173"/>
      <c r="W341" s="173"/>
      <c r="X341" s="173"/>
      <c r="Y341" s="173"/>
    </row>
    <row r="342" spans="1:25" ht="18.75" customHeight="1">
      <c r="A342" s="197"/>
      <c r="B342" s="173"/>
      <c r="C342" s="197"/>
      <c r="D342" s="197"/>
      <c r="E342" s="197"/>
      <c r="F342" s="197"/>
      <c r="G342" s="197"/>
      <c r="H342" s="173"/>
      <c r="I342" s="173"/>
      <c r="J342" s="173"/>
      <c r="K342" s="173"/>
      <c r="L342" s="173"/>
      <c r="M342" s="173"/>
      <c r="N342" s="173"/>
      <c r="O342" s="173"/>
      <c r="P342" s="173"/>
      <c r="Q342" s="173"/>
      <c r="R342" s="173"/>
      <c r="S342" s="173"/>
      <c r="T342" s="173"/>
      <c r="U342" s="173"/>
      <c r="V342" s="173"/>
      <c r="W342" s="173"/>
      <c r="X342" s="173"/>
      <c r="Y342" s="173"/>
    </row>
    <row r="343" spans="1:25" ht="18.75" customHeight="1">
      <c r="A343" s="197"/>
      <c r="B343" s="173"/>
      <c r="C343" s="197"/>
      <c r="D343" s="197"/>
      <c r="E343" s="197"/>
      <c r="F343" s="197"/>
      <c r="G343" s="197"/>
      <c r="H343" s="173"/>
      <c r="I343" s="173"/>
      <c r="J343" s="173"/>
      <c r="K343" s="173"/>
      <c r="L343" s="173"/>
      <c r="M343" s="173"/>
      <c r="N343" s="173"/>
      <c r="O343" s="173"/>
      <c r="P343" s="173"/>
      <c r="Q343" s="173"/>
      <c r="R343" s="173"/>
      <c r="S343" s="173"/>
      <c r="T343" s="173"/>
      <c r="U343" s="173"/>
      <c r="V343" s="173"/>
      <c r="W343" s="173"/>
      <c r="X343" s="173"/>
      <c r="Y343" s="173"/>
    </row>
    <row r="344" spans="1:25" ht="18.75" customHeight="1">
      <c r="A344" s="197"/>
      <c r="B344" s="173"/>
      <c r="C344" s="197"/>
      <c r="D344" s="197"/>
      <c r="E344" s="197"/>
      <c r="F344" s="197"/>
      <c r="G344" s="197"/>
      <c r="H344" s="173"/>
      <c r="I344" s="173"/>
      <c r="J344" s="173"/>
      <c r="K344" s="173"/>
      <c r="L344" s="173"/>
      <c r="M344" s="173"/>
      <c r="N344" s="173"/>
      <c r="O344" s="173"/>
      <c r="P344" s="173"/>
      <c r="Q344" s="173"/>
      <c r="R344" s="173"/>
      <c r="S344" s="173"/>
      <c r="T344" s="173"/>
      <c r="U344" s="173"/>
      <c r="V344" s="173"/>
      <c r="W344" s="173"/>
      <c r="X344" s="173"/>
      <c r="Y344" s="173"/>
    </row>
    <row r="345" spans="1:25" ht="18.75" customHeight="1">
      <c r="A345" s="197"/>
      <c r="B345" s="173"/>
      <c r="C345" s="197"/>
      <c r="D345" s="197"/>
      <c r="E345" s="197"/>
      <c r="F345" s="197"/>
      <c r="G345" s="197"/>
      <c r="H345" s="173"/>
      <c r="I345" s="173"/>
      <c r="J345" s="173"/>
      <c r="K345" s="173"/>
      <c r="L345" s="173"/>
      <c r="M345" s="173"/>
      <c r="N345" s="173"/>
      <c r="O345" s="173"/>
      <c r="P345" s="173"/>
      <c r="Q345" s="173"/>
      <c r="R345" s="173"/>
      <c r="S345" s="173"/>
      <c r="T345" s="173"/>
      <c r="U345" s="173"/>
      <c r="V345" s="173"/>
      <c r="W345" s="173"/>
      <c r="X345" s="173"/>
      <c r="Y345" s="173"/>
    </row>
    <row r="346" spans="1:25" ht="18.75" customHeight="1">
      <c r="A346" s="197"/>
      <c r="B346" s="173"/>
      <c r="C346" s="197"/>
      <c r="D346" s="197"/>
      <c r="E346" s="197"/>
      <c r="F346" s="197"/>
      <c r="G346" s="197"/>
      <c r="H346" s="173"/>
      <c r="I346" s="173"/>
      <c r="J346" s="173"/>
      <c r="K346" s="173"/>
      <c r="L346" s="173"/>
      <c r="M346" s="173"/>
      <c r="N346" s="173"/>
      <c r="O346" s="173"/>
      <c r="P346" s="173"/>
      <c r="Q346" s="173"/>
      <c r="R346" s="173"/>
      <c r="S346" s="173"/>
      <c r="T346" s="173"/>
      <c r="U346" s="173"/>
      <c r="V346" s="173"/>
      <c r="W346" s="173"/>
      <c r="X346" s="173"/>
      <c r="Y346" s="173"/>
    </row>
    <row r="347" spans="1:25" ht="18.75" customHeight="1">
      <c r="A347" s="197"/>
      <c r="B347" s="173"/>
      <c r="C347" s="197"/>
      <c r="D347" s="197"/>
      <c r="E347" s="197"/>
      <c r="F347" s="197"/>
      <c r="G347" s="197"/>
      <c r="H347" s="173"/>
      <c r="I347" s="173"/>
      <c r="J347" s="173"/>
      <c r="K347" s="173"/>
      <c r="L347" s="173"/>
      <c r="M347" s="173"/>
      <c r="N347" s="173"/>
      <c r="O347" s="173"/>
      <c r="P347" s="173"/>
      <c r="Q347" s="173"/>
      <c r="R347" s="173"/>
      <c r="S347" s="173"/>
      <c r="T347" s="173"/>
      <c r="U347" s="173"/>
      <c r="V347" s="173"/>
      <c r="W347" s="173"/>
      <c r="X347" s="173"/>
      <c r="Y347" s="173"/>
    </row>
    <row r="348" spans="1:25" ht="18.75" customHeight="1">
      <c r="A348" s="197"/>
      <c r="B348" s="173"/>
      <c r="C348" s="197"/>
      <c r="D348" s="197"/>
      <c r="E348" s="197"/>
      <c r="F348" s="197"/>
      <c r="G348" s="197"/>
      <c r="H348" s="173"/>
      <c r="I348" s="173"/>
      <c r="J348" s="173"/>
      <c r="K348" s="173"/>
      <c r="L348" s="173"/>
      <c r="M348" s="173"/>
      <c r="N348" s="173"/>
      <c r="O348" s="173"/>
      <c r="P348" s="173"/>
      <c r="Q348" s="173"/>
      <c r="R348" s="173"/>
      <c r="S348" s="173"/>
      <c r="T348" s="173"/>
      <c r="U348" s="173"/>
      <c r="V348" s="173"/>
      <c r="W348" s="173"/>
      <c r="X348" s="173"/>
      <c r="Y348" s="173"/>
    </row>
    <row r="349" spans="1:25" ht="18.75" customHeight="1">
      <c r="A349" s="197"/>
      <c r="B349" s="173"/>
      <c r="C349" s="197"/>
      <c r="D349" s="197"/>
      <c r="E349" s="197"/>
      <c r="F349" s="197"/>
      <c r="G349" s="197"/>
      <c r="H349" s="173"/>
      <c r="I349" s="173"/>
      <c r="J349" s="173"/>
      <c r="K349" s="173"/>
      <c r="L349" s="173"/>
      <c r="M349" s="173"/>
      <c r="N349" s="173"/>
      <c r="O349" s="173"/>
      <c r="P349" s="173"/>
      <c r="Q349" s="173"/>
      <c r="R349" s="173"/>
      <c r="S349" s="173"/>
      <c r="T349" s="173"/>
      <c r="U349" s="173"/>
      <c r="V349" s="173"/>
      <c r="W349" s="173"/>
      <c r="X349" s="173"/>
      <c r="Y349" s="173"/>
    </row>
    <row r="350" spans="1:25" ht="18.75" customHeight="1">
      <c r="A350" s="197"/>
      <c r="B350" s="173"/>
      <c r="C350" s="197"/>
      <c r="D350" s="197"/>
      <c r="E350" s="197"/>
      <c r="F350" s="197"/>
      <c r="G350" s="197"/>
      <c r="H350" s="173"/>
      <c r="I350" s="173"/>
      <c r="J350" s="173"/>
      <c r="K350" s="173"/>
      <c r="L350" s="173"/>
      <c r="M350" s="173"/>
      <c r="N350" s="173"/>
      <c r="O350" s="173"/>
      <c r="P350" s="173"/>
      <c r="Q350" s="173"/>
      <c r="R350" s="173"/>
      <c r="S350" s="173"/>
      <c r="T350" s="173"/>
      <c r="U350" s="173"/>
      <c r="V350" s="173"/>
      <c r="W350" s="173"/>
      <c r="X350" s="173"/>
      <c r="Y350" s="173"/>
    </row>
    <row r="351" spans="1:25" ht="18.75" customHeight="1">
      <c r="A351" s="197"/>
      <c r="B351" s="173"/>
      <c r="C351" s="197"/>
      <c r="D351" s="197"/>
      <c r="E351" s="197"/>
      <c r="F351" s="197"/>
      <c r="G351" s="197"/>
      <c r="H351" s="173"/>
      <c r="I351" s="173"/>
      <c r="J351" s="173"/>
      <c r="K351" s="173"/>
      <c r="L351" s="173"/>
      <c r="M351" s="173"/>
      <c r="N351" s="173"/>
      <c r="O351" s="173"/>
      <c r="P351" s="173"/>
      <c r="Q351" s="173"/>
      <c r="R351" s="173"/>
      <c r="S351" s="173"/>
      <c r="T351" s="173"/>
      <c r="U351" s="173"/>
      <c r="V351" s="173"/>
      <c r="W351" s="173"/>
      <c r="X351" s="173"/>
      <c r="Y351" s="173"/>
    </row>
    <row r="352" spans="1:25" ht="18.75" customHeight="1">
      <c r="A352" s="197"/>
      <c r="B352" s="173"/>
      <c r="C352" s="197"/>
      <c r="D352" s="197"/>
      <c r="E352" s="197"/>
      <c r="F352" s="197"/>
      <c r="G352" s="197"/>
      <c r="H352" s="173"/>
      <c r="I352" s="173"/>
      <c r="J352" s="173"/>
      <c r="K352" s="173"/>
      <c r="L352" s="173"/>
      <c r="M352" s="173"/>
      <c r="N352" s="173"/>
      <c r="O352" s="173"/>
      <c r="P352" s="173"/>
      <c r="Q352" s="173"/>
      <c r="R352" s="173"/>
      <c r="S352" s="173"/>
      <c r="T352" s="173"/>
      <c r="U352" s="173"/>
      <c r="V352" s="173"/>
      <c r="W352" s="173"/>
      <c r="X352" s="173"/>
      <c r="Y352" s="173"/>
    </row>
    <row r="353" spans="1:25" ht="18.75" customHeight="1">
      <c r="A353" s="197"/>
      <c r="B353" s="173"/>
      <c r="C353" s="197"/>
      <c r="D353" s="197"/>
      <c r="E353" s="197"/>
      <c r="F353" s="197"/>
      <c r="G353" s="197"/>
      <c r="H353" s="173"/>
      <c r="I353" s="173"/>
      <c r="J353" s="173"/>
      <c r="K353" s="173"/>
      <c r="L353" s="173"/>
      <c r="M353" s="173"/>
      <c r="N353" s="173"/>
      <c r="O353" s="173"/>
      <c r="P353" s="173"/>
      <c r="Q353" s="173"/>
      <c r="R353" s="173"/>
      <c r="S353" s="173"/>
      <c r="T353" s="173"/>
      <c r="U353" s="173"/>
      <c r="V353" s="173"/>
      <c r="W353" s="173"/>
      <c r="X353" s="173"/>
      <c r="Y353" s="173"/>
    </row>
    <row r="354" spans="1:25" ht="18.75" customHeight="1">
      <c r="A354" s="197"/>
      <c r="B354" s="173"/>
      <c r="C354" s="197"/>
      <c r="D354" s="197"/>
      <c r="E354" s="197"/>
      <c r="F354" s="197"/>
      <c r="G354" s="197"/>
      <c r="H354" s="173"/>
      <c r="I354" s="173"/>
      <c r="J354" s="173"/>
      <c r="K354" s="173"/>
      <c r="L354" s="173"/>
      <c r="M354" s="173"/>
      <c r="N354" s="173"/>
      <c r="O354" s="173"/>
      <c r="P354" s="173"/>
      <c r="Q354" s="173"/>
      <c r="R354" s="173"/>
      <c r="S354" s="173"/>
      <c r="T354" s="173"/>
      <c r="U354" s="173"/>
      <c r="V354" s="173"/>
      <c r="W354" s="173"/>
      <c r="X354" s="173"/>
      <c r="Y354" s="173"/>
    </row>
    <row r="355" spans="1:25" ht="18.75" customHeight="1">
      <c r="A355" s="197"/>
      <c r="B355" s="173"/>
      <c r="C355" s="197"/>
      <c r="D355" s="197"/>
      <c r="E355" s="197"/>
      <c r="F355" s="197"/>
      <c r="G355" s="197"/>
      <c r="H355" s="173"/>
      <c r="I355" s="173"/>
      <c r="J355" s="173"/>
      <c r="K355" s="173"/>
      <c r="L355" s="173"/>
      <c r="M355" s="173"/>
      <c r="N355" s="173"/>
      <c r="O355" s="173"/>
      <c r="P355" s="173"/>
      <c r="Q355" s="173"/>
      <c r="R355" s="173"/>
      <c r="S355" s="173"/>
      <c r="T355" s="173"/>
      <c r="U355" s="173"/>
      <c r="V355" s="173"/>
      <c r="W355" s="173"/>
      <c r="X355" s="173"/>
      <c r="Y355" s="173"/>
    </row>
    <row r="356" spans="1:25" ht="18.75" customHeight="1">
      <c r="A356" s="197"/>
      <c r="B356" s="173"/>
      <c r="C356" s="197"/>
      <c r="D356" s="197"/>
      <c r="E356" s="197"/>
      <c r="F356" s="197"/>
      <c r="G356" s="197"/>
      <c r="H356" s="173"/>
      <c r="I356" s="173"/>
      <c r="J356" s="173"/>
      <c r="K356" s="173"/>
      <c r="L356" s="173"/>
      <c r="M356" s="173"/>
      <c r="N356" s="173"/>
      <c r="O356" s="173"/>
      <c r="P356" s="173"/>
      <c r="Q356" s="173"/>
      <c r="R356" s="173"/>
      <c r="S356" s="173"/>
      <c r="T356" s="173"/>
      <c r="U356" s="173"/>
      <c r="V356" s="173"/>
      <c r="W356" s="173"/>
      <c r="X356" s="173"/>
      <c r="Y356" s="173"/>
    </row>
    <row r="357" spans="1:25" ht="18.75" customHeight="1">
      <c r="A357" s="197"/>
      <c r="B357" s="173"/>
      <c r="C357" s="197"/>
      <c r="D357" s="197"/>
      <c r="E357" s="197"/>
      <c r="F357" s="197"/>
      <c r="G357" s="197"/>
      <c r="H357" s="173"/>
      <c r="I357" s="173"/>
      <c r="J357" s="173"/>
      <c r="K357" s="173"/>
      <c r="L357" s="173"/>
      <c r="M357" s="173"/>
      <c r="N357" s="173"/>
      <c r="O357" s="173"/>
      <c r="P357" s="173"/>
      <c r="Q357" s="173"/>
      <c r="R357" s="173"/>
      <c r="S357" s="173"/>
      <c r="T357" s="173"/>
      <c r="U357" s="173"/>
      <c r="V357" s="173"/>
      <c r="W357" s="173"/>
      <c r="X357" s="173"/>
      <c r="Y357" s="173"/>
    </row>
    <row r="358" spans="1:25" ht="18.75" customHeight="1">
      <c r="A358" s="197"/>
      <c r="B358" s="173"/>
      <c r="C358" s="197"/>
      <c r="D358" s="197"/>
      <c r="E358" s="197"/>
      <c r="F358" s="197"/>
      <c r="G358" s="197"/>
      <c r="H358" s="173"/>
      <c r="I358" s="173"/>
      <c r="J358" s="173"/>
      <c r="K358" s="173"/>
      <c r="L358" s="173"/>
      <c r="M358" s="173"/>
      <c r="N358" s="173"/>
      <c r="O358" s="173"/>
      <c r="P358" s="173"/>
      <c r="Q358" s="173"/>
      <c r="R358" s="173"/>
      <c r="S358" s="173"/>
      <c r="T358" s="173"/>
      <c r="U358" s="173"/>
      <c r="V358" s="173"/>
      <c r="W358" s="173"/>
      <c r="X358" s="173"/>
      <c r="Y358" s="173"/>
    </row>
    <row r="359" spans="1:25" ht="18.75" customHeight="1">
      <c r="A359" s="197"/>
      <c r="B359" s="173"/>
      <c r="C359" s="197"/>
      <c r="D359" s="197"/>
      <c r="E359" s="197"/>
      <c r="F359" s="197"/>
      <c r="G359" s="197"/>
      <c r="H359" s="173"/>
      <c r="I359" s="173"/>
      <c r="J359" s="173"/>
      <c r="K359" s="173"/>
      <c r="L359" s="173"/>
      <c r="M359" s="173"/>
      <c r="N359" s="173"/>
      <c r="O359" s="173"/>
      <c r="P359" s="173"/>
      <c r="Q359" s="173"/>
      <c r="R359" s="173"/>
      <c r="S359" s="173"/>
      <c r="T359" s="173"/>
      <c r="U359" s="173"/>
      <c r="V359" s="173"/>
      <c r="W359" s="173"/>
      <c r="X359" s="173"/>
      <c r="Y359" s="173"/>
    </row>
    <row r="360" spans="1:25" ht="18.75" customHeight="1">
      <c r="A360" s="197"/>
      <c r="B360" s="173"/>
      <c r="C360" s="197"/>
      <c r="D360" s="197"/>
      <c r="E360" s="197"/>
      <c r="F360" s="197"/>
      <c r="G360" s="197"/>
      <c r="H360" s="173"/>
      <c r="I360" s="173"/>
      <c r="J360" s="173"/>
      <c r="K360" s="173"/>
      <c r="L360" s="173"/>
      <c r="M360" s="173"/>
      <c r="N360" s="173"/>
      <c r="O360" s="173"/>
      <c r="P360" s="173"/>
      <c r="Q360" s="173"/>
      <c r="R360" s="173"/>
      <c r="S360" s="173"/>
      <c r="T360" s="173"/>
      <c r="U360" s="173"/>
      <c r="V360" s="173"/>
      <c r="W360" s="173"/>
      <c r="X360" s="173"/>
      <c r="Y360" s="173"/>
    </row>
    <row r="361" spans="1:25" ht="18.75" customHeight="1">
      <c r="A361" s="197"/>
      <c r="B361" s="173"/>
      <c r="C361" s="197"/>
      <c r="D361" s="197"/>
      <c r="E361" s="197"/>
      <c r="F361" s="197"/>
      <c r="G361" s="197"/>
      <c r="H361" s="173"/>
      <c r="I361" s="173"/>
      <c r="J361" s="173"/>
      <c r="K361" s="173"/>
      <c r="L361" s="173"/>
      <c r="M361" s="173"/>
      <c r="N361" s="173"/>
      <c r="O361" s="173"/>
      <c r="P361" s="173"/>
      <c r="Q361" s="173"/>
      <c r="R361" s="173"/>
      <c r="S361" s="173"/>
      <c r="T361" s="173"/>
      <c r="U361" s="173"/>
      <c r="V361" s="173"/>
      <c r="W361" s="173"/>
      <c r="X361" s="173"/>
      <c r="Y361" s="173"/>
    </row>
    <row r="362" spans="1:25" ht="18.75" customHeight="1">
      <c r="A362" s="197"/>
      <c r="B362" s="173"/>
      <c r="C362" s="197"/>
      <c r="D362" s="197"/>
      <c r="E362" s="197"/>
      <c r="F362" s="197"/>
      <c r="G362" s="197"/>
      <c r="H362" s="173"/>
      <c r="I362" s="173"/>
      <c r="J362" s="173"/>
      <c r="K362" s="173"/>
      <c r="L362" s="173"/>
      <c r="M362" s="173"/>
      <c r="N362" s="173"/>
      <c r="O362" s="173"/>
      <c r="P362" s="173"/>
      <c r="Q362" s="173"/>
      <c r="R362" s="173"/>
      <c r="S362" s="173"/>
      <c r="T362" s="173"/>
      <c r="U362" s="173"/>
      <c r="V362" s="173"/>
      <c r="W362" s="173"/>
      <c r="X362" s="173"/>
      <c r="Y362" s="173"/>
    </row>
    <row r="363" spans="1:25" ht="18.75" customHeight="1">
      <c r="A363" s="197"/>
      <c r="B363" s="173"/>
      <c r="C363" s="197"/>
      <c r="D363" s="197"/>
      <c r="E363" s="197"/>
      <c r="F363" s="197"/>
      <c r="G363" s="197"/>
      <c r="H363" s="173"/>
      <c r="I363" s="173"/>
      <c r="J363" s="173"/>
      <c r="K363" s="173"/>
      <c r="L363" s="173"/>
      <c r="M363" s="173"/>
      <c r="N363" s="173"/>
      <c r="O363" s="173"/>
      <c r="P363" s="173"/>
      <c r="Q363" s="173"/>
      <c r="R363" s="173"/>
      <c r="S363" s="173"/>
      <c r="T363" s="173"/>
      <c r="U363" s="173"/>
      <c r="V363" s="173"/>
      <c r="W363" s="173"/>
      <c r="X363" s="173"/>
      <c r="Y363" s="173"/>
    </row>
    <row r="364" spans="1:25" ht="18.75" customHeight="1">
      <c r="A364" s="197"/>
      <c r="B364" s="173"/>
      <c r="C364" s="197"/>
      <c r="D364" s="197"/>
      <c r="E364" s="197"/>
      <c r="F364" s="197"/>
      <c r="G364" s="197"/>
      <c r="H364" s="173"/>
      <c r="I364" s="173"/>
      <c r="J364" s="173"/>
      <c r="K364" s="173"/>
      <c r="L364" s="173"/>
      <c r="M364" s="173"/>
      <c r="N364" s="173"/>
      <c r="O364" s="173"/>
      <c r="P364" s="173"/>
      <c r="Q364" s="173"/>
      <c r="R364" s="173"/>
      <c r="S364" s="173"/>
      <c r="T364" s="173"/>
      <c r="U364" s="173"/>
      <c r="V364" s="173"/>
      <c r="W364" s="173"/>
      <c r="X364" s="173"/>
      <c r="Y364" s="173"/>
    </row>
    <row r="365" spans="1:25" ht="18.75" customHeight="1">
      <c r="A365" s="197"/>
      <c r="B365" s="173"/>
      <c r="C365" s="197"/>
      <c r="D365" s="197"/>
      <c r="E365" s="197"/>
      <c r="F365" s="197"/>
      <c r="G365" s="197"/>
      <c r="H365" s="173"/>
      <c r="I365" s="173"/>
      <c r="J365" s="173"/>
      <c r="K365" s="173"/>
      <c r="L365" s="173"/>
      <c r="M365" s="173"/>
      <c r="N365" s="173"/>
      <c r="O365" s="173"/>
      <c r="P365" s="173"/>
      <c r="Q365" s="173"/>
      <c r="R365" s="173"/>
      <c r="S365" s="173"/>
      <c r="T365" s="173"/>
      <c r="U365" s="173"/>
      <c r="V365" s="173"/>
      <c r="W365" s="173"/>
      <c r="X365" s="173"/>
      <c r="Y365" s="173"/>
    </row>
    <row r="366" spans="1:25" ht="18.75" customHeight="1">
      <c r="A366" s="197"/>
      <c r="B366" s="173"/>
      <c r="C366" s="197"/>
      <c r="D366" s="197"/>
      <c r="E366" s="197"/>
      <c r="F366" s="197"/>
      <c r="G366" s="197"/>
      <c r="H366" s="173"/>
      <c r="I366" s="173"/>
      <c r="J366" s="173"/>
      <c r="K366" s="173"/>
      <c r="L366" s="173"/>
      <c r="M366" s="173"/>
      <c r="N366" s="173"/>
      <c r="O366" s="173"/>
      <c r="P366" s="173"/>
      <c r="Q366" s="173"/>
      <c r="R366" s="173"/>
      <c r="S366" s="173"/>
      <c r="T366" s="173"/>
      <c r="U366" s="173"/>
      <c r="V366" s="173"/>
      <c r="W366" s="173"/>
      <c r="X366" s="173"/>
      <c r="Y366" s="173"/>
    </row>
    <row r="367" spans="1:25" ht="18.75" customHeight="1">
      <c r="A367" s="197"/>
      <c r="B367" s="173"/>
      <c r="C367" s="197"/>
      <c r="D367" s="197"/>
      <c r="E367" s="197"/>
      <c r="F367" s="197"/>
      <c r="G367" s="197"/>
      <c r="H367" s="173"/>
      <c r="I367" s="173"/>
      <c r="J367" s="173"/>
      <c r="K367" s="173"/>
      <c r="L367" s="173"/>
      <c r="M367" s="173"/>
      <c r="N367" s="173"/>
      <c r="O367" s="173"/>
      <c r="P367" s="173"/>
      <c r="Q367" s="173"/>
      <c r="R367" s="173"/>
      <c r="S367" s="173"/>
      <c r="T367" s="173"/>
      <c r="U367" s="173"/>
      <c r="V367" s="173"/>
      <c r="W367" s="173"/>
      <c r="X367" s="173"/>
      <c r="Y367" s="173"/>
    </row>
    <row r="368" spans="1:25" ht="18.75" customHeight="1">
      <c r="A368" s="197"/>
      <c r="B368" s="173"/>
      <c r="C368" s="197"/>
      <c r="D368" s="197"/>
      <c r="E368" s="197"/>
      <c r="F368" s="197"/>
      <c r="G368" s="197"/>
      <c r="H368" s="173"/>
      <c r="I368" s="173"/>
      <c r="J368" s="173"/>
      <c r="K368" s="173"/>
      <c r="L368" s="173"/>
      <c r="M368" s="173"/>
      <c r="N368" s="173"/>
      <c r="O368" s="173"/>
      <c r="P368" s="173"/>
      <c r="Q368" s="173"/>
      <c r="R368" s="173"/>
      <c r="S368" s="173"/>
      <c r="T368" s="173"/>
      <c r="U368" s="173"/>
      <c r="V368" s="173"/>
      <c r="W368" s="173"/>
      <c r="X368" s="173"/>
      <c r="Y368" s="173"/>
    </row>
    <row r="369" spans="1:25" ht="18.75" customHeight="1">
      <c r="A369" s="197"/>
      <c r="B369" s="173"/>
      <c r="C369" s="197"/>
      <c r="D369" s="197"/>
      <c r="E369" s="197"/>
      <c r="F369" s="197"/>
      <c r="G369" s="197"/>
      <c r="H369" s="173"/>
      <c r="I369" s="173"/>
      <c r="J369" s="173"/>
      <c r="K369" s="173"/>
      <c r="L369" s="173"/>
      <c r="M369" s="173"/>
      <c r="N369" s="173"/>
      <c r="O369" s="173"/>
      <c r="P369" s="173"/>
      <c r="Q369" s="173"/>
      <c r="R369" s="173"/>
      <c r="S369" s="173"/>
      <c r="T369" s="173"/>
      <c r="U369" s="173"/>
      <c r="V369" s="173"/>
      <c r="W369" s="173"/>
      <c r="X369" s="173"/>
      <c r="Y369" s="173"/>
    </row>
    <row r="370" spans="1:25" ht="18.75" customHeight="1">
      <c r="A370" s="197"/>
      <c r="B370" s="173"/>
      <c r="C370" s="197"/>
      <c r="D370" s="197"/>
      <c r="E370" s="197"/>
      <c r="F370" s="197"/>
      <c r="G370" s="197"/>
      <c r="H370" s="173"/>
      <c r="I370" s="173"/>
      <c r="J370" s="173"/>
      <c r="K370" s="173"/>
      <c r="L370" s="173"/>
      <c r="M370" s="173"/>
      <c r="N370" s="173"/>
      <c r="O370" s="173"/>
      <c r="P370" s="173"/>
      <c r="Q370" s="173"/>
      <c r="R370" s="173"/>
      <c r="S370" s="173"/>
      <c r="T370" s="173"/>
      <c r="U370" s="173"/>
      <c r="V370" s="173"/>
      <c r="W370" s="173"/>
      <c r="X370" s="173"/>
      <c r="Y370" s="173"/>
    </row>
    <row r="371" spans="1:25" ht="18.75" customHeight="1">
      <c r="A371" s="197"/>
      <c r="B371" s="173"/>
      <c r="C371" s="197"/>
      <c r="D371" s="197"/>
      <c r="E371" s="197"/>
      <c r="F371" s="197"/>
      <c r="G371" s="197"/>
      <c r="H371" s="173"/>
      <c r="I371" s="173"/>
      <c r="J371" s="173"/>
      <c r="K371" s="173"/>
      <c r="L371" s="173"/>
      <c r="M371" s="173"/>
      <c r="N371" s="173"/>
      <c r="O371" s="173"/>
      <c r="P371" s="173"/>
      <c r="Q371" s="173"/>
      <c r="R371" s="173"/>
      <c r="S371" s="173"/>
      <c r="T371" s="173"/>
      <c r="U371" s="173"/>
      <c r="V371" s="173"/>
      <c r="W371" s="173"/>
      <c r="X371" s="173"/>
      <c r="Y371" s="173"/>
    </row>
    <row r="372" spans="1:25" ht="18.75" customHeight="1">
      <c r="A372" s="197"/>
      <c r="B372" s="173"/>
      <c r="C372" s="197"/>
      <c r="D372" s="197"/>
      <c r="E372" s="197"/>
      <c r="F372" s="197"/>
      <c r="G372" s="197"/>
      <c r="H372" s="173"/>
      <c r="I372" s="173"/>
      <c r="J372" s="173"/>
      <c r="K372" s="173"/>
      <c r="L372" s="173"/>
      <c r="M372" s="173"/>
      <c r="N372" s="173"/>
      <c r="O372" s="173"/>
      <c r="P372" s="173"/>
      <c r="Q372" s="173"/>
      <c r="R372" s="173"/>
      <c r="S372" s="173"/>
      <c r="T372" s="173"/>
      <c r="U372" s="173"/>
      <c r="V372" s="173"/>
      <c r="W372" s="173"/>
      <c r="X372" s="173"/>
      <c r="Y372" s="173"/>
    </row>
    <row r="373" spans="1:25" ht="18.75" customHeight="1">
      <c r="A373" s="197"/>
      <c r="B373" s="173"/>
      <c r="C373" s="197"/>
      <c r="D373" s="197"/>
      <c r="E373" s="197"/>
      <c r="F373" s="197"/>
      <c r="G373" s="197"/>
      <c r="H373" s="173"/>
      <c r="I373" s="173"/>
      <c r="J373" s="173"/>
      <c r="K373" s="173"/>
      <c r="L373" s="173"/>
      <c r="M373" s="173"/>
      <c r="N373" s="173"/>
      <c r="O373" s="173"/>
      <c r="P373" s="173"/>
      <c r="Q373" s="173"/>
      <c r="R373" s="173"/>
      <c r="S373" s="173"/>
      <c r="T373" s="173"/>
      <c r="U373" s="173"/>
      <c r="V373" s="173"/>
      <c r="W373" s="173"/>
      <c r="X373" s="173"/>
      <c r="Y373" s="173"/>
    </row>
    <row r="374" spans="1:25" ht="18.75" customHeight="1">
      <c r="A374" s="197"/>
      <c r="B374" s="173"/>
      <c r="C374" s="197"/>
      <c r="D374" s="197"/>
      <c r="E374" s="197"/>
      <c r="F374" s="197"/>
      <c r="G374" s="197"/>
      <c r="H374" s="173"/>
      <c r="I374" s="173"/>
      <c r="J374" s="173"/>
      <c r="K374" s="173"/>
      <c r="L374" s="173"/>
      <c r="M374" s="173"/>
      <c r="N374" s="173"/>
      <c r="O374" s="173"/>
      <c r="P374" s="173"/>
      <c r="Q374" s="173"/>
      <c r="R374" s="173"/>
      <c r="S374" s="173"/>
      <c r="T374" s="173"/>
      <c r="U374" s="173"/>
      <c r="V374" s="173"/>
      <c r="W374" s="173"/>
      <c r="X374" s="173"/>
      <c r="Y374" s="173"/>
    </row>
    <row r="375" spans="1:25" ht="18.75" customHeight="1">
      <c r="A375" s="197"/>
      <c r="B375" s="173"/>
      <c r="C375" s="197"/>
      <c r="D375" s="197"/>
      <c r="E375" s="197"/>
      <c r="F375" s="197"/>
      <c r="G375" s="197"/>
      <c r="H375" s="173"/>
      <c r="I375" s="173"/>
      <c r="J375" s="173"/>
      <c r="K375" s="173"/>
      <c r="L375" s="173"/>
      <c r="M375" s="173"/>
      <c r="N375" s="173"/>
      <c r="O375" s="173"/>
      <c r="P375" s="173"/>
      <c r="Q375" s="173"/>
      <c r="R375" s="173"/>
      <c r="S375" s="173"/>
      <c r="T375" s="173"/>
      <c r="U375" s="173"/>
      <c r="V375" s="173"/>
      <c r="W375" s="173"/>
      <c r="X375" s="173"/>
      <c r="Y375" s="173"/>
    </row>
    <row r="376" spans="1:25" ht="18.75" customHeight="1">
      <c r="A376" s="197"/>
      <c r="B376" s="173"/>
      <c r="C376" s="197"/>
      <c r="D376" s="197"/>
      <c r="E376" s="197"/>
      <c r="F376" s="197"/>
      <c r="G376" s="197"/>
      <c r="H376" s="173"/>
      <c r="I376" s="173"/>
      <c r="J376" s="173"/>
      <c r="K376" s="173"/>
      <c r="L376" s="173"/>
      <c r="M376" s="173"/>
      <c r="N376" s="173"/>
      <c r="O376" s="173"/>
      <c r="P376" s="173"/>
      <c r="Q376" s="173"/>
      <c r="R376" s="173"/>
      <c r="S376" s="173"/>
      <c r="T376" s="173"/>
      <c r="U376" s="173"/>
      <c r="V376" s="173"/>
      <c r="W376" s="173"/>
      <c r="X376" s="173"/>
      <c r="Y376" s="173"/>
    </row>
    <row r="377" spans="1:25" ht="18.75" customHeight="1">
      <c r="A377" s="197"/>
      <c r="B377" s="173"/>
      <c r="C377" s="197"/>
      <c r="D377" s="197"/>
      <c r="E377" s="197"/>
      <c r="F377" s="197"/>
      <c r="G377" s="197"/>
      <c r="H377" s="173"/>
      <c r="I377" s="173"/>
      <c r="J377" s="173"/>
      <c r="K377" s="173"/>
      <c r="L377" s="173"/>
      <c r="M377" s="173"/>
      <c r="N377" s="173"/>
      <c r="O377" s="173"/>
      <c r="P377" s="173"/>
      <c r="Q377" s="173"/>
      <c r="R377" s="173"/>
      <c r="S377" s="173"/>
      <c r="T377" s="173"/>
      <c r="U377" s="173"/>
      <c r="V377" s="173"/>
      <c r="W377" s="173"/>
      <c r="X377" s="173"/>
      <c r="Y377" s="173"/>
    </row>
    <row r="378" spans="1:25" ht="18.75" customHeight="1">
      <c r="A378" s="197"/>
      <c r="B378" s="173"/>
      <c r="C378" s="197"/>
      <c r="D378" s="197"/>
      <c r="E378" s="197"/>
      <c r="F378" s="197"/>
      <c r="G378" s="197"/>
      <c r="H378" s="173"/>
      <c r="I378" s="173"/>
      <c r="J378" s="173"/>
      <c r="K378" s="173"/>
      <c r="L378" s="173"/>
      <c r="M378" s="173"/>
      <c r="N378" s="173"/>
      <c r="O378" s="173"/>
      <c r="P378" s="173"/>
      <c r="Q378" s="173"/>
      <c r="R378" s="173"/>
      <c r="S378" s="173"/>
      <c r="T378" s="173"/>
      <c r="U378" s="173"/>
      <c r="V378" s="173"/>
      <c r="W378" s="173"/>
      <c r="X378" s="173"/>
      <c r="Y378" s="173"/>
    </row>
    <row r="379" spans="1:25" ht="18.75" customHeight="1">
      <c r="A379" s="197"/>
      <c r="B379" s="173"/>
      <c r="C379" s="197"/>
      <c r="D379" s="197"/>
      <c r="E379" s="197"/>
      <c r="F379" s="197"/>
      <c r="G379" s="197"/>
      <c r="H379" s="173"/>
      <c r="I379" s="173"/>
      <c r="J379" s="173"/>
      <c r="K379" s="173"/>
      <c r="L379" s="173"/>
      <c r="M379" s="173"/>
      <c r="N379" s="173"/>
      <c r="O379" s="173"/>
      <c r="P379" s="173"/>
      <c r="Q379" s="173"/>
      <c r="R379" s="173"/>
      <c r="S379" s="173"/>
      <c r="T379" s="173"/>
      <c r="U379" s="173"/>
      <c r="V379" s="173"/>
      <c r="W379" s="173"/>
      <c r="X379" s="173"/>
      <c r="Y379" s="173"/>
    </row>
    <row r="380" spans="1:25" ht="18.75" customHeight="1">
      <c r="A380" s="197"/>
      <c r="B380" s="173"/>
      <c r="C380" s="197"/>
      <c r="D380" s="197"/>
      <c r="E380" s="197"/>
      <c r="F380" s="197"/>
      <c r="G380" s="197"/>
      <c r="H380" s="173"/>
      <c r="I380" s="173"/>
      <c r="J380" s="173"/>
      <c r="K380" s="173"/>
      <c r="L380" s="173"/>
      <c r="M380" s="173"/>
      <c r="N380" s="173"/>
      <c r="O380" s="173"/>
      <c r="P380" s="173"/>
      <c r="Q380" s="173"/>
      <c r="R380" s="173"/>
      <c r="S380" s="173"/>
      <c r="T380" s="173"/>
      <c r="U380" s="173"/>
      <c r="V380" s="173"/>
      <c r="W380" s="173"/>
      <c r="X380" s="173"/>
      <c r="Y380" s="173"/>
    </row>
    <row r="381" spans="1:25" ht="18.75" customHeight="1">
      <c r="A381" s="197"/>
      <c r="B381" s="173"/>
      <c r="C381" s="197"/>
      <c r="D381" s="197"/>
      <c r="E381" s="197"/>
      <c r="F381" s="197"/>
      <c r="G381" s="197"/>
      <c r="H381" s="173"/>
      <c r="I381" s="173"/>
      <c r="J381" s="173"/>
      <c r="K381" s="173"/>
      <c r="L381" s="173"/>
      <c r="M381" s="173"/>
      <c r="N381" s="173"/>
      <c r="O381" s="173"/>
      <c r="P381" s="173"/>
      <c r="Q381" s="173"/>
      <c r="R381" s="173"/>
      <c r="S381" s="173"/>
      <c r="T381" s="173"/>
      <c r="U381" s="173"/>
      <c r="V381" s="173"/>
      <c r="W381" s="173"/>
      <c r="X381" s="173"/>
      <c r="Y381" s="173"/>
    </row>
    <row r="382" spans="1:25" ht="18.75" customHeight="1">
      <c r="A382" s="197"/>
      <c r="B382" s="173"/>
      <c r="C382" s="197"/>
      <c r="D382" s="197"/>
      <c r="E382" s="197"/>
      <c r="F382" s="197"/>
      <c r="G382" s="197"/>
      <c r="H382" s="173"/>
      <c r="I382" s="173"/>
      <c r="J382" s="173"/>
      <c r="K382" s="173"/>
      <c r="L382" s="173"/>
      <c r="M382" s="173"/>
      <c r="N382" s="173"/>
      <c r="O382" s="173"/>
      <c r="P382" s="173"/>
      <c r="Q382" s="173"/>
      <c r="R382" s="173"/>
      <c r="S382" s="173"/>
      <c r="T382" s="173"/>
      <c r="U382" s="173"/>
      <c r="V382" s="173"/>
      <c r="W382" s="173"/>
      <c r="X382" s="173"/>
      <c r="Y382" s="173"/>
    </row>
    <row r="383" spans="1:25" ht="18.75" customHeight="1">
      <c r="A383" s="197"/>
      <c r="B383" s="173"/>
      <c r="C383" s="197"/>
      <c r="D383" s="197"/>
      <c r="E383" s="197"/>
      <c r="F383" s="197"/>
      <c r="G383" s="197"/>
      <c r="H383" s="173"/>
      <c r="I383" s="173"/>
      <c r="J383" s="173"/>
      <c r="K383" s="173"/>
      <c r="L383" s="173"/>
      <c r="M383" s="173"/>
      <c r="N383" s="173"/>
      <c r="O383" s="173"/>
      <c r="P383" s="173"/>
      <c r="Q383" s="173"/>
      <c r="R383" s="173"/>
      <c r="S383" s="173"/>
      <c r="T383" s="173"/>
      <c r="U383" s="173"/>
      <c r="V383" s="173"/>
      <c r="W383" s="173"/>
      <c r="X383" s="173"/>
      <c r="Y383" s="173"/>
    </row>
    <row r="384" spans="1:25" ht="18.75" customHeight="1">
      <c r="A384" s="197"/>
      <c r="B384" s="173"/>
      <c r="C384" s="197"/>
      <c r="D384" s="197"/>
      <c r="E384" s="197"/>
      <c r="F384" s="197"/>
      <c r="G384" s="197"/>
      <c r="H384" s="173"/>
      <c r="I384" s="173"/>
      <c r="J384" s="173"/>
      <c r="K384" s="173"/>
      <c r="L384" s="173"/>
      <c r="M384" s="173"/>
      <c r="N384" s="173"/>
      <c r="O384" s="173"/>
      <c r="P384" s="173"/>
      <c r="Q384" s="173"/>
      <c r="R384" s="173"/>
      <c r="S384" s="173"/>
      <c r="T384" s="173"/>
      <c r="U384" s="173"/>
      <c r="V384" s="173"/>
      <c r="W384" s="173"/>
      <c r="X384" s="173"/>
      <c r="Y384" s="173"/>
    </row>
    <row r="385" spans="1:25" ht="18.75" customHeight="1">
      <c r="A385" s="197"/>
      <c r="B385" s="173"/>
      <c r="C385" s="197"/>
      <c r="D385" s="197"/>
      <c r="E385" s="197"/>
      <c r="F385" s="197"/>
      <c r="G385" s="197"/>
      <c r="H385" s="173"/>
      <c r="I385" s="173"/>
      <c r="J385" s="173"/>
      <c r="K385" s="173"/>
      <c r="L385" s="173"/>
      <c r="M385" s="173"/>
      <c r="N385" s="173"/>
      <c r="O385" s="173"/>
      <c r="P385" s="173"/>
      <c r="Q385" s="173"/>
      <c r="R385" s="173"/>
      <c r="S385" s="173"/>
      <c r="T385" s="173"/>
      <c r="U385" s="173"/>
      <c r="V385" s="173"/>
      <c r="W385" s="173"/>
      <c r="X385" s="173"/>
      <c r="Y385" s="173"/>
    </row>
    <row r="386" spans="1:25" ht="18.75" customHeight="1">
      <c r="A386" s="197"/>
      <c r="B386" s="173"/>
      <c r="C386" s="197"/>
      <c r="D386" s="197"/>
      <c r="E386" s="197"/>
      <c r="F386" s="197"/>
      <c r="G386" s="197"/>
      <c r="H386" s="173"/>
      <c r="I386" s="173"/>
      <c r="J386" s="173"/>
      <c r="K386" s="173"/>
      <c r="L386" s="173"/>
      <c r="M386" s="173"/>
      <c r="N386" s="173"/>
      <c r="O386" s="173"/>
      <c r="P386" s="173"/>
      <c r="Q386" s="173"/>
      <c r="R386" s="173"/>
      <c r="S386" s="173"/>
      <c r="T386" s="173"/>
      <c r="U386" s="173"/>
      <c r="V386" s="173"/>
      <c r="W386" s="173"/>
      <c r="X386" s="173"/>
      <c r="Y386" s="173"/>
    </row>
    <row r="387" spans="1:25" ht="18.75" customHeight="1">
      <c r="A387" s="197"/>
      <c r="B387" s="173"/>
      <c r="C387" s="197"/>
      <c r="D387" s="197"/>
      <c r="E387" s="197"/>
      <c r="F387" s="197"/>
      <c r="G387" s="197"/>
      <c r="H387" s="173"/>
      <c r="I387" s="173"/>
      <c r="J387" s="173"/>
      <c r="K387" s="173"/>
      <c r="L387" s="173"/>
      <c r="M387" s="173"/>
      <c r="N387" s="173"/>
      <c r="O387" s="173"/>
      <c r="P387" s="173"/>
      <c r="Q387" s="173"/>
      <c r="R387" s="173"/>
      <c r="S387" s="173"/>
      <c r="T387" s="173"/>
      <c r="U387" s="173"/>
      <c r="V387" s="173"/>
      <c r="W387" s="173"/>
      <c r="X387" s="173"/>
      <c r="Y387" s="173"/>
    </row>
    <row r="388" spans="1:25" ht="18.75" customHeight="1">
      <c r="A388" s="197"/>
      <c r="B388" s="173"/>
      <c r="C388" s="197"/>
      <c r="D388" s="197"/>
      <c r="E388" s="197"/>
      <c r="F388" s="197"/>
      <c r="G388" s="197"/>
      <c r="H388" s="173"/>
      <c r="I388" s="173"/>
      <c r="J388" s="173"/>
      <c r="K388" s="173"/>
      <c r="L388" s="173"/>
      <c r="M388" s="173"/>
      <c r="N388" s="173"/>
      <c r="O388" s="173"/>
      <c r="P388" s="173"/>
      <c r="Q388" s="173"/>
      <c r="R388" s="173"/>
      <c r="S388" s="173"/>
      <c r="T388" s="173"/>
      <c r="U388" s="173"/>
      <c r="V388" s="173"/>
      <c r="W388" s="173"/>
      <c r="X388" s="173"/>
      <c r="Y388" s="173"/>
    </row>
    <row r="389" spans="1:25" ht="18.75" customHeight="1">
      <c r="A389" s="197"/>
      <c r="B389" s="173"/>
      <c r="C389" s="197"/>
      <c r="D389" s="197"/>
      <c r="E389" s="197"/>
      <c r="F389" s="197"/>
      <c r="G389" s="197"/>
      <c r="H389" s="173"/>
      <c r="I389" s="173"/>
      <c r="J389" s="173"/>
      <c r="K389" s="173"/>
      <c r="L389" s="173"/>
      <c r="M389" s="173"/>
      <c r="N389" s="173"/>
      <c r="O389" s="173"/>
      <c r="P389" s="173"/>
      <c r="Q389" s="173"/>
      <c r="R389" s="173"/>
      <c r="S389" s="173"/>
      <c r="T389" s="173"/>
      <c r="U389" s="173"/>
      <c r="V389" s="173"/>
      <c r="W389" s="173"/>
      <c r="X389" s="173"/>
      <c r="Y389" s="173"/>
    </row>
    <row r="390" spans="1:25" ht="18.75" customHeight="1">
      <c r="A390" s="197"/>
      <c r="B390" s="173"/>
      <c r="C390" s="197"/>
      <c r="D390" s="197"/>
      <c r="E390" s="197"/>
      <c r="F390" s="197"/>
      <c r="G390" s="197"/>
      <c r="H390" s="173"/>
      <c r="I390" s="173"/>
      <c r="J390" s="173"/>
      <c r="K390" s="173"/>
      <c r="L390" s="173"/>
      <c r="M390" s="173"/>
      <c r="N390" s="173"/>
      <c r="O390" s="173"/>
      <c r="P390" s="173"/>
      <c r="Q390" s="173"/>
      <c r="R390" s="173"/>
      <c r="S390" s="173"/>
      <c r="T390" s="173"/>
      <c r="U390" s="173"/>
      <c r="V390" s="173"/>
      <c r="W390" s="173"/>
      <c r="X390" s="173"/>
      <c r="Y390" s="173"/>
    </row>
    <row r="391" spans="1:25" ht="18.75" customHeight="1">
      <c r="A391" s="197"/>
      <c r="B391" s="173"/>
      <c r="C391" s="197"/>
      <c r="D391" s="197"/>
      <c r="E391" s="197"/>
      <c r="F391" s="197"/>
      <c r="G391" s="197"/>
      <c r="H391" s="173"/>
      <c r="I391" s="173"/>
      <c r="J391" s="173"/>
      <c r="K391" s="173"/>
      <c r="L391" s="173"/>
      <c r="M391" s="173"/>
      <c r="N391" s="173"/>
      <c r="O391" s="173"/>
      <c r="P391" s="173"/>
      <c r="Q391" s="173"/>
      <c r="R391" s="173"/>
      <c r="S391" s="173"/>
      <c r="T391" s="173"/>
      <c r="U391" s="173"/>
      <c r="V391" s="173"/>
      <c r="W391" s="173"/>
      <c r="X391" s="173"/>
      <c r="Y391" s="173"/>
    </row>
    <row r="392" spans="1:25" ht="18.75" customHeight="1">
      <c r="A392" s="197"/>
      <c r="B392" s="173"/>
      <c r="C392" s="197"/>
      <c r="D392" s="197"/>
      <c r="E392" s="197"/>
      <c r="F392" s="197"/>
      <c r="G392" s="197"/>
      <c r="H392" s="173"/>
      <c r="I392" s="173"/>
      <c r="J392" s="173"/>
      <c r="K392" s="173"/>
      <c r="L392" s="173"/>
      <c r="M392" s="173"/>
      <c r="N392" s="173"/>
      <c r="O392" s="173"/>
      <c r="P392" s="173"/>
      <c r="Q392" s="173"/>
      <c r="R392" s="173"/>
      <c r="S392" s="173"/>
      <c r="T392" s="173"/>
      <c r="U392" s="173"/>
      <c r="V392" s="173"/>
      <c r="W392" s="173"/>
      <c r="X392" s="173"/>
      <c r="Y392" s="173"/>
    </row>
    <row r="393" spans="1:25" ht="18.75" customHeight="1">
      <c r="A393" s="197"/>
      <c r="B393" s="173"/>
      <c r="C393" s="197"/>
      <c r="D393" s="197"/>
      <c r="E393" s="197"/>
      <c r="F393" s="197"/>
      <c r="G393" s="197"/>
      <c r="H393" s="173"/>
      <c r="I393" s="173"/>
      <c r="J393" s="173"/>
      <c r="K393" s="173"/>
      <c r="L393" s="173"/>
      <c r="M393" s="173"/>
      <c r="N393" s="173"/>
      <c r="O393" s="173"/>
      <c r="P393" s="173"/>
      <c r="Q393" s="173"/>
      <c r="R393" s="173"/>
      <c r="S393" s="173"/>
      <c r="T393" s="173"/>
      <c r="U393" s="173"/>
      <c r="V393" s="173"/>
      <c r="W393" s="173"/>
      <c r="X393" s="173"/>
      <c r="Y393" s="173"/>
    </row>
    <row r="394" spans="1:25" ht="18.75" customHeight="1">
      <c r="A394" s="197"/>
      <c r="B394" s="173"/>
      <c r="C394" s="197"/>
      <c r="D394" s="197"/>
      <c r="E394" s="197"/>
      <c r="F394" s="197"/>
      <c r="G394" s="197"/>
      <c r="H394" s="173"/>
      <c r="I394" s="173"/>
      <c r="J394" s="173"/>
      <c r="K394" s="173"/>
      <c r="L394" s="173"/>
      <c r="M394" s="173"/>
      <c r="N394" s="173"/>
      <c r="O394" s="173"/>
      <c r="P394" s="173"/>
      <c r="Q394" s="173"/>
      <c r="R394" s="173"/>
      <c r="S394" s="173"/>
      <c r="T394" s="173"/>
      <c r="U394" s="173"/>
      <c r="V394" s="173"/>
      <c r="W394" s="173"/>
      <c r="X394" s="173"/>
      <c r="Y394" s="173"/>
    </row>
    <row r="395" spans="1:25" ht="18.75" customHeight="1">
      <c r="A395" s="197"/>
      <c r="B395" s="173"/>
      <c r="C395" s="197"/>
      <c r="D395" s="197"/>
      <c r="E395" s="197"/>
      <c r="F395" s="197"/>
      <c r="G395" s="197"/>
      <c r="H395" s="173"/>
      <c r="I395" s="173"/>
      <c r="J395" s="173"/>
      <c r="K395" s="173"/>
      <c r="L395" s="173"/>
      <c r="M395" s="173"/>
      <c r="N395" s="173"/>
      <c r="O395" s="173"/>
      <c r="P395" s="173"/>
      <c r="Q395" s="173"/>
      <c r="R395" s="173"/>
      <c r="S395" s="173"/>
      <c r="T395" s="173"/>
      <c r="U395" s="173"/>
      <c r="V395" s="173"/>
      <c r="W395" s="173"/>
      <c r="X395" s="173"/>
      <c r="Y395" s="173"/>
    </row>
    <row r="396" spans="1:25" ht="18.75" customHeight="1">
      <c r="A396" s="197"/>
      <c r="B396" s="173"/>
      <c r="C396" s="197"/>
      <c r="D396" s="197"/>
      <c r="E396" s="197"/>
      <c r="F396" s="197"/>
      <c r="G396" s="197"/>
      <c r="H396" s="173"/>
      <c r="I396" s="173"/>
      <c r="J396" s="173"/>
      <c r="K396" s="173"/>
      <c r="L396" s="173"/>
      <c r="M396" s="173"/>
      <c r="N396" s="173"/>
      <c r="O396" s="173"/>
      <c r="P396" s="173"/>
      <c r="Q396" s="173"/>
      <c r="R396" s="173"/>
      <c r="S396" s="173"/>
      <c r="T396" s="173"/>
      <c r="U396" s="173"/>
      <c r="V396" s="173"/>
      <c r="W396" s="173"/>
      <c r="X396" s="173"/>
      <c r="Y396" s="173"/>
    </row>
    <row r="397" spans="1:25" ht="18.75" customHeight="1">
      <c r="A397" s="197"/>
      <c r="B397" s="173"/>
      <c r="C397" s="197"/>
      <c r="D397" s="197"/>
      <c r="E397" s="197"/>
      <c r="F397" s="197"/>
      <c r="G397" s="197"/>
      <c r="H397" s="173"/>
      <c r="I397" s="173"/>
      <c r="J397" s="173"/>
      <c r="K397" s="173"/>
      <c r="L397" s="173"/>
      <c r="M397" s="173"/>
      <c r="N397" s="173"/>
      <c r="O397" s="173"/>
      <c r="P397" s="173"/>
      <c r="Q397" s="173"/>
      <c r="R397" s="173"/>
      <c r="S397" s="173"/>
      <c r="T397" s="173"/>
      <c r="U397" s="173"/>
      <c r="V397" s="173"/>
      <c r="W397" s="173"/>
      <c r="X397" s="173"/>
      <c r="Y397" s="173"/>
    </row>
    <row r="398" spans="1:25" ht="18.75" customHeight="1">
      <c r="A398" s="197"/>
      <c r="B398" s="173"/>
      <c r="C398" s="197"/>
      <c r="D398" s="197"/>
      <c r="E398" s="197"/>
      <c r="F398" s="197"/>
      <c r="G398" s="197"/>
      <c r="H398" s="173"/>
      <c r="I398" s="173"/>
      <c r="J398" s="173"/>
      <c r="K398" s="173"/>
      <c r="L398" s="173"/>
      <c r="M398" s="173"/>
      <c r="N398" s="173"/>
      <c r="O398" s="173"/>
      <c r="P398" s="173"/>
      <c r="Q398" s="173"/>
      <c r="R398" s="173"/>
      <c r="S398" s="173"/>
      <c r="T398" s="173"/>
      <c r="U398" s="173"/>
      <c r="V398" s="173"/>
      <c r="W398" s="173"/>
      <c r="X398" s="173"/>
      <c r="Y398" s="173"/>
    </row>
    <row r="399" spans="1:25" ht="18.75" customHeight="1">
      <c r="A399" s="197"/>
      <c r="B399" s="173"/>
      <c r="C399" s="197"/>
      <c r="D399" s="197"/>
      <c r="E399" s="197"/>
      <c r="F399" s="197"/>
      <c r="G399" s="197"/>
      <c r="H399" s="173"/>
      <c r="I399" s="173"/>
      <c r="J399" s="173"/>
      <c r="K399" s="173"/>
      <c r="L399" s="173"/>
      <c r="M399" s="173"/>
      <c r="N399" s="173"/>
      <c r="O399" s="173"/>
      <c r="P399" s="173"/>
      <c r="Q399" s="173"/>
      <c r="R399" s="173"/>
      <c r="S399" s="173"/>
      <c r="T399" s="173"/>
      <c r="U399" s="173"/>
      <c r="V399" s="173"/>
      <c r="W399" s="173"/>
      <c r="X399" s="173"/>
      <c r="Y399" s="173"/>
    </row>
    <row r="400" spans="1:25" ht="18.75" customHeight="1">
      <c r="A400" s="197"/>
      <c r="B400" s="173"/>
      <c r="C400" s="197"/>
      <c r="D400" s="197"/>
      <c r="E400" s="197"/>
      <c r="F400" s="197"/>
      <c r="G400" s="197"/>
      <c r="H400" s="173"/>
      <c r="I400" s="173"/>
      <c r="J400" s="173"/>
      <c r="K400" s="173"/>
      <c r="L400" s="173"/>
      <c r="M400" s="173"/>
      <c r="N400" s="173"/>
      <c r="O400" s="173"/>
      <c r="P400" s="173"/>
      <c r="Q400" s="173"/>
      <c r="R400" s="173"/>
      <c r="S400" s="173"/>
      <c r="T400" s="173"/>
      <c r="U400" s="173"/>
      <c r="V400" s="173"/>
      <c r="W400" s="173"/>
      <c r="X400" s="173"/>
      <c r="Y400" s="173"/>
    </row>
    <row r="401" spans="1:25" ht="18.75" customHeight="1">
      <c r="A401" s="197"/>
      <c r="B401" s="173"/>
      <c r="C401" s="197"/>
      <c r="D401" s="197"/>
      <c r="E401" s="197"/>
      <c r="F401" s="197"/>
      <c r="G401" s="197"/>
      <c r="H401" s="173"/>
      <c r="I401" s="173"/>
      <c r="J401" s="173"/>
      <c r="K401" s="173"/>
      <c r="L401" s="173"/>
      <c r="M401" s="173"/>
      <c r="N401" s="173"/>
      <c r="O401" s="173"/>
      <c r="P401" s="173"/>
      <c r="Q401" s="173"/>
      <c r="R401" s="173"/>
      <c r="S401" s="173"/>
      <c r="T401" s="173"/>
      <c r="U401" s="173"/>
      <c r="V401" s="173"/>
      <c r="W401" s="173"/>
      <c r="X401" s="173"/>
      <c r="Y401" s="173"/>
    </row>
    <row r="402" spans="1:25" ht="18.75" customHeight="1">
      <c r="A402" s="197"/>
      <c r="B402" s="173"/>
      <c r="C402" s="197"/>
      <c r="D402" s="197"/>
      <c r="E402" s="197"/>
      <c r="F402" s="197"/>
      <c r="G402" s="197"/>
      <c r="H402" s="173"/>
      <c r="I402" s="173"/>
      <c r="J402" s="173"/>
      <c r="K402" s="173"/>
      <c r="L402" s="173"/>
      <c r="M402" s="173"/>
      <c r="N402" s="173"/>
      <c r="O402" s="173"/>
      <c r="P402" s="173"/>
      <c r="Q402" s="173"/>
      <c r="R402" s="173"/>
      <c r="S402" s="173"/>
      <c r="T402" s="173"/>
      <c r="U402" s="173"/>
      <c r="V402" s="173"/>
      <c r="W402" s="173"/>
      <c r="X402" s="173"/>
      <c r="Y402" s="173"/>
    </row>
    <row r="403" spans="1:25" ht="18.75" customHeight="1">
      <c r="A403" s="197"/>
      <c r="B403" s="173"/>
      <c r="C403" s="197"/>
      <c r="D403" s="197"/>
      <c r="E403" s="197"/>
      <c r="F403" s="197"/>
      <c r="G403" s="197"/>
      <c r="H403" s="173"/>
      <c r="I403" s="173"/>
      <c r="J403" s="173"/>
      <c r="K403" s="173"/>
      <c r="L403" s="173"/>
      <c r="M403" s="173"/>
      <c r="N403" s="173"/>
      <c r="O403" s="173"/>
      <c r="P403" s="173"/>
      <c r="Q403" s="173"/>
      <c r="R403" s="173"/>
      <c r="S403" s="173"/>
      <c r="T403" s="173"/>
      <c r="U403" s="173"/>
      <c r="V403" s="173"/>
      <c r="W403" s="173"/>
      <c r="X403" s="173"/>
      <c r="Y403" s="173"/>
    </row>
    <row r="404" spans="1:25" ht="18.75" customHeight="1">
      <c r="A404" s="197"/>
      <c r="B404" s="173"/>
      <c r="C404" s="197"/>
      <c r="D404" s="197"/>
      <c r="E404" s="197"/>
      <c r="F404" s="197"/>
      <c r="G404" s="197"/>
      <c r="H404" s="173"/>
      <c r="I404" s="173"/>
      <c r="J404" s="173"/>
      <c r="K404" s="173"/>
      <c r="L404" s="173"/>
      <c r="M404" s="173"/>
      <c r="N404" s="173"/>
      <c r="O404" s="173"/>
      <c r="P404" s="173"/>
      <c r="Q404" s="173"/>
      <c r="R404" s="173"/>
      <c r="S404" s="173"/>
      <c r="T404" s="173"/>
      <c r="U404" s="173"/>
      <c r="V404" s="173"/>
      <c r="W404" s="173"/>
      <c r="X404" s="173"/>
      <c r="Y404" s="173"/>
    </row>
    <row r="405" spans="1:25" ht="18.75" customHeight="1">
      <c r="A405" s="197"/>
      <c r="B405" s="173"/>
      <c r="C405" s="197"/>
      <c r="D405" s="197"/>
      <c r="E405" s="197"/>
      <c r="F405" s="197"/>
      <c r="G405" s="197"/>
      <c r="H405" s="173"/>
      <c r="I405" s="173"/>
      <c r="J405" s="173"/>
      <c r="K405" s="173"/>
      <c r="L405" s="173"/>
      <c r="M405" s="173"/>
      <c r="N405" s="173"/>
      <c r="O405" s="173"/>
      <c r="P405" s="173"/>
      <c r="Q405" s="173"/>
      <c r="R405" s="173"/>
      <c r="S405" s="173"/>
      <c r="T405" s="173"/>
      <c r="U405" s="173"/>
      <c r="V405" s="173"/>
      <c r="W405" s="173"/>
      <c r="X405" s="173"/>
      <c r="Y405" s="173"/>
    </row>
    <row r="406" spans="1:25" ht="18.75" customHeight="1">
      <c r="A406" s="197"/>
      <c r="B406" s="173"/>
      <c r="C406" s="197"/>
      <c r="D406" s="197"/>
      <c r="E406" s="197"/>
      <c r="F406" s="197"/>
      <c r="G406" s="197"/>
      <c r="H406" s="173"/>
      <c r="I406" s="173"/>
      <c r="J406" s="173"/>
      <c r="K406" s="173"/>
      <c r="L406" s="173"/>
      <c r="M406" s="173"/>
      <c r="N406" s="173"/>
      <c r="O406" s="173"/>
      <c r="P406" s="173"/>
      <c r="Q406" s="173"/>
      <c r="R406" s="173"/>
      <c r="S406" s="173"/>
      <c r="T406" s="173"/>
      <c r="U406" s="173"/>
      <c r="V406" s="173"/>
      <c r="W406" s="173"/>
      <c r="X406" s="173"/>
      <c r="Y406" s="173"/>
    </row>
    <row r="407" spans="1:25" ht="18.75" customHeight="1">
      <c r="A407" s="197"/>
      <c r="B407" s="173"/>
      <c r="C407" s="197"/>
      <c r="D407" s="197"/>
      <c r="E407" s="197"/>
      <c r="F407" s="197"/>
      <c r="G407" s="197"/>
      <c r="H407" s="173"/>
      <c r="I407" s="173"/>
      <c r="J407" s="173"/>
      <c r="K407" s="173"/>
      <c r="L407" s="173"/>
      <c r="M407" s="173"/>
      <c r="N407" s="173"/>
      <c r="O407" s="173"/>
      <c r="P407" s="173"/>
      <c r="Q407" s="173"/>
      <c r="R407" s="173"/>
      <c r="S407" s="173"/>
      <c r="T407" s="173"/>
      <c r="U407" s="173"/>
      <c r="V407" s="173"/>
      <c r="W407" s="173"/>
      <c r="X407" s="173"/>
      <c r="Y407" s="173"/>
    </row>
    <row r="408" spans="1:25" ht="18.75" customHeight="1">
      <c r="A408" s="197"/>
      <c r="B408" s="173"/>
      <c r="C408" s="197"/>
      <c r="D408" s="197"/>
      <c r="E408" s="197"/>
      <c r="F408" s="197"/>
      <c r="G408" s="197"/>
      <c r="H408" s="173"/>
      <c r="I408" s="173"/>
      <c r="J408" s="173"/>
      <c r="K408" s="173"/>
      <c r="L408" s="173"/>
      <c r="M408" s="173"/>
      <c r="N408" s="173"/>
      <c r="O408" s="173"/>
      <c r="P408" s="173"/>
      <c r="Q408" s="173"/>
      <c r="R408" s="173"/>
      <c r="S408" s="173"/>
      <c r="T408" s="173"/>
      <c r="U408" s="173"/>
      <c r="V408" s="173"/>
      <c r="W408" s="173"/>
      <c r="X408" s="173"/>
      <c r="Y408" s="173"/>
    </row>
    <row r="409" spans="1:25" ht="18.75" customHeight="1">
      <c r="A409" s="197"/>
      <c r="B409" s="173"/>
      <c r="C409" s="197"/>
      <c r="D409" s="197"/>
      <c r="E409" s="197"/>
      <c r="F409" s="197"/>
      <c r="G409" s="197"/>
      <c r="H409" s="173"/>
      <c r="I409" s="173"/>
      <c r="J409" s="173"/>
      <c r="K409" s="173"/>
      <c r="L409" s="173"/>
      <c r="M409" s="173"/>
      <c r="N409" s="173"/>
      <c r="O409" s="173"/>
      <c r="P409" s="173"/>
      <c r="Q409" s="173"/>
      <c r="R409" s="173"/>
      <c r="S409" s="173"/>
      <c r="T409" s="173"/>
      <c r="U409" s="173"/>
      <c r="V409" s="173"/>
      <c r="W409" s="173"/>
      <c r="X409" s="173"/>
      <c r="Y409" s="173"/>
    </row>
    <row r="410" spans="1:25" ht="18.75" customHeight="1">
      <c r="A410" s="197"/>
      <c r="B410" s="173"/>
      <c r="C410" s="197"/>
      <c r="D410" s="197"/>
      <c r="E410" s="197"/>
      <c r="F410" s="197"/>
      <c r="G410" s="197"/>
      <c r="H410" s="173"/>
      <c r="I410" s="173"/>
      <c r="J410" s="173"/>
      <c r="K410" s="173"/>
      <c r="L410" s="173"/>
      <c r="M410" s="173"/>
      <c r="N410" s="173"/>
      <c r="O410" s="173"/>
      <c r="P410" s="173"/>
      <c r="Q410" s="173"/>
      <c r="R410" s="173"/>
      <c r="S410" s="173"/>
      <c r="T410" s="173"/>
      <c r="U410" s="173"/>
      <c r="V410" s="173"/>
      <c r="W410" s="173"/>
      <c r="X410" s="173"/>
      <c r="Y410" s="173"/>
    </row>
    <row r="411" spans="1:25" ht="18.75" customHeight="1">
      <c r="A411" s="197"/>
      <c r="B411" s="173"/>
      <c r="C411" s="197"/>
      <c r="D411" s="197"/>
      <c r="E411" s="197"/>
      <c r="F411" s="197"/>
      <c r="G411" s="197"/>
      <c r="H411" s="173"/>
      <c r="I411" s="173"/>
      <c r="J411" s="173"/>
      <c r="K411" s="173"/>
      <c r="L411" s="173"/>
      <c r="M411" s="173"/>
      <c r="N411" s="173"/>
      <c r="O411" s="173"/>
      <c r="P411" s="173"/>
      <c r="Q411" s="173"/>
      <c r="R411" s="173"/>
      <c r="S411" s="173"/>
      <c r="T411" s="173"/>
      <c r="U411" s="173"/>
      <c r="V411" s="173"/>
      <c r="W411" s="173"/>
      <c r="X411" s="173"/>
      <c r="Y411" s="173"/>
    </row>
    <row r="412" spans="1:25" ht="18.75" customHeight="1">
      <c r="A412" s="197"/>
      <c r="B412" s="173"/>
      <c r="C412" s="197"/>
      <c r="D412" s="197"/>
      <c r="E412" s="197"/>
      <c r="F412" s="197"/>
      <c r="G412" s="197"/>
      <c r="H412" s="173"/>
      <c r="I412" s="173"/>
      <c r="J412" s="173"/>
      <c r="K412" s="173"/>
      <c r="L412" s="173"/>
      <c r="M412" s="173"/>
      <c r="N412" s="173"/>
      <c r="O412" s="173"/>
      <c r="P412" s="173"/>
      <c r="Q412" s="173"/>
      <c r="R412" s="173"/>
      <c r="S412" s="173"/>
      <c r="T412" s="173"/>
      <c r="U412" s="173"/>
      <c r="V412" s="173"/>
      <c r="W412" s="173"/>
      <c r="X412" s="173"/>
      <c r="Y412" s="173"/>
    </row>
    <row r="413" spans="1:25" ht="18.75" customHeight="1">
      <c r="A413" s="197"/>
      <c r="B413" s="173"/>
      <c r="C413" s="197"/>
      <c r="D413" s="197"/>
      <c r="E413" s="197"/>
      <c r="F413" s="197"/>
      <c r="G413" s="197"/>
      <c r="H413" s="173"/>
      <c r="I413" s="173"/>
      <c r="J413" s="173"/>
      <c r="K413" s="173"/>
      <c r="L413" s="173"/>
      <c r="M413" s="173"/>
      <c r="N413" s="173"/>
      <c r="O413" s="173"/>
      <c r="P413" s="173"/>
      <c r="Q413" s="173"/>
      <c r="R413" s="173"/>
      <c r="S413" s="173"/>
      <c r="T413" s="173"/>
      <c r="U413" s="173"/>
      <c r="V413" s="173"/>
      <c r="W413" s="173"/>
      <c r="X413" s="173"/>
      <c r="Y413" s="173"/>
    </row>
    <row r="414" spans="1:25" ht="18.75" customHeight="1">
      <c r="A414" s="197"/>
      <c r="B414" s="173"/>
      <c r="C414" s="197"/>
      <c r="D414" s="197"/>
      <c r="E414" s="197"/>
      <c r="F414" s="197"/>
      <c r="G414" s="197"/>
      <c r="H414" s="173"/>
      <c r="I414" s="173"/>
      <c r="J414" s="173"/>
      <c r="K414" s="173"/>
      <c r="L414" s="173"/>
      <c r="M414" s="173"/>
      <c r="N414" s="173"/>
      <c r="O414" s="173"/>
      <c r="P414" s="173"/>
      <c r="Q414" s="173"/>
      <c r="R414" s="173"/>
      <c r="S414" s="173"/>
      <c r="T414" s="173"/>
      <c r="U414" s="173"/>
      <c r="V414" s="173"/>
      <c r="W414" s="173"/>
      <c r="X414" s="173"/>
      <c r="Y414" s="173"/>
    </row>
    <row r="415" spans="1:25" ht="18.75" customHeight="1">
      <c r="A415" s="197"/>
      <c r="B415" s="173"/>
      <c r="C415" s="197"/>
      <c r="D415" s="197"/>
      <c r="E415" s="197"/>
      <c r="F415" s="197"/>
      <c r="G415" s="197"/>
      <c r="H415" s="173"/>
      <c r="I415" s="173"/>
      <c r="J415" s="173"/>
      <c r="K415" s="173"/>
      <c r="L415" s="173"/>
      <c r="M415" s="173"/>
      <c r="N415" s="173"/>
      <c r="O415" s="173"/>
      <c r="P415" s="173"/>
      <c r="Q415" s="173"/>
      <c r="R415" s="173"/>
      <c r="S415" s="173"/>
      <c r="T415" s="173"/>
      <c r="U415" s="173"/>
      <c r="V415" s="173"/>
      <c r="W415" s="173"/>
      <c r="X415" s="173"/>
      <c r="Y415" s="173"/>
    </row>
    <row r="416" spans="1:25" ht="18.75" customHeight="1">
      <c r="A416" s="197"/>
      <c r="B416" s="173"/>
      <c r="C416" s="197"/>
      <c r="D416" s="197"/>
      <c r="E416" s="197"/>
      <c r="F416" s="197"/>
      <c r="G416" s="197"/>
      <c r="H416" s="173"/>
      <c r="I416" s="173"/>
      <c r="J416" s="173"/>
      <c r="K416" s="173"/>
      <c r="L416" s="173"/>
      <c r="M416" s="173"/>
      <c r="N416" s="173"/>
      <c r="O416" s="173"/>
      <c r="P416" s="173"/>
      <c r="Q416" s="173"/>
      <c r="R416" s="173"/>
      <c r="S416" s="173"/>
      <c r="T416" s="173"/>
      <c r="U416" s="173"/>
      <c r="V416" s="173"/>
      <c r="W416" s="173"/>
      <c r="X416" s="173"/>
      <c r="Y416" s="173"/>
    </row>
    <row r="417" spans="1:25" ht="18.75" customHeight="1">
      <c r="A417" s="197"/>
      <c r="B417" s="173"/>
      <c r="C417" s="197"/>
      <c r="D417" s="197"/>
      <c r="E417" s="197"/>
      <c r="F417" s="197"/>
      <c r="G417" s="197"/>
      <c r="H417" s="173"/>
      <c r="I417" s="173"/>
      <c r="J417" s="173"/>
      <c r="K417" s="173"/>
      <c r="L417" s="173"/>
      <c r="M417" s="173"/>
      <c r="N417" s="173"/>
      <c r="O417" s="173"/>
      <c r="P417" s="173"/>
      <c r="Q417" s="173"/>
      <c r="R417" s="173"/>
      <c r="S417" s="173"/>
      <c r="T417" s="173"/>
      <c r="U417" s="173"/>
      <c r="V417" s="173"/>
      <c r="W417" s="173"/>
      <c r="X417" s="173"/>
      <c r="Y417" s="173"/>
    </row>
    <row r="418" spans="1:25" ht="18.75" customHeight="1">
      <c r="A418" s="197"/>
      <c r="B418" s="173"/>
      <c r="C418" s="197"/>
      <c r="D418" s="197"/>
      <c r="E418" s="197"/>
      <c r="F418" s="197"/>
      <c r="G418" s="197"/>
      <c r="H418" s="173"/>
      <c r="I418" s="173"/>
      <c r="J418" s="173"/>
      <c r="K418" s="173"/>
      <c r="L418" s="173"/>
      <c r="M418" s="173"/>
      <c r="N418" s="173"/>
      <c r="O418" s="173"/>
      <c r="P418" s="173"/>
      <c r="Q418" s="173"/>
      <c r="R418" s="173"/>
      <c r="S418" s="173"/>
      <c r="T418" s="173"/>
      <c r="U418" s="173"/>
      <c r="V418" s="173"/>
      <c r="W418" s="173"/>
      <c r="X418" s="173"/>
      <c r="Y418" s="173"/>
    </row>
    <row r="419" spans="1:25" ht="18.75" customHeight="1">
      <c r="A419" s="197"/>
      <c r="B419" s="173"/>
      <c r="C419" s="197"/>
      <c r="D419" s="197"/>
      <c r="E419" s="197"/>
      <c r="F419" s="197"/>
      <c r="G419" s="197"/>
      <c r="H419" s="173"/>
      <c r="I419" s="173"/>
      <c r="J419" s="173"/>
      <c r="K419" s="173"/>
      <c r="L419" s="173"/>
      <c r="M419" s="173"/>
      <c r="N419" s="173"/>
      <c r="O419" s="173"/>
      <c r="P419" s="173"/>
      <c r="Q419" s="173"/>
      <c r="R419" s="173"/>
      <c r="S419" s="173"/>
      <c r="T419" s="173"/>
      <c r="U419" s="173"/>
      <c r="V419" s="173"/>
      <c r="W419" s="173"/>
      <c r="X419" s="173"/>
      <c r="Y419" s="173"/>
    </row>
    <row r="420" spans="1:25" ht="18.75" customHeight="1">
      <c r="A420" s="197"/>
      <c r="B420" s="173"/>
      <c r="C420" s="197"/>
      <c r="D420" s="197"/>
      <c r="E420" s="197"/>
      <c r="F420" s="197"/>
      <c r="G420" s="197"/>
      <c r="H420" s="173"/>
      <c r="I420" s="173"/>
      <c r="J420" s="173"/>
      <c r="K420" s="173"/>
      <c r="L420" s="173"/>
      <c r="M420" s="173"/>
      <c r="N420" s="173"/>
      <c r="O420" s="173"/>
      <c r="P420" s="173"/>
      <c r="Q420" s="173"/>
      <c r="R420" s="173"/>
      <c r="S420" s="173"/>
      <c r="T420" s="173"/>
      <c r="U420" s="173"/>
      <c r="V420" s="173"/>
      <c r="W420" s="173"/>
      <c r="X420" s="173"/>
      <c r="Y420" s="173"/>
    </row>
    <row r="421" spans="1:25" ht="18.75" customHeight="1">
      <c r="A421" s="197"/>
      <c r="B421" s="173"/>
      <c r="C421" s="197"/>
      <c r="D421" s="197"/>
      <c r="E421" s="197"/>
      <c r="F421" s="197"/>
      <c r="G421" s="197"/>
      <c r="H421" s="173"/>
      <c r="I421" s="173"/>
      <c r="J421" s="173"/>
      <c r="K421" s="173"/>
      <c r="L421" s="173"/>
      <c r="M421" s="173"/>
      <c r="N421" s="173"/>
      <c r="O421" s="173"/>
      <c r="P421" s="173"/>
      <c r="Q421" s="173"/>
      <c r="R421" s="173"/>
      <c r="S421" s="173"/>
      <c r="T421" s="173"/>
      <c r="U421" s="173"/>
      <c r="V421" s="173"/>
      <c r="W421" s="173"/>
      <c r="X421" s="173"/>
      <c r="Y421" s="173"/>
    </row>
    <row r="422" spans="1:25" ht="18.75" customHeight="1">
      <c r="A422" s="197"/>
      <c r="B422" s="173"/>
      <c r="C422" s="197"/>
      <c r="D422" s="197"/>
      <c r="E422" s="197"/>
      <c r="F422" s="197"/>
      <c r="G422" s="197"/>
      <c r="H422" s="173"/>
      <c r="I422" s="173"/>
      <c r="J422" s="173"/>
      <c r="K422" s="173"/>
      <c r="L422" s="173"/>
      <c r="M422" s="173"/>
      <c r="N422" s="173"/>
      <c r="O422" s="173"/>
      <c r="P422" s="173"/>
      <c r="Q422" s="173"/>
      <c r="R422" s="173"/>
      <c r="S422" s="173"/>
      <c r="T422" s="173"/>
      <c r="U422" s="173"/>
      <c r="V422" s="173"/>
      <c r="W422" s="173"/>
      <c r="X422" s="173"/>
      <c r="Y422" s="173"/>
    </row>
    <row r="423" spans="1:25" ht="18.75" customHeight="1">
      <c r="A423" s="197"/>
      <c r="B423" s="173"/>
      <c r="C423" s="197"/>
      <c r="D423" s="197"/>
      <c r="E423" s="197"/>
      <c r="F423" s="197"/>
      <c r="G423" s="197"/>
      <c r="H423" s="173"/>
      <c r="I423" s="173"/>
      <c r="J423" s="173"/>
      <c r="K423" s="173"/>
      <c r="L423" s="173"/>
      <c r="M423" s="173"/>
      <c r="N423" s="173"/>
      <c r="O423" s="173"/>
      <c r="P423" s="173"/>
      <c r="Q423" s="173"/>
      <c r="R423" s="173"/>
      <c r="S423" s="173"/>
      <c r="T423" s="173"/>
      <c r="U423" s="173"/>
      <c r="V423" s="173"/>
      <c r="W423" s="173"/>
      <c r="X423" s="173"/>
      <c r="Y423" s="173"/>
    </row>
    <row r="424" spans="1:25" ht="18.75" customHeight="1">
      <c r="A424" s="197"/>
      <c r="B424" s="173"/>
      <c r="C424" s="197"/>
      <c r="D424" s="197"/>
      <c r="E424" s="197"/>
      <c r="F424" s="197"/>
      <c r="G424" s="197"/>
      <c r="H424" s="173"/>
      <c r="I424" s="173"/>
      <c r="J424" s="173"/>
      <c r="K424" s="173"/>
      <c r="L424" s="173"/>
      <c r="M424" s="173"/>
      <c r="N424" s="173"/>
      <c r="O424" s="173"/>
      <c r="P424" s="173"/>
      <c r="Q424" s="173"/>
      <c r="R424" s="173"/>
      <c r="S424" s="173"/>
      <c r="T424" s="173"/>
      <c r="U424" s="173"/>
      <c r="V424" s="173"/>
      <c r="W424" s="173"/>
      <c r="X424" s="173"/>
      <c r="Y424" s="173"/>
    </row>
    <row r="425" spans="1:25" ht="18.75" customHeight="1">
      <c r="A425" s="197"/>
      <c r="B425" s="173"/>
      <c r="C425" s="197"/>
      <c r="D425" s="197"/>
      <c r="E425" s="197"/>
      <c r="F425" s="197"/>
      <c r="G425" s="197"/>
      <c r="H425" s="173"/>
      <c r="I425" s="173"/>
      <c r="J425" s="173"/>
      <c r="K425" s="173"/>
      <c r="L425" s="173"/>
      <c r="M425" s="173"/>
      <c r="N425" s="173"/>
      <c r="O425" s="173"/>
      <c r="P425" s="173"/>
      <c r="Q425" s="173"/>
      <c r="R425" s="173"/>
      <c r="S425" s="173"/>
      <c r="T425" s="173"/>
      <c r="U425" s="173"/>
      <c r="V425" s="173"/>
      <c r="W425" s="173"/>
      <c r="X425" s="173"/>
      <c r="Y425" s="173"/>
    </row>
    <row r="426" spans="1:25" ht="18.75" customHeight="1">
      <c r="A426" s="197"/>
      <c r="B426" s="173"/>
      <c r="C426" s="197"/>
      <c r="D426" s="197"/>
      <c r="E426" s="197"/>
      <c r="F426" s="197"/>
      <c r="G426" s="197"/>
      <c r="H426" s="173"/>
      <c r="I426" s="173"/>
      <c r="J426" s="173"/>
      <c r="K426" s="173"/>
      <c r="L426" s="173"/>
      <c r="M426" s="173"/>
      <c r="N426" s="173"/>
      <c r="O426" s="173"/>
      <c r="P426" s="173"/>
      <c r="Q426" s="173"/>
      <c r="R426" s="173"/>
      <c r="S426" s="173"/>
      <c r="T426" s="173"/>
      <c r="U426" s="173"/>
      <c r="V426" s="173"/>
      <c r="W426" s="173"/>
      <c r="X426" s="173"/>
      <c r="Y426" s="173"/>
    </row>
    <row r="427" spans="1:25" ht="18.75" customHeight="1">
      <c r="A427" s="197"/>
      <c r="B427" s="173"/>
      <c r="C427" s="197"/>
      <c r="D427" s="197"/>
      <c r="E427" s="197"/>
      <c r="F427" s="197"/>
      <c r="G427" s="197"/>
      <c r="H427" s="173"/>
      <c r="I427" s="173"/>
      <c r="J427" s="173"/>
      <c r="K427" s="173"/>
      <c r="L427" s="173"/>
      <c r="M427" s="173"/>
      <c r="N427" s="173"/>
      <c r="O427" s="173"/>
      <c r="P427" s="173"/>
      <c r="Q427" s="173"/>
      <c r="R427" s="173"/>
      <c r="S427" s="173"/>
      <c r="T427" s="173"/>
      <c r="U427" s="173"/>
      <c r="V427" s="173"/>
      <c r="W427" s="173"/>
      <c r="X427" s="173"/>
      <c r="Y427" s="173"/>
    </row>
    <row r="428" spans="1:25" ht="18.75" customHeight="1">
      <c r="A428" s="197"/>
      <c r="B428" s="173"/>
      <c r="C428" s="197"/>
      <c r="D428" s="197"/>
      <c r="E428" s="197"/>
      <c r="F428" s="197"/>
      <c r="G428" s="197"/>
      <c r="H428" s="173"/>
      <c r="I428" s="173"/>
      <c r="J428" s="173"/>
      <c r="K428" s="173"/>
      <c r="L428" s="173"/>
      <c r="M428" s="173"/>
      <c r="N428" s="173"/>
      <c r="O428" s="173"/>
      <c r="P428" s="173"/>
      <c r="Q428" s="173"/>
      <c r="R428" s="173"/>
      <c r="S428" s="173"/>
      <c r="T428" s="173"/>
      <c r="U428" s="173"/>
      <c r="V428" s="173"/>
      <c r="W428" s="173"/>
      <c r="X428" s="173"/>
      <c r="Y428" s="173"/>
    </row>
    <row r="429" spans="1:25" ht="18.75" customHeight="1">
      <c r="A429" s="197"/>
      <c r="B429" s="173"/>
      <c r="C429" s="197"/>
      <c r="D429" s="197"/>
      <c r="E429" s="197"/>
      <c r="F429" s="197"/>
      <c r="G429" s="197"/>
      <c r="H429" s="173"/>
      <c r="I429" s="173"/>
      <c r="J429" s="173"/>
      <c r="K429" s="173"/>
      <c r="L429" s="173"/>
      <c r="M429" s="173"/>
      <c r="N429" s="173"/>
      <c r="O429" s="173"/>
      <c r="P429" s="173"/>
      <c r="Q429" s="173"/>
      <c r="R429" s="173"/>
      <c r="S429" s="173"/>
      <c r="T429" s="173"/>
      <c r="U429" s="173"/>
      <c r="V429" s="173"/>
      <c r="W429" s="173"/>
      <c r="X429" s="173"/>
      <c r="Y429" s="173"/>
    </row>
    <row r="430" spans="1:25" ht="18.75" customHeight="1">
      <c r="A430" s="197"/>
      <c r="B430" s="173"/>
      <c r="C430" s="197"/>
      <c r="D430" s="197"/>
      <c r="E430" s="197"/>
      <c r="F430" s="197"/>
      <c r="G430" s="197"/>
      <c r="H430" s="173"/>
      <c r="I430" s="173"/>
      <c r="J430" s="173"/>
      <c r="K430" s="173"/>
      <c r="L430" s="173"/>
      <c r="M430" s="173"/>
      <c r="N430" s="173"/>
      <c r="O430" s="173"/>
      <c r="P430" s="173"/>
      <c r="Q430" s="173"/>
      <c r="R430" s="173"/>
      <c r="S430" s="173"/>
      <c r="T430" s="173"/>
      <c r="U430" s="173"/>
      <c r="V430" s="173"/>
      <c r="W430" s="173"/>
      <c r="X430" s="173"/>
      <c r="Y430" s="173"/>
    </row>
    <row r="431" spans="1:25" ht="18.75" customHeight="1">
      <c r="A431" s="197"/>
      <c r="B431" s="173"/>
      <c r="C431" s="197"/>
      <c r="D431" s="197"/>
      <c r="E431" s="197"/>
      <c r="F431" s="197"/>
      <c r="G431" s="197"/>
      <c r="H431" s="173"/>
      <c r="I431" s="173"/>
      <c r="J431" s="173"/>
      <c r="K431" s="173"/>
      <c r="L431" s="173"/>
      <c r="M431" s="173"/>
      <c r="N431" s="173"/>
      <c r="O431" s="173"/>
      <c r="P431" s="173"/>
      <c r="Q431" s="173"/>
      <c r="R431" s="173"/>
      <c r="S431" s="173"/>
      <c r="T431" s="173"/>
      <c r="U431" s="173"/>
      <c r="V431" s="173"/>
      <c r="W431" s="173"/>
      <c r="X431" s="173"/>
      <c r="Y431" s="173"/>
    </row>
    <row r="432" spans="1:25" ht="18.75" customHeight="1">
      <c r="A432" s="197"/>
      <c r="B432" s="173"/>
      <c r="C432" s="197"/>
      <c r="D432" s="197"/>
      <c r="E432" s="197"/>
      <c r="F432" s="197"/>
      <c r="G432" s="197"/>
      <c r="H432" s="173"/>
      <c r="I432" s="173"/>
      <c r="J432" s="173"/>
      <c r="K432" s="173"/>
      <c r="L432" s="173"/>
      <c r="M432" s="173"/>
      <c r="N432" s="173"/>
      <c r="O432" s="173"/>
      <c r="P432" s="173"/>
      <c r="Q432" s="173"/>
      <c r="R432" s="173"/>
      <c r="S432" s="173"/>
      <c r="T432" s="173"/>
      <c r="U432" s="173"/>
      <c r="V432" s="173"/>
      <c r="W432" s="173"/>
      <c r="X432" s="173"/>
      <c r="Y432" s="173"/>
    </row>
    <row r="433" spans="1:25" ht="18.75" customHeight="1">
      <c r="A433" s="197"/>
      <c r="B433" s="173"/>
      <c r="C433" s="197"/>
      <c r="D433" s="197"/>
      <c r="E433" s="197"/>
      <c r="F433" s="197"/>
      <c r="G433" s="197"/>
      <c r="H433" s="173"/>
      <c r="I433" s="173"/>
      <c r="J433" s="173"/>
      <c r="K433" s="173"/>
      <c r="L433" s="173"/>
      <c r="M433" s="173"/>
      <c r="N433" s="173"/>
      <c r="O433" s="173"/>
      <c r="P433" s="173"/>
      <c r="Q433" s="173"/>
      <c r="R433" s="173"/>
      <c r="S433" s="173"/>
      <c r="T433" s="173"/>
      <c r="U433" s="173"/>
      <c r="V433" s="173"/>
      <c r="W433" s="173"/>
      <c r="X433" s="173"/>
      <c r="Y433" s="173"/>
    </row>
    <row r="434" spans="1:25" ht="18.75" customHeight="1">
      <c r="A434" s="197"/>
      <c r="B434" s="173"/>
      <c r="C434" s="197"/>
      <c r="D434" s="197"/>
      <c r="E434" s="197"/>
      <c r="F434" s="197"/>
      <c r="G434" s="197"/>
      <c r="H434" s="173"/>
      <c r="I434" s="173"/>
      <c r="J434" s="173"/>
      <c r="K434" s="173"/>
      <c r="L434" s="173"/>
      <c r="M434" s="173"/>
      <c r="N434" s="173"/>
      <c r="O434" s="173"/>
      <c r="P434" s="173"/>
      <c r="Q434" s="173"/>
      <c r="R434" s="173"/>
      <c r="S434" s="173"/>
      <c r="T434" s="173"/>
      <c r="U434" s="173"/>
      <c r="V434" s="173"/>
      <c r="W434" s="173"/>
      <c r="X434" s="173"/>
      <c r="Y434" s="173"/>
    </row>
    <row r="435" spans="1:25" ht="18.75" customHeight="1">
      <c r="A435" s="197"/>
      <c r="B435" s="173"/>
      <c r="C435" s="197"/>
      <c r="D435" s="197"/>
      <c r="E435" s="197"/>
      <c r="F435" s="197"/>
      <c r="G435" s="197"/>
      <c r="H435" s="173"/>
      <c r="I435" s="173"/>
      <c r="J435" s="173"/>
      <c r="K435" s="173"/>
      <c r="L435" s="173"/>
      <c r="M435" s="173"/>
      <c r="N435" s="173"/>
      <c r="O435" s="173"/>
      <c r="P435" s="173"/>
      <c r="Q435" s="173"/>
      <c r="R435" s="173"/>
      <c r="S435" s="173"/>
      <c r="T435" s="173"/>
      <c r="U435" s="173"/>
      <c r="V435" s="173"/>
      <c r="W435" s="173"/>
      <c r="X435" s="173"/>
      <c r="Y435" s="173"/>
    </row>
    <row r="436" spans="1:25" ht="18.75" customHeight="1">
      <c r="A436" s="197"/>
      <c r="B436" s="173"/>
      <c r="C436" s="197"/>
      <c r="D436" s="197"/>
      <c r="E436" s="197"/>
      <c r="F436" s="197"/>
      <c r="G436" s="197"/>
      <c r="H436" s="173"/>
      <c r="I436" s="173"/>
      <c r="J436" s="173"/>
      <c r="K436" s="173"/>
      <c r="L436" s="173"/>
      <c r="M436" s="173"/>
      <c r="N436" s="173"/>
      <c r="O436" s="173"/>
      <c r="P436" s="173"/>
      <c r="Q436" s="173"/>
      <c r="R436" s="173"/>
      <c r="S436" s="173"/>
      <c r="T436" s="173"/>
      <c r="U436" s="173"/>
      <c r="V436" s="173"/>
      <c r="W436" s="173"/>
      <c r="X436" s="173"/>
      <c r="Y436" s="173"/>
    </row>
    <row r="437" spans="1:25" ht="18.75" customHeight="1">
      <c r="A437" s="197"/>
      <c r="B437" s="173"/>
      <c r="C437" s="197"/>
      <c r="D437" s="197"/>
      <c r="E437" s="197"/>
      <c r="F437" s="197"/>
      <c r="G437" s="197"/>
      <c r="H437" s="173"/>
      <c r="I437" s="173"/>
      <c r="J437" s="173"/>
      <c r="K437" s="173"/>
      <c r="L437" s="173"/>
      <c r="M437" s="173"/>
      <c r="N437" s="173"/>
      <c r="O437" s="173"/>
      <c r="P437" s="173"/>
      <c r="Q437" s="173"/>
      <c r="R437" s="173"/>
      <c r="S437" s="173"/>
      <c r="T437" s="173"/>
      <c r="U437" s="173"/>
      <c r="V437" s="173"/>
      <c r="W437" s="173"/>
      <c r="X437" s="173"/>
      <c r="Y437" s="173"/>
    </row>
    <row r="438" spans="1:25" ht="18.75" customHeight="1">
      <c r="A438" s="197"/>
      <c r="B438" s="173"/>
      <c r="C438" s="197"/>
      <c r="D438" s="197"/>
      <c r="E438" s="197"/>
      <c r="F438" s="197"/>
      <c r="G438" s="197"/>
      <c r="H438" s="173"/>
      <c r="I438" s="173"/>
      <c r="J438" s="173"/>
      <c r="K438" s="173"/>
      <c r="L438" s="173"/>
      <c r="M438" s="173"/>
      <c r="N438" s="173"/>
      <c r="O438" s="173"/>
      <c r="P438" s="173"/>
      <c r="Q438" s="173"/>
      <c r="R438" s="173"/>
      <c r="S438" s="173"/>
      <c r="T438" s="173"/>
      <c r="U438" s="173"/>
      <c r="V438" s="173"/>
      <c r="W438" s="173"/>
      <c r="X438" s="173"/>
      <c r="Y438" s="173"/>
    </row>
    <row r="439" spans="1:25" ht="18.75" customHeight="1">
      <c r="A439" s="197"/>
      <c r="B439" s="173"/>
      <c r="C439" s="197"/>
      <c r="D439" s="197"/>
      <c r="E439" s="197"/>
      <c r="F439" s="197"/>
      <c r="G439" s="197"/>
      <c r="H439" s="173"/>
      <c r="I439" s="173"/>
      <c r="J439" s="173"/>
      <c r="K439" s="173"/>
      <c r="L439" s="173"/>
      <c r="M439" s="173"/>
      <c r="N439" s="173"/>
      <c r="O439" s="173"/>
      <c r="P439" s="173"/>
      <c r="Q439" s="173"/>
      <c r="R439" s="173"/>
      <c r="S439" s="173"/>
      <c r="T439" s="173"/>
      <c r="U439" s="173"/>
      <c r="V439" s="173"/>
      <c r="W439" s="173"/>
      <c r="X439" s="173"/>
      <c r="Y439" s="173"/>
    </row>
    <row r="440" spans="1:25" ht="18.75" customHeight="1">
      <c r="A440" s="197"/>
      <c r="B440" s="173"/>
      <c r="C440" s="197"/>
      <c r="D440" s="197"/>
      <c r="E440" s="197"/>
      <c r="F440" s="197"/>
      <c r="G440" s="197"/>
      <c r="H440" s="173"/>
      <c r="I440" s="173"/>
      <c r="J440" s="173"/>
      <c r="K440" s="173"/>
      <c r="L440" s="173"/>
      <c r="M440" s="173"/>
      <c r="N440" s="173"/>
      <c r="O440" s="173"/>
      <c r="P440" s="173"/>
      <c r="Q440" s="173"/>
      <c r="R440" s="173"/>
      <c r="S440" s="173"/>
      <c r="T440" s="173"/>
      <c r="U440" s="173"/>
      <c r="V440" s="173"/>
      <c r="W440" s="173"/>
      <c r="X440" s="173"/>
      <c r="Y440" s="173"/>
    </row>
    <row r="441" spans="1:25" ht="18.75" customHeight="1">
      <c r="A441" s="197"/>
      <c r="B441" s="173"/>
      <c r="C441" s="197"/>
      <c r="D441" s="197"/>
      <c r="E441" s="197"/>
      <c r="F441" s="197"/>
      <c r="G441" s="197"/>
      <c r="H441" s="173"/>
      <c r="I441" s="173"/>
      <c r="J441" s="173"/>
      <c r="K441" s="173"/>
      <c r="L441" s="173"/>
      <c r="M441" s="173"/>
      <c r="N441" s="173"/>
      <c r="O441" s="173"/>
      <c r="P441" s="173"/>
      <c r="Q441" s="173"/>
      <c r="R441" s="173"/>
      <c r="S441" s="173"/>
      <c r="T441" s="173"/>
      <c r="U441" s="173"/>
      <c r="V441" s="173"/>
      <c r="W441" s="173"/>
      <c r="X441" s="173"/>
      <c r="Y441" s="173"/>
    </row>
    <row r="442" spans="1:25" ht="18.75" customHeight="1">
      <c r="A442" s="197"/>
      <c r="B442" s="173"/>
      <c r="C442" s="197"/>
      <c r="D442" s="197"/>
      <c r="E442" s="197"/>
      <c r="F442" s="197"/>
      <c r="G442" s="197"/>
      <c r="H442" s="173"/>
      <c r="I442" s="173"/>
      <c r="J442" s="173"/>
      <c r="K442" s="173"/>
      <c r="L442" s="173"/>
      <c r="M442" s="173"/>
      <c r="N442" s="173"/>
      <c r="O442" s="173"/>
      <c r="P442" s="173"/>
      <c r="Q442" s="173"/>
      <c r="R442" s="173"/>
      <c r="S442" s="173"/>
      <c r="T442" s="173"/>
      <c r="U442" s="173"/>
      <c r="V442" s="173"/>
      <c r="W442" s="173"/>
      <c r="X442" s="173"/>
      <c r="Y442" s="173"/>
    </row>
    <row r="443" spans="1:25" ht="18.75" customHeight="1">
      <c r="A443" s="197"/>
      <c r="B443" s="173"/>
      <c r="C443" s="197"/>
      <c r="D443" s="197"/>
      <c r="E443" s="197"/>
      <c r="F443" s="197"/>
      <c r="G443" s="197"/>
      <c r="H443" s="173"/>
      <c r="I443" s="173"/>
      <c r="J443" s="173"/>
      <c r="K443" s="173"/>
      <c r="L443" s="173"/>
      <c r="M443" s="173"/>
      <c r="N443" s="173"/>
      <c r="O443" s="173"/>
      <c r="P443" s="173"/>
      <c r="Q443" s="173"/>
      <c r="R443" s="173"/>
      <c r="S443" s="173"/>
      <c r="T443" s="173"/>
      <c r="U443" s="173"/>
      <c r="V443" s="173"/>
      <c r="W443" s="173"/>
      <c r="X443" s="173"/>
      <c r="Y443" s="173"/>
    </row>
    <row r="444" spans="1:25" ht="18.75" customHeight="1">
      <c r="A444" s="197"/>
      <c r="B444" s="173"/>
      <c r="C444" s="197"/>
      <c r="D444" s="197"/>
      <c r="E444" s="197"/>
      <c r="F444" s="197"/>
      <c r="G444" s="197"/>
      <c r="H444" s="173"/>
      <c r="I444" s="173"/>
      <c r="J444" s="173"/>
      <c r="K444" s="173"/>
      <c r="L444" s="173"/>
      <c r="M444" s="173"/>
      <c r="N444" s="173"/>
      <c r="O444" s="173"/>
      <c r="P444" s="173"/>
      <c r="Q444" s="173"/>
      <c r="R444" s="173"/>
      <c r="S444" s="173"/>
      <c r="T444" s="173"/>
      <c r="U444" s="173"/>
      <c r="V444" s="173"/>
      <c r="W444" s="173"/>
      <c r="X444" s="173"/>
      <c r="Y444" s="173"/>
    </row>
    <row r="445" spans="1:25" ht="18.75" customHeight="1">
      <c r="A445" s="197"/>
      <c r="B445" s="173"/>
      <c r="C445" s="197"/>
      <c r="D445" s="197"/>
      <c r="E445" s="197"/>
      <c r="F445" s="197"/>
      <c r="G445" s="197"/>
      <c r="H445" s="173"/>
      <c r="I445" s="173"/>
      <c r="J445" s="173"/>
      <c r="K445" s="173"/>
      <c r="L445" s="173"/>
      <c r="M445" s="173"/>
      <c r="N445" s="173"/>
      <c r="O445" s="173"/>
      <c r="P445" s="173"/>
      <c r="Q445" s="173"/>
      <c r="R445" s="173"/>
      <c r="S445" s="173"/>
      <c r="T445" s="173"/>
      <c r="U445" s="173"/>
      <c r="V445" s="173"/>
      <c r="W445" s="173"/>
      <c r="X445" s="173"/>
      <c r="Y445" s="173"/>
    </row>
    <row r="446" spans="1:25" ht="18.75" customHeight="1">
      <c r="A446" s="197"/>
      <c r="B446" s="173"/>
      <c r="C446" s="197"/>
      <c r="D446" s="197"/>
      <c r="E446" s="197"/>
      <c r="F446" s="197"/>
      <c r="G446" s="197"/>
      <c r="H446" s="173"/>
      <c r="I446" s="173"/>
      <c r="J446" s="173"/>
      <c r="K446" s="173"/>
      <c r="L446" s="173"/>
      <c r="M446" s="173"/>
      <c r="N446" s="173"/>
      <c r="O446" s="173"/>
      <c r="P446" s="173"/>
      <c r="Q446" s="173"/>
      <c r="R446" s="173"/>
      <c r="S446" s="173"/>
      <c r="T446" s="173"/>
      <c r="U446" s="173"/>
      <c r="V446" s="173"/>
      <c r="W446" s="173"/>
      <c r="X446" s="173"/>
      <c r="Y446" s="173"/>
    </row>
    <row r="447" spans="1:25" ht="18.75" customHeight="1">
      <c r="A447" s="197"/>
      <c r="B447" s="173"/>
      <c r="C447" s="197"/>
      <c r="D447" s="197"/>
      <c r="E447" s="197"/>
      <c r="F447" s="197"/>
      <c r="G447" s="197"/>
      <c r="H447" s="173"/>
      <c r="I447" s="173"/>
      <c r="J447" s="173"/>
      <c r="K447" s="173"/>
      <c r="L447" s="173"/>
      <c r="M447" s="173"/>
      <c r="N447" s="173"/>
      <c r="O447" s="173"/>
      <c r="P447" s="173"/>
      <c r="Q447" s="173"/>
      <c r="R447" s="173"/>
      <c r="S447" s="173"/>
      <c r="T447" s="173"/>
      <c r="U447" s="173"/>
      <c r="V447" s="173"/>
      <c r="W447" s="173"/>
      <c r="X447" s="173"/>
      <c r="Y447" s="173"/>
    </row>
    <row r="448" spans="1:25" ht="18.75" customHeight="1">
      <c r="A448" s="197"/>
      <c r="B448" s="173"/>
      <c r="C448" s="197"/>
      <c r="D448" s="197"/>
      <c r="E448" s="197"/>
      <c r="F448" s="197"/>
      <c r="G448" s="197"/>
      <c r="H448" s="173"/>
      <c r="I448" s="173"/>
      <c r="J448" s="173"/>
      <c r="K448" s="173"/>
      <c r="L448" s="173"/>
      <c r="M448" s="173"/>
      <c r="N448" s="173"/>
      <c r="O448" s="173"/>
      <c r="P448" s="173"/>
      <c r="Q448" s="173"/>
      <c r="R448" s="173"/>
      <c r="S448" s="173"/>
      <c r="T448" s="173"/>
      <c r="U448" s="173"/>
      <c r="V448" s="173"/>
      <c r="W448" s="173"/>
      <c r="X448" s="173"/>
      <c r="Y448" s="173"/>
    </row>
    <row r="449" spans="1:25" ht="18.75" customHeight="1">
      <c r="A449" s="197"/>
      <c r="B449" s="173"/>
      <c r="C449" s="197"/>
      <c r="D449" s="197"/>
      <c r="E449" s="197"/>
      <c r="F449" s="197"/>
      <c r="G449" s="197"/>
      <c r="H449" s="173"/>
      <c r="I449" s="173"/>
      <c r="J449" s="173"/>
      <c r="K449" s="173"/>
      <c r="L449" s="173"/>
      <c r="M449" s="173"/>
      <c r="N449" s="173"/>
      <c r="O449" s="173"/>
      <c r="P449" s="173"/>
      <c r="Q449" s="173"/>
      <c r="R449" s="173"/>
      <c r="S449" s="173"/>
      <c r="T449" s="173"/>
      <c r="U449" s="173"/>
      <c r="V449" s="173"/>
      <c r="W449" s="173"/>
      <c r="X449" s="173"/>
      <c r="Y449" s="173"/>
    </row>
    <row r="450" spans="1:25" ht="18.75" customHeight="1">
      <c r="A450" s="197"/>
      <c r="B450" s="173"/>
      <c r="C450" s="197"/>
      <c r="D450" s="197"/>
      <c r="E450" s="197"/>
      <c r="F450" s="197"/>
      <c r="G450" s="197"/>
      <c r="H450" s="173"/>
      <c r="I450" s="173"/>
      <c r="J450" s="173"/>
      <c r="K450" s="173"/>
      <c r="L450" s="173"/>
      <c r="M450" s="173"/>
      <c r="N450" s="173"/>
      <c r="O450" s="173"/>
      <c r="P450" s="173"/>
      <c r="Q450" s="173"/>
      <c r="R450" s="173"/>
      <c r="S450" s="173"/>
      <c r="T450" s="173"/>
      <c r="U450" s="173"/>
      <c r="V450" s="173"/>
      <c r="W450" s="173"/>
      <c r="X450" s="173"/>
      <c r="Y450" s="173"/>
    </row>
    <row r="451" spans="1:25" ht="18.75" customHeight="1">
      <c r="A451" s="197"/>
      <c r="B451" s="173"/>
      <c r="C451" s="197"/>
      <c r="D451" s="197"/>
      <c r="E451" s="197"/>
      <c r="F451" s="197"/>
      <c r="G451" s="197"/>
      <c r="H451" s="173"/>
      <c r="I451" s="173"/>
      <c r="J451" s="173"/>
      <c r="K451" s="173"/>
      <c r="L451" s="173"/>
      <c r="M451" s="173"/>
      <c r="N451" s="173"/>
      <c r="O451" s="173"/>
      <c r="P451" s="173"/>
      <c r="Q451" s="173"/>
      <c r="R451" s="173"/>
      <c r="S451" s="173"/>
      <c r="T451" s="173"/>
      <c r="U451" s="173"/>
      <c r="V451" s="173"/>
      <c r="W451" s="173"/>
      <c r="X451" s="173"/>
      <c r="Y451" s="173"/>
    </row>
    <row r="452" spans="1:25" ht="18.75" customHeight="1">
      <c r="A452" s="197"/>
      <c r="B452" s="173"/>
      <c r="C452" s="197"/>
      <c r="D452" s="197"/>
      <c r="E452" s="197"/>
      <c r="F452" s="197"/>
      <c r="G452" s="197"/>
      <c r="H452" s="173"/>
      <c r="I452" s="173"/>
      <c r="J452" s="173"/>
      <c r="K452" s="173"/>
      <c r="L452" s="173"/>
      <c r="M452" s="173"/>
      <c r="N452" s="173"/>
      <c r="O452" s="173"/>
      <c r="P452" s="173"/>
      <c r="Q452" s="173"/>
      <c r="R452" s="173"/>
      <c r="S452" s="173"/>
      <c r="T452" s="173"/>
      <c r="U452" s="173"/>
      <c r="V452" s="173"/>
      <c r="W452" s="173"/>
      <c r="X452" s="173"/>
      <c r="Y452" s="173"/>
    </row>
    <row r="453" spans="1:25" ht="18.75" customHeight="1">
      <c r="A453" s="197"/>
      <c r="B453" s="173"/>
      <c r="C453" s="197"/>
      <c r="D453" s="197"/>
      <c r="E453" s="197"/>
      <c r="F453" s="197"/>
      <c r="G453" s="197"/>
      <c r="H453" s="173"/>
      <c r="I453" s="173"/>
      <c r="J453" s="173"/>
      <c r="K453" s="173"/>
      <c r="L453" s="173"/>
      <c r="M453" s="173"/>
      <c r="N453" s="173"/>
      <c r="O453" s="173"/>
      <c r="P453" s="173"/>
      <c r="Q453" s="173"/>
      <c r="R453" s="173"/>
      <c r="S453" s="173"/>
      <c r="T453" s="173"/>
      <c r="U453" s="173"/>
      <c r="V453" s="173"/>
      <c r="W453" s="173"/>
      <c r="X453" s="173"/>
      <c r="Y453" s="173"/>
    </row>
    <row r="454" spans="1:25" ht="18.75" customHeight="1">
      <c r="A454" s="197"/>
      <c r="B454" s="173"/>
      <c r="C454" s="197"/>
      <c r="D454" s="197"/>
      <c r="E454" s="197"/>
      <c r="F454" s="197"/>
      <c r="G454" s="197"/>
      <c r="H454" s="173"/>
      <c r="I454" s="173"/>
      <c r="J454" s="173"/>
      <c r="K454" s="173"/>
      <c r="L454" s="173"/>
      <c r="M454" s="173"/>
      <c r="N454" s="173"/>
      <c r="O454" s="173"/>
      <c r="P454" s="173"/>
      <c r="Q454" s="173"/>
      <c r="R454" s="173"/>
      <c r="S454" s="173"/>
      <c r="T454" s="173"/>
      <c r="U454" s="173"/>
      <c r="V454" s="173"/>
      <c r="W454" s="173"/>
      <c r="X454" s="173"/>
      <c r="Y454" s="173"/>
    </row>
    <row r="455" spans="1:25" ht="18.75" customHeight="1">
      <c r="A455" s="197"/>
      <c r="B455" s="173"/>
      <c r="C455" s="197"/>
      <c r="D455" s="197"/>
      <c r="E455" s="197"/>
      <c r="F455" s="197"/>
      <c r="G455" s="197"/>
      <c r="H455" s="173"/>
      <c r="I455" s="173"/>
      <c r="J455" s="173"/>
      <c r="K455" s="173"/>
      <c r="L455" s="173"/>
      <c r="M455" s="173"/>
      <c r="N455" s="173"/>
      <c r="O455" s="173"/>
      <c r="P455" s="173"/>
      <c r="Q455" s="173"/>
      <c r="R455" s="173"/>
      <c r="S455" s="173"/>
      <c r="T455" s="173"/>
      <c r="U455" s="173"/>
      <c r="V455" s="173"/>
      <c r="W455" s="173"/>
      <c r="X455" s="173"/>
      <c r="Y455" s="173"/>
    </row>
    <row r="456" spans="1:25" ht="18.75" customHeight="1">
      <c r="A456" s="197"/>
      <c r="B456" s="173"/>
      <c r="C456" s="197"/>
      <c r="D456" s="197"/>
      <c r="E456" s="197"/>
      <c r="F456" s="197"/>
      <c r="G456" s="197"/>
      <c r="H456" s="173"/>
      <c r="I456" s="173"/>
      <c r="J456" s="173"/>
      <c r="K456" s="173"/>
      <c r="L456" s="173"/>
      <c r="M456" s="173"/>
      <c r="N456" s="173"/>
      <c r="O456" s="173"/>
      <c r="P456" s="173"/>
      <c r="Q456" s="173"/>
      <c r="R456" s="173"/>
      <c r="S456" s="173"/>
      <c r="T456" s="173"/>
      <c r="U456" s="173"/>
      <c r="V456" s="173"/>
      <c r="W456" s="173"/>
      <c r="X456" s="173"/>
      <c r="Y456" s="173"/>
    </row>
    <row r="457" spans="1:25" ht="18.75" customHeight="1">
      <c r="A457" s="197"/>
      <c r="B457" s="173"/>
      <c r="C457" s="197"/>
      <c r="D457" s="197"/>
      <c r="E457" s="197"/>
      <c r="F457" s="197"/>
      <c r="G457" s="197"/>
      <c r="H457" s="173"/>
      <c r="I457" s="173"/>
      <c r="J457" s="173"/>
      <c r="K457" s="173"/>
      <c r="L457" s="173"/>
      <c r="M457" s="173"/>
      <c r="N457" s="173"/>
      <c r="O457" s="173"/>
      <c r="P457" s="173"/>
      <c r="Q457" s="173"/>
      <c r="R457" s="173"/>
      <c r="S457" s="173"/>
      <c r="T457" s="173"/>
      <c r="U457" s="173"/>
      <c r="V457" s="173"/>
      <c r="W457" s="173"/>
      <c r="X457" s="173"/>
      <c r="Y457" s="173"/>
    </row>
    <row r="458" spans="1:25" ht="18.75" customHeight="1">
      <c r="A458" s="197"/>
      <c r="B458" s="173"/>
      <c r="C458" s="197"/>
      <c r="D458" s="197"/>
      <c r="E458" s="197"/>
      <c r="F458" s="197"/>
      <c r="G458" s="197"/>
      <c r="H458" s="173"/>
      <c r="I458" s="173"/>
      <c r="J458" s="173"/>
      <c r="K458" s="173"/>
      <c r="L458" s="173"/>
      <c r="M458" s="173"/>
      <c r="N458" s="173"/>
      <c r="O458" s="173"/>
      <c r="P458" s="173"/>
      <c r="Q458" s="173"/>
      <c r="R458" s="173"/>
      <c r="S458" s="173"/>
      <c r="T458" s="173"/>
      <c r="U458" s="173"/>
      <c r="V458" s="173"/>
      <c r="W458" s="173"/>
      <c r="X458" s="173"/>
      <c r="Y458" s="173"/>
    </row>
    <row r="459" spans="1:25" ht="18.75" customHeight="1">
      <c r="A459" s="197"/>
      <c r="B459" s="173"/>
      <c r="C459" s="197"/>
      <c r="D459" s="197"/>
      <c r="E459" s="197"/>
      <c r="F459" s="197"/>
      <c r="G459" s="197"/>
      <c r="H459" s="173"/>
      <c r="I459" s="173"/>
      <c r="J459" s="173"/>
      <c r="K459" s="173"/>
      <c r="L459" s="173"/>
      <c r="M459" s="173"/>
      <c r="N459" s="173"/>
      <c r="O459" s="173"/>
      <c r="P459" s="173"/>
      <c r="Q459" s="173"/>
      <c r="R459" s="173"/>
      <c r="S459" s="173"/>
      <c r="T459" s="173"/>
      <c r="U459" s="173"/>
      <c r="V459" s="173"/>
      <c r="W459" s="173"/>
      <c r="X459" s="173"/>
      <c r="Y459" s="173"/>
    </row>
    <row r="460" spans="1:25" ht="18.75" customHeight="1">
      <c r="A460" s="197"/>
      <c r="B460" s="173"/>
      <c r="C460" s="197"/>
      <c r="D460" s="197"/>
      <c r="E460" s="197"/>
      <c r="F460" s="197"/>
      <c r="G460" s="197"/>
      <c r="H460" s="173"/>
      <c r="I460" s="173"/>
      <c r="J460" s="173"/>
      <c r="K460" s="173"/>
      <c r="L460" s="173"/>
      <c r="M460" s="173"/>
      <c r="N460" s="173"/>
      <c r="O460" s="173"/>
      <c r="P460" s="173"/>
      <c r="Q460" s="173"/>
      <c r="R460" s="173"/>
      <c r="S460" s="173"/>
      <c r="T460" s="173"/>
      <c r="U460" s="173"/>
      <c r="V460" s="173"/>
      <c r="W460" s="173"/>
      <c r="X460" s="173"/>
      <c r="Y460" s="173"/>
    </row>
    <row r="461" spans="1:25" ht="18.75" customHeight="1">
      <c r="A461" s="197"/>
      <c r="B461" s="173"/>
      <c r="C461" s="197"/>
      <c r="D461" s="197"/>
      <c r="E461" s="197"/>
      <c r="F461" s="197"/>
      <c r="G461" s="197"/>
      <c r="H461" s="173"/>
      <c r="I461" s="173"/>
      <c r="J461" s="173"/>
      <c r="K461" s="173"/>
      <c r="L461" s="173"/>
      <c r="M461" s="173"/>
      <c r="N461" s="173"/>
      <c r="O461" s="173"/>
      <c r="P461" s="173"/>
      <c r="Q461" s="173"/>
      <c r="R461" s="173"/>
      <c r="S461" s="173"/>
      <c r="T461" s="173"/>
      <c r="U461" s="173"/>
      <c r="V461" s="173"/>
      <c r="W461" s="173"/>
      <c r="X461" s="173"/>
      <c r="Y461" s="173"/>
    </row>
    <row r="462" spans="1:25" ht="18.75" customHeight="1">
      <c r="A462" s="197"/>
      <c r="B462" s="173"/>
      <c r="C462" s="197"/>
      <c r="D462" s="197"/>
      <c r="E462" s="197"/>
      <c r="F462" s="197"/>
      <c r="G462" s="197"/>
      <c r="H462" s="173"/>
      <c r="I462" s="173"/>
      <c r="J462" s="173"/>
      <c r="K462" s="173"/>
      <c r="L462" s="173"/>
      <c r="M462" s="173"/>
      <c r="N462" s="173"/>
      <c r="O462" s="173"/>
      <c r="P462" s="173"/>
      <c r="Q462" s="173"/>
      <c r="R462" s="173"/>
      <c r="S462" s="173"/>
      <c r="T462" s="173"/>
      <c r="U462" s="173"/>
      <c r="V462" s="173"/>
      <c r="W462" s="173"/>
      <c r="X462" s="173"/>
      <c r="Y462" s="173"/>
    </row>
    <row r="463" spans="1:25" ht="18.75" customHeight="1">
      <c r="A463" s="197"/>
      <c r="B463" s="173"/>
      <c r="C463" s="197"/>
      <c r="D463" s="197"/>
      <c r="E463" s="197"/>
      <c r="F463" s="197"/>
      <c r="G463" s="197"/>
      <c r="H463" s="173"/>
      <c r="I463" s="173"/>
      <c r="J463" s="173"/>
      <c r="K463" s="173"/>
      <c r="L463" s="173"/>
      <c r="M463" s="173"/>
      <c r="N463" s="173"/>
      <c r="O463" s="173"/>
      <c r="P463" s="173"/>
      <c r="Q463" s="173"/>
      <c r="R463" s="173"/>
      <c r="S463" s="173"/>
      <c r="T463" s="173"/>
      <c r="U463" s="173"/>
      <c r="V463" s="173"/>
      <c r="W463" s="173"/>
      <c r="X463" s="173"/>
      <c r="Y463" s="173"/>
    </row>
    <row r="464" spans="1:25" ht="18.75" customHeight="1">
      <c r="A464" s="197"/>
      <c r="B464" s="173"/>
      <c r="C464" s="197"/>
      <c r="D464" s="197"/>
      <c r="E464" s="197"/>
      <c r="F464" s="197"/>
      <c r="G464" s="197"/>
      <c r="H464" s="173"/>
      <c r="I464" s="173"/>
      <c r="J464" s="173"/>
      <c r="K464" s="173"/>
      <c r="L464" s="173"/>
      <c r="M464" s="173"/>
      <c r="N464" s="173"/>
      <c r="O464" s="173"/>
      <c r="P464" s="173"/>
      <c r="Q464" s="173"/>
      <c r="R464" s="173"/>
      <c r="S464" s="173"/>
      <c r="T464" s="173"/>
      <c r="U464" s="173"/>
      <c r="V464" s="173"/>
      <c r="W464" s="173"/>
      <c r="X464" s="173"/>
      <c r="Y464" s="173"/>
    </row>
    <row r="465" spans="1:25" ht="18.75" customHeight="1">
      <c r="A465" s="197"/>
      <c r="B465" s="173"/>
      <c r="C465" s="197"/>
      <c r="D465" s="197"/>
      <c r="E465" s="197"/>
      <c r="F465" s="197"/>
      <c r="G465" s="197"/>
      <c r="H465" s="173"/>
      <c r="I465" s="173"/>
      <c r="J465" s="173"/>
      <c r="K465" s="173"/>
      <c r="L465" s="173"/>
      <c r="M465" s="173"/>
      <c r="N465" s="173"/>
      <c r="O465" s="173"/>
      <c r="P465" s="173"/>
      <c r="Q465" s="173"/>
      <c r="R465" s="173"/>
      <c r="S465" s="173"/>
      <c r="T465" s="173"/>
      <c r="U465" s="173"/>
      <c r="V465" s="173"/>
      <c r="W465" s="173"/>
      <c r="X465" s="173"/>
      <c r="Y465" s="173"/>
    </row>
    <row r="466" spans="1:25" ht="18.75" customHeight="1">
      <c r="A466" s="197"/>
      <c r="B466" s="173"/>
      <c r="C466" s="197"/>
      <c r="D466" s="197"/>
      <c r="E466" s="197"/>
      <c r="F466" s="197"/>
      <c r="G466" s="197"/>
      <c r="H466" s="173"/>
      <c r="I466" s="173"/>
      <c r="J466" s="173"/>
      <c r="K466" s="173"/>
      <c r="L466" s="173"/>
      <c r="M466" s="173"/>
      <c r="N466" s="173"/>
      <c r="O466" s="173"/>
      <c r="P466" s="173"/>
      <c r="Q466" s="173"/>
      <c r="R466" s="173"/>
      <c r="S466" s="173"/>
      <c r="T466" s="173"/>
      <c r="U466" s="173"/>
      <c r="V466" s="173"/>
      <c r="W466" s="173"/>
      <c r="X466" s="173"/>
      <c r="Y466" s="173"/>
    </row>
    <row r="467" spans="1:25" ht="18.75" customHeight="1">
      <c r="A467" s="197"/>
      <c r="B467" s="173"/>
      <c r="C467" s="197"/>
      <c r="D467" s="197"/>
      <c r="E467" s="197"/>
      <c r="F467" s="197"/>
      <c r="G467" s="197"/>
      <c r="H467" s="173"/>
      <c r="I467" s="173"/>
      <c r="J467" s="173"/>
      <c r="K467" s="173"/>
      <c r="L467" s="173"/>
      <c r="M467" s="173"/>
      <c r="N467" s="173"/>
      <c r="O467" s="173"/>
      <c r="P467" s="173"/>
      <c r="Q467" s="173"/>
      <c r="R467" s="173"/>
      <c r="S467" s="173"/>
      <c r="T467" s="173"/>
      <c r="U467" s="173"/>
      <c r="V467" s="173"/>
      <c r="W467" s="173"/>
      <c r="X467" s="173"/>
      <c r="Y467" s="173"/>
    </row>
    <row r="468" spans="1:25" ht="18.75" customHeight="1">
      <c r="A468" s="197"/>
      <c r="B468" s="173"/>
      <c r="C468" s="197"/>
      <c r="D468" s="197"/>
      <c r="E468" s="197"/>
      <c r="F468" s="197"/>
      <c r="G468" s="197"/>
      <c r="H468" s="173"/>
      <c r="I468" s="173"/>
      <c r="J468" s="173"/>
      <c r="K468" s="173"/>
      <c r="L468" s="173"/>
      <c r="M468" s="173"/>
      <c r="N468" s="173"/>
      <c r="O468" s="173"/>
      <c r="P468" s="173"/>
      <c r="Q468" s="173"/>
      <c r="R468" s="173"/>
      <c r="S468" s="173"/>
      <c r="T468" s="173"/>
      <c r="U468" s="173"/>
      <c r="V468" s="173"/>
      <c r="W468" s="173"/>
      <c r="X468" s="173"/>
      <c r="Y468" s="173"/>
    </row>
    <row r="469" spans="1:25" ht="18.75" customHeight="1">
      <c r="A469" s="197"/>
      <c r="B469" s="173"/>
      <c r="C469" s="197"/>
      <c r="D469" s="197"/>
      <c r="E469" s="197"/>
      <c r="F469" s="197"/>
      <c r="G469" s="197"/>
      <c r="H469" s="173"/>
      <c r="I469" s="173"/>
      <c r="J469" s="173"/>
      <c r="K469" s="173"/>
      <c r="L469" s="173"/>
      <c r="M469" s="173"/>
      <c r="N469" s="173"/>
      <c r="O469" s="173"/>
      <c r="P469" s="173"/>
      <c r="Q469" s="173"/>
      <c r="R469" s="173"/>
      <c r="S469" s="173"/>
      <c r="T469" s="173"/>
      <c r="U469" s="173"/>
      <c r="V469" s="173"/>
      <c r="W469" s="173"/>
      <c r="X469" s="173"/>
      <c r="Y469" s="173"/>
    </row>
    <row r="470" spans="1:25" ht="18.75" customHeight="1">
      <c r="A470" s="197"/>
      <c r="B470" s="173"/>
      <c r="C470" s="197"/>
      <c r="D470" s="197"/>
      <c r="E470" s="197"/>
      <c r="F470" s="197"/>
      <c r="G470" s="197"/>
      <c r="H470" s="173"/>
      <c r="I470" s="173"/>
      <c r="J470" s="173"/>
      <c r="K470" s="173"/>
      <c r="L470" s="173"/>
      <c r="M470" s="173"/>
      <c r="N470" s="173"/>
      <c r="O470" s="173"/>
      <c r="P470" s="173"/>
      <c r="Q470" s="173"/>
      <c r="R470" s="173"/>
      <c r="S470" s="173"/>
      <c r="T470" s="173"/>
      <c r="U470" s="173"/>
      <c r="V470" s="173"/>
      <c r="W470" s="173"/>
      <c r="X470" s="173"/>
      <c r="Y470" s="173"/>
    </row>
    <row r="471" spans="1:25" ht="18.75" customHeight="1">
      <c r="A471" s="197"/>
      <c r="B471" s="173"/>
      <c r="C471" s="197"/>
      <c r="D471" s="197"/>
      <c r="E471" s="197"/>
      <c r="F471" s="197"/>
      <c r="G471" s="197"/>
      <c r="H471" s="173"/>
      <c r="I471" s="173"/>
      <c r="J471" s="173"/>
      <c r="K471" s="173"/>
      <c r="L471" s="173"/>
      <c r="M471" s="173"/>
      <c r="N471" s="173"/>
      <c r="O471" s="173"/>
      <c r="P471" s="173"/>
      <c r="Q471" s="173"/>
      <c r="R471" s="173"/>
      <c r="S471" s="173"/>
      <c r="T471" s="173"/>
      <c r="U471" s="173"/>
      <c r="V471" s="173"/>
      <c r="W471" s="173"/>
      <c r="X471" s="173"/>
      <c r="Y471" s="173"/>
    </row>
    <row r="472" spans="1:25" ht="18.75" customHeight="1">
      <c r="A472" s="197"/>
      <c r="B472" s="173"/>
      <c r="C472" s="197"/>
      <c r="D472" s="197"/>
      <c r="E472" s="197"/>
      <c r="F472" s="197"/>
      <c r="G472" s="197"/>
      <c r="H472" s="173"/>
      <c r="I472" s="173"/>
      <c r="J472" s="173"/>
      <c r="K472" s="173"/>
      <c r="L472" s="173"/>
      <c r="M472" s="173"/>
      <c r="N472" s="173"/>
      <c r="O472" s="173"/>
      <c r="P472" s="173"/>
      <c r="Q472" s="173"/>
      <c r="R472" s="173"/>
      <c r="S472" s="173"/>
      <c r="T472" s="173"/>
      <c r="U472" s="173"/>
      <c r="V472" s="173"/>
      <c r="W472" s="173"/>
      <c r="X472" s="173"/>
      <c r="Y472" s="173"/>
    </row>
    <row r="473" spans="1:25" ht="18.75" customHeight="1">
      <c r="A473" s="197"/>
      <c r="B473" s="173"/>
      <c r="C473" s="197"/>
      <c r="D473" s="197"/>
      <c r="E473" s="197"/>
      <c r="F473" s="197"/>
      <c r="G473" s="197"/>
      <c r="H473" s="173"/>
      <c r="I473" s="173"/>
      <c r="J473" s="173"/>
      <c r="K473" s="173"/>
      <c r="L473" s="173"/>
      <c r="M473" s="173"/>
      <c r="N473" s="173"/>
      <c r="O473" s="173"/>
      <c r="P473" s="173"/>
      <c r="Q473" s="173"/>
      <c r="R473" s="173"/>
      <c r="S473" s="173"/>
      <c r="T473" s="173"/>
      <c r="U473" s="173"/>
      <c r="V473" s="173"/>
      <c r="W473" s="173"/>
      <c r="X473" s="173"/>
      <c r="Y473" s="173"/>
    </row>
    <row r="474" spans="1:25" ht="18.75" customHeight="1">
      <c r="A474" s="197"/>
      <c r="B474" s="173"/>
      <c r="C474" s="197"/>
      <c r="D474" s="197"/>
      <c r="E474" s="197"/>
      <c r="F474" s="197"/>
      <c r="G474" s="197"/>
      <c r="H474" s="173"/>
      <c r="I474" s="173"/>
      <c r="J474" s="173"/>
      <c r="K474" s="173"/>
      <c r="L474" s="173"/>
      <c r="M474" s="173"/>
      <c r="N474" s="173"/>
      <c r="O474" s="173"/>
      <c r="P474" s="173"/>
      <c r="Q474" s="173"/>
      <c r="R474" s="173"/>
      <c r="S474" s="173"/>
      <c r="T474" s="173"/>
      <c r="U474" s="173"/>
      <c r="V474" s="173"/>
      <c r="W474" s="173"/>
      <c r="X474" s="173"/>
      <c r="Y474" s="173"/>
    </row>
    <row r="475" spans="1:25" ht="18.75" customHeight="1">
      <c r="A475" s="197"/>
      <c r="B475" s="173"/>
      <c r="C475" s="197"/>
      <c r="D475" s="197"/>
      <c r="E475" s="197"/>
      <c r="F475" s="197"/>
      <c r="G475" s="197"/>
      <c r="H475" s="173"/>
      <c r="I475" s="173"/>
      <c r="J475" s="173"/>
      <c r="K475" s="173"/>
      <c r="L475" s="173"/>
      <c r="M475" s="173"/>
      <c r="N475" s="173"/>
      <c r="O475" s="173"/>
      <c r="P475" s="173"/>
      <c r="Q475" s="173"/>
      <c r="R475" s="173"/>
      <c r="S475" s="173"/>
      <c r="T475" s="173"/>
      <c r="U475" s="173"/>
      <c r="V475" s="173"/>
      <c r="W475" s="173"/>
      <c r="X475" s="173"/>
      <c r="Y475" s="173"/>
    </row>
    <row r="476" spans="1:25" ht="18.75" customHeight="1">
      <c r="A476" s="197"/>
      <c r="B476" s="173"/>
      <c r="C476" s="197"/>
      <c r="D476" s="197"/>
      <c r="E476" s="197"/>
      <c r="F476" s="197"/>
      <c r="G476" s="197"/>
      <c r="H476" s="173"/>
      <c r="I476" s="173"/>
      <c r="J476" s="173"/>
      <c r="K476" s="173"/>
      <c r="L476" s="173"/>
      <c r="M476" s="173"/>
      <c r="N476" s="173"/>
      <c r="O476" s="173"/>
      <c r="P476" s="173"/>
      <c r="Q476" s="173"/>
      <c r="R476" s="173"/>
      <c r="S476" s="173"/>
      <c r="T476" s="173"/>
      <c r="U476" s="173"/>
      <c r="V476" s="173"/>
      <c r="W476" s="173"/>
      <c r="X476" s="173"/>
      <c r="Y476" s="173"/>
    </row>
    <row r="477" spans="1:25" ht="18.75" customHeight="1">
      <c r="A477" s="197"/>
      <c r="B477" s="173"/>
      <c r="C477" s="197"/>
      <c r="D477" s="197"/>
      <c r="E477" s="197"/>
      <c r="F477" s="197"/>
      <c r="G477" s="197"/>
      <c r="H477" s="173"/>
      <c r="I477" s="173"/>
      <c r="J477" s="173"/>
      <c r="K477" s="173"/>
      <c r="L477" s="173"/>
      <c r="M477" s="173"/>
      <c r="N477" s="173"/>
      <c r="O477" s="173"/>
      <c r="P477" s="173"/>
      <c r="Q477" s="173"/>
      <c r="R477" s="173"/>
      <c r="S477" s="173"/>
      <c r="T477" s="173"/>
      <c r="U477" s="173"/>
      <c r="V477" s="173"/>
      <c r="W477" s="173"/>
      <c r="X477" s="173"/>
      <c r="Y477" s="173"/>
    </row>
    <row r="478" spans="1:25" ht="18.75" customHeight="1">
      <c r="A478" s="197"/>
      <c r="B478" s="173"/>
      <c r="C478" s="197"/>
      <c r="D478" s="197"/>
      <c r="E478" s="197"/>
      <c r="F478" s="197"/>
      <c r="G478" s="197"/>
      <c r="H478" s="173"/>
      <c r="I478" s="173"/>
      <c r="J478" s="173"/>
      <c r="K478" s="173"/>
      <c r="L478" s="173"/>
      <c r="M478" s="173"/>
      <c r="N478" s="173"/>
      <c r="O478" s="173"/>
      <c r="P478" s="173"/>
      <c r="Q478" s="173"/>
      <c r="R478" s="173"/>
      <c r="S478" s="173"/>
      <c r="T478" s="173"/>
      <c r="U478" s="173"/>
      <c r="V478" s="173"/>
      <c r="W478" s="173"/>
      <c r="X478" s="173"/>
      <c r="Y478" s="173"/>
    </row>
    <row r="479" spans="1:25" ht="18.75" customHeight="1">
      <c r="A479" s="197"/>
      <c r="B479" s="173"/>
      <c r="C479" s="197"/>
      <c r="D479" s="197"/>
      <c r="E479" s="197"/>
      <c r="F479" s="197"/>
      <c r="G479" s="197"/>
      <c r="H479" s="173"/>
      <c r="I479" s="173"/>
      <c r="J479" s="173"/>
      <c r="K479" s="173"/>
      <c r="L479" s="173"/>
      <c r="M479" s="173"/>
      <c r="N479" s="173"/>
      <c r="O479" s="173"/>
      <c r="P479" s="173"/>
      <c r="Q479" s="173"/>
      <c r="R479" s="173"/>
      <c r="S479" s="173"/>
      <c r="T479" s="173"/>
      <c r="U479" s="173"/>
      <c r="V479" s="173"/>
      <c r="W479" s="173"/>
      <c r="X479" s="173"/>
      <c r="Y479" s="173"/>
    </row>
    <row r="480" spans="1:25" ht="18.75" customHeight="1">
      <c r="A480" s="197"/>
      <c r="B480" s="173"/>
      <c r="C480" s="197"/>
      <c r="D480" s="197"/>
      <c r="E480" s="197"/>
      <c r="F480" s="197"/>
      <c r="G480" s="197"/>
      <c r="H480" s="173"/>
      <c r="I480" s="173"/>
      <c r="J480" s="173"/>
      <c r="K480" s="173"/>
      <c r="L480" s="173"/>
      <c r="M480" s="173"/>
      <c r="N480" s="173"/>
      <c r="O480" s="173"/>
      <c r="P480" s="173"/>
      <c r="Q480" s="173"/>
      <c r="R480" s="173"/>
      <c r="S480" s="173"/>
      <c r="T480" s="173"/>
      <c r="U480" s="173"/>
      <c r="V480" s="173"/>
      <c r="W480" s="173"/>
      <c r="X480" s="173"/>
      <c r="Y480" s="173"/>
    </row>
    <row r="481" spans="1:25" ht="18.75" customHeight="1">
      <c r="A481" s="197"/>
      <c r="B481" s="173"/>
      <c r="C481" s="197"/>
      <c r="D481" s="197"/>
      <c r="E481" s="197"/>
      <c r="F481" s="197"/>
      <c r="G481" s="197"/>
      <c r="H481" s="173"/>
      <c r="I481" s="173"/>
      <c r="J481" s="173"/>
      <c r="K481" s="173"/>
      <c r="L481" s="173"/>
      <c r="M481" s="173"/>
      <c r="N481" s="173"/>
      <c r="O481" s="173"/>
      <c r="P481" s="173"/>
      <c r="Q481" s="173"/>
      <c r="R481" s="173"/>
      <c r="S481" s="173"/>
      <c r="T481" s="173"/>
      <c r="U481" s="173"/>
      <c r="V481" s="173"/>
      <c r="W481" s="173"/>
      <c r="X481" s="173"/>
      <c r="Y481" s="173"/>
    </row>
    <row r="482" spans="1:25" ht="18.75" customHeight="1">
      <c r="A482" s="197"/>
      <c r="B482" s="173"/>
      <c r="C482" s="197"/>
      <c r="D482" s="197"/>
      <c r="E482" s="197"/>
      <c r="F482" s="197"/>
      <c r="G482" s="197"/>
      <c r="H482" s="173"/>
      <c r="I482" s="173"/>
      <c r="J482" s="173"/>
      <c r="K482" s="173"/>
      <c r="L482" s="173"/>
      <c r="M482" s="173"/>
      <c r="N482" s="173"/>
      <c r="O482" s="173"/>
      <c r="P482" s="173"/>
      <c r="Q482" s="173"/>
      <c r="R482" s="173"/>
      <c r="S482" s="173"/>
      <c r="T482" s="173"/>
      <c r="U482" s="173"/>
      <c r="V482" s="173"/>
      <c r="W482" s="173"/>
      <c r="X482" s="173"/>
      <c r="Y482" s="173"/>
    </row>
    <row r="483" spans="1:25" ht="18.75" customHeight="1">
      <c r="A483" s="197"/>
      <c r="B483" s="173"/>
      <c r="C483" s="197"/>
      <c r="D483" s="197"/>
      <c r="E483" s="197"/>
      <c r="F483" s="197"/>
      <c r="G483" s="197"/>
      <c r="H483" s="173"/>
      <c r="I483" s="173"/>
      <c r="J483" s="173"/>
      <c r="K483" s="173"/>
      <c r="L483" s="173"/>
      <c r="M483" s="173"/>
      <c r="N483" s="173"/>
      <c r="O483" s="173"/>
      <c r="P483" s="173"/>
      <c r="Q483" s="173"/>
      <c r="R483" s="173"/>
      <c r="S483" s="173"/>
      <c r="T483" s="173"/>
      <c r="U483" s="173"/>
      <c r="V483" s="173"/>
      <c r="W483" s="173"/>
      <c r="X483" s="173"/>
      <c r="Y483" s="173"/>
    </row>
    <row r="484" spans="1:25" ht="18.75" customHeight="1">
      <c r="A484" s="197"/>
      <c r="B484" s="173"/>
      <c r="C484" s="197"/>
      <c r="D484" s="197"/>
      <c r="E484" s="197"/>
      <c r="F484" s="197"/>
      <c r="G484" s="197"/>
      <c r="H484" s="173"/>
      <c r="I484" s="173"/>
      <c r="J484" s="173"/>
      <c r="K484" s="173"/>
      <c r="L484" s="173"/>
      <c r="M484" s="173"/>
      <c r="N484" s="173"/>
      <c r="O484" s="173"/>
      <c r="P484" s="173"/>
      <c r="Q484" s="173"/>
      <c r="R484" s="173"/>
      <c r="S484" s="173"/>
      <c r="T484" s="173"/>
      <c r="U484" s="173"/>
      <c r="V484" s="173"/>
      <c r="W484" s="173"/>
      <c r="X484" s="173"/>
      <c r="Y484" s="173"/>
    </row>
    <row r="485" spans="1:25" ht="18.75" customHeight="1">
      <c r="A485" s="197"/>
      <c r="B485" s="173"/>
      <c r="C485" s="197"/>
      <c r="D485" s="197"/>
      <c r="E485" s="197"/>
      <c r="F485" s="197"/>
      <c r="G485" s="197"/>
      <c r="H485" s="173"/>
      <c r="I485" s="173"/>
      <c r="J485" s="173"/>
      <c r="K485" s="173"/>
      <c r="L485" s="173"/>
      <c r="M485" s="173"/>
      <c r="N485" s="173"/>
      <c r="O485" s="173"/>
      <c r="P485" s="173"/>
      <c r="Q485" s="173"/>
      <c r="R485" s="173"/>
      <c r="S485" s="173"/>
      <c r="T485" s="173"/>
      <c r="U485" s="173"/>
      <c r="V485" s="173"/>
      <c r="W485" s="173"/>
      <c r="X485" s="173"/>
      <c r="Y485" s="173"/>
    </row>
    <row r="486" spans="1:25" ht="18.75" customHeight="1">
      <c r="A486" s="197"/>
      <c r="B486" s="173"/>
      <c r="C486" s="197"/>
      <c r="D486" s="197"/>
      <c r="E486" s="197"/>
      <c r="F486" s="197"/>
      <c r="G486" s="197"/>
      <c r="H486" s="173"/>
      <c r="I486" s="173"/>
      <c r="J486" s="173"/>
      <c r="K486" s="173"/>
      <c r="L486" s="173"/>
      <c r="M486" s="173"/>
      <c r="N486" s="173"/>
      <c r="O486" s="173"/>
      <c r="P486" s="173"/>
      <c r="Q486" s="173"/>
      <c r="R486" s="173"/>
      <c r="S486" s="173"/>
      <c r="T486" s="173"/>
      <c r="U486" s="173"/>
      <c r="V486" s="173"/>
      <c r="W486" s="173"/>
      <c r="X486" s="173"/>
      <c r="Y486" s="173"/>
    </row>
    <row r="487" spans="1:25" ht="18.75" customHeight="1">
      <c r="A487" s="197"/>
      <c r="B487" s="173"/>
      <c r="C487" s="197"/>
      <c r="D487" s="197"/>
      <c r="E487" s="197"/>
      <c r="F487" s="197"/>
      <c r="G487" s="197"/>
      <c r="H487" s="173"/>
      <c r="I487" s="173"/>
      <c r="J487" s="173"/>
      <c r="K487" s="173"/>
      <c r="L487" s="173"/>
      <c r="M487" s="173"/>
      <c r="N487" s="173"/>
      <c r="O487" s="173"/>
      <c r="P487" s="173"/>
      <c r="Q487" s="173"/>
      <c r="R487" s="173"/>
      <c r="S487" s="173"/>
      <c r="T487" s="173"/>
      <c r="U487" s="173"/>
      <c r="V487" s="173"/>
      <c r="W487" s="173"/>
      <c r="X487" s="173"/>
      <c r="Y487" s="173"/>
    </row>
    <row r="488" spans="1:25" ht="18.75" customHeight="1">
      <c r="A488" s="197"/>
      <c r="B488" s="173"/>
      <c r="C488" s="197"/>
      <c r="D488" s="197"/>
      <c r="E488" s="197"/>
      <c r="F488" s="197"/>
      <c r="G488" s="197"/>
      <c r="H488" s="173"/>
      <c r="I488" s="173"/>
      <c r="J488" s="173"/>
      <c r="K488" s="173"/>
      <c r="L488" s="173"/>
      <c r="M488" s="173"/>
      <c r="N488" s="173"/>
      <c r="O488" s="173"/>
      <c r="P488" s="173"/>
      <c r="Q488" s="173"/>
      <c r="R488" s="173"/>
      <c r="S488" s="173"/>
      <c r="T488" s="173"/>
      <c r="U488" s="173"/>
      <c r="V488" s="173"/>
      <c r="W488" s="173"/>
      <c r="X488" s="173"/>
      <c r="Y488" s="173"/>
    </row>
    <row r="489" spans="1:25" ht="18.75" customHeight="1">
      <c r="A489" s="197"/>
      <c r="B489" s="173"/>
      <c r="C489" s="197"/>
      <c r="D489" s="197"/>
      <c r="E489" s="197"/>
      <c r="F489" s="197"/>
      <c r="G489" s="197"/>
      <c r="H489" s="173"/>
      <c r="I489" s="173"/>
      <c r="J489" s="173"/>
      <c r="K489" s="173"/>
      <c r="L489" s="173"/>
      <c r="M489" s="173"/>
      <c r="N489" s="173"/>
      <c r="O489" s="173"/>
      <c r="P489" s="173"/>
      <c r="Q489" s="173"/>
      <c r="R489" s="173"/>
      <c r="S489" s="173"/>
      <c r="T489" s="173"/>
      <c r="U489" s="173"/>
      <c r="V489" s="173"/>
      <c r="W489" s="173"/>
      <c r="X489" s="173"/>
      <c r="Y489" s="173"/>
    </row>
    <row r="490" spans="1:25" ht="18.75" customHeight="1">
      <c r="A490" s="197"/>
      <c r="B490" s="173"/>
      <c r="C490" s="197"/>
      <c r="D490" s="197"/>
      <c r="E490" s="197"/>
      <c r="F490" s="197"/>
      <c r="G490" s="197"/>
      <c r="H490" s="173"/>
      <c r="I490" s="173"/>
      <c r="J490" s="173"/>
      <c r="K490" s="173"/>
      <c r="L490" s="173"/>
      <c r="M490" s="173"/>
      <c r="N490" s="173"/>
      <c r="O490" s="173"/>
      <c r="P490" s="173"/>
      <c r="Q490" s="173"/>
      <c r="R490" s="173"/>
      <c r="S490" s="173"/>
      <c r="T490" s="173"/>
      <c r="U490" s="173"/>
      <c r="V490" s="173"/>
      <c r="W490" s="173"/>
      <c r="X490" s="173"/>
      <c r="Y490" s="173"/>
    </row>
    <row r="491" spans="1:25" ht="18.75" customHeight="1">
      <c r="A491" s="197"/>
      <c r="B491" s="173"/>
      <c r="C491" s="197"/>
      <c r="D491" s="197"/>
      <c r="E491" s="197"/>
      <c r="F491" s="197"/>
      <c r="G491" s="197"/>
      <c r="H491" s="173"/>
      <c r="I491" s="173"/>
      <c r="J491" s="173"/>
      <c r="K491" s="173"/>
      <c r="L491" s="173"/>
      <c r="M491" s="173"/>
      <c r="N491" s="173"/>
      <c r="O491" s="173"/>
      <c r="P491" s="173"/>
      <c r="Q491" s="173"/>
      <c r="R491" s="173"/>
      <c r="S491" s="173"/>
      <c r="T491" s="173"/>
      <c r="U491" s="173"/>
      <c r="V491" s="173"/>
      <c r="W491" s="173"/>
      <c r="X491" s="173"/>
      <c r="Y491" s="173"/>
    </row>
    <row r="492" spans="1:25" ht="18.75" customHeight="1">
      <c r="A492" s="197"/>
      <c r="B492" s="173"/>
      <c r="C492" s="197"/>
      <c r="D492" s="197"/>
      <c r="E492" s="197"/>
      <c r="F492" s="197"/>
      <c r="G492" s="197"/>
      <c r="H492" s="173"/>
      <c r="I492" s="173"/>
      <c r="J492" s="173"/>
      <c r="K492" s="173"/>
      <c r="L492" s="173"/>
      <c r="M492" s="173"/>
      <c r="N492" s="173"/>
      <c r="O492" s="173"/>
      <c r="P492" s="173"/>
      <c r="Q492" s="173"/>
      <c r="R492" s="173"/>
      <c r="S492" s="173"/>
      <c r="T492" s="173"/>
      <c r="U492" s="173"/>
      <c r="V492" s="173"/>
      <c r="W492" s="173"/>
      <c r="X492" s="173"/>
      <c r="Y492" s="173"/>
    </row>
    <row r="493" spans="1:25" ht="18.75" customHeight="1">
      <c r="A493" s="197"/>
      <c r="B493" s="173"/>
      <c r="C493" s="197"/>
      <c r="D493" s="197"/>
      <c r="E493" s="197"/>
      <c r="F493" s="197"/>
      <c r="G493" s="197"/>
      <c r="H493" s="173"/>
      <c r="I493" s="173"/>
      <c r="J493" s="173"/>
      <c r="K493" s="173"/>
      <c r="L493" s="173"/>
      <c r="M493" s="173"/>
      <c r="N493" s="173"/>
      <c r="O493" s="173"/>
      <c r="P493" s="173"/>
      <c r="Q493" s="173"/>
      <c r="R493" s="173"/>
      <c r="S493" s="173"/>
      <c r="T493" s="173"/>
      <c r="U493" s="173"/>
      <c r="V493" s="173"/>
      <c r="W493" s="173"/>
      <c r="X493" s="173"/>
      <c r="Y493" s="173"/>
    </row>
    <row r="494" spans="1:25" ht="18.75" customHeight="1">
      <c r="A494" s="197"/>
      <c r="B494" s="173"/>
      <c r="C494" s="197"/>
      <c r="D494" s="197"/>
      <c r="E494" s="197"/>
      <c r="F494" s="197"/>
      <c r="G494" s="197"/>
      <c r="H494" s="173"/>
      <c r="I494" s="173"/>
      <c r="J494" s="173"/>
      <c r="K494" s="173"/>
      <c r="L494" s="173"/>
      <c r="M494" s="173"/>
      <c r="N494" s="173"/>
      <c r="O494" s="173"/>
      <c r="P494" s="173"/>
      <c r="Q494" s="173"/>
      <c r="R494" s="173"/>
      <c r="S494" s="173"/>
      <c r="T494" s="173"/>
      <c r="U494" s="173"/>
      <c r="V494" s="173"/>
      <c r="W494" s="173"/>
      <c r="X494" s="173"/>
      <c r="Y494" s="173"/>
    </row>
    <row r="495" spans="1:25" ht="18.75" customHeight="1">
      <c r="A495" s="197"/>
      <c r="B495" s="173"/>
      <c r="C495" s="197"/>
      <c r="D495" s="197"/>
      <c r="E495" s="197"/>
      <c r="F495" s="197"/>
      <c r="G495" s="197"/>
      <c r="H495" s="173"/>
      <c r="I495" s="173"/>
      <c r="J495" s="173"/>
      <c r="K495" s="173"/>
      <c r="L495" s="173"/>
      <c r="M495" s="173"/>
      <c r="N495" s="173"/>
      <c r="O495" s="173"/>
      <c r="P495" s="173"/>
      <c r="Q495" s="173"/>
      <c r="R495" s="173"/>
      <c r="S495" s="173"/>
      <c r="T495" s="173"/>
      <c r="U495" s="173"/>
      <c r="V495" s="173"/>
      <c r="W495" s="173"/>
      <c r="X495" s="173"/>
      <c r="Y495" s="173"/>
    </row>
    <row r="496" spans="1:25" ht="18.75" customHeight="1">
      <c r="A496" s="197"/>
      <c r="B496" s="173"/>
      <c r="C496" s="197"/>
      <c r="D496" s="197"/>
      <c r="E496" s="197"/>
      <c r="F496" s="197"/>
      <c r="G496" s="197"/>
      <c r="H496" s="173"/>
      <c r="I496" s="173"/>
      <c r="J496" s="173"/>
      <c r="K496" s="173"/>
      <c r="L496" s="173"/>
      <c r="M496" s="173"/>
      <c r="N496" s="173"/>
      <c r="O496" s="173"/>
      <c r="P496" s="173"/>
      <c r="Q496" s="173"/>
      <c r="R496" s="173"/>
      <c r="S496" s="173"/>
      <c r="T496" s="173"/>
      <c r="U496" s="173"/>
      <c r="V496" s="173"/>
      <c r="W496" s="173"/>
      <c r="X496" s="173"/>
      <c r="Y496" s="173"/>
    </row>
    <row r="497" spans="1:25" ht="18.75" customHeight="1">
      <c r="A497" s="197"/>
      <c r="B497" s="173"/>
      <c r="C497" s="197"/>
      <c r="D497" s="197"/>
      <c r="E497" s="197"/>
      <c r="F497" s="197"/>
      <c r="G497" s="197"/>
      <c r="H497" s="173"/>
      <c r="I497" s="173"/>
      <c r="J497" s="173"/>
      <c r="K497" s="173"/>
      <c r="L497" s="173"/>
      <c r="M497" s="173"/>
      <c r="N497" s="173"/>
      <c r="O497" s="173"/>
      <c r="P497" s="173"/>
      <c r="Q497" s="173"/>
      <c r="R497" s="173"/>
      <c r="S497" s="173"/>
      <c r="T497" s="173"/>
      <c r="U497" s="173"/>
      <c r="V497" s="173"/>
      <c r="W497" s="173"/>
      <c r="X497" s="173"/>
      <c r="Y497" s="173"/>
    </row>
    <row r="498" spans="1:25" ht="18.75" customHeight="1">
      <c r="A498" s="197"/>
      <c r="B498" s="173"/>
      <c r="C498" s="197"/>
      <c r="D498" s="197"/>
      <c r="E498" s="197"/>
      <c r="F498" s="197"/>
      <c r="G498" s="197"/>
      <c r="H498" s="173"/>
      <c r="I498" s="173"/>
      <c r="J498" s="173"/>
      <c r="K498" s="173"/>
      <c r="L498" s="173"/>
      <c r="M498" s="173"/>
      <c r="N498" s="173"/>
      <c r="O498" s="173"/>
      <c r="P498" s="173"/>
      <c r="Q498" s="173"/>
      <c r="R498" s="173"/>
      <c r="S498" s="173"/>
      <c r="T498" s="173"/>
      <c r="U498" s="173"/>
      <c r="V498" s="173"/>
      <c r="W498" s="173"/>
      <c r="X498" s="173"/>
      <c r="Y498" s="173"/>
    </row>
    <row r="499" spans="1:25" ht="18.75" customHeight="1">
      <c r="A499" s="197"/>
      <c r="B499" s="173"/>
      <c r="C499" s="197"/>
      <c r="D499" s="197"/>
      <c r="E499" s="197"/>
      <c r="F499" s="197"/>
      <c r="G499" s="197"/>
      <c r="H499" s="173"/>
      <c r="I499" s="173"/>
      <c r="J499" s="173"/>
      <c r="K499" s="173"/>
      <c r="L499" s="173"/>
      <c r="M499" s="173"/>
      <c r="N499" s="173"/>
      <c r="O499" s="173"/>
      <c r="P499" s="173"/>
      <c r="Q499" s="173"/>
      <c r="R499" s="173"/>
      <c r="S499" s="173"/>
      <c r="T499" s="173"/>
      <c r="U499" s="173"/>
      <c r="V499" s="173"/>
      <c r="W499" s="173"/>
      <c r="X499" s="173"/>
      <c r="Y499" s="173"/>
    </row>
    <row r="500" spans="1:25" ht="18.75" customHeight="1">
      <c r="A500" s="197"/>
      <c r="B500" s="173"/>
      <c r="C500" s="197"/>
      <c r="D500" s="197"/>
      <c r="E500" s="197"/>
      <c r="F500" s="197"/>
      <c r="G500" s="197"/>
      <c r="H500" s="173"/>
      <c r="I500" s="173"/>
      <c r="J500" s="173"/>
      <c r="K500" s="173"/>
      <c r="L500" s="173"/>
      <c r="M500" s="173"/>
      <c r="N500" s="173"/>
      <c r="O500" s="173"/>
      <c r="P500" s="173"/>
      <c r="Q500" s="173"/>
      <c r="R500" s="173"/>
      <c r="S500" s="173"/>
      <c r="T500" s="173"/>
      <c r="U500" s="173"/>
      <c r="V500" s="173"/>
      <c r="W500" s="173"/>
      <c r="X500" s="173"/>
      <c r="Y500" s="173"/>
    </row>
    <row r="501" spans="1:25" ht="18.75" customHeight="1">
      <c r="A501" s="197"/>
      <c r="B501" s="173"/>
      <c r="C501" s="197"/>
      <c r="D501" s="197"/>
      <c r="E501" s="197"/>
      <c r="F501" s="197"/>
      <c r="G501" s="197"/>
      <c r="H501" s="173"/>
      <c r="I501" s="173"/>
      <c r="J501" s="173"/>
      <c r="K501" s="173"/>
      <c r="L501" s="173"/>
      <c r="M501" s="173"/>
      <c r="N501" s="173"/>
      <c r="O501" s="173"/>
      <c r="P501" s="173"/>
      <c r="Q501" s="173"/>
      <c r="R501" s="173"/>
      <c r="S501" s="173"/>
      <c r="T501" s="173"/>
      <c r="U501" s="173"/>
      <c r="V501" s="173"/>
      <c r="W501" s="173"/>
      <c r="X501" s="173"/>
      <c r="Y501" s="173"/>
    </row>
    <row r="502" spans="1:25" ht="18.75" customHeight="1">
      <c r="A502" s="197"/>
      <c r="B502" s="173"/>
      <c r="C502" s="197"/>
      <c r="D502" s="197"/>
      <c r="E502" s="197"/>
      <c r="F502" s="197"/>
      <c r="G502" s="197"/>
      <c r="H502" s="173"/>
      <c r="I502" s="173"/>
      <c r="J502" s="173"/>
      <c r="K502" s="173"/>
      <c r="L502" s="173"/>
      <c r="M502" s="173"/>
      <c r="N502" s="173"/>
      <c r="O502" s="173"/>
      <c r="P502" s="173"/>
      <c r="Q502" s="173"/>
      <c r="R502" s="173"/>
      <c r="S502" s="173"/>
      <c r="T502" s="173"/>
      <c r="U502" s="173"/>
      <c r="V502" s="173"/>
      <c r="W502" s="173"/>
      <c r="X502" s="173"/>
      <c r="Y502" s="173"/>
    </row>
    <row r="503" spans="1:25" ht="18.75" customHeight="1">
      <c r="A503" s="197"/>
      <c r="B503" s="173"/>
      <c r="C503" s="197"/>
      <c r="D503" s="197"/>
      <c r="E503" s="197"/>
      <c r="F503" s="197"/>
      <c r="G503" s="197"/>
      <c r="H503" s="173"/>
      <c r="I503" s="173"/>
      <c r="J503" s="173"/>
      <c r="K503" s="173"/>
      <c r="L503" s="173"/>
      <c r="M503" s="173"/>
      <c r="N503" s="173"/>
      <c r="O503" s="173"/>
      <c r="P503" s="173"/>
      <c r="Q503" s="173"/>
      <c r="R503" s="173"/>
      <c r="S503" s="173"/>
      <c r="T503" s="173"/>
      <c r="U503" s="173"/>
      <c r="V503" s="173"/>
      <c r="W503" s="173"/>
      <c r="X503" s="173"/>
      <c r="Y503" s="173"/>
    </row>
    <row r="504" spans="1:25" ht="18.75" customHeight="1">
      <c r="A504" s="197"/>
      <c r="B504" s="173"/>
      <c r="C504" s="197"/>
      <c r="D504" s="197"/>
      <c r="E504" s="197"/>
      <c r="F504" s="197"/>
      <c r="G504" s="197"/>
      <c r="H504" s="173"/>
      <c r="I504" s="173"/>
      <c r="J504" s="173"/>
      <c r="K504" s="173"/>
      <c r="L504" s="173"/>
      <c r="M504" s="173"/>
      <c r="N504" s="173"/>
      <c r="O504" s="173"/>
      <c r="P504" s="173"/>
      <c r="Q504" s="173"/>
      <c r="R504" s="173"/>
      <c r="S504" s="173"/>
      <c r="T504" s="173"/>
      <c r="U504" s="173"/>
      <c r="V504" s="173"/>
      <c r="W504" s="173"/>
      <c r="X504" s="173"/>
      <c r="Y504" s="173"/>
    </row>
    <row r="505" spans="1:25" ht="18.75" customHeight="1">
      <c r="A505" s="197"/>
      <c r="B505" s="173"/>
      <c r="C505" s="197"/>
      <c r="D505" s="197"/>
      <c r="E505" s="197"/>
      <c r="F505" s="197"/>
      <c r="G505" s="197"/>
      <c r="H505" s="173"/>
      <c r="I505" s="173"/>
      <c r="J505" s="173"/>
      <c r="K505" s="173"/>
      <c r="L505" s="173"/>
      <c r="M505" s="173"/>
      <c r="N505" s="173"/>
      <c r="O505" s="173"/>
      <c r="P505" s="173"/>
      <c r="Q505" s="173"/>
      <c r="R505" s="173"/>
      <c r="S505" s="173"/>
      <c r="T505" s="173"/>
      <c r="U505" s="173"/>
      <c r="V505" s="173"/>
      <c r="W505" s="173"/>
      <c r="X505" s="173"/>
      <c r="Y505" s="173"/>
    </row>
    <row r="506" spans="1:25" ht="18.75" customHeight="1">
      <c r="A506" s="197"/>
      <c r="B506" s="173"/>
      <c r="C506" s="197"/>
      <c r="D506" s="197"/>
      <c r="E506" s="197"/>
      <c r="F506" s="197"/>
      <c r="G506" s="197"/>
      <c r="H506" s="173"/>
      <c r="I506" s="173"/>
      <c r="J506" s="173"/>
      <c r="K506" s="173"/>
      <c r="L506" s="173"/>
      <c r="M506" s="173"/>
      <c r="N506" s="173"/>
      <c r="O506" s="173"/>
      <c r="P506" s="173"/>
      <c r="Q506" s="173"/>
      <c r="R506" s="173"/>
      <c r="S506" s="173"/>
      <c r="T506" s="173"/>
      <c r="U506" s="173"/>
      <c r="V506" s="173"/>
      <c r="W506" s="173"/>
      <c r="X506" s="173"/>
      <c r="Y506" s="173"/>
    </row>
    <row r="507" spans="1:25" ht="18.75" customHeight="1">
      <c r="A507" s="197"/>
      <c r="B507" s="173"/>
      <c r="C507" s="197"/>
      <c r="D507" s="197"/>
      <c r="E507" s="197"/>
      <c r="F507" s="197"/>
      <c r="G507" s="197"/>
      <c r="H507" s="173"/>
      <c r="I507" s="173"/>
      <c r="J507" s="173"/>
      <c r="K507" s="173"/>
      <c r="L507" s="173"/>
      <c r="M507" s="173"/>
      <c r="N507" s="173"/>
      <c r="O507" s="173"/>
      <c r="P507" s="173"/>
      <c r="Q507" s="173"/>
      <c r="R507" s="173"/>
      <c r="S507" s="173"/>
      <c r="T507" s="173"/>
      <c r="U507" s="173"/>
      <c r="V507" s="173"/>
      <c r="W507" s="173"/>
      <c r="X507" s="173"/>
      <c r="Y507" s="173"/>
    </row>
    <row r="508" spans="1:25" ht="18.75" customHeight="1">
      <c r="A508" s="197"/>
      <c r="B508" s="173"/>
      <c r="C508" s="197"/>
      <c r="D508" s="197"/>
      <c r="E508" s="197"/>
      <c r="F508" s="197"/>
      <c r="G508" s="197"/>
      <c r="H508" s="173"/>
      <c r="I508" s="173"/>
      <c r="J508" s="173"/>
      <c r="K508" s="173"/>
      <c r="L508" s="173"/>
      <c r="M508" s="173"/>
      <c r="N508" s="173"/>
      <c r="O508" s="173"/>
      <c r="P508" s="173"/>
      <c r="Q508" s="173"/>
      <c r="R508" s="173"/>
      <c r="S508" s="173"/>
      <c r="T508" s="173"/>
      <c r="U508" s="173"/>
      <c r="V508" s="173"/>
      <c r="W508" s="173"/>
      <c r="X508" s="173"/>
      <c r="Y508" s="173"/>
    </row>
    <row r="509" spans="1:25" ht="18.75" customHeight="1">
      <c r="A509" s="197"/>
      <c r="B509" s="173"/>
      <c r="C509" s="197"/>
      <c r="D509" s="197"/>
      <c r="E509" s="197"/>
      <c r="F509" s="197"/>
      <c r="G509" s="197"/>
      <c r="H509" s="173"/>
      <c r="I509" s="173"/>
      <c r="J509" s="173"/>
      <c r="K509" s="173"/>
      <c r="L509" s="173"/>
      <c r="M509" s="173"/>
      <c r="N509" s="173"/>
      <c r="O509" s="173"/>
      <c r="P509" s="173"/>
      <c r="Q509" s="173"/>
      <c r="R509" s="173"/>
      <c r="S509" s="173"/>
      <c r="T509" s="173"/>
      <c r="U509" s="173"/>
      <c r="V509" s="173"/>
      <c r="W509" s="173"/>
      <c r="X509" s="173"/>
      <c r="Y509" s="173"/>
    </row>
    <row r="510" spans="1:25" ht="18.75" customHeight="1">
      <c r="A510" s="197"/>
      <c r="B510" s="173"/>
      <c r="C510" s="197"/>
      <c r="D510" s="197"/>
      <c r="E510" s="197"/>
      <c r="F510" s="197"/>
      <c r="G510" s="197"/>
      <c r="H510" s="173"/>
      <c r="I510" s="173"/>
      <c r="J510" s="173"/>
      <c r="K510" s="173"/>
      <c r="L510" s="173"/>
      <c r="M510" s="173"/>
      <c r="N510" s="173"/>
      <c r="O510" s="173"/>
      <c r="P510" s="173"/>
      <c r="Q510" s="173"/>
      <c r="R510" s="173"/>
      <c r="S510" s="173"/>
      <c r="T510" s="173"/>
      <c r="U510" s="173"/>
      <c r="V510" s="173"/>
      <c r="W510" s="173"/>
      <c r="X510" s="173"/>
      <c r="Y510" s="173"/>
    </row>
    <row r="511" spans="1:25" ht="18.75" customHeight="1">
      <c r="A511" s="197"/>
      <c r="B511" s="173"/>
      <c r="C511" s="197"/>
      <c r="D511" s="197"/>
      <c r="E511" s="197"/>
      <c r="F511" s="197"/>
      <c r="G511" s="197"/>
      <c r="H511" s="173"/>
      <c r="I511" s="173"/>
      <c r="J511" s="173"/>
      <c r="K511" s="173"/>
      <c r="L511" s="173"/>
      <c r="M511" s="173"/>
      <c r="N511" s="173"/>
      <c r="O511" s="173"/>
      <c r="P511" s="173"/>
      <c r="Q511" s="173"/>
      <c r="R511" s="173"/>
      <c r="S511" s="173"/>
      <c r="T511" s="173"/>
      <c r="U511" s="173"/>
      <c r="V511" s="173"/>
      <c r="W511" s="173"/>
      <c r="X511" s="173"/>
      <c r="Y511" s="173"/>
    </row>
    <row r="512" spans="1:25" ht="18.75" customHeight="1">
      <c r="A512" s="197"/>
      <c r="B512" s="173"/>
      <c r="C512" s="197"/>
      <c r="D512" s="197"/>
      <c r="E512" s="197"/>
      <c r="F512" s="197"/>
      <c r="G512" s="197"/>
      <c r="H512" s="173"/>
      <c r="I512" s="173"/>
      <c r="J512" s="173"/>
      <c r="K512" s="173"/>
      <c r="L512" s="173"/>
      <c r="M512" s="173"/>
      <c r="N512" s="173"/>
      <c r="O512" s="173"/>
      <c r="P512" s="173"/>
      <c r="Q512" s="173"/>
      <c r="R512" s="173"/>
      <c r="S512" s="173"/>
      <c r="T512" s="173"/>
      <c r="U512" s="173"/>
      <c r="V512" s="173"/>
      <c r="W512" s="173"/>
      <c r="X512" s="173"/>
      <c r="Y512" s="173"/>
    </row>
    <row r="513" spans="1:25" ht="18.75" customHeight="1">
      <c r="A513" s="197"/>
      <c r="B513" s="173"/>
      <c r="C513" s="197"/>
      <c r="D513" s="197"/>
      <c r="E513" s="197"/>
      <c r="F513" s="197"/>
      <c r="G513" s="197"/>
      <c r="H513" s="173"/>
      <c r="I513" s="173"/>
      <c r="J513" s="173"/>
      <c r="K513" s="173"/>
      <c r="L513" s="173"/>
      <c r="M513" s="173"/>
      <c r="N513" s="173"/>
      <c r="O513" s="173"/>
      <c r="P513" s="173"/>
      <c r="Q513" s="173"/>
      <c r="R513" s="173"/>
      <c r="S513" s="173"/>
      <c r="T513" s="173"/>
      <c r="U513" s="173"/>
      <c r="V513" s="173"/>
      <c r="W513" s="173"/>
      <c r="X513" s="173"/>
      <c r="Y513" s="173"/>
    </row>
    <row r="514" spans="1:25" ht="18.75" customHeight="1">
      <c r="A514" s="197"/>
      <c r="B514" s="173"/>
      <c r="C514" s="197"/>
      <c r="D514" s="197"/>
      <c r="E514" s="197"/>
      <c r="F514" s="197"/>
      <c r="G514" s="197"/>
      <c r="H514" s="173"/>
      <c r="I514" s="173"/>
      <c r="J514" s="173"/>
      <c r="K514" s="173"/>
      <c r="L514" s="173"/>
      <c r="M514" s="173"/>
      <c r="N514" s="173"/>
      <c r="O514" s="173"/>
      <c r="P514" s="173"/>
      <c r="Q514" s="173"/>
      <c r="R514" s="173"/>
      <c r="S514" s="173"/>
      <c r="T514" s="173"/>
      <c r="U514" s="173"/>
      <c r="V514" s="173"/>
      <c r="W514" s="173"/>
      <c r="X514" s="173"/>
      <c r="Y514" s="173"/>
    </row>
    <row r="515" spans="1:25" ht="18.75" customHeight="1">
      <c r="A515" s="197"/>
      <c r="B515" s="173"/>
      <c r="C515" s="197"/>
      <c r="D515" s="197"/>
      <c r="E515" s="197"/>
      <c r="F515" s="197"/>
      <c r="G515" s="197"/>
      <c r="H515" s="173"/>
      <c r="I515" s="173"/>
      <c r="J515" s="173"/>
      <c r="K515" s="173"/>
      <c r="L515" s="173"/>
      <c r="M515" s="173"/>
      <c r="N515" s="173"/>
      <c r="O515" s="173"/>
      <c r="P515" s="173"/>
      <c r="Q515" s="173"/>
      <c r="R515" s="173"/>
      <c r="S515" s="173"/>
      <c r="T515" s="173"/>
      <c r="U515" s="173"/>
      <c r="V515" s="173"/>
      <c r="W515" s="173"/>
      <c r="X515" s="173"/>
      <c r="Y515" s="173"/>
    </row>
    <row r="516" spans="1:25" ht="18.75" customHeight="1">
      <c r="A516" s="197"/>
      <c r="B516" s="173"/>
      <c r="C516" s="197"/>
      <c r="D516" s="197"/>
      <c r="E516" s="197"/>
      <c r="F516" s="197"/>
      <c r="G516" s="197"/>
      <c r="H516" s="173"/>
      <c r="I516" s="173"/>
      <c r="J516" s="173"/>
      <c r="K516" s="173"/>
      <c r="L516" s="173"/>
      <c r="M516" s="173"/>
      <c r="N516" s="173"/>
      <c r="O516" s="173"/>
      <c r="P516" s="173"/>
      <c r="Q516" s="173"/>
      <c r="R516" s="173"/>
      <c r="S516" s="173"/>
      <c r="T516" s="173"/>
      <c r="U516" s="173"/>
      <c r="V516" s="173"/>
      <c r="W516" s="173"/>
      <c r="X516" s="173"/>
      <c r="Y516" s="173"/>
    </row>
    <row r="517" spans="1:25" ht="18.75" customHeight="1">
      <c r="A517" s="197"/>
      <c r="B517" s="173"/>
      <c r="C517" s="197"/>
      <c r="D517" s="197"/>
      <c r="E517" s="197"/>
      <c r="F517" s="197"/>
      <c r="G517" s="197"/>
      <c r="H517" s="173"/>
      <c r="I517" s="173"/>
      <c r="J517" s="173"/>
      <c r="K517" s="173"/>
      <c r="L517" s="173"/>
      <c r="M517" s="173"/>
      <c r="N517" s="173"/>
      <c r="O517" s="173"/>
      <c r="P517" s="173"/>
      <c r="Q517" s="173"/>
      <c r="R517" s="173"/>
      <c r="S517" s="173"/>
      <c r="T517" s="173"/>
      <c r="U517" s="173"/>
      <c r="V517" s="173"/>
      <c r="W517" s="173"/>
      <c r="X517" s="173"/>
      <c r="Y517" s="173"/>
    </row>
    <row r="518" spans="1:25" ht="18.75" customHeight="1">
      <c r="A518" s="197"/>
      <c r="B518" s="173"/>
      <c r="C518" s="197"/>
      <c r="D518" s="197"/>
      <c r="E518" s="197"/>
      <c r="F518" s="197"/>
      <c r="G518" s="197"/>
      <c r="H518" s="173"/>
      <c r="I518" s="173"/>
      <c r="J518" s="173"/>
      <c r="K518" s="173"/>
      <c r="L518" s="173"/>
      <c r="M518" s="173"/>
      <c r="N518" s="173"/>
      <c r="O518" s="173"/>
      <c r="P518" s="173"/>
      <c r="Q518" s="173"/>
      <c r="R518" s="173"/>
      <c r="S518" s="173"/>
      <c r="T518" s="173"/>
      <c r="U518" s="173"/>
      <c r="V518" s="173"/>
      <c r="W518" s="173"/>
      <c r="X518" s="173"/>
      <c r="Y518" s="173"/>
    </row>
    <row r="519" spans="1:25" ht="18.75" customHeight="1">
      <c r="A519" s="197"/>
      <c r="B519" s="173"/>
      <c r="C519" s="197"/>
      <c r="D519" s="197"/>
      <c r="E519" s="197"/>
      <c r="F519" s="197"/>
      <c r="G519" s="197"/>
      <c r="H519" s="173"/>
      <c r="I519" s="173"/>
      <c r="J519" s="173"/>
      <c r="K519" s="173"/>
      <c r="L519" s="173"/>
      <c r="M519" s="173"/>
      <c r="N519" s="173"/>
      <c r="O519" s="173"/>
      <c r="P519" s="173"/>
      <c r="Q519" s="173"/>
      <c r="R519" s="173"/>
      <c r="S519" s="173"/>
      <c r="T519" s="173"/>
      <c r="U519" s="173"/>
      <c r="V519" s="173"/>
      <c r="W519" s="173"/>
      <c r="X519" s="173"/>
      <c r="Y519" s="173"/>
    </row>
    <row r="520" spans="1:25" ht="18.75" customHeight="1">
      <c r="A520" s="197"/>
      <c r="B520" s="173"/>
      <c r="C520" s="197"/>
      <c r="D520" s="197"/>
      <c r="E520" s="197"/>
      <c r="F520" s="197"/>
      <c r="G520" s="197"/>
      <c r="H520" s="173"/>
      <c r="I520" s="173"/>
      <c r="J520" s="173"/>
      <c r="K520" s="173"/>
      <c r="L520" s="173"/>
      <c r="M520" s="173"/>
      <c r="N520" s="173"/>
      <c r="O520" s="173"/>
      <c r="P520" s="173"/>
      <c r="Q520" s="173"/>
      <c r="R520" s="173"/>
      <c r="S520" s="173"/>
      <c r="T520" s="173"/>
      <c r="U520" s="173"/>
      <c r="V520" s="173"/>
      <c r="W520" s="173"/>
      <c r="X520" s="173"/>
      <c r="Y520" s="173"/>
    </row>
    <row r="521" spans="1:25" ht="18.75" customHeight="1">
      <c r="A521" s="197"/>
      <c r="B521" s="173"/>
      <c r="C521" s="197"/>
      <c r="D521" s="197"/>
      <c r="E521" s="197"/>
      <c r="F521" s="197"/>
      <c r="G521" s="197"/>
      <c r="H521" s="173"/>
      <c r="I521" s="173"/>
      <c r="J521" s="173"/>
      <c r="K521" s="173"/>
      <c r="L521" s="173"/>
      <c r="M521" s="173"/>
      <c r="N521" s="173"/>
      <c r="O521" s="173"/>
      <c r="P521" s="173"/>
      <c r="Q521" s="173"/>
      <c r="R521" s="173"/>
      <c r="S521" s="173"/>
      <c r="T521" s="173"/>
      <c r="U521" s="173"/>
      <c r="V521" s="173"/>
      <c r="W521" s="173"/>
      <c r="X521" s="173"/>
      <c r="Y521" s="173"/>
    </row>
    <row r="522" spans="1:25" ht="18.75" customHeight="1">
      <c r="A522" s="197"/>
      <c r="B522" s="173"/>
      <c r="C522" s="197"/>
      <c r="D522" s="197"/>
      <c r="E522" s="197"/>
      <c r="F522" s="197"/>
      <c r="G522" s="197"/>
      <c r="H522" s="173"/>
      <c r="I522" s="173"/>
      <c r="J522" s="173"/>
      <c r="K522" s="173"/>
      <c r="L522" s="173"/>
      <c r="M522" s="173"/>
      <c r="N522" s="173"/>
      <c r="O522" s="173"/>
      <c r="P522" s="173"/>
      <c r="Q522" s="173"/>
      <c r="R522" s="173"/>
      <c r="S522" s="173"/>
      <c r="T522" s="173"/>
      <c r="U522" s="173"/>
      <c r="V522" s="173"/>
      <c r="W522" s="173"/>
      <c r="X522" s="173"/>
      <c r="Y522" s="173"/>
    </row>
    <row r="523" spans="1:25" ht="18.75" customHeight="1">
      <c r="A523" s="197"/>
      <c r="B523" s="173"/>
      <c r="C523" s="197"/>
      <c r="D523" s="197"/>
      <c r="E523" s="197"/>
      <c r="F523" s="197"/>
      <c r="G523" s="197"/>
      <c r="H523" s="173"/>
      <c r="I523" s="173"/>
      <c r="J523" s="173"/>
      <c r="K523" s="173"/>
      <c r="L523" s="173"/>
      <c r="M523" s="173"/>
      <c r="N523" s="173"/>
      <c r="O523" s="173"/>
      <c r="P523" s="173"/>
      <c r="Q523" s="173"/>
      <c r="R523" s="173"/>
      <c r="S523" s="173"/>
      <c r="T523" s="173"/>
      <c r="U523" s="173"/>
      <c r="V523" s="173"/>
      <c r="W523" s="173"/>
      <c r="X523" s="173"/>
      <c r="Y523" s="173"/>
    </row>
    <row r="524" spans="1:25" ht="18.75" customHeight="1">
      <c r="A524" s="197"/>
      <c r="B524" s="173"/>
      <c r="C524" s="197"/>
      <c r="D524" s="197"/>
      <c r="E524" s="197"/>
      <c r="F524" s="197"/>
      <c r="G524" s="197"/>
      <c r="H524" s="173"/>
      <c r="I524" s="173"/>
      <c r="J524" s="173"/>
      <c r="K524" s="173"/>
      <c r="L524" s="173"/>
      <c r="M524" s="173"/>
      <c r="N524" s="173"/>
      <c r="O524" s="173"/>
      <c r="P524" s="173"/>
      <c r="Q524" s="173"/>
      <c r="R524" s="173"/>
      <c r="S524" s="173"/>
      <c r="T524" s="173"/>
      <c r="U524" s="173"/>
      <c r="V524" s="173"/>
      <c r="W524" s="173"/>
      <c r="X524" s="173"/>
      <c r="Y524" s="173"/>
    </row>
    <row r="525" spans="1:25" ht="18.75" customHeight="1">
      <c r="A525" s="197"/>
      <c r="B525" s="173"/>
      <c r="C525" s="197"/>
      <c r="D525" s="197"/>
      <c r="E525" s="197"/>
      <c r="F525" s="197"/>
      <c r="G525" s="197"/>
      <c r="H525" s="173"/>
      <c r="I525" s="173"/>
      <c r="J525" s="173"/>
      <c r="K525" s="173"/>
      <c r="L525" s="173"/>
      <c r="M525" s="173"/>
      <c r="N525" s="173"/>
      <c r="O525" s="173"/>
      <c r="P525" s="173"/>
      <c r="Q525" s="173"/>
      <c r="R525" s="173"/>
      <c r="S525" s="173"/>
      <c r="T525" s="173"/>
      <c r="U525" s="173"/>
      <c r="V525" s="173"/>
      <c r="W525" s="173"/>
      <c r="X525" s="173"/>
      <c r="Y525" s="173"/>
    </row>
    <row r="526" spans="1:25" ht="18.75" customHeight="1">
      <c r="A526" s="197"/>
      <c r="B526" s="173"/>
      <c r="C526" s="197"/>
      <c r="D526" s="197"/>
      <c r="E526" s="197"/>
      <c r="F526" s="197"/>
      <c r="G526" s="197"/>
      <c r="H526" s="173"/>
      <c r="I526" s="173"/>
      <c r="J526" s="173"/>
      <c r="K526" s="173"/>
      <c r="L526" s="173"/>
      <c r="M526" s="173"/>
      <c r="N526" s="173"/>
      <c r="O526" s="173"/>
      <c r="P526" s="173"/>
      <c r="Q526" s="173"/>
      <c r="R526" s="173"/>
      <c r="S526" s="173"/>
      <c r="T526" s="173"/>
      <c r="U526" s="173"/>
      <c r="V526" s="173"/>
      <c r="W526" s="173"/>
      <c r="X526" s="173"/>
      <c r="Y526" s="173"/>
    </row>
    <row r="527" spans="1:25" ht="18.75" customHeight="1">
      <c r="A527" s="197"/>
      <c r="B527" s="173"/>
      <c r="C527" s="197"/>
      <c r="D527" s="197"/>
      <c r="E527" s="197"/>
      <c r="F527" s="197"/>
      <c r="G527" s="197"/>
      <c r="H527" s="173"/>
      <c r="I527" s="173"/>
      <c r="J527" s="173"/>
      <c r="K527" s="173"/>
      <c r="L527" s="173"/>
      <c r="M527" s="173"/>
      <c r="N527" s="173"/>
      <c r="O527" s="173"/>
      <c r="P527" s="173"/>
      <c r="Q527" s="173"/>
      <c r="R527" s="173"/>
      <c r="S527" s="173"/>
      <c r="T527" s="173"/>
      <c r="U527" s="173"/>
      <c r="V527" s="173"/>
      <c r="W527" s="173"/>
      <c r="X527" s="173"/>
      <c r="Y527" s="173"/>
    </row>
    <row r="528" spans="1:25" ht="18.75" customHeight="1">
      <c r="A528" s="197"/>
      <c r="B528" s="173"/>
      <c r="C528" s="197"/>
      <c r="D528" s="197"/>
      <c r="E528" s="197"/>
      <c r="F528" s="197"/>
      <c r="G528" s="197"/>
      <c r="H528" s="173"/>
      <c r="I528" s="173"/>
      <c r="J528" s="173"/>
      <c r="K528" s="173"/>
      <c r="L528" s="173"/>
      <c r="M528" s="173"/>
      <c r="N528" s="173"/>
      <c r="O528" s="173"/>
      <c r="P528" s="173"/>
      <c r="Q528" s="173"/>
      <c r="R528" s="173"/>
      <c r="S528" s="173"/>
      <c r="T528" s="173"/>
      <c r="U528" s="173"/>
      <c r="V528" s="173"/>
      <c r="W528" s="173"/>
      <c r="X528" s="173"/>
      <c r="Y528" s="173"/>
    </row>
    <row r="529" spans="1:25" ht="18.75" customHeight="1">
      <c r="A529" s="197"/>
      <c r="B529" s="173"/>
      <c r="C529" s="197"/>
      <c r="D529" s="197"/>
      <c r="E529" s="197"/>
      <c r="F529" s="197"/>
      <c r="G529" s="197"/>
      <c r="H529" s="173"/>
      <c r="I529" s="173"/>
      <c r="J529" s="173"/>
      <c r="K529" s="173"/>
      <c r="L529" s="173"/>
      <c r="M529" s="173"/>
      <c r="N529" s="173"/>
      <c r="O529" s="173"/>
      <c r="P529" s="173"/>
      <c r="Q529" s="173"/>
      <c r="R529" s="173"/>
      <c r="S529" s="173"/>
      <c r="T529" s="173"/>
      <c r="U529" s="173"/>
      <c r="V529" s="173"/>
      <c r="W529" s="173"/>
      <c r="X529" s="173"/>
      <c r="Y529" s="173"/>
    </row>
    <row r="530" spans="1:25" ht="18.75" customHeight="1">
      <c r="A530" s="197"/>
      <c r="B530" s="173"/>
      <c r="C530" s="197"/>
      <c r="D530" s="197"/>
      <c r="E530" s="197"/>
      <c r="F530" s="197"/>
      <c r="G530" s="197"/>
      <c r="H530" s="173"/>
      <c r="I530" s="173"/>
      <c r="J530" s="173"/>
      <c r="K530" s="173"/>
      <c r="L530" s="173"/>
      <c r="M530" s="173"/>
      <c r="N530" s="173"/>
      <c r="O530" s="173"/>
      <c r="P530" s="173"/>
      <c r="Q530" s="173"/>
      <c r="R530" s="173"/>
      <c r="S530" s="173"/>
      <c r="T530" s="173"/>
      <c r="U530" s="173"/>
      <c r="V530" s="173"/>
      <c r="W530" s="173"/>
      <c r="X530" s="173"/>
      <c r="Y530" s="173"/>
    </row>
    <row r="531" spans="1:25" ht="18.75" customHeight="1">
      <c r="A531" s="197"/>
      <c r="B531" s="173"/>
      <c r="C531" s="197"/>
      <c r="D531" s="197"/>
      <c r="E531" s="197"/>
      <c r="F531" s="197"/>
      <c r="G531" s="197"/>
      <c r="H531" s="173"/>
      <c r="I531" s="173"/>
      <c r="J531" s="173"/>
      <c r="K531" s="173"/>
      <c r="L531" s="173"/>
      <c r="M531" s="173"/>
      <c r="N531" s="173"/>
      <c r="O531" s="173"/>
      <c r="P531" s="173"/>
      <c r="Q531" s="173"/>
      <c r="R531" s="173"/>
      <c r="S531" s="173"/>
      <c r="T531" s="173"/>
      <c r="U531" s="173"/>
      <c r="V531" s="173"/>
      <c r="W531" s="173"/>
      <c r="X531" s="173"/>
      <c r="Y531" s="173"/>
    </row>
    <row r="532" spans="1:25" ht="18.75" customHeight="1">
      <c r="A532" s="197"/>
      <c r="B532" s="173"/>
      <c r="C532" s="197"/>
      <c r="D532" s="197"/>
      <c r="E532" s="197"/>
      <c r="F532" s="197"/>
      <c r="G532" s="197"/>
      <c r="H532" s="173"/>
      <c r="I532" s="173"/>
      <c r="J532" s="173"/>
      <c r="K532" s="173"/>
      <c r="L532" s="173"/>
      <c r="M532" s="173"/>
      <c r="N532" s="173"/>
      <c r="O532" s="173"/>
      <c r="P532" s="173"/>
      <c r="Q532" s="173"/>
      <c r="R532" s="173"/>
      <c r="S532" s="173"/>
      <c r="T532" s="173"/>
      <c r="U532" s="173"/>
      <c r="V532" s="173"/>
      <c r="W532" s="173"/>
      <c r="X532" s="173"/>
      <c r="Y532" s="173"/>
    </row>
    <row r="533" spans="1:25" ht="18.75" customHeight="1">
      <c r="A533" s="197"/>
      <c r="B533" s="173"/>
      <c r="C533" s="197"/>
      <c r="D533" s="197"/>
      <c r="E533" s="197"/>
      <c r="F533" s="197"/>
      <c r="G533" s="197"/>
      <c r="H533" s="173"/>
      <c r="I533" s="173"/>
      <c r="J533" s="173"/>
      <c r="K533" s="173"/>
      <c r="L533" s="173"/>
      <c r="M533" s="173"/>
      <c r="N533" s="173"/>
      <c r="O533" s="173"/>
      <c r="P533" s="173"/>
      <c r="Q533" s="173"/>
      <c r="R533" s="173"/>
      <c r="S533" s="173"/>
      <c r="T533" s="173"/>
      <c r="U533" s="173"/>
      <c r="V533" s="173"/>
      <c r="W533" s="173"/>
      <c r="X533" s="173"/>
      <c r="Y533" s="173"/>
    </row>
    <row r="534" spans="1:25" ht="18.75" customHeight="1">
      <c r="A534" s="197"/>
      <c r="B534" s="173"/>
      <c r="C534" s="197"/>
      <c r="D534" s="197"/>
      <c r="E534" s="197"/>
      <c r="F534" s="197"/>
      <c r="G534" s="197"/>
      <c r="H534" s="173"/>
      <c r="I534" s="173"/>
      <c r="J534" s="173"/>
      <c r="K534" s="173"/>
      <c r="L534" s="173"/>
      <c r="M534" s="173"/>
      <c r="N534" s="173"/>
      <c r="O534" s="173"/>
      <c r="P534" s="173"/>
      <c r="Q534" s="173"/>
      <c r="R534" s="173"/>
      <c r="S534" s="173"/>
      <c r="T534" s="173"/>
      <c r="U534" s="173"/>
      <c r="V534" s="173"/>
      <c r="W534" s="173"/>
      <c r="X534" s="173"/>
      <c r="Y534" s="173"/>
    </row>
    <row r="535" spans="1:25" ht="18.75" customHeight="1">
      <c r="A535" s="197"/>
      <c r="B535" s="173"/>
      <c r="C535" s="197"/>
      <c r="D535" s="197"/>
      <c r="E535" s="197"/>
      <c r="F535" s="197"/>
      <c r="G535" s="197"/>
      <c r="H535" s="173"/>
      <c r="I535" s="173"/>
      <c r="J535" s="173"/>
      <c r="K535" s="173"/>
      <c r="L535" s="173"/>
      <c r="M535" s="173"/>
      <c r="N535" s="173"/>
      <c r="O535" s="173"/>
      <c r="P535" s="173"/>
      <c r="Q535" s="173"/>
      <c r="R535" s="173"/>
      <c r="S535" s="173"/>
      <c r="T535" s="173"/>
      <c r="U535" s="173"/>
      <c r="V535" s="173"/>
      <c r="W535" s="173"/>
      <c r="X535" s="173"/>
      <c r="Y535" s="173"/>
    </row>
    <row r="536" spans="1:25" ht="18.75" customHeight="1">
      <c r="A536" s="197"/>
      <c r="B536" s="173"/>
      <c r="C536" s="197"/>
      <c r="D536" s="197"/>
      <c r="E536" s="197"/>
      <c r="F536" s="197"/>
      <c r="G536" s="197"/>
      <c r="H536" s="173"/>
      <c r="I536" s="173"/>
      <c r="J536" s="173"/>
      <c r="K536" s="173"/>
      <c r="L536" s="173"/>
      <c r="M536" s="173"/>
      <c r="N536" s="173"/>
      <c r="O536" s="173"/>
      <c r="P536" s="173"/>
      <c r="Q536" s="173"/>
      <c r="R536" s="173"/>
      <c r="S536" s="173"/>
      <c r="T536" s="173"/>
      <c r="U536" s="173"/>
      <c r="V536" s="173"/>
      <c r="W536" s="173"/>
      <c r="X536" s="173"/>
      <c r="Y536" s="173"/>
    </row>
    <row r="537" spans="1:25" ht="18.75" customHeight="1">
      <c r="A537" s="197"/>
      <c r="B537" s="173"/>
      <c r="C537" s="197"/>
      <c r="D537" s="197"/>
      <c r="E537" s="197"/>
      <c r="F537" s="197"/>
      <c r="G537" s="197"/>
      <c r="H537" s="173"/>
      <c r="I537" s="173"/>
      <c r="J537" s="173"/>
      <c r="K537" s="173"/>
      <c r="L537" s="173"/>
      <c r="M537" s="173"/>
      <c r="N537" s="173"/>
      <c r="O537" s="173"/>
      <c r="P537" s="173"/>
      <c r="Q537" s="173"/>
      <c r="R537" s="173"/>
      <c r="S537" s="173"/>
      <c r="T537" s="173"/>
      <c r="U537" s="173"/>
      <c r="V537" s="173"/>
      <c r="W537" s="173"/>
      <c r="X537" s="173"/>
      <c r="Y537" s="173"/>
    </row>
    <row r="538" spans="1:25" ht="18.75" customHeight="1">
      <c r="A538" s="197"/>
      <c r="B538" s="173"/>
      <c r="C538" s="197"/>
      <c r="D538" s="197"/>
      <c r="E538" s="197"/>
      <c r="F538" s="197"/>
      <c r="G538" s="197"/>
      <c r="H538" s="173"/>
      <c r="I538" s="173"/>
      <c r="J538" s="173"/>
      <c r="K538" s="173"/>
      <c r="L538" s="173"/>
      <c r="M538" s="173"/>
      <c r="N538" s="173"/>
      <c r="O538" s="173"/>
      <c r="P538" s="173"/>
      <c r="Q538" s="173"/>
      <c r="R538" s="173"/>
      <c r="S538" s="173"/>
      <c r="T538" s="173"/>
      <c r="U538" s="173"/>
      <c r="V538" s="173"/>
      <c r="W538" s="173"/>
      <c r="X538" s="173"/>
      <c r="Y538" s="173"/>
    </row>
    <row r="539" spans="1:25" ht="18.75" customHeight="1">
      <c r="A539" s="197"/>
      <c r="B539" s="173"/>
      <c r="C539" s="197"/>
      <c r="D539" s="197"/>
      <c r="E539" s="197"/>
      <c r="F539" s="197"/>
      <c r="G539" s="197"/>
      <c r="H539" s="173"/>
      <c r="I539" s="173"/>
      <c r="J539" s="173"/>
      <c r="K539" s="173"/>
      <c r="L539" s="173"/>
      <c r="M539" s="173"/>
      <c r="N539" s="173"/>
      <c r="O539" s="173"/>
      <c r="P539" s="173"/>
      <c r="Q539" s="173"/>
      <c r="R539" s="173"/>
      <c r="S539" s="173"/>
      <c r="T539" s="173"/>
      <c r="U539" s="173"/>
      <c r="V539" s="173"/>
      <c r="W539" s="173"/>
      <c r="X539" s="173"/>
      <c r="Y539" s="173"/>
    </row>
    <row r="540" spans="1:25" ht="18.75" customHeight="1">
      <c r="A540" s="197"/>
      <c r="B540" s="173"/>
      <c r="C540" s="197"/>
      <c r="D540" s="197"/>
      <c r="E540" s="197"/>
      <c r="F540" s="197"/>
      <c r="G540" s="197"/>
      <c r="H540" s="173"/>
      <c r="I540" s="173"/>
      <c r="J540" s="173"/>
      <c r="K540" s="173"/>
      <c r="L540" s="173"/>
      <c r="M540" s="173"/>
      <c r="N540" s="173"/>
      <c r="O540" s="173"/>
      <c r="P540" s="173"/>
      <c r="Q540" s="173"/>
      <c r="R540" s="173"/>
      <c r="S540" s="173"/>
      <c r="T540" s="173"/>
      <c r="U540" s="173"/>
      <c r="V540" s="173"/>
      <c r="W540" s="173"/>
      <c r="X540" s="173"/>
      <c r="Y540" s="173"/>
    </row>
    <row r="541" spans="1:25" ht="18.75" customHeight="1">
      <c r="A541" s="197"/>
      <c r="B541" s="173"/>
      <c r="C541" s="197"/>
      <c r="D541" s="197"/>
      <c r="E541" s="197"/>
      <c r="F541" s="197"/>
      <c r="G541" s="197"/>
      <c r="H541" s="173"/>
      <c r="I541" s="173"/>
      <c r="J541" s="173"/>
      <c r="K541" s="173"/>
      <c r="L541" s="173"/>
      <c r="M541" s="173"/>
      <c r="N541" s="173"/>
      <c r="O541" s="173"/>
      <c r="P541" s="173"/>
      <c r="Q541" s="173"/>
      <c r="R541" s="173"/>
      <c r="S541" s="173"/>
      <c r="T541" s="173"/>
      <c r="U541" s="173"/>
      <c r="V541" s="173"/>
      <c r="W541" s="173"/>
      <c r="X541" s="173"/>
      <c r="Y541" s="173"/>
    </row>
    <row r="542" spans="1:25" ht="18.75" customHeight="1">
      <c r="A542" s="197"/>
      <c r="B542" s="173"/>
      <c r="C542" s="197"/>
      <c r="D542" s="197"/>
      <c r="E542" s="197"/>
      <c r="F542" s="197"/>
      <c r="G542" s="197"/>
      <c r="H542" s="173"/>
      <c r="I542" s="173"/>
      <c r="J542" s="173"/>
      <c r="K542" s="173"/>
      <c r="L542" s="173"/>
      <c r="M542" s="173"/>
      <c r="N542" s="173"/>
      <c r="O542" s="173"/>
      <c r="P542" s="173"/>
      <c r="Q542" s="173"/>
      <c r="R542" s="173"/>
      <c r="S542" s="173"/>
      <c r="T542" s="173"/>
      <c r="U542" s="173"/>
      <c r="V542" s="173"/>
      <c r="W542" s="173"/>
      <c r="X542" s="173"/>
      <c r="Y542" s="173"/>
    </row>
    <row r="543" spans="1:25" ht="18.75" customHeight="1">
      <c r="A543" s="197"/>
      <c r="B543" s="173"/>
      <c r="C543" s="197"/>
      <c r="D543" s="197"/>
      <c r="E543" s="197"/>
      <c r="F543" s="197"/>
      <c r="G543" s="197"/>
      <c r="H543" s="173"/>
      <c r="I543" s="173"/>
      <c r="J543" s="173"/>
      <c r="K543" s="173"/>
      <c r="L543" s="173"/>
      <c r="M543" s="173"/>
      <c r="N543" s="173"/>
      <c r="O543" s="173"/>
      <c r="P543" s="173"/>
      <c r="Q543" s="173"/>
      <c r="R543" s="173"/>
      <c r="S543" s="173"/>
      <c r="T543" s="173"/>
      <c r="U543" s="173"/>
      <c r="V543" s="173"/>
      <c r="W543" s="173"/>
      <c r="X543" s="173"/>
      <c r="Y543" s="173"/>
    </row>
    <row r="544" spans="1:25" ht="18.75" customHeight="1">
      <c r="A544" s="197"/>
      <c r="B544" s="173"/>
      <c r="C544" s="197"/>
      <c r="D544" s="197"/>
      <c r="E544" s="197"/>
      <c r="F544" s="197"/>
      <c r="G544" s="197"/>
      <c r="H544" s="173"/>
      <c r="I544" s="173"/>
      <c r="J544" s="173"/>
      <c r="K544" s="173"/>
      <c r="L544" s="173"/>
      <c r="M544" s="173"/>
      <c r="N544" s="173"/>
      <c r="O544" s="173"/>
      <c r="P544" s="173"/>
      <c r="Q544" s="173"/>
      <c r="R544" s="173"/>
      <c r="S544" s="173"/>
      <c r="T544" s="173"/>
      <c r="U544" s="173"/>
      <c r="V544" s="173"/>
      <c r="W544" s="173"/>
      <c r="X544" s="173"/>
      <c r="Y544" s="173"/>
    </row>
    <row r="545" spans="1:25" ht="18.75" customHeight="1">
      <c r="A545" s="197"/>
      <c r="B545" s="173"/>
      <c r="C545" s="197"/>
      <c r="D545" s="197"/>
      <c r="E545" s="197"/>
      <c r="F545" s="197"/>
      <c r="G545" s="197"/>
      <c r="H545" s="173"/>
      <c r="I545" s="173"/>
      <c r="J545" s="173"/>
      <c r="K545" s="173"/>
      <c r="L545" s="173"/>
      <c r="M545" s="173"/>
      <c r="N545" s="173"/>
      <c r="O545" s="173"/>
      <c r="P545" s="173"/>
      <c r="Q545" s="173"/>
      <c r="R545" s="173"/>
      <c r="S545" s="173"/>
      <c r="T545" s="173"/>
      <c r="U545" s="173"/>
      <c r="V545" s="173"/>
      <c r="W545" s="173"/>
      <c r="X545" s="173"/>
      <c r="Y545" s="173"/>
    </row>
    <row r="546" spans="1:25" ht="18.75" customHeight="1">
      <c r="A546" s="197"/>
      <c r="B546" s="173"/>
      <c r="C546" s="197"/>
      <c r="D546" s="197"/>
      <c r="E546" s="197"/>
      <c r="F546" s="197"/>
      <c r="G546" s="197"/>
      <c r="H546" s="173"/>
      <c r="I546" s="173"/>
      <c r="J546" s="173"/>
      <c r="K546" s="173"/>
      <c r="L546" s="173"/>
      <c r="M546" s="173"/>
      <c r="N546" s="173"/>
      <c r="O546" s="173"/>
      <c r="P546" s="173"/>
      <c r="Q546" s="173"/>
      <c r="R546" s="173"/>
      <c r="S546" s="173"/>
      <c r="T546" s="173"/>
      <c r="U546" s="173"/>
      <c r="V546" s="173"/>
      <c r="W546" s="173"/>
      <c r="X546" s="173"/>
      <c r="Y546" s="173"/>
    </row>
    <row r="547" spans="1:25" ht="18.75" customHeight="1">
      <c r="A547" s="197"/>
      <c r="B547" s="173"/>
      <c r="C547" s="197"/>
      <c r="D547" s="197"/>
      <c r="E547" s="197"/>
      <c r="F547" s="197"/>
      <c r="G547" s="197"/>
      <c r="H547" s="173"/>
      <c r="I547" s="173"/>
      <c r="J547" s="173"/>
      <c r="K547" s="173"/>
      <c r="L547" s="173"/>
      <c r="M547" s="173"/>
      <c r="N547" s="173"/>
      <c r="O547" s="173"/>
      <c r="P547" s="173"/>
      <c r="Q547" s="173"/>
      <c r="R547" s="173"/>
      <c r="S547" s="173"/>
      <c r="T547" s="173"/>
      <c r="U547" s="173"/>
      <c r="V547" s="173"/>
      <c r="W547" s="173"/>
      <c r="X547" s="173"/>
      <c r="Y547" s="173"/>
    </row>
    <row r="548" spans="1:25" ht="18.75" customHeight="1">
      <c r="A548" s="197"/>
      <c r="B548" s="173"/>
      <c r="C548" s="197"/>
      <c r="D548" s="197"/>
      <c r="E548" s="197"/>
      <c r="F548" s="197"/>
      <c r="G548" s="197"/>
      <c r="H548" s="173"/>
      <c r="I548" s="173"/>
      <c r="J548" s="173"/>
      <c r="K548" s="173"/>
      <c r="L548" s="173"/>
      <c r="M548" s="173"/>
      <c r="N548" s="173"/>
      <c r="O548" s="173"/>
      <c r="P548" s="173"/>
      <c r="Q548" s="173"/>
      <c r="R548" s="173"/>
      <c r="S548" s="173"/>
      <c r="T548" s="173"/>
      <c r="U548" s="173"/>
      <c r="V548" s="173"/>
      <c r="W548" s="173"/>
      <c r="X548" s="173"/>
      <c r="Y548" s="173"/>
    </row>
    <row r="549" spans="1:25" ht="18.75" customHeight="1">
      <c r="A549" s="197"/>
      <c r="B549" s="173"/>
      <c r="C549" s="197"/>
      <c r="D549" s="197"/>
      <c r="E549" s="197"/>
      <c r="F549" s="197"/>
      <c r="G549" s="197"/>
      <c r="H549" s="173"/>
      <c r="I549" s="173"/>
      <c r="J549" s="173"/>
      <c r="K549" s="173"/>
      <c r="L549" s="173"/>
      <c r="M549" s="173"/>
      <c r="N549" s="173"/>
      <c r="O549" s="173"/>
      <c r="P549" s="173"/>
      <c r="Q549" s="173"/>
      <c r="R549" s="173"/>
      <c r="S549" s="173"/>
      <c r="T549" s="173"/>
      <c r="U549" s="173"/>
      <c r="V549" s="173"/>
      <c r="W549" s="173"/>
      <c r="X549" s="173"/>
      <c r="Y549" s="173"/>
    </row>
    <row r="550" spans="1:25" ht="18.75" customHeight="1">
      <c r="A550" s="197"/>
      <c r="B550" s="173"/>
      <c r="C550" s="197"/>
      <c r="D550" s="197"/>
      <c r="E550" s="197"/>
      <c r="F550" s="197"/>
      <c r="G550" s="197"/>
      <c r="H550" s="173"/>
      <c r="I550" s="173"/>
      <c r="J550" s="173"/>
      <c r="K550" s="173"/>
      <c r="L550" s="173"/>
      <c r="M550" s="173"/>
      <c r="N550" s="173"/>
      <c r="O550" s="173"/>
      <c r="P550" s="173"/>
      <c r="Q550" s="173"/>
      <c r="R550" s="173"/>
      <c r="S550" s="173"/>
      <c r="T550" s="173"/>
      <c r="U550" s="173"/>
      <c r="V550" s="173"/>
      <c r="W550" s="173"/>
      <c r="X550" s="173"/>
      <c r="Y550" s="173"/>
    </row>
    <row r="551" spans="1:25" ht="18.75" customHeight="1">
      <c r="A551" s="197"/>
      <c r="B551" s="173"/>
      <c r="C551" s="197"/>
      <c r="D551" s="197"/>
      <c r="E551" s="197"/>
      <c r="F551" s="197"/>
      <c r="G551" s="197"/>
      <c r="H551" s="173"/>
      <c r="I551" s="173"/>
      <c r="J551" s="173"/>
      <c r="K551" s="173"/>
      <c r="L551" s="173"/>
      <c r="M551" s="173"/>
      <c r="N551" s="173"/>
      <c r="O551" s="173"/>
      <c r="P551" s="173"/>
      <c r="Q551" s="173"/>
      <c r="R551" s="173"/>
      <c r="S551" s="173"/>
      <c r="T551" s="173"/>
      <c r="U551" s="173"/>
      <c r="V551" s="173"/>
      <c r="W551" s="173"/>
      <c r="X551" s="173"/>
      <c r="Y551" s="173"/>
    </row>
    <row r="552" spans="1:25" ht="18.75" customHeight="1">
      <c r="A552" s="197"/>
      <c r="B552" s="173"/>
      <c r="C552" s="197"/>
      <c r="D552" s="197"/>
      <c r="E552" s="197"/>
      <c r="F552" s="197"/>
      <c r="G552" s="197"/>
      <c r="H552" s="173"/>
      <c r="I552" s="173"/>
      <c r="J552" s="173"/>
      <c r="K552" s="173"/>
      <c r="L552" s="173"/>
      <c r="M552" s="173"/>
      <c r="N552" s="173"/>
      <c r="O552" s="173"/>
      <c r="P552" s="173"/>
      <c r="Q552" s="173"/>
      <c r="R552" s="173"/>
      <c r="S552" s="173"/>
      <c r="T552" s="173"/>
      <c r="U552" s="173"/>
      <c r="V552" s="173"/>
      <c r="W552" s="173"/>
      <c r="X552" s="173"/>
      <c r="Y552" s="173"/>
    </row>
    <row r="553" spans="1:25" ht="18.75" customHeight="1">
      <c r="A553" s="197"/>
      <c r="B553" s="173"/>
      <c r="C553" s="197"/>
      <c r="D553" s="197"/>
      <c r="E553" s="197"/>
      <c r="F553" s="197"/>
      <c r="G553" s="197"/>
      <c r="H553" s="173"/>
      <c r="I553" s="173"/>
      <c r="J553" s="173"/>
      <c r="K553" s="173"/>
      <c r="L553" s="173"/>
      <c r="M553" s="173"/>
      <c r="N553" s="173"/>
      <c r="O553" s="173"/>
      <c r="P553" s="173"/>
      <c r="Q553" s="173"/>
      <c r="R553" s="173"/>
      <c r="S553" s="173"/>
      <c r="T553" s="173"/>
      <c r="U553" s="173"/>
      <c r="V553" s="173"/>
      <c r="W553" s="173"/>
      <c r="X553" s="173"/>
      <c r="Y553" s="173"/>
    </row>
    <row r="554" spans="1:25" ht="18.75" customHeight="1">
      <c r="A554" s="197"/>
      <c r="B554" s="173"/>
      <c r="C554" s="197"/>
      <c r="D554" s="197"/>
      <c r="E554" s="197"/>
      <c r="F554" s="197"/>
      <c r="G554" s="197"/>
      <c r="H554" s="173"/>
      <c r="I554" s="173"/>
      <c r="J554" s="173"/>
      <c r="K554" s="173"/>
      <c r="L554" s="173"/>
      <c r="M554" s="173"/>
      <c r="N554" s="173"/>
      <c r="O554" s="173"/>
      <c r="P554" s="173"/>
      <c r="Q554" s="173"/>
      <c r="R554" s="173"/>
      <c r="S554" s="173"/>
      <c r="T554" s="173"/>
      <c r="U554" s="173"/>
      <c r="V554" s="173"/>
      <c r="W554" s="173"/>
      <c r="X554" s="173"/>
      <c r="Y554" s="173"/>
    </row>
    <row r="555" spans="1:25" ht="18.75" customHeight="1">
      <c r="A555" s="197"/>
      <c r="B555" s="173"/>
      <c r="C555" s="197"/>
      <c r="D555" s="197"/>
      <c r="E555" s="197"/>
      <c r="F555" s="197"/>
      <c r="G555" s="197"/>
      <c r="H555" s="173"/>
      <c r="I555" s="173"/>
      <c r="J555" s="173"/>
      <c r="K555" s="173"/>
      <c r="L555" s="173"/>
      <c r="M555" s="173"/>
      <c r="N555" s="173"/>
      <c r="O555" s="173"/>
      <c r="P555" s="173"/>
      <c r="Q555" s="173"/>
      <c r="R555" s="173"/>
      <c r="S555" s="173"/>
      <c r="T555" s="173"/>
      <c r="U555" s="173"/>
      <c r="V555" s="173"/>
      <c r="W555" s="173"/>
      <c r="X555" s="173"/>
      <c r="Y555" s="173"/>
    </row>
    <row r="556" spans="1:25" ht="18.75" customHeight="1">
      <c r="A556" s="197"/>
      <c r="B556" s="173"/>
      <c r="C556" s="197"/>
      <c r="D556" s="197"/>
      <c r="E556" s="197"/>
      <c r="F556" s="197"/>
      <c r="G556" s="197"/>
      <c r="H556" s="173"/>
      <c r="I556" s="173"/>
      <c r="J556" s="173"/>
      <c r="K556" s="173"/>
      <c r="L556" s="173"/>
      <c r="M556" s="173"/>
      <c r="N556" s="173"/>
      <c r="O556" s="173"/>
      <c r="P556" s="173"/>
      <c r="Q556" s="173"/>
      <c r="R556" s="173"/>
      <c r="S556" s="173"/>
      <c r="T556" s="173"/>
      <c r="U556" s="173"/>
      <c r="V556" s="173"/>
      <c r="W556" s="173"/>
      <c r="X556" s="173"/>
      <c r="Y556" s="173"/>
    </row>
    <row r="557" spans="1:25" ht="18.75" customHeight="1">
      <c r="A557" s="197"/>
      <c r="B557" s="173"/>
      <c r="C557" s="197"/>
      <c r="D557" s="197"/>
      <c r="E557" s="197"/>
      <c r="F557" s="197"/>
      <c r="G557" s="197"/>
      <c r="H557" s="173"/>
      <c r="I557" s="173"/>
      <c r="J557" s="173"/>
      <c r="K557" s="173"/>
      <c r="L557" s="173"/>
      <c r="M557" s="173"/>
      <c r="N557" s="173"/>
      <c r="O557" s="173"/>
      <c r="P557" s="173"/>
      <c r="Q557" s="173"/>
      <c r="R557" s="173"/>
      <c r="S557" s="173"/>
      <c r="T557" s="173"/>
      <c r="U557" s="173"/>
      <c r="V557" s="173"/>
      <c r="W557" s="173"/>
      <c r="X557" s="173"/>
      <c r="Y557" s="173"/>
    </row>
    <row r="558" spans="1:25" ht="18.75" customHeight="1">
      <c r="A558" s="197"/>
      <c r="B558" s="173"/>
      <c r="C558" s="197"/>
      <c r="D558" s="197"/>
      <c r="E558" s="197"/>
      <c r="F558" s="197"/>
      <c r="G558" s="197"/>
      <c r="H558" s="173"/>
      <c r="I558" s="173"/>
      <c r="J558" s="173"/>
      <c r="K558" s="173"/>
      <c r="L558" s="173"/>
      <c r="M558" s="173"/>
      <c r="N558" s="173"/>
      <c r="O558" s="173"/>
      <c r="P558" s="173"/>
      <c r="Q558" s="173"/>
      <c r="R558" s="173"/>
      <c r="S558" s="173"/>
      <c r="T558" s="173"/>
      <c r="U558" s="173"/>
      <c r="V558" s="173"/>
      <c r="W558" s="173"/>
      <c r="X558" s="173"/>
      <c r="Y558" s="173"/>
    </row>
    <row r="559" spans="1:25" ht="18.75" customHeight="1">
      <c r="A559" s="197"/>
      <c r="B559" s="173"/>
      <c r="C559" s="197"/>
      <c r="D559" s="197"/>
      <c r="E559" s="197"/>
      <c r="F559" s="197"/>
      <c r="G559" s="197"/>
      <c r="H559" s="173"/>
      <c r="I559" s="173"/>
      <c r="J559" s="173"/>
      <c r="K559" s="173"/>
      <c r="L559" s="173"/>
      <c r="M559" s="173"/>
      <c r="N559" s="173"/>
      <c r="O559" s="173"/>
      <c r="P559" s="173"/>
      <c r="Q559" s="173"/>
      <c r="R559" s="173"/>
      <c r="S559" s="173"/>
      <c r="T559" s="173"/>
      <c r="U559" s="173"/>
      <c r="V559" s="173"/>
      <c r="W559" s="173"/>
      <c r="X559" s="173"/>
      <c r="Y559" s="173"/>
    </row>
    <row r="560" spans="1:25" ht="18.75" customHeight="1">
      <c r="A560" s="197"/>
      <c r="B560" s="173"/>
      <c r="C560" s="197"/>
      <c r="D560" s="197"/>
      <c r="E560" s="197"/>
      <c r="F560" s="197"/>
      <c r="G560" s="197"/>
      <c r="H560" s="173"/>
      <c r="I560" s="173"/>
      <c r="J560" s="173"/>
      <c r="K560" s="173"/>
      <c r="L560" s="173"/>
      <c r="M560" s="173"/>
      <c r="N560" s="173"/>
      <c r="O560" s="173"/>
      <c r="P560" s="173"/>
      <c r="Q560" s="173"/>
      <c r="R560" s="173"/>
      <c r="S560" s="173"/>
      <c r="T560" s="173"/>
      <c r="U560" s="173"/>
      <c r="V560" s="173"/>
      <c r="W560" s="173"/>
      <c r="X560" s="173"/>
      <c r="Y560" s="173"/>
    </row>
    <row r="561" spans="1:25" ht="18.75" customHeight="1">
      <c r="A561" s="197"/>
      <c r="B561" s="173"/>
      <c r="C561" s="197"/>
      <c r="D561" s="197"/>
      <c r="E561" s="197"/>
      <c r="F561" s="197"/>
      <c r="G561" s="197"/>
      <c r="H561" s="173"/>
      <c r="I561" s="173"/>
      <c r="J561" s="173"/>
      <c r="K561" s="173"/>
      <c r="L561" s="173"/>
      <c r="M561" s="173"/>
      <c r="N561" s="173"/>
      <c r="O561" s="173"/>
      <c r="P561" s="173"/>
      <c r="Q561" s="173"/>
      <c r="R561" s="173"/>
      <c r="S561" s="173"/>
      <c r="T561" s="173"/>
      <c r="U561" s="173"/>
      <c r="V561" s="173"/>
      <c r="W561" s="173"/>
      <c r="X561" s="173"/>
      <c r="Y561" s="173"/>
    </row>
    <row r="562" spans="1:25" ht="18.75" customHeight="1">
      <c r="A562" s="197"/>
      <c r="B562" s="173"/>
      <c r="C562" s="197"/>
      <c r="D562" s="197"/>
      <c r="E562" s="197"/>
      <c r="F562" s="197"/>
      <c r="G562" s="197"/>
      <c r="H562" s="173"/>
      <c r="I562" s="173"/>
      <c r="J562" s="173"/>
      <c r="K562" s="173"/>
      <c r="L562" s="173"/>
      <c r="M562" s="173"/>
      <c r="N562" s="173"/>
      <c r="O562" s="173"/>
      <c r="P562" s="173"/>
      <c r="Q562" s="173"/>
      <c r="R562" s="173"/>
      <c r="S562" s="173"/>
      <c r="T562" s="173"/>
      <c r="U562" s="173"/>
      <c r="V562" s="173"/>
      <c r="W562" s="173"/>
      <c r="X562" s="173"/>
      <c r="Y562" s="173"/>
    </row>
    <row r="563" spans="1:25" ht="18.75" customHeight="1">
      <c r="A563" s="197"/>
      <c r="B563" s="173"/>
      <c r="C563" s="197"/>
      <c r="D563" s="197"/>
      <c r="E563" s="197"/>
      <c r="F563" s="197"/>
      <c r="G563" s="197"/>
      <c r="H563" s="173"/>
      <c r="I563" s="173"/>
      <c r="J563" s="173"/>
      <c r="K563" s="173"/>
      <c r="L563" s="173"/>
      <c r="M563" s="173"/>
      <c r="N563" s="173"/>
      <c r="O563" s="173"/>
      <c r="P563" s="173"/>
      <c r="Q563" s="173"/>
      <c r="R563" s="173"/>
      <c r="S563" s="173"/>
      <c r="T563" s="173"/>
      <c r="U563" s="173"/>
      <c r="V563" s="173"/>
      <c r="W563" s="173"/>
      <c r="X563" s="173"/>
      <c r="Y563" s="173"/>
    </row>
    <row r="564" spans="1:25" ht="18.75" customHeight="1">
      <c r="A564" s="197"/>
      <c r="B564" s="173"/>
      <c r="C564" s="197"/>
      <c r="D564" s="197"/>
      <c r="E564" s="197"/>
      <c r="F564" s="197"/>
      <c r="G564" s="197"/>
      <c r="H564" s="173"/>
      <c r="I564" s="173"/>
      <c r="J564" s="173"/>
      <c r="K564" s="173"/>
      <c r="L564" s="173"/>
      <c r="M564" s="173"/>
      <c r="N564" s="173"/>
      <c r="O564" s="173"/>
      <c r="P564" s="173"/>
      <c r="Q564" s="173"/>
      <c r="R564" s="173"/>
      <c r="S564" s="173"/>
      <c r="T564" s="173"/>
      <c r="U564" s="173"/>
      <c r="V564" s="173"/>
      <c r="W564" s="173"/>
      <c r="X564" s="173"/>
      <c r="Y564" s="173"/>
    </row>
    <row r="565" spans="1:25" ht="18.75" customHeight="1">
      <c r="A565" s="197"/>
      <c r="B565" s="173"/>
      <c r="C565" s="197"/>
      <c r="D565" s="197"/>
      <c r="E565" s="197"/>
      <c r="F565" s="197"/>
      <c r="G565" s="197"/>
      <c r="H565" s="173"/>
      <c r="I565" s="173"/>
      <c r="J565" s="173"/>
      <c r="K565" s="173"/>
      <c r="L565" s="173"/>
      <c r="M565" s="173"/>
      <c r="N565" s="173"/>
      <c r="O565" s="173"/>
      <c r="P565" s="173"/>
      <c r="Q565" s="173"/>
      <c r="R565" s="173"/>
      <c r="S565" s="173"/>
      <c r="T565" s="173"/>
      <c r="U565" s="173"/>
      <c r="V565" s="173"/>
      <c r="W565" s="173"/>
      <c r="X565" s="173"/>
      <c r="Y565" s="173"/>
    </row>
    <row r="566" spans="1:25" ht="18.75" customHeight="1">
      <c r="A566" s="197"/>
      <c r="B566" s="173"/>
      <c r="C566" s="197"/>
      <c r="D566" s="197"/>
      <c r="E566" s="197"/>
      <c r="F566" s="197"/>
      <c r="G566" s="197"/>
      <c r="H566" s="173"/>
      <c r="I566" s="173"/>
      <c r="J566" s="173"/>
      <c r="K566" s="173"/>
      <c r="L566" s="173"/>
      <c r="M566" s="173"/>
      <c r="N566" s="173"/>
      <c r="O566" s="173"/>
      <c r="P566" s="173"/>
      <c r="Q566" s="173"/>
      <c r="R566" s="173"/>
      <c r="S566" s="173"/>
      <c r="T566" s="173"/>
      <c r="U566" s="173"/>
      <c r="V566" s="173"/>
      <c r="W566" s="173"/>
      <c r="X566" s="173"/>
      <c r="Y566" s="173"/>
    </row>
    <row r="567" spans="1:25" ht="18.75" customHeight="1">
      <c r="A567" s="197"/>
      <c r="B567" s="173"/>
      <c r="C567" s="197"/>
      <c r="D567" s="197"/>
      <c r="E567" s="197"/>
      <c r="F567" s="197"/>
      <c r="G567" s="197"/>
      <c r="H567" s="173"/>
      <c r="I567" s="173"/>
      <c r="J567" s="173"/>
      <c r="K567" s="173"/>
      <c r="L567" s="173"/>
      <c r="M567" s="173"/>
      <c r="N567" s="173"/>
      <c r="O567" s="173"/>
      <c r="P567" s="173"/>
      <c r="Q567" s="173"/>
      <c r="R567" s="173"/>
      <c r="S567" s="173"/>
      <c r="T567" s="173"/>
      <c r="U567" s="173"/>
      <c r="V567" s="173"/>
      <c r="W567" s="173"/>
      <c r="X567" s="173"/>
      <c r="Y567" s="173"/>
    </row>
    <row r="568" spans="1:25" ht="18.75" customHeight="1">
      <c r="A568" s="197"/>
      <c r="B568" s="173"/>
      <c r="C568" s="197"/>
      <c r="D568" s="197"/>
      <c r="E568" s="197"/>
      <c r="F568" s="197"/>
      <c r="G568" s="197"/>
      <c r="H568" s="173"/>
      <c r="I568" s="173"/>
      <c r="J568" s="173"/>
      <c r="K568" s="173"/>
      <c r="L568" s="173"/>
      <c r="M568" s="173"/>
      <c r="N568" s="173"/>
      <c r="O568" s="173"/>
      <c r="P568" s="173"/>
      <c r="Q568" s="173"/>
      <c r="R568" s="173"/>
      <c r="S568" s="173"/>
      <c r="T568" s="173"/>
      <c r="U568" s="173"/>
      <c r="V568" s="173"/>
      <c r="W568" s="173"/>
      <c r="X568" s="173"/>
      <c r="Y568" s="173"/>
    </row>
    <row r="569" spans="1:25" ht="18.75" customHeight="1">
      <c r="A569" s="197"/>
      <c r="B569" s="173"/>
      <c r="C569" s="197"/>
      <c r="D569" s="197"/>
      <c r="E569" s="197"/>
      <c r="F569" s="197"/>
      <c r="G569" s="197"/>
      <c r="H569" s="173"/>
      <c r="I569" s="173"/>
      <c r="J569" s="173"/>
      <c r="K569" s="173"/>
      <c r="L569" s="173"/>
      <c r="M569" s="173"/>
      <c r="N569" s="173"/>
      <c r="O569" s="173"/>
      <c r="P569" s="173"/>
      <c r="Q569" s="173"/>
      <c r="R569" s="173"/>
      <c r="S569" s="173"/>
      <c r="T569" s="173"/>
      <c r="U569" s="173"/>
      <c r="V569" s="173"/>
      <c r="W569" s="173"/>
      <c r="X569" s="173"/>
      <c r="Y569" s="173"/>
    </row>
    <row r="570" spans="1:25" ht="18.75" customHeight="1">
      <c r="A570" s="197"/>
      <c r="B570" s="173"/>
      <c r="C570" s="197"/>
      <c r="D570" s="197"/>
      <c r="E570" s="197"/>
      <c r="F570" s="197"/>
      <c r="G570" s="197"/>
      <c r="H570" s="173"/>
      <c r="I570" s="173"/>
      <c r="J570" s="173"/>
      <c r="K570" s="173"/>
      <c r="L570" s="173"/>
      <c r="M570" s="173"/>
      <c r="N570" s="173"/>
      <c r="O570" s="173"/>
      <c r="P570" s="173"/>
      <c r="Q570" s="173"/>
      <c r="R570" s="173"/>
      <c r="S570" s="173"/>
      <c r="T570" s="173"/>
      <c r="U570" s="173"/>
      <c r="V570" s="173"/>
      <c r="W570" s="173"/>
      <c r="X570" s="173"/>
      <c r="Y570" s="173"/>
    </row>
    <row r="571" spans="1:25" ht="18.75" customHeight="1">
      <c r="A571" s="197"/>
      <c r="B571" s="173"/>
      <c r="C571" s="197"/>
      <c r="D571" s="197"/>
      <c r="E571" s="197"/>
      <c r="F571" s="197"/>
      <c r="G571" s="197"/>
      <c r="H571" s="173"/>
      <c r="I571" s="173"/>
      <c r="J571" s="173"/>
      <c r="K571" s="173"/>
      <c r="L571" s="173"/>
      <c r="M571" s="173"/>
      <c r="N571" s="173"/>
      <c r="O571" s="173"/>
      <c r="P571" s="173"/>
      <c r="Q571" s="173"/>
      <c r="R571" s="173"/>
      <c r="S571" s="173"/>
      <c r="T571" s="173"/>
      <c r="U571" s="173"/>
      <c r="V571" s="173"/>
      <c r="W571" s="173"/>
      <c r="X571" s="173"/>
      <c r="Y571" s="173"/>
    </row>
    <row r="572" spans="1:25" ht="18.75" customHeight="1">
      <c r="A572" s="197"/>
      <c r="B572" s="173"/>
      <c r="C572" s="197"/>
      <c r="D572" s="197"/>
      <c r="E572" s="197"/>
      <c r="F572" s="197"/>
      <c r="G572" s="197"/>
      <c r="H572" s="173"/>
      <c r="I572" s="173"/>
      <c r="J572" s="173"/>
      <c r="K572" s="173"/>
      <c r="L572" s="173"/>
      <c r="M572" s="173"/>
      <c r="N572" s="173"/>
      <c r="O572" s="173"/>
      <c r="P572" s="173"/>
      <c r="Q572" s="173"/>
      <c r="R572" s="173"/>
      <c r="S572" s="173"/>
      <c r="T572" s="173"/>
      <c r="U572" s="173"/>
      <c r="V572" s="173"/>
      <c r="W572" s="173"/>
      <c r="X572" s="173"/>
      <c r="Y572" s="173"/>
    </row>
    <row r="573" spans="1:25" ht="18.75" customHeight="1">
      <c r="A573" s="197"/>
      <c r="B573" s="173"/>
      <c r="C573" s="197"/>
      <c r="D573" s="197"/>
      <c r="E573" s="197"/>
      <c r="F573" s="197"/>
      <c r="G573" s="197"/>
      <c r="H573" s="173"/>
      <c r="I573" s="173"/>
      <c r="J573" s="173"/>
      <c r="K573" s="173"/>
      <c r="L573" s="173"/>
      <c r="M573" s="173"/>
      <c r="N573" s="173"/>
      <c r="O573" s="173"/>
      <c r="P573" s="173"/>
      <c r="Q573" s="173"/>
      <c r="R573" s="173"/>
      <c r="S573" s="173"/>
      <c r="T573" s="173"/>
      <c r="U573" s="173"/>
      <c r="V573" s="173"/>
      <c r="W573" s="173"/>
      <c r="X573" s="173"/>
      <c r="Y573" s="173"/>
    </row>
    <row r="574" spans="1:25" ht="18.75" customHeight="1">
      <c r="A574" s="197"/>
      <c r="B574" s="173"/>
      <c r="C574" s="197"/>
      <c r="D574" s="197"/>
      <c r="E574" s="197"/>
      <c r="F574" s="197"/>
      <c r="G574" s="197"/>
      <c r="H574" s="173"/>
      <c r="I574" s="173"/>
      <c r="J574" s="173"/>
      <c r="K574" s="173"/>
      <c r="L574" s="173"/>
      <c r="M574" s="173"/>
      <c r="N574" s="173"/>
      <c r="O574" s="173"/>
      <c r="P574" s="173"/>
      <c r="Q574" s="173"/>
      <c r="R574" s="173"/>
      <c r="S574" s="173"/>
      <c r="T574" s="173"/>
      <c r="U574" s="173"/>
      <c r="V574" s="173"/>
      <c r="W574" s="173"/>
      <c r="X574" s="173"/>
      <c r="Y574" s="173"/>
    </row>
    <row r="575" spans="1:25" ht="18.75" customHeight="1">
      <c r="A575" s="197"/>
      <c r="B575" s="173"/>
      <c r="C575" s="197"/>
      <c r="D575" s="197"/>
      <c r="E575" s="197"/>
      <c r="F575" s="197"/>
      <c r="G575" s="197"/>
      <c r="H575" s="173"/>
      <c r="I575" s="173"/>
      <c r="J575" s="173"/>
      <c r="K575" s="173"/>
      <c r="L575" s="173"/>
      <c r="M575" s="173"/>
      <c r="N575" s="173"/>
      <c r="O575" s="173"/>
      <c r="P575" s="173"/>
      <c r="Q575" s="173"/>
      <c r="R575" s="173"/>
      <c r="S575" s="173"/>
      <c r="T575" s="173"/>
      <c r="U575" s="173"/>
      <c r="V575" s="173"/>
      <c r="W575" s="173"/>
      <c r="X575" s="173"/>
      <c r="Y575" s="173"/>
    </row>
    <row r="576" spans="1:25" ht="18.75" customHeight="1">
      <c r="A576" s="197"/>
      <c r="B576" s="173"/>
      <c r="C576" s="197"/>
      <c r="D576" s="197"/>
      <c r="E576" s="197"/>
      <c r="F576" s="197"/>
      <c r="G576" s="197"/>
      <c r="H576" s="173"/>
      <c r="I576" s="173"/>
      <c r="J576" s="173"/>
      <c r="K576" s="173"/>
      <c r="L576" s="173"/>
      <c r="M576" s="173"/>
      <c r="N576" s="173"/>
      <c r="O576" s="173"/>
      <c r="P576" s="173"/>
      <c r="Q576" s="173"/>
      <c r="R576" s="173"/>
      <c r="S576" s="173"/>
      <c r="T576" s="173"/>
      <c r="U576" s="173"/>
      <c r="V576" s="173"/>
      <c r="W576" s="173"/>
      <c r="X576" s="173"/>
      <c r="Y576" s="173"/>
    </row>
    <row r="577" spans="1:25" ht="18.75" customHeight="1">
      <c r="A577" s="197"/>
      <c r="B577" s="173"/>
      <c r="C577" s="197"/>
      <c r="D577" s="197"/>
      <c r="E577" s="197"/>
      <c r="F577" s="197"/>
      <c r="G577" s="197"/>
      <c r="H577" s="173"/>
      <c r="I577" s="173"/>
      <c r="J577" s="173"/>
      <c r="K577" s="173"/>
      <c r="L577" s="173"/>
      <c r="M577" s="173"/>
      <c r="N577" s="173"/>
      <c r="O577" s="173"/>
      <c r="P577" s="173"/>
      <c r="Q577" s="173"/>
      <c r="R577" s="173"/>
      <c r="S577" s="173"/>
      <c r="T577" s="173"/>
      <c r="U577" s="173"/>
      <c r="V577" s="173"/>
      <c r="W577" s="173"/>
      <c r="X577" s="173"/>
      <c r="Y577" s="173"/>
    </row>
    <row r="578" spans="1:25" ht="18.75" customHeight="1">
      <c r="A578" s="197"/>
      <c r="B578" s="173"/>
      <c r="C578" s="197"/>
      <c r="D578" s="197"/>
      <c r="E578" s="197"/>
      <c r="F578" s="197"/>
      <c r="G578" s="197"/>
      <c r="H578" s="173"/>
      <c r="I578" s="173"/>
      <c r="J578" s="173"/>
      <c r="K578" s="173"/>
      <c r="L578" s="173"/>
      <c r="M578" s="173"/>
      <c r="N578" s="173"/>
      <c r="O578" s="173"/>
      <c r="P578" s="173"/>
      <c r="Q578" s="173"/>
      <c r="R578" s="173"/>
      <c r="S578" s="173"/>
      <c r="T578" s="173"/>
      <c r="U578" s="173"/>
      <c r="V578" s="173"/>
      <c r="W578" s="173"/>
      <c r="X578" s="173"/>
      <c r="Y578" s="173"/>
    </row>
    <row r="579" spans="1:25" ht="18.75" customHeight="1">
      <c r="A579" s="197"/>
      <c r="B579" s="173"/>
      <c r="C579" s="197"/>
      <c r="D579" s="197"/>
      <c r="E579" s="197"/>
      <c r="F579" s="197"/>
      <c r="G579" s="197"/>
      <c r="H579" s="173"/>
      <c r="I579" s="173"/>
      <c r="J579" s="173"/>
      <c r="K579" s="173"/>
      <c r="L579" s="173"/>
      <c r="M579" s="173"/>
      <c r="N579" s="173"/>
      <c r="O579" s="173"/>
      <c r="P579" s="173"/>
      <c r="Q579" s="173"/>
      <c r="R579" s="173"/>
      <c r="S579" s="173"/>
      <c r="T579" s="173"/>
      <c r="U579" s="173"/>
      <c r="V579" s="173"/>
      <c r="W579" s="173"/>
      <c r="X579" s="173"/>
      <c r="Y579" s="173"/>
    </row>
    <row r="580" spans="1:25" ht="18.75" customHeight="1">
      <c r="A580" s="197"/>
      <c r="B580" s="173"/>
      <c r="C580" s="197"/>
      <c r="D580" s="197"/>
      <c r="E580" s="197"/>
      <c r="F580" s="197"/>
      <c r="G580" s="197"/>
      <c r="H580" s="173"/>
      <c r="I580" s="173"/>
      <c r="J580" s="173"/>
      <c r="K580" s="173"/>
      <c r="L580" s="173"/>
      <c r="M580" s="173"/>
      <c r="N580" s="173"/>
      <c r="O580" s="173"/>
      <c r="P580" s="173"/>
      <c r="Q580" s="173"/>
      <c r="R580" s="173"/>
      <c r="S580" s="173"/>
      <c r="T580" s="173"/>
      <c r="U580" s="173"/>
      <c r="V580" s="173"/>
      <c r="W580" s="173"/>
      <c r="X580" s="173"/>
      <c r="Y580" s="173"/>
    </row>
    <row r="581" spans="1:25" ht="18.75" customHeight="1">
      <c r="A581" s="197"/>
      <c r="B581" s="173"/>
      <c r="C581" s="197"/>
      <c r="D581" s="197"/>
      <c r="E581" s="197"/>
      <c r="F581" s="197"/>
      <c r="G581" s="197"/>
      <c r="H581" s="173"/>
      <c r="I581" s="173"/>
      <c r="J581" s="173"/>
      <c r="K581" s="173"/>
      <c r="L581" s="173"/>
      <c r="M581" s="173"/>
      <c r="N581" s="173"/>
      <c r="O581" s="173"/>
      <c r="P581" s="173"/>
      <c r="Q581" s="173"/>
      <c r="R581" s="173"/>
      <c r="S581" s="173"/>
      <c r="T581" s="173"/>
      <c r="U581" s="173"/>
      <c r="V581" s="173"/>
      <c r="W581" s="173"/>
      <c r="X581" s="173"/>
      <c r="Y581" s="173"/>
    </row>
    <row r="582" spans="1:25" ht="18.75" customHeight="1">
      <c r="A582" s="197"/>
      <c r="B582" s="173"/>
      <c r="C582" s="197"/>
      <c r="D582" s="197"/>
      <c r="E582" s="197"/>
      <c r="F582" s="197"/>
      <c r="G582" s="197"/>
      <c r="H582" s="173"/>
      <c r="I582" s="173"/>
      <c r="J582" s="173"/>
      <c r="K582" s="173"/>
      <c r="L582" s="173"/>
      <c r="M582" s="173"/>
      <c r="N582" s="173"/>
      <c r="O582" s="173"/>
      <c r="P582" s="173"/>
      <c r="Q582" s="173"/>
      <c r="R582" s="173"/>
      <c r="S582" s="173"/>
      <c r="T582" s="173"/>
      <c r="U582" s="173"/>
      <c r="V582" s="173"/>
      <c r="W582" s="173"/>
      <c r="X582" s="173"/>
      <c r="Y582" s="173"/>
    </row>
    <row r="583" spans="1:25" ht="18.75" customHeight="1">
      <c r="A583" s="197"/>
      <c r="B583" s="173"/>
      <c r="C583" s="197"/>
      <c r="D583" s="197"/>
      <c r="E583" s="197"/>
      <c r="F583" s="197"/>
      <c r="G583" s="197"/>
      <c r="H583" s="173"/>
      <c r="I583" s="173"/>
      <c r="J583" s="173"/>
      <c r="K583" s="173"/>
      <c r="L583" s="173"/>
      <c r="M583" s="173"/>
      <c r="N583" s="173"/>
      <c r="O583" s="173"/>
      <c r="P583" s="173"/>
      <c r="Q583" s="173"/>
      <c r="R583" s="173"/>
      <c r="S583" s="173"/>
      <c r="T583" s="173"/>
      <c r="U583" s="173"/>
      <c r="V583" s="173"/>
      <c r="W583" s="173"/>
      <c r="X583" s="173"/>
      <c r="Y583" s="173"/>
    </row>
    <row r="584" spans="1:25" ht="18.75" customHeight="1">
      <c r="A584" s="197"/>
      <c r="B584" s="173"/>
      <c r="C584" s="197"/>
      <c r="D584" s="197"/>
      <c r="E584" s="197"/>
      <c r="F584" s="197"/>
      <c r="G584" s="197"/>
      <c r="H584" s="173"/>
      <c r="I584" s="173"/>
      <c r="J584" s="173"/>
      <c r="K584" s="173"/>
      <c r="L584" s="173"/>
      <c r="M584" s="173"/>
      <c r="N584" s="173"/>
      <c r="O584" s="173"/>
      <c r="P584" s="173"/>
      <c r="Q584" s="173"/>
      <c r="R584" s="173"/>
      <c r="S584" s="173"/>
      <c r="T584" s="173"/>
      <c r="U584" s="173"/>
      <c r="V584" s="173"/>
      <c r="W584" s="173"/>
      <c r="X584" s="173"/>
      <c r="Y584" s="173"/>
    </row>
    <row r="585" spans="1:25" ht="18.75" customHeight="1">
      <c r="A585" s="197"/>
      <c r="B585" s="173"/>
      <c r="C585" s="197"/>
      <c r="D585" s="197"/>
      <c r="E585" s="197"/>
      <c r="F585" s="197"/>
      <c r="G585" s="197"/>
      <c r="H585" s="173"/>
      <c r="I585" s="173"/>
      <c r="J585" s="173"/>
      <c r="K585" s="173"/>
      <c r="L585" s="173"/>
      <c r="M585" s="173"/>
      <c r="N585" s="173"/>
      <c r="O585" s="173"/>
      <c r="P585" s="173"/>
      <c r="Q585" s="173"/>
      <c r="R585" s="173"/>
      <c r="S585" s="173"/>
      <c r="T585" s="173"/>
      <c r="U585" s="173"/>
      <c r="V585" s="173"/>
      <c r="W585" s="173"/>
      <c r="X585" s="173"/>
      <c r="Y585" s="173"/>
    </row>
    <row r="586" spans="1:25" ht="18.75" customHeight="1">
      <c r="A586" s="197"/>
      <c r="B586" s="173"/>
      <c r="C586" s="197"/>
      <c r="D586" s="197"/>
      <c r="E586" s="197"/>
      <c r="F586" s="197"/>
      <c r="G586" s="197"/>
      <c r="H586" s="173"/>
      <c r="I586" s="173"/>
      <c r="J586" s="173"/>
      <c r="K586" s="173"/>
      <c r="L586" s="173"/>
      <c r="M586" s="173"/>
      <c r="N586" s="173"/>
      <c r="O586" s="173"/>
      <c r="P586" s="173"/>
      <c r="Q586" s="173"/>
      <c r="R586" s="173"/>
      <c r="S586" s="173"/>
      <c r="T586" s="173"/>
      <c r="U586" s="173"/>
      <c r="V586" s="173"/>
      <c r="W586" s="173"/>
      <c r="X586" s="173"/>
      <c r="Y586" s="173"/>
    </row>
    <row r="587" spans="1:25" ht="18.75" customHeight="1">
      <c r="A587" s="197"/>
      <c r="B587" s="173"/>
      <c r="C587" s="197"/>
      <c r="D587" s="197"/>
      <c r="E587" s="197"/>
      <c r="F587" s="197"/>
      <c r="G587" s="197"/>
      <c r="H587" s="173"/>
      <c r="I587" s="173"/>
      <c r="J587" s="173"/>
      <c r="K587" s="173"/>
      <c r="L587" s="173"/>
      <c r="M587" s="173"/>
      <c r="N587" s="173"/>
      <c r="O587" s="173"/>
      <c r="P587" s="173"/>
      <c r="Q587" s="173"/>
      <c r="R587" s="173"/>
      <c r="S587" s="173"/>
      <c r="T587" s="173"/>
      <c r="U587" s="173"/>
      <c r="V587" s="173"/>
      <c r="W587" s="173"/>
      <c r="X587" s="173"/>
      <c r="Y587" s="173"/>
    </row>
    <row r="588" spans="1:25" ht="18.75" customHeight="1">
      <c r="A588" s="197"/>
      <c r="B588" s="173"/>
      <c r="C588" s="197"/>
      <c r="D588" s="197"/>
      <c r="E588" s="197"/>
      <c r="F588" s="197"/>
      <c r="G588" s="197"/>
      <c r="H588" s="173"/>
      <c r="I588" s="173"/>
      <c r="J588" s="173"/>
      <c r="K588" s="173"/>
      <c r="L588" s="173"/>
      <c r="M588" s="173"/>
      <c r="N588" s="173"/>
      <c r="O588" s="173"/>
      <c r="P588" s="173"/>
      <c r="Q588" s="173"/>
      <c r="R588" s="173"/>
      <c r="S588" s="173"/>
      <c r="T588" s="173"/>
      <c r="U588" s="173"/>
      <c r="V588" s="173"/>
      <c r="W588" s="173"/>
      <c r="X588" s="173"/>
      <c r="Y588" s="173"/>
    </row>
    <row r="589" spans="1:25" ht="18.75" customHeight="1">
      <c r="A589" s="197"/>
      <c r="B589" s="173"/>
      <c r="C589" s="197"/>
      <c r="D589" s="197"/>
      <c r="E589" s="197"/>
      <c r="F589" s="197"/>
      <c r="G589" s="197"/>
      <c r="H589" s="173"/>
      <c r="I589" s="173"/>
      <c r="J589" s="173"/>
      <c r="K589" s="173"/>
      <c r="L589" s="173"/>
      <c r="M589" s="173"/>
      <c r="N589" s="173"/>
      <c r="O589" s="173"/>
      <c r="P589" s="173"/>
      <c r="Q589" s="173"/>
      <c r="R589" s="173"/>
      <c r="S589" s="173"/>
      <c r="T589" s="173"/>
      <c r="U589" s="173"/>
      <c r="V589" s="173"/>
      <c r="W589" s="173"/>
      <c r="X589" s="173"/>
      <c r="Y589" s="173"/>
    </row>
    <row r="590" spans="1:25" ht="18.75" customHeight="1">
      <c r="A590" s="197"/>
      <c r="B590" s="173"/>
      <c r="C590" s="197"/>
      <c r="D590" s="197"/>
      <c r="E590" s="197"/>
      <c r="F590" s="197"/>
      <c r="G590" s="197"/>
      <c r="H590" s="173"/>
      <c r="I590" s="173"/>
      <c r="J590" s="173"/>
      <c r="K590" s="173"/>
      <c r="L590" s="173"/>
      <c r="M590" s="173"/>
      <c r="N590" s="173"/>
      <c r="O590" s="173"/>
      <c r="P590" s="173"/>
      <c r="Q590" s="173"/>
      <c r="R590" s="173"/>
      <c r="S590" s="173"/>
      <c r="T590" s="173"/>
      <c r="U590" s="173"/>
      <c r="V590" s="173"/>
      <c r="W590" s="173"/>
      <c r="X590" s="173"/>
      <c r="Y590" s="173"/>
    </row>
    <row r="591" spans="1:25" ht="18.75" customHeight="1">
      <c r="A591" s="197"/>
      <c r="B591" s="173"/>
      <c r="C591" s="197"/>
      <c r="D591" s="197"/>
      <c r="E591" s="197"/>
      <c r="F591" s="197"/>
      <c r="G591" s="197"/>
      <c r="H591" s="173"/>
      <c r="I591" s="173"/>
      <c r="J591" s="173"/>
      <c r="K591" s="173"/>
      <c r="L591" s="173"/>
      <c r="M591" s="173"/>
      <c r="N591" s="173"/>
      <c r="O591" s="173"/>
      <c r="P591" s="173"/>
      <c r="Q591" s="173"/>
      <c r="R591" s="173"/>
      <c r="S591" s="173"/>
      <c r="T591" s="173"/>
      <c r="U591" s="173"/>
      <c r="V591" s="173"/>
      <c r="W591" s="173"/>
      <c r="X591" s="173"/>
      <c r="Y591" s="173"/>
    </row>
    <row r="592" spans="1:25" ht="18.75" customHeight="1">
      <c r="A592" s="197"/>
      <c r="B592" s="173"/>
      <c r="C592" s="197"/>
      <c r="D592" s="197"/>
      <c r="E592" s="197"/>
      <c r="F592" s="197"/>
      <c r="G592" s="197"/>
      <c r="H592" s="173"/>
      <c r="I592" s="173"/>
      <c r="J592" s="173"/>
      <c r="K592" s="173"/>
      <c r="L592" s="173"/>
      <c r="M592" s="173"/>
      <c r="N592" s="173"/>
      <c r="O592" s="173"/>
      <c r="P592" s="173"/>
      <c r="Q592" s="173"/>
      <c r="R592" s="173"/>
      <c r="S592" s="173"/>
      <c r="T592" s="173"/>
      <c r="U592" s="173"/>
      <c r="V592" s="173"/>
      <c r="W592" s="173"/>
      <c r="X592" s="173"/>
      <c r="Y592" s="173"/>
    </row>
    <row r="593" spans="1:25" ht="18.75" customHeight="1">
      <c r="A593" s="197"/>
      <c r="B593" s="173"/>
      <c r="C593" s="197"/>
      <c r="D593" s="197"/>
      <c r="E593" s="197"/>
      <c r="F593" s="197"/>
      <c r="G593" s="197"/>
      <c r="H593" s="173"/>
      <c r="I593" s="173"/>
      <c r="J593" s="173"/>
      <c r="K593" s="173"/>
      <c r="L593" s="173"/>
      <c r="M593" s="173"/>
      <c r="N593" s="173"/>
      <c r="O593" s="173"/>
      <c r="P593" s="173"/>
      <c r="Q593" s="173"/>
      <c r="R593" s="173"/>
      <c r="S593" s="173"/>
      <c r="T593" s="173"/>
      <c r="U593" s="173"/>
      <c r="V593" s="173"/>
      <c r="W593" s="173"/>
      <c r="X593" s="173"/>
      <c r="Y593" s="173"/>
    </row>
    <row r="594" spans="1:25" ht="18.75" customHeight="1">
      <c r="A594" s="197"/>
      <c r="B594" s="173"/>
      <c r="C594" s="197"/>
      <c r="D594" s="197"/>
      <c r="E594" s="197"/>
      <c r="F594" s="197"/>
      <c r="G594" s="197"/>
      <c r="H594" s="173"/>
      <c r="I594" s="173"/>
      <c r="J594" s="173"/>
      <c r="K594" s="173"/>
      <c r="L594" s="173"/>
      <c r="M594" s="173"/>
      <c r="N594" s="173"/>
      <c r="O594" s="173"/>
      <c r="P594" s="173"/>
      <c r="Q594" s="173"/>
      <c r="R594" s="173"/>
      <c r="S594" s="173"/>
      <c r="T594" s="173"/>
      <c r="U594" s="173"/>
      <c r="V594" s="173"/>
      <c r="W594" s="173"/>
      <c r="X594" s="173"/>
      <c r="Y594" s="173"/>
    </row>
    <row r="595" spans="1:25" ht="18.75" customHeight="1">
      <c r="A595" s="197"/>
      <c r="B595" s="173"/>
      <c r="C595" s="197"/>
      <c r="D595" s="197"/>
      <c r="E595" s="197"/>
      <c r="F595" s="197"/>
      <c r="G595" s="197"/>
      <c r="H595" s="173"/>
      <c r="I595" s="173"/>
      <c r="J595" s="173"/>
      <c r="K595" s="173"/>
      <c r="L595" s="173"/>
      <c r="M595" s="173"/>
      <c r="N595" s="173"/>
      <c r="O595" s="173"/>
      <c r="P595" s="173"/>
      <c r="Q595" s="173"/>
      <c r="R595" s="173"/>
      <c r="S595" s="173"/>
      <c r="T595" s="173"/>
      <c r="U595" s="173"/>
      <c r="V595" s="173"/>
      <c r="W595" s="173"/>
      <c r="X595" s="173"/>
      <c r="Y595" s="173"/>
    </row>
    <row r="596" spans="1:25" ht="18.75" customHeight="1">
      <c r="A596" s="197"/>
      <c r="B596" s="173"/>
      <c r="C596" s="197"/>
      <c r="D596" s="197"/>
      <c r="E596" s="197"/>
      <c r="F596" s="197"/>
      <c r="G596" s="197"/>
      <c r="H596" s="173"/>
      <c r="I596" s="173"/>
      <c r="J596" s="173"/>
      <c r="K596" s="173"/>
      <c r="L596" s="173"/>
      <c r="M596" s="173"/>
      <c r="N596" s="173"/>
      <c r="O596" s="173"/>
      <c r="P596" s="173"/>
      <c r="Q596" s="173"/>
      <c r="R596" s="173"/>
      <c r="S596" s="173"/>
      <c r="T596" s="173"/>
      <c r="U596" s="173"/>
      <c r="V596" s="173"/>
      <c r="W596" s="173"/>
      <c r="X596" s="173"/>
      <c r="Y596" s="173"/>
    </row>
    <row r="597" spans="1:25" ht="18.75" customHeight="1">
      <c r="A597" s="197"/>
      <c r="B597" s="173"/>
      <c r="C597" s="197"/>
      <c r="D597" s="197"/>
      <c r="E597" s="197"/>
      <c r="F597" s="197"/>
      <c r="G597" s="197"/>
      <c r="H597" s="173"/>
      <c r="I597" s="173"/>
      <c r="J597" s="173"/>
      <c r="K597" s="173"/>
      <c r="L597" s="173"/>
      <c r="M597" s="173"/>
      <c r="N597" s="173"/>
      <c r="O597" s="173"/>
      <c r="P597" s="173"/>
      <c r="Q597" s="173"/>
      <c r="R597" s="173"/>
      <c r="S597" s="173"/>
      <c r="T597" s="173"/>
      <c r="U597" s="173"/>
      <c r="V597" s="173"/>
      <c r="W597" s="173"/>
      <c r="X597" s="173"/>
      <c r="Y597" s="173"/>
    </row>
    <row r="598" spans="1:25" ht="18.75" customHeight="1">
      <c r="A598" s="197"/>
      <c r="B598" s="173"/>
      <c r="C598" s="197"/>
      <c r="D598" s="197"/>
      <c r="E598" s="197"/>
      <c r="F598" s="197"/>
      <c r="G598" s="197"/>
      <c r="H598" s="173"/>
      <c r="I598" s="173"/>
      <c r="J598" s="173"/>
      <c r="K598" s="173"/>
      <c r="L598" s="173"/>
      <c r="M598" s="173"/>
      <c r="N598" s="173"/>
      <c r="O598" s="173"/>
      <c r="P598" s="173"/>
      <c r="Q598" s="173"/>
      <c r="R598" s="173"/>
      <c r="S598" s="173"/>
      <c r="T598" s="173"/>
      <c r="U598" s="173"/>
      <c r="V598" s="173"/>
      <c r="W598" s="173"/>
      <c r="X598" s="173"/>
      <c r="Y598" s="173"/>
    </row>
    <row r="599" spans="1:25" ht="18.75" customHeight="1">
      <c r="A599" s="197"/>
      <c r="B599" s="173"/>
      <c r="C599" s="197"/>
      <c r="D599" s="197"/>
      <c r="E599" s="197"/>
      <c r="F599" s="197"/>
      <c r="G599" s="197"/>
      <c r="H599" s="173"/>
      <c r="I599" s="173"/>
      <c r="J599" s="173"/>
      <c r="K599" s="173"/>
      <c r="L599" s="173"/>
      <c r="M599" s="173"/>
      <c r="N599" s="173"/>
      <c r="O599" s="173"/>
      <c r="P599" s="173"/>
      <c r="Q599" s="173"/>
      <c r="R599" s="173"/>
      <c r="S599" s="173"/>
      <c r="T599" s="173"/>
      <c r="U599" s="173"/>
      <c r="V599" s="173"/>
      <c r="W599" s="173"/>
      <c r="X599" s="173"/>
      <c r="Y599" s="173"/>
    </row>
    <row r="600" spans="1:25" ht="18.75" customHeight="1">
      <c r="A600" s="197"/>
      <c r="B600" s="173"/>
      <c r="C600" s="197"/>
      <c r="D600" s="197"/>
      <c r="E600" s="197"/>
      <c r="F600" s="197"/>
      <c r="G600" s="197"/>
      <c r="H600" s="173"/>
      <c r="I600" s="173"/>
      <c r="J600" s="173"/>
      <c r="K600" s="173"/>
      <c r="L600" s="173"/>
      <c r="M600" s="173"/>
      <c r="N600" s="173"/>
      <c r="O600" s="173"/>
      <c r="P600" s="173"/>
      <c r="Q600" s="173"/>
      <c r="R600" s="173"/>
      <c r="S600" s="173"/>
      <c r="T600" s="173"/>
      <c r="U600" s="173"/>
      <c r="V600" s="173"/>
      <c r="W600" s="173"/>
      <c r="X600" s="173"/>
      <c r="Y600" s="173"/>
    </row>
    <row r="601" spans="1:25" ht="18.75" customHeight="1">
      <c r="A601" s="197"/>
      <c r="B601" s="173"/>
      <c r="C601" s="197"/>
      <c r="D601" s="197"/>
      <c r="E601" s="197"/>
      <c r="F601" s="197"/>
      <c r="G601" s="197"/>
      <c r="H601" s="173"/>
      <c r="I601" s="173"/>
      <c r="J601" s="173"/>
      <c r="K601" s="173"/>
      <c r="L601" s="173"/>
      <c r="M601" s="173"/>
      <c r="N601" s="173"/>
      <c r="O601" s="173"/>
      <c r="P601" s="173"/>
      <c r="Q601" s="173"/>
      <c r="R601" s="173"/>
      <c r="S601" s="173"/>
      <c r="T601" s="173"/>
      <c r="U601" s="173"/>
      <c r="V601" s="173"/>
      <c r="W601" s="173"/>
      <c r="X601" s="173"/>
      <c r="Y601" s="173"/>
    </row>
    <row r="602" spans="1:25" ht="18.75" customHeight="1">
      <c r="A602" s="197"/>
      <c r="B602" s="173"/>
      <c r="C602" s="197"/>
      <c r="D602" s="197"/>
      <c r="E602" s="197"/>
      <c r="F602" s="197"/>
      <c r="G602" s="197"/>
      <c r="H602" s="173"/>
      <c r="I602" s="173"/>
      <c r="J602" s="173"/>
      <c r="K602" s="173"/>
      <c r="L602" s="173"/>
      <c r="M602" s="173"/>
      <c r="N602" s="173"/>
      <c r="O602" s="173"/>
      <c r="P602" s="173"/>
      <c r="Q602" s="173"/>
      <c r="R602" s="173"/>
      <c r="S602" s="173"/>
      <c r="T602" s="173"/>
      <c r="U602" s="173"/>
      <c r="V602" s="173"/>
      <c r="W602" s="173"/>
      <c r="X602" s="173"/>
      <c r="Y602" s="173"/>
    </row>
    <row r="603" spans="1:25" ht="18.75" customHeight="1">
      <c r="A603" s="197"/>
      <c r="B603" s="173"/>
      <c r="C603" s="197"/>
      <c r="D603" s="197"/>
      <c r="E603" s="197"/>
      <c r="F603" s="197"/>
      <c r="G603" s="197"/>
      <c r="H603" s="173"/>
      <c r="I603" s="173"/>
      <c r="J603" s="173"/>
      <c r="K603" s="173"/>
      <c r="L603" s="173"/>
      <c r="M603" s="173"/>
      <c r="N603" s="173"/>
      <c r="O603" s="173"/>
      <c r="P603" s="173"/>
      <c r="Q603" s="173"/>
      <c r="R603" s="173"/>
      <c r="S603" s="173"/>
      <c r="T603" s="173"/>
      <c r="U603" s="173"/>
      <c r="V603" s="173"/>
      <c r="W603" s="173"/>
      <c r="X603" s="173"/>
      <c r="Y603" s="173"/>
    </row>
    <row r="604" spans="1:25" ht="18.75" customHeight="1">
      <c r="A604" s="197"/>
      <c r="B604" s="173"/>
      <c r="C604" s="197"/>
      <c r="D604" s="197"/>
      <c r="E604" s="197"/>
      <c r="F604" s="197"/>
      <c r="G604" s="197"/>
      <c r="H604" s="173"/>
      <c r="I604" s="173"/>
      <c r="J604" s="173"/>
      <c r="K604" s="173"/>
      <c r="L604" s="173"/>
      <c r="M604" s="173"/>
      <c r="N604" s="173"/>
      <c r="O604" s="173"/>
      <c r="P604" s="173"/>
      <c r="Q604" s="173"/>
      <c r="R604" s="173"/>
      <c r="S604" s="173"/>
      <c r="T604" s="173"/>
      <c r="U604" s="173"/>
      <c r="V604" s="173"/>
      <c r="W604" s="173"/>
      <c r="X604" s="173"/>
      <c r="Y604" s="173"/>
    </row>
    <row r="605" spans="1:25" ht="18.75" customHeight="1">
      <c r="A605" s="197"/>
      <c r="B605" s="173"/>
      <c r="C605" s="197"/>
      <c r="D605" s="197"/>
      <c r="E605" s="197"/>
      <c r="F605" s="197"/>
      <c r="G605" s="197"/>
      <c r="H605" s="173"/>
      <c r="I605" s="173"/>
      <c r="J605" s="173"/>
      <c r="K605" s="173"/>
      <c r="L605" s="173"/>
      <c r="M605" s="173"/>
      <c r="N605" s="173"/>
      <c r="O605" s="173"/>
      <c r="P605" s="173"/>
      <c r="Q605" s="173"/>
      <c r="R605" s="173"/>
      <c r="S605" s="173"/>
      <c r="T605" s="173"/>
      <c r="U605" s="173"/>
      <c r="V605" s="173"/>
      <c r="W605" s="173"/>
      <c r="X605" s="173"/>
      <c r="Y605" s="173"/>
    </row>
    <row r="606" spans="1:25" ht="18.75" customHeight="1">
      <c r="A606" s="197"/>
      <c r="B606" s="173"/>
      <c r="C606" s="197"/>
      <c r="D606" s="197"/>
      <c r="E606" s="197"/>
      <c r="F606" s="197"/>
      <c r="G606" s="197"/>
      <c r="H606" s="173"/>
      <c r="I606" s="173"/>
      <c r="J606" s="173"/>
      <c r="K606" s="173"/>
      <c r="L606" s="173"/>
      <c r="M606" s="173"/>
      <c r="N606" s="173"/>
      <c r="O606" s="173"/>
      <c r="P606" s="173"/>
      <c r="Q606" s="173"/>
      <c r="R606" s="173"/>
      <c r="S606" s="173"/>
      <c r="T606" s="173"/>
      <c r="U606" s="173"/>
      <c r="V606" s="173"/>
      <c r="W606" s="173"/>
      <c r="X606" s="173"/>
      <c r="Y606" s="173"/>
    </row>
    <row r="607" spans="1:25" ht="18.75" customHeight="1">
      <c r="A607" s="197"/>
      <c r="B607" s="173"/>
      <c r="C607" s="197"/>
      <c r="D607" s="197"/>
      <c r="E607" s="197"/>
      <c r="F607" s="197"/>
      <c r="G607" s="197"/>
      <c r="H607" s="173"/>
      <c r="I607" s="173"/>
      <c r="J607" s="173"/>
      <c r="K607" s="173"/>
      <c r="L607" s="173"/>
      <c r="M607" s="173"/>
      <c r="N607" s="173"/>
      <c r="O607" s="173"/>
      <c r="P607" s="173"/>
      <c r="Q607" s="173"/>
      <c r="R607" s="173"/>
      <c r="S607" s="173"/>
      <c r="T607" s="173"/>
      <c r="U607" s="173"/>
      <c r="V607" s="173"/>
      <c r="W607" s="173"/>
      <c r="X607" s="173"/>
      <c r="Y607" s="173"/>
    </row>
    <row r="608" spans="1:25" ht="18.75" customHeight="1">
      <c r="A608" s="197"/>
      <c r="B608" s="173"/>
      <c r="C608" s="197"/>
      <c r="D608" s="197"/>
      <c r="E608" s="197"/>
      <c r="F608" s="197"/>
      <c r="G608" s="197"/>
      <c r="H608" s="173"/>
      <c r="I608" s="173"/>
      <c r="J608" s="173"/>
      <c r="K608" s="173"/>
      <c r="L608" s="173"/>
      <c r="M608" s="173"/>
      <c r="N608" s="173"/>
      <c r="O608" s="173"/>
      <c r="P608" s="173"/>
      <c r="Q608" s="173"/>
      <c r="R608" s="173"/>
      <c r="S608" s="173"/>
      <c r="T608" s="173"/>
      <c r="U608" s="173"/>
      <c r="V608" s="173"/>
      <c r="W608" s="173"/>
      <c r="X608" s="173"/>
      <c r="Y608" s="173"/>
    </row>
    <row r="609" spans="1:25" ht="18.75" customHeight="1">
      <c r="A609" s="197"/>
      <c r="B609" s="173"/>
      <c r="C609" s="197"/>
      <c r="D609" s="197"/>
      <c r="E609" s="197"/>
      <c r="F609" s="197"/>
      <c r="G609" s="197"/>
      <c r="H609" s="173"/>
      <c r="I609" s="173"/>
      <c r="J609" s="173"/>
      <c r="K609" s="173"/>
      <c r="L609" s="173"/>
      <c r="M609" s="173"/>
      <c r="N609" s="173"/>
      <c r="O609" s="173"/>
      <c r="P609" s="173"/>
      <c r="Q609" s="173"/>
      <c r="R609" s="173"/>
      <c r="S609" s="173"/>
      <c r="T609" s="173"/>
      <c r="U609" s="173"/>
      <c r="V609" s="173"/>
      <c r="W609" s="173"/>
      <c r="X609" s="173"/>
      <c r="Y609" s="173"/>
    </row>
    <row r="610" spans="1:25" ht="18.75" customHeight="1">
      <c r="A610" s="197"/>
      <c r="B610" s="173"/>
      <c r="C610" s="197"/>
      <c r="D610" s="197"/>
      <c r="E610" s="197"/>
      <c r="F610" s="197"/>
      <c r="G610" s="197"/>
      <c r="H610" s="173"/>
      <c r="I610" s="173"/>
      <c r="J610" s="173"/>
      <c r="K610" s="173"/>
      <c r="L610" s="173"/>
      <c r="M610" s="173"/>
      <c r="N610" s="173"/>
      <c r="O610" s="173"/>
      <c r="P610" s="173"/>
      <c r="Q610" s="173"/>
      <c r="R610" s="173"/>
      <c r="S610" s="173"/>
      <c r="T610" s="173"/>
      <c r="U610" s="173"/>
      <c r="V610" s="173"/>
      <c r="W610" s="173"/>
      <c r="X610" s="173"/>
      <c r="Y610" s="173"/>
    </row>
    <row r="611" spans="1:25" ht="18.75" customHeight="1">
      <c r="A611" s="197"/>
      <c r="B611" s="173"/>
      <c r="C611" s="197"/>
      <c r="D611" s="197"/>
      <c r="E611" s="197"/>
      <c r="F611" s="197"/>
      <c r="G611" s="197"/>
      <c r="H611" s="173"/>
      <c r="I611" s="173"/>
      <c r="J611" s="173"/>
      <c r="K611" s="173"/>
      <c r="L611" s="173"/>
      <c r="M611" s="173"/>
      <c r="N611" s="173"/>
      <c r="O611" s="173"/>
      <c r="P611" s="173"/>
      <c r="Q611" s="173"/>
      <c r="R611" s="173"/>
      <c r="S611" s="173"/>
      <c r="T611" s="173"/>
      <c r="U611" s="173"/>
      <c r="V611" s="173"/>
      <c r="W611" s="173"/>
      <c r="X611" s="173"/>
      <c r="Y611" s="173"/>
    </row>
    <row r="612" spans="1:25" ht="18.75" customHeight="1">
      <c r="A612" s="197"/>
      <c r="B612" s="173"/>
      <c r="C612" s="197"/>
      <c r="D612" s="197"/>
      <c r="E612" s="197"/>
      <c r="F612" s="197"/>
      <c r="G612" s="197"/>
      <c r="H612" s="173"/>
      <c r="I612" s="173"/>
      <c r="J612" s="173"/>
      <c r="K612" s="173"/>
      <c r="L612" s="173"/>
      <c r="M612" s="173"/>
      <c r="N612" s="173"/>
      <c r="O612" s="173"/>
      <c r="P612" s="173"/>
      <c r="Q612" s="173"/>
      <c r="R612" s="173"/>
      <c r="S612" s="173"/>
      <c r="T612" s="173"/>
      <c r="U612" s="173"/>
      <c r="V612" s="173"/>
      <c r="W612" s="173"/>
      <c r="X612" s="173"/>
      <c r="Y612" s="173"/>
    </row>
    <row r="613" spans="1:25" ht="18.75" customHeight="1">
      <c r="A613" s="197"/>
      <c r="B613" s="173"/>
      <c r="C613" s="197"/>
      <c r="D613" s="197"/>
      <c r="E613" s="197"/>
      <c r="F613" s="197"/>
      <c r="G613" s="197"/>
      <c r="H613" s="173"/>
      <c r="I613" s="173"/>
      <c r="J613" s="173"/>
      <c r="K613" s="173"/>
      <c r="L613" s="173"/>
      <c r="M613" s="173"/>
      <c r="N613" s="173"/>
      <c r="O613" s="173"/>
      <c r="P613" s="173"/>
      <c r="Q613" s="173"/>
      <c r="R613" s="173"/>
      <c r="S613" s="173"/>
      <c r="T613" s="173"/>
      <c r="U613" s="173"/>
      <c r="V613" s="173"/>
      <c r="W613" s="173"/>
      <c r="X613" s="173"/>
      <c r="Y613" s="173"/>
    </row>
    <row r="614" spans="1:25" ht="18.75" customHeight="1">
      <c r="A614" s="197"/>
      <c r="B614" s="173"/>
      <c r="C614" s="197"/>
      <c r="D614" s="197"/>
      <c r="E614" s="197"/>
      <c r="F614" s="197"/>
      <c r="G614" s="197"/>
      <c r="H614" s="173"/>
      <c r="I614" s="173"/>
      <c r="J614" s="173"/>
      <c r="K614" s="173"/>
      <c r="L614" s="173"/>
      <c r="M614" s="173"/>
      <c r="N614" s="173"/>
      <c r="O614" s="173"/>
      <c r="P614" s="173"/>
      <c r="Q614" s="173"/>
      <c r="R614" s="173"/>
      <c r="S614" s="173"/>
      <c r="T614" s="173"/>
      <c r="U614" s="173"/>
      <c r="V614" s="173"/>
      <c r="W614" s="173"/>
      <c r="X614" s="173"/>
      <c r="Y614" s="173"/>
    </row>
    <row r="615" spans="1:25" ht="18.75" customHeight="1">
      <c r="A615" s="197"/>
      <c r="B615" s="173"/>
      <c r="C615" s="197"/>
      <c r="D615" s="197"/>
      <c r="E615" s="197"/>
      <c r="F615" s="197"/>
      <c r="G615" s="197"/>
      <c r="H615" s="173"/>
      <c r="I615" s="173"/>
      <c r="J615" s="173"/>
      <c r="K615" s="173"/>
      <c r="L615" s="173"/>
      <c r="M615" s="173"/>
      <c r="N615" s="173"/>
      <c r="O615" s="173"/>
      <c r="P615" s="173"/>
      <c r="Q615" s="173"/>
      <c r="R615" s="173"/>
      <c r="S615" s="173"/>
      <c r="T615" s="173"/>
      <c r="U615" s="173"/>
      <c r="V615" s="173"/>
      <c r="W615" s="173"/>
      <c r="X615" s="173"/>
      <c r="Y615" s="173"/>
    </row>
    <row r="616" spans="1:25" ht="18.75" customHeight="1">
      <c r="A616" s="197"/>
      <c r="B616" s="173"/>
      <c r="C616" s="197"/>
      <c r="D616" s="197"/>
      <c r="E616" s="197"/>
      <c r="F616" s="197"/>
      <c r="G616" s="197"/>
      <c r="H616" s="173"/>
      <c r="I616" s="173"/>
      <c r="J616" s="173"/>
      <c r="K616" s="173"/>
      <c r="L616" s="173"/>
      <c r="M616" s="173"/>
      <c r="N616" s="173"/>
      <c r="O616" s="173"/>
      <c r="P616" s="173"/>
      <c r="Q616" s="173"/>
      <c r="R616" s="173"/>
      <c r="S616" s="173"/>
      <c r="T616" s="173"/>
      <c r="U616" s="173"/>
      <c r="V616" s="173"/>
      <c r="W616" s="173"/>
      <c r="X616" s="173"/>
      <c r="Y616" s="173"/>
    </row>
    <row r="617" spans="1:25" ht="18.75" customHeight="1">
      <c r="A617" s="197"/>
      <c r="B617" s="173"/>
      <c r="C617" s="197"/>
      <c r="D617" s="197"/>
      <c r="E617" s="197"/>
      <c r="F617" s="197"/>
      <c r="G617" s="197"/>
      <c r="H617" s="173"/>
      <c r="I617" s="173"/>
      <c r="J617" s="173"/>
      <c r="K617" s="173"/>
      <c r="L617" s="173"/>
      <c r="M617" s="173"/>
      <c r="N617" s="173"/>
      <c r="O617" s="173"/>
      <c r="P617" s="173"/>
      <c r="Q617" s="173"/>
      <c r="R617" s="173"/>
      <c r="S617" s="173"/>
      <c r="T617" s="173"/>
      <c r="U617" s="173"/>
      <c r="V617" s="173"/>
      <c r="W617" s="173"/>
      <c r="X617" s="173"/>
      <c r="Y617" s="173"/>
    </row>
    <row r="618" spans="1:25" ht="18.75" customHeight="1">
      <c r="A618" s="197"/>
      <c r="B618" s="173"/>
      <c r="C618" s="197"/>
      <c r="D618" s="197"/>
      <c r="E618" s="197"/>
      <c r="F618" s="197"/>
      <c r="G618" s="197"/>
      <c r="H618" s="173"/>
      <c r="I618" s="173"/>
      <c r="J618" s="173"/>
      <c r="K618" s="173"/>
      <c r="L618" s="173"/>
      <c r="M618" s="173"/>
      <c r="N618" s="173"/>
      <c r="O618" s="173"/>
      <c r="P618" s="173"/>
      <c r="Q618" s="173"/>
      <c r="R618" s="173"/>
      <c r="S618" s="173"/>
      <c r="T618" s="173"/>
      <c r="U618" s="173"/>
      <c r="V618" s="173"/>
      <c r="W618" s="173"/>
      <c r="X618" s="173"/>
      <c r="Y618" s="173"/>
    </row>
    <row r="619" spans="1:25" ht="18.75" customHeight="1">
      <c r="A619" s="197"/>
      <c r="B619" s="173"/>
      <c r="C619" s="197"/>
      <c r="D619" s="197"/>
      <c r="E619" s="197"/>
      <c r="F619" s="197"/>
      <c r="G619" s="197"/>
      <c r="H619" s="173"/>
      <c r="I619" s="173"/>
      <c r="J619" s="173"/>
      <c r="K619" s="173"/>
      <c r="L619" s="173"/>
      <c r="M619" s="173"/>
      <c r="N619" s="173"/>
      <c r="O619" s="173"/>
      <c r="P619" s="173"/>
      <c r="Q619" s="173"/>
      <c r="R619" s="173"/>
      <c r="S619" s="173"/>
      <c r="T619" s="173"/>
      <c r="U619" s="173"/>
      <c r="V619" s="173"/>
      <c r="W619" s="173"/>
      <c r="X619" s="173"/>
      <c r="Y619" s="173"/>
    </row>
    <row r="620" spans="1:25" ht="18.75" customHeight="1">
      <c r="A620" s="197"/>
      <c r="B620" s="173"/>
      <c r="C620" s="197"/>
      <c r="D620" s="197"/>
      <c r="E620" s="197"/>
      <c r="F620" s="197"/>
      <c r="G620" s="197"/>
      <c r="H620" s="173"/>
      <c r="I620" s="173"/>
      <c r="J620" s="173"/>
      <c r="K620" s="173"/>
      <c r="L620" s="173"/>
      <c r="M620" s="173"/>
      <c r="N620" s="173"/>
      <c r="O620" s="173"/>
      <c r="P620" s="173"/>
      <c r="Q620" s="173"/>
      <c r="R620" s="173"/>
      <c r="S620" s="173"/>
      <c r="T620" s="173"/>
      <c r="U620" s="173"/>
      <c r="V620" s="173"/>
      <c r="W620" s="173"/>
      <c r="X620" s="173"/>
      <c r="Y620" s="173"/>
    </row>
    <row r="621" spans="1:25" ht="18.75" customHeight="1">
      <c r="A621" s="197"/>
      <c r="B621" s="173"/>
      <c r="C621" s="197"/>
      <c r="D621" s="197"/>
      <c r="E621" s="197"/>
      <c r="F621" s="197"/>
      <c r="G621" s="197"/>
      <c r="H621" s="173"/>
      <c r="I621" s="173"/>
      <c r="J621" s="173"/>
      <c r="K621" s="173"/>
      <c r="L621" s="173"/>
      <c r="M621" s="173"/>
      <c r="N621" s="173"/>
      <c r="O621" s="173"/>
      <c r="P621" s="173"/>
      <c r="Q621" s="173"/>
      <c r="R621" s="173"/>
      <c r="S621" s="173"/>
      <c r="T621" s="173"/>
      <c r="U621" s="173"/>
      <c r="V621" s="173"/>
      <c r="W621" s="173"/>
      <c r="X621" s="173"/>
      <c r="Y621" s="173"/>
    </row>
    <row r="622" spans="1:25" ht="18.75" customHeight="1">
      <c r="A622" s="197"/>
      <c r="B622" s="173"/>
      <c r="C622" s="197"/>
      <c r="D622" s="197"/>
      <c r="E622" s="197"/>
      <c r="F622" s="197"/>
      <c r="G622" s="197"/>
      <c r="H622" s="173"/>
      <c r="I622" s="173"/>
      <c r="J622" s="173"/>
      <c r="K622" s="173"/>
      <c r="L622" s="173"/>
      <c r="M622" s="173"/>
      <c r="N622" s="173"/>
      <c r="O622" s="173"/>
      <c r="P622" s="173"/>
      <c r="Q622" s="173"/>
      <c r="R622" s="173"/>
      <c r="S622" s="173"/>
      <c r="T622" s="173"/>
      <c r="U622" s="173"/>
      <c r="V622" s="173"/>
      <c r="W622" s="173"/>
      <c r="X622" s="173"/>
      <c r="Y622" s="173"/>
    </row>
    <row r="623" spans="1:25" ht="18.75" customHeight="1">
      <c r="A623" s="197"/>
      <c r="B623" s="173"/>
      <c r="C623" s="197"/>
      <c r="D623" s="197"/>
      <c r="E623" s="197"/>
      <c r="F623" s="197"/>
      <c r="G623" s="197"/>
      <c r="H623" s="173"/>
      <c r="I623" s="173"/>
      <c r="J623" s="173"/>
      <c r="K623" s="173"/>
      <c r="L623" s="173"/>
      <c r="M623" s="173"/>
      <c r="N623" s="173"/>
      <c r="O623" s="173"/>
      <c r="P623" s="173"/>
      <c r="Q623" s="173"/>
      <c r="R623" s="173"/>
      <c r="S623" s="173"/>
      <c r="T623" s="173"/>
      <c r="U623" s="173"/>
      <c r="V623" s="173"/>
      <c r="W623" s="173"/>
      <c r="X623" s="173"/>
      <c r="Y623" s="173"/>
    </row>
    <row r="624" spans="1:25" ht="18.75" customHeight="1">
      <c r="A624" s="197"/>
      <c r="B624" s="173"/>
      <c r="C624" s="197"/>
      <c r="D624" s="197"/>
      <c r="E624" s="197"/>
      <c r="F624" s="197"/>
      <c r="G624" s="197"/>
      <c r="H624" s="173"/>
      <c r="I624" s="173"/>
      <c r="J624" s="173"/>
      <c r="K624" s="173"/>
      <c r="L624" s="173"/>
      <c r="M624" s="173"/>
      <c r="N624" s="173"/>
      <c r="O624" s="173"/>
      <c r="P624" s="173"/>
      <c r="Q624" s="173"/>
      <c r="R624" s="173"/>
      <c r="S624" s="173"/>
      <c r="T624" s="173"/>
      <c r="U624" s="173"/>
      <c r="V624" s="173"/>
      <c r="W624" s="173"/>
      <c r="X624" s="173"/>
      <c r="Y624" s="173"/>
    </row>
    <row r="625" spans="1:25" ht="18.75" customHeight="1">
      <c r="A625" s="197"/>
      <c r="B625" s="173"/>
      <c r="C625" s="197"/>
      <c r="D625" s="197"/>
      <c r="E625" s="197"/>
      <c r="F625" s="197"/>
      <c r="G625" s="197"/>
      <c r="H625" s="173"/>
      <c r="I625" s="173"/>
      <c r="J625" s="173"/>
      <c r="K625" s="173"/>
      <c r="L625" s="173"/>
      <c r="M625" s="173"/>
      <c r="N625" s="173"/>
      <c r="O625" s="173"/>
      <c r="P625" s="173"/>
      <c r="Q625" s="173"/>
      <c r="R625" s="173"/>
      <c r="S625" s="173"/>
      <c r="T625" s="173"/>
      <c r="U625" s="173"/>
      <c r="V625" s="173"/>
      <c r="W625" s="173"/>
      <c r="X625" s="173"/>
      <c r="Y625" s="173"/>
    </row>
    <row r="626" spans="1:25" ht="18.75" customHeight="1">
      <c r="A626" s="197"/>
      <c r="B626" s="173"/>
      <c r="C626" s="197"/>
      <c r="D626" s="197"/>
      <c r="E626" s="197"/>
      <c r="F626" s="197"/>
      <c r="G626" s="197"/>
      <c r="H626" s="173"/>
      <c r="I626" s="173"/>
      <c r="J626" s="173"/>
      <c r="K626" s="173"/>
      <c r="L626" s="173"/>
      <c r="M626" s="173"/>
      <c r="N626" s="173"/>
      <c r="O626" s="173"/>
      <c r="P626" s="173"/>
      <c r="Q626" s="173"/>
      <c r="R626" s="173"/>
      <c r="S626" s="173"/>
      <c r="T626" s="173"/>
      <c r="U626" s="173"/>
      <c r="V626" s="173"/>
      <c r="W626" s="173"/>
      <c r="X626" s="173"/>
      <c r="Y626" s="173"/>
    </row>
    <row r="627" spans="1:25" ht="18.75" customHeight="1">
      <c r="A627" s="197"/>
      <c r="B627" s="173"/>
      <c r="C627" s="197"/>
      <c r="D627" s="197"/>
      <c r="E627" s="197"/>
      <c r="F627" s="197"/>
      <c r="G627" s="197"/>
      <c r="H627" s="173"/>
      <c r="I627" s="173"/>
      <c r="J627" s="173"/>
      <c r="K627" s="173"/>
      <c r="L627" s="173"/>
      <c r="M627" s="173"/>
      <c r="N627" s="173"/>
      <c r="O627" s="173"/>
      <c r="P627" s="173"/>
      <c r="Q627" s="173"/>
      <c r="R627" s="173"/>
      <c r="S627" s="173"/>
      <c r="T627" s="173"/>
      <c r="U627" s="173"/>
      <c r="V627" s="173"/>
      <c r="W627" s="173"/>
      <c r="X627" s="173"/>
      <c r="Y627" s="173"/>
    </row>
    <row r="628" spans="1:25" ht="18.75" customHeight="1">
      <c r="A628" s="197"/>
      <c r="B628" s="173"/>
      <c r="C628" s="197"/>
      <c r="D628" s="197"/>
      <c r="E628" s="197"/>
      <c r="F628" s="197"/>
      <c r="G628" s="197"/>
      <c r="H628" s="173"/>
      <c r="I628" s="173"/>
      <c r="J628" s="173"/>
      <c r="K628" s="173"/>
      <c r="L628" s="173"/>
      <c r="M628" s="173"/>
      <c r="N628" s="173"/>
      <c r="O628" s="173"/>
      <c r="P628" s="173"/>
      <c r="Q628" s="173"/>
      <c r="R628" s="173"/>
      <c r="S628" s="173"/>
      <c r="T628" s="173"/>
      <c r="U628" s="173"/>
      <c r="V628" s="173"/>
      <c r="W628" s="173"/>
      <c r="X628" s="173"/>
      <c r="Y628" s="173"/>
    </row>
    <row r="629" spans="1:25" ht="18.75" customHeight="1">
      <c r="A629" s="197"/>
      <c r="B629" s="173"/>
      <c r="C629" s="197"/>
      <c r="D629" s="197"/>
      <c r="E629" s="197"/>
      <c r="F629" s="197"/>
      <c r="G629" s="197"/>
      <c r="H629" s="173"/>
      <c r="I629" s="173"/>
      <c r="J629" s="173"/>
      <c r="K629" s="173"/>
      <c r="L629" s="173"/>
      <c r="M629" s="173"/>
      <c r="N629" s="173"/>
      <c r="O629" s="173"/>
      <c r="P629" s="173"/>
      <c r="Q629" s="173"/>
      <c r="R629" s="173"/>
      <c r="S629" s="173"/>
      <c r="T629" s="173"/>
      <c r="U629" s="173"/>
      <c r="V629" s="173"/>
      <c r="W629" s="173"/>
      <c r="X629" s="173"/>
      <c r="Y629" s="173"/>
    </row>
    <row r="630" spans="1:25" ht="18.75" customHeight="1">
      <c r="A630" s="197"/>
      <c r="B630" s="173"/>
      <c r="C630" s="197"/>
      <c r="D630" s="197"/>
      <c r="E630" s="197"/>
      <c r="F630" s="197"/>
      <c r="G630" s="197"/>
      <c r="H630" s="173"/>
      <c r="I630" s="173"/>
      <c r="J630" s="173"/>
      <c r="K630" s="173"/>
      <c r="L630" s="173"/>
      <c r="M630" s="173"/>
      <c r="N630" s="173"/>
      <c r="O630" s="173"/>
      <c r="P630" s="173"/>
      <c r="Q630" s="173"/>
      <c r="R630" s="173"/>
      <c r="S630" s="173"/>
      <c r="T630" s="173"/>
      <c r="U630" s="173"/>
      <c r="V630" s="173"/>
      <c r="W630" s="173"/>
      <c r="X630" s="173"/>
      <c r="Y630" s="173"/>
    </row>
    <row r="631" spans="1:25" ht="18.75" customHeight="1">
      <c r="A631" s="197"/>
      <c r="B631" s="173"/>
      <c r="C631" s="197"/>
      <c r="D631" s="197"/>
      <c r="E631" s="197"/>
      <c r="F631" s="197"/>
      <c r="G631" s="197"/>
      <c r="H631" s="173"/>
      <c r="I631" s="173"/>
      <c r="J631" s="173"/>
      <c r="K631" s="173"/>
      <c r="L631" s="173"/>
      <c r="M631" s="173"/>
      <c r="N631" s="173"/>
      <c r="O631" s="173"/>
      <c r="P631" s="173"/>
      <c r="Q631" s="173"/>
      <c r="R631" s="173"/>
      <c r="S631" s="173"/>
      <c r="T631" s="173"/>
      <c r="U631" s="173"/>
      <c r="V631" s="173"/>
      <c r="W631" s="173"/>
      <c r="X631" s="173"/>
      <c r="Y631" s="173"/>
    </row>
    <row r="632" spans="1:25" ht="18.75" customHeight="1">
      <c r="A632" s="197"/>
      <c r="B632" s="173"/>
      <c r="C632" s="197"/>
      <c r="D632" s="197"/>
      <c r="E632" s="197"/>
      <c r="F632" s="197"/>
      <c r="G632" s="197"/>
      <c r="H632" s="173"/>
      <c r="I632" s="173"/>
      <c r="J632" s="173"/>
      <c r="K632" s="173"/>
      <c r="L632" s="173"/>
      <c r="M632" s="173"/>
      <c r="N632" s="173"/>
      <c r="O632" s="173"/>
      <c r="P632" s="173"/>
      <c r="Q632" s="173"/>
      <c r="R632" s="173"/>
      <c r="S632" s="173"/>
      <c r="T632" s="173"/>
      <c r="U632" s="173"/>
      <c r="V632" s="173"/>
      <c r="W632" s="173"/>
      <c r="X632" s="173"/>
      <c r="Y632" s="173"/>
    </row>
    <row r="633" spans="1:25" ht="18.75" customHeight="1">
      <c r="A633" s="197"/>
      <c r="B633" s="173"/>
      <c r="C633" s="197"/>
      <c r="D633" s="197"/>
      <c r="E633" s="197"/>
      <c r="F633" s="197"/>
      <c r="G633" s="197"/>
      <c r="H633" s="173"/>
      <c r="I633" s="173"/>
      <c r="J633" s="173"/>
      <c r="K633" s="173"/>
      <c r="L633" s="173"/>
      <c r="M633" s="173"/>
      <c r="N633" s="173"/>
      <c r="O633" s="173"/>
      <c r="P633" s="173"/>
      <c r="Q633" s="173"/>
      <c r="R633" s="173"/>
      <c r="S633" s="173"/>
      <c r="T633" s="173"/>
      <c r="U633" s="173"/>
      <c r="V633" s="173"/>
      <c r="W633" s="173"/>
      <c r="X633" s="173"/>
      <c r="Y633" s="173"/>
    </row>
    <row r="634" spans="1:25" ht="18.75" customHeight="1">
      <c r="A634" s="197"/>
      <c r="B634" s="173"/>
      <c r="C634" s="197"/>
      <c r="D634" s="197"/>
      <c r="E634" s="197"/>
      <c r="F634" s="197"/>
      <c r="G634" s="197"/>
      <c r="H634" s="173"/>
      <c r="I634" s="173"/>
      <c r="J634" s="173"/>
      <c r="K634" s="173"/>
      <c r="L634" s="173"/>
      <c r="M634" s="173"/>
      <c r="N634" s="173"/>
      <c r="O634" s="173"/>
      <c r="P634" s="173"/>
      <c r="Q634" s="173"/>
      <c r="R634" s="173"/>
      <c r="S634" s="173"/>
      <c r="T634" s="173"/>
      <c r="U634" s="173"/>
      <c r="V634" s="173"/>
      <c r="W634" s="173"/>
      <c r="X634" s="173"/>
      <c r="Y634" s="173"/>
    </row>
    <row r="635" spans="1:25" ht="18.75" customHeight="1">
      <c r="A635" s="197"/>
      <c r="B635" s="173"/>
      <c r="C635" s="197"/>
      <c r="D635" s="197"/>
      <c r="E635" s="197"/>
      <c r="F635" s="197"/>
      <c r="G635" s="197"/>
      <c r="H635" s="173"/>
      <c r="I635" s="173"/>
      <c r="J635" s="173"/>
      <c r="K635" s="173"/>
      <c r="L635" s="173"/>
      <c r="M635" s="173"/>
      <c r="N635" s="173"/>
      <c r="O635" s="173"/>
      <c r="P635" s="173"/>
      <c r="Q635" s="173"/>
      <c r="R635" s="173"/>
      <c r="S635" s="173"/>
      <c r="T635" s="173"/>
      <c r="U635" s="173"/>
      <c r="V635" s="173"/>
      <c r="W635" s="173"/>
      <c r="X635" s="173"/>
      <c r="Y635" s="173"/>
    </row>
    <row r="636" spans="1:25" ht="18.75" customHeight="1">
      <c r="A636" s="197"/>
      <c r="B636" s="173"/>
      <c r="C636" s="197"/>
      <c r="D636" s="197"/>
      <c r="E636" s="197"/>
      <c r="F636" s="197"/>
      <c r="G636" s="197"/>
      <c r="H636" s="173"/>
      <c r="I636" s="173"/>
      <c r="J636" s="173"/>
      <c r="K636" s="173"/>
      <c r="L636" s="173"/>
      <c r="M636" s="173"/>
      <c r="N636" s="173"/>
      <c r="O636" s="173"/>
      <c r="P636" s="173"/>
      <c r="Q636" s="173"/>
      <c r="R636" s="173"/>
      <c r="S636" s="173"/>
      <c r="T636" s="173"/>
      <c r="U636" s="173"/>
      <c r="V636" s="173"/>
      <c r="W636" s="173"/>
      <c r="X636" s="173"/>
      <c r="Y636" s="173"/>
    </row>
    <row r="637" spans="1:25" ht="18.75" customHeight="1">
      <c r="A637" s="197"/>
      <c r="B637" s="173"/>
      <c r="C637" s="197"/>
      <c r="D637" s="197"/>
      <c r="E637" s="197"/>
      <c r="F637" s="197"/>
      <c r="G637" s="197"/>
      <c r="H637" s="173"/>
      <c r="I637" s="173"/>
      <c r="J637" s="173"/>
      <c r="K637" s="173"/>
      <c r="L637" s="173"/>
      <c r="M637" s="173"/>
      <c r="N637" s="173"/>
      <c r="O637" s="173"/>
      <c r="P637" s="173"/>
      <c r="Q637" s="173"/>
      <c r="R637" s="173"/>
      <c r="S637" s="173"/>
      <c r="T637" s="173"/>
      <c r="U637" s="173"/>
      <c r="V637" s="173"/>
      <c r="W637" s="173"/>
      <c r="X637" s="173"/>
      <c r="Y637" s="173"/>
    </row>
    <row r="638" spans="1:25" ht="18.75" customHeight="1">
      <c r="A638" s="197"/>
      <c r="B638" s="173"/>
      <c r="C638" s="197"/>
      <c r="D638" s="197"/>
      <c r="E638" s="197"/>
      <c r="F638" s="197"/>
      <c r="G638" s="197"/>
      <c r="H638" s="173"/>
      <c r="I638" s="173"/>
      <c r="J638" s="173"/>
      <c r="K638" s="173"/>
      <c r="L638" s="173"/>
      <c r="M638" s="173"/>
      <c r="N638" s="173"/>
      <c r="O638" s="173"/>
      <c r="P638" s="173"/>
      <c r="Q638" s="173"/>
      <c r="R638" s="173"/>
      <c r="S638" s="173"/>
      <c r="T638" s="173"/>
      <c r="U638" s="173"/>
      <c r="V638" s="173"/>
      <c r="W638" s="173"/>
      <c r="X638" s="173"/>
      <c r="Y638" s="173"/>
    </row>
    <row r="639" spans="1:25" ht="18.75" customHeight="1">
      <c r="A639" s="197"/>
      <c r="B639" s="173"/>
      <c r="C639" s="197"/>
      <c r="D639" s="197"/>
      <c r="E639" s="197"/>
      <c r="F639" s="197"/>
      <c r="G639" s="197"/>
      <c r="H639" s="173"/>
      <c r="I639" s="173"/>
      <c r="J639" s="173"/>
      <c r="K639" s="173"/>
      <c r="L639" s="173"/>
      <c r="M639" s="173"/>
      <c r="N639" s="173"/>
      <c r="O639" s="173"/>
      <c r="P639" s="173"/>
      <c r="Q639" s="173"/>
      <c r="R639" s="173"/>
      <c r="S639" s="173"/>
      <c r="T639" s="173"/>
      <c r="U639" s="173"/>
      <c r="V639" s="173"/>
      <c r="W639" s="173"/>
      <c r="X639" s="173"/>
      <c r="Y639" s="173"/>
    </row>
    <row r="640" spans="1:25" ht="18.75" customHeight="1">
      <c r="A640" s="197"/>
      <c r="B640" s="173"/>
      <c r="C640" s="197"/>
      <c r="D640" s="197"/>
      <c r="E640" s="197"/>
      <c r="F640" s="197"/>
      <c r="G640" s="197"/>
      <c r="H640" s="173"/>
      <c r="I640" s="173"/>
      <c r="J640" s="173"/>
      <c r="K640" s="173"/>
      <c r="L640" s="173"/>
      <c r="M640" s="173"/>
      <c r="N640" s="173"/>
      <c r="O640" s="173"/>
      <c r="P640" s="173"/>
      <c r="Q640" s="173"/>
      <c r="R640" s="173"/>
      <c r="S640" s="173"/>
      <c r="T640" s="173"/>
      <c r="U640" s="173"/>
      <c r="V640" s="173"/>
      <c r="W640" s="173"/>
      <c r="X640" s="173"/>
      <c r="Y640" s="173"/>
    </row>
    <row r="641" spans="1:25" ht="18.75" customHeight="1">
      <c r="A641" s="197"/>
      <c r="B641" s="173"/>
      <c r="C641" s="197"/>
      <c r="D641" s="197"/>
      <c r="E641" s="197"/>
      <c r="F641" s="197"/>
      <c r="G641" s="197"/>
      <c r="H641" s="173"/>
      <c r="I641" s="173"/>
      <c r="J641" s="173"/>
      <c r="K641" s="173"/>
      <c r="L641" s="173"/>
      <c r="M641" s="173"/>
      <c r="N641" s="173"/>
      <c r="O641" s="173"/>
      <c r="P641" s="173"/>
      <c r="Q641" s="173"/>
      <c r="R641" s="173"/>
      <c r="S641" s="173"/>
      <c r="T641" s="173"/>
      <c r="U641" s="173"/>
      <c r="V641" s="173"/>
      <c r="W641" s="173"/>
      <c r="X641" s="173"/>
      <c r="Y641" s="173"/>
    </row>
    <row r="642" spans="1:25" ht="18.75" customHeight="1">
      <c r="A642" s="197"/>
      <c r="B642" s="173"/>
      <c r="C642" s="197"/>
      <c r="D642" s="197"/>
      <c r="E642" s="197"/>
      <c r="F642" s="197"/>
      <c r="G642" s="197"/>
      <c r="H642" s="173"/>
      <c r="I642" s="173"/>
      <c r="J642" s="173"/>
      <c r="K642" s="173"/>
      <c r="L642" s="173"/>
      <c r="M642" s="173"/>
      <c r="N642" s="173"/>
      <c r="O642" s="173"/>
      <c r="P642" s="173"/>
      <c r="Q642" s="173"/>
      <c r="R642" s="173"/>
      <c r="S642" s="173"/>
      <c r="T642" s="173"/>
      <c r="U642" s="173"/>
      <c r="V642" s="173"/>
      <c r="W642" s="173"/>
      <c r="X642" s="173"/>
      <c r="Y642" s="173"/>
    </row>
    <row r="643" spans="1:25" ht="18.75" customHeight="1">
      <c r="A643" s="197"/>
      <c r="B643" s="173"/>
      <c r="C643" s="197"/>
      <c r="D643" s="197"/>
      <c r="E643" s="197"/>
      <c r="F643" s="197"/>
      <c r="G643" s="197"/>
      <c r="H643" s="173"/>
      <c r="I643" s="173"/>
      <c r="J643" s="173"/>
      <c r="K643" s="173"/>
      <c r="L643" s="173"/>
      <c r="M643" s="173"/>
      <c r="N643" s="173"/>
      <c r="O643" s="173"/>
      <c r="P643" s="173"/>
      <c r="Q643" s="173"/>
      <c r="R643" s="173"/>
      <c r="S643" s="173"/>
      <c r="T643" s="173"/>
      <c r="U643" s="173"/>
      <c r="V643" s="173"/>
      <c r="W643" s="173"/>
      <c r="X643" s="173"/>
      <c r="Y643" s="173"/>
    </row>
    <row r="644" spans="1:25" ht="18.75" customHeight="1">
      <c r="A644" s="197"/>
      <c r="B644" s="173"/>
      <c r="C644" s="197"/>
      <c r="D644" s="197"/>
      <c r="E644" s="197"/>
      <c r="F644" s="197"/>
      <c r="G644" s="197"/>
      <c r="H644" s="173"/>
      <c r="I644" s="173"/>
      <c r="J644" s="173"/>
      <c r="K644" s="173"/>
      <c r="L644" s="173"/>
      <c r="M644" s="173"/>
      <c r="N644" s="173"/>
      <c r="O644" s="173"/>
      <c r="P644" s="173"/>
      <c r="Q644" s="173"/>
      <c r="R644" s="173"/>
      <c r="S644" s="173"/>
      <c r="T644" s="173"/>
      <c r="U644" s="173"/>
      <c r="V644" s="173"/>
      <c r="W644" s="173"/>
      <c r="X644" s="173"/>
      <c r="Y644" s="173"/>
    </row>
    <row r="645" spans="1:25" ht="18.75" customHeight="1">
      <c r="A645" s="197"/>
      <c r="B645" s="173"/>
      <c r="C645" s="197"/>
      <c r="D645" s="197"/>
      <c r="E645" s="197"/>
      <c r="F645" s="197"/>
      <c r="G645" s="197"/>
      <c r="H645" s="173"/>
      <c r="I645" s="173"/>
      <c r="J645" s="173"/>
      <c r="K645" s="173"/>
      <c r="L645" s="173"/>
      <c r="M645" s="173"/>
      <c r="N645" s="173"/>
      <c r="O645" s="173"/>
      <c r="P645" s="173"/>
      <c r="Q645" s="173"/>
      <c r="R645" s="173"/>
      <c r="S645" s="173"/>
      <c r="T645" s="173"/>
      <c r="U645" s="173"/>
      <c r="V645" s="173"/>
      <c r="W645" s="173"/>
      <c r="X645" s="173"/>
      <c r="Y645" s="173"/>
    </row>
    <row r="646" spans="1:25" ht="18.75" customHeight="1">
      <c r="A646" s="197"/>
      <c r="B646" s="173"/>
      <c r="C646" s="197"/>
      <c r="D646" s="197"/>
      <c r="E646" s="197"/>
      <c r="F646" s="197"/>
      <c r="G646" s="197"/>
      <c r="H646" s="173"/>
      <c r="I646" s="173"/>
      <c r="J646" s="173"/>
      <c r="K646" s="173"/>
      <c r="L646" s="173"/>
      <c r="M646" s="173"/>
      <c r="N646" s="173"/>
      <c r="O646" s="173"/>
      <c r="P646" s="173"/>
      <c r="Q646" s="173"/>
      <c r="R646" s="173"/>
      <c r="S646" s="173"/>
      <c r="T646" s="173"/>
      <c r="U646" s="173"/>
      <c r="V646" s="173"/>
      <c r="W646" s="173"/>
      <c r="X646" s="173"/>
      <c r="Y646" s="173"/>
    </row>
    <row r="647" spans="1:25" ht="18.75" customHeight="1">
      <c r="A647" s="197"/>
      <c r="B647" s="173"/>
      <c r="C647" s="197"/>
      <c r="D647" s="197"/>
      <c r="E647" s="197"/>
      <c r="F647" s="197"/>
      <c r="G647" s="197"/>
      <c r="H647" s="173"/>
      <c r="I647" s="173"/>
      <c r="J647" s="173"/>
      <c r="K647" s="173"/>
      <c r="L647" s="173"/>
      <c r="M647" s="173"/>
      <c r="N647" s="173"/>
      <c r="O647" s="173"/>
      <c r="P647" s="173"/>
      <c r="Q647" s="173"/>
      <c r="R647" s="173"/>
      <c r="S647" s="173"/>
      <c r="T647" s="173"/>
      <c r="U647" s="173"/>
      <c r="V647" s="173"/>
      <c r="W647" s="173"/>
      <c r="X647" s="173"/>
      <c r="Y647" s="173"/>
    </row>
    <row r="648" spans="1:25" ht="18.75" customHeight="1">
      <c r="A648" s="197"/>
      <c r="B648" s="173"/>
      <c r="C648" s="197"/>
      <c r="D648" s="197"/>
      <c r="E648" s="197"/>
      <c r="F648" s="197"/>
      <c r="G648" s="197"/>
      <c r="H648" s="173"/>
      <c r="I648" s="173"/>
      <c r="J648" s="173"/>
      <c r="K648" s="173"/>
      <c r="L648" s="173"/>
      <c r="M648" s="173"/>
      <c r="N648" s="173"/>
      <c r="O648" s="173"/>
      <c r="P648" s="173"/>
      <c r="Q648" s="173"/>
      <c r="R648" s="173"/>
      <c r="S648" s="173"/>
      <c r="T648" s="173"/>
      <c r="U648" s="173"/>
      <c r="V648" s="173"/>
      <c r="W648" s="173"/>
      <c r="X648" s="173"/>
      <c r="Y648" s="173"/>
    </row>
    <row r="649" spans="1:25" ht="18.75" customHeight="1">
      <c r="A649" s="197"/>
      <c r="B649" s="173"/>
      <c r="C649" s="197"/>
      <c r="D649" s="197"/>
      <c r="E649" s="197"/>
      <c r="F649" s="197"/>
      <c r="G649" s="197"/>
      <c r="H649" s="173"/>
      <c r="I649" s="173"/>
      <c r="J649" s="173"/>
      <c r="K649" s="173"/>
      <c r="L649" s="173"/>
      <c r="M649" s="173"/>
      <c r="N649" s="173"/>
      <c r="O649" s="173"/>
      <c r="P649" s="173"/>
      <c r="Q649" s="173"/>
      <c r="R649" s="173"/>
      <c r="S649" s="173"/>
      <c r="T649" s="173"/>
      <c r="U649" s="173"/>
      <c r="V649" s="173"/>
      <c r="W649" s="173"/>
      <c r="X649" s="173"/>
      <c r="Y649" s="173"/>
    </row>
    <row r="650" spans="1:25" ht="18.75" customHeight="1">
      <c r="A650" s="197"/>
      <c r="B650" s="173"/>
      <c r="C650" s="197"/>
      <c r="D650" s="197"/>
      <c r="E650" s="197"/>
      <c r="F650" s="197"/>
      <c r="G650" s="197"/>
      <c r="H650" s="173"/>
      <c r="I650" s="173"/>
      <c r="J650" s="173"/>
      <c r="K650" s="173"/>
      <c r="L650" s="173"/>
      <c r="M650" s="173"/>
      <c r="N650" s="173"/>
      <c r="O650" s="173"/>
      <c r="P650" s="173"/>
      <c r="Q650" s="173"/>
      <c r="R650" s="173"/>
      <c r="S650" s="173"/>
      <c r="T650" s="173"/>
      <c r="U650" s="173"/>
      <c r="V650" s="173"/>
      <c r="W650" s="173"/>
      <c r="X650" s="173"/>
      <c r="Y650" s="173"/>
    </row>
    <row r="651" spans="1:25" ht="18.75" customHeight="1">
      <c r="A651" s="197"/>
      <c r="B651" s="173"/>
      <c r="C651" s="197"/>
      <c r="D651" s="197"/>
      <c r="E651" s="197"/>
      <c r="F651" s="197"/>
      <c r="G651" s="197"/>
      <c r="H651" s="173"/>
      <c r="I651" s="173"/>
      <c r="J651" s="173"/>
      <c r="K651" s="173"/>
      <c r="L651" s="173"/>
      <c r="M651" s="173"/>
      <c r="N651" s="173"/>
      <c r="O651" s="173"/>
      <c r="P651" s="173"/>
      <c r="Q651" s="173"/>
      <c r="R651" s="173"/>
      <c r="S651" s="173"/>
      <c r="T651" s="173"/>
      <c r="U651" s="173"/>
      <c r="V651" s="173"/>
      <c r="W651" s="173"/>
      <c r="X651" s="173"/>
      <c r="Y651" s="173"/>
    </row>
    <row r="652" spans="1:25" ht="18.75" customHeight="1">
      <c r="A652" s="197"/>
      <c r="B652" s="173"/>
      <c r="C652" s="197"/>
      <c r="D652" s="197"/>
      <c r="E652" s="197"/>
      <c r="F652" s="197"/>
      <c r="G652" s="197"/>
      <c r="H652" s="173"/>
      <c r="I652" s="173"/>
      <c r="J652" s="173"/>
      <c r="K652" s="173"/>
      <c r="L652" s="173"/>
      <c r="M652" s="173"/>
      <c r="N652" s="173"/>
      <c r="O652" s="173"/>
      <c r="P652" s="173"/>
      <c r="Q652" s="173"/>
      <c r="R652" s="173"/>
      <c r="S652" s="173"/>
      <c r="T652" s="173"/>
      <c r="U652" s="173"/>
      <c r="V652" s="173"/>
      <c r="W652" s="173"/>
      <c r="X652" s="173"/>
      <c r="Y652" s="173"/>
    </row>
    <row r="653" spans="1:25" ht="18.75" customHeight="1">
      <c r="A653" s="197"/>
      <c r="B653" s="173"/>
      <c r="C653" s="197"/>
      <c r="D653" s="197"/>
      <c r="E653" s="197"/>
      <c r="F653" s="197"/>
      <c r="G653" s="197"/>
      <c r="H653" s="173"/>
      <c r="I653" s="173"/>
      <c r="J653" s="173"/>
      <c r="K653" s="173"/>
      <c r="L653" s="173"/>
      <c r="M653" s="173"/>
      <c r="N653" s="173"/>
      <c r="O653" s="173"/>
      <c r="P653" s="173"/>
      <c r="Q653" s="173"/>
      <c r="R653" s="173"/>
      <c r="S653" s="173"/>
      <c r="T653" s="173"/>
      <c r="U653" s="173"/>
      <c r="V653" s="173"/>
      <c r="W653" s="173"/>
      <c r="X653" s="173"/>
      <c r="Y653" s="173"/>
    </row>
    <row r="654" spans="1:25" ht="18.75" customHeight="1">
      <c r="A654" s="197"/>
      <c r="B654" s="173"/>
      <c r="C654" s="197"/>
      <c r="D654" s="197"/>
      <c r="E654" s="197"/>
      <c r="F654" s="197"/>
      <c r="G654" s="197"/>
      <c r="H654" s="173"/>
      <c r="I654" s="173"/>
      <c r="J654" s="173"/>
      <c r="K654" s="173"/>
      <c r="L654" s="173"/>
      <c r="M654" s="173"/>
      <c r="N654" s="173"/>
      <c r="O654" s="173"/>
      <c r="P654" s="173"/>
      <c r="Q654" s="173"/>
      <c r="R654" s="173"/>
      <c r="S654" s="173"/>
      <c r="T654" s="173"/>
      <c r="U654" s="173"/>
      <c r="V654" s="173"/>
      <c r="W654" s="173"/>
      <c r="X654" s="173"/>
      <c r="Y654" s="173"/>
    </row>
    <row r="655" spans="1:25" ht="18.75" customHeight="1">
      <c r="A655" s="197"/>
      <c r="B655" s="173"/>
      <c r="C655" s="197"/>
      <c r="D655" s="197"/>
      <c r="E655" s="197"/>
      <c r="F655" s="197"/>
      <c r="G655" s="197"/>
      <c r="H655" s="173"/>
      <c r="I655" s="173"/>
      <c r="J655" s="173"/>
      <c r="K655" s="173"/>
      <c r="L655" s="173"/>
      <c r="M655" s="173"/>
      <c r="N655" s="173"/>
      <c r="O655" s="173"/>
      <c r="P655" s="173"/>
      <c r="Q655" s="173"/>
      <c r="R655" s="173"/>
      <c r="S655" s="173"/>
      <c r="T655" s="173"/>
      <c r="U655" s="173"/>
      <c r="V655" s="173"/>
      <c r="W655" s="173"/>
      <c r="X655" s="173"/>
      <c r="Y655" s="173"/>
    </row>
    <row r="656" spans="1:25" ht="18.75" customHeight="1">
      <c r="A656" s="197"/>
      <c r="B656" s="173"/>
      <c r="C656" s="197"/>
      <c r="D656" s="197"/>
      <c r="E656" s="197"/>
      <c r="F656" s="197"/>
      <c r="G656" s="197"/>
      <c r="H656" s="173"/>
      <c r="I656" s="173"/>
      <c r="J656" s="173"/>
      <c r="K656" s="173"/>
      <c r="L656" s="173"/>
      <c r="M656" s="173"/>
      <c r="N656" s="173"/>
      <c r="O656" s="173"/>
      <c r="P656" s="173"/>
      <c r="Q656" s="173"/>
      <c r="R656" s="173"/>
      <c r="S656" s="173"/>
      <c r="T656" s="173"/>
      <c r="U656" s="173"/>
      <c r="V656" s="173"/>
      <c r="W656" s="173"/>
      <c r="X656" s="173"/>
      <c r="Y656" s="173"/>
    </row>
    <row r="657" spans="1:25" ht="18.75" customHeight="1">
      <c r="A657" s="197"/>
      <c r="B657" s="173"/>
      <c r="C657" s="197"/>
      <c r="D657" s="197"/>
      <c r="E657" s="197"/>
      <c r="F657" s="197"/>
      <c r="G657" s="197"/>
      <c r="H657" s="173"/>
      <c r="I657" s="173"/>
      <c r="J657" s="173"/>
      <c r="K657" s="173"/>
      <c r="L657" s="173"/>
      <c r="M657" s="173"/>
      <c r="N657" s="173"/>
      <c r="O657" s="173"/>
      <c r="P657" s="173"/>
      <c r="Q657" s="173"/>
      <c r="R657" s="173"/>
      <c r="S657" s="173"/>
      <c r="T657" s="173"/>
      <c r="U657" s="173"/>
      <c r="V657" s="173"/>
      <c r="W657" s="173"/>
      <c r="X657" s="173"/>
      <c r="Y657" s="173"/>
    </row>
    <row r="658" spans="1:25" ht="18.75" customHeight="1">
      <c r="A658" s="197"/>
      <c r="B658" s="173"/>
      <c r="C658" s="197"/>
      <c r="D658" s="197"/>
      <c r="E658" s="197"/>
      <c r="F658" s="197"/>
      <c r="G658" s="197"/>
      <c r="H658" s="173"/>
      <c r="I658" s="173"/>
      <c r="J658" s="173"/>
      <c r="K658" s="173"/>
      <c r="L658" s="173"/>
      <c r="M658" s="173"/>
      <c r="N658" s="173"/>
      <c r="O658" s="173"/>
      <c r="P658" s="173"/>
      <c r="Q658" s="173"/>
      <c r="R658" s="173"/>
      <c r="S658" s="173"/>
      <c r="T658" s="173"/>
      <c r="U658" s="173"/>
      <c r="V658" s="173"/>
      <c r="W658" s="173"/>
      <c r="X658" s="173"/>
      <c r="Y658" s="173"/>
    </row>
    <row r="659" spans="1:25" ht="18.75" customHeight="1">
      <c r="A659" s="197"/>
      <c r="B659" s="173"/>
      <c r="C659" s="197"/>
      <c r="D659" s="197"/>
      <c r="E659" s="197"/>
      <c r="F659" s="197"/>
      <c r="G659" s="197"/>
      <c r="H659" s="173"/>
      <c r="I659" s="173"/>
      <c r="J659" s="173"/>
      <c r="K659" s="173"/>
      <c r="L659" s="173"/>
      <c r="M659" s="173"/>
      <c r="N659" s="173"/>
      <c r="O659" s="173"/>
      <c r="P659" s="173"/>
      <c r="Q659" s="173"/>
      <c r="R659" s="173"/>
      <c r="S659" s="173"/>
      <c r="T659" s="173"/>
      <c r="U659" s="173"/>
      <c r="V659" s="173"/>
      <c r="W659" s="173"/>
      <c r="X659" s="173"/>
      <c r="Y659" s="173"/>
    </row>
    <row r="660" spans="1:25" ht="18.75" customHeight="1">
      <c r="A660" s="197"/>
      <c r="B660" s="173"/>
      <c r="C660" s="197"/>
      <c r="D660" s="197"/>
      <c r="E660" s="197"/>
      <c r="F660" s="197"/>
      <c r="G660" s="197"/>
      <c r="H660" s="173"/>
      <c r="I660" s="173"/>
      <c r="J660" s="173"/>
      <c r="K660" s="173"/>
      <c r="L660" s="173"/>
      <c r="M660" s="173"/>
      <c r="N660" s="173"/>
      <c r="O660" s="173"/>
      <c r="P660" s="173"/>
      <c r="Q660" s="173"/>
      <c r="R660" s="173"/>
      <c r="S660" s="173"/>
      <c r="T660" s="173"/>
      <c r="U660" s="173"/>
      <c r="V660" s="173"/>
      <c r="W660" s="173"/>
      <c r="X660" s="173"/>
      <c r="Y660" s="173"/>
    </row>
    <row r="661" spans="1:25" ht="18.75" customHeight="1">
      <c r="A661" s="197"/>
      <c r="B661" s="173"/>
      <c r="C661" s="197"/>
      <c r="D661" s="197"/>
      <c r="E661" s="197"/>
      <c r="F661" s="197"/>
      <c r="G661" s="197"/>
      <c r="H661" s="173"/>
      <c r="I661" s="173"/>
      <c r="J661" s="173"/>
      <c r="K661" s="173"/>
      <c r="L661" s="173"/>
      <c r="M661" s="173"/>
      <c r="N661" s="173"/>
      <c r="O661" s="173"/>
      <c r="P661" s="173"/>
      <c r="Q661" s="173"/>
      <c r="R661" s="173"/>
      <c r="S661" s="173"/>
      <c r="T661" s="173"/>
      <c r="U661" s="173"/>
      <c r="V661" s="173"/>
      <c r="W661" s="173"/>
      <c r="X661" s="173"/>
      <c r="Y661" s="173"/>
    </row>
    <row r="662" spans="1:25" ht="18.75" customHeight="1">
      <c r="A662" s="197"/>
      <c r="B662" s="173"/>
      <c r="C662" s="197"/>
      <c r="D662" s="197"/>
      <c r="E662" s="197"/>
      <c r="F662" s="197"/>
      <c r="G662" s="197"/>
      <c r="H662" s="173"/>
      <c r="I662" s="173"/>
      <c r="J662" s="173"/>
      <c r="K662" s="173"/>
      <c r="L662" s="173"/>
      <c r="M662" s="173"/>
      <c r="N662" s="173"/>
      <c r="O662" s="173"/>
      <c r="P662" s="173"/>
      <c r="Q662" s="173"/>
      <c r="R662" s="173"/>
      <c r="S662" s="173"/>
      <c r="T662" s="173"/>
      <c r="U662" s="173"/>
      <c r="V662" s="173"/>
      <c r="W662" s="173"/>
      <c r="X662" s="173"/>
      <c r="Y662" s="173"/>
    </row>
    <row r="663" spans="1:25" ht="18.75" customHeight="1">
      <c r="A663" s="197"/>
      <c r="B663" s="173"/>
      <c r="C663" s="197"/>
      <c r="D663" s="197"/>
      <c r="E663" s="197"/>
      <c r="F663" s="197"/>
      <c r="G663" s="197"/>
      <c r="H663" s="173"/>
      <c r="I663" s="173"/>
      <c r="J663" s="173"/>
      <c r="K663" s="173"/>
      <c r="L663" s="173"/>
      <c r="M663" s="173"/>
      <c r="N663" s="173"/>
      <c r="O663" s="173"/>
      <c r="P663" s="173"/>
      <c r="Q663" s="173"/>
      <c r="R663" s="173"/>
      <c r="S663" s="173"/>
      <c r="T663" s="173"/>
      <c r="U663" s="173"/>
      <c r="V663" s="173"/>
      <c r="W663" s="173"/>
      <c r="X663" s="173"/>
      <c r="Y663" s="173"/>
    </row>
    <row r="664" spans="1:25" ht="18.75" customHeight="1">
      <c r="A664" s="197"/>
      <c r="B664" s="173"/>
      <c r="C664" s="197"/>
      <c r="D664" s="197"/>
      <c r="E664" s="197"/>
      <c r="F664" s="197"/>
      <c r="G664" s="197"/>
      <c r="H664" s="173"/>
      <c r="I664" s="173"/>
      <c r="J664" s="173"/>
      <c r="K664" s="173"/>
      <c r="L664" s="173"/>
      <c r="M664" s="173"/>
      <c r="N664" s="173"/>
      <c r="O664" s="173"/>
      <c r="P664" s="173"/>
      <c r="Q664" s="173"/>
      <c r="R664" s="173"/>
      <c r="S664" s="173"/>
      <c r="T664" s="173"/>
      <c r="U664" s="173"/>
      <c r="V664" s="173"/>
      <c r="W664" s="173"/>
      <c r="X664" s="173"/>
      <c r="Y664" s="173"/>
    </row>
    <row r="665" spans="1:25" ht="18.75" customHeight="1">
      <c r="A665" s="197"/>
      <c r="B665" s="173"/>
      <c r="C665" s="197"/>
      <c r="D665" s="197"/>
      <c r="E665" s="197"/>
      <c r="F665" s="197"/>
      <c r="G665" s="197"/>
      <c r="H665" s="173"/>
      <c r="I665" s="173"/>
      <c r="J665" s="173"/>
      <c r="K665" s="173"/>
      <c r="L665" s="173"/>
      <c r="M665" s="173"/>
      <c r="N665" s="173"/>
      <c r="O665" s="173"/>
      <c r="P665" s="173"/>
      <c r="Q665" s="173"/>
      <c r="R665" s="173"/>
      <c r="S665" s="173"/>
      <c r="T665" s="173"/>
      <c r="U665" s="173"/>
      <c r="V665" s="173"/>
      <c r="W665" s="173"/>
      <c r="X665" s="173"/>
      <c r="Y665" s="173"/>
    </row>
    <row r="666" spans="1:25" ht="18.75" customHeight="1">
      <c r="A666" s="197"/>
      <c r="B666" s="173"/>
      <c r="C666" s="197"/>
      <c r="D666" s="197"/>
      <c r="E666" s="197"/>
      <c r="F666" s="197"/>
      <c r="G666" s="197"/>
      <c r="H666" s="173"/>
      <c r="I666" s="173"/>
      <c r="J666" s="173"/>
      <c r="K666" s="173"/>
      <c r="L666" s="173"/>
      <c r="M666" s="173"/>
      <c r="N666" s="173"/>
      <c r="O666" s="173"/>
      <c r="P666" s="173"/>
      <c r="Q666" s="173"/>
      <c r="R666" s="173"/>
      <c r="S666" s="173"/>
      <c r="T666" s="173"/>
      <c r="U666" s="173"/>
      <c r="V666" s="173"/>
      <c r="W666" s="173"/>
      <c r="X666" s="173"/>
      <c r="Y666" s="173"/>
    </row>
    <row r="667" spans="1:25" ht="18.75" customHeight="1">
      <c r="A667" s="197"/>
      <c r="B667" s="173"/>
      <c r="C667" s="197"/>
      <c r="D667" s="197"/>
      <c r="E667" s="197"/>
      <c r="F667" s="197"/>
      <c r="G667" s="197"/>
      <c r="H667" s="173"/>
      <c r="I667" s="173"/>
      <c r="J667" s="173"/>
      <c r="K667" s="173"/>
      <c r="L667" s="173"/>
      <c r="M667" s="173"/>
      <c r="N667" s="173"/>
      <c r="O667" s="173"/>
      <c r="P667" s="173"/>
      <c r="Q667" s="173"/>
      <c r="R667" s="173"/>
      <c r="S667" s="173"/>
      <c r="T667" s="173"/>
      <c r="U667" s="173"/>
      <c r="V667" s="173"/>
      <c r="W667" s="173"/>
      <c r="X667" s="173"/>
      <c r="Y667" s="173"/>
    </row>
    <row r="668" spans="1:25" ht="18.75" customHeight="1">
      <c r="A668" s="197"/>
      <c r="B668" s="173"/>
      <c r="C668" s="197"/>
      <c r="D668" s="197"/>
      <c r="E668" s="197"/>
      <c r="F668" s="197"/>
      <c r="G668" s="197"/>
      <c r="H668" s="173"/>
      <c r="I668" s="173"/>
      <c r="J668" s="173"/>
      <c r="K668" s="173"/>
      <c r="L668" s="173"/>
      <c r="M668" s="173"/>
      <c r="N668" s="173"/>
      <c r="O668" s="173"/>
      <c r="P668" s="173"/>
      <c r="Q668" s="173"/>
      <c r="R668" s="173"/>
      <c r="S668" s="173"/>
      <c r="T668" s="173"/>
      <c r="U668" s="173"/>
      <c r="V668" s="173"/>
      <c r="W668" s="173"/>
      <c r="X668" s="173"/>
      <c r="Y668" s="173"/>
    </row>
    <row r="669" spans="1:25" ht="18.75" customHeight="1">
      <c r="A669" s="197"/>
      <c r="B669" s="173"/>
      <c r="C669" s="197"/>
      <c r="D669" s="197"/>
      <c r="E669" s="197"/>
      <c r="F669" s="197"/>
      <c r="G669" s="197"/>
      <c r="H669" s="173"/>
      <c r="I669" s="173"/>
      <c r="J669" s="173"/>
      <c r="K669" s="173"/>
      <c r="L669" s="173"/>
      <c r="M669" s="173"/>
      <c r="N669" s="173"/>
      <c r="O669" s="173"/>
      <c r="P669" s="173"/>
      <c r="Q669" s="173"/>
      <c r="R669" s="173"/>
      <c r="S669" s="173"/>
      <c r="T669" s="173"/>
      <c r="U669" s="173"/>
      <c r="V669" s="173"/>
      <c r="W669" s="173"/>
      <c r="X669" s="173"/>
      <c r="Y669" s="173"/>
    </row>
    <row r="670" spans="1:25" ht="18.75" customHeight="1">
      <c r="A670" s="197"/>
      <c r="B670" s="173"/>
      <c r="C670" s="197"/>
      <c r="D670" s="197"/>
      <c r="E670" s="197"/>
      <c r="F670" s="197"/>
      <c r="G670" s="197"/>
      <c r="H670" s="173"/>
      <c r="I670" s="173"/>
      <c r="J670" s="173"/>
      <c r="K670" s="173"/>
      <c r="L670" s="173"/>
      <c r="M670" s="173"/>
      <c r="N670" s="173"/>
      <c r="O670" s="173"/>
      <c r="P670" s="173"/>
      <c r="Q670" s="173"/>
      <c r="R670" s="173"/>
      <c r="S670" s="173"/>
      <c r="T670" s="173"/>
      <c r="U670" s="173"/>
      <c r="V670" s="173"/>
      <c r="W670" s="173"/>
      <c r="X670" s="173"/>
      <c r="Y670" s="173"/>
    </row>
    <row r="671" spans="1:25" ht="18.75" customHeight="1">
      <c r="A671" s="197"/>
      <c r="B671" s="173"/>
      <c r="C671" s="197"/>
      <c r="D671" s="197"/>
      <c r="E671" s="197"/>
      <c r="F671" s="197"/>
      <c r="G671" s="197"/>
      <c r="H671" s="173"/>
      <c r="I671" s="173"/>
      <c r="J671" s="173"/>
      <c r="K671" s="173"/>
      <c r="L671" s="173"/>
      <c r="M671" s="173"/>
      <c r="N671" s="173"/>
      <c r="O671" s="173"/>
      <c r="P671" s="173"/>
      <c r="Q671" s="173"/>
      <c r="R671" s="173"/>
      <c r="S671" s="173"/>
      <c r="T671" s="173"/>
      <c r="U671" s="173"/>
      <c r="V671" s="173"/>
      <c r="W671" s="173"/>
      <c r="X671" s="173"/>
      <c r="Y671" s="173"/>
    </row>
    <row r="672" spans="1:25" ht="18.75" customHeight="1">
      <c r="A672" s="197"/>
      <c r="B672" s="173"/>
      <c r="C672" s="197"/>
      <c r="D672" s="197"/>
      <c r="E672" s="197"/>
      <c r="F672" s="197"/>
      <c r="G672" s="197"/>
      <c r="H672" s="173"/>
      <c r="I672" s="173"/>
      <c r="J672" s="173"/>
      <c r="K672" s="173"/>
      <c r="L672" s="173"/>
      <c r="M672" s="173"/>
      <c r="N672" s="173"/>
      <c r="O672" s="173"/>
      <c r="P672" s="173"/>
      <c r="Q672" s="173"/>
      <c r="R672" s="173"/>
      <c r="S672" s="173"/>
      <c r="T672" s="173"/>
      <c r="U672" s="173"/>
      <c r="V672" s="173"/>
      <c r="W672" s="173"/>
      <c r="X672" s="173"/>
      <c r="Y672" s="173"/>
    </row>
    <row r="673" spans="1:25" ht="18.75" customHeight="1">
      <c r="A673" s="197"/>
      <c r="B673" s="173"/>
      <c r="C673" s="197"/>
      <c r="D673" s="197"/>
      <c r="E673" s="197"/>
      <c r="F673" s="197"/>
      <c r="G673" s="197"/>
      <c r="H673" s="173"/>
      <c r="I673" s="173"/>
      <c r="J673" s="173"/>
      <c r="K673" s="173"/>
      <c r="L673" s="173"/>
      <c r="M673" s="173"/>
      <c r="N673" s="173"/>
      <c r="O673" s="173"/>
      <c r="P673" s="173"/>
      <c r="Q673" s="173"/>
      <c r="R673" s="173"/>
      <c r="S673" s="173"/>
      <c r="T673" s="173"/>
      <c r="U673" s="173"/>
      <c r="V673" s="173"/>
      <c r="W673" s="173"/>
      <c r="X673" s="173"/>
      <c r="Y673" s="173"/>
    </row>
    <row r="674" spans="1:25" ht="18.75" customHeight="1">
      <c r="A674" s="197"/>
      <c r="B674" s="173"/>
      <c r="C674" s="197"/>
      <c r="D674" s="197"/>
      <c r="E674" s="197"/>
      <c r="F674" s="197"/>
      <c r="G674" s="197"/>
      <c r="H674" s="173"/>
      <c r="I674" s="173"/>
      <c r="J674" s="173"/>
      <c r="K674" s="173"/>
      <c r="L674" s="173"/>
      <c r="M674" s="173"/>
      <c r="N674" s="173"/>
      <c r="O674" s="173"/>
      <c r="P674" s="173"/>
      <c r="Q674" s="173"/>
      <c r="R674" s="173"/>
      <c r="S674" s="173"/>
      <c r="T674" s="173"/>
      <c r="U674" s="173"/>
      <c r="V674" s="173"/>
      <c r="W674" s="173"/>
      <c r="X674" s="173"/>
      <c r="Y674" s="173"/>
    </row>
    <row r="675" spans="1:25" ht="18.75" customHeight="1">
      <c r="A675" s="197"/>
      <c r="B675" s="173"/>
      <c r="C675" s="197"/>
      <c r="D675" s="197"/>
      <c r="E675" s="197"/>
      <c r="F675" s="197"/>
      <c r="G675" s="197"/>
      <c r="H675" s="173"/>
      <c r="I675" s="173"/>
      <c r="J675" s="173"/>
      <c r="K675" s="173"/>
      <c r="L675" s="173"/>
      <c r="M675" s="173"/>
      <c r="N675" s="173"/>
      <c r="O675" s="173"/>
      <c r="P675" s="173"/>
      <c r="Q675" s="173"/>
      <c r="R675" s="173"/>
      <c r="S675" s="173"/>
      <c r="T675" s="173"/>
      <c r="U675" s="173"/>
      <c r="V675" s="173"/>
      <c r="W675" s="173"/>
      <c r="X675" s="173"/>
      <c r="Y675" s="173"/>
    </row>
    <row r="676" spans="1:25" ht="18.75" customHeight="1">
      <c r="A676" s="197"/>
      <c r="B676" s="173"/>
      <c r="C676" s="197"/>
      <c r="D676" s="197"/>
      <c r="E676" s="197"/>
      <c r="F676" s="197"/>
      <c r="G676" s="197"/>
      <c r="H676" s="173"/>
      <c r="I676" s="173"/>
      <c r="J676" s="173"/>
      <c r="K676" s="173"/>
      <c r="L676" s="173"/>
      <c r="M676" s="173"/>
      <c r="N676" s="173"/>
      <c r="O676" s="173"/>
      <c r="P676" s="173"/>
      <c r="Q676" s="173"/>
      <c r="R676" s="173"/>
      <c r="S676" s="173"/>
      <c r="T676" s="173"/>
      <c r="U676" s="173"/>
      <c r="V676" s="173"/>
      <c r="W676" s="173"/>
      <c r="X676" s="173"/>
      <c r="Y676" s="173"/>
    </row>
    <row r="677" spans="1:25" ht="18.75" customHeight="1">
      <c r="A677" s="197"/>
      <c r="B677" s="173"/>
      <c r="C677" s="197"/>
      <c r="D677" s="197"/>
      <c r="E677" s="197"/>
      <c r="F677" s="197"/>
      <c r="G677" s="197"/>
      <c r="H677" s="173"/>
      <c r="I677" s="173"/>
      <c r="J677" s="173"/>
      <c r="K677" s="173"/>
      <c r="L677" s="173"/>
      <c r="M677" s="173"/>
      <c r="N677" s="173"/>
      <c r="O677" s="173"/>
      <c r="P677" s="173"/>
      <c r="Q677" s="173"/>
      <c r="R677" s="173"/>
      <c r="S677" s="173"/>
      <c r="T677" s="173"/>
      <c r="U677" s="173"/>
      <c r="V677" s="173"/>
      <c r="W677" s="173"/>
      <c r="X677" s="173"/>
      <c r="Y677" s="173"/>
    </row>
    <row r="678" spans="1:25" ht="18.75" customHeight="1">
      <c r="A678" s="197"/>
      <c r="B678" s="173"/>
      <c r="C678" s="197"/>
      <c r="D678" s="197"/>
      <c r="E678" s="197"/>
      <c r="F678" s="197"/>
      <c r="G678" s="197"/>
      <c r="H678" s="173"/>
      <c r="I678" s="173"/>
      <c r="J678" s="173"/>
      <c r="K678" s="173"/>
      <c r="L678" s="173"/>
      <c r="M678" s="173"/>
      <c r="N678" s="173"/>
      <c r="O678" s="173"/>
      <c r="P678" s="173"/>
      <c r="Q678" s="173"/>
      <c r="R678" s="173"/>
      <c r="S678" s="173"/>
      <c r="T678" s="173"/>
      <c r="U678" s="173"/>
      <c r="V678" s="173"/>
      <c r="W678" s="173"/>
      <c r="X678" s="173"/>
      <c r="Y678" s="173"/>
    </row>
    <row r="679" spans="1:25" ht="18.75" customHeight="1">
      <c r="A679" s="197"/>
      <c r="B679" s="173"/>
      <c r="C679" s="197"/>
      <c r="D679" s="197"/>
      <c r="E679" s="197"/>
      <c r="F679" s="197"/>
      <c r="G679" s="197"/>
      <c r="H679" s="173"/>
      <c r="I679" s="173"/>
      <c r="J679" s="173"/>
      <c r="K679" s="173"/>
      <c r="L679" s="173"/>
      <c r="M679" s="173"/>
      <c r="N679" s="173"/>
      <c r="O679" s="173"/>
      <c r="P679" s="173"/>
      <c r="Q679" s="173"/>
      <c r="R679" s="173"/>
      <c r="S679" s="173"/>
      <c r="T679" s="173"/>
      <c r="U679" s="173"/>
      <c r="V679" s="173"/>
      <c r="W679" s="173"/>
      <c r="X679" s="173"/>
      <c r="Y679" s="173"/>
    </row>
    <row r="680" spans="1:25" ht="18.75" customHeight="1">
      <c r="A680" s="197"/>
      <c r="B680" s="173"/>
      <c r="C680" s="197"/>
      <c r="D680" s="197"/>
      <c r="E680" s="197"/>
      <c r="F680" s="197"/>
      <c r="G680" s="197"/>
      <c r="H680" s="173"/>
      <c r="I680" s="173"/>
      <c r="J680" s="173"/>
      <c r="K680" s="173"/>
      <c r="L680" s="173"/>
      <c r="M680" s="173"/>
      <c r="N680" s="173"/>
      <c r="O680" s="173"/>
      <c r="P680" s="173"/>
      <c r="Q680" s="173"/>
      <c r="R680" s="173"/>
      <c r="S680" s="173"/>
      <c r="T680" s="173"/>
      <c r="U680" s="173"/>
      <c r="V680" s="173"/>
      <c r="W680" s="173"/>
      <c r="X680" s="173"/>
      <c r="Y680" s="173"/>
    </row>
    <row r="681" spans="1:25" ht="18.75" customHeight="1">
      <c r="A681" s="197"/>
      <c r="B681" s="173"/>
      <c r="C681" s="197"/>
      <c r="D681" s="197"/>
      <c r="E681" s="197"/>
      <c r="F681" s="197"/>
      <c r="G681" s="197"/>
      <c r="H681" s="173"/>
      <c r="I681" s="173"/>
      <c r="J681" s="173"/>
      <c r="K681" s="173"/>
      <c r="L681" s="173"/>
      <c r="M681" s="173"/>
      <c r="N681" s="173"/>
      <c r="O681" s="173"/>
      <c r="P681" s="173"/>
      <c r="Q681" s="173"/>
      <c r="R681" s="173"/>
      <c r="S681" s="173"/>
      <c r="T681" s="173"/>
      <c r="U681" s="173"/>
      <c r="V681" s="173"/>
      <c r="W681" s="173"/>
      <c r="X681" s="173"/>
      <c r="Y681" s="173"/>
    </row>
    <row r="682" spans="1:25" ht="18.75" customHeight="1">
      <c r="A682" s="197"/>
      <c r="B682" s="173"/>
      <c r="C682" s="197"/>
      <c r="D682" s="197"/>
      <c r="E682" s="197"/>
      <c r="F682" s="197"/>
      <c r="G682" s="197"/>
      <c r="H682" s="173"/>
      <c r="I682" s="173"/>
      <c r="J682" s="173"/>
      <c r="K682" s="173"/>
      <c r="L682" s="173"/>
      <c r="M682" s="173"/>
      <c r="N682" s="173"/>
      <c r="O682" s="173"/>
      <c r="P682" s="173"/>
      <c r="Q682" s="173"/>
      <c r="R682" s="173"/>
      <c r="S682" s="173"/>
      <c r="T682" s="173"/>
      <c r="U682" s="173"/>
      <c r="V682" s="173"/>
      <c r="W682" s="173"/>
      <c r="X682" s="173"/>
      <c r="Y682" s="173"/>
    </row>
    <row r="683" spans="1:25" ht="18.75" customHeight="1">
      <c r="A683" s="197"/>
      <c r="B683" s="173"/>
      <c r="C683" s="197"/>
      <c r="D683" s="197"/>
      <c r="E683" s="197"/>
      <c r="F683" s="197"/>
      <c r="G683" s="197"/>
      <c r="H683" s="173"/>
      <c r="I683" s="173"/>
      <c r="J683" s="173"/>
      <c r="K683" s="173"/>
      <c r="L683" s="173"/>
      <c r="M683" s="173"/>
      <c r="N683" s="173"/>
      <c r="O683" s="173"/>
      <c r="P683" s="173"/>
      <c r="Q683" s="173"/>
      <c r="R683" s="173"/>
      <c r="S683" s="173"/>
      <c r="T683" s="173"/>
      <c r="U683" s="173"/>
      <c r="V683" s="173"/>
      <c r="W683" s="173"/>
      <c r="X683" s="173"/>
      <c r="Y683" s="173"/>
    </row>
    <row r="684" spans="1:25" ht="18.75" customHeight="1">
      <c r="A684" s="197"/>
      <c r="B684" s="173"/>
      <c r="C684" s="197"/>
      <c r="D684" s="197"/>
      <c r="E684" s="197"/>
      <c r="F684" s="197"/>
      <c r="G684" s="197"/>
      <c r="H684" s="173"/>
      <c r="I684" s="173"/>
      <c r="J684" s="173"/>
      <c r="K684" s="173"/>
      <c r="L684" s="173"/>
      <c r="M684" s="173"/>
      <c r="N684" s="173"/>
      <c r="O684" s="173"/>
      <c r="P684" s="173"/>
      <c r="Q684" s="173"/>
      <c r="R684" s="173"/>
      <c r="S684" s="173"/>
      <c r="T684" s="173"/>
      <c r="U684" s="173"/>
      <c r="V684" s="173"/>
      <c r="W684" s="173"/>
      <c r="X684" s="173"/>
      <c r="Y684" s="173"/>
    </row>
    <row r="685" spans="1:25" ht="18.75" customHeight="1">
      <c r="A685" s="197"/>
      <c r="B685" s="173"/>
      <c r="C685" s="197"/>
      <c r="D685" s="197"/>
      <c r="E685" s="197"/>
      <c r="F685" s="197"/>
      <c r="G685" s="197"/>
      <c r="H685" s="173"/>
      <c r="I685" s="173"/>
      <c r="J685" s="173"/>
      <c r="K685" s="173"/>
      <c r="L685" s="173"/>
      <c r="M685" s="173"/>
      <c r="N685" s="173"/>
      <c r="O685" s="173"/>
      <c r="P685" s="173"/>
      <c r="Q685" s="173"/>
      <c r="R685" s="173"/>
      <c r="S685" s="173"/>
      <c r="T685" s="173"/>
      <c r="U685" s="173"/>
      <c r="V685" s="173"/>
      <c r="W685" s="173"/>
      <c r="X685" s="173"/>
      <c r="Y685" s="173"/>
    </row>
    <row r="686" spans="1:25" ht="18.75" customHeight="1">
      <c r="A686" s="197"/>
      <c r="B686" s="173"/>
      <c r="C686" s="197"/>
      <c r="D686" s="197"/>
      <c r="E686" s="197"/>
      <c r="F686" s="197"/>
      <c r="G686" s="197"/>
      <c r="H686" s="173"/>
      <c r="I686" s="173"/>
      <c r="J686" s="173"/>
      <c r="K686" s="173"/>
      <c r="L686" s="173"/>
      <c r="M686" s="173"/>
      <c r="N686" s="173"/>
      <c r="O686" s="173"/>
      <c r="P686" s="173"/>
      <c r="Q686" s="173"/>
      <c r="R686" s="173"/>
      <c r="S686" s="173"/>
      <c r="T686" s="173"/>
      <c r="U686" s="173"/>
      <c r="V686" s="173"/>
      <c r="W686" s="173"/>
      <c r="X686" s="173"/>
      <c r="Y686" s="173"/>
    </row>
    <row r="687" spans="1:25" ht="18.75" customHeight="1">
      <c r="A687" s="197"/>
      <c r="B687" s="173"/>
      <c r="C687" s="197"/>
      <c r="D687" s="197"/>
      <c r="E687" s="197"/>
      <c r="F687" s="197"/>
      <c r="G687" s="197"/>
      <c r="H687" s="173"/>
      <c r="I687" s="173"/>
      <c r="J687" s="173"/>
      <c r="K687" s="173"/>
      <c r="L687" s="173"/>
      <c r="M687" s="173"/>
      <c r="N687" s="173"/>
      <c r="O687" s="173"/>
      <c r="P687" s="173"/>
      <c r="Q687" s="173"/>
      <c r="R687" s="173"/>
      <c r="S687" s="173"/>
      <c r="T687" s="173"/>
      <c r="U687" s="173"/>
      <c r="V687" s="173"/>
      <c r="W687" s="173"/>
      <c r="X687" s="173"/>
      <c r="Y687" s="173"/>
    </row>
    <row r="688" spans="1:25" ht="18.75" customHeight="1">
      <c r="A688" s="197"/>
      <c r="B688" s="173"/>
      <c r="C688" s="197"/>
      <c r="D688" s="197"/>
      <c r="E688" s="197"/>
      <c r="F688" s="197"/>
      <c r="G688" s="197"/>
      <c r="H688" s="173"/>
      <c r="I688" s="173"/>
      <c r="J688" s="173"/>
      <c r="K688" s="173"/>
      <c r="L688" s="173"/>
      <c r="M688" s="173"/>
      <c r="N688" s="173"/>
      <c r="O688" s="173"/>
      <c r="P688" s="173"/>
      <c r="Q688" s="173"/>
      <c r="R688" s="173"/>
      <c r="S688" s="173"/>
      <c r="T688" s="173"/>
      <c r="U688" s="173"/>
      <c r="V688" s="173"/>
      <c r="W688" s="173"/>
      <c r="X688" s="173"/>
      <c r="Y688" s="173"/>
    </row>
    <row r="689" spans="1:25" ht="18.75" customHeight="1">
      <c r="A689" s="197"/>
      <c r="B689" s="173"/>
      <c r="C689" s="197"/>
      <c r="D689" s="197"/>
      <c r="E689" s="197"/>
      <c r="F689" s="197"/>
      <c r="G689" s="197"/>
      <c r="H689" s="173"/>
      <c r="I689" s="173"/>
      <c r="J689" s="173"/>
      <c r="K689" s="173"/>
      <c r="L689" s="173"/>
      <c r="M689" s="173"/>
      <c r="N689" s="173"/>
      <c r="O689" s="173"/>
      <c r="P689" s="173"/>
      <c r="Q689" s="173"/>
      <c r="R689" s="173"/>
      <c r="S689" s="173"/>
      <c r="T689" s="173"/>
      <c r="U689" s="173"/>
      <c r="V689" s="173"/>
      <c r="W689" s="173"/>
      <c r="X689" s="173"/>
      <c r="Y689" s="173"/>
    </row>
    <row r="690" spans="1:25" ht="18.75" customHeight="1">
      <c r="A690" s="197"/>
      <c r="B690" s="173"/>
      <c r="C690" s="197"/>
      <c r="D690" s="197"/>
      <c r="E690" s="197"/>
      <c r="F690" s="197"/>
      <c r="G690" s="197"/>
      <c r="H690" s="173"/>
      <c r="I690" s="173"/>
      <c r="J690" s="173"/>
      <c r="K690" s="173"/>
      <c r="L690" s="173"/>
      <c r="M690" s="173"/>
      <c r="N690" s="173"/>
      <c r="O690" s="173"/>
      <c r="P690" s="173"/>
      <c r="Q690" s="173"/>
      <c r="R690" s="173"/>
      <c r="S690" s="173"/>
      <c r="T690" s="173"/>
      <c r="U690" s="173"/>
      <c r="V690" s="173"/>
      <c r="W690" s="173"/>
      <c r="X690" s="173"/>
      <c r="Y690" s="173"/>
    </row>
    <row r="691" spans="1:25" ht="18.75" customHeight="1">
      <c r="A691" s="197"/>
      <c r="B691" s="173"/>
      <c r="C691" s="197"/>
      <c r="D691" s="197"/>
      <c r="E691" s="197"/>
      <c r="F691" s="197"/>
      <c r="G691" s="197"/>
      <c r="H691" s="173"/>
      <c r="I691" s="173"/>
      <c r="J691" s="173"/>
      <c r="K691" s="173"/>
      <c r="L691" s="173"/>
      <c r="M691" s="173"/>
      <c r="N691" s="173"/>
      <c r="O691" s="173"/>
      <c r="P691" s="173"/>
      <c r="Q691" s="173"/>
      <c r="R691" s="173"/>
      <c r="S691" s="173"/>
      <c r="T691" s="173"/>
      <c r="U691" s="173"/>
      <c r="V691" s="173"/>
      <c r="W691" s="173"/>
      <c r="X691" s="173"/>
      <c r="Y691" s="173"/>
    </row>
    <row r="692" spans="1:25" ht="18.75" customHeight="1">
      <c r="A692" s="197"/>
      <c r="B692" s="173"/>
      <c r="C692" s="197"/>
      <c r="D692" s="197"/>
      <c r="E692" s="197"/>
      <c r="F692" s="197"/>
      <c r="G692" s="197"/>
      <c r="H692" s="173"/>
      <c r="I692" s="173"/>
      <c r="J692" s="173"/>
      <c r="K692" s="173"/>
      <c r="L692" s="173"/>
      <c r="M692" s="173"/>
      <c r="N692" s="173"/>
      <c r="O692" s="173"/>
      <c r="P692" s="173"/>
      <c r="Q692" s="173"/>
      <c r="R692" s="173"/>
      <c r="S692" s="173"/>
      <c r="T692" s="173"/>
      <c r="U692" s="173"/>
      <c r="V692" s="173"/>
      <c r="W692" s="173"/>
      <c r="X692" s="173"/>
      <c r="Y692" s="173"/>
    </row>
    <row r="693" spans="1:25" ht="18.75" customHeight="1">
      <c r="A693" s="197"/>
      <c r="B693" s="173"/>
      <c r="C693" s="197"/>
      <c r="D693" s="197"/>
      <c r="E693" s="197"/>
      <c r="F693" s="197"/>
      <c r="G693" s="197"/>
      <c r="H693" s="173"/>
      <c r="I693" s="173"/>
      <c r="J693" s="173"/>
      <c r="K693" s="173"/>
      <c r="L693" s="173"/>
      <c r="M693" s="173"/>
      <c r="N693" s="173"/>
      <c r="O693" s="173"/>
      <c r="P693" s="173"/>
      <c r="Q693" s="173"/>
      <c r="R693" s="173"/>
      <c r="S693" s="173"/>
      <c r="T693" s="173"/>
      <c r="U693" s="173"/>
      <c r="V693" s="173"/>
      <c r="W693" s="173"/>
      <c r="X693" s="173"/>
      <c r="Y693" s="173"/>
    </row>
    <row r="694" spans="1:25" ht="18.75" customHeight="1">
      <c r="A694" s="197"/>
      <c r="B694" s="173"/>
      <c r="C694" s="197"/>
      <c r="D694" s="197"/>
      <c r="E694" s="197"/>
      <c r="F694" s="197"/>
      <c r="G694" s="197"/>
      <c r="H694" s="173"/>
      <c r="I694" s="173"/>
      <c r="J694" s="173"/>
      <c r="K694" s="173"/>
      <c r="L694" s="173"/>
      <c r="M694" s="173"/>
      <c r="N694" s="173"/>
      <c r="O694" s="173"/>
      <c r="P694" s="173"/>
      <c r="Q694" s="173"/>
      <c r="R694" s="173"/>
      <c r="S694" s="173"/>
      <c r="T694" s="173"/>
      <c r="U694" s="173"/>
      <c r="V694" s="173"/>
      <c r="W694" s="173"/>
      <c r="X694" s="173"/>
      <c r="Y694" s="173"/>
    </row>
    <row r="695" spans="1:25" ht="18.75" customHeight="1">
      <c r="A695" s="197"/>
      <c r="B695" s="173"/>
      <c r="C695" s="197"/>
      <c r="D695" s="197"/>
      <c r="E695" s="197"/>
      <c r="F695" s="197"/>
      <c r="G695" s="197"/>
      <c r="H695" s="173"/>
      <c r="I695" s="173"/>
      <c r="J695" s="173"/>
      <c r="K695" s="173"/>
      <c r="L695" s="173"/>
      <c r="M695" s="173"/>
      <c r="N695" s="173"/>
      <c r="O695" s="173"/>
      <c r="P695" s="173"/>
      <c r="Q695" s="173"/>
      <c r="R695" s="173"/>
      <c r="S695" s="173"/>
      <c r="T695" s="173"/>
      <c r="U695" s="173"/>
      <c r="V695" s="173"/>
      <c r="W695" s="173"/>
      <c r="X695" s="173"/>
      <c r="Y695" s="173"/>
    </row>
    <row r="696" spans="1:25" ht="18.75" customHeight="1">
      <c r="A696" s="197"/>
      <c r="B696" s="173"/>
      <c r="C696" s="197"/>
      <c r="D696" s="197"/>
      <c r="E696" s="197"/>
      <c r="F696" s="197"/>
      <c r="G696" s="197"/>
      <c r="H696" s="173"/>
      <c r="I696" s="173"/>
      <c r="J696" s="173"/>
      <c r="K696" s="173"/>
      <c r="L696" s="173"/>
      <c r="M696" s="173"/>
      <c r="N696" s="173"/>
      <c r="O696" s="173"/>
      <c r="P696" s="173"/>
      <c r="Q696" s="173"/>
      <c r="R696" s="173"/>
      <c r="S696" s="173"/>
      <c r="T696" s="173"/>
      <c r="U696" s="173"/>
      <c r="V696" s="173"/>
      <c r="W696" s="173"/>
      <c r="X696" s="173"/>
      <c r="Y696" s="173"/>
    </row>
    <row r="697" spans="1:25" ht="18.75" customHeight="1">
      <c r="A697" s="197"/>
      <c r="B697" s="173"/>
      <c r="C697" s="197"/>
      <c r="D697" s="197"/>
      <c r="E697" s="197"/>
      <c r="F697" s="197"/>
      <c r="G697" s="197"/>
      <c r="H697" s="173"/>
      <c r="I697" s="173"/>
      <c r="J697" s="173"/>
      <c r="K697" s="173"/>
      <c r="L697" s="173"/>
      <c r="M697" s="173"/>
      <c r="N697" s="173"/>
      <c r="O697" s="173"/>
      <c r="P697" s="173"/>
      <c r="Q697" s="173"/>
      <c r="R697" s="173"/>
      <c r="S697" s="173"/>
      <c r="T697" s="173"/>
      <c r="U697" s="173"/>
      <c r="V697" s="173"/>
      <c r="W697" s="173"/>
      <c r="X697" s="173"/>
      <c r="Y697" s="173"/>
    </row>
    <row r="698" spans="1:25" ht="18.75" customHeight="1">
      <c r="A698" s="197"/>
      <c r="B698" s="173"/>
      <c r="C698" s="197"/>
      <c r="D698" s="197"/>
      <c r="E698" s="197"/>
      <c r="F698" s="197"/>
      <c r="G698" s="197"/>
      <c r="H698" s="173"/>
      <c r="I698" s="173"/>
      <c r="J698" s="173"/>
      <c r="K698" s="173"/>
      <c r="L698" s="173"/>
      <c r="M698" s="173"/>
      <c r="N698" s="173"/>
      <c r="O698" s="173"/>
      <c r="P698" s="173"/>
      <c r="Q698" s="173"/>
      <c r="R698" s="173"/>
      <c r="S698" s="173"/>
      <c r="T698" s="173"/>
      <c r="U698" s="173"/>
      <c r="V698" s="173"/>
      <c r="W698" s="173"/>
      <c r="X698" s="173"/>
      <c r="Y698" s="173"/>
    </row>
    <row r="699" spans="1:25" ht="18.75" customHeight="1">
      <c r="A699" s="197"/>
      <c r="B699" s="173"/>
      <c r="C699" s="197"/>
      <c r="D699" s="197"/>
      <c r="E699" s="197"/>
      <c r="F699" s="197"/>
      <c r="G699" s="197"/>
      <c r="H699" s="173"/>
      <c r="I699" s="173"/>
      <c r="J699" s="173"/>
      <c r="K699" s="173"/>
      <c r="L699" s="173"/>
      <c r="M699" s="173"/>
      <c r="N699" s="173"/>
      <c r="O699" s="173"/>
      <c r="P699" s="173"/>
      <c r="Q699" s="173"/>
      <c r="R699" s="173"/>
      <c r="S699" s="173"/>
      <c r="T699" s="173"/>
      <c r="U699" s="173"/>
      <c r="V699" s="173"/>
      <c r="W699" s="173"/>
      <c r="X699" s="173"/>
      <c r="Y699" s="173"/>
    </row>
    <row r="700" spans="1:25" ht="18.75" customHeight="1">
      <c r="A700" s="197"/>
      <c r="B700" s="173"/>
      <c r="C700" s="197"/>
      <c r="D700" s="197"/>
      <c r="E700" s="197"/>
      <c r="F700" s="197"/>
      <c r="G700" s="197"/>
      <c r="H700" s="173"/>
      <c r="I700" s="173"/>
      <c r="J700" s="173"/>
      <c r="K700" s="173"/>
      <c r="L700" s="173"/>
      <c r="M700" s="173"/>
      <c r="N700" s="173"/>
      <c r="O700" s="173"/>
      <c r="P700" s="173"/>
      <c r="Q700" s="173"/>
      <c r="R700" s="173"/>
      <c r="S700" s="173"/>
      <c r="T700" s="173"/>
      <c r="U700" s="173"/>
      <c r="V700" s="173"/>
      <c r="W700" s="173"/>
      <c r="X700" s="173"/>
      <c r="Y700" s="173"/>
    </row>
    <row r="701" spans="1:25" ht="18.75" customHeight="1">
      <c r="A701" s="197"/>
      <c r="B701" s="173"/>
      <c r="C701" s="197"/>
      <c r="D701" s="197"/>
      <c r="E701" s="197"/>
      <c r="F701" s="197"/>
      <c r="G701" s="197"/>
      <c r="H701" s="173"/>
      <c r="I701" s="173"/>
      <c r="J701" s="173"/>
      <c r="K701" s="173"/>
      <c r="L701" s="173"/>
      <c r="M701" s="173"/>
      <c r="N701" s="173"/>
      <c r="O701" s="173"/>
      <c r="P701" s="173"/>
      <c r="Q701" s="173"/>
      <c r="R701" s="173"/>
      <c r="S701" s="173"/>
      <c r="T701" s="173"/>
      <c r="U701" s="173"/>
      <c r="V701" s="173"/>
      <c r="W701" s="173"/>
      <c r="X701" s="173"/>
      <c r="Y701" s="173"/>
    </row>
    <row r="702" spans="1:25" ht="18.75" customHeight="1">
      <c r="A702" s="197"/>
      <c r="B702" s="173"/>
      <c r="C702" s="197"/>
      <c r="D702" s="197"/>
      <c r="E702" s="197"/>
      <c r="F702" s="197"/>
      <c r="G702" s="197"/>
      <c r="H702" s="173"/>
      <c r="I702" s="173"/>
      <c r="J702" s="173"/>
      <c r="K702" s="173"/>
      <c r="L702" s="173"/>
      <c r="M702" s="173"/>
      <c r="N702" s="173"/>
      <c r="O702" s="173"/>
      <c r="P702" s="173"/>
      <c r="Q702" s="173"/>
      <c r="R702" s="173"/>
      <c r="S702" s="173"/>
      <c r="T702" s="173"/>
      <c r="U702" s="173"/>
      <c r="V702" s="173"/>
      <c r="W702" s="173"/>
      <c r="X702" s="173"/>
      <c r="Y702" s="173"/>
    </row>
    <row r="703" spans="1:25" ht="18.75" customHeight="1">
      <c r="A703" s="197"/>
      <c r="B703" s="173"/>
      <c r="C703" s="197"/>
      <c r="D703" s="197"/>
      <c r="E703" s="197"/>
      <c r="F703" s="197"/>
      <c r="G703" s="197"/>
      <c r="H703" s="173"/>
      <c r="I703" s="173"/>
      <c r="J703" s="173"/>
      <c r="K703" s="173"/>
      <c r="L703" s="173"/>
      <c r="M703" s="173"/>
      <c r="N703" s="173"/>
      <c r="O703" s="173"/>
      <c r="P703" s="173"/>
      <c r="Q703" s="173"/>
      <c r="R703" s="173"/>
      <c r="S703" s="173"/>
      <c r="T703" s="173"/>
      <c r="U703" s="173"/>
      <c r="V703" s="173"/>
      <c r="W703" s="173"/>
      <c r="X703" s="173"/>
      <c r="Y703" s="173"/>
    </row>
    <row r="704" spans="1:25" ht="18.75" customHeight="1">
      <c r="A704" s="197"/>
      <c r="B704" s="173"/>
      <c r="C704" s="197"/>
      <c r="D704" s="197"/>
      <c r="E704" s="197"/>
      <c r="F704" s="197"/>
      <c r="G704" s="197"/>
      <c r="H704" s="173"/>
      <c r="I704" s="173"/>
      <c r="J704" s="173"/>
      <c r="K704" s="173"/>
      <c r="L704" s="173"/>
      <c r="M704" s="173"/>
      <c r="N704" s="173"/>
      <c r="O704" s="173"/>
      <c r="P704" s="173"/>
      <c r="Q704" s="173"/>
      <c r="R704" s="173"/>
      <c r="S704" s="173"/>
      <c r="T704" s="173"/>
      <c r="U704" s="173"/>
      <c r="V704" s="173"/>
      <c r="W704" s="173"/>
      <c r="X704" s="173"/>
      <c r="Y704" s="173"/>
    </row>
    <row r="705" spans="1:25" ht="18.75" customHeight="1">
      <c r="A705" s="197"/>
      <c r="B705" s="173"/>
      <c r="C705" s="197"/>
      <c r="D705" s="197"/>
      <c r="E705" s="197"/>
      <c r="F705" s="197"/>
      <c r="G705" s="197"/>
      <c r="H705" s="173"/>
      <c r="I705" s="173"/>
      <c r="J705" s="173"/>
      <c r="K705" s="173"/>
      <c r="L705" s="173"/>
      <c r="M705" s="173"/>
      <c r="N705" s="173"/>
      <c r="O705" s="173"/>
      <c r="P705" s="173"/>
      <c r="Q705" s="173"/>
      <c r="R705" s="173"/>
      <c r="S705" s="173"/>
      <c r="T705" s="173"/>
      <c r="U705" s="173"/>
      <c r="V705" s="173"/>
      <c r="W705" s="173"/>
      <c r="X705" s="173"/>
      <c r="Y705" s="173"/>
    </row>
    <row r="706" spans="1:25" ht="18.75" customHeight="1">
      <c r="A706" s="197"/>
      <c r="B706" s="173"/>
      <c r="C706" s="197"/>
      <c r="D706" s="197"/>
      <c r="E706" s="197"/>
      <c r="F706" s="197"/>
      <c r="G706" s="197"/>
      <c r="H706" s="173"/>
      <c r="I706" s="173"/>
      <c r="J706" s="173"/>
      <c r="K706" s="173"/>
      <c r="L706" s="173"/>
      <c r="M706" s="173"/>
      <c r="N706" s="173"/>
      <c r="O706" s="173"/>
      <c r="P706" s="173"/>
      <c r="Q706" s="173"/>
      <c r="R706" s="173"/>
      <c r="S706" s="173"/>
      <c r="T706" s="173"/>
      <c r="U706" s="173"/>
      <c r="V706" s="173"/>
      <c r="W706" s="173"/>
      <c r="X706" s="173"/>
      <c r="Y706" s="173"/>
    </row>
    <row r="707" spans="1:25" ht="18.75" customHeight="1">
      <c r="A707" s="197"/>
      <c r="B707" s="173"/>
      <c r="C707" s="197"/>
      <c r="D707" s="197"/>
      <c r="E707" s="197"/>
      <c r="F707" s="197"/>
      <c r="G707" s="197"/>
      <c r="H707" s="173"/>
      <c r="I707" s="173"/>
      <c r="J707" s="173"/>
      <c r="K707" s="173"/>
      <c r="L707" s="173"/>
      <c r="M707" s="173"/>
      <c r="N707" s="173"/>
      <c r="O707" s="173"/>
      <c r="P707" s="173"/>
      <c r="Q707" s="173"/>
      <c r="R707" s="173"/>
      <c r="S707" s="173"/>
      <c r="T707" s="173"/>
      <c r="U707" s="173"/>
      <c r="V707" s="173"/>
      <c r="W707" s="173"/>
      <c r="X707" s="173"/>
      <c r="Y707" s="173"/>
    </row>
    <row r="708" spans="1:25" ht="18.75" customHeight="1">
      <c r="A708" s="197"/>
      <c r="B708" s="173"/>
      <c r="C708" s="197"/>
      <c r="D708" s="197"/>
      <c r="E708" s="197"/>
      <c r="F708" s="197"/>
      <c r="G708" s="197"/>
      <c r="H708" s="173"/>
      <c r="I708" s="173"/>
      <c r="J708" s="173"/>
      <c r="K708" s="173"/>
      <c r="L708" s="173"/>
      <c r="M708" s="173"/>
      <c r="N708" s="173"/>
      <c r="O708" s="173"/>
      <c r="P708" s="173"/>
      <c r="Q708" s="173"/>
      <c r="R708" s="173"/>
      <c r="S708" s="173"/>
      <c r="T708" s="173"/>
      <c r="U708" s="173"/>
      <c r="V708" s="173"/>
      <c r="W708" s="173"/>
      <c r="X708" s="173"/>
      <c r="Y708" s="173"/>
    </row>
    <row r="709" spans="1:25" ht="18.75" customHeight="1">
      <c r="A709" s="197"/>
      <c r="B709" s="173"/>
      <c r="C709" s="197"/>
      <c r="D709" s="197"/>
      <c r="E709" s="197"/>
      <c r="F709" s="197"/>
      <c r="G709" s="197"/>
      <c r="H709" s="173"/>
      <c r="I709" s="173"/>
      <c r="J709" s="173"/>
      <c r="K709" s="173"/>
      <c r="L709" s="173"/>
      <c r="M709" s="173"/>
      <c r="N709" s="173"/>
      <c r="O709" s="173"/>
      <c r="P709" s="173"/>
      <c r="Q709" s="173"/>
      <c r="R709" s="173"/>
      <c r="S709" s="173"/>
      <c r="T709" s="173"/>
      <c r="U709" s="173"/>
      <c r="V709" s="173"/>
      <c r="W709" s="173"/>
      <c r="X709" s="173"/>
      <c r="Y709" s="173"/>
    </row>
    <row r="710" spans="1:25" ht="18.75" customHeight="1">
      <c r="A710" s="197"/>
      <c r="B710" s="173"/>
      <c r="C710" s="197"/>
      <c r="D710" s="197"/>
      <c r="E710" s="197"/>
      <c r="F710" s="197"/>
      <c r="G710" s="197"/>
      <c r="H710" s="173"/>
      <c r="I710" s="173"/>
      <c r="J710" s="173"/>
      <c r="K710" s="173"/>
      <c r="L710" s="173"/>
      <c r="M710" s="173"/>
      <c r="N710" s="173"/>
      <c r="O710" s="173"/>
      <c r="P710" s="173"/>
      <c r="Q710" s="173"/>
      <c r="R710" s="173"/>
      <c r="S710" s="173"/>
      <c r="T710" s="173"/>
      <c r="U710" s="173"/>
      <c r="V710" s="173"/>
      <c r="W710" s="173"/>
      <c r="X710" s="173"/>
      <c r="Y710" s="173"/>
    </row>
    <row r="711" spans="1:25" ht="18.75" customHeight="1">
      <c r="A711" s="197"/>
      <c r="B711" s="173"/>
      <c r="C711" s="197"/>
      <c r="D711" s="197"/>
      <c r="E711" s="197"/>
      <c r="F711" s="197"/>
      <c r="G711" s="197"/>
      <c r="H711" s="173"/>
      <c r="I711" s="173"/>
      <c r="J711" s="173"/>
      <c r="K711" s="173"/>
      <c r="L711" s="173"/>
      <c r="M711" s="173"/>
      <c r="N711" s="173"/>
      <c r="O711" s="173"/>
      <c r="P711" s="173"/>
      <c r="Q711" s="173"/>
      <c r="R711" s="173"/>
      <c r="S711" s="173"/>
      <c r="T711" s="173"/>
      <c r="U711" s="173"/>
      <c r="V711" s="173"/>
      <c r="W711" s="173"/>
      <c r="X711" s="173"/>
      <c r="Y711" s="173"/>
    </row>
    <row r="712" spans="1:25" ht="18.75" customHeight="1">
      <c r="A712" s="197"/>
      <c r="B712" s="173"/>
      <c r="C712" s="197"/>
      <c r="D712" s="197"/>
      <c r="E712" s="197"/>
      <c r="F712" s="197"/>
      <c r="G712" s="197"/>
      <c r="H712" s="173"/>
      <c r="I712" s="173"/>
      <c r="J712" s="173"/>
      <c r="K712" s="173"/>
      <c r="L712" s="173"/>
      <c r="M712" s="173"/>
      <c r="N712" s="173"/>
      <c r="O712" s="173"/>
      <c r="P712" s="173"/>
      <c r="Q712" s="173"/>
      <c r="R712" s="173"/>
      <c r="S712" s="173"/>
      <c r="T712" s="173"/>
      <c r="U712" s="173"/>
      <c r="V712" s="173"/>
      <c r="W712" s="173"/>
      <c r="X712" s="173"/>
      <c r="Y712" s="173"/>
    </row>
    <row r="713" spans="1:25" ht="18.75" customHeight="1">
      <c r="A713" s="197"/>
      <c r="B713" s="173"/>
      <c r="C713" s="197"/>
      <c r="D713" s="197"/>
      <c r="E713" s="197"/>
      <c r="F713" s="197"/>
      <c r="G713" s="197"/>
      <c r="H713" s="173"/>
      <c r="I713" s="173"/>
      <c r="J713" s="173"/>
      <c r="K713" s="173"/>
      <c r="L713" s="173"/>
      <c r="M713" s="173"/>
      <c r="N713" s="173"/>
      <c r="O713" s="173"/>
      <c r="P713" s="173"/>
      <c r="Q713" s="173"/>
      <c r="R713" s="173"/>
      <c r="S713" s="173"/>
      <c r="T713" s="173"/>
      <c r="U713" s="173"/>
      <c r="V713" s="173"/>
      <c r="W713" s="173"/>
      <c r="X713" s="173"/>
      <c r="Y713" s="173"/>
    </row>
    <row r="714" spans="1:25" ht="18.75" customHeight="1">
      <c r="A714" s="197"/>
      <c r="B714" s="173"/>
      <c r="C714" s="197"/>
      <c r="D714" s="197"/>
      <c r="E714" s="197"/>
      <c r="F714" s="197"/>
      <c r="G714" s="197"/>
      <c r="H714" s="173"/>
      <c r="I714" s="173"/>
      <c r="J714" s="173"/>
      <c r="K714" s="173"/>
      <c r="L714" s="173"/>
      <c r="M714" s="173"/>
      <c r="N714" s="173"/>
      <c r="O714" s="173"/>
      <c r="P714" s="173"/>
      <c r="Q714" s="173"/>
      <c r="R714" s="173"/>
      <c r="S714" s="173"/>
      <c r="T714" s="173"/>
      <c r="U714" s="173"/>
      <c r="V714" s="173"/>
      <c r="W714" s="173"/>
      <c r="X714" s="173"/>
      <c r="Y714" s="173"/>
    </row>
    <row r="715" spans="1:25" ht="18.75" customHeight="1">
      <c r="A715" s="197"/>
      <c r="B715" s="173"/>
      <c r="C715" s="197"/>
      <c r="D715" s="197"/>
      <c r="E715" s="197"/>
      <c r="F715" s="197"/>
      <c r="G715" s="197"/>
      <c r="H715" s="173"/>
      <c r="I715" s="173"/>
      <c r="J715" s="173"/>
      <c r="K715" s="173"/>
      <c r="L715" s="173"/>
      <c r="M715" s="173"/>
      <c r="N715" s="173"/>
      <c r="O715" s="173"/>
      <c r="P715" s="173"/>
      <c r="Q715" s="173"/>
      <c r="R715" s="173"/>
      <c r="S715" s="173"/>
      <c r="T715" s="173"/>
      <c r="U715" s="173"/>
      <c r="V715" s="173"/>
      <c r="W715" s="173"/>
      <c r="X715" s="173"/>
      <c r="Y715" s="173"/>
    </row>
    <row r="716" spans="1:25" ht="18.75" customHeight="1">
      <c r="A716" s="197"/>
      <c r="B716" s="173"/>
      <c r="C716" s="197"/>
      <c r="D716" s="197"/>
      <c r="E716" s="197"/>
      <c r="F716" s="197"/>
      <c r="G716" s="197"/>
      <c r="H716" s="173"/>
      <c r="I716" s="173"/>
      <c r="J716" s="173"/>
      <c r="K716" s="173"/>
      <c r="L716" s="173"/>
      <c r="M716" s="173"/>
      <c r="N716" s="173"/>
      <c r="O716" s="173"/>
      <c r="P716" s="173"/>
      <c r="Q716" s="173"/>
      <c r="R716" s="173"/>
      <c r="S716" s="173"/>
      <c r="T716" s="173"/>
      <c r="U716" s="173"/>
      <c r="V716" s="173"/>
      <c r="W716" s="173"/>
      <c r="X716" s="173"/>
      <c r="Y716" s="173"/>
    </row>
    <row r="717" spans="1:25" ht="18.75" customHeight="1">
      <c r="A717" s="197"/>
      <c r="B717" s="173"/>
      <c r="C717" s="197"/>
      <c r="D717" s="197"/>
      <c r="E717" s="197"/>
      <c r="F717" s="197"/>
      <c r="G717" s="197"/>
      <c r="H717" s="173"/>
      <c r="I717" s="173"/>
      <c r="J717" s="173"/>
      <c r="K717" s="173"/>
      <c r="L717" s="173"/>
      <c r="M717" s="173"/>
      <c r="N717" s="173"/>
      <c r="O717" s="173"/>
      <c r="P717" s="173"/>
      <c r="Q717" s="173"/>
      <c r="R717" s="173"/>
      <c r="S717" s="173"/>
      <c r="T717" s="173"/>
      <c r="U717" s="173"/>
      <c r="V717" s="173"/>
      <c r="W717" s="173"/>
      <c r="X717" s="173"/>
      <c r="Y717" s="173"/>
    </row>
    <row r="718" spans="1:25" ht="18.75" customHeight="1">
      <c r="A718" s="197"/>
      <c r="B718" s="173"/>
      <c r="C718" s="197"/>
      <c r="D718" s="197"/>
      <c r="E718" s="197"/>
      <c r="F718" s="197"/>
      <c r="G718" s="197"/>
      <c r="H718" s="173"/>
      <c r="I718" s="173"/>
      <c r="J718" s="173"/>
      <c r="K718" s="173"/>
      <c r="L718" s="173"/>
      <c r="M718" s="173"/>
      <c r="N718" s="173"/>
      <c r="O718" s="173"/>
      <c r="P718" s="173"/>
      <c r="Q718" s="173"/>
      <c r="R718" s="173"/>
      <c r="S718" s="173"/>
      <c r="T718" s="173"/>
      <c r="U718" s="173"/>
      <c r="V718" s="173"/>
      <c r="W718" s="173"/>
      <c r="X718" s="173"/>
      <c r="Y718" s="173"/>
    </row>
    <row r="719" spans="1:25" ht="18.75" customHeight="1">
      <c r="A719" s="197"/>
      <c r="B719" s="173"/>
      <c r="C719" s="197"/>
      <c r="D719" s="197"/>
      <c r="E719" s="197"/>
      <c r="F719" s="197"/>
      <c r="G719" s="197"/>
      <c r="H719" s="173"/>
      <c r="I719" s="173"/>
      <c r="J719" s="173"/>
      <c r="K719" s="173"/>
      <c r="L719" s="173"/>
      <c r="M719" s="173"/>
      <c r="N719" s="173"/>
      <c r="O719" s="173"/>
      <c r="P719" s="173"/>
      <c r="Q719" s="173"/>
      <c r="R719" s="173"/>
      <c r="S719" s="173"/>
      <c r="T719" s="173"/>
      <c r="U719" s="173"/>
      <c r="V719" s="173"/>
      <c r="W719" s="173"/>
      <c r="X719" s="173"/>
      <c r="Y719" s="173"/>
    </row>
    <row r="720" spans="1:25" ht="18.75" customHeight="1">
      <c r="A720" s="197"/>
      <c r="B720" s="173"/>
      <c r="C720" s="197"/>
      <c r="D720" s="197"/>
      <c r="E720" s="197"/>
      <c r="F720" s="197"/>
      <c r="G720" s="197"/>
      <c r="H720" s="173"/>
      <c r="I720" s="173"/>
      <c r="J720" s="173"/>
      <c r="K720" s="173"/>
      <c r="L720" s="173"/>
      <c r="M720" s="173"/>
      <c r="N720" s="173"/>
      <c r="O720" s="173"/>
      <c r="P720" s="173"/>
      <c r="Q720" s="173"/>
      <c r="R720" s="173"/>
      <c r="S720" s="173"/>
      <c r="T720" s="173"/>
      <c r="U720" s="173"/>
      <c r="V720" s="173"/>
      <c r="W720" s="173"/>
      <c r="X720" s="173"/>
      <c r="Y720" s="173"/>
    </row>
    <row r="721" spans="1:25" ht="18.75" customHeight="1">
      <c r="A721" s="197"/>
      <c r="B721" s="173"/>
      <c r="C721" s="197"/>
      <c r="D721" s="197"/>
      <c r="E721" s="197"/>
      <c r="F721" s="197"/>
      <c r="G721" s="197"/>
      <c r="H721" s="173"/>
      <c r="I721" s="173"/>
      <c r="J721" s="173"/>
      <c r="K721" s="173"/>
      <c r="L721" s="173"/>
      <c r="M721" s="173"/>
      <c r="N721" s="173"/>
      <c r="O721" s="173"/>
      <c r="P721" s="173"/>
      <c r="Q721" s="173"/>
      <c r="R721" s="173"/>
      <c r="S721" s="173"/>
      <c r="T721" s="173"/>
      <c r="U721" s="173"/>
      <c r="V721" s="173"/>
      <c r="W721" s="173"/>
      <c r="X721" s="173"/>
      <c r="Y721" s="173"/>
    </row>
    <row r="722" spans="1:25" ht="18.75" customHeight="1">
      <c r="A722" s="197"/>
      <c r="B722" s="173"/>
      <c r="C722" s="197"/>
      <c r="D722" s="197"/>
      <c r="E722" s="197"/>
      <c r="F722" s="197"/>
      <c r="G722" s="197"/>
      <c r="H722" s="173"/>
      <c r="I722" s="173"/>
      <c r="J722" s="173"/>
      <c r="K722" s="173"/>
      <c r="L722" s="173"/>
      <c r="M722" s="173"/>
      <c r="N722" s="173"/>
      <c r="O722" s="173"/>
      <c r="P722" s="173"/>
      <c r="Q722" s="173"/>
      <c r="R722" s="173"/>
      <c r="S722" s="173"/>
      <c r="T722" s="173"/>
      <c r="U722" s="173"/>
      <c r="V722" s="173"/>
      <c r="W722" s="173"/>
      <c r="X722" s="173"/>
      <c r="Y722" s="173"/>
    </row>
    <row r="723" spans="1:25" ht="18.75" customHeight="1">
      <c r="A723" s="197"/>
      <c r="B723" s="173"/>
      <c r="C723" s="197"/>
      <c r="D723" s="197"/>
      <c r="E723" s="197"/>
      <c r="F723" s="197"/>
      <c r="G723" s="197"/>
      <c r="H723" s="173"/>
      <c r="I723" s="173"/>
      <c r="J723" s="173"/>
      <c r="K723" s="173"/>
      <c r="L723" s="173"/>
      <c r="M723" s="173"/>
      <c r="N723" s="173"/>
      <c r="O723" s="173"/>
      <c r="P723" s="173"/>
      <c r="Q723" s="173"/>
      <c r="R723" s="173"/>
      <c r="S723" s="173"/>
      <c r="T723" s="173"/>
      <c r="U723" s="173"/>
      <c r="V723" s="173"/>
      <c r="W723" s="173"/>
      <c r="X723" s="173"/>
      <c r="Y723" s="173"/>
    </row>
    <row r="724" spans="1:25" ht="18.75" customHeight="1">
      <c r="A724" s="197"/>
      <c r="B724" s="173"/>
      <c r="C724" s="197"/>
      <c r="D724" s="197"/>
      <c r="E724" s="197"/>
      <c r="F724" s="197"/>
      <c r="G724" s="197"/>
      <c r="H724" s="173"/>
      <c r="I724" s="173"/>
      <c r="J724" s="173"/>
      <c r="K724" s="173"/>
      <c r="L724" s="173"/>
      <c r="M724" s="173"/>
      <c r="N724" s="173"/>
      <c r="O724" s="173"/>
      <c r="P724" s="173"/>
      <c r="Q724" s="173"/>
      <c r="R724" s="173"/>
      <c r="S724" s="173"/>
      <c r="T724" s="173"/>
      <c r="U724" s="173"/>
      <c r="V724" s="173"/>
      <c r="W724" s="173"/>
      <c r="X724" s="173"/>
      <c r="Y724" s="173"/>
    </row>
    <row r="725" spans="1:25" ht="18.75" customHeight="1">
      <c r="A725" s="197"/>
      <c r="B725" s="173"/>
      <c r="C725" s="197"/>
      <c r="D725" s="197"/>
      <c r="E725" s="197"/>
      <c r="F725" s="197"/>
      <c r="G725" s="197"/>
      <c r="H725" s="173"/>
      <c r="I725" s="173"/>
      <c r="J725" s="173"/>
      <c r="K725" s="173"/>
      <c r="L725" s="173"/>
      <c r="M725" s="173"/>
      <c r="N725" s="173"/>
      <c r="O725" s="173"/>
      <c r="P725" s="173"/>
      <c r="Q725" s="173"/>
      <c r="R725" s="173"/>
      <c r="S725" s="173"/>
      <c r="T725" s="173"/>
      <c r="U725" s="173"/>
      <c r="V725" s="173"/>
      <c r="W725" s="173"/>
      <c r="X725" s="173"/>
      <c r="Y725" s="173"/>
    </row>
    <row r="726" spans="1:25" ht="18.75" customHeight="1">
      <c r="A726" s="197"/>
      <c r="B726" s="173"/>
      <c r="C726" s="197"/>
      <c r="D726" s="197"/>
      <c r="E726" s="197"/>
      <c r="F726" s="197"/>
      <c r="G726" s="197"/>
      <c r="H726" s="173"/>
      <c r="I726" s="173"/>
      <c r="J726" s="173"/>
      <c r="K726" s="173"/>
      <c r="L726" s="173"/>
      <c r="M726" s="173"/>
      <c r="N726" s="173"/>
      <c r="O726" s="173"/>
      <c r="P726" s="173"/>
      <c r="Q726" s="173"/>
      <c r="R726" s="173"/>
      <c r="S726" s="173"/>
      <c r="T726" s="173"/>
      <c r="U726" s="173"/>
      <c r="V726" s="173"/>
      <c r="W726" s="173"/>
      <c r="X726" s="173"/>
      <c r="Y726" s="173"/>
    </row>
    <row r="727" spans="1:25" ht="18.75" customHeight="1">
      <c r="A727" s="197"/>
      <c r="B727" s="173"/>
      <c r="C727" s="197"/>
      <c r="D727" s="197"/>
      <c r="E727" s="197"/>
      <c r="F727" s="197"/>
      <c r="G727" s="197"/>
      <c r="H727" s="173"/>
      <c r="I727" s="173"/>
      <c r="J727" s="173"/>
      <c r="K727" s="173"/>
      <c r="L727" s="173"/>
      <c r="M727" s="173"/>
      <c r="N727" s="173"/>
      <c r="O727" s="173"/>
      <c r="P727" s="173"/>
      <c r="Q727" s="173"/>
      <c r="R727" s="173"/>
      <c r="S727" s="173"/>
      <c r="T727" s="173"/>
      <c r="U727" s="173"/>
      <c r="V727" s="173"/>
      <c r="W727" s="173"/>
      <c r="X727" s="173"/>
      <c r="Y727" s="173"/>
    </row>
    <row r="728" spans="1:25" ht="18.75" customHeight="1">
      <c r="A728" s="197"/>
      <c r="B728" s="173"/>
      <c r="C728" s="197"/>
      <c r="D728" s="197"/>
      <c r="E728" s="197"/>
      <c r="F728" s="197"/>
      <c r="G728" s="197"/>
      <c r="H728" s="173"/>
      <c r="I728" s="173"/>
      <c r="J728" s="173"/>
      <c r="K728" s="173"/>
      <c r="L728" s="173"/>
      <c r="M728" s="173"/>
      <c r="N728" s="173"/>
      <c r="O728" s="173"/>
      <c r="P728" s="173"/>
      <c r="Q728" s="173"/>
      <c r="R728" s="173"/>
      <c r="S728" s="173"/>
      <c r="T728" s="173"/>
      <c r="U728" s="173"/>
      <c r="V728" s="173"/>
      <c r="W728" s="173"/>
      <c r="X728" s="173"/>
      <c r="Y728" s="173"/>
    </row>
    <row r="729" spans="1:25" ht="18.75" customHeight="1">
      <c r="A729" s="197"/>
      <c r="B729" s="173"/>
      <c r="C729" s="197"/>
      <c r="D729" s="197"/>
      <c r="E729" s="197"/>
      <c r="F729" s="197"/>
      <c r="G729" s="197"/>
      <c r="H729" s="173"/>
      <c r="I729" s="173"/>
      <c r="J729" s="173"/>
      <c r="K729" s="173"/>
      <c r="L729" s="173"/>
      <c r="M729" s="173"/>
      <c r="N729" s="173"/>
      <c r="O729" s="173"/>
      <c r="P729" s="173"/>
      <c r="Q729" s="173"/>
      <c r="R729" s="173"/>
      <c r="S729" s="173"/>
      <c r="T729" s="173"/>
      <c r="U729" s="173"/>
      <c r="V729" s="173"/>
      <c r="W729" s="173"/>
      <c r="X729" s="173"/>
      <c r="Y729" s="173"/>
    </row>
    <row r="730" spans="1:25" ht="18.75" customHeight="1">
      <c r="A730" s="197"/>
      <c r="B730" s="173"/>
      <c r="C730" s="197"/>
      <c r="D730" s="197"/>
      <c r="E730" s="197"/>
      <c r="F730" s="197"/>
      <c r="G730" s="197"/>
      <c r="H730" s="173"/>
      <c r="I730" s="173"/>
      <c r="J730" s="173"/>
      <c r="K730" s="173"/>
      <c r="L730" s="173"/>
      <c r="M730" s="173"/>
      <c r="N730" s="173"/>
      <c r="O730" s="173"/>
      <c r="P730" s="173"/>
      <c r="Q730" s="173"/>
      <c r="R730" s="173"/>
      <c r="S730" s="173"/>
      <c r="T730" s="173"/>
      <c r="U730" s="173"/>
      <c r="V730" s="173"/>
      <c r="W730" s="173"/>
      <c r="X730" s="173"/>
      <c r="Y730" s="173"/>
    </row>
    <row r="731" spans="1:25" ht="18.75" customHeight="1">
      <c r="A731" s="197"/>
      <c r="B731" s="173"/>
      <c r="C731" s="197"/>
      <c r="D731" s="197"/>
      <c r="E731" s="197"/>
      <c r="F731" s="197"/>
      <c r="G731" s="197"/>
      <c r="H731" s="173"/>
      <c r="I731" s="173"/>
      <c r="J731" s="173"/>
      <c r="K731" s="173"/>
      <c r="L731" s="173"/>
      <c r="M731" s="173"/>
      <c r="N731" s="173"/>
      <c r="O731" s="173"/>
      <c r="P731" s="173"/>
      <c r="Q731" s="173"/>
      <c r="R731" s="173"/>
      <c r="S731" s="173"/>
      <c r="T731" s="173"/>
      <c r="U731" s="173"/>
      <c r="V731" s="173"/>
      <c r="W731" s="173"/>
      <c r="X731" s="173"/>
      <c r="Y731" s="173"/>
    </row>
    <row r="732" spans="1:25" ht="18.75" customHeight="1">
      <c r="A732" s="197"/>
      <c r="B732" s="173"/>
      <c r="C732" s="197"/>
      <c r="D732" s="197"/>
      <c r="E732" s="197"/>
      <c r="F732" s="197"/>
      <c r="G732" s="197"/>
      <c r="H732" s="173"/>
      <c r="I732" s="173"/>
      <c r="J732" s="173"/>
      <c r="K732" s="173"/>
      <c r="L732" s="173"/>
      <c r="M732" s="173"/>
      <c r="N732" s="173"/>
      <c r="O732" s="173"/>
      <c r="P732" s="173"/>
      <c r="Q732" s="173"/>
      <c r="R732" s="173"/>
      <c r="S732" s="173"/>
      <c r="T732" s="173"/>
      <c r="U732" s="173"/>
      <c r="V732" s="173"/>
      <c r="W732" s="173"/>
      <c r="X732" s="173"/>
      <c r="Y732" s="173"/>
    </row>
    <row r="733" spans="1:25" ht="18.75" customHeight="1">
      <c r="A733" s="197"/>
      <c r="B733" s="173"/>
      <c r="C733" s="197"/>
      <c r="D733" s="197"/>
      <c r="E733" s="197"/>
      <c r="F733" s="197"/>
      <c r="G733" s="197"/>
      <c r="H733" s="173"/>
      <c r="I733" s="173"/>
      <c r="J733" s="173"/>
      <c r="K733" s="173"/>
      <c r="L733" s="173"/>
      <c r="M733" s="173"/>
      <c r="N733" s="173"/>
      <c r="O733" s="173"/>
      <c r="P733" s="173"/>
      <c r="Q733" s="173"/>
      <c r="R733" s="173"/>
      <c r="S733" s="173"/>
      <c r="T733" s="173"/>
      <c r="U733" s="173"/>
      <c r="V733" s="173"/>
      <c r="W733" s="173"/>
      <c r="X733" s="173"/>
      <c r="Y733" s="173"/>
    </row>
    <row r="734" spans="1:25" ht="18.75" customHeight="1">
      <c r="A734" s="197"/>
      <c r="B734" s="173"/>
      <c r="C734" s="197"/>
      <c r="D734" s="197"/>
      <c r="E734" s="197"/>
      <c r="F734" s="197"/>
      <c r="G734" s="197"/>
      <c r="H734" s="173"/>
      <c r="I734" s="173"/>
      <c r="J734" s="173"/>
      <c r="K734" s="173"/>
      <c r="L734" s="173"/>
      <c r="M734" s="173"/>
      <c r="N734" s="173"/>
      <c r="O734" s="173"/>
      <c r="P734" s="173"/>
      <c r="Q734" s="173"/>
      <c r="R734" s="173"/>
      <c r="S734" s="173"/>
      <c r="T734" s="173"/>
      <c r="U734" s="173"/>
      <c r="V734" s="173"/>
      <c r="W734" s="173"/>
      <c r="X734" s="173"/>
      <c r="Y734" s="173"/>
    </row>
    <row r="735" spans="1:25" ht="18.75" customHeight="1">
      <c r="A735" s="197"/>
      <c r="B735" s="173"/>
      <c r="C735" s="197"/>
      <c r="D735" s="197"/>
      <c r="E735" s="197"/>
      <c r="F735" s="197"/>
      <c r="G735" s="197"/>
      <c r="H735" s="173"/>
      <c r="I735" s="173"/>
      <c r="J735" s="173"/>
      <c r="K735" s="173"/>
      <c r="L735" s="173"/>
      <c r="M735" s="173"/>
      <c r="N735" s="173"/>
      <c r="O735" s="173"/>
      <c r="P735" s="173"/>
      <c r="Q735" s="173"/>
      <c r="R735" s="173"/>
      <c r="S735" s="173"/>
      <c r="T735" s="173"/>
      <c r="U735" s="173"/>
      <c r="V735" s="173"/>
      <c r="W735" s="173"/>
      <c r="X735" s="173"/>
      <c r="Y735" s="173"/>
    </row>
    <row r="736" spans="1:25" ht="18.75" customHeight="1">
      <c r="A736" s="197"/>
      <c r="B736" s="173"/>
      <c r="C736" s="197"/>
      <c r="D736" s="197"/>
      <c r="E736" s="197"/>
      <c r="F736" s="197"/>
      <c r="G736" s="197"/>
      <c r="H736" s="173"/>
      <c r="I736" s="173"/>
      <c r="J736" s="173"/>
      <c r="K736" s="173"/>
      <c r="L736" s="173"/>
      <c r="M736" s="173"/>
      <c r="N736" s="173"/>
      <c r="O736" s="173"/>
      <c r="P736" s="173"/>
      <c r="Q736" s="173"/>
      <c r="R736" s="173"/>
      <c r="S736" s="173"/>
      <c r="T736" s="173"/>
      <c r="U736" s="173"/>
      <c r="V736" s="173"/>
      <c r="W736" s="173"/>
      <c r="X736" s="173"/>
      <c r="Y736" s="173"/>
    </row>
    <row r="737" spans="1:25" ht="18.75" customHeight="1">
      <c r="A737" s="197"/>
      <c r="B737" s="173"/>
      <c r="C737" s="197"/>
      <c r="D737" s="197"/>
      <c r="E737" s="197"/>
      <c r="F737" s="197"/>
      <c r="G737" s="197"/>
      <c r="H737" s="173"/>
      <c r="I737" s="173"/>
      <c r="J737" s="173"/>
      <c r="K737" s="173"/>
      <c r="L737" s="173"/>
      <c r="M737" s="173"/>
      <c r="N737" s="173"/>
      <c r="O737" s="173"/>
      <c r="P737" s="173"/>
      <c r="Q737" s="173"/>
      <c r="R737" s="173"/>
      <c r="S737" s="173"/>
      <c r="T737" s="173"/>
      <c r="U737" s="173"/>
      <c r="V737" s="173"/>
      <c r="W737" s="173"/>
      <c r="X737" s="173"/>
      <c r="Y737" s="173"/>
    </row>
    <row r="738" spans="1:25" ht="18.75" customHeight="1">
      <c r="A738" s="197"/>
      <c r="B738" s="173"/>
      <c r="C738" s="197"/>
      <c r="D738" s="197"/>
      <c r="E738" s="197"/>
      <c r="F738" s="197"/>
      <c r="G738" s="197"/>
      <c r="H738" s="173"/>
      <c r="I738" s="173"/>
      <c r="J738" s="173"/>
      <c r="K738" s="173"/>
      <c r="L738" s="173"/>
      <c r="M738" s="173"/>
      <c r="N738" s="173"/>
      <c r="O738" s="173"/>
      <c r="P738" s="173"/>
      <c r="Q738" s="173"/>
      <c r="R738" s="173"/>
      <c r="S738" s="173"/>
      <c r="T738" s="173"/>
      <c r="U738" s="173"/>
      <c r="V738" s="173"/>
      <c r="W738" s="173"/>
      <c r="X738" s="173"/>
      <c r="Y738" s="173"/>
    </row>
    <row r="739" spans="1:25" ht="18.75" customHeight="1">
      <c r="A739" s="197"/>
      <c r="B739" s="173"/>
      <c r="C739" s="197"/>
      <c r="D739" s="197"/>
      <c r="E739" s="197"/>
      <c r="F739" s="197"/>
      <c r="G739" s="197"/>
      <c r="H739" s="173"/>
      <c r="I739" s="173"/>
      <c r="J739" s="173"/>
      <c r="K739" s="173"/>
      <c r="L739" s="173"/>
      <c r="M739" s="173"/>
      <c r="N739" s="173"/>
      <c r="O739" s="173"/>
      <c r="P739" s="173"/>
      <c r="Q739" s="173"/>
      <c r="R739" s="173"/>
      <c r="S739" s="173"/>
      <c r="T739" s="173"/>
      <c r="U739" s="173"/>
      <c r="V739" s="173"/>
      <c r="W739" s="173"/>
      <c r="X739" s="173"/>
      <c r="Y739" s="173"/>
    </row>
    <row r="740" spans="1:25" ht="18.75" customHeight="1">
      <c r="A740" s="197"/>
      <c r="B740" s="173"/>
      <c r="C740" s="197"/>
      <c r="D740" s="197"/>
      <c r="E740" s="197"/>
      <c r="F740" s="197"/>
      <c r="G740" s="197"/>
      <c r="H740" s="173"/>
      <c r="I740" s="173"/>
      <c r="J740" s="173"/>
      <c r="K740" s="173"/>
      <c r="L740" s="173"/>
      <c r="M740" s="173"/>
      <c r="N740" s="173"/>
      <c r="O740" s="173"/>
      <c r="P740" s="173"/>
      <c r="Q740" s="173"/>
      <c r="R740" s="173"/>
      <c r="S740" s="173"/>
      <c r="T740" s="173"/>
      <c r="U740" s="173"/>
      <c r="V740" s="173"/>
      <c r="W740" s="173"/>
      <c r="X740" s="173"/>
      <c r="Y740" s="173"/>
    </row>
    <row r="741" spans="1:25" ht="18.75" customHeight="1">
      <c r="A741" s="197"/>
      <c r="B741" s="173"/>
      <c r="C741" s="197"/>
      <c r="D741" s="197"/>
      <c r="E741" s="197"/>
      <c r="F741" s="197"/>
      <c r="G741" s="197"/>
      <c r="H741" s="173"/>
      <c r="I741" s="173"/>
      <c r="J741" s="173"/>
      <c r="K741" s="173"/>
      <c r="L741" s="173"/>
      <c r="M741" s="173"/>
      <c r="N741" s="173"/>
      <c r="O741" s="173"/>
      <c r="P741" s="173"/>
      <c r="Q741" s="173"/>
      <c r="R741" s="173"/>
      <c r="S741" s="173"/>
      <c r="T741" s="173"/>
      <c r="U741" s="173"/>
      <c r="V741" s="173"/>
      <c r="W741" s="173"/>
      <c r="X741" s="173"/>
      <c r="Y741" s="173"/>
    </row>
    <row r="742" spans="1:25" ht="18.75" customHeight="1">
      <c r="A742" s="197"/>
      <c r="B742" s="173"/>
      <c r="C742" s="197"/>
      <c r="D742" s="197"/>
      <c r="E742" s="197"/>
      <c r="F742" s="197"/>
      <c r="G742" s="197"/>
      <c r="H742" s="173"/>
      <c r="I742" s="173"/>
      <c r="J742" s="173"/>
      <c r="K742" s="173"/>
      <c r="L742" s="173"/>
      <c r="M742" s="173"/>
      <c r="N742" s="173"/>
      <c r="O742" s="173"/>
      <c r="P742" s="173"/>
      <c r="Q742" s="173"/>
      <c r="R742" s="173"/>
      <c r="S742" s="173"/>
      <c r="T742" s="173"/>
      <c r="U742" s="173"/>
      <c r="V742" s="173"/>
      <c r="W742" s="173"/>
      <c r="X742" s="173"/>
      <c r="Y742" s="173"/>
    </row>
    <row r="743" spans="1:25" ht="18.75" customHeight="1">
      <c r="A743" s="197"/>
      <c r="B743" s="173"/>
      <c r="C743" s="197"/>
      <c r="D743" s="197"/>
      <c r="E743" s="197"/>
      <c r="F743" s="197"/>
      <c r="G743" s="197"/>
      <c r="H743" s="173"/>
      <c r="I743" s="173"/>
      <c r="J743" s="173"/>
      <c r="K743" s="173"/>
      <c r="L743" s="173"/>
      <c r="M743" s="173"/>
      <c r="N743" s="173"/>
      <c r="O743" s="173"/>
      <c r="P743" s="173"/>
      <c r="Q743" s="173"/>
      <c r="R743" s="173"/>
      <c r="S743" s="173"/>
      <c r="T743" s="173"/>
      <c r="U743" s="173"/>
      <c r="V743" s="173"/>
      <c r="W743" s="173"/>
      <c r="X743" s="173"/>
      <c r="Y743" s="173"/>
    </row>
    <row r="744" spans="1:25" ht="18.75" customHeight="1">
      <c r="A744" s="197"/>
      <c r="B744" s="173"/>
      <c r="C744" s="197"/>
      <c r="D744" s="197"/>
      <c r="E744" s="197"/>
      <c r="F744" s="197"/>
      <c r="G744" s="197"/>
      <c r="H744" s="173"/>
      <c r="I744" s="173"/>
      <c r="J744" s="173"/>
      <c r="K744" s="173"/>
      <c r="L744" s="173"/>
      <c r="M744" s="173"/>
      <c r="N744" s="173"/>
      <c r="O744" s="173"/>
      <c r="P744" s="173"/>
      <c r="Q744" s="173"/>
      <c r="R744" s="173"/>
      <c r="S744" s="173"/>
      <c r="T744" s="173"/>
      <c r="U744" s="173"/>
      <c r="V744" s="173"/>
      <c r="W744" s="173"/>
      <c r="X744" s="173"/>
      <c r="Y744" s="173"/>
    </row>
    <row r="745" spans="1:25" ht="18.75" customHeight="1">
      <c r="A745" s="197"/>
      <c r="B745" s="173"/>
      <c r="C745" s="197"/>
      <c r="D745" s="197"/>
      <c r="E745" s="197"/>
      <c r="F745" s="197"/>
      <c r="G745" s="197"/>
      <c r="H745" s="173"/>
      <c r="I745" s="173"/>
      <c r="J745" s="173"/>
      <c r="K745" s="173"/>
      <c r="L745" s="173"/>
      <c r="M745" s="173"/>
      <c r="N745" s="173"/>
      <c r="O745" s="173"/>
      <c r="P745" s="173"/>
      <c r="Q745" s="173"/>
      <c r="R745" s="173"/>
      <c r="S745" s="173"/>
      <c r="T745" s="173"/>
      <c r="U745" s="173"/>
      <c r="V745" s="173"/>
      <c r="W745" s="173"/>
      <c r="X745" s="173"/>
      <c r="Y745" s="173"/>
    </row>
    <row r="746" spans="1:25" ht="18.75" customHeight="1">
      <c r="A746" s="197"/>
      <c r="B746" s="173"/>
      <c r="C746" s="197"/>
      <c r="D746" s="197"/>
      <c r="E746" s="197"/>
      <c r="F746" s="197"/>
      <c r="G746" s="197"/>
      <c r="H746" s="173"/>
      <c r="I746" s="173"/>
      <c r="J746" s="173"/>
      <c r="K746" s="173"/>
      <c r="L746" s="173"/>
      <c r="M746" s="173"/>
      <c r="N746" s="173"/>
      <c r="O746" s="173"/>
      <c r="P746" s="173"/>
      <c r="Q746" s="173"/>
      <c r="R746" s="173"/>
      <c r="S746" s="173"/>
      <c r="T746" s="173"/>
      <c r="U746" s="173"/>
      <c r="V746" s="173"/>
      <c r="W746" s="173"/>
      <c r="X746" s="173"/>
      <c r="Y746" s="173"/>
    </row>
    <row r="747" spans="1:25" ht="18.75" customHeight="1">
      <c r="A747" s="197"/>
      <c r="B747" s="173"/>
      <c r="C747" s="197"/>
      <c r="D747" s="197"/>
      <c r="E747" s="197"/>
      <c r="F747" s="197"/>
      <c r="G747" s="197"/>
      <c r="H747" s="173"/>
      <c r="I747" s="173"/>
      <c r="J747" s="173"/>
      <c r="K747" s="173"/>
      <c r="L747" s="173"/>
      <c r="M747" s="173"/>
      <c r="N747" s="173"/>
      <c r="O747" s="173"/>
      <c r="P747" s="173"/>
      <c r="Q747" s="173"/>
      <c r="R747" s="173"/>
      <c r="S747" s="173"/>
      <c r="T747" s="173"/>
      <c r="U747" s="173"/>
      <c r="V747" s="173"/>
      <c r="W747" s="173"/>
      <c r="X747" s="173"/>
      <c r="Y747" s="173"/>
    </row>
    <row r="748" spans="1:25" ht="18.75" customHeight="1">
      <c r="A748" s="197"/>
      <c r="B748" s="173"/>
      <c r="C748" s="197"/>
      <c r="D748" s="197"/>
      <c r="E748" s="197"/>
      <c r="F748" s="197"/>
      <c r="G748" s="197"/>
      <c r="H748" s="173"/>
      <c r="I748" s="173"/>
      <c r="J748" s="173"/>
      <c r="K748" s="173"/>
      <c r="L748" s="173"/>
      <c r="M748" s="173"/>
      <c r="N748" s="173"/>
      <c r="O748" s="173"/>
      <c r="P748" s="173"/>
      <c r="Q748" s="173"/>
      <c r="R748" s="173"/>
      <c r="S748" s="173"/>
      <c r="T748" s="173"/>
      <c r="U748" s="173"/>
      <c r="V748" s="173"/>
      <c r="W748" s="173"/>
      <c r="X748" s="173"/>
      <c r="Y748" s="173"/>
    </row>
    <row r="749" spans="1:25" ht="18.75" customHeight="1">
      <c r="A749" s="197"/>
      <c r="B749" s="173"/>
      <c r="C749" s="197"/>
      <c r="D749" s="197"/>
      <c r="E749" s="197"/>
      <c r="F749" s="197"/>
      <c r="G749" s="197"/>
      <c r="H749" s="173"/>
      <c r="I749" s="173"/>
      <c r="J749" s="173"/>
      <c r="K749" s="173"/>
      <c r="L749" s="173"/>
      <c r="M749" s="173"/>
      <c r="N749" s="173"/>
      <c r="O749" s="173"/>
      <c r="P749" s="173"/>
      <c r="Q749" s="173"/>
      <c r="R749" s="173"/>
      <c r="S749" s="173"/>
      <c r="T749" s="173"/>
      <c r="U749" s="173"/>
      <c r="V749" s="173"/>
      <c r="W749" s="173"/>
      <c r="X749" s="173"/>
      <c r="Y749" s="173"/>
    </row>
    <row r="750" spans="1:25" ht="18.75" customHeight="1">
      <c r="A750" s="197"/>
      <c r="B750" s="173"/>
      <c r="C750" s="197"/>
      <c r="D750" s="197"/>
      <c r="E750" s="197"/>
      <c r="F750" s="197"/>
      <c r="G750" s="197"/>
      <c r="H750" s="173"/>
      <c r="I750" s="173"/>
      <c r="J750" s="173"/>
      <c r="K750" s="173"/>
      <c r="L750" s="173"/>
      <c r="M750" s="173"/>
      <c r="N750" s="173"/>
      <c r="O750" s="173"/>
      <c r="P750" s="173"/>
      <c r="Q750" s="173"/>
      <c r="R750" s="173"/>
      <c r="S750" s="173"/>
      <c r="T750" s="173"/>
      <c r="U750" s="173"/>
      <c r="V750" s="173"/>
      <c r="W750" s="173"/>
      <c r="X750" s="173"/>
      <c r="Y750" s="173"/>
    </row>
    <row r="751" spans="1:25" ht="18.75" customHeight="1">
      <c r="A751" s="197"/>
      <c r="B751" s="173"/>
      <c r="C751" s="197"/>
      <c r="D751" s="197"/>
      <c r="E751" s="197"/>
      <c r="F751" s="197"/>
      <c r="G751" s="197"/>
      <c r="H751" s="173"/>
      <c r="I751" s="173"/>
      <c r="J751" s="173"/>
      <c r="K751" s="173"/>
      <c r="L751" s="173"/>
      <c r="M751" s="173"/>
      <c r="N751" s="173"/>
      <c r="O751" s="173"/>
      <c r="P751" s="173"/>
      <c r="Q751" s="173"/>
      <c r="R751" s="173"/>
      <c r="S751" s="173"/>
      <c r="T751" s="173"/>
      <c r="U751" s="173"/>
      <c r="V751" s="173"/>
      <c r="W751" s="173"/>
      <c r="X751" s="173"/>
      <c r="Y751" s="173"/>
    </row>
    <row r="752" spans="1:25" ht="18.75" customHeight="1">
      <c r="A752" s="197"/>
      <c r="B752" s="173"/>
      <c r="C752" s="197"/>
      <c r="D752" s="197"/>
      <c r="E752" s="197"/>
      <c r="F752" s="197"/>
      <c r="G752" s="197"/>
      <c r="H752" s="173"/>
      <c r="I752" s="173"/>
      <c r="J752" s="173"/>
      <c r="K752" s="173"/>
      <c r="L752" s="173"/>
      <c r="M752" s="173"/>
      <c r="N752" s="173"/>
      <c r="O752" s="173"/>
      <c r="P752" s="173"/>
      <c r="Q752" s="173"/>
      <c r="R752" s="173"/>
      <c r="S752" s="173"/>
      <c r="T752" s="173"/>
      <c r="U752" s="173"/>
      <c r="V752" s="173"/>
      <c r="W752" s="173"/>
      <c r="X752" s="173"/>
      <c r="Y752" s="173"/>
    </row>
    <row r="753" spans="1:25" ht="18.75" customHeight="1">
      <c r="A753" s="197"/>
      <c r="B753" s="173"/>
      <c r="C753" s="197"/>
      <c r="D753" s="197"/>
      <c r="E753" s="197"/>
      <c r="F753" s="197"/>
      <c r="G753" s="197"/>
      <c r="H753" s="173"/>
      <c r="I753" s="173"/>
      <c r="J753" s="173"/>
      <c r="K753" s="173"/>
      <c r="L753" s="173"/>
      <c r="M753" s="173"/>
      <c r="N753" s="173"/>
      <c r="O753" s="173"/>
      <c r="P753" s="173"/>
      <c r="Q753" s="173"/>
      <c r="R753" s="173"/>
      <c r="S753" s="173"/>
      <c r="T753" s="173"/>
      <c r="U753" s="173"/>
      <c r="V753" s="173"/>
      <c r="W753" s="173"/>
      <c r="X753" s="173"/>
      <c r="Y753" s="173"/>
    </row>
    <row r="754" spans="1:25" ht="18.75" customHeight="1">
      <c r="A754" s="197"/>
      <c r="B754" s="173"/>
      <c r="C754" s="197"/>
      <c r="D754" s="197"/>
      <c r="E754" s="197"/>
      <c r="F754" s="197"/>
      <c r="G754" s="197"/>
      <c r="H754" s="173"/>
      <c r="I754" s="173"/>
      <c r="J754" s="173"/>
      <c r="K754" s="173"/>
      <c r="L754" s="173"/>
      <c r="M754" s="173"/>
      <c r="N754" s="173"/>
      <c r="O754" s="173"/>
      <c r="P754" s="173"/>
      <c r="Q754" s="173"/>
      <c r="R754" s="173"/>
      <c r="S754" s="173"/>
      <c r="T754" s="173"/>
      <c r="U754" s="173"/>
      <c r="V754" s="173"/>
      <c r="W754" s="173"/>
      <c r="X754" s="173"/>
      <c r="Y754" s="173"/>
    </row>
    <row r="755" spans="1:25" ht="18.75" customHeight="1">
      <c r="A755" s="197"/>
      <c r="B755" s="173"/>
      <c r="C755" s="197"/>
      <c r="D755" s="197"/>
      <c r="E755" s="197"/>
      <c r="F755" s="197"/>
      <c r="G755" s="197"/>
      <c r="H755" s="173"/>
      <c r="I755" s="173"/>
      <c r="J755" s="173"/>
      <c r="K755" s="173"/>
      <c r="L755" s="173"/>
      <c r="M755" s="173"/>
      <c r="N755" s="173"/>
      <c r="O755" s="173"/>
      <c r="P755" s="173"/>
      <c r="Q755" s="173"/>
      <c r="R755" s="173"/>
      <c r="S755" s="173"/>
      <c r="T755" s="173"/>
      <c r="U755" s="173"/>
      <c r="V755" s="173"/>
      <c r="W755" s="173"/>
      <c r="X755" s="173"/>
      <c r="Y755" s="173"/>
    </row>
    <row r="756" spans="1:25" ht="18.75" customHeight="1">
      <c r="A756" s="197"/>
      <c r="B756" s="173"/>
      <c r="C756" s="197"/>
      <c r="D756" s="197"/>
      <c r="E756" s="197"/>
      <c r="F756" s="197"/>
      <c r="G756" s="197"/>
      <c r="H756" s="173"/>
      <c r="I756" s="173"/>
      <c r="J756" s="173"/>
      <c r="K756" s="173"/>
      <c r="L756" s="173"/>
      <c r="M756" s="173"/>
      <c r="N756" s="173"/>
      <c r="O756" s="173"/>
      <c r="P756" s="173"/>
      <c r="Q756" s="173"/>
      <c r="R756" s="173"/>
      <c r="S756" s="173"/>
      <c r="T756" s="173"/>
      <c r="U756" s="173"/>
      <c r="V756" s="173"/>
      <c r="W756" s="173"/>
      <c r="X756" s="173"/>
      <c r="Y756" s="173"/>
    </row>
    <row r="757" spans="1:25" ht="18.75" customHeight="1">
      <c r="A757" s="197"/>
      <c r="B757" s="173"/>
      <c r="C757" s="197"/>
      <c r="D757" s="197"/>
      <c r="E757" s="197"/>
      <c r="F757" s="197"/>
      <c r="G757" s="197"/>
      <c r="H757" s="173"/>
      <c r="I757" s="173"/>
      <c r="J757" s="173"/>
      <c r="K757" s="173"/>
      <c r="L757" s="173"/>
      <c r="M757" s="173"/>
      <c r="N757" s="173"/>
      <c r="O757" s="173"/>
      <c r="P757" s="173"/>
      <c r="Q757" s="173"/>
      <c r="R757" s="173"/>
      <c r="S757" s="173"/>
      <c r="T757" s="173"/>
      <c r="U757" s="173"/>
      <c r="V757" s="173"/>
      <c r="W757" s="173"/>
      <c r="X757" s="173"/>
      <c r="Y757" s="173"/>
    </row>
    <row r="758" spans="1:25" ht="18.75" customHeight="1">
      <c r="A758" s="197"/>
      <c r="B758" s="173"/>
      <c r="C758" s="197"/>
      <c r="D758" s="197"/>
      <c r="E758" s="197"/>
      <c r="F758" s="197"/>
      <c r="G758" s="197"/>
      <c r="H758" s="173"/>
      <c r="I758" s="173"/>
      <c r="J758" s="173"/>
      <c r="K758" s="173"/>
      <c r="L758" s="173"/>
      <c r="M758" s="173"/>
      <c r="N758" s="173"/>
      <c r="O758" s="173"/>
      <c r="P758" s="173"/>
      <c r="Q758" s="173"/>
      <c r="R758" s="173"/>
      <c r="S758" s="173"/>
      <c r="T758" s="173"/>
      <c r="U758" s="173"/>
      <c r="V758" s="173"/>
      <c r="W758" s="173"/>
      <c r="X758" s="173"/>
      <c r="Y758" s="173"/>
    </row>
    <row r="759" spans="1:25" ht="18.75" customHeight="1">
      <c r="A759" s="197"/>
      <c r="B759" s="173"/>
      <c r="C759" s="197"/>
      <c r="D759" s="197"/>
      <c r="E759" s="197"/>
      <c r="F759" s="197"/>
      <c r="G759" s="197"/>
      <c r="H759" s="173"/>
      <c r="I759" s="173"/>
      <c r="J759" s="173"/>
      <c r="K759" s="173"/>
      <c r="L759" s="173"/>
      <c r="M759" s="173"/>
      <c r="N759" s="173"/>
      <c r="O759" s="173"/>
      <c r="P759" s="173"/>
      <c r="Q759" s="173"/>
      <c r="R759" s="173"/>
      <c r="S759" s="173"/>
      <c r="T759" s="173"/>
      <c r="U759" s="173"/>
      <c r="V759" s="173"/>
      <c r="W759" s="173"/>
      <c r="X759" s="173"/>
      <c r="Y759" s="173"/>
    </row>
    <row r="760" spans="1:25" ht="18.75" customHeight="1">
      <c r="A760" s="197"/>
      <c r="B760" s="173"/>
      <c r="C760" s="197"/>
      <c r="D760" s="197"/>
      <c r="E760" s="197"/>
      <c r="F760" s="197"/>
      <c r="G760" s="197"/>
      <c r="H760" s="173"/>
      <c r="I760" s="173"/>
      <c r="J760" s="173"/>
      <c r="K760" s="173"/>
      <c r="L760" s="173"/>
      <c r="M760" s="173"/>
      <c r="N760" s="173"/>
      <c r="O760" s="173"/>
      <c r="P760" s="173"/>
      <c r="Q760" s="173"/>
      <c r="R760" s="173"/>
      <c r="S760" s="173"/>
      <c r="T760" s="173"/>
      <c r="U760" s="173"/>
      <c r="V760" s="173"/>
      <c r="W760" s="173"/>
      <c r="X760" s="173"/>
      <c r="Y760" s="173"/>
    </row>
    <row r="761" spans="1:25" ht="18.75" customHeight="1">
      <c r="A761" s="197"/>
      <c r="B761" s="173"/>
      <c r="C761" s="197"/>
      <c r="D761" s="197"/>
      <c r="E761" s="197"/>
      <c r="F761" s="197"/>
      <c r="G761" s="197"/>
      <c r="H761" s="173"/>
      <c r="I761" s="173"/>
      <c r="J761" s="173"/>
      <c r="K761" s="173"/>
      <c r="L761" s="173"/>
      <c r="M761" s="173"/>
      <c r="N761" s="173"/>
      <c r="O761" s="173"/>
      <c r="P761" s="173"/>
      <c r="Q761" s="173"/>
      <c r="R761" s="173"/>
      <c r="S761" s="173"/>
      <c r="T761" s="173"/>
      <c r="U761" s="173"/>
      <c r="V761" s="173"/>
      <c r="W761" s="173"/>
      <c r="X761" s="173"/>
      <c r="Y761" s="173"/>
    </row>
    <row r="762" spans="1:25" ht="18.75" customHeight="1">
      <c r="A762" s="197"/>
      <c r="B762" s="173"/>
      <c r="C762" s="197"/>
      <c r="D762" s="197"/>
      <c r="E762" s="197"/>
      <c r="F762" s="197"/>
      <c r="G762" s="197"/>
      <c r="H762" s="173"/>
      <c r="I762" s="173"/>
      <c r="J762" s="173"/>
      <c r="K762" s="173"/>
      <c r="L762" s="173"/>
      <c r="M762" s="173"/>
      <c r="N762" s="173"/>
      <c r="O762" s="173"/>
      <c r="P762" s="173"/>
      <c r="Q762" s="173"/>
      <c r="R762" s="173"/>
      <c r="S762" s="173"/>
      <c r="T762" s="173"/>
      <c r="U762" s="173"/>
      <c r="V762" s="173"/>
      <c r="W762" s="173"/>
      <c r="X762" s="173"/>
      <c r="Y762" s="173"/>
    </row>
    <row r="763" spans="1:25" ht="18.75" customHeight="1">
      <c r="A763" s="197"/>
      <c r="B763" s="173"/>
      <c r="C763" s="197"/>
      <c r="D763" s="197"/>
      <c r="E763" s="197"/>
      <c r="F763" s="197"/>
      <c r="G763" s="197"/>
      <c r="H763" s="173"/>
      <c r="I763" s="173"/>
      <c r="J763" s="173"/>
      <c r="K763" s="173"/>
      <c r="L763" s="173"/>
      <c r="M763" s="173"/>
      <c r="N763" s="173"/>
      <c r="O763" s="173"/>
      <c r="P763" s="173"/>
      <c r="Q763" s="173"/>
      <c r="R763" s="173"/>
      <c r="S763" s="173"/>
      <c r="T763" s="173"/>
      <c r="U763" s="173"/>
      <c r="V763" s="173"/>
      <c r="W763" s="173"/>
      <c r="X763" s="173"/>
      <c r="Y763" s="173"/>
    </row>
    <row r="764" spans="1:25" ht="18.75" customHeight="1">
      <c r="A764" s="197"/>
      <c r="B764" s="173"/>
      <c r="C764" s="197"/>
      <c r="D764" s="197"/>
      <c r="E764" s="197"/>
      <c r="F764" s="197"/>
      <c r="G764" s="197"/>
      <c r="H764" s="173"/>
      <c r="I764" s="173"/>
      <c r="J764" s="173"/>
      <c r="K764" s="173"/>
      <c r="L764" s="173"/>
      <c r="M764" s="173"/>
      <c r="N764" s="173"/>
      <c r="O764" s="173"/>
      <c r="P764" s="173"/>
      <c r="Q764" s="173"/>
      <c r="R764" s="173"/>
      <c r="S764" s="173"/>
      <c r="T764" s="173"/>
      <c r="U764" s="173"/>
      <c r="V764" s="173"/>
      <c r="W764" s="173"/>
      <c r="X764" s="173"/>
      <c r="Y764" s="173"/>
    </row>
    <row r="765" spans="1:25" ht="18.75" customHeight="1">
      <c r="A765" s="197"/>
      <c r="B765" s="173"/>
      <c r="C765" s="197"/>
      <c r="D765" s="197"/>
      <c r="E765" s="197"/>
      <c r="F765" s="197"/>
      <c r="G765" s="197"/>
      <c r="H765" s="173"/>
      <c r="I765" s="173"/>
      <c r="J765" s="173"/>
      <c r="K765" s="173"/>
      <c r="L765" s="173"/>
      <c r="M765" s="173"/>
      <c r="N765" s="173"/>
      <c r="O765" s="173"/>
      <c r="P765" s="173"/>
      <c r="Q765" s="173"/>
      <c r="R765" s="173"/>
      <c r="S765" s="173"/>
      <c r="T765" s="173"/>
      <c r="U765" s="173"/>
      <c r="V765" s="173"/>
      <c r="W765" s="173"/>
      <c r="X765" s="173"/>
      <c r="Y765" s="173"/>
    </row>
    <row r="766" spans="1:25" ht="18.75" customHeight="1">
      <c r="A766" s="197"/>
      <c r="B766" s="173"/>
      <c r="C766" s="197"/>
      <c r="D766" s="197"/>
      <c r="E766" s="197"/>
      <c r="F766" s="197"/>
      <c r="G766" s="197"/>
      <c r="H766" s="173"/>
      <c r="I766" s="173"/>
      <c r="J766" s="173"/>
      <c r="K766" s="173"/>
      <c r="L766" s="173"/>
      <c r="M766" s="173"/>
      <c r="N766" s="173"/>
      <c r="O766" s="173"/>
      <c r="P766" s="173"/>
      <c r="Q766" s="173"/>
      <c r="R766" s="173"/>
      <c r="S766" s="173"/>
      <c r="T766" s="173"/>
      <c r="U766" s="173"/>
      <c r="V766" s="173"/>
      <c r="W766" s="173"/>
      <c r="X766" s="173"/>
      <c r="Y766" s="173"/>
    </row>
    <row r="767" spans="1:25" ht="18.75" customHeight="1">
      <c r="A767" s="197"/>
      <c r="B767" s="173"/>
      <c r="C767" s="197"/>
      <c r="D767" s="197"/>
      <c r="E767" s="197"/>
      <c r="F767" s="197"/>
      <c r="G767" s="197"/>
      <c r="H767" s="173"/>
      <c r="I767" s="173"/>
      <c r="J767" s="173"/>
      <c r="K767" s="173"/>
      <c r="L767" s="173"/>
      <c r="M767" s="173"/>
      <c r="N767" s="173"/>
      <c r="O767" s="173"/>
      <c r="P767" s="173"/>
      <c r="Q767" s="173"/>
      <c r="R767" s="173"/>
      <c r="S767" s="173"/>
      <c r="T767" s="173"/>
      <c r="U767" s="173"/>
      <c r="V767" s="173"/>
      <c r="W767" s="173"/>
      <c r="X767" s="173"/>
      <c r="Y767" s="173"/>
    </row>
    <row r="768" spans="1:25" ht="18.75" customHeight="1">
      <c r="A768" s="197"/>
      <c r="B768" s="173"/>
      <c r="C768" s="197"/>
      <c r="D768" s="197"/>
      <c r="E768" s="197"/>
      <c r="F768" s="197"/>
      <c r="G768" s="197"/>
      <c r="H768" s="173"/>
      <c r="I768" s="173"/>
      <c r="J768" s="173"/>
      <c r="K768" s="173"/>
      <c r="L768" s="173"/>
      <c r="M768" s="173"/>
      <c r="N768" s="173"/>
      <c r="O768" s="173"/>
      <c r="P768" s="173"/>
      <c r="Q768" s="173"/>
      <c r="R768" s="173"/>
      <c r="S768" s="173"/>
      <c r="T768" s="173"/>
      <c r="U768" s="173"/>
      <c r="V768" s="173"/>
      <c r="W768" s="173"/>
      <c r="X768" s="173"/>
      <c r="Y768" s="173"/>
    </row>
    <row r="769" spans="1:25" ht="18.75" customHeight="1">
      <c r="A769" s="197"/>
      <c r="B769" s="173"/>
      <c r="C769" s="197"/>
      <c r="D769" s="197"/>
      <c r="E769" s="197"/>
      <c r="F769" s="197"/>
      <c r="G769" s="197"/>
      <c r="H769" s="173"/>
      <c r="I769" s="173"/>
      <c r="J769" s="173"/>
      <c r="K769" s="173"/>
      <c r="L769" s="173"/>
      <c r="M769" s="173"/>
      <c r="N769" s="173"/>
      <c r="O769" s="173"/>
      <c r="P769" s="173"/>
      <c r="Q769" s="173"/>
      <c r="R769" s="173"/>
      <c r="S769" s="173"/>
      <c r="T769" s="173"/>
      <c r="U769" s="173"/>
      <c r="V769" s="173"/>
      <c r="W769" s="173"/>
      <c r="X769" s="173"/>
      <c r="Y769" s="173"/>
    </row>
    <row r="770" spans="1:25" ht="18.75" customHeight="1">
      <c r="A770" s="197"/>
      <c r="B770" s="173"/>
      <c r="C770" s="197"/>
      <c r="D770" s="197"/>
      <c r="E770" s="197"/>
      <c r="F770" s="197"/>
      <c r="G770" s="197"/>
      <c r="H770" s="173"/>
      <c r="I770" s="173"/>
      <c r="J770" s="173"/>
      <c r="K770" s="173"/>
      <c r="L770" s="173"/>
      <c r="M770" s="173"/>
      <c r="N770" s="173"/>
      <c r="O770" s="173"/>
      <c r="P770" s="173"/>
      <c r="Q770" s="173"/>
      <c r="R770" s="173"/>
      <c r="S770" s="173"/>
      <c r="T770" s="173"/>
      <c r="U770" s="173"/>
      <c r="V770" s="173"/>
      <c r="W770" s="173"/>
      <c r="X770" s="173"/>
      <c r="Y770" s="173"/>
    </row>
    <row r="771" spans="1:25" ht="18.75" customHeight="1">
      <c r="A771" s="197"/>
      <c r="B771" s="173"/>
      <c r="C771" s="197"/>
      <c r="D771" s="197"/>
      <c r="E771" s="197"/>
      <c r="F771" s="197"/>
      <c r="G771" s="197"/>
      <c r="H771" s="173"/>
      <c r="I771" s="173"/>
      <c r="J771" s="173"/>
      <c r="K771" s="173"/>
      <c r="L771" s="173"/>
      <c r="M771" s="173"/>
      <c r="N771" s="173"/>
      <c r="O771" s="173"/>
      <c r="P771" s="173"/>
      <c r="Q771" s="173"/>
      <c r="R771" s="173"/>
      <c r="S771" s="173"/>
      <c r="T771" s="173"/>
      <c r="U771" s="173"/>
      <c r="V771" s="173"/>
      <c r="W771" s="173"/>
      <c r="X771" s="173"/>
      <c r="Y771" s="173"/>
    </row>
    <row r="772" spans="1:25" ht="18.75" customHeight="1">
      <c r="A772" s="197"/>
      <c r="B772" s="173"/>
      <c r="C772" s="197"/>
      <c r="D772" s="197"/>
      <c r="E772" s="197"/>
      <c r="F772" s="197"/>
      <c r="G772" s="197"/>
      <c r="H772" s="173"/>
      <c r="I772" s="173"/>
      <c r="J772" s="173"/>
      <c r="K772" s="173"/>
      <c r="L772" s="173"/>
      <c r="M772" s="173"/>
      <c r="N772" s="173"/>
      <c r="O772" s="173"/>
      <c r="P772" s="173"/>
      <c r="Q772" s="173"/>
      <c r="R772" s="173"/>
      <c r="S772" s="173"/>
      <c r="T772" s="173"/>
      <c r="U772" s="173"/>
      <c r="V772" s="173"/>
      <c r="W772" s="173"/>
      <c r="X772" s="173"/>
      <c r="Y772" s="173"/>
    </row>
    <row r="773" spans="1:25" ht="18.75" customHeight="1">
      <c r="A773" s="197"/>
      <c r="B773" s="173"/>
      <c r="C773" s="197"/>
      <c r="D773" s="197"/>
      <c r="E773" s="197"/>
      <c r="F773" s="197"/>
      <c r="G773" s="197"/>
      <c r="H773" s="173"/>
      <c r="I773" s="173"/>
      <c r="J773" s="173"/>
      <c r="K773" s="173"/>
      <c r="L773" s="173"/>
      <c r="M773" s="173"/>
      <c r="N773" s="173"/>
      <c r="O773" s="173"/>
      <c r="P773" s="173"/>
      <c r="Q773" s="173"/>
      <c r="R773" s="173"/>
      <c r="S773" s="173"/>
      <c r="T773" s="173"/>
      <c r="U773" s="173"/>
      <c r="V773" s="173"/>
      <c r="W773" s="173"/>
      <c r="X773" s="173"/>
      <c r="Y773" s="173"/>
    </row>
    <row r="774" spans="1:25" ht="18.75" customHeight="1">
      <c r="A774" s="197"/>
      <c r="B774" s="173"/>
      <c r="C774" s="197"/>
      <c r="D774" s="197"/>
      <c r="E774" s="197"/>
      <c r="F774" s="197"/>
      <c r="G774" s="197"/>
      <c r="H774" s="173"/>
      <c r="I774" s="173"/>
      <c r="J774" s="173"/>
      <c r="K774" s="173"/>
      <c r="L774" s="173"/>
      <c r="M774" s="173"/>
      <c r="N774" s="173"/>
      <c r="O774" s="173"/>
      <c r="P774" s="173"/>
      <c r="Q774" s="173"/>
      <c r="R774" s="173"/>
      <c r="S774" s="173"/>
      <c r="T774" s="173"/>
      <c r="U774" s="173"/>
      <c r="V774" s="173"/>
      <c r="W774" s="173"/>
      <c r="X774" s="173"/>
      <c r="Y774" s="173"/>
    </row>
    <row r="775" spans="1:25" ht="18.75" customHeight="1">
      <c r="A775" s="197"/>
      <c r="B775" s="173"/>
      <c r="C775" s="197"/>
      <c r="D775" s="197"/>
      <c r="E775" s="197"/>
      <c r="F775" s="197"/>
      <c r="G775" s="197"/>
      <c r="H775" s="173"/>
      <c r="I775" s="173"/>
      <c r="J775" s="173"/>
      <c r="K775" s="173"/>
      <c r="L775" s="173"/>
      <c r="M775" s="173"/>
      <c r="N775" s="173"/>
      <c r="O775" s="173"/>
      <c r="P775" s="173"/>
      <c r="Q775" s="173"/>
      <c r="R775" s="173"/>
      <c r="S775" s="173"/>
      <c r="T775" s="173"/>
      <c r="U775" s="173"/>
      <c r="V775" s="173"/>
      <c r="W775" s="173"/>
      <c r="X775" s="173"/>
      <c r="Y775" s="173"/>
    </row>
    <row r="776" spans="1:25" ht="18.75" customHeight="1">
      <c r="A776" s="197"/>
      <c r="B776" s="173"/>
      <c r="C776" s="197"/>
      <c r="D776" s="197"/>
      <c r="E776" s="197"/>
      <c r="F776" s="197"/>
      <c r="G776" s="197"/>
      <c r="H776" s="173"/>
      <c r="I776" s="173"/>
      <c r="J776" s="173"/>
      <c r="K776" s="173"/>
      <c r="L776" s="173"/>
      <c r="M776" s="173"/>
      <c r="N776" s="173"/>
      <c r="O776" s="173"/>
      <c r="P776" s="173"/>
      <c r="Q776" s="173"/>
      <c r="R776" s="173"/>
      <c r="S776" s="173"/>
      <c r="T776" s="173"/>
      <c r="U776" s="173"/>
      <c r="V776" s="173"/>
      <c r="W776" s="173"/>
      <c r="X776" s="173"/>
      <c r="Y776" s="173"/>
    </row>
    <row r="777" spans="1:25" ht="18.75" customHeight="1">
      <c r="A777" s="197"/>
      <c r="B777" s="173"/>
      <c r="C777" s="197"/>
      <c r="D777" s="197"/>
      <c r="E777" s="197"/>
      <c r="F777" s="197"/>
      <c r="G777" s="197"/>
      <c r="H777" s="173"/>
      <c r="I777" s="173"/>
      <c r="J777" s="173"/>
      <c r="K777" s="173"/>
      <c r="L777" s="173"/>
      <c r="M777" s="173"/>
      <c r="N777" s="173"/>
      <c r="O777" s="173"/>
      <c r="P777" s="173"/>
      <c r="Q777" s="173"/>
      <c r="R777" s="173"/>
      <c r="S777" s="173"/>
      <c r="T777" s="173"/>
      <c r="U777" s="173"/>
      <c r="V777" s="173"/>
      <c r="W777" s="173"/>
      <c r="X777" s="173"/>
      <c r="Y777" s="173"/>
    </row>
    <row r="778" spans="1:25" ht="18.75" customHeight="1">
      <c r="A778" s="197"/>
      <c r="B778" s="173"/>
      <c r="C778" s="197"/>
      <c r="D778" s="197"/>
      <c r="E778" s="197"/>
      <c r="F778" s="197"/>
      <c r="G778" s="197"/>
      <c r="H778" s="173"/>
      <c r="I778" s="173"/>
      <c r="J778" s="173"/>
      <c r="K778" s="173"/>
      <c r="L778" s="173"/>
      <c r="M778" s="173"/>
      <c r="N778" s="173"/>
      <c r="O778" s="173"/>
      <c r="P778" s="173"/>
      <c r="Q778" s="173"/>
      <c r="R778" s="173"/>
      <c r="S778" s="173"/>
      <c r="T778" s="173"/>
      <c r="U778" s="173"/>
      <c r="V778" s="173"/>
      <c r="W778" s="173"/>
      <c r="X778" s="173"/>
      <c r="Y778" s="173"/>
    </row>
    <row r="779" spans="1:25" ht="18.75" customHeight="1">
      <c r="A779" s="197"/>
      <c r="B779" s="173"/>
      <c r="C779" s="197"/>
      <c r="D779" s="197"/>
      <c r="E779" s="197"/>
      <c r="F779" s="197"/>
      <c r="G779" s="197"/>
      <c r="H779" s="173"/>
      <c r="I779" s="173"/>
      <c r="J779" s="173"/>
      <c r="K779" s="173"/>
      <c r="L779" s="173"/>
      <c r="M779" s="173"/>
      <c r="N779" s="173"/>
      <c r="O779" s="173"/>
      <c r="P779" s="173"/>
      <c r="Q779" s="173"/>
      <c r="R779" s="173"/>
      <c r="S779" s="173"/>
      <c r="T779" s="173"/>
      <c r="U779" s="173"/>
      <c r="V779" s="173"/>
      <c r="W779" s="173"/>
      <c r="X779" s="173"/>
      <c r="Y779" s="173"/>
    </row>
    <row r="780" spans="1:25" ht="18.75" customHeight="1">
      <c r="A780" s="197"/>
      <c r="B780" s="173"/>
      <c r="C780" s="197"/>
      <c r="D780" s="197"/>
      <c r="E780" s="197"/>
      <c r="F780" s="197"/>
      <c r="G780" s="197"/>
      <c r="H780" s="173"/>
      <c r="I780" s="173"/>
      <c r="J780" s="173"/>
      <c r="K780" s="173"/>
      <c r="L780" s="173"/>
      <c r="M780" s="173"/>
      <c r="N780" s="173"/>
      <c r="O780" s="173"/>
      <c r="P780" s="173"/>
      <c r="Q780" s="173"/>
      <c r="R780" s="173"/>
      <c r="S780" s="173"/>
      <c r="T780" s="173"/>
      <c r="U780" s="173"/>
      <c r="V780" s="173"/>
      <c r="W780" s="173"/>
      <c r="X780" s="173"/>
      <c r="Y780" s="173"/>
    </row>
    <row r="781" spans="1:25" ht="18.75" customHeight="1">
      <c r="A781" s="197"/>
      <c r="B781" s="173"/>
      <c r="C781" s="197"/>
      <c r="D781" s="197"/>
      <c r="E781" s="197"/>
      <c r="F781" s="197"/>
      <c r="G781" s="197"/>
      <c r="H781" s="173"/>
      <c r="I781" s="173"/>
      <c r="J781" s="173"/>
      <c r="K781" s="173"/>
      <c r="L781" s="173"/>
      <c r="M781" s="173"/>
      <c r="N781" s="173"/>
      <c r="O781" s="173"/>
      <c r="P781" s="173"/>
      <c r="Q781" s="173"/>
      <c r="R781" s="173"/>
      <c r="S781" s="173"/>
      <c r="T781" s="173"/>
      <c r="U781" s="173"/>
      <c r="V781" s="173"/>
      <c r="W781" s="173"/>
      <c r="X781" s="173"/>
      <c r="Y781" s="173"/>
    </row>
    <row r="782" spans="1:25" ht="18.75" customHeight="1">
      <c r="A782" s="197"/>
      <c r="B782" s="173"/>
      <c r="C782" s="197"/>
      <c r="D782" s="197"/>
      <c r="E782" s="197"/>
      <c r="F782" s="197"/>
      <c r="G782" s="197"/>
      <c r="H782" s="173"/>
      <c r="I782" s="173"/>
      <c r="J782" s="173"/>
      <c r="K782" s="173"/>
      <c r="L782" s="173"/>
      <c r="M782" s="173"/>
      <c r="N782" s="173"/>
      <c r="O782" s="173"/>
      <c r="P782" s="173"/>
      <c r="Q782" s="173"/>
      <c r="R782" s="173"/>
      <c r="S782" s="173"/>
      <c r="T782" s="173"/>
      <c r="U782" s="173"/>
      <c r="V782" s="173"/>
      <c r="W782" s="173"/>
      <c r="X782" s="173"/>
      <c r="Y782" s="173"/>
    </row>
    <row r="783" spans="1:25" ht="18.75" customHeight="1">
      <c r="A783" s="197"/>
      <c r="B783" s="173"/>
      <c r="C783" s="197"/>
      <c r="D783" s="197"/>
      <c r="E783" s="197"/>
      <c r="F783" s="197"/>
      <c r="G783" s="197"/>
      <c r="H783" s="173"/>
      <c r="I783" s="173"/>
      <c r="J783" s="173"/>
      <c r="K783" s="173"/>
      <c r="L783" s="173"/>
      <c r="M783" s="173"/>
      <c r="N783" s="173"/>
      <c r="O783" s="173"/>
      <c r="P783" s="173"/>
      <c r="Q783" s="173"/>
      <c r="R783" s="173"/>
      <c r="S783" s="173"/>
      <c r="T783" s="173"/>
      <c r="U783" s="173"/>
      <c r="V783" s="173"/>
      <c r="W783" s="173"/>
      <c r="X783" s="173"/>
      <c r="Y783" s="173"/>
    </row>
    <row r="784" spans="1:25" ht="18.75" customHeight="1">
      <c r="A784" s="197"/>
      <c r="B784" s="173"/>
      <c r="C784" s="197"/>
      <c r="D784" s="197"/>
      <c r="E784" s="197"/>
      <c r="F784" s="197"/>
      <c r="G784" s="197"/>
      <c r="H784" s="173"/>
      <c r="I784" s="173"/>
      <c r="J784" s="173"/>
      <c r="K784" s="173"/>
      <c r="L784" s="173"/>
      <c r="M784" s="173"/>
      <c r="N784" s="173"/>
      <c r="O784" s="173"/>
      <c r="P784" s="173"/>
      <c r="Q784" s="173"/>
      <c r="R784" s="173"/>
      <c r="S784" s="173"/>
      <c r="T784" s="173"/>
      <c r="U784" s="173"/>
      <c r="V784" s="173"/>
      <c r="W784" s="173"/>
      <c r="X784" s="173"/>
      <c r="Y784" s="173"/>
    </row>
    <row r="785" spans="1:25" ht="18.75" customHeight="1">
      <c r="A785" s="197"/>
      <c r="B785" s="173"/>
      <c r="C785" s="197"/>
      <c r="D785" s="197"/>
      <c r="E785" s="197"/>
      <c r="F785" s="197"/>
      <c r="G785" s="197"/>
      <c r="H785" s="173"/>
      <c r="I785" s="173"/>
      <c r="J785" s="173"/>
      <c r="K785" s="173"/>
      <c r="L785" s="173"/>
      <c r="M785" s="173"/>
      <c r="N785" s="173"/>
      <c r="O785" s="173"/>
      <c r="P785" s="173"/>
      <c r="Q785" s="173"/>
      <c r="R785" s="173"/>
      <c r="S785" s="173"/>
      <c r="T785" s="173"/>
      <c r="U785" s="173"/>
      <c r="V785" s="173"/>
      <c r="W785" s="173"/>
      <c r="X785" s="173"/>
      <c r="Y785" s="173"/>
    </row>
    <row r="786" spans="1:25" ht="18.75" customHeight="1">
      <c r="A786" s="197"/>
      <c r="B786" s="173"/>
      <c r="C786" s="197"/>
      <c r="D786" s="197"/>
      <c r="E786" s="197"/>
      <c r="F786" s="197"/>
      <c r="G786" s="197"/>
      <c r="H786" s="173"/>
      <c r="I786" s="173"/>
      <c r="J786" s="173"/>
      <c r="K786" s="173"/>
      <c r="L786" s="173"/>
      <c r="M786" s="173"/>
      <c r="N786" s="173"/>
      <c r="O786" s="173"/>
      <c r="P786" s="173"/>
      <c r="Q786" s="173"/>
      <c r="R786" s="173"/>
      <c r="S786" s="173"/>
      <c r="T786" s="173"/>
      <c r="U786" s="173"/>
      <c r="V786" s="173"/>
      <c r="W786" s="173"/>
      <c r="X786" s="173"/>
      <c r="Y786" s="173"/>
    </row>
    <row r="787" spans="1:25" ht="18.75" customHeight="1">
      <c r="A787" s="197"/>
      <c r="B787" s="173"/>
      <c r="C787" s="197"/>
      <c r="D787" s="197"/>
      <c r="E787" s="197"/>
      <c r="F787" s="197"/>
      <c r="G787" s="197"/>
      <c r="H787" s="173"/>
      <c r="I787" s="173"/>
      <c r="J787" s="173"/>
      <c r="K787" s="173"/>
      <c r="L787" s="173"/>
      <c r="M787" s="173"/>
      <c r="N787" s="173"/>
      <c r="O787" s="173"/>
      <c r="P787" s="173"/>
      <c r="Q787" s="173"/>
      <c r="R787" s="173"/>
      <c r="S787" s="173"/>
      <c r="T787" s="173"/>
      <c r="U787" s="173"/>
      <c r="V787" s="173"/>
      <c r="W787" s="173"/>
      <c r="X787" s="173"/>
      <c r="Y787" s="173"/>
    </row>
    <row r="788" spans="1:25" ht="18.75" customHeight="1">
      <c r="A788" s="197"/>
      <c r="B788" s="173"/>
      <c r="C788" s="197"/>
      <c r="D788" s="197"/>
      <c r="E788" s="197"/>
      <c r="F788" s="197"/>
      <c r="G788" s="197"/>
      <c r="H788" s="173"/>
      <c r="I788" s="173"/>
      <c r="J788" s="173"/>
      <c r="K788" s="173"/>
      <c r="L788" s="173"/>
      <c r="M788" s="173"/>
      <c r="N788" s="173"/>
      <c r="O788" s="173"/>
      <c r="P788" s="173"/>
      <c r="Q788" s="173"/>
      <c r="R788" s="173"/>
      <c r="S788" s="173"/>
      <c r="T788" s="173"/>
      <c r="U788" s="173"/>
      <c r="V788" s="173"/>
      <c r="W788" s="173"/>
      <c r="X788" s="173"/>
      <c r="Y788" s="173"/>
    </row>
    <row r="789" spans="1:25" ht="18.75" customHeight="1">
      <c r="A789" s="197"/>
      <c r="B789" s="173"/>
      <c r="C789" s="197"/>
      <c r="D789" s="197"/>
      <c r="E789" s="197"/>
      <c r="F789" s="197"/>
      <c r="G789" s="197"/>
      <c r="H789" s="173"/>
      <c r="I789" s="173"/>
      <c r="J789" s="173"/>
      <c r="K789" s="173"/>
      <c r="L789" s="173"/>
      <c r="M789" s="173"/>
      <c r="N789" s="173"/>
      <c r="O789" s="173"/>
      <c r="P789" s="173"/>
      <c r="Q789" s="173"/>
      <c r="R789" s="173"/>
      <c r="S789" s="173"/>
      <c r="T789" s="173"/>
      <c r="U789" s="173"/>
      <c r="V789" s="173"/>
      <c r="W789" s="173"/>
      <c r="X789" s="173"/>
      <c r="Y789" s="173"/>
    </row>
    <row r="790" spans="1:25" ht="18.75" customHeight="1">
      <c r="A790" s="197"/>
      <c r="B790" s="173"/>
      <c r="C790" s="197"/>
      <c r="D790" s="197"/>
      <c r="E790" s="197"/>
      <c r="F790" s="197"/>
      <c r="G790" s="197"/>
      <c r="H790" s="173"/>
      <c r="I790" s="173"/>
      <c r="J790" s="173"/>
      <c r="K790" s="173"/>
      <c r="L790" s="173"/>
      <c r="M790" s="173"/>
      <c r="N790" s="173"/>
      <c r="O790" s="173"/>
      <c r="P790" s="173"/>
      <c r="Q790" s="173"/>
      <c r="R790" s="173"/>
      <c r="S790" s="173"/>
      <c r="T790" s="173"/>
      <c r="U790" s="173"/>
      <c r="V790" s="173"/>
      <c r="W790" s="173"/>
      <c r="X790" s="173"/>
      <c r="Y790" s="173"/>
    </row>
    <row r="791" spans="1:25" ht="18.75" customHeight="1">
      <c r="A791" s="197"/>
      <c r="B791" s="173"/>
      <c r="C791" s="197"/>
      <c r="D791" s="197"/>
      <c r="E791" s="197"/>
      <c r="F791" s="197"/>
      <c r="G791" s="197"/>
      <c r="H791" s="173"/>
      <c r="I791" s="173"/>
      <c r="J791" s="173"/>
      <c r="K791" s="173"/>
      <c r="L791" s="173"/>
      <c r="M791" s="173"/>
      <c r="N791" s="173"/>
      <c r="O791" s="173"/>
      <c r="P791" s="173"/>
      <c r="Q791" s="173"/>
      <c r="R791" s="173"/>
      <c r="S791" s="173"/>
      <c r="T791" s="173"/>
      <c r="U791" s="173"/>
      <c r="V791" s="173"/>
      <c r="W791" s="173"/>
      <c r="X791" s="173"/>
      <c r="Y791" s="173"/>
    </row>
    <row r="792" spans="1:25" ht="18.75" customHeight="1">
      <c r="A792" s="197"/>
      <c r="B792" s="173"/>
      <c r="C792" s="197"/>
      <c r="D792" s="197"/>
      <c r="E792" s="197"/>
      <c r="F792" s="197"/>
      <c r="G792" s="197"/>
      <c r="H792" s="173"/>
      <c r="I792" s="173"/>
      <c r="J792" s="173"/>
      <c r="K792" s="173"/>
      <c r="L792" s="173"/>
      <c r="M792" s="173"/>
      <c r="N792" s="173"/>
      <c r="O792" s="173"/>
      <c r="P792" s="173"/>
      <c r="Q792" s="173"/>
      <c r="R792" s="173"/>
      <c r="S792" s="173"/>
      <c r="T792" s="173"/>
      <c r="U792" s="173"/>
      <c r="V792" s="173"/>
      <c r="W792" s="173"/>
      <c r="X792" s="173"/>
      <c r="Y792" s="173"/>
    </row>
    <row r="793" spans="1:25" ht="18.75" customHeight="1">
      <c r="A793" s="197"/>
      <c r="B793" s="173"/>
      <c r="C793" s="197"/>
      <c r="D793" s="197"/>
      <c r="E793" s="197"/>
      <c r="F793" s="197"/>
      <c r="G793" s="197"/>
      <c r="H793" s="173"/>
      <c r="I793" s="173"/>
      <c r="J793" s="173"/>
      <c r="K793" s="173"/>
      <c r="L793" s="173"/>
      <c r="M793" s="173"/>
      <c r="N793" s="173"/>
      <c r="O793" s="173"/>
      <c r="P793" s="173"/>
      <c r="Q793" s="173"/>
      <c r="R793" s="173"/>
      <c r="S793" s="173"/>
      <c r="T793" s="173"/>
      <c r="U793" s="173"/>
      <c r="V793" s="173"/>
      <c r="W793" s="173"/>
      <c r="X793" s="173"/>
      <c r="Y793" s="173"/>
    </row>
    <row r="794" spans="1:25" ht="18.75" customHeight="1">
      <c r="A794" s="197"/>
      <c r="B794" s="173"/>
      <c r="C794" s="197"/>
      <c r="D794" s="197"/>
      <c r="E794" s="197"/>
      <c r="F794" s="197"/>
      <c r="G794" s="197"/>
      <c r="H794" s="173"/>
      <c r="I794" s="173"/>
      <c r="J794" s="173"/>
      <c r="K794" s="173"/>
      <c r="L794" s="173"/>
      <c r="M794" s="173"/>
      <c r="N794" s="173"/>
      <c r="O794" s="173"/>
      <c r="P794" s="173"/>
      <c r="Q794" s="173"/>
      <c r="R794" s="173"/>
      <c r="S794" s="173"/>
      <c r="T794" s="173"/>
      <c r="U794" s="173"/>
      <c r="V794" s="173"/>
      <c r="W794" s="173"/>
      <c r="X794" s="173"/>
      <c r="Y794" s="173"/>
    </row>
    <row r="795" spans="1:25" ht="18.75" customHeight="1">
      <c r="A795" s="197"/>
      <c r="B795" s="173"/>
      <c r="C795" s="197"/>
      <c r="D795" s="197"/>
      <c r="E795" s="197"/>
      <c r="F795" s="197"/>
      <c r="G795" s="197"/>
      <c r="H795" s="173"/>
      <c r="I795" s="173"/>
      <c r="J795" s="173"/>
      <c r="K795" s="173"/>
      <c r="L795" s="173"/>
      <c r="M795" s="173"/>
      <c r="N795" s="173"/>
      <c r="O795" s="173"/>
      <c r="P795" s="173"/>
      <c r="Q795" s="173"/>
      <c r="R795" s="173"/>
      <c r="S795" s="173"/>
      <c r="T795" s="173"/>
      <c r="U795" s="173"/>
      <c r="V795" s="173"/>
      <c r="W795" s="173"/>
      <c r="X795" s="173"/>
      <c r="Y795" s="173"/>
    </row>
    <row r="796" spans="1:25" ht="18.75" customHeight="1">
      <c r="A796" s="197"/>
      <c r="B796" s="173"/>
      <c r="C796" s="197"/>
      <c r="D796" s="197"/>
      <c r="E796" s="197"/>
      <c r="F796" s="197"/>
      <c r="G796" s="197"/>
      <c r="H796" s="173"/>
      <c r="I796" s="173"/>
      <c r="J796" s="173"/>
      <c r="K796" s="173"/>
      <c r="L796" s="173"/>
      <c r="M796" s="173"/>
      <c r="N796" s="173"/>
      <c r="O796" s="173"/>
      <c r="P796" s="173"/>
      <c r="Q796" s="173"/>
      <c r="R796" s="173"/>
      <c r="S796" s="173"/>
      <c r="T796" s="173"/>
      <c r="U796" s="173"/>
      <c r="V796" s="173"/>
      <c r="W796" s="173"/>
      <c r="X796" s="173"/>
      <c r="Y796" s="173"/>
    </row>
    <row r="797" spans="1:25" ht="18.75" customHeight="1">
      <c r="A797" s="197"/>
      <c r="B797" s="173"/>
      <c r="C797" s="197"/>
      <c r="D797" s="197"/>
      <c r="E797" s="197"/>
      <c r="F797" s="197"/>
      <c r="G797" s="197"/>
      <c r="H797" s="173"/>
      <c r="I797" s="173"/>
      <c r="J797" s="173"/>
      <c r="K797" s="173"/>
      <c r="L797" s="173"/>
      <c r="M797" s="173"/>
      <c r="N797" s="173"/>
      <c r="O797" s="173"/>
      <c r="P797" s="173"/>
      <c r="Q797" s="173"/>
      <c r="R797" s="173"/>
      <c r="S797" s="173"/>
      <c r="T797" s="173"/>
      <c r="U797" s="173"/>
      <c r="V797" s="173"/>
      <c r="W797" s="173"/>
      <c r="X797" s="173"/>
      <c r="Y797" s="173"/>
    </row>
    <row r="798" spans="1:25" ht="18.75" customHeight="1">
      <c r="A798" s="197"/>
      <c r="B798" s="173"/>
      <c r="C798" s="197"/>
      <c r="D798" s="197"/>
      <c r="E798" s="197"/>
      <c r="F798" s="197"/>
      <c r="G798" s="197"/>
      <c r="H798" s="173"/>
      <c r="I798" s="173"/>
      <c r="J798" s="173"/>
      <c r="K798" s="173"/>
      <c r="L798" s="173"/>
      <c r="M798" s="173"/>
      <c r="N798" s="173"/>
      <c r="O798" s="173"/>
      <c r="P798" s="173"/>
      <c r="Q798" s="173"/>
      <c r="R798" s="173"/>
      <c r="S798" s="173"/>
      <c r="T798" s="173"/>
      <c r="U798" s="173"/>
      <c r="V798" s="173"/>
      <c r="W798" s="173"/>
      <c r="X798" s="173"/>
      <c r="Y798" s="173"/>
    </row>
    <row r="799" spans="1:25" ht="18.75" customHeight="1">
      <c r="A799" s="197"/>
      <c r="B799" s="173"/>
      <c r="C799" s="197"/>
      <c r="D799" s="197"/>
      <c r="E799" s="197"/>
      <c r="F799" s="197"/>
      <c r="G799" s="197"/>
      <c r="H799" s="173"/>
      <c r="I799" s="173"/>
      <c r="J799" s="173"/>
      <c r="K799" s="173"/>
      <c r="L799" s="173"/>
      <c r="M799" s="173"/>
      <c r="N799" s="173"/>
      <c r="O799" s="173"/>
      <c r="P799" s="173"/>
      <c r="Q799" s="173"/>
      <c r="R799" s="173"/>
      <c r="S799" s="173"/>
      <c r="T799" s="173"/>
      <c r="U799" s="173"/>
      <c r="V799" s="173"/>
      <c r="W799" s="173"/>
      <c r="X799" s="173"/>
      <c r="Y799" s="173"/>
    </row>
    <row r="800" spans="1:25" ht="18.75" customHeight="1">
      <c r="A800" s="197"/>
      <c r="B800" s="173"/>
      <c r="C800" s="197"/>
      <c r="D800" s="197"/>
      <c r="E800" s="197"/>
      <c r="F800" s="197"/>
      <c r="G800" s="197"/>
      <c r="H800" s="173"/>
      <c r="I800" s="173"/>
      <c r="J800" s="173"/>
      <c r="K800" s="173"/>
      <c r="L800" s="173"/>
      <c r="M800" s="173"/>
      <c r="N800" s="173"/>
      <c r="O800" s="173"/>
      <c r="P800" s="173"/>
      <c r="Q800" s="173"/>
      <c r="R800" s="173"/>
      <c r="S800" s="173"/>
      <c r="T800" s="173"/>
      <c r="U800" s="173"/>
      <c r="V800" s="173"/>
      <c r="W800" s="173"/>
      <c r="X800" s="173"/>
      <c r="Y800" s="173"/>
    </row>
    <row r="801" spans="1:25" ht="18.75" customHeight="1">
      <c r="A801" s="197"/>
      <c r="B801" s="173"/>
      <c r="C801" s="197"/>
      <c r="D801" s="197"/>
      <c r="E801" s="197"/>
      <c r="F801" s="197"/>
      <c r="G801" s="197"/>
      <c r="H801" s="173"/>
      <c r="I801" s="173"/>
      <c r="J801" s="173"/>
      <c r="K801" s="173"/>
      <c r="L801" s="173"/>
      <c r="M801" s="173"/>
      <c r="N801" s="173"/>
      <c r="O801" s="173"/>
      <c r="P801" s="173"/>
      <c r="Q801" s="173"/>
      <c r="R801" s="173"/>
      <c r="S801" s="173"/>
      <c r="T801" s="173"/>
      <c r="U801" s="173"/>
      <c r="V801" s="173"/>
      <c r="W801" s="173"/>
      <c r="X801" s="173"/>
      <c r="Y801" s="173"/>
    </row>
    <row r="802" spans="1:25" ht="18.75" customHeight="1">
      <c r="A802" s="197"/>
      <c r="B802" s="173"/>
      <c r="C802" s="197"/>
      <c r="D802" s="197"/>
      <c r="E802" s="197"/>
      <c r="F802" s="197"/>
      <c r="G802" s="197"/>
      <c r="H802" s="173"/>
      <c r="I802" s="173"/>
      <c r="J802" s="173"/>
      <c r="K802" s="173"/>
      <c r="L802" s="173"/>
      <c r="M802" s="173"/>
      <c r="N802" s="173"/>
      <c r="O802" s="173"/>
      <c r="P802" s="173"/>
      <c r="Q802" s="173"/>
      <c r="R802" s="173"/>
      <c r="S802" s="173"/>
      <c r="T802" s="173"/>
      <c r="U802" s="173"/>
      <c r="V802" s="173"/>
      <c r="W802" s="173"/>
      <c r="X802" s="173"/>
      <c r="Y802" s="173"/>
    </row>
    <row r="803" spans="1:25" ht="18.75" customHeight="1">
      <c r="A803" s="197"/>
      <c r="B803" s="173"/>
      <c r="C803" s="197"/>
      <c r="D803" s="197"/>
      <c r="E803" s="197"/>
      <c r="F803" s="197"/>
      <c r="G803" s="197"/>
      <c r="H803" s="173"/>
      <c r="I803" s="173"/>
      <c r="J803" s="173"/>
      <c r="K803" s="173"/>
      <c r="L803" s="173"/>
      <c r="M803" s="173"/>
      <c r="N803" s="173"/>
      <c r="O803" s="173"/>
      <c r="P803" s="173"/>
      <c r="Q803" s="173"/>
      <c r="R803" s="173"/>
      <c r="S803" s="173"/>
      <c r="T803" s="173"/>
      <c r="U803" s="173"/>
      <c r="V803" s="173"/>
      <c r="W803" s="173"/>
      <c r="X803" s="173"/>
      <c r="Y803" s="173"/>
    </row>
    <row r="804" spans="1:25" ht="18.75" customHeight="1">
      <c r="A804" s="197"/>
      <c r="B804" s="173"/>
      <c r="C804" s="197"/>
      <c r="D804" s="197"/>
      <c r="E804" s="197"/>
      <c r="F804" s="197"/>
      <c r="G804" s="197"/>
      <c r="H804" s="173"/>
      <c r="I804" s="173"/>
      <c r="J804" s="173"/>
      <c r="K804" s="173"/>
      <c r="L804" s="173"/>
      <c r="M804" s="173"/>
      <c r="N804" s="173"/>
      <c r="O804" s="173"/>
      <c r="P804" s="173"/>
      <c r="Q804" s="173"/>
      <c r="R804" s="173"/>
      <c r="S804" s="173"/>
      <c r="T804" s="173"/>
      <c r="U804" s="173"/>
      <c r="V804" s="173"/>
      <c r="W804" s="173"/>
      <c r="X804" s="173"/>
      <c r="Y804" s="173"/>
    </row>
    <row r="805" spans="1:25" ht="18.75" customHeight="1">
      <c r="A805" s="197"/>
      <c r="B805" s="173"/>
      <c r="C805" s="197"/>
      <c r="D805" s="197"/>
      <c r="E805" s="197"/>
      <c r="F805" s="197"/>
      <c r="G805" s="197"/>
      <c r="H805" s="173"/>
      <c r="I805" s="173"/>
      <c r="J805" s="173"/>
      <c r="K805" s="173"/>
      <c r="L805" s="173"/>
      <c r="M805" s="173"/>
      <c r="N805" s="173"/>
      <c r="O805" s="173"/>
      <c r="P805" s="173"/>
      <c r="Q805" s="173"/>
      <c r="R805" s="173"/>
      <c r="S805" s="173"/>
      <c r="T805" s="173"/>
      <c r="U805" s="173"/>
      <c r="V805" s="173"/>
      <c r="W805" s="173"/>
      <c r="X805" s="173"/>
      <c r="Y805" s="173"/>
    </row>
    <row r="806" spans="1:25" ht="18.75" customHeight="1">
      <c r="A806" s="197"/>
      <c r="B806" s="173"/>
      <c r="C806" s="197"/>
      <c r="D806" s="197"/>
      <c r="E806" s="197"/>
      <c r="F806" s="197"/>
      <c r="G806" s="197"/>
      <c r="H806" s="173"/>
      <c r="I806" s="173"/>
      <c r="J806" s="173"/>
      <c r="K806" s="173"/>
      <c r="L806" s="173"/>
      <c r="M806" s="173"/>
      <c r="N806" s="173"/>
      <c r="O806" s="173"/>
      <c r="P806" s="173"/>
      <c r="Q806" s="173"/>
      <c r="R806" s="173"/>
      <c r="S806" s="173"/>
      <c r="T806" s="173"/>
      <c r="U806" s="173"/>
      <c r="V806" s="173"/>
      <c r="W806" s="173"/>
      <c r="X806" s="173"/>
      <c r="Y806" s="173"/>
    </row>
    <row r="807" spans="1:25" ht="18.75" customHeight="1">
      <c r="A807" s="197"/>
      <c r="B807" s="173"/>
      <c r="C807" s="197"/>
      <c r="D807" s="197"/>
      <c r="E807" s="197"/>
      <c r="F807" s="197"/>
      <c r="G807" s="197"/>
      <c r="H807" s="173"/>
      <c r="I807" s="173"/>
      <c r="J807" s="173"/>
      <c r="K807" s="173"/>
      <c r="L807" s="173"/>
      <c r="M807" s="173"/>
      <c r="N807" s="173"/>
      <c r="O807" s="173"/>
      <c r="P807" s="173"/>
      <c r="Q807" s="173"/>
      <c r="R807" s="173"/>
      <c r="S807" s="173"/>
      <c r="T807" s="173"/>
      <c r="U807" s="173"/>
      <c r="V807" s="173"/>
      <c r="W807" s="173"/>
      <c r="X807" s="173"/>
      <c r="Y807" s="173"/>
    </row>
    <row r="808" spans="1:25" ht="18.75" customHeight="1">
      <c r="A808" s="197"/>
      <c r="B808" s="173"/>
      <c r="C808" s="197"/>
      <c r="D808" s="197"/>
      <c r="E808" s="197"/>
      <c r="F808" s="197"/>
      <c r="G808" s="197"/>
      <c r="H808" s="173"/>
      <c r="I808" s="173"/>
      <c r="J808" s="173"/>
      <c r="K808" s="173"/>
      <c r="L808" s="173"/>
      <c r="M808" s="173"/>
      <c r="N808" s="173"/>
      <c r="O808" s="173"/>
      <c r="P808" s="173"/>
      <c r="Q808" s="173"/>
      <c r="R808" s="173"/>
      <c r="S808" s="173"/>
      <c r="T808" s="173"/>
      <c r="U808" s="173"/>
      <c r="V808" s="173"/>
      <c r="W808" s="173"/>
      <c r="X808" s="173"/>
      <c r="Y808" s="173"/>
    </row>
    <row r="809" spans="1:25" ht="18.75" customHeight="1">
      <c r="A809" s="197"/>
      <c r="B809" s="173"/>
      <c r="C809" s="197"/>
      <c r="D809" s="197"/>
      <c r="E809" s="197"/>
      <c r="F809" s="197"/>
      <c r="G809" s="197"/>
      <c r="H809" s="173"/>
      <c r="I809" s="173"/>
      <c r="J809" s="173"/>
      <c r="K809" s="173"/>
      <c r="L809" s="173"/>
      <c r="M809" s="173"/>
      <c r="N809" s="173"/>
      <c r="O809" s="173"/>
      <c r="P809" s="173"/>
      <c r="Q809" s="173"/>
      <c r="R809" s="173"/>
      <c r="S809" s="173"/>
      <c r="T809" s="173"/>
      <c r="U809" s="173"/>
      <c r="V809" s="173"/>
      <c r="W809" s="173"/>
      <c r="X809" s="173"/>
      <c r="Y809" s="173"/>
    </row>
    <row r="810" spans="1:25" ht="18.75" customHeight="1">
      <c r="A810" s="197"/>
      <c r="B810" s="173"/>
      <c r="C810" s="197"/>
      <c r="D810" s="197"/>
      <c r="E810" s="197"/>
      <c r="F810" s="197"/>
      <c r="G810" s="197"/>
      <c r="H810" s="173"/>
      <c r="I810" s="173"/>
      <c r="J810" s="173"/>
      <c r="K810" s="173"/>
      <c r="L810" s="173"/>
      <c r="M810" s="173"/>
      <c r="N810" s="173"/>
      <c r="O810" s="173"/>
      <c r="P810" s="173"/>
      <c r="Q810" s="173"/>
      <c r="R810" s="173"/>
      <c r="S810" s="173"/>
      <c r="T810" s="173"/>
      <c r="U810" s="173"/>
      <c r="V810" s="173"/>
      <c r="W810" s="173"/>
      <c r="X810" s="173"/>
      <c r="Y810" s="173"/>
    </row>
    <row r="811" spans="1:25" ht="18.75" customHeight="1">
      <c r="A811" s="197"/>
      <c r="B811" s="173"/>
      <c r="C811" s="197"/>
      <c r="D811" s="197"/>
      <c r="E811" s="197"/>
      <c r="F811" s="197"/>
      <c r="G811" s="197"/>
      <c r="H811" s="173"/>
      <c r="I811" s="173"/>
      <c r="J811" s="173"/>
      <c r="K811" s="173"/>
      <c r="L811" s="173"/>
      <c r="M811" s="173"/>
      <c r="N811" s="173"/>
      <c r="O811" s="173"/>
      <c r="P811" s="173"/>
      <c r="Q811" s="173"/>
      <c r="R811" s="173"/>
      <c r="S811" s="173"/>
      <c r="T811" s="173"/>
      <c r="U811" s="173"/>
      <c r="V811" s="173"/>
      <c r="W811" s="173"/>
      <c r="X811" s="173"/>
      <c r="Y811" s="173"/>
    </row>
    <row r="812" spans="1:25" ht="18.75" customHeight="1">
      <c r="A812" s="197"/>
      <c r="B812" s="173"/>
      <c r="C812" s="197"/>
      <c r="D812" s="197"/>
      <c r="E812" s="197"/>
      <c r="F812" s="197"/>
      <c r="G812" s="197"/>
      <c r="H812" s="173"/>
      <c r="I812" s="173"/>
      <c r="J812" s="173"/>
      <c r="K812" s="173"/>
      <c r="L812" s="173"/>
      <c r="M812" s="173"/>
      <c r="N812" s="173"/>
      <c r="O812" s="173"/>
      <c r="P812" s="173"/>
      <c r="Q812" s="173"/>
      <c r="R812" s="173"/>
      <c r="S812" s="173"/>
      <c r="T812" s="173"/>
      <c r="U812" s="173"/>
      <c r="V812" s="173"/>
      <c r="W812" s="173"/>
      <c r="X812" s="173"/>
      <c r="Y812" s="173"/>
    </row>
    <row r="813" spans="1:25" ht="18.75" customHeight="1">
      <c r="A813" s="197"/>
      <c r="B813" s="173"/>
      <c r="C813" s="197"/>
      <c r="D813" s="197"/>
      <c r="E813" s="197"/>
      <c r="F813" s="197"/>
      <c r="G813" s="197"/>
      <c r="H813" s="173"/>
      <c r="I813" s="173"/>
      <c r="J813" s="173"/>
      <c r="K813" s="173"/>
      <c r="L813" s="173"/>
      <c r="M813" s="173"/>
      <c r="N813" s="173"/>
      <c r="O813" s="173"/>
      <c r="P813" s="173"/>
      <c r="Q813" s="173"/>
      <c r="R813" s="173"/>
      <c r="S813" s="173"/>
      <c r="T813" s="173"/>
      <c r="U813" s="173"/>
      <c r="V813" s="173"/>
      <c r="W813" s="173"/>
      <c r="X813" s="173"/>
      <c r="Y813" s="173"/>
    </row>
    <row r="814" spans="1:25" ht="18.75" customHeight="1">
      <c r="A814" s="197"/>
      <c r="B814" s="173"/>
      <c r="C814" s="197"/>
      <c r="D814" s="197"/>
      <c r="E814" s="197"/>
      <c r="F814" s="197"/>
      <c r="G814" s="197"/>
      <c r="H814" s="173"/>
      <c r="I814" s="173"/>
      <c r="J814" s="173"/>
      <c r="K814" s="173"/>
      <c r="L814" s="173"/>
      <c r="M814" s="173"/>
      <c r="N814" s="173"/>
      <c r="O814" s="173"/>
      <c r="P814" s="173"/>
      <c r="Q814" s="173"/>
      <c r="R814" s="173"/>
      <c r="S814" s="173"/>
      <c r="T814" s="173"/>
      <c r="U814" s="173"/>
      <c r="V814" s="173"/>
      <c r="W814" s="173"/>
      <c r="X814" s="173"/>
      <c r="Y814" s="173"/>
    </row>
    <row r="815" spans="1:25" ht="18.75" customHeight="1">
      <c r="A815" s="197"/>
      <c r="B815" s="173"/>
      <c r="C815" s="197"/>
      <c r="D815" s="197"/>
      <c r="E815" s="197"/>
      <c r="F815" s="197"/>
      <c r="G815" s="197"/>
      <c r="H815" s="173"/>
      <c r="I815" s="173"/>
      <c r="J815" s="173"/>
      <c r="K815" s="173"/>
      <c r="L815" s="173"/>
      <c r="M815" s="173"/>
      <c r="N815" s="173"/>
      <c r="O815" s="173"/>
      <c r="P815" s="173"/>
      <c r="Q815" s="173"/>
      <c r="R815" s="173"/>
      <c r="S815" s="173"/>
      <c r="T815" s="173"/>
      <c r="U815" s="173"/>
      <c r="V815" s="173"/>
      <c r="W815" s="173"/>
      <c r="X815" s="173"/>
      <c r="Y815" s="173"/>
    </row>
    <row r="816" spans="1:25" ht="18.75" customHeight="1">
      <c r="A816" s="197"/>
      <c r="B816" s="173"/>
      <c r="C816" s="197"/>
      <c r="D816" s="197"/>
      <c r="E816" s="197"/>
      <c r="F816" s="197"/>
      <c r="G816" s="197"/>
      <c r="H816" s="173"/>
      <c r="I816" s="173"/>
      <c r="J816" s="173"/>
      <c r="K816" s="173"/>
      <c r="L816" s="173"/>
      <c r="M816" s="173"/>
      <c r="N816" s="173"/>
      <c r="O816" s="173"/>
      <c r="P816" s="173"/>
      <c r="Q816" s="173"/>
      <c r="R816" s="173"/>
      <c r="S816" s="173"/>
      <c r="T816" s="173"/>
      <c r="U816" s="173"/>
      <c r="V816" s="173"/>
      <c r="W816" s="173"/>
      <c r="X816" s="173"/>
      <c r="Y816" s="173"/>
    </row>
    <row r="817" spans="1:25" ht="18.75" customHeight="1">
      <c r="A817" s="197"/>
      <c r="B817" s="173"/>
      <c r="C817" s="197"/>
      <c r="D817" s="197"/>
      <c r="E817" s="197"/>
      <c r="F817" s="197"/>
      <c r="G817" s="197"/>
      <c r="H817" s="173"/>
      <c r="I817" s="173"/>
      <c r="J817" s="173"/>
      <c r="K817" s="173"/>
      <c r="L817" s="173"/>
      <c r="M817" s="173"/>
      <c r="N817" s="173"/>
      <c r="O817" s="173"/>
      <c r="P817" s="173"/>
      <c r="Q817" s="173"/>
      <c r="R817" s="173"/>
      <c r="S817" s="173"/>
      <c r="T817" s="173"/>
      <c r="U817" s="173"/>
      <c r="V817" s="173"/>
      <c r="W817" s="173"/>
      <c r="X817" s="173"/>
      <c r="Y817" s="173"/>
    </row>
    <row r="818" spans="1:25" ht="18.75" customHeight="1">
      <c r="A818" s="197"/>
      <c r="B818" s="173"/>
      <c r="C818" s="197"/>
      <c r="D818" s="197"/>
      <c r="E818" s="197"/>
      <c r="F818" s="197"/>
      <c r="G818" s="197"/>
      <c r="H818" s="173"/>
      <c r="I818" s="173"/>
      <c r="J818" s="173"/>
      <c r="K818" s="173"/>
      <c r="L818" s="173"/>
      <c r="M818" s="173"/>
      <c r="N818" s="173"/>
      <c r="O818" s="173"/>
      <c r="P818" s="173"/>
      <c r="Q818" s="173"/>
      <c r="R818" s="173"/>
      <c r="S818" s="173"/>
      <c r="T818" s="173"/>
      <c r="U818" s="173"/>
      <c r="V818" s="173"/>
      <c r="W818" s="173"/>
      <c r="X818" s="173"/>
      <c r="Y818" s="173"/>
    </row>
    <row r="819" spans="1:25" ht="18.75" customHeight="1">
      <c r="A819" s="197"/>
      <c r="B819" s="173"/>
      <c r="C819" s="197"/>
      <c r="D819" s="197"/>
      <c r="E819" s="197"/>
      <c r="F819" s="197"/>
      <c r="G819" s="197"/>
      <c r="H819" s="173"/>
      <c r="I819" s="173"/>
      <c r="J819" s="173"/>
      <c r="K819" s="173"/>
      <c r="L819" s="173"/>
      <c r="M819" s="173"/>
      <c r="N819" s="173"/>
      <c r="O819" s="173"/>
      <c r="P819" s="173"/>
      <c r="Q819" s="173"/>
      <c r="R819" s="173"/>
      <c r="S819" s="173"/>
      <c r="T819" s="173"/>
      <c r="U819" s="173"/>
      <c r="V819" s="173"/>
      <c r="W819" s="173"/>
      <c r="X819" s="173"/>
      <c r="Y819" s="173"/>
    </row>
    <row r="820" spans="1:25" ht="18.75" customHeight="1">
      <c r="A820" s="197"/>
      <c r="B820" s="173"/>
      <c r="C820" s="197"/>
      <c r="D820" s="197"/>
      <c r="E820" s="197"/>
      <c r="F820" s="197"/>
      <c r="G820" s="197"/>
      <c r="H820" s="173"/>
      <c r="I820" s="173"/>
      <c r="J820" s="173"/>
      <c r="K820" s="173"/>
      <c r="L820" s="173"/>
      <c r="M820" s="173"/>
      <c r="N820" s="173"/>
      <c r="O820" s="173"/>
      <c r="P820" s="173"/>
      <c r="Q820" s="173"/>
      <c r="R820" s="173"/>
      <c r="S820" s="173"/>
      <c r="T820" s="173"/>
      <c r="U820" s="173"/>
      <c r="V820" s="173"/>
      <c r="W820" s="173"/>
      <c r="X820" s="173"/>
      <c r="Y820" s="173"/>
    </row>
    <row r="821" spans="1:25" ht="18.75" customHeight="1">
      <c r="A821" s="197"/>
      <c r="B821" s="173"/>
      <c r="C821" s="197"/>
      <c r="D821" s="197"/>
      <c r="E821" s="197"/>
      <c r="F821" s="197"/>
      <c r="G821" s="197"/>
      <c r="H821" s="173"/>
      <c r="I821" s="173"/>
      <c r="J821" s="173"/>
      <c r="K821" s="173"/>
      <c r="L821" s="173"/>
      <c r="M821" s="173"/>
      <c r="N821" s="173"/>
      <c r="O821" s="173"/>
      <c r="P821" s="173"/>
      <c r="Q821" s="173"/>
      <c r="R821" s="173"/>
      <c r="S821" s="173"/>
      <c r="T821" s="173"/>
      <c r="U821" s="173"/>
      <c r="V821" s="173"/>
      <c r="W821" s="173"/>
      <c r="X821" s="173"/>
      <c r="Y821" s="173"/>
    </row>
    <row r="822" spans="1:25" ht="18.75" customHeight="1">
      <c r="A822" s="197"/>
      <c r="B822" s="173"/>
      <c r="C822" s="197"/>
      <c r="D822" s="197"/>
      <c r="E822" s="197"/>
      <c r="F822" s="197"/>
      <c r="G822" s="197"/>
      <c r="H822" s="173"/>
      <c r="I822" s="173"/>
      <c r="J822" s="173"/>
      <c r="K822" s="173"/>
      <c r="L822" s="173"/>
      <c r="M822" s="173"/>
      <c r="N822" s="173"/>
      <c r="O822" s="173"/>
      <c r="P822" s="173"/>
      <c r="Q822" s="173"/>
      <c r="R822" s="173"/>
      <c r="S822" s="173"/>
      <c r="T822" s="173"/>
      <c r="U822" s="173"/>
      <c r="V822" s="173"/>
      <c r="W822" s="173"/>
      <c r="X822" s="173"/>
      <c r="Y822" s="173"/>
    </row>
    <row r="823" spans="1:25" ht="18.75" customHeight="1">
      <c r="A823" s="197"/>
      <c r="B823" s="173"/>
      <c r="C823" s="197"/>
      <c r="D823" s="197"/>
      <c r="E823" s="197"/>
      <c r="F823" s="197"/>
      <c r="G823" s="197"/>
      <c r="H823" s="173"/>
      <c r="I823" s="173"/>
      <c r="J823" s="173"/>
      <c r="K823" s="173"/>
      <c r="L823" s="173"/>
      <c r="M823" s="173"/>
      <c r="N823" s="173"/>
      <c r="O823" s="173"/>
      <c r="P823" s="173"/>
      <c r="Q823" s="173"/>
      <c r="R823" s="173"/>
      <c r="S823" s="173"/>
      <c r="T823" s="173"/>
      <c r="U823" s="173"/>
      <c r="V823" s="173"/>
      <c r="W823" s="173"/>
      <c r="X823" s="173"/>
      <c r="Y823" s="173"/>
    </row>
    <row r="824" spans="1:25" ht="18.75" customHeight="1">
      <c r="A824" s="197"/>
      <c r="B824" s="173"/>
      <c r="C824" s="197"/>
      <c r="D824" s="197"/>
      <c r="E824" s="197"/>
      <c r="F824" s="197"/>
      <c r="G824" s="197"/>
      <c r="H824" s="173"/>
      <c r="I824" s="173"/>
      <c r="J824" s="173"/>
      <c r="K824" s="173"/>
      <c r="L824" s="173"/>
      <c r="M824" s="173"/>
      <c r="N824" s="173"/>
      <c r="O824" s="173"/>
      <c r="P824" s="173"/>
      <c r="Q824" s="173"/>
      <c r="R824" s="173"/>
      <c r="S824" s="173"/>
      <c r="T824" s="173"/>
      <c r="U824" s="173"/>
      <c r="V824" s="173"/>
      <c r="W824" s="173"/>
      <c r="X824" s="173"/>
      <c r="Y824" s="173"/>
    </row>
    <row r="825" spans="1:25" ht="18.75" customHeight="1">
      <c r="A825" s="197"/>
      <c r="B825" s="173"/>
      <c r="C825" s="197"/>
      <c r="D825" s="197"/>
      <c r="E825" s="197"/>
      <c r="F825" s="197"/>
      <c r="G825" s="197"/>
      <c r="H825" s="173"/>
      <c r="I825" s="173"/>
      <c r="J825" s="173"/>
      <c r="K825" s="173"/>
      <c r="L825" s="173"/>
      <c r="M825" s="173"/>
      <c r="N825" s="173"/>
      <c r="O825" s="173"/>
      <c r="P825" s="173"/>
      <c r="Q825" s="173"/>
      <c r="R825" s="173"/>
      <c r="S825" s="173"/>
      <c r="T825" s="173"/>
      <c r="U825" s="173"/>
      <c r="V825" s="173"/>
      <c r="W825" s="173"/>
      <c r="X825" s="173"/>
      <c r="Y825" s="173"/>
    </row>
    <row r="826" spans="1:25" ht="18.75" customHeight="1">
      <c r="A826" s="197"/>
      <c r="B826" s="173"/>
      <c r="C826" s="197"/>
      <c r="D826" s="197"/>
      <c r="E826" s="197"/>
      <c r="F826" s="197"/>
      <c r="G826" s="197"/>
      <c r="H826" s="173"/>
      <c r="I826" s="173"/>
      <c r="J826" s="173"/>
      <c r="K826" s="173"/>
      <c r="L826" s="173"/>
      <c r="M826" s="173"/>
      <c r="N826" s="173"/>
      <c r="O826" s="173"/>
      <c r="P826" s="173"/>
      <c r="Q826" s="173"/>
      <c r="R826" s="173"/>
      <c r="S826" s="173"/>
      <c r="T826" s="173"/>
      <c r="U826" s="173"/>
      <c r="V826" s="173"/>
      <c r="W826" s="173"/>
      <c r="X826" s="173"/>
      <c r="Y826" s="173"/>
    </row>
    <row r="827" spans="1:25" ht="18.75" customHeight="1">
      <c r="A827" s="197"/>
      <c r="B827" s="173"/>
      <c r="C827" s="197"/>
      <c r="D827" s="197"/>
      <c r="E827" s="197"/>
      <c r="F827" s="197"/>
      <c r="G827" s="197"/>
      <c r="H827" s="173"/>
      <c r="I827" s="173"/>
      <c r="J827" s="173"/>
      <c r="K827" s="173"/>
      <c r="L827" s="173"/>
      <c r="M827" s="173"/>
      <c r="N827" s="173"/>
      <c r="O827" s="173"/>
      <c r="P827" s="173"/>
      <c r="Q827" s="173"/>
      <c r="R827" s="173"/>
      <c r="S827" s="173"/>
      <c r="T827" s="173"/>
      <c r="U827" s="173"/>
      <c r="V827" s="173"/>
      <c r="W827" s="173"/>
      <c r="X827" s="173"/>
      <c r="Y827" s="173"/>
    </row>
    <row r="828" spans="1:25" ht="18.75" customHeight="1">
      <c r="A828" s="197"/>
      <c r="B828" s="173"/>
      <c r="C828" s="197"/>
      <c r="D828" s="197"/>
      <c r="E828" s="197"/>
      <c r="F828" s="197"/>
      <c r="G828" s="197"/>
      <c r="H828" s="173"/>
      <c r="I828" s="173"/>
      <c r="J828" s="173"/>
      <c r="K828" s="173"/>
      <c r="L828" s="173"/>
      <c r="M828" s="173"/>
      <c r="N828" s="173"/>
      <c r="O828" s="173"/>
      <c r="P828" s="173"/>
      <c r="Q828" s="173"/>
      <c r="R828" s="173"/>
      <c r="S828" s="173"/>
      <c r="T828" s="173"/>
      <c r="U828" s="173"/>
      <c r="V828" s="173"/>
      <c r="W828" s="173"/>
      <c r="X828" s="173"/>
      <c r="Y828" s="173"/>
    </row>
    <row r="829" spans="1:25" ht="18.75" customHeight="1">
      <c r="A829" s="197"/>
      <c r="B829" s="173"/>
      <c r="C829" s="197"/>
      <c r="D829" s="197"/>
      <c r="E829" s="197"/>
      <c r="F829" s="197"/>
      <c r="G829" s="197"/>
      <c r="H829" s="173"/>
      <c r="I829" s="173"/>
      <c r="J829" s="173"/>
      <c r="K829" s="173"/>
      <c r="L829" s="173"/>
      <c r="M829" s="173"/>
      <c r="N829" s="173"/>
      <c r="O829" s="173"/>
      <c r="P829" s="173"/>
      <c r="Q829" s="173"/>
      <c r="R829" s="173"/>
      <c r="S829" s="173"/>
      <c r="T829" s="173"/>
      <c r="U829" s="173"/>
      <c r="V829" s="173"/>
      <c r="W829" s="173"/>
      <c r="X829" s="173"/>
      <c r="Y829" s="173"/>
    </row>
    <row r="830" spans="1:25" ht="18.75" customHeight="1">
      <c r="A830" s="197"/>
      <c r="B830" s="173"/>
      <c r="C830" s="197"/>
      <c r="D830" s="197"/>
      <c r="E830" s="197"/>
      <c r="F830" s="197"/>
      <c r="G830" s="197"/>
      <c r="H830" s="173"/>
      <c r="I830" s="173"/>
      <c r="J830" s="173"/>
      <c r="K830" s="173"/>
      <c r="L830" s="173"/>
      <c r="M830" s="173"/>
      <c r="N830" s="173"/>
      <c r="O830" s="173"/>
      <c r="P830" s="173"/>
      <c r="Q830" s="173"/>
      <c r="R830" s="173"/>
      <c r="S830" s="173"/>
      <c r="T830" s="173"/>
      <c r="U830" s="173"/>
      <c r="V830" s="173"/>
      <c r="W830" s="173"/>
      <c r="X830" s="173"/>
      <c r="Y830" s="173"/>
    </row>
    <row r="831" spans="1:25" ht="18.75" customHeight="1">
      <c r="A831" s="197"/>
      <c r="B831" s="173"/>
      <c r="C831" s="197"/>
      <c r="D831" s="197"/>
      <c r="E831" s="197"/>
      <c r="F831" s="197"/>
      <c r="G831" s="197"/>
      <c r="H831" s="173"/>
      <c r="I831" s="173"/>
      <c r="J831" s="173"/>
      <c r="K831" s="173"/>
      <c r="L831" s="173"/>
      <c r="M831" s="173"/>
      <c r="N831" s="173"/>
      <c r="O831" s="173"/>
      <c r="P831" s="173"/>
      <c r="Q831" s="173"/>
      <c r="R831" s="173"/>
      <c r="S831" s="173"/>
      <c r="T831" s="173"/>
      <c r="U831" s="173"/>
      <c r="V831" s="173"/>
      <c r="W831" s="173"/>
      <c r="X831" s="173"/>
      <c r="Y831" s="173"/>
    </row>
    <row r="832" spans="1:25" ht="18.75" customHeight="1">
      <c r="A832" s="197"/>
      <c r="B832" s="173"/>
      <c r="C832" s="197"/>
      <c r="D832" s="197"/>
      <c r="E832" s="197"/>
      <c r="F832" s="197"/>
      <c r="G832" s="197"/>
      <c r="H832" s="173"/>
      <c r="I832" s="173"/>
      <c r="J832" s="173"/>
      <c r="K832" s="173"/>
      <c r="L832" s="173"/>
      <c r="M832" s="173"/>
      <c r="N832" s="173"/>
      <c r="O832" s="173"/>
      <c r="P832" s="173"/>
      <c r="Q832" s="173"/>
      <c r="R832" s="173"/>
      <c r="S832" s="173"/>
      <c r="T832" s="173"/>
      <c r="U832" s="173"/>
      <c r="V832" s="173"/>
      <c r="W832" s="173"/>
      <c r="X832" s="173"/>
      <c r="Y832" s="173"/>
    </row>
    <row r="833" spans="1:25" ht="18.75" customHeight="1">
      <c r="A833" s="197"/>
      <c r="B833" s="173"/>
      <c r="C833" s="197"/>
      <c r="D833" s="197"/>
      <c r="E833" s="197"/>
      <c r="F833" s="197"/>
      <c r="G833" s="197"/>
      <c r="H833" s="173"/>
      <c r="I833" s="173"/>
      <c r="J833" s="173"/>
      <c r="K833" s="173"/>
      <c r="L833" s="173"/>
      <c r="M833" s="173"/>
      <c r="N833" s="173"/>
      <c r="O833" s="173"/>
      <c r="P833" s="173"/>
      <c r="Q833" s="173"/>
      <c r="R833" s="173"/>
      <c r="S833" s="173"/>
      <c r="T833" s="173"/>
      <c r="U833" s="173"/>
      <c r="V833" s="173"/>
      <c r="W833" s="173"/>
      <c r="X833" s="173"/>
      <c r="Y833" s="173"/>
    </row>
    <row r="834" spans="1:25" ht="18.75" customHeight="1">
      <c r="A834" s="197"/>
      <c r="B834" s="173"/>
      <c r="C834" s="197"/>
      <c r="D834" s="197"/>
      <c r="E834" s="197"/>
      <c r="F834" s="197"/>
      <c r="G834" s="197"/>
      <c r="H834" s="173"/>
      <c r="I834" s="173"/>
      <c r="J834" s="173"/>
      <c r="K834" s="173"/>
      <c r="L834" s="173"/>
      <c r="M834" s="173"/>
      <c r="N834" s="173"/>
      <c r="O834" s="173"/>
      <c r="P834" s="173"/>
      <c r="Q834" s="173"/>
      <c r="R834" s="173"/>
      <c r="S834" s="173"/>
      <c r="T834" s="173"/>
      <c r="U834" s="173"/>
      <c r="V834" s="173"/>
      <c r="W834" s="173"/>
      <c r="X834" s="173"/>
      <c r="Y834" s="173"/>
    </row>
    <row r="835" spans="1:25" ht="18.75" customHeight="1">
      <c r="A835" s="197"/>
      <c r="B835" s="173"/>
      <c r="C835" s="197"/>
      <c r="D835" s="197"/>
      <c r="E835" s="197"/>
      <c r="F835" s="197"/>
      <c r="G835" s="197"/>
      <c r="H835" s="173"/>
      <c r="I835" s="173"/>
      <c r="J835" s="173"/>
      <c r="K835" s="173"/>
      <c r="L835" s="173"/>
      <c r="M835" s="173"/>
      <c r="N835" s="173"/>
      <c r="O835" s="173"/>
      <c r="P835" s="173"/>
      <c r="Q835" s="173"/>
      <c r="R835" s="173"/>
      <c r="S835" s="173"/>
      <c r="T835" s="173"/>
      <c r="U835" s="173"/>
      <c r="V835" s="173"/>
      <c r="W835" s="173"/>
      <c r="X835" s="173"/>
      <c r="Y835" s="173"/>
    </row>
    <row r="836" spans="1:25" ht="18.75" customHeight="1">
      <c r="A836" s="197"/>
      <c r="B836" s="173"/>
      <c r="C836" s="197"/>
      <c r="D836" s="197"/>
      <c r="E836" s="197"/>
      <c r="F836" s="197"/>
      <c r="G836" s="197"/>
      <c r="H836" s="173"/>
      <c r="I836" s="173"/>
      <c r="J836" s="173"/>
      <c r="K836" s="173"/>
      <c r="L836" s="173"/>
      <c r="M836" s="173"/>
      <c r="N836" s="173"/>
      <c r="O836" s="173"/>
      <c r="P836" s="173"/>
      <c r="Q836" s="173"/>
      <c r="R836" s="173"/>
      <c r="S836" s="173"/>
      <c r="T836" s="173"/>
      <c r="U836" s="173"/>
      <c r="V836" s="173"/>
      <c r="W836" s="173"/>
      <c r="X836" s="173"/>
      <c r="Y836" s="173"/>
    </row>
    <row r="837" spans="1:25" ht="18.75" customHeight="1">
      <c r="A837" s="197"/>
      <c r="B837" s="173"/>
      <c r="C837" s="197"/>
      <c r="D837" s="197"/>
      <c r="E837" s="197"/>
      <c r="F837" s="197"/>
      <c r="G837" s="197"/>
      <c r="H837" s="173"/>
      <c r="I837" s="173"/>
      <c r="J837" s="173"/>
      <c r="K837" s="173"/>
      <c r="L837" s="173"/>
      <c r="M837" s="173"/>
      <c r="N837" s="173"/>
      <c r="O837" s="173"/>
      <c r="P837" s="173"/>
      <c r="Q837" s="173"/>
      <c r="R837" s="173"/>
      <c r="S837" s="173"/>
      <c r="T837" s="173"/>
      <c r="U837" s="173"/>
      <c r="V837" s="173"/>
      <c r="W837" s="173"/>
      <c r="X837" s="173"/>
      <c r="Y837" s="173"/>
    </row>
    <row r="838" spans="1:25" ht="18.75" customHeight="1">
      <c r="A838" s="197"/>
      <c r="B838" s="173"/>
      <c r="C838" s="197"/>
      <c r="D838" s="197"/>
      <c r="E838" s="197"/>
      <c r="F838" s="197"/>
      <c r="G838" s="197"/>
      <c r="H838" s="173"/>
      <c r="I838" s="173"/>
      <c r="J838" s="173"/>
      <c r="K838" s="173"/>
      <c r="L838" s="173"/>
      <c r="M838" s="173"/>
      <c r="N838" s="173"/>
      <c r="O838" s="173"/>
      <c r="P838" s="173"/>
      <c r="Q838" s="173"/>
      <c r="R838" s="173"/>
      <c r="S838" s="173"/>
      <c r="T838" s="173"/>
      <c r="U838" s="173"/>
      <c r="V838" s="173"/>
      <c r="W838" s="173"/>
      <c r="X838" s="173"/>
      <c r="Y838" s="173"/>
    </row>
    <row r="839" spans="1:25" ht="18.75" customHeight="1">
      <c r="A839" s="197"/>
      <c r="B839" s="173"/>
      <c r="C839" s="197"/>
      <c r="D839" s="197"/>
      <c r="E839" s="197"/>
      <c r="F839" s="197"/>
      <c r="G839" s="197"/>
      <c r="H839" s="173"/>
      <c r="I839" s="173"/>
      <c r="J839" s="173"/>
      <c r="K839" s="173"/>
      <c r="L839" s="173"/>
      <c r="M839" s="173"/>
      <c r="N839" s="173"/>
      <c r="O839" s="173"/>
      <c r="P839" s="173"/>
      <c r="Q839" s="173"/>
      <c r="R839" s="173"/>
      <c r="S839" s="173"/>
      <c r="T839" s="173"/>
      <c r="U839" s="173"/>
      <c r="V839" s="173"/>
      <c r="W839" s="173"/>
      <c r="X839" s="173"/>
      <c r="Y839" s="173"/>
    </row>
    <row r="840" spans="1:25" ht="18.75" customHeight="1">
      <c r="A840" s="197"/>
      <c r="B840" s="173"/>
      <c r="C840" s="197"/>
      <c r="D840" s="197"/>
      <c r="E840" s="197"/>
      <c r="F840" s="197"/>
      <c r="G840" s="197"/>
      <c r="H840" s="173"/>
      <c r="I840" s="173"/>
      <c r="J840" s="173"/>
      <c r="K840" s="173"/>
      <c r="L840" s="173"/>
      <c r="M840" s="173"/>
      <c r="N840" s="173"/>
      <c r="O840" s="173"/>
      <c r="P840" s="173"/>
      <c r="Q840" s="173"/>
      <c r="R840" s="173"/>
      <c r="S840" s="173"/>
      <c r="T840" s="173"/>
      <c r="U840" s="173"/>
      <c r="V840" s="173"/>
      <c r="W840" s="173"/>
      <c r="X840" s="173"/>
      <c r="Y840" s="173"/>
    </row>
    <row r="841" spans="1:25" ht="18.75" customHeight="1">
      <c r="A841" s="197"/>
      <c r="B841" s="173"/>
      <c r="C841" s="197"/>
      <c r="D841" s="197"/>
      <c r="E841" s="197"/>
      <c r="F841" s="197"/>
      <c r="G841" s="197"/>
      <c r="H841" s="173"/>
      <c r="I841" s="173"/>
      <c r="J841" s="173"/>
      <c r="K841" s="173"/>
      <c r="L841" s="173"/>
      <c r="M841" s="173"/>
      <c r="N841" s="173"/>
      <c r="O841" s="173"/>
      <c r="P841" s="173"/>
      <c r="Q841" s="173"/>
      <c r="R841" s="173"/>
      <c r="S841" s="173"/>
      <c r="T841" s="173"/>
      <c r="U841" s="173"/>
      <c r="V841" s="173"/>
      <c r="W841" s="173"/>
      <c r="X841" s="173"/>
      <c r="Y841" s="173"/>
    </row>
    <row r="842" spans="1:25" ht="18.75" customHeight="1">
      <c r="A842" s="197"/>
      <c r="B842" s="173"/>
      <c r="C842" s="197"/>
      <c r="D842" s="197"/>
      <c r="E842" s="197"/>
      <c r="F842" s="197"/>
      <c r="G842" s="197"/>
      <c r="H842" s="173"/>
      <c r="I842" s="173"/>
      <c r="J842" s="173"/>
      <c r="K842" s="173"/>
      <c r="L842" s="173"/>
      <c r="M842" s="173"/>
      <c r="N842" s="173"/>
      <c r="O842" s="173"/>
      <c r="P842" s="173"/>
      <c r="Q842" s="173"/>
      <c r="R842" s="173"/>
      <c r="S842" s="173"/>
      <c r="T842" s="173"/>
      <c r="U842" s="173"/>
      <c r="V842" s="173"/>
      <c r="W842" s="173"/>
      <c r="X842" s="173"/>
      <c r="Y842" s="173"/>
    </row>
    <row r="843" spans="1:25" ht="18.75" customHeight="1">
      <c r="A843" s="197"/>
      <c r="B843" s="173"/>
      <c r="C843" s="197"/>
      <c r="D843" s="197"/>
      <c r="E843" s="197"/>
      <c r="F843" s="197"/>
      <c r="G843" s="197"/>
      <c r="H843" s="173"/>
      <c r="I843" s="173"/>
      <c r="J843" s="173"/>
      <c r="K843" s="173"/>
      <c r="L843" s="173"/>
      <c r="M843" s="173"/>
      <c r="N843" s="173"/>
      <c r="O843" s="173"/>
      <c r="P843" s="173"/>
      <c r="Q843" s="173"/>
      <c r="R843" s="173"/>
      <c r="S843" s="173"/>
      <c r="T843" s="173"/>
      <c r="U843" s="173"/>
      <c r="V843" s="173"/>
      <c r="W843" s="173"/>
      <c r="X843" s="173"/>
      <c r="Y843" s="173"/>
    </row>
    <row r="844" spans="1:25" ht="18.75" customHeight="1">
      <c r="A844" s="197"/>
      <c r="B844" s="173"/>
      <c r="C844" s="197"/>
      <c r="D844" s="197"/>
      <c r="E844" s="197"/>
      <c r="F844" s="197"/>
      <c r="G844" s="197"/>
      <c r="H844" s="173"/>
      <c r="I844" s="173"/>
      <c r="J844" s="173"/>
      <c r="K844" s="173"/>
      <c r="L844" s="173"/>
      <c r="M844" s="173"/>
      <c r="N844" s="173"/>
      <c r="O844" s="173"/>
      <c r="P844" s="173"/>
      <c r="Q844" s="173"/>
      <c r="R844" s="173"/>
      <c r="S844" s="173"/>
      <c r="T844" s="173"/>
      <c r="U844" s="173"/>
      <c r="V844" s="173"/>
      <c r="W844" s="173"/>
      <c r="X844" s="173"/>
      <c r="Y844" s="173"/>
    </row>
    <row r="845" spans="1:25" ht="18.75" customHeight="1">
      <c r="A845" s="197"/>
      <c r="B845" s="173"/>
      <c r="C845" s="197"/>
      <c r="D845" s="197"/>
      <c r="E845" s="197"/>
      <c r="F845" s="197"/>
      <c r="G845" s="197"/>
      <c r="H845" s="173"/>
      <c r="I845" s="173"/>
      <c r="J845" s="173"/>
      <c r="K845" s="173"/>
      <c r="L845" s="173"/>
      <c r="M845" s="173"/>
      <c r="N845" s="173"/>
      <c r="O845" s="173"/>
      <c r="P845" s="173"/>
      <c r="Q845" s="173"/>
      <c r="R845" s="173"/>
      <c r="S845" s="173"/>
      <c r="T845" s="173"/>
      <c r="U845" s="173"/>
      <c r="V845" s="173"/>
      <c r="W845" s="173"/>
      <c r="X845" s="173"/>
      <c r="Y845" s="173"/>
    </row>
    <row r="846" spans="1:25" ht="18.75" customHeight="1">
      <c r="A846" s="197"/>
      <c r="B846" s="173"/>
      <c r="C846" s="197"/>
      <c r="D846" s="197"/>
      <c r="E846" s="197"/>
      <c r="F846" s="197"/>
      <c r="G846" s="197"/>
      <c r="H846" s="173"/>
      <c r="I846" s="173"/>
      <c r="J846" s="173"/>
      <c r="K846" s="173"/>
      <c r="L846" s="173"/>
      <c r="M846" s="173"/>
      <c r="N846" s="173"/>
      <c r="O846" s="173"/>
      <c r="P846" s="173"/>
      <c r="Q846" s="173"/>
      <c r="R846" s="173"/>
      <c r="S846" s="173"/>
      <c r="T846" s="173"/>
      <c r="U846" s="173"/>
      <c r="V846" s="173"/>
      <c r="W846" s="173"/>
      <c r="X846" s="173"/>
      <c r="Y846" s="173"/>
    </row>
    <row r="847" spans="1:25" ht="18.75" customHeight="1">
      <c r="A847" s="197"/>
      <c r="B847" s="173"/>
      <c r="C847" s="197"/>
      <c r="D847" s="197"/>
      <c r="E847" s="197"/>
      <c r="F847" s="197"/>
      <c r="G847" s="197"/>
      <c r="H847" s="173"/>
      <c r="I847" s="173"/>
      <c r="J847" s="173"/>
      <c r="K847" s="173"/>
      <c r="L847" s="173"/>
      <c r="M847" s="173"/>
      <c r="N847" s="173"/>
      <c r="O847" s="173"/>
      <c r="P847" s="173"/>
      <c r="Q847" s="173"/>
      <c r="R847" s="173"/>
      <c r="S847" s="173"/>
      <c r="T847" s="173"/>
      <c r="U847" s="173"/>
      <c r="V847" s="173"/>
      <c r="W847" s="173"/>
      <c r="X847" s="173"/>
      <c r="Y847" s="173"/>
    </row>
    <row r="848" spans="1:25" ht="18.75" customHeight="1">
      <c r="A848" s="197"/>
      <c r="B848" s="173"/>
      <c r="C848" s="197"/>
      <c r="D848" s="197"/>
      <c r="E848" s="197"/>
      <c r="F848" s="197"/>
      <c r="G848" s="197"/>
      <c r="H848" s="173"/>
      <c r="I848" s="173"/>
      <c r="J848" s="173"/>
      <c r="K848" s="173"/>
      <c r="L848" s="173"/>
      <c r="M848" s="173"/>
      <c r="N848" s="173"/>
      <c r="O848" s="173"/>
      <c r="P848" s="173"/>
      <c r="Q848" s="173"/>
      <c r="R848" s="173"/>
      <c r="S848" s="173"/>
      <c r="T848" s="173"/>
      <c r="U848" s="173"/>
      <c r="V848" s="173"/>
      <c r="W848" s="173"/>
      <c r="X848" s="173"/>
      <c r="Y848" s="173"/>
    </row>
    <row r="849" spans="1:25" ht="18.75" customHeight="1">
      <c r="A849" s="197"/>
      <c r="B849" s="173"/>
      <c r="C849" s="197"/>
      <c r="D849" s="197"/>
      <c r="E849" s="197"/>
      <c r="F849" s="197"/>
      <c r="G849" s="197"/>
      <c r="H849" s="173"/>
      <c r="I849" s="173"/>
      <c r="J849" s="173"/>
      <c r="K849" s="173"/>
      <c r="L849" s="173"/>
      <c r="M849" s="173"/>
      <c r="N849" s="173"/>
      <c r="O849" s="173"/>
      <c r="P849" s="173"/>
      <c r="Q849" s="173"/>
      <c r="R849" s="173"/>
      <c r="S849" s="173"/>
      <c r="T849" s="173"/>
      <c r="U849" s="173"/>
      <c r="V849" s="173"/>
      <c r="W849" s="173"/>
      <c r="X849" s="173"/>
      <c r="Y849" s="173"/>
    </row>
    <row r="850" spans="1:25" ht="18.75" customHeight="1">
      <c r="A850" s="197"/>
      <c r="B850" s="173"/>
      <c r="C850" s="197"/>
      <c r="D850" s="197"/>
      <c r="E850" s="197"/>
      <c r="F850" s="197"/>
      <c r="G850" s="197"/>
      <c r="H850" s="173"/>
      <c r="I850" s="173"/>
      <c r="J850" s="173"/>
      <c r="K850" s="173"/>
      <c r="L850" s="173"/>
      <c r="M850" s="173"/>
      <c r="N850" s="173"/>
      <c r="O850" s="173"/>
      <c r="P850" s="173"/>
      <c r="Q850" s="173"/>
      <c r="R850" s="173"/>
      <c r="S850" s="173"/>
      <c r="T850" s="173"/>
      <c r="U850" s="173"/>
      <c r="V850" s="173"/>
      <c r="W850" s="173"/>
      <c r="X850" s="173"/>
      <c r="Y850" s="173"/>
    </row>
    <row r="851" spans="1:25" ht="18.75" customHeight="1">
      <c r="A851" s="197"/>
      <c r="B851" s="173"/>
      <c r="C851" s="197"/>
      <c r="D851" s="197"/>
      <c r="E851" s="197"/>
      <c r="F851" s="197"/>
      <c r="G851" s="197"/>
      <c r="H851" s="173"/>
      <c r="I851" s="173"/>
      <c r="J851" s="173"/>
      <c r="K851" s="173"/>
      <c r="L851" s="173"/>
      <c r="M851" s="173"/>
      <c r="N851" s="173"/>
      <c r="O851" s="173"/>
      <c r="P851" s="173"/>
      <c r="Q851" s="173"/>
      <c r="R851" s="173"/>
      <c r="S851" s="173"/>
      <c r="T851" s="173"/>
      <c r="U851" s="173"/>
      <c r="V851" s="173"/>
      <c r="W851" s="173"/>
      <c r="X851" s="173"/>
      <c r="Y851" s="173"/>
    </row>
    <row r="852" spans="1:25" ht="18.75" customHeight="1">
      <c r="A852" s="197"/>
      <c r="B852" s="173"/>
      <c r="C852" s="197"/>
      <c r="D852" s="197"/>
      <c r="E852" s="197"/>
      <c r="F852" s="197"/>
      <c r="G852" s="197"/>
      <c r="H852" s="173"/>
      <c r="I852" s="173"/>
      <c r="J852" s="173"/>
      <c r="K852" s="173"/>
      <c r="L852" s="173"/>
      <c r="M852" s="173"/>
      <c r="N852" s="173"/>
      <c r="O852" s="173"/>
      <c r="P852" s="173"/>
      <c r="Q852" s="173"/>
      <c r="R852" s="173"/>
      <c r="S852" s="173"/>
      <c r="T852" s="173"/>
      <c r="U852" s="173"/>
      <c r="V852" s="173"/>
      <c r="W852" s="173"/>
      <c r="X852" s="173"/>
      <c r="Y852" s="173"/>
    </row>
    <row r="853" spans="1:25" ht="18.75" customHeight="1">
      <c r="A853" s="197"/>
      <c r="B853" s="173"/>
      <c r="C853" s="197"/>
      <c r="D853" s="197"/>
      <c r="E853" s="197"/>
      <c r="F853" s="197"/>
      <c r="G853" s="197"/>
      <c r="H853" s="173"/>
      <c r="I853" s="173"/>
      <c r="J853" s="173"/>
      <c r="K853" s="173"/>
      <c r="L853" s="173"/>
      <c r="M853" s="173"/>
      <c r="N853" s="173"/>
      <c r="O853" s="173"/>
      <c r="P853" s="173"/>
      <c r="Q853" s="173"/>
      <c r="R853" s="173"/>
      <c r="S853" s="173"/>
      <c r="T853" s="173"/>
      <c r="U853" s="173"/>
      <c r="V853" s="173"/>
      <c r="W853" s="173"/>
      <c r="X853" s="173"/>
      <c r="Y853" s="173"/>
    </row>
    <row r="854" spans="1:25" ht="18.75" customHeight="1">
      <c r="A854" s="197"/>
      <c r="B854" s="173"/>
      <c r="C854" s="197"/>
      <c r="D854" s="197"/>
      <c r="E854" s="197"/>
      <c r="F854" s="197"/>
      <c r="G854" s="197"/>
      <c r="H854" s="173"/>
      <c r="I854" s="173"/>
      <c r="J854" s="173"/>
      <c r="K854" s="173"/>
      <c r="L854" s="173"/>
      <c r="M854" s="173"/>
      <c r="N854" s="173"/>
      <c r="O854" s="173"/>
      <c r="P854" s="173"/>
      <c r="Q854" s="173"/>
      <c r="R854" s="173"/>
      <c r="S854" s="173"/>
      <c r="T854" s="173"/>
      <c r="U854" s="173"/>
      <c r="V854" s="173"/>
      <c r="W854" s="173"/>
      <c r="X854" s="173"/>
      <c r="Y854" s="173"/>
    </row>
    <row r="855" spans="1:25" ht="18.75" customHeight="1">
      <c r="A855" s="197"/>
      <c r="B855" s="173"/>
      <c r="C855" s="197"/>
      <c r="D855" s="197"/>
      <c r="E855" s="197"/>
      <c r="F855" s="197"/>
      <c r="G855" s="197"/>
      <c r="H855" s="173"/>
      <c r="I855" s="173"/>
      <c r="J855" s="173"/>
      <c r="K855" s="173"/>
      <c r="L855" s="173"/>
      <c r="M855" s="173"/>
      <c r="N855" s="173"/>
      <c r="O855" s="173"/>
      <c r="P855" s="173"/>
      <c r="Q855" s="173"/>
      <c r="R855" s="173"/>
      <c r="S855" s="173"/>
      <c r="T855" s="173"/>
      <c r="U855" s="173"/>
      <c r="V855" s="173"/>
      <c r="W855" s="173"/>
      <c r="X855" s="173"/>
      <c r="Y855" s="173"/>
    </row>
    <row r="856" spans="1:25" ht="18.75" customHeight="1">
      <c r="A856" s="197"/>
      <c r="B856" s="173"/>
      <c r="C856" s="197"/>
      <c r="D856" s="197"/>
      <c r="E856" s="197"/>
      <c r="F856" s="197"/>
      <c r="G856" s="197"/>
      <c r="H856" s="173"/>
      <c r="I856" s="173"/>
      <c r="J856" s="173"/>
      <c r="K856" s="173"/>
      <c r="L856" s="173"/>
      <c r="M856" s="173"/>
      <c r="N856" s="173"/>
      <c r="O856" s="173"/>
      <c r="P856" s="173"/>
      <c r="Q856" s="173"/>
      <c r="R856" s="173"/>
      <c r="S856" s="173"/>
      <c r="T856" s="173"/>
      <c r="U856" s="173"/>
      <c r="V856" s="173"/>
      <c r="W856" s="173"/>
      <c r="X856" s="173"/>
      <c r="Y856" s="173"/>
    </row>
    <row r="857" spans="1:25" ht="18.75" customHeight="1">
      <c r="A857" s="197"/>
      <c r="B857" s="173"/>
      <c r="C857" s="197"/>
      <c r="D857" s="197"/>
      <c r="E857" s="197"/>
      <c r="F857" s="197"/>
      <c r="G857" s="197"/>
      <c r="H857" s="173"/>
      <c r="I857" s="173"/>
      <c r="J857" s="173"/>
      <c r="K857" s="173"/>
      <c r="L857" s="173"/>
      <c r="M857" s="173"/>
      <c r="N857" s="173"/>
      <c r="O857" s="173"/>
      <c r="P857" s="173"/>
      <c r="Q857" s="173"/>
      <c r="R857" s="173"/>
      <c r="S857" s="173"/>
      <c r="T857" s="173"/>
      <c r="U857" s="173"/>
      <c r="V857" s="173"/>
      <c r="W857" s="173"/>
      <c r="X857" s="173"/>
      <c r="Y857" s="173"/>
    </row>
    <row r="858" spans="1:25" ht="18.75" customHeight="1">
      <c r="A858" s="197"/>
      <c r="B858" s="173"/>
      <c r="C858" s="197"/>
      <c r="D858" s="197"/>
      <c r="E858" s="197"/>
      <c r="F858" s="197"/>
      <c r="G858" s="197"/>
      <c r="H858" s="173"/>
      <c r="I858" s="173"/>
      <c r="J858" s="173"/>
      <c r="K858" s="173"/>
      <c r="L858" s="173"/>
      <c r="M858" s="173"/>
      <c r="N858" s="173"/>
      <c r="O858" s="173"/>
      <c r="P858" s="173"/>
      <c r="Q858" s="173"/>
      <c r="R858" s="173"/>
      <c r="S858" s="173"/>
      <c r="T858" s="173"/>
      <c r="U858" s="173"/>
      <c r="V858" s="173"/>
      <c r="W858" s="173"/>
      <c r="X858" s="173"/>
      <c r="Y858" s="173"/>
    </row>
    <row r="859" spans="1:25" ht="18.75" customHeight="1">
      <c r="A859" s="197"/>
      <c r="B859" s="173"/>
      <c r="C859" s="197"/>
      <c r="D859" s="197"/>
      <c r="E859" s="197"/>
      <c r="F859" s="197"/>
      <c r="G859" s="197"/>
      <c r="H859" s="173"/>
      <c r="I859" s="173"/>
      <c r="J859" s="173"/>
      <c r="K859" s="173"/>
      <c r="L859" s="173"/>
      <c r="M859" s="173"/>
      <c r="N859" s="173"/>
      <c r="O859" s="173"/>
      <c r="P859" s="173"/>
      <c r="Q859" s="173"/>
      <c r="R859" s="173"/>
      <c r="S859" s="173"/>
      <c r="T859" s="173"/>
      <c r="U859" s="173"/>
      <c r="V859" s="173"/>
      <c r="W859" s="173"/>
      <c r="X859" s="173"/>
      <c r="Y859" s="173"/>
    </row>
    <row r="860" spans="1:25" ht="18.75" customHeight="1">
      <c r="A860" s="197"/>
      <c r="B860" s="173"/>
      <c r="C860" s="197"/>
      <c r="D860" s="197"/>
      <c r="E860" s="197"/>
      <c r="F860" s="197"/>
      <c r="G860" s="197"/>
      <c r="H860" s="173"/>
      <c r="I860" s="173"/>
      <c r="J860" s="173"/>
      <c r="K860" s="173"/>
      <c r="L860" s="173"/>
      <c r="M860" s="173"/>
      <c r="N860" s="173"/>
      <c r="O860" s="173"/>
      <c r="P860" s="173"/>
      <c r="Q860" s="173"/>
      <c r="R860" s="173"/>
      <c r="S860" s="173"/>
      <c r="T860" s="173"/>
      <c r="U860" s="173"/>
      <c r="V860" s="173"/>
      <c r="W860" s="173"/>
      <c r="X860" s="173"/>
      <c r="Y860" s="173"/>
    </row>
    <row r="861" spans="1:25" ht="18.75" customHeight="1">
      <c r="A861" s="197"/>
      <c r="B861" s="173"/>
      <c r="C861" s="197"/>
      <c r="D861" s="197"/>
      <c r="E861" s="197"/>
      <c r="F861" s="197"/>
      <c r="G861" s="197"/>
      <c r="H861" s="173"/>
      <c r="I861" s="173"/>
      <c r="J861" s="173"/>
      <c r="K861" s="173"/>
      <c r="L861" s="173"/>
      <c r="M861" s="173"/>
      <c r="N861" s="173"/>
      <c r="O861" s="173"/>
      <c r="P861" s="173"/>
      <c r="Q861" s="173"/>
      <c r="R861" s="173"/>
      <c r="S861" s="173"/>
      <c r="T861" s="173"/>
      <c r="U861" s="173"/>
      <c r="V861" s="173"/>
      <c r="W861" s="173"/>
      <c r="X861" s="173"/>
      <c r="Y861" s="173"/>
    </row>
    <row r="862" spans="1:25" ht="18.75" customHeight="1">
      <c r="A862" s="197"/>
      <c r="B862" s="173"/>
      <c r="C862" s="197"/>
      <c r="D862" s="197"/>
      <c r="E862" s="197"/>
      <c r="F862" s="197"/>
      <c r="G862" s="197"/>
      <c r="H862" s="173"/>
      <c r="I862" s="173"/>
      <c r="J862" s="173"/>
      <c r="K862" s="173"/>
      <c r="L862" s="173"/>
      <c r="M862" s="173"/>
      <c r="N862" s="173"/>
      <c r="O862" s="173"/>
      <c r="P862" s="173"/>
      <c r="Q862" s="173"/>
      <c r="R862" s="173"/>
      <c r="S862" s="173"/>
      <c r="T862" s="173"/>
      <c r="U862" s="173"/>
      <c r="V862" s="173"/>
      <c r="W862" s="173"/>
      <c r="X862" s="173"/>
      <c r="Y862" s="173"/>
    </row>
    <row r="863" spans="1:25" ht="18.75" customHeight="1">
      <c r="A863" s="197"/>
      <c r="B863" s="173"/>
      <c r="C863" s="197"/>
      <c r="D863" s="197"/>
      <c r="E863" s="197"/>
      <c r="F863" s="197"/>
      <c r="G863" s="197"/>
      <c r="H863" s="173"/>
      <c r="I863" s="173"/>
      <c r="J863" s="173"/>
      <c r="K863" s="173"/>
      <c r="L863" s="173"/>
      <c r="M863" s="173"/>
      <c r="N863" s="173"/>
      <c r="O863" s="173"/>
      <c r="P863" s="173"/>
      <c r="Q863" s="173"/>
      <c r="R863" s="173"/>
      <c r="S863" s="173"/>
      <c r="T863" s="173"/>
      <c r="U863" s="173"/>
      <c r="V863" s="173"/>
      <c r="W863" s="173"/>
      <c r="X863" s="173"/>
      <c r="Y863" s="173"/>
    </row>
    <row r="864" spans="1:25" ht="18.75" customHeight="1">
      <c r="A864" s="197"/>
      <c r="B864" s="173"/>
      <c r="C864" s="197"/>
      <c r="D864" s="197"/>
      <c r="E864" s="197"/>
      <c r="F864" s="197"/>
      <c r="G864" s="197"/>
      <c r="H864" s="173"/>
      <c r="I864" s="173"/>
      <c r="J864" s="173"/>
      <c r="K864" s="173"/>
      <c r="L864" s="173"/>
      <c r="M864" s="173"/>
      <c r="N864" s="173"/>
      <c r="O864" s="173"/>
      <c r="P864" s="173"/>
      <c r="Q864" s="173"/>
      <c r="R864" s="173"/>
      <c r="S864" s="173"/>
      <c r="T864" s="173"/>
      <c r="U864" s="173"/>
      <c r="V864" s="173"/>
      <c r="W864" s="173"/>
      <c r="X864" s="173"/>
      <c r="Y864" s="173"/>
    </row>
    <row r="865" spans="1:25" ht="18.75" customHeight="1">
      <c r="A865" s="197"/>
      <c r="B865" s="173"/>
      <c r="C865" s="197"/>
      <c r="D865" s="197"/>
      <c r="E865" s="197"/>
      <c r="F865" s="197"/>
      <c r="G865" s="197"/>
      <c r="H865" s="173"/>
      <c r="I865" s="173"/>
      <c r="J865" s="173"/>
      <c r="K865" s="173"/>
      <c r="L865" s="173"/>
      <c r="M865" s="173"/>
      <c r="N865" s="173"/>
      <c r="O865" s="173"/>
      <c r="P865" s="173"/>
      <c r="Q865" s="173"/>
      <c r="R865" s="173"/>
      <c r="S865" s="173"/>
      <c r="T865" s="173"/>
      <c r="U865" s="173"/>
      <c r="V865" s="173"/>
      <c r="W865" s="173"/>
      <c r="X865" s="173"/>
      <c r="Y865" s="173"/>
    </row>
    <row r="866" spans="1:25" ht="18.75" customHeight="1">
      <c r="A866" s="197"/>
      <c r="B866" s="173"/>
      <c r="C866" s="197"/>
      <c r="D866" s="197"/>
      <c r="E866" s="197"/>
      <c r="F866" s="197"/>
      <c r="G866" s="197"/>
      <c r="H866" s="173"/>
      <c r="I866" s="173"/>
      <c r="J866" s="173"/>
      <c r="K866" s="173"/>
      <c r="L866" s="173"/>
      <c r="M866" s="173"/>
      <c r="N866" s="173"/>
      <c r="O866" s="173"/>
      <c r="P866" s="173"/>
      <c r="Q866" s="173"/>
      <c r="R866" s="173"/>
      <c r="S866" s="173"/>
      <c r="T866" s="173"/>
      <c r="U866" s="173"/>
      <c r="V866" s="173"/>
      <c r="W866" s="173"/>
      <c r="X866" s="173"/>
      <c r="Y866" s="173"/>
    </row>
    <row r="867" spans="1:25" ht="18.75" customHeight="1">
      <c r="A867" s="197"/>
      <c r="B867" s="173"/>
      <c r="C867" s="197"/>
      <c r="D867" s="197"/>
      <c r="E867" s="197"/>
      <c r="F867" s="197"/>
      <c r="G867" s="197"/>
      <c r="H867" s="173"/>
      <c r="I867" s="173"/>
      <c r="J867" s="173"/>
      <c r="K867" s="173"/>
      <c r="L867" s="173"/>
      <c r="M867" s="173"/>
      <c r="N867" s="173"/>
      <c r="O867" s="173"/>
      <c r="P867" s="173"/>
      <c r="Q867" s="173"/>
      <c r="R867" s="173"/>
      <c r="S867" s="173"/>
      <c r="T867" s="173"/>
      <c r="U867" s="173"/>
      <c r="V867" s="173"/>
      <c r="W867" s="173"/>
      <c r="X867" s="173"/>
      <c r="Y867" s="173"/>
    </row>
    <row r="868" spans="1:25" ht="18.75" customHeight="1">
      <c r="A868" s="197"/>
      <c r="B868" s="173"/>
      <c r="C868" s="197"/>
      <c r="D868" s="197"/>
      <c r="E868" s="197"/>
      <c r="F868" s="197"/>
      <c r="G868" s="197"/>
      <c r="H868" s="173"/>
      <c r="I868" s="173"/>
      <c r="J868" s="173"/>
      <c r="K868" s="173"/>
      <c r="L868" s="173"/>
      <c r="M868" s="173"/>
      <c r="N868" s="173"/>
      <c r="O868" s="173"/>
      <c r="P868" s="173"/>
      <c r="Q868" s="173"/>
      <c r="R868" s="173"/>
      <c r="S868" s="173"/>
      <c r="T868" s="173"/>
      <c r="U868" s="173"/>
      <c r="V868" s="173"/>
      <c r="W868" s="173"/>
      <c r="X868" s="173"/>
      <c r="Y868" s="173"/>
    </row>
    <row r="869" spans="1:25" ht="18.75" customHeight="1">
      <c r="A869" s="197"/>
      <c r="B869" s="173"/>
      <c r="C869" s="197"/>
      <c r="D869" s="197"/>
      <c r="E869" s="197"/>
      <c r="F869" s="197"/>
      <c r="G869" s="197"/>
      <c r="H869" s="173"/>
      <c r="I869" s="173"/>
      <c r="J869" s="173"/>
      <c r="K869" s="173"/>
      <c r="L869" s="173"/>
      <c r="M869" s="173"/>
      <c r="N869" s="173"/>
      <c r="O869" s="173"/>
      <c r="P869" s="173"/>
      <c r="Q869" s="173"/>
      <c r="R869" s="173"/>
      <c r="S869" s="173"/>
      <c r="T869" s="173"/>
      <c r="U869" s="173"/>
      <c r="V869" s="173"/>
      <c r="W869" s="173"/>
      <c r="X869" s="173"/>
      <c r="Y869" s="173"/>
    </row>
    <row r="870" spans="1:25" ht="18.75" customHeight="1">
      <c r="A870" s="197"/>
      <c r="B870" s="173"/>
      <c r="C870" s="197"/>
      <c r="D870" s="197"/>
      <c r="E870" s="197"/>
      <c r="F870" s="197"/>
      <c r="G870" s="197"/>
      <c r="H870" s="173"/>
      <c r="I870" s="173"/>
      <c r="J870" s="173"/>
      <c r="K870" s="173"/>
      <c r="L870" s="173"/>
      <c r="M870" s="173"/>
      <c r="N870" s="173"/>
      <c r="O870" s="173"/>
      <c r="P870" s="173"/>
      <c r="Q870" s="173"/>
      <c r="R870" s="173"/>
      <c r="S870" s="173"/>
      <c r="T870" s="173"/>
      <c r="U870" s="173"/>
      <c r="V870" s="173"/>
      <c r="W870" s="173"/>
      <c r="X870" s="173"/>
      <c r="Y870" s="173"/>
    </row>
    <row r="871" spans="1:25" ht="18.75" customHeight="1">
      <c r="A871" s="197"/>
      <c r="B871" s="173"/>
      <c r="C871" s="197"/>
      <c r="D871" s="197"/>
      <c r="E871" s="197"/>
      <c r="F871" s="197"/>
      <c r="G871" s="197"/>
      <c r="H871" s="173"/>
      <c r="I871" s="173"/>
      <c r="J871" s="173"/>
      <c r="K871" s="173"/>
      <c r="L871" s="173"/>
      <c r="M871" s="173"/>
      <c r="N871" s="173"/>
      <c r="O871" s="173"/>
      <c r="P871" s="173"/>
      <c r="Q871" s="173"/>
      <c r="R871" s="173"/>
      <c r="S871" s="173"/>
      <c r="T871" s="173"/>
      <c r="U871" s="173"/>
      <c r="V871" s="173"/>
      <c r="W871" s="173"/>
      <c r="X871" s="173"/>
      <c r="Y871" s="173"/>
    </row>
    <row r="872" spans="1:25" ht="18.75" customHeight="1">
      <c r="A872" s="197"/>
      <c r="B872" s="173"/>
      <c r="C872" s="197"/>
      <c r="D872" s="197"/>
      <c r="E872" s="197"/>
      <c r="F872" s="197"/>
      <c r="G872" s="197"/>
      <c r="H872" s="173"/>
      <c r="I872" s="173"/>
      <c r="J872" s="173"/>
      <c r="K872" s="173"/>
      <c r="L872" s="173"/>
      <c r="M872" s="173"/>
      <c r="N872" s="173"/>
      <c r="O872" s="173"/>
      <c r="P872" s="173"/>
      <c r="Q872" s="173"/>
      <c r="R872" s="173"/>
      <c r="S872" s="173"/>
      <c r="T872" s="173"/>
      <c r="U872" s="173"/>
      <c r="V872" s="173"/>
      <c r="W872" s="173"/>
      <c r="X872" s="173"/>
      <c r="Y872" s="173"/>
    </row>
    <row r="873" spans="1:25" ht="18.75" customHeight="1">
      <c r="A873" s="197"/>
      <c r="B873" s="173"/>
      <c r="C873" s="197"/>
      <c r="D873" s="197"/>
      <c r="E873" s="197"/>
      <c r="F873" s="197"/>
      <c r="G873" s="197"/>
      <c r="H873" s="173"/>
      <c r="I873" s="173"/>
      <c r="J873" s="173"/>
      <c r="K873" s="173"/>
      <c r="L873" s="173"/>
      <c r="M873" s="173"/>
      <c r="N873" s="173"/>
      <c r="O873" s="173"/>
      <c r="P873" s="173"/>
      <c r="Q873" s="173"/>
      <c r="R873" s="173"/>
      <c r="S873" s="173"/>
      <c r="T873" s="173"/>
      <c r="U873" s="173"/>
      <c r="V873" s="173"/>
      <c r="W873" s="173"/>
      <c r="X873" s="173"/>
      <c r="Y873" s="173"/>
    </row>
    <row r="874" spans="1:25" ht="18.75" customHeight="1">
      <c r="A874" s="197"/>
      <c r="B874" s="173"/>
      <c r="C874" s="197"/>
      <c r="D874" s="197"/>
      <c r="E874" s="197"/>
      <c r="F874" s="197"/>
      <c r="G874" s="197"/>
      <c r="H874" s="173"/>
      <c r="I874" s="173"/>
      <c r="J874" s="173"/>
      <c r="K874" s="173"/>
      <c r="L874" s="173"/>
      <c r="M874" s="173"/>
      <c r="N874" s="173"/>
      <c r="O874" s="173"/>
      <c r="P874" s="173"/>
      <c r="Q874" s="173"/>
      <c r="R874" s="173"/>
      <c r="S874" s="173"/>
      <c r="T874" s="173"/>
      <c r="U874" s="173"/>
      <c r="V874" s="173"/>
      <c r="W874" s="173"/>
      <c r="X874" s="173"/>
      <c r="Y874" s="173"/>
    </row>
    <row r="875" spans="1:25" ht="18.75" customHeight="1">
      <c r="A875" s="197"/>
      <c r="B875" s="173"/>
      <c r="C875" s="197"/>
      <c r="D875" s="197"/>
      <c r="E875" s="197"/>
      <c r="F875" s="197"/>
      <c r="G875" s="197"/>
      <c r="H875" s="173"/>
      <c r="I875" s="173"/>
      <c r="J875" s="173"/>
      <c r="K875" s="173"/>
      <c r="L875" s="173"/>
      <c r="M875" s="173"/>
      <c r="N875" s="173"/>
      <c r="O875" s="173"/>
      <c r="P875" s="173"/>
      <c r="Q875" s="173"/>
      <c r="R875" s="173"/>
      <c r="S875" s="173"/>
      <c r="T875" s="173"/>
      <c r="U875" s="173"/>
      <c r="V875" s="173"/>
      <c r="W875" s="173"/>
      <c r="X875" s="173"/>
      <c r="Y875" s="173"/>
    </row>
    <row r="876" spans="1:25" ht="18.75" customHeight="1">
      <c r="A876" s="197"/>
      <c r="B876" s="173"/>
      <c r="C876" s="197"/>
      <c r="D876" s="197"/>
      <c r="E876" s="197"/>
      <c r="F876" s="197"/>
      <c r="G876" s="197"/>
      <c r="H876" s="173"/>
      <c r="I876" s="173"/>
      <c r="J876" s="173"/>
      <c r="K876" s="173"/>
      <c r="L876" s="173"/>
      <c r="M876" s="173"/>
      <c r="N876" s="173"/>
      <c r="O876" s="173"/>
      <c r="P876" s="173"/>
      <c r="Q876" s="173"/>
      <c r="R876" s="173"/>
      <c r="S876" s="173"/>
      <c r="T876" s="173"/>
      <c r="U876" s="173"/>
      <c r="V876" s="173"/>
      <c r="W876" s="173"/>
      <c r="X876" s="173"/>
      <c r="Y876" s="173"/>
    </row>
    <row r="877" spans="1:25" ht="18.75" customHeight="1">
      <c r="A877" s="197"/>
      <c r="B877" s="173"/>
      <c r="C877" s="197"/>
      <c r="D877" s="197"/>
      <c r="E877" s="197"/>
      <c r="F877" s="197"/>
      <c r="G877" s="197"/>
      <c r="H877" s="173"/>
      <c r="I877" s="173"/>
      <c r="J877" s="173"/>
      <c r="K877" s="173"/>
      <c r="L877" s="173"/>
      <c r="M877" s="173"/>
      <c r="N877" s="173"/>
      <c r="O877" s="173"/>
      <c r="P877" s="173"/>
      <c r="Q877" s="173"/>
      <c r="R877" s="173"/>
      <c r="S877" s="173"/>
      <c r="T877" s="173"/>
      <c r="U877" s="173"/>
      <c r="V877" s="173"/>
      <c r="W877" s="173"/>
      <c r="X877" s="173"/>
      <c r="Y877" s="173"/>
    </row>
    <row r="878" spans="1:25" ht="18.75" customHeight="1">
      <c r="A878" s="197"/>
      <c r="B878" s="173"/>
      <c r="C878" s="197"/>
      <c r="D878" s="197"/>
      <c r="E878" s="197"/>
      <c r="F878" s="197"/>
      <c r="G878" s="197"/>
      <c r="H878" s="173"/>
      <c r="I878" s="173"/>
      <c r="J878" s="173"/>
      <c r="K878" s="173"/>
      <c r="L878" s="173"/>
      <c r="M878" s="173"/>
      <c r="N878" s="173"/>
      <c r="O878" s="173"/>
      <c r="P878" s="173"/>
      <c r="Q878" s="173"/>
      <c r="R878" s="173"/>
      <c r="S878" s="173"/>
      <c r="T878" s="173"/>
      <c r="U878" s="173"/>
      <c r="V878" s="173"/>
      <c r="W878" s="173"/>
      <c r="X878" s="173"/>
      <c r="Y878" s="173"/>
    </row>
    <row r="879" spans="1:25" ht="18.75" customHeight="1">
      <c r="A879" s="197"/>
      <c r="B879" s="173"/>
      <c r="C879" s="197"/>
      <c r="D879" s="197"/>
      <c r="E879" s="197"/>
      <c r="F879" s="197"/>
      <c r="G879" s="197"/>
      <c r="H879" s="173"/>
      <c r="I879" s="173"/>
      <c r="J879" s="173"/>
      <c r="K879" s="173"/>
      <c r="L879" s="173"/>
      <c r="M879" s="173"/>
      <c r="N879" s="173"/>
      <c r="O879" s="173"/>
      <c r="P879" s="173"/>
      <c r="Q879" s="173"/>
      <c r="R879" s="173"/>
      <c r="S879" s="173"/>
      <c r="T879" s="173"/>
      <c r="U879" s="173"/>
      <c r="V879" s="173"/>
      <c r="W879" s="173"/>
      <c r="X879" s="173"/>
      <c r="Y879" s="173"/>
    </row>
    <row r="880" spans="1:25" ht="18.75" customHeight="1">
      <c r="A880" s="197"/>
      <c r="B880" s="173"/>
      <c r="C880" s="197"/>
      <c r="D880" s="197"/>
      <c r="E880" s="197"/>
      <c r="F880" s="197"/>
      <c r="G880" s="197"/>
      <c r="H880" s="173"/>
      <c r="I880" s="173"/>
      <c r="J880" s="173"/>
      <c r="K880" s="173"/>
      <c r="L880" s="173"/>
      <c r="M880" s="173"/>
      <c r="N880" s="173"/>
      <c r="O880" s="173"/>
      <c r="P880" s="173"/>
      <c r="Q880" s="173"/>
      <c r="R880" s="173"/>
      <c r="S880" s="173"/>
      <c r="T880" s="173"/>
      <c r="U880" s="173"/>
      <c r="V880" s="173"/>
      <c r="W880" s="173"/>
      <c r="X880" s="173"/>
      <c r="Y880" s="173"/>
    </row>
    <row r="881" spans="1:25" ht="18.75" customHeight="1">
      <c r="A881" s="197"/>
      <c r="B881" s="173"/>
      <c r="C881" s="197"/>
      <c r="D881" s="197"/>
      <c r="E881" s="197"/>
      <c r="F881" s="197"/>
      <c r="G881" s="197"/>
      <c r="H881" s="173"/>
      <c r="I881" s="173"/>
      <c r="J881" s="173"/>
      <c r="K881" s="173"/>
      <c r="L881" s="173"/>
      <c r="M881" s="173"/>
      <c r="N881" s="173"/>
      <c r="O881" s="173"/>
      <c r="P881" s="173"/>
      <c r="Q881" s="173"/>
      <c r="R881" s="173"/>
      <c r="S881" s="173"/>
      <c r="T881" s="173"/>
      <c r="U881" s="173"/>
      <c r="V881" s="173"/>
      <c r="W881" s="173"/>
      <c r="X881" s="173"/>
      <c r="Y881" s="173"/>
    </row>
    <row r="882" spans="1:25" ht="18.75" customHeight="1">
      <c r="A882" s="197"/>
      <c r="B882" s="173"/>
      <c r="C882" s="197"/>
      <c r="D882" s="197"/>
      <c r="E882" s="197"/>
      <c r="F882" s="197"/>
      <c r="G882" s="197"/>
      <c r="H882" s="173"/>
      <c r="I882" s="173"/>
      <c r="J882" s="173"/>
      <c r="K882" s="173"/>
      <c r="L882" s="173"/>
      <c r="M882" s="173"/>
      <c r="N882" s="173"/>
      <c r="O882" s="173"/>
      <c r="P882" s="173"/>
      <c r="Q882" s="173"/>
      <c r="R882" s="173"/>
      <c r="S882" s="173"/>
      <c r="T882" s="173"/>
      <c r="U882" s="173"/>
      <c r="V882" s="173"/>
      <c r="W882" s="173"/>
      <c r="X882" s="173"/>
      <c r="Y882" s="173"/>
    </row>
    <row r="883" spans="1:25" ht="18.75" customHeight="1">
      <c r="A883" s="197"/>
      <c r="B883" s="173"/>
      <c r="C883" s="197"/>
      <c r="D883" s="197"/>
      <c r="E883" s="197"/>
      <c r="F883" s="197"/>
      <c r="G883" s="197"/>
      <c r="H883" s="173"/>
      <c r="I883" s="173"/>
      <c r="J883" s="173"/>
      <c r="K883" s="173"/>
      <c r="L883" s="173"/>
      <c r="M883" s="173"/>
      <c r="N883" s="173"/>
      <c r="O883" s="173"/>
      <c r="P883" s="173"/>
      <c r="Q883" s="173"/>
      <c r="R883" s="173"/>
      <c r="S883" s="173"/>
      <c r="T883" s="173"/>
      <c r="U883" s="173"/>
      <c r="V883" s="173"/>
      <c r="W883" s="173"/>
      <c r="X883" s="173"/>
      <c r="Y883" s="173"/>
    </row>
    <row r="884" spans="1:25" ht="18.75" customHeight="1">
      <c r="A884" s="197"/>
      <c r="B884" s="173"/>
      <c r="C884" s="197"/>
      <c r="D884" s="197"/>
      <c r="E884" s="197"/>
      <c r="F884" s="197"/>
      <c r="G884" s="197"/>
      <c r="H884" s="173"/>
      <c r="I884" s="173"/>
      <c r="J884" s="173"/>
      <c r="K884" s="173"/>
      <c r="L884" s="173"/>
      <c r="M884" s="173"/>
      <c r="N884" s="173"/>
      <c r="O884" s="173"/>
      <c r="P884" s="173"/>
      <c r="Q884" s="173"/>
      <c r="R884" s="173"/>
      <c r="S884" s="173"/>
      <c r="T884" s="173"/>
      <c r="U884" s="173"/>
      <c r="V884" s="173"/>
      <c r="W884" s="173"/>
      <c r="X884" s="173"/>
      <c r="Y884" s="173"/>
    </row>
    <row r="885" spans="1:25" ht="18.75" customHeight="1">
      <c r="A885" s="197"/>
      <c r="B885" s="173"/>
      <c r="C885" s="197"/>
      <c r="D885" s="197"/>
      <c r="E885" s="197"/>
      <c r="F885" s="197"/>
      <c r="G885" s="197"/>
      <c r="H885" s="173"/>
      <c r="I885" s="173"/>
      <c r="J885" s="173"/>
      <c r="K885" s="173"/>
      <c r="L885" s="173"/>
      <c r="M885" s="173"/>
      <c r="N885" s="173"/>
      <c r="O885" s="173"/>
      <c r="P885" s="173"/>
      <c r="Q885" s="173"/>
      <c r="R885" s="173"/>
      <c r="S885" s="173"/>
      <c r="T885" s="173"/>
      <c r="U885" s="173"/>
      <c r="V885" s="173"/>
      <c r="W885" s="173"/>
      <c r="X885" s="173"/>
      <c r="Y885" s="173"/>
    </row>
    <row r="886" spans="1:25" ht="18.75" customHeight="1">
      <c r="A886" s="197"/>
      <c r="B886" s="173"/>
      <c r="C886" s="197"/>
      <c r="D886" s="197"/>
      <c r="E886" s="197"/>
      <c r="F886" s="197"/>
      <c r="G886" s="197"/>
      <c r="H886" s="173"/>
      <c r="I886" s="173"/>
      <c r="J886" s="173"/>
      <c r="K886" s="173"/>
      <c r="L886" s="173"/>
      <c r="M886" s="173"/>
      <c r="N886" s="173"/>
      <c r="O886" s="173"/>
      <c r="P886" s="173"/>
      <c r="Q886" s="173"/>
      <c r="R886" s="173"/>
      <c r="S886" s="173"/>
      <c r="T886" s="173"/>
      <c r="U886" s="173"/>
      <c r="V886" s="173"/>
      <c r="W886" s="173"/>
      <c r="X886" s="173"/>
      <c r="Y886" s="173"/>
    </row>
    <row r="887" spans="1:25" ht="18.75" customHeight="1">
      <c r="A887" s="197"/>
      <c r="B887" s="173"/>
      <c r="C887" s="197"/>
      <c r="D887" s="197"/>
      <c r="E887" s="197"/>
      <c r="F887" s="197"/>
      <c r="G887" s="197"/>
      <c r="H887" s="173"/>
      <c r="I887" s="173"/>
      <c r="J887" s="173"/>
      <c r="K887" s="173"/>
      <c r="L887" s="173"/>
      <c r="M887" s="173"/>
      <c r="N887" s="173"/>
      <c r="O887" s="173"/>
      <c r="P887" s="173"/>
      <c r="Q887" s="173"/>
      <c r="R887" s="173"/>
      <c r="S887" s="173"/>
      <c r="T887" s="173"/>
      <c r="U887" s="173"/>
      <c r="V887" s="173"/>
      <c r="W887" s="173"/>
      <c r="X887" s="173"/>
      <c r="Y887" s="173"/>
    </row>
    <row r="888" spans="1:25" ht="18.75" customHeight="1">
      <c r="A888" s="197"/>
      <c r="B888" s="173"/>
      <c r="C888" s="197"/>
      <c r="D888" s="197"/>
      <c r="E888" s="197"/>
      <c r="F888" s="197"/>
      <c r="G888" s="197"/>
      <c r="H888" s="173"/>
      <c r="I888" s="173"/>
      <c r="J888" s="173"/>
      <c r="K888" s="173"/>
      <c r="L888" s="173"/>
      <c r="M888" s="173"/>
      <c r="N888" s="173"/>
      <c r="O888" s="173"/>
      <c r="P888" s="173"/>
      <c r="Q888" s="173"/>
      <c r="R888" s="173"/>
      <c r="S888" s="173"/>
      <c r="T888" s="173"/>
      <c r="U888" s="173"/>
      <c r="V888" s="173"/>
      <c r="W888" s="173"/>
      <c r="X888" s="173"/>
      <c r="Y888" s="173"/>
    </row>
    <row r="889" spans="1:25" ht="18.75" customHeight="1">
      <c r="A889" s="197"/>
      <c r="B889" s="173"/>
      <c r="C889" s="197"/>
      <c r="D889" s="197"/>
      <c r="E889" s="197"/>
      <c r="F889" s="197"/>
      <c r="G889" s="197"/>
      <c r="H889" s="173"/>
      <c r="I889" s="173"/>
      <c r="J889" s="173"/>
      <c r="K889" s="173"/>
      <c r="L889" s="173"/>
      <c r="M889" s="173"/>
      <c r="N889" s="173"/>
      <c r="O889" s="173"/>
      <c r="P889" s="173"/>
      <c r="Q889" s="173"/>
      <c r="R889" s="173"/>
      <c r="S889" s="173"/>
      <c r="T889" s="173"/>
      <c r="U889" s="173"/>
      <c r="V889" s="173"/>
      <c r="W889" s="173"/>
      <c r="X889" s="173"/>
      <c r="Y889" s="173"/>
    </row>
    <row r="890" spans="1:25" ht="18.75" customHeight="1">
      <c r="A890" s="197"/>
      <c r="B890" s="173"/>
      <c r="C890" s="197"/>
      <c r="D890" s="197"/>
      <c r="E890" s="197"/>
      <c r="F890" s="197"/>
      <c r="G890" s="197"/>
      <c r="H890" s="173"/>
      <c r="I890" s="173"/>
      <c r="J890" s="173"/>
      <c r="K890" s="173"/>
      <c r="L890" s="173"/>
      <c r="M890" s="173"/>
      <c r="N890" s="173"/>
      <c r="O890" s="173"/>
      <c r="P890" s="173"/>
      <c r="Q890" s="173"/>
      <c r="R890" s="173"/>
      <c r="S890" s="173"/>
      <c r="T890" s="173"/>
      <c r="U890" s="173"/>
      <c r="V890" s="173"/>
      <c r="W890" s="173"/>
      <c r="X890" s="173"/>
      <c r="Y890" s="173"/>
    </row>
    <row r="891" spans="1:25" ht="18.75" customHeight="1">
      <c r="A891" s="197"/>
      <c r="B891" s="173"/>
      <c r="C891" s="197"/>
      <c r="D891" s="197"/>
      <c r="E891" s="197"/>
      <c r="F891" s="197"/>
      <c r="G891" s="197"/>
      <c r="H891" s="173"/>
      <c r="I891" s="173"/>
      <c r="J891" s="173"/>
      <c r="K891" s="173"/>
      <c r="L891" s="173"/>
      <c r="M891" s="173"/>
      <c r="N891" s="173"/>
      <c r="O891" s="173"/>
      <c r="P891" s="173"/>
      <c r="Q891" s="173"/>
      <c r="R891" s="173"/>
      <c r="S891" s="173"/>
      <c r="T891" s="173"/>
      <c r="U891" s="173"/>
      <c r="V891" s="173"/>
      <c r="W891" s="173"/>
      <c r="X891" s="173"/>
      <c r="Y891" s="173"/>
    </row>
    <row r="892" spans="1:25" ht="18.75" customHeight="1">
      <c r="A892" s="197"/>
      <c r="B892" s="173"/>
      <c r="C892" s="197"/>
      <c r="D892" s="197"/>
      <c r="E892" s="197"/>
      <c r="F892" s="197"/>
      <c r="G892" s="197"/>
      <c r="H892" s="173"/>
      <c r="I892" s="173"/>
      <c r="J892" s="173"/>
      <c r="K892" s="173"/>
      <c r="L892" s="173"/>
      <c r="M892" s="173"/>
      <c r="N892" s="173"/>
      <c r="O892" s="173"/>
      <c r="P892" s="173"/>
      <c r="Q892" s="173"/>
      <c r="R892" s="173"/>
      <c r="S892" s="173"/>
      <c r="T892" s="173"/>
      <c r="U892" s="173"/>
      <c r="V892" s="173"/>
      <c r="W892" s="173"/>
      <c r="X892" s="173"/>
      <c r="Y892" s="173"/>
    </row>
    <row r="893" spans="1:25" ht="18.75" customHeight="1">
      <c r="A893" s="197"/>
      <c r="B893" s="173"/>
      <c r="C893" s="197"/>
      <c r="D893" s="197"/>
      <c r="E893" s="197"/>
      <c r="F893" s="197"/>
      <c r="G893" s="197"/>
      <c r="H893" s="173"/>
      <c r="I893" s="173"/>
      <c r="J893" s="173"/>
      <c r="K893" s="173"/>
      <c r="L893" s="173"/>
      <c r="M893" s="173"/>
      <c r="N893" s="173"/>
      <c r="O893" s="173"/>
      <c r="P893" s="173"/>
      <c r="Q893" s="173"/>
      <c r="R893" s="173"/>
      <c r="S893" s="173"/>
      <c r="T893" s="173"/>
      <c r="U893" s="173"/>
      <c r="V893" s="173"/>
      <c r="W893" s="173"/>
      <c r="X893" s="173"/>
      <c r="Y893" s="173"/>
    </row>
    <row r="894" spans="1:25" ht="18.75" customHeight="1">
      <c r="A894" s="197"/>
      <c r="B894" s="173"/>
      <c r="C894" s="197"/>
      <c r="D894" s="197"/>
      <c r="E894" s="197"/>
      <c r="F894" s="197"/>
      <c r="G894" s="197"/>
      <c r="H894" s="173"/>
      <c r="I894" s="173"/>
      <c r="J894" s="173"/>
      <c r="K894" s="173"/>
      <c r="L894" s="173"/>
      <c r="M894" s="173"/>
      <c r="N894" s="173"/>
      <c r="O894" s="173"/>
      <c r="P894" s="173"/>
      <c r="Q894" s="173"/>
      <c r="R894" s="173"/>
      <c r="S894" s="173"/>
      <c r="T894" s="173"/>
      <c r="U894" s="173"/>
      <c r="V894" s="173"/>
      <c r="W894" s="173"/>
      <c r="X894" s="173"/>
      <c r="Y894" s="173"/>
    </row>
    <row r="895" spans="1:25" ht="18.75" customHeight="1">
      <c r="A895" s="197"/>
      <c r="B895" s="173"/>
      <c r="C895" s="197"/>
      <c r="D895" s="197"/>
      <c r="E895" s="197"/>
      <c r="F895" s="197"/>
      <c r="G895" s="197"/>
      <c r="H895" s="173"/>
      <c r="I895" s="173"/>
      <c r="J895" s="173"/>
      <c r="K895" s="173"/>
      <c r="L895" s="173"/>
      <c r="M895" s="173"/>
      <c r="N895" s="173"/>
      <c r="O895" s="173"/>
      <c r="P895" s="173"/>
      <c r="Q895" s="173"/>
      <c r="R895" s="173"/>
      <c r="S895" s="173"/>
      <c r="T895" s="173"/>
      <c r="U895" s="173"/>
      <c r="V895" s="173"/>
      <c r="W895" s="173"/>
      <c r="X895" s="173"/>
      <c r="Y895" s="173"/>
    </row>
    <row r="896" spans="1:25" ht="18.75" customHeight="1">
      <c r="A896" s="197"/>
      <c r="B896" s="173"/>
      <c r="C896" s="197"/>
      <c r="D896" s="197"/>
      <c r="E896" s="197"/>
      <c r="F896" s="197"/>
      <c r="G896" s="197"/>
      <c r="H896" s="173"/>
      <c r="I896" s="173"/>
      <c r="J896" s="173"/>
      <c r="K896" s="173"/>
      <c r="L896" s="173"/>
      <c r="M896" s="173"/>
      <c r="N896" s="173"/>
      <c r="O896" s="173"/>
      <c r="P896" s="173"/>
      <c r="Q896" s="173"/>
      <c r="R896" s="173"/>
      <c r="S896" s="173"/>
      <c r="T896" s="173"/>
      <c r="U896" s="173"/>
      <c r="V896" s="173"/>
      <c r="W896" s="173"/>
      <c r="X896" s="173"/>
      <c r="Y896" s="173"/>
    </row>
    <row r="897" spans="1:25" ht="18.75" customHeight="1">
      <c r="A897" s="197"/>
      <c r="B897" s="173"/>
      <c r="C897" s="197"/>
      <c r="D897" s="197"/>
      <c r="E897" s="197"/>
      <c r="F897" s="197"/>
      <c r="G897" s="197"/>
      <c r="H897" s="173"/>
      <c r="I897" s="173"/>
      <c r="J897" s="173"/>
      <c r="K897" s="173"/>
      <c r="L897" s="173"/>
      <c r="M897" s="173"/>
      <c r="N897" s="173"/>
      <c r="O897" s="173"/>
      <c r="P897" s="173"/>
      <c r="Q897" s="173"/>
      <c r="R897" s="173"/>
      <c r="S897" s="173"/>
      <c r="T897" s="173"/>
      <c r="U897" s="173"/>
      <c r="V897" s="173"/>
      <c r="W897" s="173"/>
      <c r="X897" s="173"/>
      <c r="Y897" s="173"/>
    </row>
    <row r="898" spans="1:25" ht="18.75" customHeight="1">
      <c r="A898" s="197"/>
      <c r="B898" s="173"/>
      <c r="C898" s="197"/>
      <c r="D898" s="197"/>
      <c r="E898" s="197"/>
      <c r="F898" s="197"/>
      <c r="G898" s="197"/>
      <c r="H898" s="173"/>
      <c r="I898" s="173"/>
      <c r="J898" s="173"/>
      <c r="K898" s="173"/>
      <c r="L898" s="173"/>
      <c r="M898" s="173"/>
      <c r="N898" s="173"/>
      <c r="O898" s="173"/>
      <c r="P898" s="173"/>
      <c r="Q898" s="173"/>
      <c r="R898" s="173"/>
      <c r="S898" s="173"/>
      <c r="T898" s="173"/>
      <c r="U898" s="173"/>
      <c r="V898" s="173"/>
      <c r="W898" s="173"/>
      <c r="X898" s="173"/>
      <c r="Y898" s="173"/>
    </row>
    <row r="899" spans="1:25" ht="18.75" customHeight="1">
      <c r="A899" s="197"/>
      <c r="B899" s="173"/>
      <c r="C899" s="197"/>
      <c r="D899" s="197"/>
      <c r="E899" s="197"/>
      <c r="F899" s="197"/>
      <c r="G899" s="197"/>
      <c r="H899" s="173"/>
      <c r="I899" s="173"/>
      <c r="J899" s="173"/>
      <c r="K899" s="173"/>
      <c r="L899" s="173"/>
      <c r="M899" s="173"/>
      <c r="N899" s="173"/>
      <c r="O899" s="173"/>
      <c r="P899" s="173"/>
      <c r="Q899" s="173"/>
      <c r="R899" s="173"/>
      <c r="S899" s="173"/>
      <c r="T899" s="173"/>
      <c r="U899" s="173"/>
      <c r="V899" s="173"/>
      <c r="W899" s="173"/>
      <c r="X899" s="173"/>
      <c r="Y899" s="173"/>
    </row>
    <row r="900" spans="1:25" ht="18.75" customHeight="1">
      <c r="A900" s="197"/>
      <c r="B900" s="173"/>
      <c r="C900" s="197"/>
      <c r="D900" s="197"/>
      <c r="E900" s="197"/>
      <c r="F900" s="197"/>
      <c r="G900" s="197"/>
      <c r="H900" s="173"/>
      <c r="I900" s="173"/>
      <c r="J900" s="173"/>
      <c r="K900" s="173"/>
      <c r="L900" s="173"/>
      <c r="M900" s="173"/>
      <c r="N900" s="173"/>
      <c r="O900" s="173"/>
      <c r="P900" s="173"/>
      <c r="Q900" s="173"/>
      <c r="R900" s="173"/>
      <c r="S900" s="173"/>
      <c r="T900" s="173"/>
      <c r="U900" s="173"/>
      <c r="V900" s="173"/>
      <c r="W900" s="173"/>
      <c r="X900" s="173"/>
      <c r="Y900" s="173"/>
    </row>
    <row r="901" spans="1:25" ht="18.75" customHeight="1">
      <c r="A901" s="197"/>
      <c r="B901" s="173"/>
      <c r="C901" s="197"/>
      <c r="D901" s="197"/>
      <c r="E901" s="197"/>
      <c r="F901" s="197"/>
      <c r="G901" s="197"/>
      <c r="H901" s="173"/>
      <c r="I901" s="173"/>
      <c r="J901" s="173"/>
      <c r="K901" s="173"/>
      <c r="L901" s="173"/>
      <c r="M901" s="173"/>
      <c r="N901" s="173"/>
      <c r="O901" s="173"/>
      <c r="P901" s="173"/>
      <c r="Q901" s="173"/>
      <c r="R901" s="173"/>
      <c r="S901" s="173"/>
      <c r="T901" s="173"/>
      <c r="U901" s="173"/>
      <c r="V901" s="173"/>
      <c r="W901" s="173"/>
      <c r="X901" s="173"/>
      <c r="Y901" s="173"/>
    </row>
    <row r="902" spans="1:25" ht="18.75" customHeight="1">
      <c r="A902" s="197"/>
      <c r="B902" s="173"/>
      <c r="C902" s="197"/>
      <c r="D902" s="197"/>
      <c r="E902" s="197"/>
      <c r="F902" s="197"/>
      <c r="G902" s="197"/>
      <c r="H902" s="173"/>
      <c r="I902" s="173"/>
      <c r="J902" s="173"/>
      <c r="K902" s="173"/>
      <c r="L902" s="173"/>
      <c r="M902" s="173"/>
      <c r="N902" s="173"/>
      <c r="O902" s="173"/>
      <c r="P902" s="173"/>
      <c r="Q902" s="173"/>
      <c r="R902" s="173"/>
      <c r="S902" s="173"/>
      <c r="T902" s="173"/>
      <c r="U902" s="173"/>
      <c r="V902" s="173"/>
      <c r="W902" s="173"/>
      <c r="X902" s="173"/>
      <c r="Y902" s="173"/>
    </row>
    <row r="903" spans="1:25" ht="18.75" customHeight="1">
      <c r="A903" s="197"/>
      <c r="B903" s="173"/>
      <c r="C903" s="197"/>
      <c r="D903" s="197"/>
      <c r="E903" s="197"/>
      <c r="F903" s="197"/>
      <c r="G903" s="197"/>
      <c r="H903" s="173"/>
      <c r="I903" s="173"/>
      <c r="J903" s="173"/>
      <c r="K903" s="173"/>
      <c r="L903" s="173"/>
      <c r="M903" s="173"/>
      <c r="N903" s="173"/>
      <c r="O903" s="173"/>
      <c r="P903" s="173"/>
      <c r="Q903" s="173"/>
      <c r="R903" s="173"/>
      <c r="S903" s="173"/>
      <c r="T903" s="173"/>
      <c r="U903" s="173"/>
      <c r="V903" s="173"/>
      <c r="W903" s="173"/>
      <c r="X903" s="173"/>
      <c r="Y903" s="173"/>
    </row>
    <row r="904" spans="1:25" ht="18.75" customHeight="1">
      <c r="A904" s="197"/>
      <c r="B904" s="173"/>
      <c r="C904" s="197"/>
      <c r="D904" s="197"/>
      <c r="E904" s="197"/>
      <c r="F904" s="197"/>
      <c r="G904" s="197"/>
      <c r="H904" s="173"/>
      <c r="I904" s="173"/>
      <c r="J904" s="173"/>
      <c r="K904" s="173"/>
      <c r="L904" s="173"/>
      <c r="M904" s="173"/>
      <c r="N904" s="173"/>
      <c r="O904" s="173"/>
      <c r="P904" s="173"/>
      <c r="Q904" s="173"/>
      <c r="R904" s="173"/>
      <c r="S904" s="173"/>
      <c r="T904" s="173"/>
      <c r="U904" s="173"/>
      <c r="V904" s="173"/>
      <c r="W904" s="173"/>
      <c r="X904" s="173"/>
      <c r="Y904" s="173"/>
    </row>
    <row r="905" spans="1:25" ht="18.75" customHeight="1">
      <c r="A905" s="197"/>
      <c r="B905" s="173"/>
      <c r="C905" s="197"/>
      <c r="D905" s="197"/>
      <c r="E905" s="197"/>
      <c r="F905" s="197"/>
      <c r="G905" s="197"/>
      <c r="H905" s="173"/>
      <c r="I905" s="173"/>
      <c r="J905" s="173"/>
      <c r="K905" s="173"/>
      <c r="L905" s="173"/>
      <c r="M905" s="173"/>
      <c r="N905" s="173"/>
      <c r="O905" s="173"/>
      <c r="P905" s="173"/>
      <c r="Q905" s="173"/>
      <c r="R905" s="173"/>
      <c r="S905" s="173"/>
      <c r="T905" s="173"/>
      <c r="U905" s="173"/>
      <c r="V905" s="173"/>
      <c r="W905" s="173"/>
      <c r="X905" s="173"/>
      <c r="Y905" s="173"/>
    </row>
    <row r="906" spans="1:25" ht="18.75" customHeight="1">
      <c r="A906" s="197"/>
      <c r="B906" s="173"/>
      <c r="C906" s="197"/>
      <c r="D906" s="197"/>
      <c r="E906" s="197"/>
      <c r="F906" s="197"/>
      <c r="G906" s="197"/>
      <c r="H906" s="173"/>
      <c r="I906" s="173"/>
      <c r="J906" s="173"/>
      <c r="K906" s="173"/>
      <c r="L906" s="173"/>
      <c r="M906" s="173"/>
      <c r="N906" s="173"/>
      <c r="O906" s="173"/>
      <c r="P906" s="173"/>
      <c r="Q906" s="173"/>
      <c r="R906" s="173"/>
      <c r="S906" s="173"/>
      <c r="T906" s="173"/>
      <c r="U906" s="173"/>
      <c r="V906" s="173"/>
      <c r="W906" s="173"/>
      <c r="X906" s="173"/>
      <c r="Y906" s="173"/>
    </row>
    <row r="907" spans="1:25" ht="18.75" customHeight="1">
      <c r="A907" s="197"/>
      <c r="B907" s="173"/>
      <c r="C907" s="197"/>
      <c r="D907" s="197"/>
      <c r="E907" s="197"/>
      <c r="F907" s="197"/>
      <c r="G907" s="197"/>
      <c r="H907" s="173"/>
      <c r="I907" s="173"/>
      <c r="J907" s="173"/>
      <c r="K907" s="173"/>
      <c r="L907" s="173"/>
      <c r="M907" s="173"/>
      <c r="N907" s="173"/>
      <c r="O907" s="173"/>
      <c r="P907" s="173"/>
      <c r="Q907" s="173"/>
      <c r="R907" s="173"/>
      <c r="S907" s="173"/>
      <c r="T907" s="173"/>
      <c r="U907" s="173"/>
      <c r="V907" s="173"/>
      <c r="W907" s="173"/>
      <c r="X907" s="173"/>
      <c r="Y907" s="173"/>
    </row>
    <row r="908" spans="1:25" ht="18.75" customHeight="1">
      <c r="A908" s="197"/>
      <c r="B908" s="173"/>
      <c r="C908" s="197"/>
      <c r="D908" s="197"/>
      <c r="E908" s="197"/>
      <c r="F908" s="197"/>
      <c r="G908" s="197"/>
      <c r="H908" s="173"/>
      <c r="I908" s="173"/>
      <c r="J908" s="173"/>
      <c r="K908" s="173"/>
      <c r="L908" s="173"/>
      <c r="M908" s="173"/>
      <c r="N908" s="173"/>
      <c r="O908" s="173"/>
      <c r="P908" s="173"/>
      <c r="Q908" s="173"/>
      <c r="R908" s="173"/>
      <c r="S908" s="173"/>
      <c r="T908" s="173"/>
      <c r="U908" s="173"/>
      <c r="V908" s="173"/>
      <c r="W908" s="173"/>
      <c r="X908" s="173"/>
      <c r="Y908" s="173"/>
    </row>
    <row r="909" spans="1:25" ht="18.75" customHeight="1">
      <c r="A909" s="197"/>
      <c r="B909" s="173"/>
      <c r="C909" s="197"/>
      <c r="D909" s="197"/>
      <c r="E909" s="197"/>
      <c r="F909" s="197"/>
      <c r="G909" s="197"/>
      <c r="H909" s="173"/>
      <c r="I909" s="173"/>
      <c r="J909" s="173"/>
      <c r="K909" s="173"/>
      <c r="L909" s="173"/>
      <c r="M909" s="173"/>
      <c r="N909" s="173"/>
      <c r="O909" s="173"/>
      <c r="P909" s="173"/>
      <c r="Q909" s="173"/>
      <c r="R909" s="173"/>
      <c r="S909" s="173"/>
      <c r="T909" s="173"/>
      <c r="U909" s="173"/>
      <c r="V909" s="173"/>
      <c r="W909" s="173"/>
      <c r="X909" s="173"/>
      <c r="Y909" s="173"/>
    </row>
    <row r="910" spans="1:25" ht="18.75" customHeight="1">
      <c r="A910" s="197"/>
      <c r="B910" s="173"/>
      <c r="C910" s="197"/>
      <c r="D910" s="197"/>
      <c r="E910" s="197"/>
      <c r="F910" s="197"/>
      <c r="G910" s="197"/>
      <c r="H910" s="173"/>
      <c r="I910" s="173"/>
      <c r="J910" s="173"/>
      <c r="K910" s="173"/>
      <c r="L910" s="173"/>
      <c r="M910" s="173"/>
      <c r="N910" s="173"/>
      <c r="O910" s="173"/>
      <c r="P910" s="173"/>
      <c r="Q910" s="173"/>
      <c r="R910" s="173"/>
      <c r="S910" s="173"/>
      <c r="T910" s="173"/>
      <c r="U910" s="173"/>
      <c r="V910" s="173"/>
      <c r="W910" s="173"/>
      <c r="X910" s="173"/>
      <c r="Y910" s="173"/>
    </row>
    <row r="911" spans="1:25" ht="18.75" customHeight="1">
      <c r="A911" s="197"/>
      <c r="B911" s="173"/>
      <c r="C911" s="197"/>
      <c r="D911" s="197"/>
      <c r="E911" s="197"/>
      <c r="F911" s="197"/>
      <c r="G911" s="197"/>
      <c r="H911" s="173"/>
      <c r="I911" s="173"/>
      <c r="J911" s="173"/>
      <c r="K911" s="173"/>
      <c r="L911" s="173"/>
      <c r="M911" s="173"/>
      <c r="N911" s="173"/>
      <c r="O911" s="173"/>
      <c r="P911" s="173"/>
      <c r="Q911" s="173"/>
      <c r="R911" s="173"/>
      <c r="S911" s="173"/>
      <c r="T911" s="173"/>
      <c r="U911" s="173"/>
      <c r="V911" s="173"/>
      <c r="W911" s="173"/>
      <c r="X911" s="173"/>
      <c r="Y911" s="173"/>
    </row>
    <row r="912" spans="1:25" ht="18.75" customHeight="1">
      <c r="A912" s="197"/>
      <c r="B912" s="173"/>
      <c r="C912" s="197"/>
      <c r="D912" s="197"/>
      <c r="E912" s="197"/>
      <c r="F912" s="197"/>
      <c r="G912" s="197"/>
      <c r="H912" s="173"/>
      <c r="I912" s="173"/>
      <c r="J912" s="173"/>
      <c r="K912" s="173"/>
      <c r="L912" s="173"/>
      <c r="M912" s="173"/>
      <c r="N912" s="173"/>
      <c r="O912" s="173"/>
      <c r="P912" s="173"/>
      <c r="Q912" s="173"/>
      <c r="R912" s="173"/>
      <c r="S912" s="173"/>
      <c r="T912" s="173"/>
      <c r="U912" s="173"/>
      <c r="V912" s="173"/>
      <c r="W912" s="173"/>
      <c r="X912" s="173"/>
      <c r="Y912" s="173"/>
    </row>
    <row r="913" spans="1:25" ht="18.75" customHeight="1">
      <c r="A913" s="197"/>
      <c r="B913" s="173"/>
      <c r="C913" s="197"/>
      <c r="D913" s="197"/>
      <c r="E913" s="197"/>
      <c r="F913" s="197"/>
      <c r="G913" s="197"/>
      <c r="H913" s="173"/>
      <c r="I913" s="173"/>
      <c r="J913" s="173"/>
      <c r="K913" s="173"/>
      <c r="L913" s="173"/>
      <c r="M913" s="173"/>
      <c r="N913" s="173"/>
      <c r="O913" s="173"/>
      <c r="P913" s="173"/>
      <c r="Q913" s="173"/>
      <c r="R913" s="173"/>
      <c r="S913" s="173"/>
      <c r="T913" s="173"/>
      <c r="U913" s="173"/>
      <c r="V913" s="173"/>
      <c r="W913" s="173"/>
      <c r="X913" s="173"/>
      <c r="Y913" s="173"/>
    </row>
    <row r="914" spans="1:25" ht="18.75" customHeight="1">
      <c r="A914" s="197"/>
      <c r="B914" s="173"/>
      <c r="C914" s="197"/>
      <c r="D914" s="197"/>
      <c r="E914" s="197"/>
      <c r="F914" s="197"/>
      <c r="G914" s="197"/>
      <c r="H914" s="173"/>
      <c r="I914" s="173"/>
      <c r="J914" s="173"/>
      <c r="K914" s="173"/>
      <c r="L914" s="173"/>
      <c r="M914" s="173"/>
      <c r="N914" s="173"/>
      <c r="O914" s="173"/>
      <c r="P914" s="173"/>
      <c r="Q914" s="173"/>
      <c r="R914" s="173"/>
      <c r="S914" s="173"/>
      <c r="T914" s="173"/>
      <c r="U914" s="173"/>
      <c r="V914" s="173"/>
      <c r="W914" s="173"/>
      <c r="X914" s="173"/>
      <c r="Y914" s="173"/>
    </row>
    <row r="915" spans="1:25" ht="18.75" customHeight="1">
      <c r="A915" s="197"/>
      <c r="B915" s="173"/>
      <c r="C915" s="197"/>
      <c r="D915" s="197"/>
      <c r="E915" s="197"/>
      <c r="F915" s="197"/>
      <c r="G915" s="197"/>
      <c r="H915" s="173"/>
      <c r="I915" s="173"/>
      <c r="J915" s="173"/>
      <c r="K915" s="173"/>
      <c r="L915" s="173"/>
      <c r="M915" s="173"/>
      <c r="N915" s="173"/>
      <c r="O915" s="173"/>
      <c r="P915" s="173"/>
      <c r="Q915" s="173"/>
      <c r="R915" s="173"/>
      <c r="S915" s="173"/>
      <c r="T915" s="173"/>
      <c r="U915" s="173"/>
      <c r="V915" s="173"/>
      <c r="W915" s="173"/>
      <c r="X915" s="173"/>
      <c r="Y915" s="173"/>
    </row>
    <row r="916" spans="1:25" ht="18.75" customHeight="1">
      <c r="A916" s="197"/>
      <c r="B916" s="173"/>
      <c r="C916" s="197"/>
      <c r="D916" s="197"/>
      <c r="E916" s="197"/>
      <c r="F916" s="197"/>
      <c r="G916" s="197"/>
      <c r="H916" s="173"/>
      <c r="I916" s="173"/>
      <c r="J916" s="173"/>
      <c r="K916" s="173"/>
      <c r="L916" s="173"/>
      <c r="M916" s="173"/>
      <c r="N916" s="173"/>
      <c r="O916" s="173"/>
      <c r="P916" s="173"/>
      <c r="Q916" s="173"/>
      <c r="R916" s="173"/>
      <c r="S916" s="173"/>
      <c r="T916" s="173"/>
      <c r="U916" s="173"/>
      <c r="V916" s="173"/>
      <c r="W916" s="173"/>
      <c r="X916" s="173"/>
      <c r="Y916" s="173"/>
    </row>
    <row r="917" spans="1:25" ht="18.75" customHeight="1">
      <c r="A917" s="197"/>
      <c r="B917" s="173"/>
      <c r="C917" s="197"/>
      <c r="D917" s="197"/>
      <c r="E917" s="197"/>
      <c r="F917" s="197"/>
      <c r="G917" s="197"/>
      <c r="H917" s="173"/>
      <c r="I917" s="173"/>
      <c r="J917" s="173"/>
      <c r="K917" s="173"/>
      <c r="L917" s="173"/>
      <c r="M917" s="173"/>
      <c r="N917" s="173"/>
      <c r="O917" s="173"/>
      <c r="P917" s="173"/>
      <c r="Q917" s="173"/>
      <c r="R917" s="173"/>
      <c r="S917" s="173"/>
      <c r="T917" s="173"/>
      <c r="U917" s="173"/>
      <c r="V917" s="173"/>
      <c r="W917" s="173"/>
      <c r="X917" s="173"/>
      <c r="Y917" s="173"/>
    </row>
    <row r="918" spans="1:25" ht="18.75" customHeight="1">
      <c r="A918" s="197"/>
      <c r="B918" s="173"/>
      <c r="C918" s="197"/>
      <c r="D918" s="197"/>
      <c r="E918" s="197"/>
      <c r="F918" s="197"/>
      <c r="G918" s="197"/>
      <c r="H918" s="173"/>
      <c r="I918" s="173"/>
      <c r="J918" s="173"/>
      <c r="K918" s="173"/>
      <c r="L918" s="173"/>
      <c r="M918" s="173"/>
      <c r="N918" s="173"/>
      <c r="O918" s="173"/>
      <c r="P918" s="173"/>
      <c r="Q918" s="173"/>
      <c r="R918" s="173"/>
      <c r="S918" s="173"/>
      <c r="T918" s="173"/>
      <c r="U918" s="173"/>
      <c r="V918" s="173"/>
      <c r="W918" s="173"/>
      <c r="X918" s="173"/>
      <c r="Y918" s="173"/>
    </row>
    <row r="919" spans="1:25" ht="18.75" customHeight="1">
      <c r="A919" s="197"/>
      <c r="B919" s="173"/>
      <c r="C919" s="197"/>
      <c r="D919" s="197"/>
      <c r="E919" s="197"/>
      <c r="F919" s="197"/>
      <c r="G919" s="197"/>
      <c r="H919" s="173"/>
      <c r="I919" s="173"/>
      <c r="J919" s="173"/>
      <c r="K919" s="173"/>
      <c r="L919" s="173"/>
      <c r="M919" s="173"/>
      <c r="N919" s="173"/>
      <c r="O919" s="173"/>
      <c r="P919" s="173"/>
      <c r="Q919" s="173"/>
      <c r="R919" s="173"/>
      <c r="S919" s="173"/>
      <c r="T919" s="173"/>
      <c r="U919" s="173"/>
      <c r="V919" s="173"/>
      <c r="W919" s="173"/>
      <c r="X919" s="173"/>
      <c r="Y919" s="173"/>
    </row>
    <row r="920" spans="1:25" ht="18.75" customHeight="1">
      <c r="A920" s="197"/>
      <c r="B920" s="173"/>
      <c r="C920" s="197"/>
      <c r="D920" s="197"/>
      <c r="E920" s="197"/>
      <c r="F920" s="197"/>
      <c r="G920" s="197"/>
      <c r="H920" s="173"/>
      <c r="I920" s="173"/>
      <c r="J920" s="173"/>
      <c r="K920" s="173"/>
      <c r="L920" s="173"/>
      <c r="M920" s="173"/>
      <c r="N920" s="173"/>
      <c r="O920" s="173"/>
      <c r="P920" s="173"/>
      <c r="Q920" s="173"/>
      <c r="R920" s="173"/>
      <c r="S920" s="173"/>
      <c r="T920" s="173"/>
      <c r="U920" s="173"/>
      <c r="V920" s="173"/>
      <c r="W920" s="173"/>
      <c r="X920" s="173"/>
      <c r="Y920" s="173"/>
    </row>
    <row r="921" spans="1:25" ht="18.75" customHeight="1">
      <c r="A921" s="197"/>
      <c r="B921" s="173"/>
      <c r="C921" s="197"/>
      <c r="D921" s="197"/>
      <c r="E921" s="197"/>
      <c r="F921" s="197"/>
      <c r="G921" s="197"/>
      <c r="H921" s="173"/>
      <c r="I921" s="173"/>
      <c r="J921" s="173"/>
      <c r="K921" s="173"/>
      <c r="L921" s="173"/>
      <c r="M921" s="173"/>
      <c r="N921" s="173"/>
      <c r="O921" s="173"/>
      <c r="P921" s="173"/>
      <c r="Q921" s="173"/>
      <c r="R921" s="173"/>
      <c r="S921" s="173"/>
      <c r="T921" s="173"/>
      <c r="U921" s="173"/>
      <c r="V921" s="173"/>
      <c r="W921" s="173"/>
      <c r="X921" s="173"/>
      <c r="Y921" s="173"/>
    </row>
    <row r="922" spans="1:25" ht="18.75" customHeight="1">
      <c r="A922" s="197"/>
      <c r="B922" s="173"/>
      <c r="C922" s="197"/>
      <c r="D922" s="197"/>
      <c r="E922" s="197"/>
      <c r="F922" s="197"/>
      <c r="G922" s="197"/>
      <c r="H922" s="173"/>
      <c r="I922" s="173"/>
      <c r="J922" s="173"/>
      <c r="K922" s="173"/>
      <c r="L922" s="173"/>
      <c r="M922" s="173"/>
      <c r="N922" s="173"/>
      <c r="O922" s="173"/>
      <c r="P922" s="173"/>
      <c r="Q922" s="173"/>
      <c r="R922" s="173"/>
      <c r="S922" s="173"/>
      <c r="T922" s="173"/>
      <c r="U922" s="173"/>
      <c r="V922" s="173"/>
      <c r="W922" s="173"/>
      <c r="X922" s="173"/>
      <c r="Y922" s="173"/>
    </row>
    <row r="923" spans="1:25" ht="18.75" customHeight="1">
      <c r="A923" s="197"/>
      <c r="B923" s="173"/>
      <c r="C923" s="197"/>
      <c r="D923" s="197"/>
      <c r="E923" s="197"/>
      <c r="F923" s="197"/>
      <c r="G923" s="197"/>
      <c r="H923" s="173"/>
      <c r="I923" s="173"/>
      <c r="J923" s="173"/>
      <c r="K923" s="173"/>
      <c r="L923" s="173"/>
      <c r="M923" s="173"/>
      <c r="N923" s="173"/>
      <c r="O923" s="173"/>
      <c r="P923" s="173"/>
      <c r="Q923" s="173"/>
      <c r="R923" s="173"/>
      <c r="S923" s="173"/>
      <c r="T923" s="173"/>
      <c r="U923" s="173"/>
      <c r="V923" s="173"/>
      <c r="W923" s="173"/>
      <c r="X923" s="173"/>
      <c r="Y923" s="173"/>
    </row>
    <row r="924" spans="1:25" ht="18.75" customHeight="1">
      <c r="A924" s="197"/>
      <c r="B924" s="173"/>
      <c r="C924" s="197"/>
      <c r="D924" s="197"/>
      <c r="E924" s="197"/>
      <c r="F924" s="197"/>
      <c r="G924" s="197"/>
      <c r="H924" s="173"/>
      <c r="I924" s="173"/>
      <c r="J924" s="173"/>
      <c r="K924" s="173"/>
      <c r="L924" s="173"/>
      <c r="M924" s="173"/>
      <c r="N924" s="173"/>
      <c r="O924" s="173"/>
      <c r="P924" s="173"/>
      <c r="Q924" s="173"/>
      <c r="R924" s="173"/>
      <c r="S924" s="173"/>
      <c r="T924" s="173"/>
      <c r="U924" s="173"/>
      <c r="V924" s="173"/>
      <c r="W924" s="173"/>
      <c r="X924" s="173"/>
      <c r="Y924" s="173"/>
    </row>
    <row r="925" spans="1:25" ht="18.75" customHeight="1">
      <c r="A925" s="197"/>
      <c r="B925" s="173"/>
      <c r="C925" s="197"/>
      <c r="D925" s="197"/>
      <c r="E925" s="197"/>
      <c r="F925" s="197"/>
      <c r="G925" s="197"/>
      <c r="H925" s="173"/>
      <c r="I925" s="173"/>
      <c r="J925" s="173"/>
      <c r="K925" s="173"/>
      <c r="L925" s="173"/>
      <c r="M925" s="173"/>
      <c r="N925" s="173"/>
      <c r="O925" s="173"/>
      <c r="P925" s="173"/>
      <c r="Q925" s="173"/>
      <c r="R925" s="173"/>
      <c r="S925" s="173"/>
      <c r="T925" s="173"/>
      <c r="U925" s="173"/>
      <c r="V925" s="173"/>
      <c r="W925" s="173"/>
      <c r="X925" s="173"/>
      <c r="Y925" s="173"/>
    </row>
    <row r="926" spans="1:25" ht="18.75" customHeight="1">
      <c r="A926" s="197"/>
      <c r="B926" s="173"/>
      <c r="C926" s="197"/>
      <c r="D926" s="197"/>
      <c r="E926" s="197"/>
      <c r="F926" s="197"/>
      <c r="G926" s="197"/>
      <c r="H926" s="173"/>
      <c r="I926" s="173"/>
      <c r="J926" s="173"/>
      <c r="K926" s="173"/>
      <c r="L926" s="173"/>
      <c r="M926" s="173"/>
      <c r="N926" s="173"/>
      <c r="O926" s="173"/>
      <c r="P926" s="173"/>
      <c r="Q926" s="173"/>
      <c r="R926" s="173"/>
      <c r="S926" s="173"/>
      <c r="T926" s="173"/>
      <c r="U926" s="173"/>
      <c r="V926" s="173"/>
      <c r="W926" s="173"/>
      <c r="X926" s="173"/>
      <c r="Y926" s="173"/>
    </row>
    <row r="927" spans="1:25" ht="18.75" customHeight="1">
      <c r="A927" s="197"/>
      <c r="B927" s="173"/>
      <c r="C927" s="197"/>
      <c r="D927" s="197"/>
      <c r="E927" s="197"/>
      <c r="F927" s="197"/>
      <c r="G927" s="197"/>
      <c r="H927" s="173"/>
      <c r="I927" s="173"/>
      <c r="J927" s="173"/>
      <c r="K927" s="173"/>
      <c r="L927" s="173"/>
      <c r="M927" s="173"/>
      <c r="N927" s="173"/>
      <c r="O927" s="173"/>
      <c r="P927" s="173"/>
      <c r="Q927" s="173"/>
      <c r="R927" s="173"/>
      <c r="S927" s="173"/>
      <c r="T927" s="173"/>
      <c r="U927" s="173"/>
      <c r="V927" s="173"/>
      <c r="W927" s="173"/>
      <c r="X927" s="173"/>
      <c r="Y927" s="173"/>
    </row>
    <row r="928" spans="1:25" ht="18.75" customHeight="1">
      <c r="A928" s="197"/>
      <c r="B928" s="173"/>
      <c r="C928" s="197"/>
      <c r="D928" s="197"/>
      <c r="E928" s="197"/>
      <c r="F928" s="197"/>
      <c r="G928" s="197"/>
      <c r="H928" s="173"/>
      <c r="I928" s="173"/>
      <c r="J928" s="173"/>
      <c r="K928" s="173"/>
      <c r="L928" s="173"/>
      <c r="M928" s="173"/>
      <c r="N928" s="173"/>
      <c r="O928" s="173"/>
      <c r="P928" s="173"/>
      <c r="Q928" s="173"/>
      <c r="R928" s="173"/>
      <c r="S928" s="173"/>
      <c r="T928" s="173"/>
      <c r="U928" s="173"/>
      <c r="V928" s="173"/>
      <c r="W928" s="173"/>
      <c r="X928" s="173"/>
      <c r="Y928" s="173"/>
    </row>
    <row r="929" spans="1:25" ht="18.75" customHeight="1">
      <c r="A929" s="197"/>
      <c r="B929" s="173"/>
      <c r="C929" s="197"/>
      <c r="D929" s="197"/>
      <c r="E929" s="197"/>
      <c r="F929" s="197"/>
      <c r="G929" s="197"/>
      <c r="H929" s="173"/>
      <c r="I929" s="173"/>
      <c r="J929" s="173"/>
      <c r="K929" s="173"/>
      <c r="L929" s="173"/>
      <c r="M929" s="173"/>
      <c r="N929" s="173"/>
      <c r="O929" s="173"/>
      <c r="P929" s="173"/>
      <c r="Q929" s="173"/>
      <c r="R929" s="173"/>
      <c r="S929" s="173"/>
      <c r="T929" s="173"/>
      <c r="U929" s="173"/>
      <c r="V929" s="173"/>
      <c r="W929" s="173"/>
      <c r="X929" s="173"/>
      <c r="Y929" s="173"/>
    </row>
    <row r="930" spans="1:25" ht="18.75" customHeight="1">
      <c r="A930" s="197"/>
      <c r="B930" s="173"/>
      <c r="C930" s="197"/>
      <c r="D930" s="197"/>
      <c r="E930" s="197"/>
      <c r="F930" s="197"/>
      <c r="G930" s="197"/>
      <c r="H930" s="173"/>
      <c r="I930" s="173"/>
      <c r="J930" s="173"/>
      <c r="K930" s="173"/>
      <c r="L930" s="173"/>
      <c r="M930" s="173"/>
      <c r="N930" s="173"/>
      <c r="O930" s="173"/>
      <c r="P930" s="173"/>
      <c r="Q930" s="173"/>
      <c r="R930" s="173"/>
      <c r="S930" s="173"/>
      <c r="T930" s="173"/>
      <c r="U930" s="173"/>
      <c r="V930" s="173"/>
      <c r="W930" s="173"/>
      <c r="X930" s="173"/>
      <c r="Y930" s="173"/>
    </row>
    <row r="931" spans="1:25" ht="18.75" customHeight="1">
      <c r="A931" s="197"/>
      <c r="B931" s="173"/>
      <c r="C931" s="197"/>
      <c r="D931" s="197"/>
      <c r="E931" s="197"/>
      <c r="F931" s="197"/>
      <c r="G931" s="197"/>
      <c r="H931" s="173"/>
      <c r="I931" s="173"/>
      <c r="J931" s="173"/>
      <c r="K931" s="173"/>
      <c r="L931" s="173"/>
      <c r="M931" s="173"/>
      <c r="N931" s="173"/>
      <c r="O931" s="173"/>
      <c r="P931" s="173"/>
      <c r="Q931" s="173"/>
      <c r="R931" s="173"/>
      <c r="S931" s="173"/>
      <c r="T931" s="173"/>
      <c r="U931" s="173"/>
      <c r="V931" s="173"/>
      <c r="W931" s="173"/>
      <c r="X931" s="173"/>
      <c r="Y931" s="173"/>
    </row>
    <row r="932" spans="1:25" ht="18.75" customHeight="1">
      <c r="A932" s="197"/>
      <c r="B932" s="173"/>
      <c r="C932" s="197"/>
      <c r="D932" s="197"/>
      <c r="E932" s="197"/>
      <c r="F932" s="197"/>
      <c r="G932" s="197"/>
      <c r="H932" s="173"/>
      <c r="I932" s="173"/>
      <c r="J932" s="173"/>
      <c r="K932" s="173"/>
      <c r="L932" s="173"/>
      <c r="M932" s="173"/>
      <c r="N932" s="173"/>
      <c r="O932" s="173"/>
      <c r="P932" s="173"/>
      <c r="Q932" s="173"/>
      <c r="R932" s="173"/>
      <c r="S932" s="173"/>
      <c r="T932" s="173"/>
      <c r="U932" s="173"/>
      <c r="V932" s="173"/>
      <c r="W932" s="173"/>
      <c r="X932" s="173"/>
      <c r="Y932" s="173"/>
    </row>
    <row r="933" spans="1:25" ht="18.75" customHeight="1">
      <c r="A933" s="197"/>
      <c r="B933" s="173"/>
      <c r="C933" s="197"/>
      <c r="D933" s="197"/>
      <c r="E933" s="197"/>
      <c r="F933" s="197"/>
      <c r="G933" s="197"/>
      <c r="H933" s="173"/>
      <c r="I933" s="173"/>
      <c r="J933" s="173"/>
      <c r="K933" s="173"/>
      <c r="L933" s="173"/>
      <c r="M933" s="173"/>
      <c r="N933" s="173"/>
      <c r="O933" s="173"/>
      <c r="P933" s="173"/>
      <c r="Q933" s="173"/>
      <c r="R933" s="173"/>
      <c r="S933" s="173"/>
      <c r="T933" s="173"/>
      <c r="U933" s="173"/>
      <c r="V933" s="173"/>
      <c r="W933" s="173"/>
      <c r="X933" s="173"/>
      <c r="Y933" s="173"/>
    </row>
    <row r="934" spans="1:25" ht="18.75" customHeight="1">
      <c r="A934" s="197"/>
      <c r="B934" s="173"/>
      <c r="C934" s="197"/>
      <c r="D934" s="197"/>
      <c r="E934" s="197"/>
      <c r="F934" s="197"/>
      <c r="G934" s="197"/>
      <c r="H934" s="173"/>
      <c r="I934" s="173"/>
      <c r="J934" s="173"/>
      <c r="K934" s="173"/>
      <c r="L934" s="173"/>
      <c r="M934" s="173"/>
      <c r="N934" s="173"/>
      <c r="O934" s="173"/>
      <c r="P934" s="173"/>
      <c r="Q934" s="173"/>
      <c r="R934" s="173"/>
      <c r="S934" s="173"/>
      <c r="T934" s="173"/>
      <c r="U934" s="173"/>
      <c r="V934" s="173"/>
      <c r="W934" s="173"/>
      <c r="X934" s="173"/>
      <c r="Y934" s="173"/>
    </row>
    <row r="935" spans="1:25" ht="18.75" customHeight="1">
      <c r="A935" s="197"/>
      <c r="B935" s="173"/>
      <c r="C935" s="197"/>
      <c r="D935" s="197"/>
      <c r="E935" s="197"/>
      <c r="F935" s="197"/>
      <c r="G935" s="197"/>
      <c r="H935" s="173"/>
      <c r="I935" s="173"/>
      <c r="J935" s="173"/>
      <c r="K935" s="173"/>
      <c r="L935" s="173"/>
      <c r="M935" s="173"/>
      <c r="N935" s="173"/>
      <c r="O935" s="173"/>
      <c r="P935" s="173"/>
      <c r="Q935" s="173"/>
      <c r="R935" s="173"/>
      <c r="S935" s="173"/>
      <c r="T935" s="173"/>
      <c r="U935" s="173"/>
      <c r="V935" s="173"/>
      <c r="W935" s="173"/>
      <c r="X935" s="173"/>
      <c r="Y935" s="173"/>
    </row>
    <row r="936" spans="1:25" ht="18.75" customHeight="1">
      <c r="A936" s="197"/>
      <c r="B936" s="173"/>
      <c r="C936" s="197"/>
      <c r="D936" s="197"/>
      <c r="E936" s="197"/>
      <c r="F936" s="197"/>
      <c r="G936" s="197"/>
      <c r="H936" s="173"/>
      <c r="I936" s="173"/>
      <c r="J936" s="173"/>
      <c r="K936" s="173"/>
      <c r="L936" s="173"/>
      <c r="M936" s="173"/>
      <c r="N936" s="173"/>
      <c r="O936" s="173"/>
      <c r="P936" s="173"/>
      <c r="Q936" s="173"/>
      <c r="R936" s="173"/>
      <c r="S936" s="173"/>
      <c r="T936" s="173"/>
      <c r="U936" s="173"/>
      <c r="V936" s="173"/>
      <c r="W936" s="173"/>
      <c r="X936" s="173"/>
      <c r="Y936" s="173"/>
    </row>
    <row r="937" spans="1:25" ht="18.75" customHeight="1">
      <c r="A937" s="197"/>
      <c r="B937" s="173"/>
      <c r="C937" s="197"/>
      <c r="D937" s="197"/>
      <c r="E937" s="197"/>
      <c r="F937" s="197"/>
      <c r="G937" s="197"/>
      <c r="H937" s="173"/>
      <c r="I937" s="173"/>
      <c r="J937" s="173"/>
      <c r="K937" s="173"/>
      <c r="L937" s="173"/>
      <c r="M937" s="173"/>
      <c r="N937" s="173"/>
      <c r="O937" s="173"/>
      <c r="P937" s="173"/>
      <c r="Q937" s="173"/>
      <c r="R937" s="173"/>
      <c r="S937" s="173"/>
      <c r="T937" s="173"/>
      <c r="U937" s="173"/>
      <c r="V937" s="173"/>
      <c r="W937" s="173"/>
      <c r="X937" s="173"/>
      <c r="Y937" s="173"/>
    </row>
    <row r="938" spans="1:25" ht="18.75" customHeight="1">
      <c r="A938" s="197"/>
      <c r="B938" s="173"/>
      <c r="C938" s="197"/>
      <c r="D938" s="197"/>
      <c r="E938" s="197"/>
      <c r="F938" s="197"/>
      <c r="G938" s="197"/>
      <c r="H938" s="173"/>
      <c r="I938" s="173"/>
      <c r="J938" s="173"/>
      <c r="K938" s="173"/>
      <c r="L938" s="173"/>
      <c r="M938" s="173"/>
      <c r="N938" s="173"/>
      <c r="O938" s="173"/>
      <c r="P938" s="173"/>
      <c r="Q938" s="173"/>
      <c r="R938" s="173"/>
      <c r="S938" s="173"/>
      <c r="T938" s="173"/>
      <c r="U938" s="173"/>
      <c r="V938" s="173"/>
      <c r="W938" s="173"/>
      <c r="X938" s="173"/>
      <c r="Y938" s="173"/>
    </row>
    <row r="939" spans="1:25" ht="18.75" customHeight="1">
      <c r="A939" s="197"/>
      <c r="B939" s="173"/>
      <c r="C939" s="197"/>
      <c r="D939" s="197"/>
      <c r="E939" s="197"/>
      <c r="F939" s="197"/>
      <c r="G939" s="197"/>
      <c r="H939" s="173"/>
      <c r="I939" s="173"/>
      <c r="J939" s="173"/>
      <c r="K939" s="173"/>
      <c r="L939" s="173"/>
      <c r="M939" s="173"/>
      <c r="N939" s="173"/>
      <c r="O939" s="173"/>
      <c r="P939" s="173"/>
      <c r="Q939" s="173"/>
      <c r="R939" s="173"/>
      <c r="S939" s="173"/>
      <c r="T939" s="173"/>
      <c r="U939" s="173"/>
      <c r="V939" s="173"/>
      <c r="W939" s="173"/>
      <c r="X939" s="173"/>
      <c r="Y939" s="173"/>
    </row>
    <row r="940" spans="1:25" ht="18.75" customHeight="1">
      <c r="A940" s="197"/>
      <c r="B940" s="173"/>
      <c r="C940" s="197"/>
      <c r="D940" s="197"/>
      <c r="E940" s="197"/>
      <c r="F940" s="197"/>
      <c r="G940" s="197"/>
      <c r="H940" s="173"/>
      <c r="I940" s="173"/>
      <c r="J940" s="173"/>
      <c r="K940" s="173"/>
      <c r="L940" s="173"/>
      <c r="M940" s="173"/>
      <c r="N940" s="173"/>
      <c r="O940" s="173"/>
      <c r="P940" s="173"/>
      <c r="Q940" s="173"/>
      <c r="R940" s="173"/>
      <c r="S940" s="173"/>
      <c r="T940" s="173"/>
      <c r="U940" s="173"/>
      <c r="V940" s="173"/>
      <c r="W940" s="173"/>
      <c r="X940" s="173"/>
      <c r="Y940" s="173"/>
    </row>
    <row r="941" spans="1:25" ht="18.75" customHeight="1">
      <c r="A941" s="197"/>
      <c r="B941" s="173"/>
      <c r="C941" s="197"/>
      <c r="D941" s="197"/>
      <c r="E941" s="197"/>
      <c r="F941" s="197"/>
      <c r="G941" s="197"/>
      <c r="H941" s="173"/>
      <c r="I941" s="173"/>
      <c r="J941" s="173"/>
      <c r="K941" s="173"/>
      <c r="L941" s="173"/>
      <c r="M941" s="173"/>
      <c r="N941" s="173"/>
      <c r="O941" s="173"/>
      <c r="P941" s="173"/>
      <c r="Q941" s="173"/>
      <c r="R941" s="173"/>
      <c r="S941" s="173"/>
      <c r="T941" s="173"/>
      <c r="U941" s="173"/>
      <c r="V941" s="173"/>
      <c r="W941" s="173"/>
      <c r="X941" s="173"/>
      <c r="Y941" s="173"/>
    </row>
    <row r="942" spans="1:25" ht="18.75" customHeight="1">
      <c r="A942" s="197"/>
      <c r="B942" s="173"/>
      <c r="C942" s="197"/>
      <c r="D942" s="197"/>
      <c r="E942" s="197"/>
      <c r="F942" s="197"/>
      <c r="G942" s="197"/>
      <c r="H942" s="173"/>
      <c r="I942" s="173"/>
      <c r="J942" s="173"/>
      <c r="K942" s="173"/>
      <c r="L942" s="173"/>
      <c r="M942" s="173"/>
      <c r="N942" s="173"/>
      <c r="O942" s="173"/>
      <c r="P942" s="173"/>
      <c r="Q942" s="173"/>
      <c r="R942" s="173"/>
      <c r="S942" s="173"/>
      <c r="T942" s="173"/>
      <c r="U942" s="173"/>
      <c r="V942" s="173"/>
      <c r="W942" s="173"/>
      <c r="X942" s="173"/>
      <c r="Y942" s="173"/>
    </row>
    <row r="943" spans="1:25" ht="18.75" customHeight="1">
      <c r="A943" s="197"/>
      <c r="B943" s="173"/>
      <c r="C943" s="197"/>
      <c r="D943" s="197"/>
      <c r="E943" s="197"/>
      <c r="F943" s="197"/>
      <c r="G943" s="197"/>
      <c r="H943" s="173"/>
      <c r="I943" s="173"/>
      <c r="J943" s="173"/>
      <c r="K943" s="173"/>
      <c r="L943" s="173"/>
      <c r="M943" s="173"/>
      <c r="N943" s="173"/>
      <c r="O943" s="173"/>
      <c r="P943" s="173"/>
      <c r="Q943" s="173"/>
      <c r="R943" s="173"/>
      <c r="S943" s="173"/>
      <c r="T943" s="173"/>
      <c r="U943" s="173"/>
      <c r="V943" s="173"/>
      <c r="W943" s="173"/>
      <c r="X943" s="173"/>
      <c r="Y943" s="173"/>
    </row>
    <row r="944" spans="1:25" ht="18.75" customHeight="1">
      <c r="A944" s="197"/>
      <c r="B944" s="173"/>
      <c r="C944" s="197"/>
      <c r="D944" s="197"/>
      <c r="E944" s="197"/>
      <c r="F944" s="197"/>
      <c r="G944" s="197"/>
      <c r="H944" s="173"/>
      <c r="I944" s="173"/>
      <c r="J944" s="173"/>
      <c r="K944" s="173"/>
      <c r="L944" s="173"/>
      <c r="M944" s="173"/>
      <c r="N944" s="173"/>
      <c r="O944" s="173"/>
      <c r="P944" s="173"/>
      <c r="Q944" s="173"/>
      <c r="R944" s="173"/>
      <c r="S944" s="173"/>
      <c r="T944" s="173"/>
      <c r="U944" s="173"/>
      <c r="V944" s="173"/>
      <c r="W944" s="173"/>
      <c r="X944" s="173"/>
      <c r="Y944" s="173"/>
    </row>
    <row r="945" spans="1:25" ht="18.75" customHeight="1">
      <c r="A945" s="197"/>
      <c r="B945" s="173"/>
      <c r="C945" s="197"/>
      <c r="D945" s="197"/>
      <c r="E945" s="197"/>
      <c r="F945" s="197"/>
      <c r="G945" s="197"/>
      <c r="H945" s="173"/>
      <c r="I945" s="173"/>
      <c r="J945" s="173"/>
      <c r="K945" s="173"/>
      <c r="L945" s="173"/>
      <c r="M945" s="173"/>
      <c r="N945" s="173"/>
      <c r="O945" s="173"/>
      <c r="P945" s="173"/>
      <c r="Q945" s="173"/>
      <c r="R945" s="173"/>
      <c r="S945" s="173"/>
      <c r="T945" s="173"/>
      <c r="U945" s="173"/>
      <c r="V945" s="173"/>
      <c r="W945" s="173"/>
      <c r="X945" s="173"/>
      <c r="Y945" s="173"/>
    </row>
    <row r="946" spans="1:25" ht="18.75" customHeight="1">
      <c r="A946" s="197"/>
      <c r="B946" s="173"/>
      <c r="C946" s="197"/>
      <c r="D946" s="197"/>
      <c r="E946" s="197"/>
      <c r="F946" s="197"/>
      <c r="G946" s="197"/>
      <c r="H946" s="173"/>
      <c r="I946" s="173"/>
      <c r="J946" s="173"/>
      <c r="K946" s="173"/>
      <c r="L946" s="173"/>
      <c r="M946" s="173"/>
      <c r="N946" s="173"/>
      <c r="O946" s="173"/>
      <c r="P946" s="173"/>
      <c r="Q946" s="173"/>
      <c r="R946" s="173"/>
      <c r="S946" s="173"/>
      <c r="T946" s="173"/>
      <c r="U946" s="173"/>
      <c r="V946" s="173"/>
      <c r="W946" s="173"/>
      <c r="X946" s="173"/>
      <c r="Y946" s="173"/>
    </row>
    <row r="947" spans="1:25" ht="18.75" customHeight="1">
      <c r="A947" s="197"/>
      <c r="B947" s="173"/>
      <c r="C947" s="197"/>
      <c r="D947" s="197"/>
      <c r="E947" s="197"/>
      <c r="F947" s="197"/>
      <c r="G947" s="197"/>
      <c r="H947" s="173"/>
      <c r="I947" s="173"/>
      <c r="J947" s="173"/>
      <c r="K947" s="173"/>
      <c r="L947" s="173"/>
      <c r="M947" s="173"/>
      <c r="N947" s="173"/>
      <c r="O947" s="173"/>
      <c r="P947" s="173"/>
      <c r="Q947" s="173"/>
      <c r="R947" s="173"/>
      <c r="S947" s="173"/>
      <c r="T947" s="173"/>
      <c r="U947" s="173"/>
      <c r="V947" s="173"/>
      <c r="W947" s="173"/>
      <c r="X947" s="173"/>
      <c r="Y947" s="173"/>
    </row>
    <row r="948" spans="1:25" ht="18.75" customHeight="1">
      <c r="A948" s="197"/>
      <c r="B948" s="173"/>
      <c r="C948" s="197"/>
      <c r="D948" s="197"/>
      <c r="E948" s="197"/>
      <c r="F948" s="197"/>
      <c r="G948" s="197"/>
      <c r="H948" s="173"/>
      <c r="I948" s="173"/>
      <c r="J948" s="173"/>
      <c r="K948" s="173"/>
      <c r="L948" s="173"/>
      <c r="M948" s="173"/>
      <c r="N948" s="173"/>
      <c r="O948" s="173"/>
      <c r="P948" s="173"/>
      <c r="Q948" s="173"/>
      <c r="R948" s="173"/>
      <c r="S948" s="173"/>
      <c r="T948" s="173"/>
      <c r="U948" s="173"/>
      <c r="V948" s="173"/>
      <c r="W948" s="173"/>
      <c r="X948" s="173"/>
      <c r="Y948" s="173"/>
    </row>
    <row r="949" spans="1:25" ht="18.75" customHeight="1">
      <c r="A949" s="197"/>
      <c r="B949" s="173"/>
      <c r="C949" s="197"/>
      <c r="D949" s="197"/>
      <c r="E949" s="197"/>
      <c r="F949" s="197"/>
      <c r="G949" s="197"/>
      <c r="H949" s="173"/>
      <c r="I949" s="173"/>
      <c r="J949" s="173"/>
      <c r="K949" s="173"/>
      <c r="L949" s="173"/>
      <c r="M949" s="173"/>
      <c r="N949" s="173"/>
      <c r="O949" s="173"/>
      <c r="P949" s="173"/>
      <c r="Q949" s="173"/>
      <c r="R949" s="173"/>
      <c r="S949" s="173"/>
      <c r="T949" s="173"/>
      <c r="U949" s="173"/>
      <c r="V949" s="173"/>
      <c r="W949" s="173"/>
      <c r="X949" s="173"/>
      <c r="Y949" s="173"/>
    </row>
    <row r="950" spans="1:25" ht="18.75" customHeight="1">
      <c r="A950" s="197"/>
      <c r="B950" s="173"/>
      <c r="C950" s="197"/>
      <c r="D950" s="197"/>
      <c r="E950" s="197"/>
      <c r="F950" s="197"/>
      <c r="G950" s="197"/>
      <c r="H950" s="173"/>
      <c r="I950" s="173"/>
      <c r="J950" s="173"/>
      <c r="K950" s="173"/>
      <c r="L950" s="173"/>
      <c r="M950" s="173"/>
      <c r="N950" s="173"/>
      <c r="O950" s="173"/>
      <c r="P950" s="173"/>
      <c r="Q950" s="173"/>
      <c r="R950" s="173"/>
      <c r="S950" s="173"/>
      <c r="T950" s="173"/>
      <c r="U950" s="173"/>
      <c r="V950" s="173"/>
      <c r="W950" s="173"/>
      <c r="X950" s="173"/>
      <c r="Y950" s="173"/>
    </row>
    <row r="951" spans="1:25" ht="18.75" customHeight="1">
      <c r="A951" s="197"/>
      <c r="B951" s="173"/>
      <c r="C951" s="197"/>
      <c r="D951" s="197"/>
      <c r="E951" s="197"/>
      <c r="F951" s="197"/>
      <c r="G951" s="197"/>
      <c r="H951" s="173"/>
      <c r="I951" s="173"/>
      <c r="J951" s="173"/>
      <c r="K951" s="173"/>
      <c r="L951" s="173"/>
      <c r="M951" s="173"/>
      <c r="N951" s="173"/>
      <c r="O951" s="173"/>
      <c r="P951" s="173"/>
      <c r="Q951" s="173"/>
      <c r="R951" s="173"/>
      <c r="S951" s="173"/>
      <c r="T951" s="173"/>
      <c r="U951" s="173"/>
      <c r="V951" s="173"/>
      <c r="W951" s="173"/>
      <c r="X951" s="173"/>
      <c r="Y951" s="173"/>
    </row>
    <row r="952" spans="1:25" ht="18.75" customHeight="1">
      <c r="A952" s="197"/>
      <c r="B952" s="173"/>
      <c r="C952" s="197"/>
      <c r="D952" s="197"/>
      <c r="E952" s="197"/>
      <c r="F952" s="197"/>
      <c r="G952" s="197"/>
      <c r="H952" s="173"/>
      <c r="I952" s="173"/>
      <c r="J952" s="173"/>
      <c r="K952" s="173"/>
      <c r="L952" s="173"/>
      <c r="M952" s="173"/>
      <c r="N952" s="173"/>
      <c r="O952" s="173"/>
      <c r="P952" s="173"/>
      <c r="Q952" s="173"/>
      <c r="R952" s="173"/>
      <c r="S952" s="173"/>
      <c r="T952" s="173"/>
      <c r="U952" s="173"/>
      <c r="V952" s="173"/>
      <c r="W952" s="173"/>
      <c r="X952" s="173"/>
      <c r="Y952" s="173"/>
    </row>
    <row r="953" spans="1:25" ht="18.75" customHeight="1">
      <c r="A953" s="197"/>
      <c r="B953" s="173"/>
      <c r="C953" s="197"/>
      <c r="D953" s="197"/>
      <c r="E953" s="197"/>
      <c r="F953" s="197"/>
      <c r="G953" s="197"/>
      <c r="H953" s="173"/>
      <c r="I953" s="173"/>
      <c r="J953" s="173"/>
      <c r="K953" s="173"/>
      <c r="L953" s="173"/>
      <c r="M953" s="173"/>
      <c r="N953" s="173"/>
      <c r="O953" s="173"/>
      <c r="P953" s="173"/>
      <c r="Q953" s="173"/>
      <c r="R953" s="173"/>
      <c r="S953" s="173"/>
      <c r="T953" s="173"/>
      <c r="U953" s="173"/>
      <c r="V953" s="173"/>
      <c r="W953" s="173"/>
      <c r="X953" s="173"/>
      <c r="Y953" s="173"/>
    </row>
    <row r="954" spans="1:25" ht="18.75" customHeight="1">
      <c r="A954" s="197"/>
      <c r="B954" s="173"/>
      <c r="C954" s="197"/>
      <c r="D954" s="197"/>
      <c r="E954" s="197"/>
      <c r="F954" s="197"/>
      <c r="G954" s="197"/>
      <c r="H954" s="173"/>
      <c r="I954" s="173"/>
      <c r="J954" s="173"/>
      <c r="K954" s="173"/>
      <c r="L954" s="173"/>
      <c r="M954" s="173"/>
      <c r="N954" s="173"/>
      <c r="O954" s="173"/>
      <c r="P954" s="173"/>
      <c r="Q954" s="173"/>
      <c r="R954" s="173"/>
      <c r="S954" s="173"/>
      <c r="T954" s="173"/>
      <c r="U954" s="173"/>
      <c r="V954" s="173"/>
      <c r="W954" s="173"/>
      <c r="X954" s="173"/>
      <c r="Y954" s="173"/>
    </row>
    <row r="955" spans="1:25" ht="18.75" customHeight="1">
      <c r="A955" s="197"/>
      <c r="B955" s="173"/>
      <c r="C955" s="197"/>
      <c r="D955" s="197"/>
      <c r="E955" s="197"/>
      <c r="F955" s="197"/>
      <c r="G955" s="197"/>
      <c r="H955" s="173"/>
      <c r="I955" s="173"/>
      <c r="J955" s="173"/>
      <c r="K955" s="173"/>
      <c r="L955" s="173"/>
      <c r="M955" s="173"/>
      <c r="N955" s="173"/>
      <c r="O955" s="173"/>
      <c r="P955" s="173"/>
      <c r="Q955" s="173"/>
      <c r="R955" s="173"/>
      <c r="S955" s="173"/>
      <c r="T955" s="173"/>
      <c r="U955" s="173"/>
      <c r="V955" s="173"/>
      <c r="W955" s="173"/>
      <c r="X955" s="173"/>
      <c r="Y955" s="173"/>
    </row>
    <row r="956" spans="1:25" ht="18.75" customHeight="1">
      <c r="A956" s="197"/>
      <c r="B956" s="173"/>
      <c r="C956" s="197"/>
      <c r="D956" s="197"/>
      <c r="E956" s="197"/>
      <c r="F956" s="197"/>
      <c r="G956" s="197"/>
      <c r="H956" s="173"/>
      <c r="I956" s="173"/>
      <c r="J956" s="173"/>
      <c r="K956" s="173"/>
      <c r="L956" s="173"/>
      <c r="M956" s="173"/>
      <c r="N956" s="173"/>
      <c r="O956" s="173"/>
      <c r="P956" s="173"/>
      <c r="Q956" s="173"/>
      <c r="R956" s="173"/>
      <c r="S956" s="173"/>
      <c r="T956" s="173"/>
      <c r="U956" s="173"/>
      <c r="V956" s="173"/>
      <c r="W956" s="173"/>
      <c r="X956" s="173"/>
      <c r="Y956" s="173"/>
    </row>
    <row r="957" spans="1:25" ht="18.75" customHeight="1">
      <c r="A957" s="197"/>
      <c r="B957" s="173"/>
      <c r="C957" s="197"/>
      <c r="D957" s="197"/>
      <c r="E957" s="197"/>
      <c r="F957" s="197"/>
      <c r="G957" s="197"/>
      <c r="H957" s="173"/>
      <c r="I957" s="173"/>
      <c r="J957" s="173"/>
      <c r="K957" s="173"/>
      <c r="L957" s="173"/>
      <c r="M957" s="173"/>
      <c r="N957" s="173"/>
      <c r="O957" s="173"/>
      <c r="P957" s="173"/>
      <c r="Q957" s="173"/>
      <c r="R957" s="173"/>
      <c r="S957" s="173"/>
      <c r="T957" s="173"/>
      <c r="U957" s="173"/>
      <c r="V957" s="173"/>
      <c r="W957" s="173"/>
      <c r="X957" s="173"/>
      <c r="Y957" s="173"/>
    </row>
    <row r="958" spans="1:25" ht="18.75" customHeight="1">
      <c r="A958" s="197"/>
      <c r="B958" s="173"/>
      <c r="C958" s="197"/>
      <c r="D958" s="197"/>
      <c r="E958" s="197"/>
      <c r="F958" s="197"/>
      <c r="G958" s="197"/>
      <c r="H958" s="173"/>
      <c r="I958" s="173"/>
      <c r="J958" s="173"/>
      <c r="K958" s="173"/>
      <c r="L958" s="173"/>
      <c r="M958" s="173"/>
      <c r="N958" s="173"/>
      <c r="O958" s="173"/>
      <c r="P958" s="173"/>
      <c r="Q958" s="173"/>
      <c r="R958" s="173"/>
      <c r="S958" s="173"/>
      <c r="T958" s="173"/>
      <c r="U958" s="173"/>
      <c r="V958" s="173"/>
      <c r="W958" s="173"/>
      <c r="X958" s="173"/>
      <c r="Y958" s="173"/>
    </row>
    <row r="959" spans="1:25" ht="18.75" customHeight="1">
      <c r="A959" s="197"/>
      <c r="B959" s="173"/>
      <c r="C959" s="197"/>
      <c r="D959" s="197"/>
      <c r="E959" s="197"/>
      <c r="F959" s="197"/>
      <c r="G959" s="197"/>
      <c r="H959" s="173"/>
      <c r="I959" s="173"/>
      <c r="J959" s="173"/>
      <c r="K959" s="173"/>
      <c r="L959" s="173"/>
      <c r="M959" s="173"/>
      <c r="N959" s="173"/>
      <c r="O959" s="173"/>
      <c r="P959" s="173"/>
      <c r="Q959" s="173"/>
      <c r="R959" s="173"/>
      <c r="S959" s="173"/>
      <c r="T959" s="173"/>
      <c r="U959" s="173"/>
      <c r="V959" s="173"/>
      <c r="W959" s="173"/>
      <c r="X959" s="173"/>
      <c r="Y959" s="173"/>
    </row>
  </sheetData>
  <conditionalFormatting sqref="A3:H12">
    <cfRule type="expression" dxfId="91" priority="2">
      <formula>$A3=TRUE</formula>
    </cfRule>
    <cfRule type="expression" dxfId="90" priority="6">
      <formula>OR($E3="Done",$E3="Irrelevant")</formula>
    </cfRule>
  </conditionalFormatting>
  <conditionalFormatting sqref="B3:B12">
    <cfRule type="expression" dxfId="89" priority="1">
      <formula>$A3=TRUE</formula>
    </cfRule>
  </conditionalFormatting>
  <conditionalFormatting sqref="E3:E12">
    <cfRule type="cellIs" dxfId="88" priority="3" operator="equal">
      <formula>"Done"</formula>
    </cfRule>
    <cfRule type="cellIs" dxfId="87" priority="4" operator="equal">
      <formula>"Can be Improved"</formula>
    </cfRule>
    <cfRule type="cellIs" dxfId="86" priority="5" operator="equal">
      <formula>"To Do"</formula>
    </cfRule>
  </conditionalFormatting>
  <dataValidations count="1">
    <dataValidation type="list" allowBlank="1" sqref="E4:E6 E8:E12" xr:uid="{432A40B9-710D-43AB-87FE-FFE9EE359C57}">
      <formula1>"Done,Can be Improved,To Do,Irrelevant"</formula1>
    </dataValidation>
  </dataValidations>
  <hyperlinks>
    <hyperlink ref="C4" r:id="rId1" xr:uid="{2AE4FD1B-434B-4F61-BF71-FF2D4B6C4033}"/>
    <hyperlink ref="D4" r:id="rId2" xr:uid="{9CD2222B-235A-41E1-A6E6-52046A48714A}"/>
    <hyperlink ref="C5" r:id="rId3" xr:uid="{71C8CE59-FAF2-4E43-AC30-DBCE8520813E}"/>
    <hyperlink ref="D5" r:id="rId4" xr:uid="{77027F69-CBE0-4EEC-A9E8-F7766A1089B0}"/>
    <hyperlink ref="C6" r:id="rId5" xr:uid="{8A2E7B51-3160-44ED-81B4-74D9FA4E1DBD}"/>
    <hyperlink ref="D6" r:id="rId6" xr:uid="{BDF10313-134E-4C79-9301-7D23CCCADA4D}"/>
    <hyperlink ref="C8" r:id="rId7" xr:uid="{F9C8CD46-DDD0-4470-96F8-ABC92F53C30F}"/>
    <hyperlink ref="D8" r:id="rId8" xr:uid="{E8D5DAD8-45EF-49FD-95F6-0FD20FA08A96}"/>
    <hyperlink ref="C9" r:id="rId9" xr:uid="{528B1C62-4B38-4416-ADED-334C13B64D1B}"/>
    <hyperlink ref="D9" r:id="rId10" xr:uid="{82C923F4-FDA8-4D6A-9C61-5391E64A3D13}"/>
    <hyperlink ref="C10" r:id="rId11" xr:uid="{DC430B6C-7744-455C-8498-684920451803}"/>
    <hyperlink ref="D10" r:id="rId12" xr:uid="{C60EA4E0-CA37-4F14-94E4-11CABE3C53B9}"/>
    <hyperlink ref="C11" r:id="rId13" xr:uid="{558DA9A1-1C78-4413-A022-1DBF643281BB}"/>
    <hyperlink ref="D11" r:id="rId14" xr:uid="{B720C769-4AF8-4F79-AB68-26E3EDDD23D6}"/>
    <hyperlink ref="C12" r:id="rId15" xr:uid="{1E27E60E-F9E7-4E63-AD76-8C28EF10E0C8}"/>
    <hyperlink ref="D12" r:id="rId16" xr:uid="{0CCDC68F-0AE9-49A8-91BB-AFDEBA674CF5}"/>
  </hyperlinks>
  <pageMargins left="0.7" right="0.7" top="0.75" bottom="0.75" header="0.3" footer="0.3"/>
  <drawing r:id="rId17"/>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B7878-8575-4C86-9053-5EAA0144F983}">
  <sheetPr>
    <outlinePr summaryBelow="0" summaryRight="0"/>
  </sheetPr>
  <dimension ref="A1:Z899"/>
  <sheetViews>
    <sheetView showGridLines="0" workbookViewId="0">
      <pane ySplit="1" topLeftCell="A2" activePane="bottomLeft" state="frozen"/>
      <selection activeCell="F2" sqref="F2"/>
      <selection pane="bottomLeft" activeCell="F2" sqref="F2"/>
    </sheetView>
  </sheetViews>
  <sheetFormatPr defaultColWidth="12.6328125" defaultRowHeight="15.75" customHeight="1"/>
  <cols>
    <col min="1" max="1" width="6.36328125" style="2" customWidth="1"/>
    <col min="2" max="2" width="25.08984375" style="2" customWidth="1"/>
    <col min="3" max="8" width="12.6328125" style="2"/>
    <col min="9" max="9" width="25.08984375" style="2" customWidth="1"/>
    <col min="10" max="10" width="12.6328125" style="2"/>
    <col min="11" max="11" width="39.36328125" style="2" customWidth="1"/>
    <col min="12" max="12" width="14" style="2" customWidth="1"/>
    <col min="13" max="16384" width="12.6328125" style="2"/>
  </cols>
  <sheetData>
    <row r="1" spans="1:26" ht="52.5" customHeight="1">
      <c r="A1" s="170"/>
      <c r="B1" s="171"/>
      <c r="C1" s="172" t="s">
        <v>1485</v>
      </c>
      <c r="D1" s="170"/>
      <c r="E1" s="170"/>
      <c r="F1" s="170"/>
      <c r="G1" s="170"/>
      <c r="H1" s="171"/>
      <c r="I1" s="171"/>
      <c r="J1" s="170"/>
      <c r="K1" s="170"/>
      <c r="L1" s="170"/>
      <c r="M1" s="173"/>
      <c r="N1" s="173"/>
      <c r="O1" s="173"/>
      <c r="P1" s="173"/>
      <c r="Q1" s="173"/>
      <c r="R1" s="173"/>
      <c r="S1" s="173"/>
      <c r="T1" s="173"/>
      <c r="U1" s="173"/>
      <c r="V1" s="173"/>
      <c r="W1" s="173"/>
      <c r="X1" s="173"/>
      <c r="Y1" s="173"/>
      <c r="Z1" s="173"/>
    </row>
    <row r="2" spans="1:26" ht="76.5" customHeight="1">
      <c r="A2" s="174" t="s">
        <v>1017</v>
      </c>
      <c r="B2" s="198" t="s">
        <v>1018</v>
      </c>
      <c r="C2" s="199"/>
      <c r="D2" s="199"/>
      <c r="E2" s="199"/>
      <c r="F2" s="199"/>
      <c r="G2" s="199"/>
      <c r="H2" s="199"/>
      <c r="I2" s="199"/>
      <c r="J2" s="199"/>
      <c r="K2" s="200"/>
      <c r="L2" s="201"/>
      <c r="M2" s="82"/>
      <c r="N2" s="82"/>
      <c r="O2" s="82"/>
      <c r="P2" s="82"/>
      <c r="Q2" s="82"/>
      <c r="R2" s="82"/>
      <c r="S2" s="82"/>
      <c r="T2" s="82"/>
      <c r="U2" s="82"/>
      <c r="V2" s="82"/>
      <c r="W2" s="82"/>
      <c r="X2" s="82"/>
      <c r="Y2" s="82"/>
      <c r="Z2" s="82"/>
    </row>
    <row r="3" spans="1:26" ht="18.75" customHeight="1">
      <c r="A3" s="173"/>
      <c r="B3" s="173"/>
      <c r="C3" s="173"/>
      <c r="D3" s="173"/>
      <c r="E3" s="173"/>
      <c r="F3" s="173"/>
      <c r="G3" s="173"/>
      <c r="H3" s="173"/>
      <c r="I3" s="173"/>
      <c r="J3" s="173"/>
      <c r="K3" s="173"/>
      <c r="L3" s="197"/>
      <c r="M3" s="173"/>
      <c r="N3" s="173"/>
      <c r="O3" s="173"/>
      <c r="P3" s="173"/>
      <c r="Q3" s="173"/>
      <c r="R3" s="173"/>
      <c r="S3" s="173"/>
      <c r="T3" s="173"/>
      <c r="U3" s="173"/>
      <c r="V3" s="173"/>
      <c r="W3" s="173"/>
      <c r="X3" s="173"/>
      <c r="Y3" s="173"/>
      <c r="Z3" s="173"/>
    </row>
    <row r="4" spans="1:26" ht="22.5" customHeight="1">
      <c r="A4" s="174" t="s">
        <v>1019</v>
      </c>
      <c r="B4" s="202" t="s">
        <v>1485</v>
      </c>
      <c r="C4" s="203"/>
      <c r="D4" s="203"/>
      <c r="E4" s="203"/>
      <c r="F4" s="203"/>
      <c r="G4" s="203"/>
      <c r="H4" s="203"/>
      <c r="I4" s="203"/>
      <c r="J4" s="203"/>
      <c r="K4" s="204"/>
      <c r="L4" s="174"/>
      <c r="M4" s="173"/>
      <c r="N4" s="173"/>
      <c r="O4" s="173"/>
      <c r="P4" s="173"/>
      <c r="Q4" s="173"/>
      <c r="R4" s="173"/>
      <c r="S4" s="173"/>
      <c r="T4" s="173"/>
      <c r="U4" s="173"/>
      <c r="V4" s="173"/>
      <c r="W4" s="173"/>
      <c r="X4" s="173"/>
      <c r="Y4" s="173"/>
      <c r="Z4" s="173"/>
    </row>
    <row r="5" spans="1:26" ht="18.75" customHeight="1">
      <c r="A5" s="181" t="b">
        <v>1</v>
      </c>
      <c r="B5" s="205"/>
      <c r="C5" s="205"/>
      <c r="D5" s="205"/>
      <c r="E5" s="205"/>
      <c r="F5" s="205"/>
      <c r="G5" s="205"/>
      <c r="H5" s="205"/>
      <c r="I5" s="205"/>
      <c r="J5" s="205"/>
      <c r="K5" s="206"/>
      <c r="L5" s="245"/>
      <c r="M5" s="173"/>
      <c r="N5" s="173"/>
      <c r="O5" s="173"/>
      <c r="P5" s="173"/>
      <c r="Q5" s="173"/>
      <c r="R5" s="173"/>
      <c r="S5" s="173"/>
      <c r="T5" s="173"/>
      <c r="U5" s="173"/>
      <c r="V5" s="173"/>
      <c r="W5" s="173"/>
      <c r="X5" s="173"/>
      <c r="Y5" s="173"/>
      <c r="Z5" s="173"/>
    </row>
    <row r="6" spans="1:26" ht="22.5" customHeight="1">
      <c r="A6" s="174" t="s">
        <v>1019</v>
      </c>
      <c r="B6" s="246" t="s">
        <v>1486</v>
      </c>
      <c r="C6" s="247"/>
      <c r="D6" s="247"/>
      <c r="E6" s="247"/>
      <c r="F6" s="247"/>
      <c r="G6" s="247"/>
      <c r="H6" s="247"/>
      <c r="I6" s="247"/>
      <c r="J6" s="247"/>
      <c r="K6" s="248"/>
      <c r="L6" s="174" t="s">
        <v>1487</v>
      </c>
      <c r="M6" s="173"/>
      <c r="N6" s="173"/>
      <c r="O6" s="173"/>
      <c r="P6" s="173"/>
      <c r="Q6" s="173"/>
      <c r="R6" s="173"/>
      <c r="S6" s="173"/>
      <c r="T6" s="173"/>
      <c r="U6" s="173"/>
      <c r="V6" s="173"/>
      <c r="W6" s="173"/>
      <c r="X6" s="173"/>
      <c r="Y6" s="173"/>
      <c r="Z6" s="173"/>
    </row>
    <row r="7" spans="1:26" ht="18.75" customHeight="1">
      <c r="A7" s="249" t="b">
        <v>0</v>
      </c>
      <c r="B7" s="250" t="s">
        <v>1488</v>
      </c>
      <c r="C7" s="251"/>
      <c r="D7" s="251" t="s">
        <v>1489</v>
      </c>
      <c r="E7" s="251"/>
      <c r="F7" s="251"/>
      <c r="G7" s="251"/>
      <c r="H7" s="251"/>
      <c r="I7" s="251"/>
      <c r="J7" s="251"/>
      <c r="K7" s="252"/>
      <c r="L7" s="207" t="s">
        <v>1490</v>
      </c>
      <c r="M7" s="173"/>
      <c r="N7" s="173"/>
      <c r="O7" s="173"/>
      <c r="P7" s="173"/>
      <c r="Q7" s="173"/>
      <c r="R7" s="173"/>
      <c r="S7" s="173"/>
      <c r="T7" s="173"/>
      <c r="U7" s="173"/>
      <c r="V7" s="173"/>
      <c r="W7" s="173"/>
      <c r="X7" s="173"/>
      <c r="Y7" s="173"/>
      <c r="Z7" s="173"/>
    </row>
    <row r="8" spans="1:26" ht="18.75" customHeight="1">
      <c r="A8" s="253" t="b">
        <v>0</v>
      </c>
      <c r="B8" s="250" t="s">
        <v>1491</v>
      </c>
      <c r="C8" s="251"/>
      <c r="D8" s="251" t="s">
        <v>1492</v>
      </c>
      <c r="E8" s="251"/>
      <c r="F8" s="251"/>
      <c r="G8" s="251"/>
      <c r="H8" s="251"/>
      <c r="I8" s="251"/>
      <c r="J8" s="251"/>
      <c r="K8" s="252"/>
      <c r="L8" s="207" t="s">
        <v>1490</v>
      </c>
      <c r="M8" s="173"/>
      <c r="N8" s="173"/>
      <c r="O8" s="173"/>
      <c r="P8" s="173"/>
      <c r="Q8" s="173"/>
      <c r="R8" s="173"/>
      <c r="S8" s="173"/>
      <c r="T8" s="173"/>
      <c r="U8" s="173"/>
      <c r="V8" s="173"/>
      <c r="W8" s="173"/>
      <c r="X8" s="173"/>
      <c r="Y8" s="173"/>
      <c r="Z8" s="173"/>
    </row>
    <row r="9" spans="1:26" ht="18.75" customHeight="1">
      <c r="A9" s="254" t="b">
        <v>0</v>
      </c>
      <c r="B9" s="255" t="s">
        <v>1493</v>
      </c>
      <c r="C9" s="251"/>
      <c r="D9" s="251" t="s">
        <v>1494</v>
      </c>
      <c r="E9" s="251"/>
      <c r="F9" s="251"/>
      <c r="G9" s="251"/>
      <c r="H9" s="251"/>
      <c r="I9" s="251"/>
      <c r="J9" s="251"/>
      <c r="K9" s="252"/>
      <c r="L9" s="207" t="s">
        <v>1490</v>
      </c>
      <c r="M9" s="173"/>
      <c r="N9" s="173"/>
      <c r="O9" s="173"/>
      <c r="P9" s="173"/>
      <c r="Q9" s="173"/>
      <c r="R9" s="173"/>
      <c r="S9" s="173"/>
      <c r="T9" s="173"/>
      <c r="U9" s="173"/>
      <c r="V9" s="173"/>
      <c r="W9" s="173"/>
      <c r="X9" s="173"/>
      <c r="Y9" s="173"/>
      <c r="Z9" s="173"/>
    </row>
    <row r="10" spans="1:26" ht="18.75" customHeight="1">
      <c r="A10" s="249" t="b">
        <v>0</v>
      </c>
      <c r="B10" s="250" t="s">
        <v>1495</v>
      </c>
      <c r="C10" s="251"/>
      <c r="D10" s="251" t="s">
        <v>1496</v>
      </c>
      <c r="E10" s="251"/>
      <c r="F10" s="251"/>
      <c r="G10" s="251"/>
      <c r="H10" s="251"/>
      <c r="I10" s="251"/>
      <c r="J10" s="251"/>
      <c r="K10" s="252"/>
      <c r="L10" s="207" t="s">
        <v>1490</v>
      </c>
      <c r="M10" s="173"/>
      <c r="N10" s="173"/>
      <c r="O10" s="173"/>
      <c r="P10" s="173"/>
      <c r="Q10" s="173"/>
      <c r="R10" s="173"/>
      <c r="S10" s="173"/>
      <c r="T10" s="173"/>
      <c r="U10" s="173"/>
      <c r="V10" s="173"/>
      <c r="W10" s="173"/>
      <c r="X10" s="173"/>
      <c r="Y10" s="173"/>
      <c r="Z10" s="173"/>
    </row>
    <row r="11" spans="1:26" ht="18.75" customHeight="1">
      <c r="A11" s="249" t="b">
        <v>0</v>
      </c>
      <c r="B11" s="250" t="s">
        <v>1497</v>
      </c>
      <c r="C11" s="251"/>
      <c r="D11" s="251" t="s">
        <v>1498</v>
      </c>
      <c r="E11" s="251"/>
      <c r="F11" s="251"/>
      <c r="G11" s="251"/>
      <c r="H11" s="251"/>
      <c r="I11" s="251"/>
      <c r="J11" s="251"/>
      <c r="K11" s="252"/>
      <c r="L11" s="207" t="s">
        <v>1490</v>
      </c>
      <c r="M11" s="173"/>
      <c r="N11" s="173"/>
      <c r="O11" s="173"/>
      <c r="P11" s="173"/>
      <c r="Q11" s="173"/>
      <c r="R11" s="173"/>
      <c r="S11" s="173"/>
      <c r="T11" s="173"/>
      <c r="U11" s="173"/>
      <c r="V11" s="173"/>
      <c r="W11" s="173"/>
      <c r="X11" s="173"/>
      <c r="Y11" s="173"/>
      <c r="Z11" s="173"/>
    </row>
    <row r="12" spans="1:26" ht="18.75" customHeight="1">
      <c r="A12" s="249" t="b">
        <v>0</v>
      </c>
      <c r="B12" s="250" t="s">
        <v>1499</v>
      </c>
      <c r="C12" s="251"/>
      <c r="D12" s="251" t="s">
        <v>1500</v>
      </c>
      <c r="E12" s="251"/>
      <c r="F12" s="251"/>
      <c r="G12" s="251"/>
      <c r="H12" s="251"/>
      <c r="I12" s="251"/>
      <c r="J12" s="251"/>
      <c r="K12" s="252"/>
      <c r="L12" s="207" t="s">
        <v>1490</v>
      </c>
      <c r="M12" s="173"/>
      <c r="N12" s="173"/>
      <c r="O12" s="173"/>
      <c r="P12" s="173"/>
      <c r="Q12" s="173"/>
      <c r="R12" s="173"/>
      <c r="S12" s="173"/>
      <c r="T12" s="173"/>
      <c r="U12" s="173"/>
      <c r="V12" s="173"/>
      <c r="W12" s="173"/>
      <c r="X12" s="173"/>
      <c r="Y12" s="173"/>
      <c r="Z12" s="173"/>
    </row>
    <row r="13" spans="1:26" ht="18.75" customHeight="1">
      <c r="A13" s="249" t="b">
        <v>0</v>
      </c>
      <c r="B13" s="250" t="s">
        <v>1501</v>
      </c>
      <c r="C13" s="256"/>
      <c r="D13" s="256" t="s">
        <v>1502</v>
      </c>
      <c r="E13" s="256"/>
      <c r="F13" s="256"/>
      <c r="G13" s="256"/>
      <c r="H13" s="256"/>
      <c r="I13" s="256"/>
      <c r="J13" s="256"/>
      <c r="K13" s="257"/>
      <c r="L13" s="207" t="s">
        <v>1490</v>
      </c>
      <c r="M13" s="173"/>
      <c r="N13" s="173"/>
      <c r="O13" s="173"/>
      <c r="P13" s="173"/>
      <c r="Q13" s="173"/>
      <c r="R13" s="173"/>
      <c r="S13" s="173"/>
      <c r="T13" s="173"/>
      <c r="U13" s="173"/>
      <c r="V13" s="173"/>
      <c r="W13" s="173"/>
      <c r="X13" s="173"/>
      <c r="Y13" s="173"/>
      <c r="Z13" s="173"/>
    </row>
    <row r="14" spans="1:26" ht="18.75" customHeight="1">
      <c r="A14" s="249" t="b">
        <v>0</v>
      </c>
      <c r="B14" s="250" t="s">
        <v>1503</v>
      </c>
      <c r="C14" s="256"/>
      <c r="D14" s="256" t="s">
        <v>1504</v>
      </c>
      <c r="E14" s="256"/>
      <c r="F14" s="256"/>
      <c r="G14" s="256"/>
      <c r="H14" s="256"/>
      <c r="I14" s="256"/>
      <c r="J14" s="256"/>
      <c r="K14" s="257"/>
      <c r="L14" s="207" t="s">
        <v>1490</v>
      </c>
      <c r="M14" s="173"/>
      <c r="N14" s="173"/>
      <c r="O14" s="173"/>
      <c r="P14" s="173"/>
      <c r="Q14" s="173"/>
      <c r="R14" s="173"/>
      <c r="S14" s="173"/>
      <c r="T14" s="173"/>
      <c r="U14" s="173"/>
      <c r="V14" s="173"/>
      <c r="W14" s="173"/>
      <c r="X14" s="173"/>
      <c r="Y14" s="173"/>
      <c r="Z14" s="173"/>
    </row>
    <row r="15" spans="1:26" ht="18.75" customHeight="1">
      <c r="A15" s="249" t="b">
        <v>0</v>
      </c>
      <c r="B15" s="250" t="s">
        <v>1505</v>
      </c>
      <c r="C15" s="256"/>
      <c r="D15" s="256" t="s">
        <v>1506</v>
      </c>
      <c r="E15" s="256"/>
      <c r="F15" s="256"/>
      <c r="G15" s="256"/>
      <c r="H15" s="256"/>
      <c r="I15" s="256"/>
      <c r="J15" s="256"/>
      <c r="K15" s="257"/>
      <c r="L15" s="207" t="s">
        <v>1490</v>
      </c>
      <c r="M15" s="173"/>
      <c r="N15" s="173"/>
      <c r="O15" s="173"/>
      <c r="P15" s="173"/>
      <c r="Q15" s="173"/>
      <c r="R15" s="173"/>
      <c r="S15" s="173"/>
      <c r="T15" s="173"/>
      <c r="U15" s="173"/>
      <c r="V15" s="173"/>
      <c r="W15" s="173"/>
      <c r="X15" s="173"/>
      <c r="Y15" s="173"/>
      <c r="Z15" s="173"/>
    </row>
    <row r="16" spans="1:26" ht="18.75" customHeight="1">
      <c r="A16" s="249" t="b">
        <v>0</v>
      </c>
      <c r="B16" s="250" t="s">
        <v>1507</v>
      </c>
      <c r="C16" s="256"/>
      <c r="D16" s="256" t="s">
        <v>1508</v>
      </c>
      <c r="E16" s="256"/>
      <c r="F16" s="256"/>
      <c r="G16" s="256"/>
      <c r="H16" s="256"/>
      <c r="I16" s="256"/>
      <c r="J16" s="256"/>
      <c r="K16" s="257"/>
      <c r="L16" s="207" t="s">
        <v>1490</v>
      </c>
      <c r="M16" s="173"/>
      <c r="N16" s="173"/>
      <c r="O16" s="173"/>
      <c r="P16" s="173"/>
      <c r="Q16" s="173"/>
      <c r="R16" s="173"/>
      <c r="S16" s="173"/>
      <c r="T16" s="173"/>
      <c r="U16" s="173"/>
      <c r="V16" s="173"/>
      <c r="W16" s="173"/>
      <c r="X16" s="173"/>
      <c r="Y16" s="173"/>
      <c r="Z16" s="173"/>
    </row>
    <row r="17" spans="1:26" ht="18.75" customHeight="1">
      <c r="A17" s="249" t="b">
        <v>0</v>
      </c>
      <c r="B17" s="250" t="s">
        <v>1509</v>
      </c>
      <c r="C17" s="256"/>
      <c r="D17" s="256" t="s">
        <v>1510</v>
      </c>
      <c r="E17" s="256"/>
      <c r="F17" s="256"/>
      <c r="G17" s="256"/>
      <c r="H17" s="256"/>
      <c r="I17" s="256"/>
      <c r="J17" s="256"/>
      <c r="K17" s="257"/>
      <c r="L17" s="207" t="s">
        <v>1490</v>
      </c>
      <c r="M17" s="173"/>
      <c r="N17" s="173"/>
      <c r="O17" s="173"/>
      <c r="P17" s="173"/>
      <c r="Q17" s="173"/>
      <c r="R17" s="173"/>
      <c r="S17" s="173"/>
      <c r="T17" s="173"/>
      <c r="U17" s="173"/>
      <c r="V17" s="173"/>
      <c r="W17" s="173"/>
      <c r="X17" s="173"/>
      <c r="Y17" s="173"/>
      <c r="Z17" s="173"/>
    </row>
    <row r="18" spans="1:26" ht="18.75" customHeight="1">
      <c r="A18" s="249" t="b">
        <v>0</v>
      </c>
      <c r="B18" s="250" t="s">
        <v>1511</v>
      </c>
      <c r="C18" s="256"/>
      <c r="D18" s="256" t="s">
        <v>1512</v>
      </c>
      <c r="E18" s="256"/>
      <c r="F18" s="256"/>
      <c r="G18" s="256"/>
      <c r="H18" s="256"/>
      <c r="I18" s="256"/>
      <c r="J18" s="256"/>
      <c r="K18" s="257"/>
      <c r="L18" s="207" t="s">
        <v>1490</v>
      </c>
      <c r="M18" s="173"/>
      <c r="N18" s="173"/>
      <c r="O18" s="173"/>
      <c r="P18" s="173"/>
      <c r="Q18" s="173"/>
      <c r="R18" s="173"/>
      <c r="S18" s="173"/>
      <c r="T18" s="173"/>
      <c r="U18" s="173"/>
      <c r="V18" s="173"/>
      <c r="W18" s="173"/>
      <c r="X18" s="173"/>
      <c r="Y18" s="173"/>
      <c r="Z18" s="173"/>
    </row>
    <row r="19" spans="1:26" ht="18.75" customHeight="1">
      <c r="A19" s="249" t="b">
        <v>0</v>
      </c>
      <c r="B19" s="250" t="s">
        <v>1513</v>
      </c>
      <c r="C19" s="256"/>
      <c r="D19" s="256" t="s">
        <v>1514</v>
      </c>
      <c r="E19" s="256"/>
      <c r="F19" s="256"/>
      <c r="G19" s="256"/>
      <c r="H19" s="256"/>
      <c r="I19" s="256"/>
      <c r="J19" s="256"/>
      <c r="K19" s="257"/>
      <c r="L19" s="207" t="s">
        <v>1490</v>
      </c>
      <c r="M19" s="173"/>
      <c r="N19" s="173"/>
      <c r="O19" s="173"/>
      <c r="P19" s="173"/>
      <c r="Q19" s="173"/>
      <c r="R19" s="173"/>
      <c r="S19" s="173"/>
      <c r="T19" s="173"/>
      <c r="U19" s="173"/>
      <c r="V19" s="173"/>
      <c r="W19" s="173"/>
      <c r="X19" s="173"/>
      <c r="Y19" s="173"/>
      <c r="Z19" s="173"/>
    </row>
    <row r="20" spans="1:26" ht="18.75" customHeight="1">
      <c r="A20" s="249" t="b">
        <v>0</v>
      </c>
      <c r="B20" s="250" t="s">
        <v>1515</v>
      </c>
      <c r="C20" s="256"/>
      <c r="D20" s="256" t="s">
        <v>1516</v>
      </c>
      <c r="E20" s="256"/>
      <c r="F20" s="256"/>
      <c r="G20" s="256"/>
      <c r="H20" s="256"/>
      <c r="I20" s="256"/>
      <c r="J20" s="256"/>
      <c r="K20" s="257"/>
      <c r="L20" s="207" t="s">
        <v>1490</v>
      </c>
      <c r="M20" s="173"/>
      <c r="N20" s="173"/>
      <c r="O20" s="173"/>
      <c r="P20" s="173"/>
      <c r="Q20" s="173"/>
      <c r="R20" s="173"/>
      <c r="S20" s="173"/>
      <c r="T20" s="173"/>
      <c r="U20" s="173"/>
      <c r="V20" s="173"/>
      <c r="W20" s="173"/>
      <c r="X20" s="173"/>
      <c r="Y20" s="173"/>
      <c r="Z20" s="173"/>
    </row>
    <row r="21" spans="1:26" ht="18.75" customHeight="1">
      <c r="A21" s="249" t="b">
        <v>0</v>
      </c>
      <c r="B21" s="250" t="s">
        <v>1517</v>
      </c>
      <c r="C21" s="256"/>
      <c r="D21" s="256" t="s">
        <v>1518</v>
      </c>
      <c r="E21" s="256"/>
      <c r="F21" s="256"/>
      <c r="G21" s="256"/>
      <c r="H21" s="256"/>
      <c r="I21" s="256"/>
      <c r="J21" s="256"/>
      <c r="K21" s="257"/>
      <c r="L21" s="207" t="s">
        <v>1490</v>
      </c>
      <c r="M21" s="173"/>
      <c r="N21" s="173"/>
      <c r="O21" s="173"/>
      <c r="P21" s="173"/>
      <c r="Q21" s="173"/>
      <c r="R21" s="173"/>
      <c r="S21" s="173"/>
      <c r="T21" s="173"/>
      <c r="U21" s="173"/>
      <c r="V21" s="173"/>
      <c r="W21" s="173"/>
      <c r="X21" s="173"/>
      <c r="Y21" s="173"/>
      <c r="Z21" s="173"/>
    </row>
    <row r="22" spans="1:26" ht="18.75" customHeight="1">
      <c r="A22" s="258" t="b">
        <v>0</v>
      </c>
      <c r="B22" s="250" t="s">
        <v>1519</v>
      </c>
      <c r="C22" s="259"/>
      <c r="D22" s="259" t="s">
        <v>1520</v>
      </c>
      <c r="E22" s="259"/>
      <c r="F22" s="259"/>
      <c r="G22" s="259"/>
      <c r="H22" s="259"/>
      <c r="I22" s="259"/>
      <c r="J22" s="259"/>
      <c r="K22" s="260"/>
      <c r="L22" s="214" t="s">
        <v>1490</v>
      </c>
      <c r="M22" s="173"/>
      <c r="N22" s="173"/>
      <c r="O22" s="173"/>
      <c r="P22" s="173"/>
      <c r="Q22" s="173"/>
      <c r="R22" s="173"/>
      <c r="S22" s="173"/>
      <c r="T22" s="173"/>
      <c r="U22" s="173"/>
      <c r="V22" s="173"/>
      <c r="W22" s="173"/>
      <c r="X22" s="173"/>
      <c r="Y22" s="173"/>
      <c r="Z22" s="173"/>
    </row>
    <row r="23" spans="1:26" ht="18.75" customHeight="1">
      <c r="A23" s="249" t="b">
        <v>0</v>
      </c>
      <c r="B23" s="250" t="s">
        <v>1521</v>
      </c>
      <c r="C23" s="261"/>
      <c r="D23" s="261" t="s">
        <v>1522</v>
      </c>
      <c r="E23" s="261"/>
      <c r="F23" s="261"/>
      <c r="G23" s="261"/>
      <c r="H23" s="261"/>
      <c r="I23" s="261"/>
      <c r="J23" s="261"/>
      <c r="K23" s="262"/>
      <c r="L23" s="207" t="s">
        <v>1490</v>
      </c>
      <c r="M23" s="173"/>
      <c r="N23" s="173"/>
      <c r="O23" s="173"/>
      <c r="P23" s="173"/>
      <c r="Q23" s="173"/>
      <c r="R23" s="173"/>
      <c r="S23" s="173"/>
      <c r="T23" s="173"/>
      <c r="U23" s="173"/>
      <c r="V23" s="173"/>
      <c r="W23" s="173"/>
      <c r="X23" s="173"/>
      <c r="Y23" s="173"/>
      <c r="Z23" s="173"/>
    </row>
    <row r="24" spans="1:26" ht="22.5" customHeight="1">
      <c r="A24" s="174" t="s">
        <v>1019</v>
      </c>
      <c r="B24" s="263" t="s">
        <v>1523</v>
      </c>
      <c r="C24" s="264"/>
      <c r="D24" s="264"/>
      <c r="E24" s="264"/>
      <c r="F24" s="264"/>
      <c r="G24" s="264"/>
      <c r="H24" s="264"/>
      <c r="I24" s="264"/>
      <c r="J24" s="264"/>
      <c r="K24" s="265"/>
      <c r="L24" s="174" t="s">
        <v>1487</v>
      </c>
      <c r="M24" s="173"/>
      <c r="N24" s="173"/>
      <c r="O24" s="173"/>
      <c r="P24" s="173"/>
      <c r="Q24" s="173"/>
      <c r="R24" s="173"/>
      <c r="S24" s="173"/>
      <c r="T24" s="173"/>
      <c r="U24" s="173"/>
      <c r="V24" s="173"/>
      <c r="W24" s="173"/>
      <c r="X24" s="173"/>
      <c r="Y24" s="173"/>
      <c r="Z24" s="173"/>
    </row>
    <row r="25" spans="1:26" ht="18.75" customHeight="1">
      <c r="A25" s="266" t="b">
        <v>0</v>
      </c>
      <c r="B25" s="267" t="s">
        <v>1524</v>
      </c>
      <c r="C25" s="268"/>
      <c r="D25" s="268" t="s">
        <v>1492</v>
      </c>
      <c r="E25" s="268"/>
      <c r="F25" s="268"/>
      <c r="G25" s="268"/>
      <c r="H25" s="268"/>
      <c r="I25" s="268"/>
      <c r="J25" s="268"/>
      <c r="K25" s="269"/>
      <c r="L25" s="207" t="s">
        <v>1490</v>
      </c>
      <c r="M25" s="173"/>
      <c r="N25" s="173"/>
      <c r="O25" s="173"/>
      <c r="P25" s="173"/>
      <c r="Q25" s="173"/>
      <c r="R25" s="173"/>
      <c r="S25" s="173"/>
      <c r="T25" s="173"/>
      <c r="U25" s="173"/>
      <c r="V25" s="173"/>
      <c r="W25" s="173"/>
      <c r="X25" s="173"/>
      <c r="Y25" s="173"/>
      <c r="Z25" s="173"/>
    </row>
    <row r="26" spans="1:26" ht="18.75" customHeight="1">
      <c r="A26" s="249" t="b">
        <v>0</v>
      </c>
      <c r="B26" s="267" t="s">
        <v>1525</v>
      </c>
      <c r="C26" s="256"/>
      <c r="D26" s="256" t="s">
        <v>1526</v>
      </c>
      <c r="E26" s="256"/>
      <c r="F26" s="256"/>
      <c r="G26" s="256"/>
      <c r="H26" s="256"/>
      <c r="I26" s="256"/>
      <c r="J26" s="256"/>
      <c r="K26" s="257"/>
      <c r="L26" s="207" t="s">
        <v>1490</v>
      </c>
      <c r="M26" s="173"/>
      <c r="N26" s="173"/>
      <c r="O26" s="173"/>
      <c r="P26" s="173"/>
      <c r="Q26" s="173"/>
      <c r="R26" s="173"/>
      <c r="S26" s="173"/>
      <c r="T26" s="173"/>
      <c r="U26" s="173"/>
      <c r="V26" s="173"/>
      <c r="W26" s="173"/>
      <c r="X26" s="173"/>
      <c r="Y26" s="173"/>
      <c r="Z26" s="173"/>
    </row>
    <row r="27" spans="1:26" ht="18.75" customHeight="1">
      <c r="A27" s="249" t="b">
        <v>0</v>
      </c>
      <c r="B27" s="267" t="s">
        <v>1527</v>
      </c>
      <c r="C27" s="256"/>
      <c r="D27" s="256" t="s">
        <v>1528</v>
      </c>
      <c r="E27" s="256"/>
      <c r="F27" s="256"/>
      <c r="G27" s="256"/>
      <c r="H27" s="256"/>
      <c r="I27" s="256"/>
      <c r="J27" s="256"/>
      <c r="K27" s="257"/>
      <c r="L27" s="207" t="s">
        <v>1490</v>
      </c>
      <c r="M27" s="173"/>
      <c r="N27" s="173"/>
      <c r="O27" s="173"/>
      <c r="P27" s="173"/>
      <c r="Q27" s="173"/>
      <c r="R27" s="173"/>
      <c r="S27" s="173"/>
      <c r="T27" s="173"/>
      <c r="U27" s="173"/>
      <c r="V27" s="173"/>
      <c r="W27" s="173"/>
      <c r="X27" s="173"/>
      <c r="Y27" s="173"/>
      <c r="Z27" s="173"/>
    </row>
    <row r="28" spans="1:26" ht="18.75" customHeight="1">
      <c r="A28" s="249" t="b">
        <v>0</v>
      </c>
      <c r="B28" s="267" t="s">
        <v>1529</v>
      </c>
      <c r="C28" s="256"/>
      <c r="D28" s="256" t="s">
        <v>1530</v>
      </c>
      <c r="E28" s="256"/>
      <c r="F28" s="256"/>
      <c r="G28" s="256"/>
      <c r="H28" s="256"/>
      <c r="I28" s="256"/>
      <c r="J28" s="256"/>
      <c r="K28" s="257"/>
      <c r="L28" s="207" t="s">
        <v>1490</v>
      </c>
      <c r="M28" s="173"/>
      <c r="N28" s="173"/>
      <c r="O28" s="173"/>
      <c r="P28" s="173"/>
      <c r="Q28" s="173"/>
      <c r="R28" s="173"/>
      <c r="S28" s="173"/>
      <c r="T28" s="173"/>
      <c r="U28" s="173"/>
      <c r="V28" s="173"/>
      <c r="W28" s="173"/>
      <c r="X28" s="173"/>
      <c r="Y28" s="173"/>
      <c r="Z28" s="173"/>
    </row>
    <row r="29" spans="1:26" ht="18.75" customHeight="1">
      <c r="A29" s="249" t="b">
        <v>0</v>
      </c>
      <c r="B29" s="267" t="s">
        <v>1531</v>
      </c>
      <c r="C29" s="256"/>
      <c r="D29" s="256" t="s">
        <v>1532</v>
      </c>
      <c r="E29" s="256"/>
      <c r="F29" s="256"/>
      <c r="G29" s="256"/>
      <c r="H29" s="256"/>
      <c r="I29" s="256"/>
      <c r="J29" s="256"/>
      <c r="K29" s="257"/>
      <c r="L29" s="207" t="s">
        <v>1490</v>
      </c>
      <c r="M29" s="173"/>
      <c r="N29" s="173"/>
      <c r="O29" s="173"/>
      <c r="P29" s="173"/>
      <c r="Q29" s="173"/>
      <c r="R29" s="173"/>
      <c r="S29" s="173"/>
      <c r="T29" s="173"/>
      <c r="U29" s="173"/>
      <c r="V29" s="173"/>
      <c r="W29" s="173"/>
      <c r="X29" s="173"/>
      <c r="Y29" s="173"/>
      <c r="Z29" s="173"/>
    </row>
    <row r="30" spans="1:26" ht="18.75" customHeight="1">
      <c r="A30" s="249" t="b">
        <v>0</v>
      </c>
      <c r="B30" s="267" t="s">
        <v>1533</v>
      </c>
      <c r="C30" s="256"/>
      <c r="D30" s="256" t="s">
        <v>1534</v>
      </c>
      <c r="E30" s="256"/>
      <c r="F30" s="256"/>
      <c r="G30" s="256"/>
      <c r="H30" s="256"/>
      <c r="I30" s="256"/>
      <c r="J30" s="256"/>
      <c r="K30" s="257"/>
      <c r="L30" s="207" t="s">
        <v>1490</v>
      </c>
      <c r="M30" s="173"/>
      <c r="N30" s="173"/>
      <c r="O30" s="173"/>
      <c r="P30" s="173"/>
      <c r="Q30" s="173"/>
      <c r="R30" s="173"/>
      <c r="S30" s="173"/>
      <c r="T30" s="173"/>
      <c r="U30" s="173"/>
      <c r="V30" s="173"/>
      <c r="W30" s="173"/>
      <c r="X30" s="173"/>
      <c r="Y30" s="173"/>
      <c r="Z30" s="173"/>
    </row>
    <row r="31" spans="1:26" ht="18.75" customHeight="1">
      <c r="A31" s="249" t="b">
        <v>0</v>
      </c>
      <c r="B31" s="267" t="s">
        <v>1535</v>
      </c>
      <c r="C31" s="256"/>
      <c r="D31" s="256" t="s">
        <v>1536</v>
      </c>
      <c r="E31" s="256"/>
      <c r="F31" s="256"/>
      <c r="G31" s="256"/>
      <c r="H31" s="256"/>
      <c r="I31" s="256"/>
      <c r="J31" s="256"/>
      <c r="K31" s="257"/>
      <c r="L31" s="207" t="s">
        <v>1490</v>
      </c>
      <c r="M31" s="173"/>
      <c r="N31" s="173"/>
      <c r="O31" s="173"/>
      <c r="P31" s="173"/>
      <c r="Q31" s="173"/>
      <c r="R31" s="173"/>
      <c r="S31" s="173"/>
      <c r="T31" s="173"/>
      <c r="U31" s="173"/>
      <c r="V31" s="173"/>
      <c r="W31" s="173"/>
      <c r="X31" s="173"/>
      <c r="Y31" s="173"/>
      <c r="Z31" s="173"/>
    </row>
    <row r="32" spans="1:26" ht="18.75" customHeight="1">
      <c r="A32" s="249" t="b">
        <v>0</v>
      </c>
      <c r="B32" s="267" t="s">
        <v>1537</v>
      </c>
      <c r="C32" s="256"/>
      <c r="D32" s="256" t="s">
        <v>1538</v>
      </c>
      <c r="E32" s="256"/>
      <c r="F32" s="256"/>
      <c r="G32" s="256"/>
      <c r="H32" s="256"/>
      <c r="I32" s="256"/>
      <c r="J32" s="256"/>
      <c r="K32" s="257"/>
      <c r="L32" s="207" t="s">
        <v>1490</v>
      </c>
      <c r="M32" s="173"/>
      <c r="N32" s="173"/>
      <c r="O32" s="173"/>
      <c r="P32" s="173"/>
      <c r="Q32" s="173"/>
      <c r="R32" s="173"/>
      <c r="S32" s="173"/>
      <c r="T32" s="173"/>
      <c r="U32" s="173"/>
      <c r="V32" s="173"/>
      <c r="W32" s="173"/>
      <c r="X32" s="173"/>
      <c r="Y32" s="173"/>
      <c r="Z32" s="173"/>
    </row>
    <row r="33" spans="1:26" ht="18.75" customHeight="1">
      <c r="A33" s="249" t="b">
        <v>0</v>
      </c>
      <c r="B33" s="267" t="s">
        <v>1539</v>
      </c>
      <c r="C33" s="256"/>
      <c r="D33" s="256" t="s">
        <v>1540</v>
      </c>
      <c r="E33" s="256"/>
      <c r="F33" s="256"/>
      <c r="G33" s="256"/>
      <c r="H33" s="256"/>
      <c r="I33" s="256"/>
      <c r="J33" s="256"/>
      <c r="K33" s="257"/>
      <c r="L33" s="207" t="s">
        <v>1490</v>
      </c>
      <c r="M33" s="173"/>
      <c r="N33" s="173"/>
      <c r="O33" s="173"/>
      <c r="P33" s="173"/>
      <c r="Q33" s="173"/>
      <c r="R33" s="173"/>
      <c r="S33" s="173"/>
      <c r="T33" s="173"/>
      <c r="U33" s="173"/>
      <c r="V33" s="173"/>
      <c r="W33" s="173"/>
      <c r="X33" s="173"/>
      <c r="Y33" s="173"/>
      <c r="Z33" s="173"/>
    </row>
    <row r="34" spans="1:26" ht="18.75" customHeight="1">
      <c r="A34" s="249" t="b">
        <v>0</v>
      </c>
      <c r="B34" s="270" t="s">
        <v>1541</v>
      </c>
      <c r="C34" s="256"/>
      <c r="D34" s="256" t="s">
        <v>1542</v>
      </c>
      <c r="E34" s="256"/>
      <c r="F34" s="256"/>
      <c r="G34" s="256"/>
      <c r="H34" s="256"/>
      <c r="I34" s="256"/>
      <c r="J34" s="256"/>
      <c r="K34" s="257"/>
      <c r="L34" s="207" t="s">
        <v>1490</v>
      </c>
      <c r="M34" s="173"/>
      <c r="N34" s="173"/>
      <c r="O34" s="173"/>
      <c r="P34" s="173"/>
      <c r="Q34" s="173"/>
      <c r="R34" s="173"/>
      <c r="S34" s="173"/>
      <c r="T34" s="173"/>
      <c r="U34" s="173"/>
      <c r="V34" s="173"/>
      <c r="W34" s="173"/>
      <c r="X34" s="173"/>
      <c r="Y34" s="173"/>
      <c r="Z34" s="173"/>
    </row>
    <row r="35" spans="1:26" ht="18.75" customHeight="1">
      <c r="A35" s="249" t="b">
        <v>0</v>
      </c>
      <c r="B35" s="267" t="s">
        <v>1543</v>
      </c>
      <c r="C35" s="256"/>
      <c r="D35" s="256" t="s">
        <v>1544</v>
      </c>
      <c r="E35" s="256"/>
      <c r="F35" s="256"/>
      <c r="G35" s="256"/>
      <c r="H35" s="256"/>
      <c r="I35" s="256"/>
      <c r="J35" s="256"/>
      <c r="K35" s="257"/>
      <c r="L35" s="207" t="s">
        <v>1490</v>
      </c>
      <c r="M35" s="173"/>
      <c r="N35" s="173"/>
      <c r="O35" s="173"/>
      <c r="P35" s="173"/>
      <c r="Q35" s="173"/>
      <c r="R35" s="173"/>
      <c r="S35" s="173"/>
      <c r="T35" s="173"/>
      <c r="U35" s="173"/>
      <c r="V35" s="173"/>
      <c r="W35" s="173"/>
      <c r="X35" s="173"/>
      <c r="Y35" s="173"/>
      <c r="Z35" s="173"/>
    </row>
    <row r="36" spans="1:26" ht="18.75" customHeight="1">
      <c r="A36" s="249" t="b">
        <v>0</v>
      </c>
      <c r="B36" s="267" t="s">
        <v>1545</v>
      </c>
      <c r="C36" s="256"/>
      <c r="D36" s="256" t="s">
        <v>1546</v>
      </c>
      <c r="E36" s="256"/>
      <c r="F36" s="256"/>
      <c r="G36" s="256"/>
      <c r="H36" s="256"/>
      <c r="I36" s="256"/>
      <c r="J36" s="256"/>
      <c r="K36" s="257"/>
      <c r="L36" s="207" t="s">
        <v>1490</v>
      </c>
      <c r="M36" s="173"/>
      <c r="N36" s="173"/>
      <c r="O36" s="173"/>
      <c r="P36" s="173"/>
      <c r="Q36" s="173"/>
      <c r="R36" s="173"/>
      <c r="S36" s="173"/>
      <c r="T36" s="173"/>
      <c r="U36" s="173"/>
      <c r="V36" s="173"/>
      <c r="W36" s="173"/>
      <c r="X36" s="173"/>
      <c r="Y36" s="173"/>
      <c r="Z36" s="173"/>
    </row>
    <row r="37" spans="1:26" ht="18.75" customHeight="1">
      <c r="A37" s="249" t="b">
        <v>0</v>
      </c>
      <c r="B37" s="267" t="s">
        <v>1547</v>
      </c>
      <c r="C37" s="256"/>
      <c r="D37" s="256" t="s">
        <v>1548</v>
      </c>
      <c r="E37" s="256"/>
      <c r="F37" s="256"/>
      <c r="G37" s="256"/>
      <c r="H37" s="256"/>
      <c r="I37" s="256"/>
      <c r="J37" s="256"/>
      <c r="K37" s="257"/>
      <c r="L37" s="207" t="s">
        <v>1490</v>
      </c>
      <c r="M37" s="173"/>
      <c r="N37" s="173"/>
      <c r="O37" s="173"/>
      <c r="P37" s="173"/>
      <c r="Q37" s="173"/>
      <c r="R37" s="173"/>
      <c r="S37" s="173"/>
      <c r="T37" s="173"/>
      <c r="U37" s="173"/>
      <c r="V37" s="173"/>
      <c r="W37" s="173"/>
      <c r="X37" s="173"/>
      <c r="Y37" s="173"/>
      <c r="Z37" s="173"/>
    </row>
    <row r="38" spans="1:26" ht="18.75" customHeight="1">
      <c r="A38" s="249" t="b">
        <v>0</v>
      </c>
      <c r="B38" s="267" t="s">
        <v>1549</v>
      </c>
      <c r="C38" s="256"/>
      <c r="D38" s="256" t="s">
        <v>1550</v>
      </c>
      <c r="E38" s="256"/>
      <c r="F38" s="256"/>
      <c r="G38" s="256"/>
      <c r="H38" s="256"/>
      <c r="I38" s="256"/>
      <c r="J38" s="256"/>
      <c r="K38" s="257"/>
      <c r="L38" s="207" t="s">
        <v>1490</v>
      </c>
      <c r="M38" s="173"/>
      <c r="N38" s="173"/>
      <c r="O38" s="173"/>
      <c r="P38" s="173"/>
      <c r="Q38" s="173"/>
      <c r="R38" s="173"/>
      <c r="S38" s="173"/>
      <c r="T38" s="173"/>
      <c r="U38" s="173"/>
      <c r="V38" s="173"/>
      <c r="W38" s="173"/>
      <c r="X38" s="173"/>
      <c r="Y38" s="173"/>
      <c r="Z38" s="173"/>
    </row>
    <row r="39" spans="1:26" ht="18.75" customHeight="1">
      <c r="A39" s="249" t="b">
        <v>0</v>
      </c>
      <c r="B39" s="267" t="s">
        <v>1551</v>
      </c>
      <c r="C39" s="256"/>
      <c r="D39" s="256" t="s">
        <v>1552</v>
      </c>
      <c r="E39" s="256"/>
      <c r="F39" s="256"/>
      <c r="G39" s="256"/>
      <c r="H39" s="256"/>
      <c r="I39" s="256"/>
      <c r="J39" s="256"/>
      <c r="K39" s="257"/>
      <c r="L39" s="207" t="s">
        <v>1490</v>
      </c>
      <c r="M39" s="173"/>
      <c r="N39" s="173"/>
      <c r="O39" s="173"/>
      <c r="P39" s="173"/>
      <c r="Q39" s="173"/>
      <c r="R39" s="173"/>
      <c r="S39" s="173"/>
      <c r="T39" s="173"/>
      <c r="U39" s="173"/>
      <c r="V39" s="173"/>
      <c r="W39" s="173"/>
      <c r="X39" s="173"/>
      <c r="Y39" s="173"/>
      <c r="Z39" s="173"/>
    </row>
    <row r="40" spans="1:26" ht="18.75" customHeight="1">
      <c r="A40" s="249" t="b">
        <v>0</v>
      </c>
      <c r="B40" s="267" t="s">
        <v>1553</v>
      </c>
      <c r="C40" s="256"/>
      <c r="D40" s="256" t="s">
        <v>1554</v>
      </c>
      <c r="E40" s="256"/>
      <c r="F40" s="256"/>
      <c r="G40" s="256"/>
      <c r="H40" s="256"/>
      <c r="I40" s="256"/>
      <c r="J40" s="256"/>
      <c r="K40" s="257"/>
      <c r="L40" s="207" t="s">
        <v>1490</v>
      </c>
      <c r="M40" s="173"/>
      <c r="N40" s="173"/>
      <c r="O40" s="173"/>
      <c r="P40" s="173"/>
      <c r="Q40" s="173"/>
      <c r="R40" s="173"/>
      <c r="S40" s="173"/>
      <c r="T40" s="173"/>
      <c r="U40" s="173"/>
      <c r="V40" s="173"/>
      <c r="W40" s="173"/>
      <c r="X40" s="173"/>
      <c r="Y40" s="173"/>
      <c r="Z40" s="173"/>
    </row>
    <row r="41" spans="1:26" ht="18.75" customHeight="1">
      <c r="A41" s="249" t="b">
        <v>0</v>
      </c>
      <c r="B41" s="267" t="s">
        <v>1555</v>
      </c>
      <c r="C41" s="256"/>
      <c r="D41" s="256" t="s">
        <v>1556</v>
      </c>
      <c r="E41" s="256"/>
      <c r="F41" s="256"/>
      <c r="G41" s="256"/>
      <c r="H41" s="256"/>
      <c r="I41" s="256"/>
      <c r="J41" s="256"/>
      <c r="K41" s="257"/>
      <c r="L41" s="207" t="s">
        <v>1490</v>
      </c>
      <c r="M41" s="173"/>
      <c r="N41" s="173"/>
      <c r="O41" s="173"/>
      <c r="P41" s="173"/>
      <c r="Q41" s="173"/>
      <c r="R41" s="173"/>
      <c r="S41" s="173"/>
      <c r="T41" s="173"/>
      <c r="U41" s="173"/>
      <c r="V41" s="173"/>
      <c r="W41" s="173"/>
      <c r="X41" s="173"/>
      <c r="Y41" s="173"/>
      <c r="Z41" s="173"/>
    </row>
    <row r="42" spans="1:26" ht="18.75" customHeight="1">
      <c r="A42" s="249" t="b">
        <v>0</v>
      </c>
      <c r="B42" s="267" t="s">
        <v>1557</v>
      </c>
      <c r="C42" s="256"/>
      <c r="D42" s="256" t="s">
        <v>1558</v>
      </c>
      <c r="E42" s="256"/>
      <c r="F42" s="256"/>
      <c r="G42" s="256"/>
      <c r="H42" s="256"/>
      <c r="I42" s="256"/>
      <c r="J42" s="256"/>
      <c r="K42" s="257"/>
      <c r="L42" s="207" t="s">
        <v>1490</v>
      </c>
      <c r="M42" s="173"/>
      <c r="N42" s="173"/>
      <c r="O42" s="173"/>
      <c r="P42" s="173"/>
      <c r="Q42" s="173"/>
      <c r="R42" s="173"/>
      <c r="S42" s="173"/>
      <c r="T42" s="173"/>
      <c r="U42" s="173"/>
      <c r="V42" s="173"/>
      <c r="W42" s="173"/>
      <c r="X42" s="173"/>
      <c r="Y42" s="173"/>
      <c r="Z42" s="173"/>
    </row>
    <row r="43" spans="1:26" ht="18.75" customHeight="1">
      <c r="A43" s="249" t="b">
        <v>0</v>
      </c>
      <c r="B43" s="270" t="s">
        <v>1559</v>
      </c>
      <c r="C43" s="256"/>
      <c r="D43" s="256" t="s">
        <v>1546</v>
      </c>
      <c r="E43" s="256"/>
      <c r="F43" s="256"/>
      <c r="G43" s="256"/>
      <c r="H43" s="256"/>
      <c r="I43" s="256"/>
      <c r="J43" s="256"/>
      <c r="K43" s="257"/>
      <c r="L43" s="207" t="s">
        <v>1490</v>
      </c>
      <c r="M43" s="173"/>
      <c r="N43" s="173"/>
      <c r="O43" s="173"/>
      <c r="P43" s="173"/>
      <c r="Q43" s="173"/>
      <c r="R43" s="173"/>
      <c r="S43" s="173"/>
      <c r="T43" s="173"/>
      <c r="U43" s="173"/>
      <c r="V43" s="173"/>
      <c r="W43" s="173"/>
      <c r="X43" s="173"/>
      <c r="Y43" s="173"/>
      <c r="Z43" s="173"/>
    </row>
    <row r="44" spans="1:26" ht="18.75" customHeight="1">
      <c r="A44" s="249" t="b">
        <v>0</v>
      </c>
      <c r="B44" s="267" t="s">
        <v>1560</v>
      </c>
      <c r="C44" s="256"/>
      <c r="D44" s="256" t="s">
        <v>1561</v>
      </c>
      <c r="E44" s="256"/>
      <c r="F44" s="256"/>
      <c r="G44" s="256"/>
      <c r="H44" s="256"/>
      <c r="I44" s="256"/>
      <c r="J44" s="256"/>
      <c r="K44" s="257"/>
      <c r="L44" s="207" t="s">
        <v>1490</v>
      </c>
      <c r="M44" s="173"/>
      <c r="N44" s="173"/>
      <c r="O44" s="173"/>
      <c r="P44" s="173"/>
      <c r="Q44" s="173"/>
      <c r="R44" s="173"/>
      <c r="S44" s="173"/>
      <c r="T44" s="173"/>
      <c r="U44" s="173"/>
      <c r="V44" s="173"/>
      <c r="W44" s="173"/>
      <c r="X44" s="173"/>
      <c r="Y44" s="173"/>
      <c r="Z44" s="173"/>
    </row>
    <row r="45" spans="1:26" ht="18.75" customHeight="1">
      <c r="A45" s="249" t="b">
        <v>0</v>
      </c>
      <c r="B45" s="267" t="s">
        <v>1562</v>
      </c>
      <c r="C45" s="256"/>
      <c r="D45" s="256" t="s">
        <v>1563</v>
      </c>
      <c r="E45" s="256"/>
      <c r="F45" s="256"/>
      <c r="G45" s="256"/>
      <c r="H45" s="256"/>
      <c r="I45" s="256"/>
      <c r="J45" s="256"/>
      <c r="K45" s="257"/>
      <c r="L45" s="207" t="s">
        <v>1490</v>
      </c>
      <c r="M45" s="173"/>
      <c r="N45" s="173"/>
      <c r="O45" s="173"/>
      <c r="P45" s="173"/>
      <c r="Q45" s="173"/>
      <c r="R45" s="173"/>
      <c r="S45" s="173"/>
      <c r="T45" s="173"/>
      <c r="U45" s="173"/>
      <c r="V45" s="173"/>
      <c r="W45" s="173"/>
      <c r="X45" s="173"/>
      <c r="Y45" s="173"/>
      <c r="Z45" s="173"/>
    </row>
    <row r="46" spans="1:26" ht="18.75" customHeight="1">
      <c r="A46" s="249" t="b">
        <v>0</v>
      </c>
      <c r="B46" s="267" t="s">
        <v>1564</v>
      </c>
      <c r="C46" s="256"/>
      <c r="D46" s="256" t="s">
        <v>1565</v>
      </c>
      <c r="E46" s="256"/>
      <c r="F46" s="256"/>
      <c r="G46" s="256"/>
      <c r="H46" s="256"/>
      <c r="I46" s="256"/>
      <c r="J46" s="256"/>
      <c r="K46" s="257"/>
      <c r="L46" s="207" t="s">
        <v>1490</v>
      </c>
      <c r="M46" s="173"/>
      <c r="N46" s="173"/>
      <c r="O46" s="173"/>
      <c r="P46" s="173"/>
      <c r="Q46" s="173"/>
      <c r="R46" s="173"/>
      <c r="S46" s="173"/>
      <c r="T46" s="173"/>
      <c r="U46" s="173"/>
      <c r="V46" s="173"/>
      <c r="W46" s="173"/>
      <c r="X46" s="173"/>
      <c r="Y46" s="173"/>
      <c r="Z46" s="173"/>
    </row>
    <row r="47" spans="1:26" ht="18.75" customHeight="1">
      <c r="A47" s="173"/>
      <c r="B47" s="173"/>
      <c r="C47" s="173"/>
      <c r="D47" s="173"/>
      <c r="E47" s="173"/>
      <c r="F47" s="173"/>
      <c r="G47" s="173"/>
      <c r="H47" s="173"/>
      <c r="I47" s="173"/>
      <c r="J47" s="173"/>
      <c r="K47" s="173"/>
      <c r="L47" s="197"/>
      <c r="M47" s="173"/>
      <c r="N47" s="173"/>
      <c r="O47" s="173"/>
      <c r="P47" s="173"/>
      <c r="Q47" s="173"/>
      <c r="R47" s="173"/>
      <c r="S47" s="173"/>
      <c r="T47" s="173"/>
      <c r="U47" s="173"/>
      <c r="V47" s="173"/>
      <c r="W47" s="173"/>
      <c r="X47" s="173"/>
      <c r="Y47" s="173"/>
      <c r="Z47" s="173"/>
    </row>
    <row r="48" spans="1:26" ht="18.75" customHeight="1">
      <c r="A48" s="173"/>
      <c r="B48" s="173"/>
      <c r="C48" s="173"/>
      <c r="D48" s="173"/>
      <c r="E48" s="173"/>
      <c r="F48" s="173"/>
      <c r="G48" s="173"/>
      <c r="H48" s="173"/>
      <c r="I48" s="173"/>
      <c r="J48" s="173"/>
      <c r="K48" s="173"/>
      <c r="L48" s="197"/>
      <c r="M48" s="173"/>
      <c r="N48" s="173"/>
      <c r="O48" s="173"/>
      <c r="P48" s="173"/>
      <c r="Q48" s="173"/>
      <c r="R48" s="173"/>
      <c r="S48" s="173"/>
      <c r="T48" s="173"/>
      <c r="U48" s="173"/>
      <c r="V48" s="173"/>
      <c r="W48" s="173"/>
      <c r="X48" s="173"/>
      <c r="Y48" s="173"/>
      <c r="Z48" s="173"/>
    </row>
    <row r="49" spans="1:26" ht="18.75" customHeight="1">
      <c r="A49" s="173"/>
      <c r="B49" s="173"/>
      <c r="C49" s="173"/>
      <c r="D49" s="173"/>
      <c r="E49" s="173"/>
      <c r="F49" s="173"/>
      <c r="G49" s="173"/>
      <c r="H49" s="173"/>
      <c r="I49" s="173"/>
      <c r="J49" s="173"/>
      <c r="K49" s="173"/>
      <c r="L49" s="197"/>
      <c r="M49" s="173"/>
      <c r="N49" s="173"/>
      <c r="O49" s="173"/>
      <c r="P49" s="173"/>
      <c r="Q49" s="173"/>
      <c r="R49" s="173"/>
      <c r="S49" s="173"/>
      <c r="T49" s="173"/>
      <c r="U49" s="173"/>
      <c r="V49" s="173"/>
      <c r="W49" s="173"/>
      <c r="X49" s="173"/>
      <c r="Y49" s="173"/>
      <c r="Z49" s="173"/>
    </row>
    <row r="50" spans="1:26" ht="18.75" customHeight="1">
      <c r="A50" s="173"/>
      <c r="B50" s="173"/>
      <c r="C50" s="173"/>
      <c r="D50" s="173"/>
      <c r="E50" s="173"/>
      <c r="F50" s="173"/>
      <c r="G50" s="173"/>
      <c r="H50" s="173"/>
      <c r="I50" s="173"/>
      <c r="J50" s="173"/>
      <c r="K50" s="173"/>
      <c r="L50" s="197"/>
      <c r="M50" s="173"/>
      <c r="N50" s="173"/>
      <c r="O50" s="173"/>
      <c r="P50" s="173"/>
      <c r="Q50" s="173"/>
      <c r="R50" s="173"/>
      <c r="S50" s="173"/>
      <c r="T50" s="173"/>
      <c r="U50" s="173"/>
      <c r="V50" s="173"/>
      <c r="W50" s="173"/>
      <c r="X50" s="173"/>
      <c r="Y50" s="173"/>
      <c r="Z50" s="173"/>
    </row>
    <row r="51" spans="1:26" ht="18.75" customHeight="1">
      <c r="A51" s="173"/>
      <c r="B51" s="173"/>
      <c r="C51" s="173"/>
      <c r="D51" s="173"/>
      <c r="E51" s="173"/>
      <c r="F51" s="173"/>
      <c r="G51" s="173"/>
      <c r="H51" s="173"/>
      <c r="I51" s="173"/>
      <c r="J51" s="173"/>
      <c r="K51" s="173"/>
      <c r="L51" s="197"/>
      <c r="M51" s="173"/>
      <c r="N51" s="173"/>
      <c r="O51" s="173"/>
      <c r="P51" s="173"/>
      <c r="Q51" s="173"/>
      <c r="R51" s="173"/>
      <c r="S51" s="173"/>
      <c r="T51" s="173"/>
      <c r="U51" s="173"/>
      <c r="V51" s="173"/>
      <c r="W51" s="173"/>
      <c r="X51" s="173"/>
      <c r="Y51" s="173"/>
      <c r="Z51" s="173"/>
    </row>
    <row r="52" spans="1:26" ht="18.75" customHeight="1">
      <c r="A52" s="173"/>
      <c r="B52" s="173"/>
      <c r="C52" s="173"/>
      <c r="D52" s="173"/>
      <c r="E52" s="173"/>
      <c r="F52" s="173"/>
      <c r="G52" s="173"/>
      <c r="H52" s="173"/>
      <c r="I52" s="173"/>
      <c r="J52" s="173"/>
      <c r="K52" s="173"/>
      <c r="L52" s="197"/>
      <c r="M52" s="173"/>
      <c r="N52" s="173"/>
      <c r="O52" s="173"/>
      <c r="P52" s="173"/>
      <c r="Q52" s="173"/>
      <c r="R52" s="173"/>
      <c r="S52" s="173"/>
      <c r="T52" s="173"/>
      <c r="U52" s="173"/>
      <c r="V52" s="173"/>
      <c r="W52" s="173"/>
      <c r="X52" s="173"/>
      <c r="Y52" s="173"/>
      <c r="Z52" s="173"/>
    </row>
    <row r="53" spans="1:26" ht="18.75" customHeight="1">
      <c r="A53" s="173"/>
      <c r="B53" s="173"/>
      <c r="C53" s="173"/>
      <c r="D53" s="173"/>
      <c r="E53" s="173"/>
      <c r="F53" s="173"/>
      <c r="G53" s="173"/>
      <c r="H53" s="173"/>
      <c r="I53" s="173"/>
      <c r="J53" s="173"/>
      <c r="K53" s="173"/>
      <c r="L53" s="197"/>
      <c r="M53" s="173"/>
      <c r="N53" s="173"/>
      <c r="O53" s="173"/>
      <c r="P53" s="173"/>
      <c r="Q53" s="173"/>
      <c r="R53" s="173"/>
      <c r="S53" s="173"/>
      <c r="T53" s="173"/>
      <c r="U53" s="173"/>
      <c r="V53" s="173"/>
      <c r="W53" s="173"/>
      <c r="X53" s="173"/>
      <c r="Y53" s="173"/>
      <c r="Z53" s="173"/>
    </row>
    <row r="54" spans="1:26" ht="18.75" customHeight="1">
      <c r="A54" s="173"/>
      <c r="B54" s="173"/>
      <c r="C54" s="173"/>
      <c r="D54" s="173"/>
      <c r="E54" s="173"/>
      <c r="F54" s="173"/>
      <c r="G54" s="173"/>
      <c r="H54" s="173"/>
      <c r="I54" s="173"/>
      <c r="J54" s="173"/>
      <c r="K54" s="173"/>
      <c r="L54" s="197"/>
      <c r="M54" s="173"/>
      <c r="N54" s="173"/>
      <c r="O54" s="173"/>
      <c r="P54" s="173"/>
      <c r="Q54" s="173"/>
      <c r="R54" s="173"/>
      <c r="S54" s="173"/>
      <c r="T54" s="173"/>
      <c r="U54" s="173"/>
      <c r="V54" s="173"/>
      <c r="W54" s="173"/>
      <c r="X54" s="173"/>
      <c r="Y54" s="173"/>
      <c r="Z54" s="173"/>
    </row>
    <row r="55" spans="1:26" ht="18.75" customHeight="1">
      <c r="A55" s="173"/>
      <c r="B55" s="173"/>
      <c r="C55" s="173"/>
      <c r="D55" s="173"/>
      <c r="E55" s="173"/>
      <c r="F55" s="173"/>
      <c r="G55" s="173"/>
      <c r="H55" s="173"/>
      <c r="I55" s="173"/>
      <c r="J55" s="173"/>
      <c r="K55" s="173"/>
      <c r="L55" s="197"/>
      <c r="M55" s="173"/>
      <c r="N55" s="173"/>
      <c r="O55" s="173"/>
      <c r="P55" s="173"/>
      <c r="Q55" s="173"/>
      <c r="R55" s="173"/>
      <c r="S55" s="173"/>
      <c r="T55" s="173"/>
      <c r="U55" s="173"/>
      <c r="V55" s="173"/>
      <c r="W55" s="173"/>
      <c r="X55" s="173"/>
      <c r="Y55" s="173"/>
      <c r="Z55" s="173"/>
    </row>
    <row r="56" spans="1:26" ht="18.75" customHeight="1">
      <c r="A56" s="173"/>
      <c r="B56" s="173"/>
      <c r="C56" s="173"/>
      <c r="D56" s="173"/>
      <c r="E56" s="173"/>
      <c r="F56" s="173"/>
      <c r="G56" s="173"/>
      <c r="H56" s="173"/>
      <c r="I56" s="173"/>
      <c r="J56" s="173"/>
      <c r="K56" s="173"/>
      <c r="L56" s="197"/>
      <c r="M56" s="173"/>
      <c r="N56" s="173"/>
      <c r="O56" s="173"/>
      <c r="P56" s="173"/>
      <c r="Q56" s="173"/>
      <c r="R56" s="173"/>
      <c r="S56" s="173"/>
      <c r="T56" s="173"/>
      <c r="U56" s="173"/>
      <c r="V56" s="173"/>
      <c r="W56" s="173"/>
      <c r="X56" s="173"/>
      <c r="Y56" s="173"/>
      <c r="Z56" s="173"/>
    </row>
    <row r="57" spans="1:26" ht="18.75" customHeight="1">
      <c r="A57" s="173"/>
      <c r="B57" s="173"/>
      <c r="C57" s="173"/>
      <c r="D57" s="173"/>
      <c r="E57" s="173"/>
      <c r="F57" s="173"/>
      <c r="G57" s="173"/>
      <c r="H57" s="173"/>
      <c r="I57" s="173"/>
      <c r="J57" s="173"/>
      <c r="K57" s="173"/>
      <c r="L57" s="197"/>
      <c r="M57" s="173"/>
      <c r="N57" s="173"/>
      <c r="O57" s="173"/>
      <c r="P57" s="173"/>
      <c r="Q57" s="173"/>
      <c r="R57" s="173"/>
      <c r="S57" s="173"/>
      <c r="T57" s="173"/>
      <c r="U57" s="173"/>
      <c r="V57" s="173"/>
      <c r="W57" s="173"/>
      <c r="X57" s="173"/>
      <c r="Y57" s="173"/>
      <c r="Z57" s="173"/>
    </row>
    <row r="58" spans="1:26" ht="18.75" customHeight="1">
      <c r="A58" s="173"/>
      <c r="B58" s="173"/>
      <c r="C58" s="173"/>
      <c r="D58" s="173"/>
      <c r="E58" s="173"/>
      <c r="F58" s="173"/>
      <c r="G58" s="173"/>
      <c r="H58" s="173"/>
      <c r="I58" s="173"/>
      <c r="J58" s="173"/>
      <c r="K58" s="173"/>
      <c r="L58" s="197"/>
      <c r="M58" s="173"/>
      <c r="N58" s="173"/>
      <c r="O58" s="173"/>
      <c r="P58" s="173"/>
      <c r="Q58" s="173"/>
      <c r="R58" s="173"/>
      <c r="S58" s="173"/>
      <c r="T58" s="173"/>
      <c r="U58" s="173"/>
      <c r="V58" s="173"/>
      <c r="W58" s="173"/>
      <c r="X58" s="173"/>
      <c r="Y58" s="173"/>
      <c r="Z58" s="173"/>
    </row>
    <row r="59" spans="1:26" ht="18.75" customHeight="1">
      <c r="A59" s="173"/>
      <c r="B59" s="173"/>
      <c r="C59" s="173"/>
      <c r="D59" s="173"/>
      <c r="E59" s="173"/>
      <c r="F59" s="173"/>
      <c r="G59" s="173"/>
      <c r="H59" s="173"/>
      <c r="I59" s="173"/>
      <c r="J59" s="173"/>
      <c r="K59" s="173"/>
      <c r="L59" s="197"/>
      <c r="M59" s="173"/>
      <c r="N59" s="173"/>
      <c r="O59" s="173"/>
      <c r="P59" s="173"/>
      <c r="Q59" s="173"/>
      <c r="R59" s="173"/>
      <c r="S59" s="173"/>
      <c r="T59" s="173"/>
      <c r="U59" s="173"/>
      <c r="V59" s="173"/>
      <c r="W59" s="173"/>
      <c r="X59" s="173"/>
      <c r="Y59" s="173"/>
      <c r="Z59" s="173"/>
    </row>
    <row r="60" spans="1:26" ht="18.75" customHeight="1">
      <c r="A60" s="173"/>
      <c r="B60" s="173"/>
      <c r="C60" s="173"/>
      <c r="D60" s="173"/>
      <c r="E60" s="173"/>
      <c r="F60" s="173"/>
      <c r="G60" s="173"/>
      <c r="H60" s="173"/>
      <c r="I60" s="173"/>
      <c r="J60" s="173"/>
      <c r="K60" s="173"/>
      <c r="L60" s="197"/>
      <c r="M60" s="173"/>
      <c r="N60" s="173"/>
      <c r="O60" s="173"/>
      <c r="P60" s="173"/>
      <c r="Q60" s="173"/>
      <c r="R60" s="173"/>
      <c r="S60" s="173"/>
      <c r="T60" s="173"/>
      <c r="U60" s="173"/>
      <c r="V60" s="173"/>
      <c r="W60" s="173"/>
      <c r="X60" s="173"/>
      <c r="Y60" s="173"/>
      <c r="Z60" s="173"/>
    </row>
    <row r="61" spans="1:26" ht="18.75" customHeight="1">
      <c r="A61" s="173"/>
      <c r="B61" s="173"/>
      <c r="C61" s="173"/>
      <c r="D61" s="173"/>
      <c r="E61" s="173"/>
      <c r="F61" s="173"/>
      <c r="G61" s="173"/>
      <c r="H61" s="173"/>
      <c r="I61" s="173"/>
      <c r="J61" s="173"/>
      <c r="K61" s="173"/>
      <c r="L61" s="197"/>
      <c r="M61" s="173"/>
      <c r="N61" s="173"/>
      <c r="O61" s="173"/>
      <c r="P61" s="173"/>
      <c r="Q61" s="173"/>
      <c r="R61" s="173"/>
      <c r="S61" s="173"/>
      <c r="T61" s="173"/>
      <c r="U61" s="173"/>
      <c r="V61" s="173"/>
      <c r="W61" s="173"/>
      <c r="X61" s="173"/>
      <c r="Y61" s="173"/>
      <c r="Z61" s="173"/>
    </row>
    <row r="62" spans="1:26" ht="18.75" customHeight="1">
      <c r="A62" s="173"/>
      <c r="B62" s="173"/>
      <c r="C62" s="173"/>
      <c r="D62" s="173"/>
      <c r="E62" s="173"/>
      <c r="F62" s="173"/>
      <c r="G62" s="173"/>
      <c r="H62" s="173"/>
      <c r="I62" s="173"/>
      <c r="J62" s="173"/>
      <c r="K62" s="173"/>
      <c r="L62" s="197"/>
      <c r="M62" s="173"/>
      <c r="N62" s="173"/>
      <c r="O62" s="173"/>
      <c r="P62" s="173"/>
      <c r="Q62" s="173"/>
      <c r="R62" s="173"/>
      <c r="S62" s="173"/>
      <c r="T62" s="173"/>
      <c r="U62" s="173"/>
      <c r="V62" s="173"/>
      <c r="W62" s="173"/>
      <c r="X62" s="173"/>
      <c r="Y62" s="173"/>
      <c r="Z62" s="173"/>
    </row>
    <row r="63" spans="1:26" ht="18.75" customHeight="1">
      <c r="A63" s="173"/>
      <c r="B63" s="173"/>
      <c r="C63" s="173"/>
      <c r="D63" s="173"/>
      <c r="E63" s="173"/>
      <c r="F63" s="173"/>
      <c r="G63" s="173"/>
      <c r="H63" s="173"/>
      <c r="I63" s="173"/>
      <c r="J63" s="173"/>
      <c r="K63" s="173"/>
      <c r="L63" s="197"/>
      <c r="M63" s="173"/>
      <c r="N63" s="173"/>
      <c r="O63" s="173"/>
      <c r="P63" s="173"/>
      <c r="Q63" s="173"/>
      <c r="R63" s="173"/>
      <c r="S63" s="173"/>
      <c r="T63" s="173"/>
      <c r="U63" s="173"/>
      <c r="V63" s="173"/>
      <c r="W63" s="173"/>
      <c r="X63" s="173"/>
      <c r="Y63" s="173"/>
      <c r="Z63" s="173"/>
    </row>
    <row r="64" spans="1:26" ht="18.75" customHeight="1">
      <c r="A64" s="173"/>
      <c r="B64" s="173"/>
      <c r="C64" s="173"/>
      <c r="D64" s="173"/>
      <c r="E64" s="173"/>
      <c r="F64" s="173"/>
      <c r="G64" s="173"/>
      <c r="H64" s="173"/>
      <c r="I64" s="173"/>
      <c r="J64" s="173"/>
      <c r="K64" s="173"/>
      <c r="L64" s="197"/>
      <c r="M64" s="173"/>
      <c r="N64" s="173"/>
      <c r="O64" s="173"/>
      <c r="P64" s="173"/>
      <c r="Q64" s="173"/>
      <c r="R64" s="173"/>
      <c r="S64" s="173"/>
      <c r="T64" s="173"/>
      <c r="U64" s="173"/>
      <c r="V64" s="173"/>
      <c r="W64" s="173"/>
      <c r="X64" s="173"/>
      <c r="Y64" s="173"/>
      <c r="Z64" s="173"/>
    </row>
    <row r="65" spans="1:26" ht="18.75" customHeight="1">
      <c r="A65" s="173"/>
      <c r="B65" s="173"/>
      <c r="C65" s="173"/>
      <c r="D65" s="173"/>
      <c r="E65" s="173"/>
      <c r="F65" s="173"/>
      <c r="G65" s="173"/>
      <c r="H65" s="173"/>
      <c r="I65" s="173"/>
      <c r="J65" s="173"/>
      <c r="K65" s="173"/>
      <c r="L65" s="197"/>
      <c r="M65" s="173"/>
      <c r="N65" s="173"/>
      <c r="O65" s="173"/>
      <c r="P65" s="173"/>
      <c r="Q65" s="173"/>
      <c r="R65" s="173"/>
      <c r="S65" s="173"/>
      <c r="T65" s="173"/>
      <c r="U65" s="173"/>
      <c r="V65" s="173"/>
      <c r="W65" s="173"/>
      <c r="X65" s="173"/>
      <c r="Y65" s="173"/>
      <c r="Z65" s="173"/>
    </row>
    <row r="66" spans="1:26" ht="18.75" customHeight="1">
      <c r="A66" s="173"/>
      <c r="B66" s="173"/>
      <c r="C66" s="173"/>
      <c r="D66" s="173"/>
      <c r="E66" s="173"/>
      <c r="F66" s="173"/>
      <c r="G66" s="173"/>
      <c r="H66" s="173"/>
      <c r="I66" s="173"/>
      <c r="J66" s="173"/>
      <c r="K66" s="173"/>
      <c r="L66" s="197"/>
      <c r="M66" s="173"/>
      <c r="N66" s="173"/>
      <c r="O66" s="173"/>
      <c r="P66" s="173"/>
      <c r="Q66" s="173"/>
      <c r="R66" s="173"/>
      <c r="S66" s="173"/>
      <c r="T66" s="173"/>
      <c r="U66" s="173"/>
      <c r="V66" s="173"/>
      <c r="W66" s="173"/>
      <c r="X66" s="173"/>
      <c r="Y66" s="173"/>
      <c r="Z66" s="173"/>
    </row>
    <row r="67" spans="1:26" ht="18.75" customHeight="1">
      <c r="A67" s="173"/>
      <c r="B67" s="173"/>
      <c r="C67" s="173"/>
      <c r="D67" s="173"/>
      <c r="E67" s="173"/>
      <c r="F67" s="173"/>
      <c r="G67" s="173"/>
      <c r="H67" s="173"/>
      <c r="I67" s="173"/>
      <c r="J67" s="173"/>
      <c r="K67" s="173"/>
      <c r="L67" s="197"/>
      <c r="M67" s="173"/>
      <c r="N67" s="173"/>
      <c r="O67" s="173"/>
      <c r="P67" s="173"/>
      <c r="Q67" s="173"/>
      <c r="R67" s="173"/>
      <c r="S67" s="173"/>
      <c r="T67" s="173"/>
      <c r="U67" s="173"/>
      <c r="V67" s="173"/>
      <c r="W67" s="173"/>
      <c r="X67" s="173"/>
      <c r="Y67" s="173"/>
      <c r="Z67" s="173"/>
    </row>
    <row r="68" spans="1:26" ht="18.75" customHeight="1">
      <c r="A68" s="173"/>
      <c r="B68" s="173"/>
      <c r="C68" s="173"/>
      <c r="D68" s="173"/>
      <c r="E68" s="173"/>
      <c r="F68" s="173"/>
      <c r="G68" s="173"/>
      <c r="H68" s="173"/>
      <c r="I68" s="173"/>
      <c r="J68" s="173"/>
      <c r="K68" s="173"/>
      <c r="L68" s="197"/>
      <c r="M68" s="173"/>
      <c r="N68" s="173"/>
      <c r="O68" s="173"/>
      <c r="P68" s="173"/>
      <c r="Q68" s="173"/>
      <c r="R68" s="173"/>
      <c r="S68" s="173"/>
      <c r="T68" s="173"/>
      <c r="U68" s="173"/>
      <c r="V68" s="173"/>
      <c r="W68" s="173"/>
      <c r="X68" s="173"/>
      <c r="Y68" s="173"/>
      <c r="Z68" s="173"/>
    </row>
    <row r="69" spans="1:26" ht="18.75" customHeight="1">
      <c r="A69" s="173"/>
      <c r="B69" s="173"/>
      <c r="C69" s="173"/>
      <c r="D69" s="173"/>
      <c r="E69" s="173"/>
      <c r="F69" s="173"/>
      <c r="G69" s="173"/>
      <c r="H69" s="173"/>
      <c r="I69" s="173"/>
      <c r="J69" s="173"/>
      <c r="K69" s="173"/>
      <c r="L69" s="197"/>
      <c r="M69" s="173"/>
      <c r="N69" s="173"/>
      <c r="O69" s="173"/>
      <c r="P69" s="173"/>
      <c r="Q69" s="173"/>
      <c r="R69" s="173"/>
      <c r="S69" s="173"/>
      <c r="T69" s="173"/>
      <c r="U69" s="173"/>
      <c r="V69" s="173"/>
      <c r="W69" s="173"/>
      <c r="X69" s="173"/>
      <c r="Y69" s="173"/>
      <c r="Z69" s="173"/>
    </row>
    <row r="70" spans="1:26" ht="18.75" customHeight="1">
      <c r="A70" s="173"/>
      <c r="B70" s="173"/>
      <c r="C70" s="173"/>
      <c r="D70" s="173"/>
      <c r="E70" s="173"/>
      <c r="F70" s="173"/>
      <c r="G70" s="173"/>
      <c r="H70" s="173"/>
      <c r="I70" s="173"/>
      <c r="J70" s="173"/>
      <c r="K70" s="173"/>
      <c r="L70" s="197"/>
      <c r="M70" s="173"/>
      <c r="N70" s="173"/>
      <c r="O70" s="173"/>
      <c r="P70" s="173"/>
      <c r="Q70" s="173"/>
      <c r="R70" s="173"/>
      <c r="S70" s="173"/>
      <c r="T70" s="173"/>
      <c r="U70" s="173"/>
      <c r="V70" s="173"/>
      <c r="W70" s="173"/>
      <c r="X70" s="173"/>
      <c r="Y70" s="173"/>
      <c r="Z70" s="173"/>
    </row>
    <row r="71" spans="1:26" ht="18.75" customHeight="1">
      <c r="A71" s="173"/>
      <c r="B71" s="173"/>
      <c r="C71" s="173"/>
      <c r="D71" s="173"/>
      <c r="E71" s="173"/>
      <c r="F71" s="173"/>
      <c r="G71" s="173"/>
      <c r="H71" s="173"/>
      <c r="I71" s="173"/>
      <c r="J71" s="173"/>
      <c r="K71" s="173"/>
      <c r="L71" s="197"/>
      <c r="M71" s="173"/>
      <c r="N71" s="173"/>
      <c r="O71" s="173"/>
      <c r="P71" s="173"/>
      <c r="Q71" s="173"/>
      <c r="R71" s="173"/>
      <c r="S71" s="173"/>
      <c r="T71" s="173"/>
      <c r="U71" s="173"/>
      <c r="V71" s="173"/>
      <c r="W71" s="173"/>
      <c r="X71" s="173"/>
      <c r="Y71" s="173"/>
      <c r="Z71" s="173"/>
    </row>
    <row r="72" spans="1:26" ht="18.75" customHeight="1">
      <c r="A72" s="173"/>
      <c r="B72" s="173"/>
      <c r="C72" s="173"/>
      <c r="D72" s="173"/>
      <c r="E72" s="173"/>
      <c r="F72" s="173"/>
      <c r="G72" s="173"/>
      <c r="H72" s="173"/>
      <c r="I72" s="173"/>
      <c r="J72" s="173"/>
      <c r="K72" s="173"/>
      <c r="L72" s="197"/>
      <c r="M72" s="173"/>
      <c r="N72" s="173"/>
      <c r="O72" s="173"/>
      <c r="P72" s="173"/>
      <c r="Q72" s="173"/>
      <c r="R72" s="173"/>
      <c r="S72" s="173"/>
      <c r="T72" s="173"/>
      <c r="U72" s="173"/>
      <c r="V72" s="173"/>
      <c r="W72" s="173"/>
      <c r="X72" s="173"/>
      <c r="Y72" s="173"/>
      <c r="Z72" s="173"/>
    </row>
    <row r="73" spans="1:26" ht="18.75" customHeight="1">
      <c r="A73" s="173"/>
      <c r="B73" s="173"/>
      <c r="C73" s="173"/>
      <c r="D73" s="173"/>
      <c r="E73" s="173"/>
      <c r="F73" s="173"/>
      <c r="G73" s="173"/>
      <c r="H73" s="173"/>
      <c r="I73" s="173"/>
      <c r="J73" s="173"/>
      <c r="K73" s="173"/>
      <c r="L73" s="197"/>
      <c r="M73" s="173"/>
      <c r="N73" s="173"/>
      <c r="O73" s="173"/>
      <c r="P73" s="173"/>
      <c r="Q73" s="173"/>
      <c r="R73" s="173"/>
      <c r="S73" s="173"/>
      <c r="T73" s="173"/>
      <c r="U73" s="173"/>
      <c r="V73" s="173"/>
      <c r="W73" s="173"/>
      <c r="X73" s="173"/>
      <c r="Y73" s="173"/>
      <c r="Z73" s="173"/>
    </row>
    <row r="74" spans="1:26" ht="18.75" customHeight="1">
      <c r="A74" s="173"/>
      <c r="B74" s="173"/>
      <c r="C74" s="173"/>
      <c r="D74" s="173"/>
      <c r="E74" s="173"/>
      <c r="F74" s="173"/>
      <c r="G74" s="173"/>
      <c r="H74" s="173"/>
      <c r="I74" s="173"/>
      <c r="J74" s="173"/>
      <c r="K74" s="173"/>
      <c r="L74" s="197"/>
      <c r="M74" s="173"/>
      <c r="N74" s="173"/>
      <c r="O74" s="173"/>
      <c r="P74" s="173"/>
      <c r="Q74" s="173"/>
      <c r="R74" s="173"/>
      <c r="S74" s="173"/>
      <c r="T74" s="173"/>
      <c r="U74" s="173"/>
      <c r="V74" s="173"/>
      <c r="W74" s="173"/>
      <c r="X74" s="173"/>
      <c r="Y74" s="173"/>
      <c r="Z74" s="173"/>
    </row>
    <row r="75" spans="1:26" ht="18.75" customHeight="1">
      <c r="A75" s="173"/>
      <c r="B75" s="173"/>
      <c r="C75" s="173"/>
      <c r="D75" s="173"/>
      <c r="E75" s="173"/>
      <c r="F75" s="173"/>
      <c r="G75" s="173"/>
      <c r="H75" s="173"/>
      <c r="I75" s="173"/>
      <c r="J75" s="173"/>
      <c r="K75" s="173"/>
      <c r="L75" s="197"/>
      <c r="M75" s="173"/>
      <c r="N75" s="173"/>
      <c r="O75" s="173"/>
      <c r="P75" s="173"/>
      <c r="Q75" s="173"/>
      <c r="R75" s="173"/>
      <c r="S75" s="173"/>
      <c r="T75" s="173"/>
      <c r="U75" s="173"/>
      <c r="V75" s="173"/>
      <c r="W75" s="173"/>
      <c r="X75" s="173"/>
      <c r="Y75" s="173"/>
      <c r="Z75" s="173"/>
    </row>
    <row r="76" spans="1:26" ht="18.75" customHeight="1">
      <c r="A76" s="173"/>
      <c r="B76" s="173"/>
      <c r="C76" s="173"/>
      <c r="D76" s="173"/>
      <c r="E76" s="173"/>
      <c r="F76" s="173"/>
      <c r="G76" s="173"/>
      <c r="H76" s="173"/>
      <c r="I76" s="173"/>
      <c r="J76" s="173"/>
      <c r="K76" s="173"/>
      <c r="L76" s="197"/>
      <c r="M76" s="173"/>
      <c r="N76" s="173"/>
      <c r="O76" s="173"/>
      <c r="P76" s="173"/>
      <c r="Q76" s="173"/>
      <c r="R76" s="173"/>
      <c r="S76" s="173"/>
      <c r="T76" s="173"/>
      <c r="U76" s="173"/>
      <c r="V76" s="173"/>
      <c r="W76" s="173"/>
      <c r="X76" s="173"/>
      <c r="Y76" s="173"/>
      <c r="Z76" s="173"/>
    </row>
    <row r="77" spans="1:26" ht="18.75" customHeight="1">
      <c r="A77" s="173"/>
      <c r="B77" s="173"/>
      <c r="C77" s="173"/>
      <c r="D77" s="173"/>
      <c r="E77" s="173"/>
      <c r="F77" s="173"/>
      <c r="G77" s="173"/>
      <c r="H77" s="173"/>
      <c r="I77" s="173"/>
      <c r="J77" s="173"/>
      <c r="K77" s="173"/>
      <c r="L77" s="197"/>
      <c r="M77" s="173"/>
      <c r="N77" s="173"/>
      <c r="O77" s="173"/>
      <c r="P77" s="173"/>
      <c r="Q77" s="173"/>
      <c r="R77" s="173"/>
      <c r="S77" s="173"/>
      <c r="T77" s="173"/>
      <c r="U77" s="173"/>
      <c r="V77" s="173"/>
      <c r="W77" s="173"/>
      <c r="X77" s="173"/>
      <c r="Y77" s="173"/>
      <c r="Z77" s="173"/>
    </row>
    <row r="78" spans="1:26" ht="18.75" customHeight="1">
      <c r="A78" s="173"/>
      <c r="B78" s="173"/>
      <c r="C78" s="173"/>
      <c r="D78" s="173"/>
      <c r="E78" s="173"/>
      <c r="F78" s="173"/>
      <c r="G78" s="173"/>
      <c r="H78" s="173"/>
      <c r="I78" s="173"/>
      <c r="J78" s="173"/>
      <c r="K78" s="173"/>
      <c r="L78" s="197"/>
      <c r="M78" s="173"/>
      <c r="N78" s="173"/>
      <c r="O78" s="173"/>
      <c r="P78" s="173"/>
      <c r="Q78" s="173"/>
      <c r="R78" s="173"/>
      <c r="S78" s="173"/>
      <c r="T78" s="173"/>
      <c r="U78" s="173"/>
      <c r="V78" s="173"/>
      <c r="W78" s="173"/>
      <c r="X78" s="173"/>
      <c r="Y78" s="173"/>
      <c r="Z78" s="173"/>
    </row>
    <row r="79" spans="1:26" ht="18.75" customHeight="1">
      <c r="A79" s="173"/>
      <c r="B79" s="173"/>
      <c r="C79" s="173"/>
      <c r="D79" s="173"/>
      <c r="E79" s="173"/>
      <c r="F79" s="173"/>
      <c r="G79" s="173"/>
      <c r="H79" s="173"/>
      <c r="I79" s="173"/>
      <c r="J79" s="173"/>
      <c r="K79" s="173"/>
      <c r="L79" s="197"/>
      <c r="M79" s="173"/>
      <c r="N79" s="173"/>
      <c r="O79" s="173"/>
      <c r="P79" s="173"/>
      <c r="Q79" s="173"/>
      <c r="R79" s="173"/>
      <c r="S79" s="173"/>
      <c r="T79" s="173"/>
      <c r="U79" s="173"/>
      <c r="V79" s="173"/>
      <c r="W79" s="173"/>
      <c r="X79" s="173"/>
      <c r="Y79" s="173"/>
      <c r="Z79" s="173"/>
    </row>
    <row r="80" spans="1:26" ht="18.75" customHeight="1">
      <c r="A80" s="173"/>
      <c r="B80" s="173"/>
      <c r="C80" s="173"/>
      <c r="D80" s="173"/>
      <c r="E80" s="173"/>
      <c r="F80" s="173"/>
      <c r="G80" s="173"/>
      <c r="H80" s="173"/>
      <c r="I80" s="173"/>
      <c r="J80" s="173"/>
      <c r="K80" s="173"/>
      <c r="L80" s="197"/>
      <c r="M80" s="173"/>
      <c r="N80" s="173"/>
      <c r="O80" s="173"/>
      <c r="P80" s="173"/>
      <c r="Q80" s="173"/>
      <c r="R80" s="173"/>
      <c r="S80" s="173"/>
      <c r="T80" s="173"/>
      <c r="U80" s="173"/>
      <c r="V80" s="173"/>
      <c r="W80" s="173"/>
      <c r="X80" s="173"/>
      <c r="Y80" s="173"/>
      <c r="Z80" s="173"/>
    </row>
    <row r="81" spans="1:26" ht="18.75" customHeight="1">
      <c r="A81" s="173"/>
      <c r="B81" s="173"/>
      <c r="C81" s="173"/>
      <c r="D81" s="173"/>
      <c r="E81" s="173"/>
      <c r="F81" s="173"/>
      <c r="G81" s="173"/>
      <c r="H81" s="173"/>
      <c r="I81" s="173"/>
      <c r="J81" s="173"/>
      <c r="K81" s="173"/>
      <c r="L81" s="197"/>
      <c r="M81" s="173"/>
      <c r="N81" s="173"/>
      <c r="O81" s="173"/>
      <c r="P81" s="173"/>
      <c r="Q81" s="173"/>
      <c r="R81" s="173"/>
      <c r="S81" s="173"/>
      <c r="T81" s="173"/>
      <c r="U81" s="173"/>
      <c r="V81" s="173"/>
      <c r="W81" s="173"/>
      <c r="X81" s="173"/>
      <c r="Y81" s="173"/>
      <c r="Z81" s="173"/>
    </row>
    <row r="82" spans="1:26" ht="18.75" customHeight="1">
      <c r="A82" s="173"/>
      <c r="B82" s="173"/>
      <c r="C82" s="173"/>
      <c r="D82" s="173"/>
      <c r="E82" s="173"/>
      <c r="F82" s="173"/>
      <c r="G82" s="173"/>
      <c r="H82" s="173"/>
      <c r="I82" s="173"/>
      <c r="J82" s="173"/>
      <c r="K82" s="173"/>
      <c r="L82" s="197"/>
      <c r="M82" s="173"/>
      <c r="N82" s="173"/>
      <c r="O82" s="173"/>
      <c r="P82" s="173"/>
      <c r="Q82" s="173"/>
      <c r="R82" s="173"/>
      <c r="S82" s="173"/>
      <c r="T82" s="173"/>
      <c r="U82" s="173"/>
      <c r="V82" s="173"/>
      <c r="W82" s="173"/>
      <c r="X82" s="173"/>
      <c r="Y82" s="173"/>
      <c r="Z82" s="173"/>
    </row>
    <row r="83" spans="1:26" ht="18.75" customHeight="1">
      <c r="A83" s="173"/>
      <c r="B83" s="173"/>
      <c r="C83" s="173"/>
      <c r="D83" s="173"/>
      <c r="E83" s="173"/>
      <c r="F83" s="173"/>
      <c r="G83" s="173"/>
      <c r="H83" s="173"/>
      <c r="I83" s="173"/>
      <c r="J83" s="173"/>
      <c r="K83" s="173"/>
      <c r="L83" s="197"/>
      <c r="M83" s="173"/>
      <c r="N83" s="173"/>
      <c r="O83" s="173"/>
      <c r="P83" s="173"/>
      <c r="Q83" s="173"/>
      <c r="R83" s="173"/>
      <c r="S83" s="173"/>
      <c r="T83" s="173"/>
      <c r="U83" s="173"/>
      <c r="V83" s="173"/>
      <c r="W83" s="173"/>
      <c r="X83" s="173"/>
      <c r="Y83" s="173"/>
      <c r="Z83" s="173"/>
    </row>
    <row r="84" spans="1:26" ht="18.75" customHeight="1">
      <c r="A84" s="173"/>
      <c r="B84" s="173"/>
      <c r="C84" s="173"/>
      <c r="D84" s="173"/>
      <c r="E84" s="173"/>
      <c r="F84" s="173"/>
      <c r="G84" s="173"/>
      <c r="H84" s="173"/>
      <c r="I84" s="173"/>
      <c r="J84" s="173"/>
      <c r="K84" s="173"/>
      <c r="L84" s="197"/>
      <c r="M84" s="173"/>
      <c r="N84" s="173"/>
      <c r="O84" s="173"/>
      <c r="P84" s="173"/>
      <c r="Q84" s="173"/>
      <c r="R84" s="173"/>
      <c r="S84" s="173"/>
      <c r="T84" s="173"/>
      <c r="U84" s="173"/>
      <c r="V84" s="173"/>
      <c r="W84" s="173"/>
      <c r="X84" s="173"/>
      <c r="Y84" s="173"/>
      <c r="Z84" s="173"/>
    </row>
    <row r="85" spans="1:26" ht="18.75" customHeight="1">
      <c r="A85" s="173"/>
      <c r="B85" s="173"/>
      <c r="C85" s="173"/>
      <c r="D85" s="173"/>
      <c r="E85" s="173"/>
      <c r="F85" s="173"/>
      <c r="G85" s="173"/>
      <c r="H85" s="173"/>
      <c r="I85" s="173"/>
      <c r="J85" s="173"/>
      <c r="K85" s="173"/>
      <c r="L85" s="197"/>
      <c r="M85" s="173"/>
      <c r="N85" s="173"/>
      <c r="O85" s="173"/>
      <c r="P85" s="173"/>
      <c r="Q85" s="173"/>
      <c r="R85" s="173"/>
      <c r="S85" s="173"/>
      <c r="T85" s="173"/>
      <c r="U85" s="173"/>
      <c r="V85" s="173"/>
      <c r="W85" s="173"/>
      <c r="X85" s="173"/>
      <c r="Y85" s="173"/>
      <c r="Z85" s="173"/>
    </row>
    <row r="86" spans="1:26" ht="18.75" customHeight="1">
      <c r="A86" s="173"/>
      <c r="B86" s="173"/>
      <c r="C86" s="173"/>
      <c r="D86" s="173"/>
      <c r="E86" s="173"/>
      <c r="F86" s="173"/>
      <c r="G86" s="173"/>
      <c r="H86" s="173"/>
      <c r="I86" s="173"/>
      <c r="J86" s="173"/>
      <c r="K86" s="173"/>
      <c r="L86" s="197"/>
      <c r="M86" s="173"/>
      <c r="N86" s="173"/>
      <c r="O86" s="173"/>
      <c r="P86" s="173"/>
      <c r="Q86" s="173"/>
      <c r="R86" s="173"/>
      <c r="S86" s="173"/>
      <c r="T86" s="173"/>
      <c r="U86" s="173"/>
      <c r="V86" s="173"/>
      <c r="W86" s="173"/>
      <c r="X86" s="173"/>
      <c r="Y86" s="173"/>
      <c r="Z86" s="173"/>
    </row>
    <row r="87" spans="1:26" ht="18.75" customHeight="1">
      <c r="A87" s="173"/>
      <c r="B87" s="173"/>
      <c r="C87" s="173"/>
      <c r="D87" s="173"/>
      <c r="E87" s="173"/>
      <c r="F87" s="173"/>
      <c r="G87" s="173"/>
      <c r="H87" s="173"/>
      <c r="I87" s="173"/>
      <c r="J87" s="173"/>
      <c r="K87" s="173"/>
      <c r="L87" s="197"/>
      <c r="M87" s="173"/>
      <c r="N87" s="173"/>
      <c r="O87" s="173"/>
      <c r="P87" s="173"/>
      <c r="Q87" s="173"/>
      <c r="R87" s="173"/>
      <c r="S87" s="173"/>
      <c r="T87" s="173"/>
      <c r="U87" s="173"/>
      <c r="V87" s="173"/>
      <c r="W87" s="173"/>
      <c r="X87" s="173"/>
      <c r="Y87" s="173"/>
      <c r="Z87" s="173"/>
    </row>
    <row r="88" spans="1:26" ht="18.75" customHeight="1">
      <c r="A88" s="173"/>
      <c r="B88" s="173"/>
      <c r="C88" s="173"/>
      <c r="D88" s="173"/>
      <c r="E88" s="173"/>
      <c r="F88" s="173"/>
      <c r="G88" s="173"/>
      <c r="H88" s="173"/>
      <c r="I88" s="173"/>
      <c r="J88" s="173"/>
      <c r="K88" s="173"/>
      <c r="L88" s="197"/>
      <c r="M88" s="173"/>
      <c r="N88" s="173"/>
      <c r="O88" s="173"/>
      <c r="P88" s="173"/>
      <c r="Q88" s="173"/>
      <c r="R88" s="173"/>
      <c r="S88" s="173"/>
      <c r="T88" s="173"/>
      <c r="U88" s="173"/>
      <c r="V88" s="173"/>
      <c r="W88" s="173"/>
      <c r="X88" s="173"/>
      <c r="Y88" s="173"/>
      <c r="Z88" s="173"/>
    </row>
    <row r="89" spans="1:26" ht="18.75" customHeight="1">
      <c r="A89" s="173"/>
      <c r="B89" s="173"/>
      <c r="C89" s="173"/>
      <c r="D89" s="173"/>
      <c r="E89" s="173"/>
      <c r="F89" s="173"/>
      <c r="G89" s="173"/>
      <c r="H89" s="173"/>
      <c r="I89" s="173"/>
      <c r="J89" s="173"/>
      <c r="K89" s="173"/>
      <c r="L89" s="197"/>
      <c r="M89" s="173"/>
      <c r="N89" s="173"/>
      <c r="O89" s="173"/>
      <c r="P89" s="173"/>
      <c r="Q89" s="173"/>
      <c r="R89" s="173"/>
      <c r="S89" s="173"/>
      <c r="T89" s="173"/>
      <c r="U89" s="173"/>
      <c r="V89" s="173"/>
      <c r="W89" s="173"/>
      <c r="X89" s="173"/>
      <c r="Y89" s="173"/>
      <c r="Z89" s="173"/>
    </row>
    <row r="90" spans="1:26" ht="18.75" customHeight="1">
      <c r="A90" s="173"/>
      <c r="B90" s="173"/>
      <c r="C90" s="173"/>
      <c r="D90" s="173"/>
      <c r="E90" s="173"/>
      <c r="F90" s="173"/>
      <c r="G90" s="173"/>
      <c r="H90" s="173"/>
      <c r="I90" s="173"/>
      <c r="J90" s="173"/>
      <c r="K90" s="173"/>
      <c r="L90" s="197"/>
      <c r="M90" s="173"/>
      <c r="N90" s="173"/>
      <c r="O90" s="173"/>
      <c r="P90" s="173"/>
      <c r="Q90" s="173"/>
      <c r="R90" s="173"/>
      <c r="S90" s="173"/>
      <c r="T90" s="173"/>
      <c r="U90" s="173"/>
      <c r="V90" s="173"/>
      <c r="W90" s="173"/>
      <c r="X90" s="173"/>
      <c r="Y90" s="173"/>
      <c r="Z90" s="173"/>
    </row>
    <row r="91" spans="1:26" ht="18.75" customHeight="1">
      <c r="A91" s="173"/>
      <c r="B91" s="173"/>
      <c r="C91" s="173"/>
      <c r="D91" s="173"/>
      <c r="E91" s="173"/>
      <c r="F91" s="173"/>
      <c r="G91" s="173"/>
      <c r="H91" s="173"/>
      <c r="I91" s="173"/>
      <c r="J91" s="173"/>
      <c r="K91" s="173"/>
      <c r="L91" s="197"/>
      <c r="M91" s="173"/>
      <c r="N91" s="173"/>
      <c r="O91" s="173"/>
      <c r="P91" s="173"/>
      <c r="Q91" s="173"/>
      <c r="R91" s="173"/>
      <c r="S91" s="173"/>
      <c r="T91" s="173"/>
      <c r="U91" s="173"/>
      <c r="V91" s="173"/>
      <c r="W91" s="173"/>
      <c r="X91" s="173"/>
      <c r="Y91" s="173"/>
      <c r="Z91" s="173"/>
    </row>
    <row r="92" spans="1:26" ht="18.75" customHeight="1">
      <c r="A92" s="173"/>
      <c r="B92" s="173"/>
      <c r="C92" s="173"/>
      <c r="D92" s="173"/>
      <c r="E92" s="173"/>
      <c r="F92" s="173"/>
      <c r="G92" s="173"/>
      <c r="H92" s="173"/>
      <c r="I92" s="173"/>
      <c r="J92" s="173"/>
      <c r="K92" s="173"/>
      <c r="L92" s="197"/>
      <c r="M92" s="173"/>
      <c r="N92" s="173"/>
      <c r="O92" s="173"/>
      <c r="P92" s="173"/>
      <c r="Q92" s="173"/>
      <c r="R92" s="173"/>
      <c r="S92" s="173"/>
      <c r="T92" s="173"/>
      <c r="U92" s="173"/>
      <c r="V92" s="173"/>
      <c r="W92" s="173"/>
      <c r="X92" s="173"/>
      <c r="Y92" s="173"/>
      <c r="Z92" s="173"/>
    </row>
    <row r="93" spans="1:26" ht="18.75" customHeight="1">
      <c r="A93" s="173"/>
      <c r="B93" s="173"/>
      <c r="C93" s="173"/>
      <c r="D93" s="173"/>
      <c r="E93" s="173"/>
      <c r="F93" s="173"/>
      <c r="G93" s="173"/>
      <c r="H93" s="173"/>
      <c r="I93" s="173"/>
      <c r="J93" s="173"/>
      <c r="K93" s="173"/>
      <c r="L93" s="197"/>
      <c r="M93" s="173"/>
      <c r="N93" s="173"/>
      <c r="O93" s="173"/>
      <c r="P93" s="173"/>
      <c r="Q93" s="173"/>
      <c r="R93" s="173"/>
      <c r="S93" s="173"/>
      <c r="T93" s="173"/>
      <c r="U93" s="173"/>
      <c r="V93" s="173"/>
      <c r="W93" s="173"/>
      <c r="X93" s="173"/>
      <c r="Y93" s="173"/>
      <c r="Z93" s="173"/>
    </row>
    <row r="94" spans="1:26" ht="18.75" customHeight="1">
      <c r="A94" s="173"/>
      <c r="B94" s="173"/>
      <c r="C94" s="173"/>
      <c r="D94" s="173"/>
      <c r="E94" s="173"/>
      <c r="F94" s="173"/>
      <c r="G94" s="173"/>
      <c r="H94" s="173"/>
      <c r="I94" s="173"/>
      <c r="J94" s="173"/>
      <c r="K94" s="173"/>
      <c r="L94" s="197"/>
      <c r="M94" s="173"/>
      <c r="N94" s="173"/>
      <c r="O94" s="173"/>
      <c r="P94" s="173"/>
      <c r="Q94" s="173"/>
      <c r="R94" s="173"/>
      <c r="S94" s="173"/>
      <c r="T94" s="173"/>
      <c r="U94" s="173"/>
      <c r="V94" s="173"/>
      <c r="W94" s="173"/>
      <c r="X94" s="173"/>
      <c r="Y94" s="173"/>
      <c r="Z94" s="173"/>
    </row>
    <row r="95" spans="1:26" ht="18.75" customHeight="1">
      <c r="A95" s="173"/>
      <c r="B95" s="173"/>
      <c r="C95" s="173"/>
      <c r="D95" s="173"/>
      <c r="E95" s="173"/>
      <c r="F95" s="173"/>
      <c r="G95" s="173"/>
      <c r="H95" s="173"/>
      <c r="I95" s="173"/>
      <c r="J95" s="173"/>
      <c r="K95" s="173"/>
      <c r="L95" s="197"/>
      <c r="M95" s="173"/>
      <c r="N95" s="173"/>
      <c r="O95" s="173"/>
      <c r="P95" s="173"/>
      <c r="Q95" s="173"/>
      <c r="R95" s="173"/>
      <c r="S95" s="173"/>
      <c r="T95" s="173"/>
      <c r="U95" s="173"/>
      <c r="V95" s="173"/>
      <c r="W95" s="173"/>
      <c r="X95" s="173"/>
      <c r="Y95" s="173"/>
      <c r="Z95" s="173"/>
    </row>
    <row r="96" spans="1:26" ht="18.75" customHeight="1">
      <c r="A96" s="173"/>
      <c r="B96" s="173"/>
      <c r="C96" s="173"/>
      <c r="D96" s="173"/>
      <c r="E96" s="173"/>
      <c r="F96" s="173"/>
      <c r="G96" s="173"/>
      <c r="H96" s="173"/>
      <c r="I96" s="173"/>
      <c r="J96" s="173"/>
      <c r="K96" s="173"/>
      <c r="L96" s="197"/>
      <c r="M96" s="173"/>
      <c r="N96" s="173"/>
      <c r="O96" s="173"/>
      <c r="P96" s="173"/>
      <c r="Q96" s="173"/>
      <c r="R96" s="173"/>
      <c r="S96" s="173"/>
      <c r="T96" s="173"/>
      <c r="U96" s="173"/>
      <c r="V96" s="173"/>
      <c r="W96" s="173"/>
      <c r="X96" s="173"/>
      <c r="Y96" s="173"/>
      <c r="Z96" s="173"/>
    </row>
    <row r="97" spans="1:26" ht="18.75" customHeight="1">
      <c r="A97" s="173"/>
      <c r="B97" s="173"/>
      <c r="C97" s="173"/>
      <c r="D97" s="173"/>
      <c r="E97" s="173"/>
      <c r="F97" s="173"/>
      <c r="G97" s="173"/>
      <c r="H97" s="173"/>
      <c r="I97" s="173"/>
      <c r="J97" s="173"/>
      <c r="K97" s="173"/>
      <c r="L97" s="197"/>
      <c r="M97" s="173"/>
      <c r="N97" s="173"/>
      <c r="O97" s="173"/>
      <c r="P97" s="173"/>
      <c r="Q97" s="173"/>
      <c r="R97" s="173"/>
      <c r="S97" s="173"/>
      <c r="T97" s="173"/>
      <c r="U97" s="173"/>
      <c r="V97" s="173"/>
      <c r="W97" s="173"/>
      <c r="X97" s="173"/>
      <c r="Y97" s="173"/>
      <c r="Z97" s="173"/>
    </row>
    <row r="98" spans="1:26" ht="18.75" customHeight="1">
      <c r="A98" s="173"/>
      <c r="B98" s="173"/>
      <c r="C98" s="173"/>
      <c r="D98" s="173"/>
      <c r="E98" s="173"/>
      <c r="F98" s="173"/>
      <c r="G98" s="173"/>
      <c r="H98" s="173"/>
      <c r="I98" s="173"/>
      <c r="J98" s="173"/>
      <c r="K98" s="173"/>
      <c r="L98" s="197"/>
      <c r="M98" s="173"/>
      <c r="N98" s="173"/>
      <c r="O98" s="173"/>
      <c r="P98" s="173"/>
      <c r="Q98" s="173"/>
      <c r="R98" s="173"/>
      <c r="S98" s="173"/>
      <c r="T98" s="173"/>
      <c r="U98" s="173"/>
      <c r="V98" s="173"/>
      <c r="W98" s="173"/>
      <c r="X98" s="173"/>
      <c r="Y98" s="173"/>
      <c r="Z98" s="173"/>
    </row>
    <row r="99" spans="1:26" ht="18.75" customHeight="1">
      <c r="A99" s="173"/>
      <c r="B99" s="173"/>
      <c r="C99" s="173"/>
      <c r="D99" s="173"/>
      <c r="E99" s="173"/>
      <c r="F99" s="173"/>
      <c r="G99" s="173"/>
      <c r="H99" s="173"/>
      <c r="I99" s="173"/>
      <c r="J99" s="173"/>
      <c r="K99" s="173"/>
      <c r="L99" s="197"/>
      <c r="M99" s="173"/>
      <c r="N99" s="173"/>
      <c r="O99" s="173"/>
      <c r="P99" s="173"/>
      <c r="Q99" s="173"/>
      <c r="R99" s="173"/>
      <c r="S99" s="173"/>
      <c r="T99" s="173"/>
      <c r="U99" s="173"/>
      <c r="V99" s="173"/>
      <c r="W99" s="173"/>
      <c r="X99" s="173"/>
      <c r="Y99" s="173"/>
      <c r="Z99" s="173"/>
    </row>
    <row r="100" spans="1:26" ht="18.75" customHeight="1">
      <c r="A100" s="173"/>
      <c r="B100" s="173"/>
      <c r="C100" s="173"/>
      <c r="D100" s="173"/>
      <c r="E100" s="173"/>
      <c r="F100" s="173"/>
      <c r="G100" s="173"/>
      <c r="H100" s="173"/>
      <c r="I100" s="173"/>
      <c r="J100" s="173"/>
      <c r="K100" s="173"/>
      <c r="L100" s="197"/>
      <c r="M100" s="173"/>
      <c r="N100" s="173"/>
      <c r="O100" s="173"/>
      <c r="P100" s="173"/>
      <c r="Q100" s="173"/>
      <c r="R100" s="173"/>
      <c r="S100" s="173"/>
      <c r="T100" s="173"/>
      <c r="U100" s="173"/>
      <c r="V100" s="173"/>
      <c r="W100" s="173"/>
      <c r="X100" s="173"/>
      <c r="Y100" s="173"/>
      <c r="Z100" s="173"/>
    </row>
    <row r="101" spans="1:26" ht="18.75" customHeight="1">
      <c r="A101" s="173"/>
      <c r="B101" s="173"/>
      <c r="C101" s="173"/>
      <c r="D101" s="173"/>
      <c r="E101" s="173"/>
      <c r="F101" s="173"/>
      <c r="G101" s="173"/>
      <c r="H101" s="173"/>
      <c r="I101" s="173"/>
      <c r="J101" s="173"/>
      <c r="K101" s="173"/>
      <c r="L101" s="197"/>
      <c r="M101" s="173"/>
      <c r="N101" s="173"/>
      <c r="O101" s="173"/>
      <c r="P101" s="173"/>
      <c r="Q101" s="173"/>
      <c r="R101" s="173"/>
      <c r="S101" s="173"/>
      <c r="T101" s="173"/>
      <c r="U101" s="173"/>
      <c r="V101" s="173"/>
      <c r="W101" s="173"/>
      <c r="X101" s="173"/>
      <c r="Y101" s="173"/>
      <c r="Z101" s="173"/>
    </row>
    <row r="102" spans="1:26" ht="18.75" customHeight="1">
      <c r="A102" s="173"/>
      <c r="B102" s="173"/>
      <c r="C102" s="173"/>
      <c r="D102" s="173"/>
      <c r="E102" s="173"/>
      <c r="F102" s="173"/>
      <c r="G102" s="173"/>
      <c r="H102" s="173"/>
      <c r="I102" s="173"/>
      <c r="J102" s="173"/>
      <c r="K102" s="173"/>
      <c r="L102" s="197"/>
      <c r="M102" s="173"/>
      <c r="N102" s="173"/>
      <c r="O102" s="173"/>
      <c r="P102" s="173"/>
      <c r="Q102" s="173"/>
      <c r="R102" s="173"/>
      <c r="S102" s="173"/>
      <c r="T102" s="173"/>
      <c r="U102" s="173"/>
      <c r="V102" s="173"/>
      <c r="W102" s="173"/>
      <c r="X102" s="173"/>
      <c r="Y102" s="173"/>
      <c r="Z102" s="173"/>
    </row>
    <row r="103" spans="1:26" ht="18.75" customHeight="1">
      <c r="A103" s="173"/>
      <c r="B103" s="173"/>
      <c r="C103" s="173"/>
      <c r="D103" s="173"/>
      <c r="E103" s="173"/>
      <c r="F103" s="173"/>
      <c r="G103" s="173"/>
      <c r="H103" s="173"/>
      <c r="I103" s="173"/>
      <c r="J103" s="173"/>
      <c r="K103" s="173"/>
      <c r="L103" s="197"/>
      <c r="M103" s="173"/>
      <c r="N103" s="173"/>
      <c r="O103" s="173"/>
      <c r="P103" s="173"/>
      <c r="Q103" s="173"/>
      <c r="R103" s="173"/>
      <c r="S103" s="173"/>
      <c r="T103" s="173"/>
      <c r="U103" s="173"/>
      <c r="V103" s="173"/>
      <c r="W103" s="173"/>
      <c r="X103" s="173"/>
      <c r="Y103" s="173"/>
      <c r="Z103" s="173"/>
    </row>
    <row r="104" spans="1:26" ht="18.75" customHeight="1">
      <c r="A104" s="173"/>
      <c r="B104" s="173"/>
      <c r="C104" s="173"/>
      <c r="D104" s="173"/>
      <c r="E104" s="173"/>
      <c r="F104" s="173"/>
      <c r="G104" s="173"/>
      <c r="H104" s="173"/>
      <c r="I104" s="173"/>
      <c r="J104" s="173"/>
      <c r="K104" s="173"/>
      <c r="L104" s="197"/>
      <c r="M104" s="173"/>
      <c r="N104" s="173"/>
      <c r="O104" s="173"/>
      <c r="P104" s="173"/>
      <c r="Q104" s="173"/>
      <c r="R104" s="173"/>
      <c r="S104" s="173"/>
      <c r="T104" s="173"/>
      <c r="U104" s="173"/>
      <c r="V104" s="173"/>
      <c r="W104" s="173"/>
      <c r="X104" s="173"/>
      <c r="Y104" s="173"/>
      <c r="Z104" s="173"/>
    </row>
    <row r="105" spans="1:26" ht="18.75" customHeight="1">
      <c r="A105" s="173"/>
      <c r="B105" s="173"/>
      <c r="C105" s="173"/>
      <c r="D105" s="173"/>
      <c r="E105" s="173"/>
      <c r="F105" s="173"/>
      <c r="G105" s="173"/>
      <c r="H105" s="173"/>
      <c r="I105" s="173"/>
      <c r="J105" s="173"/>
      <c r="K105" s="173"/>
      <c r="L105" s="197"/>
      <c r="M105" s="173"/>
      <c r="N105" s="173"/>
      <c r="O105" s="173"/>
      <c r="P105" s="173"/>
      <c r="Q105" s="173"/>
      <c r="R105" s="173"/>
      <c r="S105" s="173"/>
      <c r="T105" s="173"/>
      <c r="U105" s="173"/>
      <c r="V105" s="173"/>
      <c r="W105" s="173"/>
      <c r="X105" s="173"/>
      <c r="Y105" s="173"/>
      <c r="Z105" s="173"/>
    </row>
    <row r="106" spans="1:26" ht="18.75" customHeight="1">
      <c r="A106" s="173"/>
      <c r="B106" s="173"/>
      <c r="C106" s="173"/>
      <c r="D106" s="173"/>
      <c r="E106" s="173"/>
      <c r="F106" s="173"/>
      <c r="G106" s="173"/>
      <c r="H106" s="173"/>
      <c r="I106" s="173"/>
      <c r="J106" s="173"/>
      <c r="K106" s="173"/>
      <c r="L106" s="197"/>
      <c r="M106" s="173"/>
      <c r="N106" s="173"/>
      <c r="O106" s="173"/>
      <c r="P106" s="173"/>
      <c r="Q106" s="173"/>
      <c r="R106" s="173"/>
      <c r="S106" s="173"/>
      <c r="T106" s="173"/>
      <c r="U106" s="173"/>
      <c r="V106" s="173"/>
      <c r="W106" s="173"/>
      <c r="X106" s="173"/>
      <c r="Y106" s="173"/>
      <c r="Z106" s="173"/>
    </row>
    <row r="107" spans="1:26" ht="18.75" customHeight="1">
      <c r="A107" s="173"/>
      <c r="B107" s="173"/>
      <c r="C107" s="173"/>
      <c r="D107" s="173"/>
      <c r="E107" s="173"/>
      <c r="F107" s="173"/>
      <c r="G107" s="173"/>
      <c r="H107" s="173"/>
      <c r="I107" s="173"/>
      <c r="J107" s="173"/>
      <c r="K107" s="173"/>
      <c r="L107" s="197"/>
      <c r="M107" s="173"/>
      <c r="N107" s="173"/>
      <c r="O107" s="173"/>
      <c r="P107" s="173"/>
      <c r="Q107" s="173"/>
      <c r="R107" s="173"/>
      <c r="S107" s="173"/>
      <c r="T107" s="173"/>
      <c r="U107" s="173"/>
      <c r="V107" s="173"/>
      <c r="W107" s="173"/>
      <c r="X107" s="173"/>
      <c r="Y107" s="173"/>
      <c r="Z107" s="173"/>
    </row>
    <row r="108" spans="1:26" ht="18.75" customHeight="1">
      <c r="A108" s="173"/>
      <c r="B108" s="173"/>
      <c r="C108" s="173"/>
      <c r="D108" s="173"/>
      <c r="E108" s="173"/>
      <c r="F108" s="173"/>
      <c r="G108" s="173"/>
      <c r="H108" s="173"/>
      <c r="I108" s="173"/>
      <c r="J108" s="173"/>
      <c r="K108" s="173"/>
      <c r="L108" s="197"/>
      <c r="M108" s="173"/>
      <c r="N108" s="173"/>
      <c r="O108" s="173"/>
      <c r="P108" s="173"/>
      <c r="Q108" s="173"/>
      <c r="R108" s="173"/>
      <c r="S108" s="173"/>
      <c r="T108" s="173"/>
      <c r="U108" s="173"/>
      <c r="V108" s="173"/>
      <c r="W108" s="173"/>
      <c r="X108" s="173"/>
      <c r="Y108" s="173"/>
      <c r="Z108" s="173"/>
    </row>
    <row r="109" spans="1:26" ht="18.75" customHeight="1">
      <c r="A109" s="173"/>
      <c r="B109" s="173"/>
      <c r="C109" s="173"/>
      <c r="D109" s="173"/>
      <c r="E109" s="173"/>
      <c r="F109" s="173"/>
      <c r="G109" s="173"/>
      <c r="H109" s="173"/>
      <c r="I109" s="173"/>
      <c r="J109" s="173"/>
      <c r="K109" s="173"/>
      <c r="L109" s="197"/>
      <c r="M109" s="173"/>
      <c r="N109" s="173"/>
      <c r="O109" s="173"/>
      <c r="P109" s="173"/>
      <c r="Q109" s="173"/>
      <c r="R109" s="173"/>
      <c r="S109" s="173"/>
      <c r="T109" s="173"/>
      <c r="U109" s="173"/>
      <c r="V109" s="173"/>
      <c r="W109" s="173"/>
      <c r="X109" s="173"/>
      <c r="Y109" s="173"/>
      <c r="Z109" s="173"/>
    </row>
    <row r="110" spans="1:26" ht="18.75" customHeight="1">
      <c r="A110" s="173"/>
      <c r="B110" s="173"/>
      <c r="C110" s="173"/>
      <c r="D110" s="173"/>
      <c r="E110" s="173"/>
      <c r="F110" s="173"/>
      <c r="G110" s="173"/>
      <c r="H110" s="173"/>
      <c r="I110" s="173"/>
      <c r="J110" s="173"/>
      <c r="K110" s="173"/>
      <c r="L110" s="197"/>
      <c r="M110" s="173"/>
      <c r="N110" s="173"/>
      <c r="O110" s="173"/>
      <c r="P110" s="173"/>
      <c r="Q110" s="173"/>
      <c r="R110" s="173"/>
      <c r="S110" s="173"/>
      <c r="T110" s="173"/>
      <c r="U110" s="173"/>
      <c r="V110" s="173"/>
      <c r="W110" s="173"/>
      <c r="X110" s="173"/>
      <c r="Y110" s="173"/>
      <c r="Z110" s="173"/>
    </row>
    <row r="111" spans="1:26" ht="18.75" customHeight="1">
      <c r="A111" s="173"/>
      <c r="B111" s="173"/>
      <c r="C111" s="173"/>
      <c r="D111" s="173"/>
      <c r="E111" s="173"/>
      <c r="F111" s="173"/>
      <c r="G111" s="173"/>
      <c r="H111" s="173"/>
      <c r="I111" s="173"/>
      <c r="J111" s="173"/>
      <c r="K111" s="173"/>
      <c r="L111" s="197"/>
      <c r="M111" s="173"/>
      <c r="N111" s="173"/>
      <c r="O111" s="173"/>
      <c r="P111" s="173"/>
      <c r="Q111" s="173"/>
      <c r="R111" s="173"/>
      <c r="S111" s="173"/>
      <c r="T111" s="173"/>
      <c r="U111" s="173"/>
      <c r="V111" s="173"/>
      <c r="W111" s="173"/>
      <c r="X111" s="173"/>
      <c r="Y111" s="173"/>
      <c r="Z111" s="173"/>
    </row>
    <row r="112" spans="1:26" ht="18.75" customHeight="1">
      <c r="A112" s="173"/>
      <c r="B112" s="173"/>
      <c r="C112" s="173"/>
      <c r="D112" s="173"/>
      <c r="E112" s="173"/>
      <c r="F112" s="173"/>
      <c r="G112" s="173"/>
      <c r="H112" s="173"/>
      <c r="I112" s="173"/>
      <c r="J112" s="173"/>
      <c r="K112" s="173"/>
      <c r="L112" s="197"/>
      <c r="M112" s="173"/>
      <c r="N112" s="173"/>
      <c r="O112" s="173"/>
      <c r="P112" s="173"/>
      <c r="Q112" s="173"/>
      <c r="R112" s="173"/>
      <c r="S112" s="173"/>
      <c r="T112" s="173"/>
      <c r="U112" s="173"/>
      <c r="V112" s="173"/>
      <c r="W112" s="173"/>
      <c r="X112" s="173"/>
      <c r="Y112" s="173"/>
      <c r="Z112" s="173"/>
    </row>
    <row r="113" spans="1:26" ht="18.75" customHeight="1">
      <c r="A113" s="173"/>
      <c r="B113" s="173"/>
      <c r="C113" s="173"/>
      <c r="D113" s="173"/>
      <c r="E113" s="173"/>
      <c r="F113" s="173"/>
      <c r="G113" s="173"/>
      <c r="H113" s="173"/>
      <c r="I113" s="173"/>
      <c r="J113" s="173"/>
      <c r="K113" s="173"/>
      <c r="L113" s="197"/>
      <c r="M113" s="173"/>
      <c r="N113" s="173"/>
      <c r="O113" s="173"/>
      <c r="P113" s="173"/>
      <c r="Q113" s="173"/>
      <c r="R113" s="173"/>
      <c r="S113" s="173"/>
      <c r="T113" s="173"/>
      <c r="U113" s="173"/>
      <c r="V113" s="173"/>
      <c r="W113" s="173"/>
      <c r="X113" s="173"/>
      <c r="Y113" s="173"/>
      <c r="Z113" s="173"/>
    </row>
    <row r="114" spans="1:26" ht="18.75" customHeight="1">
      <c r="A114" s="173"/>
      <c r="B114" s="173"/>
      <c r="C114" s="173"/>
      <c r="D114" s="173"/>
      <c r="E114" s="173"/>
      <c r="F114" s="173"/>
      <c r="G114" s="173"/>
      <c r="H114" s="173"/>
      <c r="I114" s="173"/>
      <c r="J114" s="173"/>
      <c r="K114" s="173"/>
      <c r="L114" s="197"/>
      <c r="M114" s="173"/>
      <c r="N114" s="173"/>
      <c r="O114" s="173"/>
      <c r="P114" s="173"/>
      <c r="Q114" s="173"/>
      <c r="R114" s="173"/>
      <c r="S114" s="173"/>
      <c r="T114" s="173"/>
      <c r="U114" s="173"/>
      <c r="V114" s="173"/>
      <c r="W114" s="173"/>
      <c r="X114" s="173"/>
      <c r="Y114" s="173"/>
      <c r="Z114" s="173"/>
    </row>
    <row r="115" spans="1:26" ht="18.75" customHeight="1">
      <c r="A115" s="173"/>
      <c r="B115" s="173"/>
      <c r="C115" s="173"/>
      <c r="D115" s="173"/>
      <c r="E115" s="173"/>
      <c r="F115" s="173"/>
      <c r="G115" s="173"/>
      <c r="H115" s="173"/>
      <c r="I115" s="173"/>
      <c r="J115" s="173"/>
      <c r="K115" s="173"/>
      <c r="L115" s="197"/>
      <c r="M115" s="173"/>
      <c r="N115" s="173"/>
      <c r="O115" s="173"/>
      <c r="P115" s="173"/>
      <c r="Q115" s="173"/>
      <c r="R115" s="173"/>
      <c r="S115" s="173"/>
      <c r="T115" s="173"/>
      <c r="U115" s="173"/>
      <c r="V115" s="173"/>
      <c r="W115" s="173"/>
      <c r="X115" s="173"/>
      <c r="Y115" s="173"/>
      <c r="Z115" s="173"/>
    </row>
    <row r="116" spans="1:26" ht="18.75" customHeight="1">
      <c r="A116" s="173"/>
      <c r="B116" s="173"/>
      <c r="C116" s="173"/>
      <c r="D116" s="173"/>
      <c r="E116" s="173"/>
      <c r="F116" s="173"/>
      <c r="G116" s="173"/>
      <c r="H116" s="173"/>
      <c r="I116" s="173"/>
      <c r="J116" s="173"/>
      <c r="K116" s="173"/>
      <c r="L116" s="197"/>
      <c r="M116" s="173"/>
      <c r="N116" s="173"/>
      <c r="O116" s="173"/>
      <c r="P116" s="173"/>
      <c r="Q116" s="173"/>
      <c r="R116" s="173"/>
      <c r="S116" s="173"/>
      <c r="T116" s="173"/>
      <c r="U116" s="173"/>
      <c r="V116" s="173"/>
      <c r="W116" s="173"/>
      <c r="X116" s="173"/>
      <c r="Y116" s="173"/>
      <c r="Z116" s="173"/>
    </row>
    <row r="117" spans="1:26" ht="18.75" customHeight="1">
      <c r="A117" s="173"/>
      <c r="B117" s="173"/>
      <c r="C117" s="173"/>
      <c r="D117" s="173"/>
      <c r="E117" s="173"/>
      <c r="F117" s="173"/>
      <c r="G117" s="173"/>
      <c r="H117" s="173"/>
      <c r="I117" s="173"/>
      <c r="J117" s="173"/>
      <c r="K117" s="173"/>
      <c r="L117" s="197"/>
      <c r="M117" s="173"/>
      <c r="N117" s="173"/>
      <c r="O117" s="173"/>
      <c r="P117" s="173"/>
      <c r="Q117" s="173"/>
      <c r="R117" s="173"/>
      <c r="S117" s="173"/>
      <c r="T117" s="173"/>
      <c r="U117" s="173"/>
      <c r="V117" s="173"/>
      <c r="W117" s="173"/>
      <c r="X117" s="173"/>
      <c r="Y117" s="173"/>
      <c r="Z117" s="173"/>
    </row>
    <row r="118" spans="1:26" ht="18.75" customHeight="1">
      <c r="A118" s="173"/>
      <c r="B118" s="173"/>
      <c r="C118" s="173"/>
      <c r="D118" s="173"/>
      <c r="E118" s="173"/>
      <c r="F118" s="173"/>
      <c r="G118" s="173"/>
      <c r="H118" s="173"/>
      <c r="I118" s="173"/>
      <c r="J118" s="173"/>
      <c r="K118" s="173"/>
      <c r="L118" s="197"/>
      <c r="M118" s="173"/>
      <c r="N118" s="173"/>
      <c r="O118" s="173"/>
      <c r="P118" s="173"/>
      <c r="Q118" s="173"/>
      <c r="R118" s="173"/>
      <c r="S118" s="173"/>
      <c r="T118" s="173"/>
      <c r="U118" s="173"/>
      <c r="V118" s="173"/>
      <c r="W118" s="173"/>
      <c r="X118" s="173"/>
      <c r="Y118" s="173"/>
      <c r="Z118" s="173"/>
    </row>
    <row r="119" spans="1:26" ht="18.75" customHeight="1">
      <c r="A119" s="173"/>
      <c r="B119" s="173"/>
      <c r="C119" s="173"/>
      <c r="D119" s="173"/>
      <c r="E119" s="173"/>
      <c r="F119" s="173"/>
      <c r="G119" s="173"/>
      <c r="H119" s="173"/>
      <c r="I119" s="173"/>
      <c r="J119" s="173"/>
      <c r="K119" s="173"/>
      <c r="L119" s="197"/>
      <c r="M119" s="173"/>
      <c r="N119" s="173"/>
      <c r="O119" s="173"/>
      <c r="P119" s="173"/>
      <c r="Q119" s="173"/>
      <c r="R119" s="173"/>
      <c r="S119" s="173"/>
      <c r="T119" s="173"/>
      <c r="U119" s="173"/>
      <c r="V119" s="173"/>
      <c r="W119" s="173"/>
      <c r="X119" s="173"/>
      <c r="Y119" s="173"/>
      <c r="Z119" s="173"/>
    </row>
    <row r="120" spans="1:26" ht="18.75" customHeight="1">
      <c r="A120" s="173"/>
      <c r="B120" s="173"/>
      <c r="C120" s="173"/>
      <c r="D120" s="173"/>
      <c r="E120" s="173"/>
      <c r="F120" s="173"/>
      <c r="G120" s="173"/>
      <c r="H120" s="173"/>
      <c r="I120" s="173"/>
      <c r="J120" s="173"/>
      <c r="K120" s="173"/>
      <c r="L120" s="197"/>
      <c r="M120" s="173"/>
      <c r="N120" s="173"/>
      <c r="O120" s="173"/>
      <c r="P120" s="173"/>
      <c r="Q120" s="173"/>
      <c r="R120" s="173"/>
      <c r="S120" s="173"/>
      <c r="T120" s="173"/>
      <c r="U120" s="173"/>
      <c r="V120" s="173"/>
      <c r="W120" s="173"/>
      <c r="X120" s="173"/>
      <c r="Y120" s="173"/>
      <c r="Z120" s="173"/>
    </row>
    <row r="121" spans="1:26" ht="18.75" customHeight="1">
      <c r="A121" s="173"/>
      <c r="B121" s="173"/>
      <c r="C121" s="173"/>
      <c r="D121" s="173"/>
      <c r="E121" s="173"/>
      <c r="F121" s="173"/>
      <c r="G121" s="173"/>
      <c r="H121" s="173"/>
      <c r="I121" s="173"/>
      <c r="J121" s="173"/>
      <c r="K121" s="173"/>
      <c r="L121" s="197"/>
      <c r="M121" s="173"/>
      <c r="N121" s="173"/>
      <c r="O121" s="173"/>
      <c r="P121" s="173"/>
      <c r="Q121" s="173"/>
      <c r="R121" s="173"/>
      <c r="S121" s="173"/>
      <c r="T121" s="173"/>
      <c r="U121" s="173"/>
      <c r="V121" s="173"/>
      <c r="W121" s="173"/>
      <c r="X121" s="173"/>
      <c r="Y121" s="173"/>
      <c r="Z121" s="173"/>
    </row>
    <row r="122" spans="1:26" ht="18.75" customHeight="1">
      <c r="A122" s="173"/>
      <c r="B122" s="173"/>
      <c r="C122" s="173"/>
      <c r="D122" s="173"/>
      <c r="E122" s="173"/>
      <c r="F122" s="173"/>
      <c r="G122" s="173"/>
      <c r="H122" s="173"/>
      <c r="I122" s="173"/>
      <c r="J122" s="173"/>
      <c r="K122" s="173"/>
      <c r="L122" s="197"/>
      <c r="M122" s="173"/>
      <c r="N122" s="173"/>
      <c r="O122" s="173"/>
      <c r="P122" s="173"/>
      <c r="Q122" s="173"/>
      <c r="R122" s="173"/>
      <c r="S122" s="173"/>
      <c r="T122" s="173"/>
      <c r="U122" s="173"/>
      <c r="V122" s="173"/>
      <c r="W122" s="173"/>
      <c r="X122" s="173"/>
      <c r="Y122" s="173"/>
      <c r="Z122" s="173"/>
    </row>
    <row r="123" spans="1:26" ht="18.75" customHeight="1">
      <c r="A123" s="173"/>
      <c r="B123" s="173"/>
      <c r="C123" s="173"/>
      <c r="D123" s="173"/>
      <c r="E123" s="173"/>
      <c r="F123" s="173"/>
      <c r="G123" s="173"/>
      <c r="H123" s="173"/>
      <c r="I123" s="173"/>
      <c r="J123" s="173"/>
      <c r="K123" s="173"/>
      <c r="L123" s="197"/>
      <c r="M123" s="173"/>
      <c r="N123" s="173"/>
      <c r="O123" s="173"/>
      <c r="P123" s="173"/>
      <c r="Q123" s="173"/>
      <c r="R123" s="173"/>
      <c r="S123" s="173"/>
      <c r="T123" s="173"/>
      <c r="U123" s="173"/>
      <c r="V123" s="173"/>
      <c r="W123" s="173"/>
      <c r="X123" s="173"/>
      <c r="Y123" s="173"/>
      <c r="Z123" s="173"/>
    </row>
    <row r="124" spans="1:26" ht="18.75" customHeight="1">
      <c r="A124" s="173"/>
      <c r="B124" s="173"/>
      <c r="C124" s="173"/>
      <c r="D124" s="173"/>
      <c r="E124" s="173"/>
      <c r="F124" s="173"/>
      <c r="G124" s="173"/>
      <c r="H124" s="173"/>
      <c r="I124" s="173"/>
      <c r="J124" s="173"/>
      <c r="K124" s="173"/>
      <c r="L124" s="197"/>
      <c r="M124" s="173"/>
      <c r="N124" s="173"/>
      <c r="O124" s="173"/>
      <c r="P124" s="173"/>
      <c r="Q124" s="173"/>
      <c r="R124" s="173"/>
      <c r="S124" s="173"/>
      <c r="T124" s="173"/>
      <c r="U124" s="173"/>
      <c r="V124" s="173"/>
      <c r="W124" s="173"/>
      <c r="X124" s="173"/>
      <c r="Y124" s="173"/>
      <c r="Z124" s="173"/>
    </row>
    <row r="125" spans="1:26" ht="18.75" customHeight="1">
      <c r="A125" s="173"/>
      <c r="B125" s="173"/>
      <c r="C125" s="173"/>
      <c r="D125" s="173"/>
      <c r="E125" s="173"/>
      <c r="F125" s="173"/>
      <c r="G125" s="173"/>
      <c r="H125" s="173"/>
      <c r="I125" s="173"/>
      <c r="J125" s="173"/>
      <c r="K125" s="173"/>
      <c r="L125" s="197"/>
      <c r="M125" s="173"/>
      <c r="N125" s="173"/>
      <c r="O125" s="173"/>
      <c r="P125" s="173"/>
      <c r="Q125" s="173"/>
      <c r="R125" s="173"/>
      <c r="S125" s="173"/>
      <c r="T125" s="173"/>
      <c r="U125" s="173"/>
      <c r="V125" s="173"/>
      <c r="W125" s="173"/>
      <c r="X125" s="173"/>
      <c r="Y125" s="173"/>
      <c r="Z125" s="173"/>
    </row>
    <row r="126" spans="1:26" ht="18.75" customHeight="1">
      <c r="A126" s="173"/>
      <c r="B126" s="173"/>
      <c r="C126" s="173"/>
      <c r="D126" s="173"/>
      <c r="E126" s="173"/>
      <c r="F126" s="173"/>
      <c r="G126" s="173"/>
      <c r="H126" s="173"/>
      <c r="I126" s="173"/>
      <c r="J126" s="173"/>
      <c r="K126" s="173"/>
      <c r="L126" s="197"/>
      <c r="M126" s="173"/>
      <c r="N126" s="173"/>
      <c r="O126" s="173"/>
      <c r="P126" s="173"/>
      <c r="Q126" s="173"/>
      <c r="R126" s="173"/>
      <c r="S126" s="173"/>
      <c r="T126" s="173"/>
      <c r="U126" s="173"/>
      <c r="V126" s="173"/>
      <c r="W126" s="173"/>
      <c r="X126" s="173"/>
      <c r="Y126" s="173"/>
      <c r="Z126" s="173"/>
    </row>
    <row r="127" spans="1:26" ht="18.75" customHeight="1">
      <c r="A127" s="173"/>
      <c r="B127" s="173"/>
      <c r="C127" s="173"/>
      <c r="D127" s="173"/>
      <c r="E127" s="173"/>
      <c r="F127" s="173"/>
      <c r="G127" s="173"/>
      <c r="H127" s="173"/>
      <c r="I127" s="173"/>
      <c r="J127" s="173"/>
      <c r="K127" s="173"/>
      <c r="L127" s="197"/>
      <c r="M127" s="173"/>
      <c r="N127" s="173"/>
      <c r="O127" s="173"/>
      <c r="P127" s="173"/>
      <c r="Q127" s="173"/>
      <c r="R127" s="173"/>
      <c r="S127" s="173"/>
      <c r="T127" s="173"/>
      <c r="U127" s="173"/>
      <c r="V127" s="173"/>
      <c r="W127" s="173"/>
      <c r="X127" s="173"/>
      <c r="Y127" s="173"/>
      <c r="Z127" s="173"/>
    </row>
    <row r="128" spans="1:26" ht="18.75" customHeight="1">
      <c r="A128" s="173"/>
      <c r="B128" s="173"/>
      <c r="C128" s="173"/>
      <c r="D128" s="173"/>
      <c r="E128" s="173"/>
      <c r="F128" s="173"/>
      <c r="G128" s="173"/>
      <c r="H128" s="173"/>
      <c r="I128" s="173"/>
      <c r="J128" s="173"/>
      <c r="K128" s="173"/>
      <c r="L128" s="197"/>
      <c r="M128" s="173"/>
      <c r="N128" s="173"/>
      <c r="O128" s="173"/>
      <c r="P128" s="173"/>
      <c r="Q128" s="173"/>
      <c r="R128" s="173"/>
      <c r="S128" s="173"/>
      <c r="T128" s="173"/>
      <c r="U128" s="173"/>
      <c r="V128" s="173"/>
      <c r="W128" s="173"/>
      <c r="X128" s="173"/>
      <c r="Y128" s="173"/>
      <c r="Z128" s="173"/>
    </row>
    <row r="129" spans="1:26" ht="18.75" customHeight="1">
      <c r="A129" s="173"/>
      <c r="B129" s="173"/>
      <c r="C129" s="173"/>
      <c r="D129" s="173"/>
      <c r="E129" s="173"/>
      <c r="F129" s="173"/>
      <c r="G129" s="173"/>
      <c r="H129" s="173"/>
      <c r="I129" s="173"/>
      <c r="J129" s="173"/>
      <c r="K129" s="173"/>
      <c r="L129" s="197"/>
      <c r="M129" s="173"/>
      <c r="N129" s="173"/>
      <c r="O129" s="173"/>
      <c r="P129" s="173"/>
      <c r="Q129" s="173"/>
      <c r="R129" s="173"/>
      <c r="S129" s="173"/>
      <c r="T129" s="173"/>
      <c r="U129" s="173"/>
      <c r="V129" s="173"/>
      <c r="W129" s="173"/>
      <c r="X129" s="173"/>
      <c r="Y129" s="173"/>
      <c r="Z129" s="173"/>
    </row>
    <row r="130" spans="1:26" ht="18.75" customHeight="1">
      <c r="A130" s="173"/>
      <c r="B130" s="173"/>
      <c r="C130" s="173"/>
      <c r="D130" s="173"/>
      <c r="E130" s="173"/>
      <c r="F130" s="173"/>
      <c r="G130" s="173"/>
      <c r="H130" s="173"/>
      <c r="I130" s="173"/>
      <c r="J130" s="173"/>
      <c r="K130" s="173"/>
      <c r="L130" s="197"/>
      <c r="M130" s="173"/>
      <c r="N130" s="173"/>
      <c r="O130" s="173"/>
      <c r="P130" s="173"/>
      <c r="Q130" s="173"/>
      <c r="R130" s="173"/>
      <c r="S130" s="173"/>
      <c r="T130" s="173"/>
      <c r="U130" s="173"/>
      <c r="V130" s="173"/>
      <c r="W130" s="173"/>
      <c r="X130" s="173"/>
      <c r="Y130" s="173"/>
      <c r="Z130" s="173"/>
    </row>
    <row r="131" spans="1:26" ht="18.75" customHeight="1">
      <c r="A131" s="173"/>
      <c r="B131" s="173"/>
      <c r="C131" s="173"/>
      <c r="D131" s="173"/>
      <c r="E131" s="173"/>
      <c r="F131" s="173"/>
      <c r="G131" s="173"/>
      <c r="H131" s="173"/>
      <c r="I131" s="173"/>
      <c r="J131" s="173"/>
      <c r="K131" s="173"/>
      <c r="L131" s="197"/>
      <c r="M131" s="173"/>
      <c r="N131" s="173"/>
      <c r="O131" s="173"/>
      <c r="P131" s="173"/>
      <c r="Q131" s="173"/>
      <c r="R131" s="173"/>
      <c r="S131" s="173"/>
      <c r="T131" s="173"/>
      <c r="U131" s="173"/>
      <c r="V131" s="173"/>
      <c r="W131" s="173"/>
      <c r="X131" s="173"/>
      <c r="Y131" s="173"/>
      <c r="Z131" s="173"/>
    </row>
    <row r="132" spans="1:26" ht="18.75" customHeight="1">
      <c r="A132" s="173"/>
      <c r="B132" s="173"/>
      <c r="C132" s="173"/>
      <c r="D132" s="173"/>
      <c r="E132" s="173"/>
      <c r="F132" s="173"/>
      <c r="G132" s="173"/>
      <c r="H132" s="173"/>
      <c r="I132" s="173"/>
      <c r="J132" s="173"/>
      <c r="K132" s="173"/>
      <c r="L132" s="197"/>
      <c r="M132" s="173"/>
      <c r="N132" s="173"/>
      <c r="O132" s="173"/>
      <c r="P132" s="173"/>
      <c r="Q132" s="173"/>
      <c r="R132" s="173"/>
      <c r="S132" s="173"/>
      <c r="T132" s="173"/>
      <c r="U132" s="173"/>
      <c r="V132" s="173"/>
      <c r="W132" s="173"/>
      <c r="X132" s="173"/>
      <c r="Y132" s="173"/>
      <c r="Z132" s="173"/>
    </row>
    <row r="133" spans="1:26" ht="18.75" customHeight="1">
      <c r="A133" s="173"/>
      <c r="B133" s="173"/>
      <c r="C133" s="173"/>
      <c r="D133" s="173"/>
      <c r="E133" s="173"/>
      <c r="F133" s="173"/>
      <c r="G133" s="173"/>
      <c r="H133" s="173"/>
      <c r="I133" s="173"/>
      <c r="J133" s="173"/>
      <c r="K133" s="173"/>
      <c r="L133" s="197"/>
      <c r="M133" s="173"/>
      <c r="N133" s="173"/>
      <c r="O133" s="173"/>
      <c r="P133" s="173"/>
      <c r="Q133" s="173"/>
      <c r="R133" s="173"/>
      <c r="S133" s="173"/>
      <c r="T133" s="173"/>
      <c r="U133" s="173"/>
      <c r="V133" s="173"/>
      <c r="W133" s="173"/>
      <c r="X133" s="173"/>
      <c r="Y133" s="173"/>
      <c r="Z133" s="173"/>
    </row>
    <row r="134" spans="1:26" ht="18.75" customHeight="1">
      <c r="A134" s="173"/>
      <c r="B134" s="173"/>
      <c r="C134" s="173"/>
      <c r="D134" s="173"/>
      <c r="E134" s="173"/>
      <c r="F134" s="173"/>
      <c r="G134" s="173"/>
      <c r="H134" s="173"/>
      <c r="I134" s="173"/>
      <c r="J134" s="173"/>
      <c r="K134" s="173"/>
      <c r="L134" s="197"/>
      <c r="M134" s="173"/>
      <c r="N134" s="173"/>
      <c r="O134" s="173"/>
      <c r="P134" s="173"/>
      <c r="Q134" s="173"/>
      <c r="R134" s="173"/>
      <c r="S134" s="173"/>
      <c r="T134" s="173"/>
      <c r="U134" s="173"/>
      <c r="V134" s="173"/>
      <c r="W134" s="173"/>
      <c r="X134" s="173"/>
      <c r="Y134" s="173"/>
      <c r="Z134" s="173"/>
    </row>
    <row r="135" spans="1:26" ht="18.75" customHeight="1">
      <c r="A135" s="173"/>
      <c r="B135" s="173"/>
      <c r="C135" s="173"/>
      <c r="D135" s="173"/>
      <c r="E135" s="173"/>
      <c r="F135" s="173"/>
      <c r="G135" s="173"/>
      <c r="H135" s="173"/>
      <c r="I135" s="173"/>
      <c r="J135" s="173"/>
      <c r="K135" s="173"/>
      <c r="L135" s="197"/>
      <c r="M135" s="173"/>
      <c r="N135" s="173"/>
      <c r="O135" s="173"/>
      <c r="P135" s="173"/>
      <c r="Q135" s="173"/>
      <c r="R135" s="173"/>
      <c r="S135" s="173"/>
      <c r="T135" s="173"/>
      <c r="U135" s="173"/>
      <c r="V135" s="173"/>
      <c r="W135" s="173"/>
      <c r="X135" s="173"/>
      <c r="Y135" s="173"/>
      <c r="Z135" s="173"/>
    </row>
    <row r="136" spans="1:26" ht="18.75" customHeight="1">
      <c r="A136" s="173"/>
      <c r="B136" s="173"/>
      <c r="C136" s="173"/>
      <c r="D136" s="173"/>
      <c r="E136" s="173"/>
      <c r="F136" s="173"/>
      <c r="G136" s="173"/>
      <c r="H136" s="173"/>
      <c r="I136" s="173"/>
      <c r="J136" s="173"/>
      <c r="K136" s="173"/>
      <c r="L136" s="197"/>
      <c r="M136" s="173"/>
      <c r="N136" s="173"/>
      <c r="O136" s="173"/>
      <c r="P136" s="173"/>
      <c r="Q136" s="173"/>
      <c r="R136" s="173"/>
      <c r="S136" s="173"/>
      <c r="T136" s="173"/>
      <c r="U136" s="173"/>
      <c r="V136" s="173"/>
      <c r="W136" s="173"/>
      <c r="X136" s="173"/>
      <c r="Y136" s="173"/>
      <c r="Z136" s="173"/>
    </row>
    <row r="137" spans="1:26" ht="18.75" customHeight="1">
      <c r="A137" s="173"/>
      <c r="B137" s="173"/>
      <c r="C137" s="173"/>
      <c r="D137" s="173"/>
      <c r="E137" s="173"/>
      <c r="F137" s="173"/>
      <c r="G137" s="173"/>
      <c r="H137" s="173"/>
      <c r="I137" s="173"/>
      <c r="J137" s="173"/>
      <c r="K137" s="173"/>
      <c r="L137" s="197"/>
      <c r="M137" s="173"/>
      <c r="N137" s="173"/>
      <c r="O137" s="173"/>
      <c r="P137" s="173"/>
      <c r="Q137" s="173"/>
      <c r="R137" s="173"/>
      <c r="S137" s="173"/>
      <c r="T137" s="173"/>
      <c r="U137" s="173"/>
      <c r="V137" s="173"/>
      <c r="W137" s="173"/>
      <c r="X137" s="173"/>
      <c r="Y137" s="173"/>
      <c r="Z137" s="173"/>
    </row>
    <row r="138" spans="1:26" ht="18.75" customHeight="1">
      <c r="A138" s="173"/>
      <c r="B138" s="173"/>
      <c r="C138" s="173"/>
      <c r="D138" s="173"/>
      <c r="E138" s="173"/>
      <c r="F138" s="173"/>
      <c r="G138" s="173"/>
      <c r="H138" s="173"/>
      <c r="I138" s="173"/>
      <c r="J138" s="173"/>
      <c r="K138" s="173"/>
      <c r="L138" s="197"/>
      <c r="M138" s="173"/>
      <c r="N138" s="173"/>
      <c r="O138" s="173"/>
      <c r="P138" s="173"/>
      <c r="Q138" s="173"/>
      <c r="R138" s="173"/>
      <c r="S138" s="173"/>
      <c r="T138" s="173"/>
      <c r="U138" s="173"/>
      <c r="V138" s="173"/>
      <c r="W138" s="173"/>
      <c r="X138" s="173"/>
      <c r="Y138" s="173"/>
      <c r="Z138" s="173"/>
    </row>
    <row r="139" spans="1:26" ht="18.75" customHeight="1">
      <c r="A139" s="173"/>
      <c r="B139" s="173"/>
      <c r="C139" s="173"/>
      <c r="D139" s="173"/>
      <c r="E139" s="173"/>
      <c r="F139" s="173"/>
      <c r="G139" s="173"/>
      <c r="H139" s="173"/>
      <c r="I139" s="173"/>
      <c r="J139" s="173"/>
      <c r="K139" s="173"/>
      <c r="L139" s="197"/>
      <c r="M139" s="173"/>
      <c r="N139" s="173"/>
      <c r="O139" s="173"/>
      <c r="P139" s="173"/>
      <c r="Q139" s="173"/>
      <c r="R139" s="173"/>
      <c r="S139" s="173"/>
      <c r="T139" s="173"/>
      <c r="U139" s="173"/>
      <c r="V139" s="173"/>
      <c r="W139" s="173"/>
      <c r="X139" s="173"/>
      <c r="Y139" s="173"/>
      <c r="Z139" s="173"/>
    </row>
    <row r="140" spans="1:26" ht="18.75" customHeight="1">
      <c r="A140" s="173"/>
      <c r="B140" s="173"/>
      <c r="C140" s="173"/>
      <c r="D140" s="173"/>
      <c r="E140" s="173"/>
      <c r="F140" s="173"/>
      <c r="G140" s="173"/>
      <c r="H140" s="173"/>
      <c r="I140" s="173"/>
      <c r="J140" s="173"/>
      <c r="K140" s="173"/>
      <c r="L140" s="197"/>
      <c r="M140" s="173"/>
      <c r="N140" s="173"/>
      <c r="O140" s="173"/>
      <c r="P140" s="173"/>
      <c r="Q140" s="173"/>
      <c r="R140" s="173"/>
      <c r="S140" s="173"/>
      <c r="T140" s="173"/>
      <c r="U140" s="173"/>
      <c r="V140" s="173"/>
      <c r="W140" s="173"/>
      <c r="X140" s="173"/>
      <c r="Y140" s="173"/>
      <c r="Z140" s="173"/>
    </row>
    <row r="141" spans="1:26" ht="18.75" customHeight="1">
      <c r="A141" s="173"/>
      <c r="B141" s="173"/>
      <c r="C141" s="173"/>
      <c r="D141" s="173"/>
      <c r="E141" s="173"/>
      <c r="F141" s="173"/>
      <c r="G141" s="173"/>
      <c r="H141" s="173"/>
      <c r="I141" s="173"/>
      <c r="J141" s="173"/>
      <c r="K141" s="173"/>
      <c r="L141" s="197"/>
      <c r="M141" s="173"/>
      <c r="N141" s="173"/>
      <c r="O141" s="173"/>
      <c r="P141" s="173"/>
      <c r="Q141" s="173"/>
      <c r="R141" s="173"/>
      <c r="S141" s="173"/>
      <c r="T141" s="173"/>
      <c r="U141" s="173"/>
      <c r="V141" s="173"/>
      <c r="W141" s="173"/>
      <c r="X141" s="173"/>
      <c r="Y141" s="173"/>
      <c r="Z141" s="173"/>
    </row>
    <row r="142" spans="1:26" ht="18.75" customHeight="1">
      <c r="A142" s="173"/>
      <c r="B142" s="173"/>
      <c r="C142" s="173"/>
      <c r="D142" s="173"/>
      <c r="E142" s="173"/>
      <c r="F142" s="173"/>
      <c r="G142" s="173"/>
      <c r="H142" s="173"/>
      <c r="I142" s="173"/>
      <c r="J142" s="173"/>
      <c r="K142" s="173"/>
      <c r="L142" s="197"/>
      <c r="M142" s="173"/>
      <c r="N142" s="173"/>
      <c r="O142" s="173"/>
      <c r="P142" s="173"/>
      <c r="Q142" s="173"/>
      <c r="R142" s="173"/>
      <c r="S142" s="173"/>
      <c r="T142" s="173"/>
      <c r="U142" s="173"/>
      <c r="V142" s="173"/>
      <c r="W142" s="173"/>
      <c r="X142" s="173"/>
      <c r="Y142" s="173"/>
      <c r="Z142" s="173"/>
    </row>
    <row r="143" spans="1:26" ht="18.75" customHeight="1">
      <c r="A143" s="173"/>
      <c r="B143" s="173"/>
      <c r="C143" s="173"/>
      <c r="D143" s="173"/>
      <c r="E143" s="173"/>
      <c r="F143" s="173"/>
      <c r="G143" s="173"/>
      <c r="H143" s="173"/>
      <c r="I143" s="173"/>
      <c r="J143" s="173"/>
      <c r="K143" s="173"/>
      <c r="L143" s="197"/>
      <c r="M143" s="173"/>
      <c r="N143" s="173"/>
      <c r="O143" s="173"/>
      <c r="P143" s="173"/>
      <c r="Q143" s="173"/>
      <c r="R143" s="173"/>
      <c r="S143" s="173"/>
      <c r="T143" s="173"/>
      <c r="U143" s="173"/>
      <c r="V143" s="173"/>
      <c r="W143" s="173"/>
      <c r="X143" s="173"/>
      <c r="Y143" s="173"/>
      <c r="Z143" s="173"/>
    </row>
    <row r="144" spans="1:26" ht="18.75" customHeight="1">
      <c r="A144" s="173"/>
      <c r="B144" s="173"/>
      <c r="C144" s="173"/>
      <c r="D144" s="173"/>
      <c r="E144" s="173"/>
      <c r="F144" s="173"/>
      <c r="G144" s="173"/>
      <c r="H144" s="173"/>
      <c r="I144" s="173"/>
      <c r="J144" s="173"/>
      <c r="K144" s="173"/>
      <c r="L144" s="197"/>
      <c r="M144" s="173"/>
      <c r="N144" s="173"/>
      <c r="O144" s="173"/>
      <c r="P144" s="173"/>
      <c r="Q144" s="173"/>
      <c r="R144" s="173"/>
      <c r="S144" s="173"/>
      <c r="T144" s="173"/>
      <c r="U144" s="173"/>
      <c r="V144" s="173"/>
      <c r="W144" s="173"/>
      <c r="X144" s="173"/>
      <c r="Y144" s="173"/>
      <c r="Z144" s="173"/>
    </row>
    <row r="145" spans="1:26" ht="18.75" customHeight="1">
      <c r="A145" s="173"/>
      <c r="B145" s="173"/>
      <c r="C145" s="173"/>
      <c r="D145" s="173"/>
      <c r="E145" s="173"/>
      <c r="F145" s="173"/>
      <c r="G145" s="173"/>
      <c r="H145" s="173"/>
      <c r="I145" s="173"/>
      <c r="J145" s="173"/>
      <c r="K145" s="173"/>
      <c r="L145" s="197"/>
      <c r="M145" s="173"/>
      <c r="N145" s="173"/>
      <c r="O145" s="173"/>
      <c r="P145" s="173"/>
      <c r="Q145" s="173"/>
      <c r="R145" s="173"/>
      <c r="S145" s="173"/>
      <c r="T145" s="173"/>
      <c r="U145" s="173"/>
      <c r="V145" s="173"/>
      <c r="W145" s="173"/>
      <c r="X145" s="173"/>
      <c r="Y145" s="173"/>
      <c r="Z145" s="173"/>
    </row>
    <row r="146" spans="1:26" ht="18.75" customHeight="1">
      <c r="A146" s="173"/>
      <c r="B146" s="173"/>
      <c r="C146" s="173"/>
      <c r="D146" s="173"/>
      <c r="E146" s="173"/>
      <c r="F146" s="173"/>
      <c r="G146" s="173"/>
      <c r="H146" s="173"/>
      <c r="I146" s="173"/>
      <c r="J146" s="173"/>
      <c r="K146" s="173"/>
      <c r="L146" s="197"/>
      <c r="M146" s="173"/>
      <c r="N146" s="173"/>
      <c r="O146" s="173"/>
      <c r="P146" s="173"/>
      <c r="Q146" s="173"/>
      <c r="R146" s="173"/>
      <c r="S146" s="173"/>
      <c r="T146" s="173"/>
      <c r="U146" s="173"/>
      <c r="V146" s="173"/>
      <c r="W146" s="173"/>
      <c r="X146" s="173"/>
      <c r="Y146" s="173"/>
      <c r="Z146" s="173"/>
    </row>
    <row r="147" spans="1:26" ht="18.75" customHeight="1">
      <c r="A147" s="173"/>
      <c r="B147" s="173"/>
      <c r="C147" s="173"/>
      <c r="D147" s="173"/>
      <c r="E147" s="173"/>
      <c r="F147" s="173"/>
      <c r="G147" s="173"/>
      <c r="H147" s="173"/>
      <c r="I147" s="173"/>
      <c r="J147" s="173"/>
      <c r="K147" s="173"/>
      <c r="L147" s="197"/>
      <c r="M147" s="173"/>
      <c r="N147" s="173"/>
      <c r="O147" s="173"/>
      <c r="P147" s="173"/>
      <c r="Q147" s="173"/>
      <c r="R147" s="173"/>
      <c r="S147" s="173"/>
      <c r="T147" s="173"/>
      <c r="U147" s="173"/>
      <c r="V147" s="173"/>
      <c r="W147" s="173"/>
      <c r="X147" s="173"/>
      <c r="Y147" s="173"/>
      <c r="Z147" s="173"/>
    </row>
    <row r="148" spans="1:26" ht="18.75" customHeight="1">
      <c r="A148" s="173"/>
      <c r="B148" s="173"/>
      <c r="C148" s="173"/>
      <c r="D148" s="173"/>
      <c r="E148" s="173"/>
      <c r="F148" s="173"/>
      <c r="G148" s="173"/>
      <c r="H148" s="173"/>
      <c r="I148" s="173"/>
      <c r="J148" s="173"/>
      <c r="K148" s="173"/>
      <c r="L148" s="197"/>
      <c r="M148" s="173"/>
      <c r="N148" s="173"/>
      <c r="O148" s="173"/>
      <c r="P148" s="173"/>
      <c r="Q148" s="173"/>
      <c r="R148" s="173"/>
      <c r="S148" s="173"/>
      <c r="T148" s="173"/>
      <c r="U148" s="173"/>
      <c r="V148" s="173"/>
      <c r="W148" s="173"/>
      <c r="X148" s="173"/>
      <c r="Y148" s="173"/>
      <c r="Z148" s="173"/>
    </row>
    <row r="149" spans="1:26" ht="18.75" customHeight="1">
      <c r="A149" s="173"/>
      <c r="B149" s="173"/>
      <c r="C149" s="173"/>
      <c r="D149" s="173"/>
      <c r="E149" s="173"/>
      <c r="F149" s="173"/>
      <c r="G149" s="173"/>
      <c r="H149" s="173"/>
      <c r="I149" s="173"/>
      <c r="J149" s="173"/>
      <c r="K149" s="173"/>
      <c r="L149" s="197"/>
      <c r="M149" s="173"/>
      <c r="N149" s="173"/>
      <c r="O149" s="173"/>
      <c r="P149" s="173"/>
      <c r="Q149" s="173"/>
      <c r="R149" s="173"/>
      <c r="S149" s="173"/>
      <c r="T149" s="173"/>
      <c r="U149" s="173"/>
      <c r="V149" s="173"/>
      <c r="W149" s="173"/>
      <c r="X149" s="173"/>
      <c r="Y149" s="173"/>
      <c r="Z149" s="173"/>
    </row>
    <row r="150" spans="1:26" ht="18.75" customHeight="1">
      <c r="A150" s="173"/>
      <c r="B150" s="173"/>
      <c r="C150" s="173"/>
      <c r="D150" s="173"/>
      <c r="E150" s="173"/>
      <c r="F150" s="173"/>
      <c r="G150" s="173"/>
      <c r="H150" s="173"/>
      <c r="I150" s="173"/>
      <c r="J150" s="173"/>
      <c r="K150" s="173"/>
      <c r="L150" s="197"/>
      <c r="M150" s="173"/>
      <c r="N150" s="173"/>
      <c r="O150" s="173"/>
      <c r="P150" s="173"/>
      <c r="Q150" s="173"/>
      <c r="R150" s="173"/>
      <c r="S150" s="173"/>
      <c r="T150" s="173"/>
      <c r="U150" s="173"/>
      <c r="V150" s="173"/>
      <c r="W150" s="173"/>
      <c r="X150" s="173"/>
      <c r="Y150" s="173"/>
      <c r="Z150" s="173"/>
    </row>
    <row r="151" spans="1:26" ht="18.75" customHeight="1">
      <c r="A151" s="173"/>
      <c r="B151" s="173"/>
      <c r="C151" s="173"/>
      <c r="D151" s="173"/>
      <c r="E151" s="173"/>
      <c r="F151" s="173"/>
      <c r="G151" s="173"/>
      <c r="H151" s="173"/>
      <c r="I151" s="173"/>
      <c r="J151" s="173"/>
      <c r="K151" s="173"/>
      <c r="L151" s="197"/>
      <c r="M151" s="173"/>
      <c r="N151" s="173"/>
      <c r="O151" s="173"/>
      <c r="P151" s="173"/>
      <c r="Q151" s="173"/>
      <c r="R151" s="173"/>
      <c r="S151" s="173"/>
      <c r="T151" s="173"/>
      <c r="U151" s="173"/>
      <c r="V151" s="173"/>
      <c r="W151" s="173"/>
      <c r="X151" s="173"/>
      <c r="Y151" s="173"/>
      <c r="Z151" s="173"/>
    </row>
    <row r="152" spans="1:26" ht="18.75" customHeight="1">
      <c r="A152" s="173"/>
      <c r="B152" s="173"/>
      <c r="C152" s="173"/>
      <c r="D152" s="173"/>
      <c r="E152" s="173"/>
      <c r="F152" s="173"/>
      <c r="G152" s="173"/>
      <c r="H152" s="173"/>
      <c r="I152" s="173"/>
      <c r="J152" s="173"/>
      <c r="K152" s="173"/>
      <c r="L152" s="197"/>
      <c r="M152" s="173"/>
      <c r="N152" s="173"/>
      <c r="O152" s="173"/>
      <c r="P152" s="173"/>
      <c r="Q152" s="173"/>
      <c r="R152" s="173"/>
      <c r="S152" s="173"/>
      <c r="T152" s="173"/>
      <c r="U152" s="173"/>
      <c r="V152" s="173"/>
      <c r="W152" s="173"/>
      <c r="X152" s="173"/>
      <c r="Y152" s="173"/>
      <c r="Z152" s="173"/>
    </row>
    <row r="153" spans="1:26" ht="18.75" customHeight="1">
      <c r="A153" s="173"/>
      <c r="B153" s="173"/>
      <c r="C153" s="173"/>
      <c r="D153" s="173"/>
      <c r="E153" s="173"/>
      <c r="F153" s="173"/>
      <c r="G153" s="173"/>
      <c r="H153" s="173"/>
      <c r="I153" s="173"/>
      <c r="J153" s="173"/>
      <c r="K153" s="173"/>
      <c r="L153" s="197"/>
      <c r="M153" s="173"/>
      <c r="N153" s="173"/>
      <c r="O153" s="173"/>
      <c r="P153" s="173"/>
      <c r="Q153" s="173"/>
      <c r="R153" s="173"/>
      <c r="S153" s="173"/>
      <c r="T153" s="173"/>
      <c r="U153" s="173"/>
      <c r="V153" s="173"/>
      <c r="W153" s="173"/>
      <c r="X153" s="173"/>
      <c r="Y153" s="173"/>
      <c r="Z153" s="173"/>
    </row>
    <row r="154" spans="1:26" ht="18.75" customHeight="1">
      <c r="A154" s="173"/>
      <c r="B154" s="173"/>
      <c r="C154" s="173"/>
      <c r="D154" s="173"/>
      <c r="E154" s="173"/>
      <c r="F154" s="173"/>
      <c r="G154" s="173"/>
      <c r="H154" s="173"/>
      <c r="I154" s="173"/>
      <c r="J154" s="173"/>
      <c r="K154" s="173"/>
      <c r="L154" s="197"/>
      <c r="M154" s="173"/>
      <c r="N154" s="173"/>
      <c r="O154" s="173"/>
      <c r="P154" s="173"/>
      <c r="Q154" s="173"/>
      <c r="R154" s="173"/>
      <c r="S154" s="173"/>
      <c r="T154" s="173"/>
      <c r="U154" s="173"/>
      <c r="V154" s="173"/>
      <c r="W154" s="173"/>
      <c r="X154" s="173"/>
      <c r="Y154" s="173"/>
      <c r="Z154" s="173"/>
    </row>
    <row r="155" spans="1:26" ht="18.75" customHeight="1">
      <c r="A155" s="173"/>
      <c r="B155" s="173"/>
      <c r="C155" s="173"/>
      <c r="D155" s="173"/>
      <c r="E155" s="173"/>
      <c r="F155" s="173"/>
      <c r="G155" s="173"/>
      <c r="H155" s="173"/>
      <c r="I155" s="173"/>
      <c r="J155" s="173"/>
      <c r="K155" s="173"/>
      <c r="L155" s="197"/>
      <c r="M155" s="173"/>
      <c r="N155" s="173"/>
      <c r="O155" s="173"/>
      <c r="P155" s="173"/>
      <c r="Q155" s="173"/>
      <c r="R155" s="173"/>
      <c r="S155" s="173"/>
      <c r="T155" s="173"/>
      <c r="U155" s="173"/>
      <c r="V155" s="173"/>
      <c r="W155" s="173"/>
      <c r="X155" s="173"/>
      <c r="Y155" s="173"/>
      <c r="Z155" s="173"/>
    </row>
    <row r="156" spans="1:26" ht="18.75" customHeight="1">
      <c r="A156" s="173"/>
      <c r="B156" s="173"/>
      <c r="C156" s="173"/>
      <c r="D156" s="173"/>
      <c r="E156" s="173"/>
      <c r="F156" s="173"/>
      <c r="G156" s="173"/>
      <c r="H156" s="173"/>
      <c r="I156" s="173"/>
      <c r="J156" s="173"/>
      <c r="K156" s="173"/>
      <c r="L156" s="197"/>
      <c r="M156" s="173"/>
      <c r="N156" s="173"/>
      <c r="O156" s="173"/>
      <c r="P156" s="173"/>
      <c r="Q156" s="173"/>
      <c r="R156" s="173"/>
      <c r="S156" s="173"/>
      <c r="T156" s="173"/>
      <c r="U156" s="173"/>
      <c r="V156" s="173"/>
      <c r="W156" s="173"/>
      <c r="X156" s="173"/>
      <c r="Y156" s="173"/>
      <c r="Z156" s="173"/>
    </row>
    <row r="157" spans="1:26" ht="18.75" customHeight="1">
      <c r="A157" s="173"/>
      <c r="B157" s="173"/>
      <c r="C157" s="173"/>
      <c r="D157" s="173"/>
      <c r="E157" s="173"/>
      <c r="F157" s="173"/>
      <c r="G157" s="173"/>
      <c r="H157" s="173"/>
      <c r="I157" s="173"/>
      <c r="J157" s="173"/>
      <c r="K157" s="173"/>
      <c r="L157" s="197"/>
      <c r="M157" s="173"/>
      <c r="N157" s="173"/>
      <c r="O157" s="173"/>
      <c r="P157" s="173"/>
      <c r="Q157" s="173"/>
      <c r="R157" s="173"/>
      <c r="S157" s="173"/>
      <c r="T157" s="173"/>
      <c r="U157" s="173"/>
      <c r="V157" s="173"/>
      <c r="W157" s="173"/>
      <c r="X157" s="173"/>
      <c r="Y157" s="173"/>
      <c r="Z157" s="173"/>
    </row>
    <row r="158" spans="1:26" ht="18.75" customHeight="1">
      <c r="A158" s="173"/>
      <c r="B158" s="173"/>
      <c r="C158" s="173"/>
      <c r="D158" s="173"/>
      <c r="E158" s="173"/>
      <c r="F158" s="173"/>
      <c r="G158" s="173"/>
      <c r="H158" s="173"/>
      <c r="I158" s="173"/>
      <c r="J158" s="173"/>
      <c r="K158" s="173"/>
      <c r="L158" s="197"/>
      <c r="M158" s="173"/>
      <c r="N158" s="173"/>
      <c r="O158" s="173"/>
      <c r="P158" s="173"/>
      <c r="Q158" s="173"/>
      <c r="R158" s="173"/>
      <c r="S158" s="173"/>
      <c r="T158" s="173"/>
      <c r="U158" s="173"/>
      <c r="V158" s="173"/>
      <c r="W158" s="173"/>
      <c r="X158" s="173"/>
      <c r="Y158" s="173"/>
      <c r="Z158" s="173"/>
    </row>
    <row r="159" spans="1:26" ht="18.75" customHeight="1">
      <c r="A159" s="173"/>
      <c r="B159" s="173"/>
      <c r="C159" s="173"/>
      <c r="D159" s="173"/>
      <c r="E159" s="173"/>
      <c r="F159" s="173"/>
      <c r="G159" s="173"/>
      <c r="H159" s="173"/>
      <c r="I159" s="173"/>
      <c r="J159" s="173"/>
      <c r="K159" s="173"/>
      <c r="L159" s="197"/>
      <c r="M159" s="173"/>
      <c r="N159" s="173"/>
      <c r="O159" s="173"/>
      <c r="P159" s="173"/>
      <c r="Q159" s="173"/>
      <c r="R159" s="173"/>
      <c r="S159" s="173"/>
      <c r="T159" s="173"/>
      <c r="U159" s="173"/>
      <c r="V159" s="173"/>
      <c r="W159" s="173"/>
      <c r="X159" s="173"/>
      <c r="Y159" s="173"/>
      <c r="Z159" s="173"/>
    </row>
    <row r="160" spans="1:26" ht="18.75" customHeight="1">
      <c r="A160" s="173"/>
      <c r="B160" s="173"/>
      <c r="C160" s="173"/>
      <c r="D160" s="173"/>
      <c r="E160" s="173"/>
      <c r="F160" s="173"/>
      <c r="G160" s="173"/>
      <c r="H160" s="173"/>
      <c r="I160" s="173"/>
      <c r="J160" s="173"/>
      <c r="K160" s="173"/>
      <c r="L160" s="197"/>
      <c r="M160" s="173"/>
      <c r="N160" s="173"/>
      <c r="O160" s="173"/>
      <c r="P160" s="173"/>
      <c r="Q160" s="173"/>
      <c r="R160" s="173"/>
      <c r="S160" s="173"/>
      <c r="T160" s="173"/>
      <c r="U160" s="173"/>
      <c r="V160" s="173"/>
      <c r="W160" s="173"/>
      <c r="X160" s="173"/>
      <c r="Y160" s="173"/>
      <c r="Z160" s="173"/>
    </row>
    <row r="161" spans="1:26" ht="18.75" customHeight="1">
      <c r="A161" s="173"/>
      <c r="B161" s="173"/>
      <c r="C161" s="173"/>
      <c r="D161" s="173"/>
      <c r="E161" s="173"/>
      <c r="F161" s="173"/>
      <c r="G161" s="173"/>
      <c r="H161" s="173"/>
      <c r="I161" s="173"/>
      <c r="J161" s="173"/>
      <c r="K161" s="173"/>
      <c r="L161" s="197"/>
      <c r="M161" s="173"/>
      <c r="N161" s="173"/>
      <c r="O161" s="173"/>
      <c r="P161" s="173"/>
      <c r="Q161" s="173"/>
      <c r="R161" s="173"/>
      <c r="S161" s="173"/>
      <c r="T161" s="173"/>
      <c r="U161" s="173"/>
      <c r="V161" s="173"/>
      <c r="W161" s="173"/>
      <c r="X161" s="173"/>
      <c r="Y161" s="173"/>
      <c r="Z161" s="173"/>
    </row>
    <row r="162" spans="1:26" ht="18.75" customHeight="1">
      <c r="A162" s="173"/>
      <c r="B162" s="173"/>
      <c r="C162" s="173"/>
      <c r="D162" s="173"/>
      <c r="E162" s="173"/>
      <c r="F162" s="173"/>
      <c r="G162" s="173"/>
      <c r="H162" s="173"/>
      <c r="I162" s="173"/>
      <c r="J162" s="173"/>
      <c r="K162" s="173"/>
      <c r="L162" s="197"/>
      <c r="M162" s="173"/>
      <c r="N162" s="173"/>
      <c r="O162" s="173"/>
      <c r="P162" s="173"/>
      <c r="Q162" s="173"/>
      <c r="R162" s="173"/>
      <c r="S162" s="173"/>
      <c r="T162" s="173"/>
      <c r="U162" s="173"/>
      <c r="V162" s="173"/>
      <c r="W162" s="173"/>
      <c r="X162" s="173"/>
      <c r="Y162" s="173"/>
      <c r="Z162" s="173"/>
    </row>
    <row r="163" spans="1:26" ht="18.75" customHeight="1">
      <c r="A163" s="173"/>
      <c r="B163" s="173"/>
      <c r="C163" s="173"/>
      <c r="D163" s="173"/>
      <c r="E163" s="173"/>
      <c r="F163" s="173"/>
      <c r="G163" s="173"/>
      <c r="H163" s="173"/>
      <c r="I163" s="173"/>
      <c r="J163" s="173"/>
      <c r="K163" s="173"/>
      <c r="L163" s="197"/>
      <c r="M163" s="173"/>
      <c r="N163" s="173"/>
      <c r="O163" s="173"/>
      <c r="P163" s="173"/>
      <c r="Q163" s="173"/>
      <c r="R163" s="173"/>
      <c r="S163" s="173"/>
      <c r="T163" s="173"/>
      <c r="U163" s="173"/>
      <c r="V163" s="173"/>
      <c r="W163" s="173"/>
      <c r="X163" s="173"/>
      <c r="Y163" s="173"/>
      <c r="Z163" s="173"/>
    </row>
    <row r="164" spans="1:26" ht="18.75" customHeight="1">
      <c r="A164" s="173"/>
      <c r="B164" s="173"/>
      <c r="C164" s="173"/>
      <c r="D164" s="173"/>
      <c r="E164" s="173"/>
      <c r="F164" s="173"/>
      <c r="G164" s="173"/>
      <c r="H164" s="173"/>
      <c r="I164" s="173"/>
      <c r="J164" s="173"/>
      <c r="K164" s="173"/>
      <c r="L164" s="197"/>
      <c r="M164" s="173"/>
      <c r="N164" s="173"/>
      <c r="O164" s="173"/>
      <c r="P164" s="173"/>
      <c r="Q164" s="173"/>
      <c r="R164" s="173"/>
      <c r="S164" s="173"/>
      <c r="T164" s="173"/>
      <c r="U164" s="173"/>
      <c r="V164" s="173"/>
      <c r="W164" s="173"/>
      <c r="X164" s="173"/>
      <c r="Y164" s="173"/>
      <c r="Z164" s="173"/>
    </row>
    <row r="165" spans="1:26" ht="18.75" customHeight="1">
      <c r="A165" s="173"/>
      <c r="B165" s="173"/>
      <c r="C165" s="173"/>
      <c r="D165" s="173"/>
      <c r="E165" s="173"/>
      <c r="F165" s="173"/>
      <c r="G165" s="173"/>
      <c r="H165" s="173"/>
      <c r="I165" s="173"/>
      <c r="J165" s="173"/>
      <c r="K165" s="173"/>
      <c r="L165" s="197"/>
      <c r="M165" s="173"/>
      <c r="N165" s="173"/>
      <c r="O165" s="173"/>
      <c r="P165" s="173"/>
      <c r="Q165" s="173"/>
      <c r="R165" s="173"/>
      <c r="S165" s="173"/>
      <c r="T165" s="173"/>
      <c r="U165" s="173"/>
      <c r="V165" s="173"/>
      <c r="W165" s="173"/>
      <c r="X165" s="173"/>
      <c r="Y165" s="173"/>
      <c r="Z165" s="173"/>
    </row>
    <row r="166" spans="1:26" ht="18.75" customHeight="1">
      <c r="A166" s="173"/>
      <c r="B166" s="173"/>
      <c r="C166" s="173"/>
      <c r="D166" s="173"/>
      <c r="E166" s="173"/>
      <c r="F166" s="173"/>
      <c r="G166" s="173"/>
      <c r="H166" s="173"/>
      <c r="I166" s="173"/>
      <c r="J166" s="173"/>
      <c r="K166" s="173"/>
      <c r="L166" s="197"/>
      <c r="M166" s="173"/>
      <c r="N166" s="173"/>
      <c r="O166" s="173"/>
      <c r="P166" s="173"/>
      <c r="Q166" s="173"/>
      <c r="R166" s="173"/>
      <c r="S166" s="173"/>
      <c r="T166" s="173"/>
      <c r="U166" s="173"/>
      <c r="V166" s="173"/>
      <c r="W166" s="173"/>
      <c r="X166" s="173"/>
      <c r="Y166" s="173"/>
      <c r="Z166" s="173"/>
    </row>
    <row r="167" spans="1:26" ht="18.75" customHeight="1">
      <c r="A167" s="173"/>
      <c r="B167" s="173"/>
      <c r="C167" s="173"/>
      <c r="D167" s="173"/>
      <c r="E167" s="173"/>
      <c r="F167" s="173"/>
      <c r="G167" s="173"/>
      <c r="H167" s="173"/>
      <c r="I167" s="173"/>
      <c r="J167" s="173"/>
      <c r="K167" s="173"/>
      <c r="L167" s="197"/>
      <c r="M167" s="173"/>
      <c r="N167" s="173"/>
      <c r="O167" s="173"/>
      <c r="P167" s="173"/>
      <c r="Q167" s="173"/>
      <c r="R167" s="173"/>
      <c r="S167" s="173"/>
      <c r="T167" s="173"/>
      <c r="U167" s="173"/>
      <c r="V167" s="173"/>
      <c r="W167" s="173"/>
      <c r="X167" s="173"/>
      <c r="Y167" s="173"/>
      <c r="Z167" s="173"/>
    </row>
    <row r="168" spans="1:26" ht="18.75" customHeight="1">
      <c r="A168" s="173"/>
      <c r="B168" s="173"/>
      <c r="C168" s="173"/>
      <c r="D168" s="173"/>
      <c r="E168" s="173"/>
      <c r="F168" s="173"/>
      <c r="G168" s="173"/>
      <c r="H168" s="173"/>
      <c r="I168" s="173"/>
      <c r="J168" s="173"/>
      <c r="K168" s="173"/>
      <c r="L168" s="197"/>
      <c r="M168" s="173"/>
      <c r="N168" s="173"/>
      <c r="O168" s="173"/>
      <c r="P168" s="173"/>
      <c r="Q168" s="173"/>
      <c r="R168" s="173"/>
      <c r="S168" s="173"/>
      <c r="T168" s="173"/>
      <c r="U168" s="173"/>
      <c r="V168" s="173"/>
      <c r="W168" s="173"/>
      <c r="X168" s="173"/>
      <c r="Y168" s="173"/>
      <c r="Z168" s="173"/>
    </row>
    <row r="169" spans="1:26" ht="18.75" customHeight="1">
      <c r="A169" s="173"/>
      <c r="B169" s="173"/>
      <c r="C169" s="173"/>
      <c r="D169" s="173"/>
      <c r="E169" s="173"/>
      <c r="F169" s="173"/>
      <c r="G169" s="173"/>
      <c r="H169" s="173"/>
      <c r="I169" s="173"/>
      <c r="J169" s="173"/>
      <c r="K169" s="173"/>
      <c r="L169" s="197"/>
      <c r="M169" s="173"/>
      <c r="N169" s="173"/>
      <c r="O169" s="173"/>
      <c r="P169" s="173"/>
      <c r="Q169" s="173"/>
      <c r="R169" s="173"/>
      <c r="S169" s="173"/>
      <c r="T169" s="173"/>
      <c r="U169" s="173"/>
      <c r="V169" s="173"/>
      <c r="W169" s="173"/>
      <c r="X169" s="173"/>
      <c r="Y169" s="173"/>
      <c r="Z169" s="173"/>
    </row>
    <row r="170" spans="1:26" ht="18.75" customHeight="1">
      <c r="A170" s="173"/>
      <c r="B170" s="173"/>
      <c r="C170" s="173"/>
      <c r="D170" s="173"/>
      <c r="E170" s="173"/>
      <c r="F170" s="173"/>
      <c r="G170" s="173"/>
      <c r="H170" s="173"/>
      <c r="I170" s="173"/>
      <c r="J170" s="173"/>
      <c r="K170" s="173"/>
      <c r="L170" s="197"/>
      <c r="M170" s="173"/>
      <c r="N170" s="173"/>
      <c r="O170" s="173"/>
      <c r="P170" s="173"/>
      <c r="Q170" s="173"/>
      <c r="R170" s="173"/>
      <c r="S170" s="173"/>
      <c r="T170" s="173"/>
      <c r="U170" s="173"/>
      <c r="V170" s="173"/>
      <c r="W170" s="173"/>
      <c r="X170" s="173"/>
      <c r="Y170" s="173"/>
      <c r="Z170" s="173"/>
    </row>
    <row r="171" spans="1:26" ht="18.75" customHeight="1">
      <c r="A171" s="173"/>
      <c r="B171" s="173"/>
      <c r="C171" s="173"/>
      <c r="D171" s="173"/>
      <c r="E171" s="173"/>
      <c r="F171" s="173"/>
      <c r="G171" s="173"/>
      <c r="H171" s="173"/>
      <c r="I171" s="173"/>
      <c r="J171" s="173"/>
      <c r="K171" s="173"/>
      <c r="L171" s="197"/>
      <c r="M171" s="173"/>
      <c r="N171" s="173"/>
      <c r="O171" s="173"/>
      <c r="P171" s="173"/>
      <c r="Q171" s="173"/>
      <c r="R171" s="173"/>
      <c r="S171" s="173"/>
      <c r="T171" s="173"/>
      <c r="U171" s="173"/>
      <c r="V171" s="173"/>
      <c r="W171" s="173"/>
      <c r="X171" s="173"/>
      <c r="Y171" s="173"/>
      <c r="Z171" s="173"/>
    </row>
    <row r="172" spans="1:26" ht="18.75" customHeight="1">
      <c r="A172" s="173"/>
      <c r="B172" s="173"/>
      <c r="C172" s="173"/>
      <c r="D172" s="173"/>
      <c r="E172" s="173"/>
      <c r="F172" s="173"/>
      <c r="G172" s="173"/>
      <c r="H172" s="173"/>
      <c r="I172" s="173"/>
      <c r="J172" s="173"/>
      <c r="K172" s="173"/>
      <c r="L172" s="197"/>
      <c r="M172" s="173"/>
      <c r="N172" s="173"/>
      <c r="O172" s="173"/>
      <c r="P172" s="173"/>
      <c r="Q172" s="173"/>
      <c r="R172" s="173"/>
      <c r="S172" s="173"/>
      <c r="T172" s="173"/>
      <c r="U172" s="173"/>
      <c r="V172" s="173"/>
      <c r="W172" s="173"/>
      <c r="X172" s="173"/>
      <c r="Y172" s="173"/>
      <c r="Z172" s="173"/>
    </row>
    <row r="173" spans="1:26" ht="18.75" customHeight="1">
      <c r="A173" s="173"/>
      <c r="B173" s="173"/>
      <c r="C173" s="173"/>
      <c r="D173" s="173"/>
      <c r="E173" s="173"/>
      <c r="F173" s="173"/>
      <c r="G173" s="173"/>
      <c r="H173" s="173"/>
      <c r="I173" s="173"/>
      <c r="J173" s="173"/>
      <c r="K173" s="173"/>
      <c r="L173" s="197"/>
      <c r="M173" s="173"/>
      <c r="N173" s="173"/>
      <c r="O173" s="173"/>
      <c r="P173" s="173"/>
      <c r="Q173" s="173"/>
      <c r="R173" s="173"/>
      <c r="S173" s="173"/>
      <c r="T173" s="173"/>
      <c r="U173" s="173"/>
      <c r="V173" s="173"/>
      <c r="W173" s="173"/>
      <c r="X173" s="173"/>
      <c r="Y173" s="173"/>
      <c r="Z173" s="173"/>
    </row>
    <row r="174" spans="1:26" ht="18.75" customHeight="1">
      <c r="A174" s="173"/>
      <c r="B174" s="173"/>
      <c r="C174" s="173"/>
      <c r="D174" s="173"/>
      <c r="E174" s="173"/>
      <c r="F174" s="173"/>
      <c r="G174" s="173"/>
      <c r="H174" s="173"/>
      <c r="I174" s="173"/>
      <c r="J174" s="173"/>
      <c r="K174" s="173"/>
      <c r="L174" s="197"/>
      <c r="M174" s="173"/>
      <c r="N174" s="173"/>
      <c r="O174" s="173"/>
      <c r="P174" s="173"/>
      <c r="Q174" s="173"/>
      <c r="R174" s="173"/>
      <c r="S174" s="173"/>
      <c r="T174" s="173"/>
      <c r="U174" s="173"/>
      <c r="V174" s="173"/>
      <c r="W174" s="173"/>
      <c r="X174" s="173"/>
      <c r="Y174" s="173"/>
      <c r="Z174" s="173"/>
    </row>
    <row r="175" spans="1:26" ht="18.75" customHeight="1">
      <c r="A175" s="173"/>
      <c r="B175" s="173"/>
      <c r="C175" s="173"/>
      <c r="D175" s="173"/>
      <c r="E175" s="173"/>
      <c r="F175" s="173"/>
      <c r="G175" s="173"/>
      <c r="H175" s="173"/>
      <c r="I175" s="173"/>
      <c r="J175" s="173"/>
      <c r="K175" s="173"/>
      <c r="L175" s="197"/>
      <c r="M175" s="173"/>
      <c r="N175" s="173"/>
      <c r="O175" s="173"/>
      <c r="P175" s="173"/>
      <c r="Q175" s="173"/>
      <c r="R175" s="173"/>
      <c r="S175" s="173"/>
      <c r="T175" s="173"/>
      <c r="U175" s="173"/>
      <c r="V175" s="173"/>
      <c r="W175" s="173"/>
      <c r="X175" s="173"/>
      <c r="Y175" s="173"/>
      <c r="Z175" s="173"/>
    </row>
    <row r="176" spans="1:26" ht="18.75" customHeight="1">
      <c r="A176" s="173"/>
      <c r="B176" s="173"/>
      <c r="C176" s="173"/>
      <c r="D176" s="173"/>
      <c r="E176" s="173"/>
      <c r="F176" s="173"/>
      <c r="G176" s="173"/>
      <c r="H176" s="173"/>
      <c r="I176" s="173"/>
      <c r="J176" s="173"/>
      <c r="K176" s="173"/>
      <c r="L176" s="197"/>
      <c r="M176" s="173"/>
      <c r="N176" s="173"/>
      <c r="O176" s="173"/>
      <c r="P176" s="173"/>
      <c r="Q176" s="173"/>
      <c r="R176" s="173"/>
      <c r="S176" s="173"/>
      <c r="T176" s="173"/>
      <c r="U176" s="173"/>
      <c r="V176" s="173"/>
      <c r="W176" s="173"/>
      <c r="X176" s="173"/>
      <c r="Y176" s="173"/>
      <c r="Z176" s="173"/>
    </row>
    <row r="177" spans="1:26" ht="18.75" customHeight="1">
      <c r="A177" s="173"/>
      <c r="B177" s="173"/>
      <c r="C177" s="173"/>
      <c r="D177" s="173"/>
      <c r="E177" s="173"/>
      <c r="F177" s="173"/>
      <c r="G177" s="173"/>
      <c r="H177" s="173"/>
      <c r="I177" s="173"/>
      <c r="J177" s="173"/>
      <c r="K177" s="173"/>
      <c r="L177" s="197"/>
      <c r="M177" s="173"/>
      <c r="N177" s="173"/>
      <c r="O177" s="173"/>
      <c r="P177" s="173"/>
      <c r="Q177" s="173"/>
      <c r="R177" s="173"/>
      <c r="S177" s="173"/>
      <c r="T177" s="173"/>
      <c r="U177" s="173"/>
      <c r="V177" s="173"/>
      <c r="W177" s="173"/>
      <c r="X177" s="173"/>
      <c r="Y177" s="173"/>
      <c r="Z177" s="173"/>
    </row>
    <row r="178" spans="1:26" ht="18.75" customHeight="1">
      <c r="A178" s="173"/>
      <c r="B178" s="173"/>
      <c r="C178" s="173"/>
      <c r="D178" s="173"/>
      <c r="E178" s="173"/>
      <c r="F178" s="173"/>
      <c r="G178" s="173"/>
      <c r="H178" s="173"/>
      <c r="I178" s="173"/>
      <c r="J178" s="173"/>
      <c r="K178" s="173"/>
      <c r="L178" s="197"/>
      <c r="M178" s="173"/>
      <c r="N178" s="173"/>
      <c r="O178" s="173"/>
      <c r="P178" s="173"/>
      <c r="Q178" s="173"/>
      <c r="R178" s="173"/>
      <c r="S178" s="173"/>
      <c r="T178" s="173"/>
      <c r="U178" s="173"/>
      <c r="V178" s="173"/>
      <c r="W178" s="173"/>
      <c r="X178" s="173"/>
      <c r="Y178" s="173"/>
      <c r="Z178" s="173"/>
    </row>
    <row r="179" spans="1:26" ht="18.75" customHeight="1">
      <c r="A179" s="173"/>
      <c r="B179" s="173"/>
      <c r="C179" s="173"/>
      <c r="D179" s="173"/>
      <c r="E179" s="173"/>
      <c r="F179" s="173"/>
      <c r="G179" s="173"/>
      <c r="H179" s="173"/>
      <c r="I179" s="173"/>
      <c r="J179" s="173"/>
      <c r="K179" s="173"/>
      <c r="L179" s="197"/>
      <c r="M179" s="173"/>
      <c r="N179" s="173"/>
      <c r="O179" s="173"/>
      <c r="P179" s="173"/>
      <c r="Q179" s="173"/>
      <c r="R179" s="173"/>
      <c r="S179" s="173"/>
      <c r="T179" s="173"/>
      <c r="U179" s="173"/>
      <c r="V179" s="173"/>
      <c r="W179" s="173"/>
      <c r="X179" s="173"/>
      <c r="Y179" s="173"/>
      <c r="Z179" s="173"/>
    </row>
    <row r="180" spans="1:26" ht="18.75" customHeight="1">
      <c r="A180" s="173"/>
      <c r="B180" s="173"/>
      <c r="C180" s="173"/>
      <c r="D180" s="173"/>
      <c r="E180" s="173"/>
      <c r="F180" s="173"/>
      <c r="G180" s="173"/>
      <c r="H180" s="173"/>
      <c r="I180" s="173"/>
      <c r="J180" s="173"/>
      <c r="K180" s="173"/>
      <c r="L180" s="197"/>
      <c r="M180" s="173"/>
      <c r="N180" s="173"/>
      <c r="O180" s="173"/>
      <c r="P180" s="173"/>
      <c r="Q180" s="173"/>
      <c r="R180" s="173"/>
      <c r="S180" s="173"/>
      <c r="T180" s="173"/>
      <c r="U180" s="173"/>
      <c r="V180" s="173"/>
      <c r="W180" s="173"/>
      <c r="X180" s="173"/>
      <c r="Y180" s="173"/>
      <c r="Z180" s="173"/>
    </row>
    <row r="181" spans="1:26" ht="18.75" customHeight="1">
      <c r="A181" s="173"/>
      <c r="B181" s="173"/>
      <c r="C181" s="173"/>
      <c r="D181" s="173"/>
      <c r="E181" s="173"/>
      <c r="F181" s="173"/>
      <c r="G181" s="173"/>
      <c r="H181" s="173"/>
      <c r="I181" s="173"/>
      <c r="J181" s="173"/>
      <c r="K181" s="173"/>
      <c r="L181" s="197"/>
      <c r="M181" s="173"/>
      <c r="N181" s="173"/>
      <c r="O181" s="173"/>
      <c r="P181" s="173"/>
      <c r="Q181" s="173"/>
      <c r="R181" s="173"/>
      <c r="S181" s="173"/>
      <c r="T181" s="173"/>
      <c r="U181" s="173"/>
      <c r="V181" s="173"/>
      <c r="W181" s="173"/>
      <c r="X181" s="173"/>
      <c r="Y181" s="173"/>
      <c r="Z181" s="173"/>
    </row>
    <row r="182" spans="1:26" ht="18.75" customHeight="1">
      <c r="A182" s="173"/>
      <c r="B182" s="173"/>
      <c r="C182" s="173"/>
      <c r="D182" s="173"/>
      <c r="E182" s="173"/>
      <c r="F182" s="173"/>
      <c r="G182" s="173"/>
      <c r="H182" s="173"/>
      <c r="I182" s="173"/>
      <c r="J182" s="173"/>
      <c r="K182" s="173"/>
      <c r="L182" s="197"/>
      <c r="M182" s="173"/>
      <c r="N182" s="173"/>
      <c r="O182" s="173"/>
      <c r="P182" s="173"/>
      <c r="Q182" s="173"/>
      <c r="R182" s="173"/>
      <c r="S182" s="173"/>
      <c r="T182" s="173"/>
      <c r="U182" s="173"/>
      <c r="V182" s="173"/>
      <c r="W182" s="173"/>
      <c r="X182" s="173"/>
      <c r="Y182" s="173"/>
      <c r="Z182" s="173"/>
    </row>
    <row r="183" spans="1:26" ht="18.75" customHeight="1">
      <c r="A183" s="173"/>
      <c r="B183" s="173"/>
      <c r="C183" s="173"/>
      <c r="D183" s="173"/>
      <c r="E183" s="173"/>
      <c r="F183" s="173"/>
      <c r="G183" s="173"/>
      <c r="H183" s="173"/>
      <c r="I183" s="173"/>
      <c r="J183" s="173"/>
      <c r="K183" s="173"/>
      <c r="L183" s="197"/>
      <c r="M183" s="173"/>
      <c r="N183" s="173"/>
      <c r="O183" s="173"/>
      <c r="P183" s="173"/>
      <c r="Q183" s="173"/>
      <c r="R183" s="173"/>
      <c r="S183" s="173"/>
      <c r="T183" s="173"/>
      <c r="U183" s="173"/>
      <c r="V183" s="173"/>
      <c r="W183" s="173"/>
      <c r="X183" s="173"/>
      <c r="Y183" s="173"/>
      <c r="Z183" s="173"/>
    </row>
    <row r="184" spans="1:26" ht="18.75" customHeight="1">
      <c r="A184" s="173"/>
      <c r="B184" s="173"/>
      <c r="C184" s="173"/>
      <c r="D184" s="173"/>
      <c r="E184" s="173"/>
      <c r="F184" s="173"/>
      <c r="G184" s="173"/>
      <c r="H184" s="173"/>
      <c r="I184" s="173"/>
      <c r="J184" s="173"/>
      <c r="K184" s="173"/>
      <c r="L184" s="197"/>
      <c r="M184" s="173"/>
      <c r="N184" s="173"/>
      <c r="O184" s="173"/>
      <c r="P184" s="173"/>
      <c r="Q184" s="173"/>
      <c r="R184" s="173"/>
      <c r="S184" s="173"/>
      <c r="T184" s="173"/>
      <c r="U184" s="173"/>
      <c r="V184" s="173"/>
      <c r="W184" s="173"/>
      <c r="X184" s="173"/>
      <c r="Y184" s="173"/>
      <c r="Z184" s="173"/>
    </row>
    <row r="185" spans="1:26" ht="18.75" customHeight="1">
      <c r="A185" s="173"/>
      <c r="B185" s="173"/>
      <c r="C185" s="173"/>
      <c r="D185" s="173"/>
      <c r="E185" s="173"/>
      <c r="F185" s="173"/>
      <c r="G185" s="173"/>
      <c r="H185" s="173"/>
      <c r="I185" s="173"/>
      <c r="J185" s="173"/>
      <c r="K185" s="173"/>
      <c r="L185" s="197"/>
      <c r="M185" s="173"/>
      <c r="N185" s="173"/>
      <c r="O185" s="173"/>
      <c r="P185" s="173"/>
      <c r="Q185" s="173"/>
      <c r="R185" s="173"/>
      <c r="S185" s="173"/>
      <c r="T185" s="173"/>
      <c r="U185" s="173"/>
      <c r="V185" s="173"/>
      <c r="W185" s="173"/>
      <c r="X185" s="173"/>
      <c r="Y185" s="173"/>
      <c r="Z185" s="173"/>
    </row>
    <row r="186" spans="1:26" ht="18.75" customHeight="1">
      <c r="A186" s="173"/>
      <c r="B186" s="173"/>
      <c r="C186" s="173"/>
      <c r="D186" s="173"/>
      <c r="E186" s="173"/>
      <c r="F186" s="173"/>
      <c r="G186" s="173"/>
      <c r="H186" s="173"/>
      <c r="I186" s="173"/>
      <c r="J186" s="173"/>
      <c r="K186" s="173"/>
      <c r="L186" s="197"/>
      <c r="M186" s="173"/>
      <c r="N186" s="173"/>
      <c r="O186" s="173"/>
      <c r="P186" s="173"/>
      <c r="Q186" s="173"/>
      <c r="R186" s="173"/>
      <c r="S186" s="173"/>
      <c r="T186" s="173"/>
      <c r="U186" s="173"/>
      <c r="V186" s="173"/>
      <c r="W186" s="173"/>
      <c r="X186" s="173"/>
      <c r="Y186" s="173"/>
      <c r="Z186" s="173"/>
    </row>
    <row r="187" spans="1:26" ht="18.75" customHeight="1">
      <c r="A187" s="173"/>
      <c r="B187" s="173"/>
      <c r="C187" s="173"/>
      <c r="D187" s="173"/>
      <c r="E187" s="173"/>
      <c r="F187" s="173"/>
      <c r="G187" s="173"/>
      <c r="H187" s="173"/>
      <c r="I187" s="173"/>
      <c r="J187" s="173"/>
      <c r="K187" s="173"/>
      <c r="L187" s="197"/>
      <c r="M187" s="173"/>
      <c r="N187" s="173"/>
      <c r="O187" s="173"/>
      <c r="P187" s="173"/>
      <c r="Q187" s="173"/>
      <c r="R187" s="173"/>
      <c r="S187" s="173"/>
      <c r="T187" s="173"/>
      <c r="U187" s="173"/>
      <c r="V187" s="173"/>
      <c r="W187" s="173"/>
      <c r="X187" s="173"/>
      <c r="Y187" s="173"/>
      <c r="Z187" s="173"/>
    </row>
    <row r="188" spans="1:26" ht="18.75" customHeight="1">
      <c r="A188" s="173"/>
      <c r="B188" s="173"/>
      <c r="C188" s="173"/>
      <c r="D188" s="173"/>
      <c r="E188" s="173"/>
      <c r="F188" s="173"/>
      <c r="G188" s="173"/>
      <c r="H188" s="173"/>
      <c r="I188" s="173"/>
      <c r="J188" s="173"/>
      <c r="K188" s="173"/>
      <c r="L188" s="197"/>
      <c r="M188" s="173"/>
      <c r="N188" s="173"/>
      <c r="O188" s="173"/>
      <c r="P188" s="173"/>
      <c r="Q188" s="173"/>
      <c r="R188" s="173"/>
      <c r="S188" s="173"/>
      <c r="T188" s="173"/>
      <c r="U188" s="173"/>
      <c r="V188" s="173"/>
      <c r="W188" s="173"/>
      <c r="X188" s="173"/>
      <c r="Y188" s="173"/>
      <c r="Z188" s="173"/>
    </row>
    <row r="189" spans="1:26" ht="18.75" customHeight="1">
      <c r="A189" s="173"/>
      <c r="B189" s="173"/>
      <c r="C189" s="173"/>
      <c r="D189" s="173"/>
      <c r="E189" s="173"/>
      <c r="F189" s="173"/>
      <c r="G189" s="173"/>
      <c r="H189" s="173"/>
      <c r="I189" s="173"/>
      <c r="J189" s="173"/>
      <c r="K189" s="173"/>
      <c r="L189" s="197"/>
      <c r="M189" s="173"/>
      <c r="N189" s="173"/>
      <c r="O189" s="173"/>
      <c r="P189" s="173"/>
      <c r="Q189" s="173"/>
      <c r="R189" s="173"/>
      <c r="S189" s="173"/>
      <c r="T189" s="173"/>
      <c r="U189" s="173"/>
      <c r="V189" s="173"/>
      <c r="W189" s="173"/>
      <c r="X189" s="173"/>
      <c r="Y189" s="173"/>
      <c r="Z189" s="173"/>
    </row>
    <row r="190" spans="1:26" ht="18.75" customHeight="1">
      <c r="A190" s="173"/>
      <c r="B190" s="173"/>
      <c r="C190" s="173"/>
      <c r="D190" s="173"/>
      <c r="E190" s="173"/>
      <c r="F190" s="173"/>
      <c r="G190" s="173"/>
      <c r="H190" s="173"/>
      <c r="I190" s="173"/>
      <c r="J190" s="173"/>
      <c r="K190" s="173"/>
      <c r="L190" s="197"/>
      <c r="M190" s="173"/>
      <c r="N190" s="173"/>
      <c r="O190" s="173"/>
      <c r="P190" s="173"/>
      <c r="Q190" s="173"/>
      <c r="R190" s="173"/>
      <c r="S190" s="173"/>
      <c r="T190" s="173"/>
      <c r="U190" s="173"/>
      <c r="V190" s="173"/>
      <c r="W190" s="173"/>
      <c r="X190" s="173"/>
      <c r="Y190" s="173"/>
      <c r="Z190" s="173"/>
    </row>
    <row r="191" spans="1:26" ht="18.75" customHeight="1">
      <c r="A191" s="173"/>
      <c r="B191" s="173"/>
      <c r="C191" s="173"/>
      <c r="D191" s="173"/>
      <c r="E191" s="173"/>
      <c r="F191" s="173"/>
      <c r="G191" s="173"/>
      <c r="H191" s="173"/>
      <c r="I191" s="173"/>
      <c r="J191" s="173"/>
      <c r="K191" s="173"/>
      <c r="L191" s="197"/>
      <c r="M191" s="173"/>
      <c r="N191" s="173"/>
      <c r="O191" s="173"/>
      <c r="P191" s="173"/>
      <c r="Q191" s="173"/>
      <c r="R191" s="173"/>
      <c r="S191" s="173"/>
      <c r="T191" s="173"/>
      <c r="U191" s="173"/>
      <c r="V191" s="173"/>
      <c r="W191" s="173"/>
      <c r="X191" s="173"/>
      <c r="Y191" s="173"/>
      <c r="Z191" s="173"/>
    </row>
    <row r="192" spans="1:26" ht="18.75" customHeight="1">
      <c r="A192" s="173"/>
      <c r="B192" s="173"/>
      <c r="C192" s="173"/>
      <c r="D192" s="173"/>
      <c r="E192" s="173"/>
      <c r="F192" s="173"/>
      <c r="G192" s="173"/>
      <c r="H192" s="173"/>
      <c r="I192" s="173"/>
      <c r="J192" s="173"/>
      <c r="K192" s="173"/>
      <c r="L192" s="197"/>
      <c r="M192" s="173"/>
      <c r="N192" s="173"/>
      <c r="O192" s="173"/>
      <c r="P192" s="173"/>
      <c r="Q192" s="173"/>
      <c r="R192" s="173"/>
      <c r="S192" s="173"/>
      <c r="T192" s="173"/>
      <c r="U192" s="173"/>
      <c r="V192" s="173"/>
      <c r="W192" s="173"/>
      <c r="X192" s="173"/>
      <c r="Y192" s="173"/>
      <c r="Z192" s="173"/>
    </row>
    <row r="193" spans="1:26" ht="18.75" customHeight="1">
      <c r="A193" s="173"/>
      <c r="B193" s="173"/>
      <c r="C193" s="173"/>
      <c r="D193" s="173"/>
      <c r="E193" s="173"/>
      <c r="F193" s="173"/>
      <c r="G193" s="173"/>
      <c r="H193" s="173"/>
      <c r="I193" s="173"/>
      <c r="J193" s="173"/>
      <c r="K193" s="173"/>
      <c r="L193" s="197"/>
      <c r="M193" s="173"/>
      <c r="N193" s="173"/>
      <c r="O193" s="173"/>
      <c r="P193" s="173"/>
      <c r="Q193" s="173"/>
      <c r="R193" s="173"/>
      <c r="S193" s="173"/>
      <c r="T193" s="173"/>
      <c r="U193" s="173"/>
      <c r="V193" s="173"/>
      <c r="W193" s="173"/>
      <c r="X193" s="173"/>
      <c r="Y193" s="173"/>
      <c r="Z193" s="173"/>
    </row>
    <row r="194" spans="1:26" ht="18.75" customHeight="1">
      <c r="A194" s="173"/>
      <c r="B194" s="173"/>
      <c r="C194" s="173"/>
      <c r="D194" s="173"/>
      <c r="E194" s="173"/>
      <c r="F194" s="173"/>
      <c r="G194" s="173"/>
      <c r="H194" s="173"/>
      <c r="I194" s="173"/>
      <c r="J194" s="173"/>
      <c r="K194" s="173"/>
      <c r="L194" s="197"/>
      <c r="M194" s="173"/>
      <c r="N194" s="173"/>
      <c r="O194" s="173"/>
      <c r="P194" s="173"/>
      <c r="Q194" s="173"/>
      <c r="R194" s="173"/>
      <c r="S194" s="173"/>
      <c r="T194" s="173"/>
      <c r="U194" s="173"/>
      <c r="V194" s="173"/>
      <c r="W194" s="173"/>
      <c r="X194" s="173"/>
      <c r="Y194" s="173"/>
      <c r="Z194" s="173"/>
    </row>
    <row r="195" spans="1:26" ht="18.75" customHeight="1">
      <c r="A195" s="173"/>
      <c r="B195" s="173"/>
      <c r="C195" s="173"/>
      <c r="D195" s="173"/>
      <c r="E195" s="173"/>
      <c r="F195" s="173"/>
      <c r="G195" s="173"/>
      <c r="H195" s="173"/>
      <c r="I195" s="173"/>
      <c r="J195" s="173"/>
      <c r="K195" s="173"/>
      <c r="L195" s="197"/>
      <c r="M195" s="173"/>
      <c r="N195" s="173"/>
      <c r="O195" s="173"/>
      <c r="P195" s="173"/>
      <c r="Q195" s="173"/>
      <c r="R195" s="173"/>
      <c r="S195" s="173"/>
      <c r="T195" s="173"/>
      <c r="U195" s="173"/>
      <c r="V195" s="173"/>
      <c r="W195" s="173"/>
      <c r="X195" s="173"/>
      <c r="Y195" s="173"/>
      <c r="Z195" s="173"/>
    </row>
    <row r="196" spans="1:26" ht="18.75" customHeight="1">
      <c r="A196" s="173"/>
      <c r="B196" s="173"/>
      <c r="C196" s="173"/>
      <c r="D196" s="173"/>
      <c r="E196" s="173"/>
      <c r="F196" s="173"/>
      <c r="G196" s="173"/>
      <c r="H196" s="173"/>
      <c r="I196" s="173"/>
      <c r="J196" s="173"/>
      <c r="K196" s="173"/>
      <c r="L196" s="197"/>
      <c r="M196" s="173"/>
      <c r="N196" s="173"/>
      <c r="O196" s="173"/>
      <c r="P196" s="173"/>
      <c r="Q196" s="173"/>
      <c r="R196" s="173"/>
      <c r="S196" s="173"/>
      <c r="T196" s="173"/>
      <c r="U196" s="173"/>
      <c r="V196" s="173"/>
      <c r="W196" s="173"/>
      <c r="X196" s="173"/>
      <c r="Y196" s="173"/>
      <c r="Z196" s="173"/>
    </row>
    <row r="197" spans="1:26" ht="18.75" customHeight="1">
      <c r="A197" s="173"/>
      <c r="B197" s="173"/>
      <c r="C197" s="173"/>
      <c r="D197" s="173"/>
      <c r="E197" s="173"/>
      <c r="F197" s="173"/>
      <c r="G197" s="173"/>
      <c r="H197" s="173"/>
      <c r="I197" s="173"/>
      <c r="J197" s="173"/>
      <c r="K197" s="173"/>
      <c r="L197" s="197"/>
      <c r="M197" s="173"/>
      <c r="N197" s="173"/>
      <c r="O197" s="173"/>
      <c r="P197" s="173"/>
      <c r="Q197" s="173"/>
      <c r="R197" s="173"/>
      <c r="S197" s="173"/>
      <c r="T197" s="173"/>
      <c r="U197" s="173"/>
      <c r="V197" s="173"/>
      <c r="W197" s="173"/>
      <c r="X197" s="173"/>
      <c r="Y197" s="173"/>
      <c r="Z197" s="173"/>
    </row>
    <row r="198" spans="1:26" ht="18.75" customHeight="1">
      <c r="A198" s="173"/>
      <c r="B198" s="173"/>
      <c r="C198" s="173"/>
      <c r="D198" s="173"/>
      <c r="E198" s="173"/>
      <c r="F198" s="173"/>
      <c r="G198" s="173"/>
      <c r="H198" s="173"/>
      <c r="I198" s="173"/>
      <c r="J198" s="173"/>
      <c r="K198" s="173"/>
      <c r="L198" s="197"/>
      <c r="M198" s="173"/>
      <c r="N198" s="173"/>
      <c r="O198" s="173"/>
      <c r="P198" s="173"/>
      <c r="Q198" s="173"/>
      <c r="R198" s="173"/>
      <c r="S198" s="173"/>
      <c r="T198" s="173"/>
      <c r="U198" s="173"/>
      <c r="V198" s="173"/>
      <c r="W198" s="173"/>
      <c r="X198" s="173"/>
      <c r="Y198" s="173"/>
      <c r="Z198" s="173"/>
    </row>
    <row r="199" spans="1:26" ht="18.75" customHeight="1">
      <c r="A199" s="173"/>
      <c r="B199" s="173"/>
      <c r="C199" s="173"/>
      <c r="D199" s="173"/>
      <c r="E199" s="173"/>
      <c r="F199" s="173"/>
      <c r="G199" s="173"/>
      <c r="H199" s="173"/>
      <c r="I199" s="173"/>
      <c r="J199" s="173"/>
      <c r="K199" s="173"/>
      <c r="L199" s="197"/>
      <c r="M199" s="173"/>
      <c r="N199" s="173"/>
      <c r="O199" s="173"/>
      <c r="P199" s="173"/>
      <c r="Q199" s="173"/>
      <c r="R199" s="173"/>
      <c r="S199" s="173"/>
      <c r="T199" s="173"/>
      <c r="U199" s="173"/>
      <c r="V199" s="173"/>
      <c r="W199" s="173"/>
      <c r="X199" s="173"/>
      <c r="Y199" s="173"/>
      <c r="Z199" s="173"/>
    </row>
    <row r="200" spans="1:26" ht="18.75" customHeight="1">
      <c r="A200" s="173"/>
      <c r="B200" s="173"/>
      <c r="C200" s="173"/>
      <c r="D200" s="173"/>
      <c r="E200" s="173"/>
      <c r="F200" s="173"/>
      <c r="G200" s="173"/>
      <c r="H200" s="173"/>
      <c r="I200" s="173"/>
      <c r="J200" s="173"/>
      <c r="K200" s="173"/>
      <c r="L200" s="197"/>
      <c r="M200" s="173"/>
      <c r="N200" s="173"/>
      <c r="O200" s="173"/>
      <c r="P200" s="173"/>
      <c r="Q200" s="173"/>
      <c r="R200" s="173"/>
      <c r="S200" s="173"/>
      <c r="T200" s="173"/>
      <c r="U200" s="173"/>
      <c r="V200" s="173"/>
      <c r="W200" s="173"/>
      <c r="X200" s="173"/>
      <c r="Y200" s="173"/>
      <c r="Z200" s="173"/>
    </row>
    <row r="201" spans="1:26" ht="18.75" customHeight="1">
      <c r="A201" s="173"/>
      <c r="B201" s="173"/>
      <c r="C201" s="173"/>
      <c r="D201" s="173"/>
      <c r="E201" s="173"/>
      <c r="F201" s="173"/>
      <c r="G201" s="173"/>
      <c r="H201" s="173"/>
      <c r="I201" s="173"/>
      <c r="J201" s="173"/>
      <c r="K201" s="173"/>
      <c r="L201" s="197"/>
      <c r="M201" s="173"/>
      <c r="N201" s="173"/>
      <c r="O201" s="173"/>
      <c r="P201" s="173"/>
      <c r="Q201" s="173"/>
      <c r="R201" s="173"/>
      <c r="S201" s="173"/>
      <c r="T201" s="173"/>
      <c r="U201" s="173"/>
      <c r="V201" s="173"/>
      <c r="W201" s="173"/>
      <c r="X201" s="173"/>
      <c r="Y201" s="173"/>
      <c r="Z201" s="173"/>
    </row>
    <row r="202" spans="1:26" ht="18.75" customHeight="1">
      <c r="A202" s="173"/>
      <c r="B202" s="173"/>
      <c r="C202" s="173"/>
      <c r="D202" s="173"/>
      <c r="E202" s="173"/>
      <c r="F202" s="173"/>
      <c r="G202" s="173"/>
      <c r="H202" s="173"/>
      <c r="I202" s="173"/>
      <c r="J202" s="173"/>
      <c r="K202" s="173"/>
      <c r="L202" s="197"/>
      <c r="M202" s="173"/>
      <c r="N202" s="173"/>
      <c r="O202" s="173"/>
      <c r="P202" s="173"/>
      <c r="Q202" s="173"/>
      <c r="R202" s="173"/>
      <c r="S202" s="173"/>
      <c r="T202" s="173"/>
      <c r="U202" s="173"/>
      <c r="V202" s="173"/>
      <c r="W202" s="173"/>
      <c r="X202" s="173"/>
      <c r="Y202" s="173"/>
      <c r="Z202" s="173"/>
    </row>
    <row r="203" spans="1:26" ht="18.75" customHeight="1">
      <c r="A203" s="173"/>
      <c r="B203" s="173"/>
      <c r="C203" s="173"/>
      <c r="D203" s="173"/>
      <c r="E203" s="173"/>
      <c r="F203" s="173"/>
      <c r="G203" s="173"/>
      <c r="H203" s="173"/>
      <c r="I203" s="173"/>
      <c r="J203" s="173"/>
      <c r="K203" s="173"/>
      <c r="L203" s="197"/>
      <c r="M203" s="173"/>
      <c r="N203" s="173"/>
      <c r="O203" s="173"/>
      <c r="P203" s="173"/>
      <c r="Q203" s="173"/>
      <c r="R203" s="173"/>
      <c r="S203" s="173"/>
      <c r="T203" s="173"/>
      <c r="U203" s="173"/>
      <c r="V203" s="173"/>
      <c r="W203" s="173"/>
      <c r="X203" s="173"/>
      <c r="Y203" s="173"/>
      <c r="Z203" s="173"/>
    </row>
    <row r="204" spans="1:26" ht="18.75" customHeight="1">
      <c r="A204" s="173"/>
      <c r="B204" s="173"/>
      <c r="C204" s="173"/>
      <c r="D204" s="173"/>
      <c r="E204" s="173"/>
      <c r="F204" s="173"/>
      <c r="G204" s="173"/>
      <c r="H204" s="173"/>
      <c r="I204" s="173"/>
      <c r="J204" s="173"/>
      <c r="K204" s="173"/>
      <c r="L204" s="197"/>
      <c r="M204" s="173"/>
      <c r="N204" s="173"/>
      <c r="O204" s="173"/>
      <c r="P204" s="173"/>
      <c r="Q204" s="173"/>
      <c r="R204" s="173"/>
      <c r="S204" s="173"/>
      <c r="T204" s="173"/>
      <c r="U204" s="173"/>
      <c r="V204" s="173"/>
      <c r="W204" s="173"/>
      <c r="X204" s="173"/>
      <c r="Y204" s="173"/>
      <c r="Z204" s="173"/>
    </row>
    <row r="205" spans="1:26" ht="18.75" customHeight="1">
      <c r="A205" s="173"/>
      <c r="B205" s="173"/>
      <c r="C205" s="173"/>
      <c r="D205" s="173"/>
      <c r="E205" s="173"/>
      <c r="F205" s="173"/>
      <c r="G205" s="173"/>
      <c r="H205" s="173"/>
      <c r="I205" s="173"/>
      <c r="J205" s="173"/>
      <c r="K205" s="173"/>
      <c r="L205" s="197"/>
      <c r="M205" s="173"/>
      <c r="N205" s="173"/>
      <c r="O205" s="173"/>
      <c r="P205" s="173"/>
      <c r="Q205" s="173"/>
      <c r="R205" s="173"/>
      <c r="S205" s="173"/>
      <c r="T205" s="173"/>
      <c r="U205" s="173"/>
      <c r="V205" s="173"/>
      <c r="W205" s="173"/>
      <c r="X205" s="173"/>
      <c r="Y205" s="173"/>
      <c r="Z205" s="173"/>
    </row>
    <row r="206" spans="1:26" ht="18.75" customHeight="1">
      <c r="A206" s="173"/>
      <c r="B206" s="173"/>
      <c r="C206" s="173"/>
      <c r="D206" s="173"/>
      <c r="E206" s="173"/>
      <c r="F206" s="173"/>
      <c r="G206" s="173"/>
      <c r="H206" s="173"/>
      <c r="I206" s="173"/>
      <c r="J206" s="173"/>
      <c r="K206" s="173"/>
      <c r="L206" s="197"/>
      <c r="M206" s="173"/>
      <c r="N206" s="173"/>
      <c r="O206" s="173"/>
      <c r="P206" s="173"/>
      <c r="Q206" s="173"/>
      <c r="R206" s="173"/>
      <c r="S206" s="173"/>
      <c r="T206" s="173"/>
      <c r="U206" s="173"/>
      <c r="V206" s="173"/>
      <c r="W206" s="173"/>
      <c r="X206" s="173"/>
      <c r="Y206" s="173"/>
      <c r="Z206" s="173"/>
    </row>
    <row r="207" spans="1:26" ht="18.75" customHeight="1">
      <c r="A207" s="173"/>
      <c r="B207" s="173"/>
      <c r="C207" s="173"/>
      <c r="D207" s="173"/>
      <c r="E207" s="173"/>
      <c r="F207" s="173"/>
      <c r="G207" s="173"/>
      <c r="H207" s="173"/>
      <c r="I207" s="173"/>
      <c r="J207" s="173"/>
      <c r="K207" s="173"/>
      <c r="L207" s="197"/>
      <c r="M207" s="173"/>
      <c r="N207" s="173"/>
      <c r="O207" s="173"/>
      <c r="P207" s="173"/>
      <c r="Q207" s="173"/>
      <c r="R207" s="173"/>
      <c r="S207" s="173"/>
      <c r="T207" s="173"/>
      <c r="U207" s="173"/>
      <c r="V207" s="173"/>
      <c r="W207" s="173"/>
      <c r="X207" s="173"/>
      <c r="Y207" s="173"/>
      <c r="Z207" s="173"/>
    </row>
    <row r="208" spans="1:26" ht="18.75" customHeight="1">
      <c r="A208" s="173"/>
      <c r="B208" s="173"/>
      <c r="C208" s="173"/>
      <c r="D208" s="173"/>
      <c r="E208" s="173"/>
      <c r="F208" s="173"/>
      <c r="G208" s="173"/>
      <c r="H208" s="173"/>
      <c r="I208" s="173"/>
      <c r="J208" s="173"/>
      <c r="K208" s="173"/>
      <c r="L208" s="197"/>
      <c r="M208" s="173"/>
      <c r="N208" s="173"/>
      <c r="O208" s="173"/>
      <c r="P208" s="173"/>
      <c r="Q208" s="173"/>
      <c r="R208" s="173"/>
      <c r="S208" s="173"/>
      <c r="T208" s="173"/>
      <c r="U208" s="173"/>
      <c r="V208" s="173"/>
      <c r="W208" s="173"/>
      <c r="X208" s="173"/>
      <c r="Y208" s="173"/>
      <c r="Z208" s="173"/>
    </row>
    <row r="209" spans="1:26" ht="18.75" customHeight="1">
      <c r="A209" s="173"/>
      <c r="B209" s="173"/>
      <c r="C209" s="173"/>
      <c r="D209" s="173"/>
      <c r="E209" s="173"/>
      <c r="F209" s="173"/>
      <c r="G209" s="173"/>
      <c r="H209" s="173"/>
      <c r="I209" s="173"/>
      <c r="J209" s="173"/>
      <c r="K209" s="173"/>
      <c r="L209" s="197"/>
      <c r="M209" s="173"/>
      <c r="N209" s="173"/>
      <c r="O209" s="173"/>
      <c r="P209" s="173"/>
      <c r="Q209" s="173"/>
      <c r="R209" s="173"/>
      <c r="S209" s="173"/>
      <c r="T209" s="173"/>
      <c r="U209" s="173"/>
      <c r="V209" s="173"/>
      <c r="W209" s="173"/>
      <c r="X209" s="173"/>
      <c r="Y209" s="173"/>
      <c r="Z209" s="173"/>
    </row>
    <row r="210" spans="1:26" ht="18.75" customHeight="1">
      <c r="A210" s="173"/>
      <c r="B210" s="173"/>
      <c r="C210" s="173"/>
      <c r="D210" s="173"/>
      <c r="E210" s="173"/>
      <c r="F210" s="173"/>
      <c r="G210" s="173"/>
      <c r="H210" s="173"/>
      <c r="I210" s="173"/>
      <c r="J210" s="173"/>
      <c r="K210" s="173"/>
      <c r="L210" s="197"/>
      <c r="M210" s="173"/>
      <c r="N210" s="173"/>
      <c r="O210" s="173"/>
      <c r="P210" s="173"/>
      <c r="Q210" s="173"/>
      <c r="R210" s="173"/>
      <c r="S210" s="173"/>
      <c r="T210" s="173"/>
      <c r="U210" s="173"/>
      <c r="V210" s="173"/>
      <c r="W210" s="173"/>
      <c r="X210" s="173"/>
      <c r="Y210" s="173"/>
      <c r="Z210" s="173"/>
    </row>
    <row r="211" spans="1:26" ht="18.75" customHeight="1">
      <c r="A211" s="173"/>
      <c r="B211" s="173"/>
      <c r="C211" s="173"/>
      <c r="D211" s="173"/>
      <c r="E211" s="173"/>
      <c r="F211" s="173"/>
      <c r="G211" s="173"/>
      <c r="H211" s="173"/>
      <c r="I211" s="173"/>
      <c r="J211" s="173"/>
      <c r="K211" s="173"/>
      <c r="L211" s="197"/>
      <c r="M211" s="173"/>
      <c r="N211" s="173"/>
      <c r="O211" s="173"/>
      <c r="P211" s="173"/>
      <c r="Q211" s="173"/>
      <c r="R211" s="173"/>
      <c r="S211" s="173"/>
      <c r="T211" s="173"/>
      <c r="U211" s="173"/>
      <c r="V211" s="173"/>
      <c r="W211" s="173"/>
      <c r="X211" s="173"/>
      <c r="Y211" s="173"/>
      <c r="Z211" s="173"/>
    </row>
    <row r="212" spans="1:26" ht="18.75" customHeight="1">
      <c r="A212" s="173"/>
      <c r="B212" s="173"/>
      <c r="C212" s="173"/>
      <c r="D212" s="173"/>
      <c r="E212" s="173"/>
      <c r="F212" s="173"/>
      <c r="G212" s="173"/>
      <c r="H212" s="173"/>
      <c r="I212" s="173"/>
      <c r="J212" s="173"/>
      <c r="K212" s="173"/>
      <c r="L212" s="197"/>
      <c r="M212" s="173"/>
      <c r="N212" s="173"/>
      <c r="O212" s="173"/>
      <c r="P212" s="173"/>
      <c r="Q212" s="173"/>
      <c r="R212" s="173"/>
      <c r="S212" s="173"/>
      <c r="T212" s="173"/>
      <c r="U212" s="173"/>
      <c r="V212" s="173"/>
      <c r="W212" s="173"/>
      <c r="X212" s="173"/>
      <c r="Y212" s="173"/>
      <c r="Z212" s="173"/>
    </row>
    <row r="213" spans="1:26" ht="18.75" customHeight="1">
      <c r="A213" s="173"/>
      <c r="B213" s="173"/>
      <c r="C213" s="173"/>
      <c r="D213" s="173"/>
      <c r="E213" s="173"/>
      <c r="F213" s="173"/>
      <c r="G213" s="173"/>
      <c r="H213" s="173"/>
      <c r="I213" s="173"/>
      <c r="J213" s="173"/>
      <c r="K213" s="173"/>
      <c r="L213" s="197"/>
      <c r="M213" s="173"/>
      <c r="N213" s="173"/>
      <c r="O213" s="173"/>
      <c r="P213" s="173"/>
      <c r="Q213" s="173"/>
      <c r="R213" s="173"/>
      <c r="S213" s="173"/>
      <c r="T213" s="173"/>
      <c r="U213" s="173"/>
      <c r="V213" s="173"/>
      <c r="W213" s="173"/>
      <c r="X213" s="173"/>
      <c r="Y213" s="173"/>
      <c r="Z213" s="173"/>
    </row>
    <row r="214" spans="1:26" ht="18.75" customHeight="1">
      <c r="A214" s="173"/>
      <c r="B214" s="173"/>
      <c r="C214" s="173"/>
      <c r="D214" s="173"/>
      <c r="E214" s="173"/>
      <c r="F214" s="173"/>
      <c r="G214" s="173"/>
      <c r="H214" s="173"/>
      <c r="I214" s="173"/>
      <c r="J214" s="173"/>
      <c r="K214" s="173"/>
      <c r="L214" s="197"/>
      <c r="M214" s="173"/>
      <c r="N214" s="173"/>
      <c r="O214" s="173"/>
      <c r="P214" s="173"/>
      <c r="Q214" s="173"/>
      <c r="R214" s="173"/>
      <c r="S214" s="173"/>
      <c r="T214" s="173"/>
      <c r="U214" s="173"/>
      <c r="V214" s="173"/>
      <c r="W214" s="173"/>
      <c r="X214" s="173"/>
      <c r="Y214" s="173"/>
      <c r="Z214" s="173"/>
    </row>
    <row r="215" spans="1:26" ht="18.75" customHeight="1">
      <c r="A215" s="173"/>
      <c r="B215" s="173"/>
      <c r="C215" s="173"/>
      <c r="D215" s="173"/>
      <c r="E215" s="173"/>
      <c r="F215" s="173"/>
      <c r="G215" s="173"/>
      <c r="H215" s="173"/>
      <c r="I215" s="173"/>
      <c r="J215" s="173"/>
      <c r="K215" s="173"/>
      <c r="L215" s="197"/>
      <c r="M215" s="173"/>
      <c r="N215" s="173"/>
      <c r="O215" s="173"/>
      <c r="P215" s="173"/>
      <c r="Q215" s="173"/>
      <c r="R215" s="173"/>
      <c r="S215" s="173"/>
      <c r="T215" s="173"/>
      <c r="U215" s="173"/>
      <c r="V215" s="173"/>
      <c r="W215" s="173"/>
      <c r="X215" s="173"/>
      <c r="Y215" s="173"/>
      <c r="Z215" s="173"/>
    </row>
    <row r="216" spans="1:26" ht="18.75" customHeight="1">
      <c r="A216" s="173"/>
      <c r="B216" s="173"/>
      <c r="C216" s="173"/>
      <c r="D216" s="173"/>
      <c r="E216" s="173"/>
      <c r="F216" s="173"/>
      <c r="G216" s="173"/>
      <c r="H216" s="173"/>
      <c r="I216" s="173"/>
      <c r="J216" s="173"/>
      <c r="K216" s="173"/>
      <c r="L216" s="197"/>
      <c r="M216" s="173"/>
      <c r="N216" s="173"/>
      <c r="O216" s="173"/>
      <c r="P216" s="173"/>
      <c r="Q216" s="173"/>
      <c r="R216" s="173"/>
      <c r="S216" s="173"/>
      <c r="T216" s="173"/>
      <c r="U216" s="173"/>
      <c r="V216" s="173"/>
      <c r="W216" s="173"/>
      <c r="X216" s="173"/>
      <c r="Y216" s="173"/>
      <c r="Z216" s="173"/>
    </row>
    <row r="217" spans="1:26" ht="18.75" customHeight="1">
      <c r="A217" s="173"/>
      <c r="B217" s="173"/>
      <c r="C217" s="173"/>
      <c r="D217" s="173"/>
      <c r="E217" s="173"/>
      <c r="F217" s="173"/>
      <c r="G217" s="173"/>
      <c r="H217" s="173"/>
      <c r="I217" s="173"/>
      <c r="J217" s="173"/>
      <c r="K217" s="173"/>
      <c r="L217" s="197"/>
      <c r="M217" s="173"/>
      <c r="N217" s="173"/>
      <c r="O217" s="173"/>
      <c r="P217" s="173"/>
      <c r="Q217" s="173"/>
      <c r="R217" s="173"/>
      <c r="S217" s="173"/>
      <c r="T217" s="173"/>
      <c r="U217" s="173"/>
      <c r="V217" s="173"/>
      <c r="W217" s="173"/>
      <c r="X217" s="173"/>
      <c r="Y217" s="173"/>
      <c r="Z217" s="173"/>
    </row>
    <row r="218" spans="1:26" ht="18.75" customHeight="1">
      <c r="A218" s="173"/>
      <c r="B218" s="173"/>
      <c r="C218" s="173"/>
      <c r="D218" s="173"/>
      <c r="E218" s="173"/>
      <c r="F218" s="173"/>
      <c r="G218" s="173"/>
      <c r="H218" s="173"/>
      <c r="I218" s="173"/>
      <c r="J218" s="173"/>
      <c r="K218" s="173"/>
      <c r="L218" s="197"/>
      <c r="M218" s="173"/>
      <c r="N218" s="173"/>
      <c r="O218" s="173"/>
      <c r="P218" s="173"/>
      <c r="Q218" s="173"/>
      <c r="R218" s="173"/>
      <c r="S218" s="173"/>
      <c r="T218" s="173"/>
      <c r="U218" s="173"/>
      <c r="V218" s="173"/>
      <c r="W218" s="173"/>
      <c r="X218" s="173"/>
      <c r="Y218" s="173"/>
      <c r="Z218" s="173"/>
    </row>
    <row r="219" spans="1:26" ht="18.75" customHeight="1">
      <c r="A219" s="173"/>
      <c r="B219" s="173"/>
      <c r="C219" s="173"/>
      <c r="D219" s="173"/>
      <c r="E219" s="173"/>
      <c r="F219" s="173"/>
      <c r="G219" s="173"/>
      <c r="H219" s="173"/>
      <c r="I219" s="173"/>
      <c r="J219" s="173"/>
      <c r="K219" s="173"/>
      <c r="L219" s="197"/>
      <c r="M219" s="173"/>
      <c r="N219" s="173"/>
      <c r="O219" s="173"/>
      <c r="P219" s="173"/>
      <c r="Q219" s="173"/>
      <c r="R219" s="173"/>
      <c r="S219" s="173"/>
      <c r="T219" s="173"/>
      <c r="U219" s="173"/>
      <c r="V219" s="173"/>
      <c r="W219" s="173"/>
      <c r="X219" s="173"/>
      <c r="Y219" s="173"/>
      <c r="Z219" s="173"/>
    </row>
    <row r="220" spans="1:26" ht="18.75" customHeight="1">
      <c r="A220" s="173"/>
      <c r="B220" s="173"/>
      <c r="C220" s="173"/>
      <c r="D220" s="173"/>
      <c r="E220" s="173"/>
      <c r="F220" s="173"/>
      <c r="G220" s="173"/>
      <c r="H220" s="173"/>
      <c r="I220" s="173"/>
      <c r="J220" s="173"/>
      <c r="K220" s="173"/>
      <c r="L220" s="197"/>
      <c r="M220" s="173"/>
      <c r="N220" s="173"/>
      <c r="O220" s="173"/>
      <c r="P220" s="173"/>
      <c r="Q220" s="173"/>
      <c r="R220" s="173"/>
      <c r="S220" s="173"/>
      <c r="T220" s="173"/>
      <c r="U220" s="173"/>
      <c r="V220" s="173"/>
      <c r="W220" s="173"/>
      <c r="X220" s="173"/>
      <c r="Y220" s="173"/>
      <c r="Z220" s="173"/>
    </row>
    <row r="221" spans="1:26" ht="18.75" customHeight="1">
      <c r="A221" s="173"/>
      <c r="B221" s="173"/>
      <c r="C221" s="173"/>
      <c r="D221" s="173"/>
      <c r="E221" s="173"/>
      <c r="F221" s="173"/>
      <c r="G221" s="173"/>
      <c r="H221" s="173"/>
      <c r="I221" s="173"/>
      <c r="J221" s="173"/>
      <c r="K221" s="173"/>
      <c r="L221" s="197"/>
      <c r="M221" s="173"/>
      <c r="N221" s="173"/>
      <c r="O221" s="173"/>
      <c r="P221" s="173"/>
      <c r="Q221" s="173"/>
      <c r="R221" s="173"/>
      <c r="S221" s="173"/>
      <c r="T221" s="173"/>
      <c r="U221" s="173"/>
      <c r="V221" s="173"/>
      <c r="W221" s="173"/>
      <c r="X221" s="173"/>
      <c r="Y221" s="173"/>
      <c r="Z221" s="173"/>
    </row>
    <row r="222" spans="1:26" ht="18.75" customHeight="1">
      <c r="A222" s="173"/>
      <c r="B222" s="173"/>
      <c r="C222" s="173"/>
      <c r="D222" s="173"/>
      <c r="E222" s="173"/>
      <c r="F222" s="173"/>
      <c r="G222" s="173"/>
      <c r="H222" s="173"/>
      <c r="I222" s="173"/>
      <c r="J222" s="173"/>
      <c r="K222" s="173"/>
      <c r="L222" s="197"/>
      <c r="M222" s="173"/>
      <c r="N222" s="173"/>
      <c r="O222" s="173"/>
      <c r="P222" s="173"/>
      <c r="Q222" s="173"/>
      <c r="R222" s="173"/>
      <c r="S222" s="173"/>
      <c r="T222" s="173"/>
      <c r="U222" s="173"/>
      <c r="V222" s="173"/>
      <c r="W222" s="173"/>
      <c r="X222" s="173"/>
      <c r="Y222" s="173"/>
      <c r="Z222" s="173"/>
    </row>
    <row r="223" spans="1:26" ht="18.75" customHeight="1">
      <c r="A223" s="173"/>
      <c r="B223" s="173"/>
      <c r="C223" s="173"/>
      <c r="D223" s="173"/>
      <c r="E223" s="173"/>
      <c r="F223" s="173"/>
      <c r="G223" s="173"/>
      <c r="H223" s="173"/>
      <c r="I223" s="173"/>
      <c r="J223" s="173"/>
      <c r="K223" s="173"/>
      <c r="L223" s="197"/>
      <c r="M223" s="173"/>
      <c r="N223" s="173"/>
      <c r="O223" s="173"/>
      <c r="P223" s="173"/>
      <c r="Q223" s="173"/>
      <c r="R223" s="173"/>
      <c r="S223" s="173"/>
      <c r="T223" s="173"/>
      <c r="U223" s="173"/>
      <c r="V223" s="173"/>
      <c r="W223" s="173"/>
      <c r="X223" s="173"/>
      <c r="Y223" s="173"/>
      <c r="Z223" s="173"/>
    </row>
    <row r="224" spans="1:26" ht="18.75" customHeight="1">
      <c r="A224" s="173"/>
      <c r="B224" s="173"/>
      <c r="C224" s="173"/>
      <c r="D224" s="173"/>
      <c r="E224" s="173"/>
      <c r="F224" s="173"/>
      <c r="G224" s="173"/>
      <c r="H224" s="173"/>
      <c r="I224" s="173"/>
      <c r="J224" s="173"/>
      <c r="K224" s="173"/>
      <c r="L224" s="197"/>
      <c r="M224" s="173"/>
      <c r="N224" s="173"/>
      <c r="O224" s="173"/>
      <c r="P224" s="173"/>
      <c r="Q224" s="173"/>
      <c r="R224" s="173"/>
      <c r="S224" s="173"/>
      <c r="T224" s="173"/>
      <c r="U224" s="173"/>
      <c r="V224" s="173"/>
      <c r="W224" s="173"/>
      <c r="X224" s="173"/>
      <c r="Y224" s="173"/>
      <c r="Z224" s="173"/>
    </row>
    <row r="225" spans="1:26" ht="18.75" customHeight="1">
      <c r="A225" s="173"/>
      <c r="B225" s="173"/>
      <c r="C225" s="173"/>
      <c r="D225" s="173"/>
      <c r="E225" s="173"/>
      <c r="F225" s="173"/>
      <c r="G225" s="173"/>
      <c r="H225" s="173"/>
      <c r="I225" s="173"/>
      <c r="J225" s="173"/>
      <c r="K225" s="173"/>
      <c r="L225" s="197"/>
      <c r="M225" s="173"/>
      <c r="N225" s="173"/>
      <c r="O225" s="173"/>
      <c r="P225" s="173"/>
      <c r="Q225" s="173"/>
      <c r="R225" s="173"/>
      <c r="S225" s="173"/>
      <c r="T225" s="173"/>
      <c r="U225" s="173"/>
      <c r="V225" s="173"/>
      <c r="W225" s="173"/>
      <c r="X225" s="173"/>
      <c r="Y225" s="173"/>
      <c r="Z225" s="173"/>
    </row>
    <row r="226" spans="1:26" ht="18.75" customHeight="1">
      <c r="A226" s="173"/>
      <c r="B226" s="173"/>
      <c r="C226" s="173"/>
      <c r="D226" s="173"/>
      <c r="E226" s="173"/>
      <c r="F226" s="173"/>
      <c r="G226" s="173"/>
      <c r="H226" s="173"/>
      <c r="I226" s="173"/>
      <c r="J226" s="173"/>
      <c r="K226" s="173"/>
      <c r="L226" s="197"/>
      <c r="M226" s="173"/>
      <c r="N226" s="173"/>
      <c r="O226" s="173"/>
      <c r="P226" s="173"/>
      <c r="Q226" s="173"/>
      <c r="R226" s="173"/>
      <c r="S226" s="173"/>
      <c r="T226" s="173"/>
      <c r="U226" s="173"/>
      <c r="V226" s="173"/>
      <c r="W226" s="173"/>
      <c r="X226" s="173"/>
      <c r="Y226" s="173"/>
      <c r="Z226" s="173"/>
    </row>
    <row r="227" spans="1:26" ht="18.75" customHeight="1">
      <c r="A227" s="173"/>
      <c r="B227" s="173"/>
      <c r="C227" s="173"/>
      <c r="D227" s="173"/>
      <c r="E227" s="173"/>
      <c r="F227" s="173"/>
      <c r="G227" s="173"/>
      <c r="H227" s="173"/>
      <c r="I227" s="173"/>
      <c r="J227" s="173"/>
      <c r="K227" s="173"/>
      <c r="L227" s="197"/>
      <c r="M227" s="173"/>
      <c r="N227" s="173"/>
      <c r="O227" s="173"/>
      <c r="P227" s="173"/>
      <c r="Q227" s="173"/>
      <c r="R227" s="173"/>
      <c r="S227" s="173"/>
      <c r="T227" s="173"/>
      <c r="U227" s="173"/>
      <c r="V227" s="173"/>
      <c r="W227" s="173"/>
      <c r="X227" s="173"/>
      <c r="Y227" s="173"/>
      <c r="Z227" s="173"/>
    </row>
    <row r="228" spans="1:26" ht="18.75" customHeight="1">
      <c r="A228" s="173"/>
      <c r="B228" s="173"/>
      <c r="C228" s="173"/>
      <c r="D228" s="173"/>
      <c r="E228" s="173"/>
      <c r="F228" s="173"/>
      <c r="G228" s="173"/>
      <c r="H228" s="173"/>
      <c r="I228" s="173"/>
      <c r="J228" s="173"/>
      <c r="K228" s="173"/>
      <c r="L228" s="197"/>
      <c r="M228" s="173"/>
      <c r="N228" s="173"/>
      <c r="O228" s="173"/>
      <c r="P228" s="173"/>
      <c r="Q228" s="173"/>
      <c r="R228" s="173"/>
      <c r="S228" s="173"/>
      <c r="T228" s="173"/>
      <c r="U228" s="173"/>
      <c r="V228" s="173"/>
      <c r="W228" s="173"/>
      <c r="X228" s="173"/>
      <c r="Y228" s="173"/>
      <c r="Z228" s="173"/>
    </row>
    <row r="229" spans="1:26" ht="18.75" customHeight="1">
      <c r="A229" s="173"/>
      <c r="B229" s="173"/>
      <c r="C229" s="173"/>
      <c r="D229" s="173"/>
      <c r="E229" s="173"/>
      <c r="F229" s="173"/>
      <c r="G229" s="173"/>
      <c r="H229" s="173"/>
      <c r="I229" s="173"/>
      <c r="J229" s="173"/>
      <c r="K229" s="173"/>
      <c r="L229" s="197"/>
      <c r="M229" s="173"/>
      <c r="N229" s="173"/>
      <c r="O229" s="173"/>
      <c r="P229" s="173"/>
      <c r="Q229" s="173"/>
      <c r="R229" s="173"/>
      <c r="S229" s="173"/>
      <c r="T229" s="173"/>
      <c r="U229" s="173"/>
      <c r="V229" s="173"/>
      <c r="W229" s="173"/>
      <c r="X229" s="173"/>
      <c r="Y229" s="173"/>
      <c r="Z229" s="173"/>
    </row>
    <row r="230" spans="1:26" ht="18.75" customHeight="1">
      <c r="A230" s="173"/>
      <c r="B230" s="173"/>
      <c r="C230" s="173"/>
      <c r="D230" s="173"/>
      <c r="E230" s="173"/>
      <c r="F230" s="173"/>
      <c r="G230" s="173"/>
      <c r="H230" s="173"/>
      <c r="I230" s="173"/>
      <c r="J230" s="173"/>
      <c r="K230" s="173"/>
      <c r="L230" s="197"/>
      <c r="M230" s="173"/>
      <c r="N230" s="173"/>
      <c r="O230" s="173"/>
      <c r="P230" s="173"/>
      <c r="Q230" s="173"/>
      <c r="R230" s="173"/>
      <c r="S230" s="173"/>
      <c r="T230" s="173"/>
      <c r="U230" s="173"/>
      <c r="V230" s="173"/>
      <c r="W230" s="173"/>
      <c r="X230" s="173"/>
      <c r="Y230" s="173"/>
      <c r="Z230" s="173"/>
    </row>
    <row r="231" spans="1:26" ht="18.75" customHeight="1">
      <c r="A231" s="173"/>
      <c r="B231" s="173"/>
      <c r="C231" s="173"/>
      <c r="D231" s="173"/>
      <c r="E231" s="173"/>
      <c r="F231" s="173"/>
      <c r="G231" s="173"/>
      <c r="H231" s="173"/>
      <c r="I231" s="173"/>
      <c r="J231" s="173"/>
      <c r="K231" s="173"/>
      <c r="L231" s="197"/>
      <c r="M231" s="173"/>
      <c r="N231" s="173"/>
      <c r="O231" s="173"/>
      <c r="P231" s="173"/>
      <c r="Q231" s="173"/>
      <c r="R231" s="173"/>
      <c r="S231" s="173"/>
      <c r="T231" s="173"/>
      <c r="U231" s="173"/>
      <c r="V231" s="173"/>
      <c r="W231" s="173"/>
      <c r="X231" s="173"/>
      <c r="Y231" s="173"/>
      <c r="Z231" s="173"/>
    </row>
    <row r="232" spans="1:26" ht="18.75" customHeight="1">
      <c r="A232" s="173"/>
      <c r="B232" s="173"/>
      <c r="C232" s="173"/>
      <c r="D232" s="173"/>
      <c r="E232" s="173"/>
      <c r="F232" s="173"/>
      <c r="G232" s="173"/>
      <c r="H232" s="173"/>
      <c r="I232" s="173"/>
      <c r="J232" s="173"/>
      <c r="K232" s="173"/>
      <c r="L232" s="197"/>
      <c r="M232" s="173"/>
      <c r="N232" s="173"/>
      <c r="O232" s="173"/>
      <c r="P232" s="173"/>
      <c r="Q232" s="173"/>
      <c r="R232" s="173"/>
      <c r="S232" s="173"/>
      <c r="T232" s="173"/>
      <c r="U232" s="173"/>
      <c r="V232" s="173"/>
      <c r="W232" s="173"/>
      <c r="X232" s="173"/>
      <c r="Y232" s="173"/>
      <c r="Z232" s="173"/>
    </row>
    <row r="233" spans="1:26" ht="18.75" customHeight="1">
      <c r="A233" s="173"/>
      <c r="B233" s="173"/>
      <c r="C233" s="173"/>
      <c r="D233" s="173"/>
      <c r="E233" s="173"/>
      <c r="F233" s="173"/>
      <c r="G233" s="173"/>
      <c r="H233" s="173"/>
      <c r="I233" s="173"/>
      <c r="J233" s="173"/>
      <c r="K233" s="173"/>
      <c r="L233" s="197"/>
      <c r="M233" s="173"/>
      <c r="N233" s="173"/>
      <c r="O233" s="173"/>
      <c r="P233" s="173"/>
      <c r="Q233" s="173"/>
      <c r="R233" s="173"/>
      <c r="S233" s="173"/>
      <c r="T233" s="173"/>
      <c r="U233" s="173"/>
      <c r="V233" s="173"/>
      <c r="W233" s="173"/>
      <c r="X233" s="173"/>
      <c r="Y233" s="173"/>
      <c r="Z233" s="173"/>
    </row>
    <row r="234" spans="1:26" ht="18.75" customHeight="1">
      <c r="A234" s="173"/>
      <c r="B234" s="173"/>
      <c r="C234" s="173"/>
      <c r="D234" s="173"/>
      <c r="E234" s="173"/>
      <c r="F234" s="173"/>
      <c r="G234" s="173"/>
      <c r="H234" s="173"/>
      <c r="I234" s="173"/>
      <c r="J234" s="173"/>
      <c r="K234" s="173"/>
      <c r="L234" s="197"/>
      <c r="M234" s="173"/>
      <c r="N234" s="173"/>
      <c r="O234" s="173"/>
      <c r="P234" s="173"/>
      <c r="Q234" s="173"/>
      <c r="R234" s="173"/>
      <c r="S234" s="173"/>
      <c r="T234" s="173"/>
      <c r="U234" s="173"/>
      <c r="V234" s="173"/>
      <c r="W234" s="173"/>
      <c r="X234" s="173"/>
      <c r="Y234" s="173"/>
      <c r="Z234" s="173"/>
    </row>
    <row r="235" spans="1:26" ht="18.75" customHeight="1">
      <c r="A235" s="173"/>
      <c r="B235" s="173"/>
      <c r="C235" s="173"/>
      <c r="D235" s="173"/>
      <c r="E235" s="173"/>
      <c r="F235" s="173"/>
      <c r="G235" s="173"/>
      <c r="H235" s="173"/>
      <c r="I235" s="173"/>
      <c r="J235" s="173"/>
      <c r="K235" s="173"/>
      <c r="L235" s="197"/>
      <c r="M235" s="173"/>
      <c r="N235" s="173"/>
      <c r="O235" s="173"/>
      <c r="P235" s="173"/>
      <c r="Q235" s="173"/>
      <c r="R235" s="173"/>
      <c r="S235" s="173"/>
      <c r="T235" s="173"/>
      <c r="U235" s="173"/>
      <c r="V235" s="173"/>
      <c r="W235" s="173"/>
      <c r="X235" s="173"/>
      <c r="Y235" s="173"/>
      <c r="Z235" s="173"/>
    </row>
    <row r="236" spans="1:26" ht="18.75" customHeight="1">
      <c r="A236" s="173"/>
      <c r="B236" s="173"/>
      <c r="C236" s="173"/>
      <c r="D236" s="173"/>
      <c r="E236" s="173"/>
      <c r="F236" s="173"/>
      <c r="G236" s="173"/>
      <c r="H236" s="173"/>
      <c r="I236" s="173"/>
      <c r="J236" s="173"/>
      <c r="K236" s="173"/>
      <c r="L236" s="197"/>
      <c r="M236" s="173"/>
      <c r="N236" s="173"/>
      <c r="O236" s="173"/>
      <c r="P236" s="173"/>
      <c r="Q236" s="173"/>
      <c r="R236" s="173"/>
      <c r="S236" s="173"/>
      <c r="T236" s="173"/>
      <c r="U236" s="173"/>
      <c r="V236" s="173"/>
      <c r="W236" s="173"/>
      <c r="X236" s="173"/>
      <c r="Y236" s="173"/>
      <c r="Z236" s="173"/>
    </row>
    <row r="237" spans="1:26" ht="18.75" customHeight="1">
      <c r="A237" s="173"/>
      <c r="B237" s="173"/>
      <c r="C237" s="173"/>
      <c r="D237" s="173"/>
      <c r="E237" s="173"/>
      <c r="F237" s="173"/>
      <c r="G237" s="173"/>
      <c r="H237" s="173"/>
      <c r="I237" s="173"/>
      <c r="J237" s="173"/>
      <c r="K237" s="173"/>
      <c r="L237" s="197"/>
      <c r="M237" s="173"/>
      <c r="N237" s="173"/>
      <c r="O237" s="173"/>
      <c r="P237" s="173"/>
      <c r="Q237" s="173"/>
      <c r="R237" s="173"/>
      <c r="S237" s="173"/>
      <c r="T237" s="173"/>
      <c r="U237" s="173"/>
      <c r="V237" s="173"/>
      <c r="W237" s="173"/>
      <c r="X237" s="173"/>
      <c r="Y237" s="173"/>
      <c r="Z237" s="173"/>
    </row>
    <row r="238" spans="1:26" ht="18.75" customHeight="1">
      <c r="A238" s="173"/>
      <c r="B238" s="173"/>
      <c r="C238" s="173"/>
      <c r="D238" s="173"/>
      <c r="E238" s="173"/>
      <c r="F238" s="173"/>
      <c r="G238" s="173"/>
      <c r="H238" s="173"/>
      <c r="I238" s="173"/>
      <c r="J238" s="173"/>
      <c r="K238" s="173"/>
      <c r="L238" s="197"/>
      <c r="M238" s="173"/>
      <c r="N238" s="173"/>
      <c r="O238" s="173"/>
      <c r="P238" s="173"/>
      <c r="Q238" s="173"/>
      <c r="R238" s="173"/>
      <c r="S238" s="173"/>
      <c r="T238" s="173"/>
      <c r="U238" s="173"/>
      <c r="V238" s="173"/>
      <c r="W238" s="173"/>
      <c r="X238" s="173"/>
      <c r="Y238" s="173"/>
      <c r="Z238" s="173"/>
    </row>
    <row r="239" spans="1:26" ht="18.75" customHeight="1">
      <c r="A239" s="173"/>
      <c r="B239" s="173"/>
      <c r="C239" s="173"/>
      <c r="D239" s="173"/>
      <c r="E239" s="173"/>
      <c r="F239" s="173"/>
      <c r="G239" s="173"/>
      <c r="H239" s="173"/>
      <c r="I239" s="173"/>
      <c r="J239" s="173"/>
      <c r="K239" s="173"/>
      <c r="L239" s="197"/>
      <c r="M239" s="173"/>
      <c r="N239" s="173"/>
      <c r="O239" s="173"/>
      <c r="P239" s="173"/>
      <c r="Q239" s="173"/>
      <c r="R239" s="173"/>
      <c r="S239" s="173"/>
      <c r="T239" s="173"/>
      <c r="U239" s="173"/>
      <c r="V239" s="173"/>
      <c r="W239" s="173"/>
      <c r="X239" s="173"/>
      <c r="Y239" s="173"/>
      <c r="Z239" s="173"/>
    </row>
    <row r="240" spans="1:26" ht="18.75" customHeight="1">
      <c r="A240" s="173"/>
      <c r="B240" s="173"/>
      <c r="C240" s="173"/>
      <c r="D240" s="173"/>
      <c r="E240" s="173"/>
      <c r="F240" s="173"/>
      <c r="G240" s="173"/>
      <c r="H240" s="173"/>
      <c r="I240" s="173"/>
      <c r="J240" s="173"/>
      <c r="K240" s="173"/>
      <c r="L240" s="197"/>
      <c r="M240" s="173"/>
      <c r="N240" s="173"/>
      <c r="O240" s="173"/>
      <c r="P240" s="173"/>
      <c r="Q240" s="173"/>
      <c r="R240" s="173"/>
      <c r="S240" s="173"/>
      <c r="T240" s="173"/>
      <c r="U240" s="173"/>
      <c r="V240" s="173"/>
      <c r="W240" s="173"/>
      <c r="X240" s="173"/>
      <c r="Y240" s="173"/>
      <c r="Z240" s="173"/>
    </row>
    <row r="241" spans="1:26" ht="18.75" customHeight="1">
      <c r="A241" s="173"/>
      <c r="B241" s="173"/>
      <c r="C241" s="173"/>
      <c r="D241" s="173"/>
      <c r="E241" s="173"/>
      <c r="F241" s="173"/>
      <c r="G241" s="173"/>
      <c r="H241" s="173"/>
      <c r="I241" s="173"/>
      <c r="J241" s="173"/>
      <c r="K241" s="173"/>
      <c r="L241" s="197"/>
      <c r="M241" s="173"/>
      <c r="N241" s="173"/>
      <c r="O241" s="173"/>
      <c r="P241" s="173"/>
      <c r="Q241" s="173"/>
      <c r="R241" s="173"/>
      <c r="S241" s="173"/>
      <c r="T241" s="173"/>
      <c r="U241" s="173"/>
      <c r="V241" s="173"/>
      <c r="W241" s="173"/>
      <c r="X241" s="173"/>
      <c r="Y241" s="173"/>
      <c r="Z241" s="173"/>
    </row>
    <row r="242" spans="1:26" ht="18.75" customHeight="1">
      <c r="A242" s="173"/>
      <c r="B242" s="173"/>
      <c r="C242" s="173"/>
      <c r="D242" s="173"/>
      <c r="E242" s="173"/>
      <c r="F242" s="173"/>
      <c r="G242" s="173"/>
      <c r="H242" s="173"/>
      <c r="I242" s="173"/>
      <c r="J242" s="173"/>
      <c r="K242" s="173"/>
      <c r="L242" s="197"/>
      <c r="M242" s="173"/>
      <c r="N242" s="173"/>
      <c r="O242" s="173"/>
      <c r="P242" s="173"/>
      <c r="Q242" s="173"/>
      <c r="R242" s="173"/>
      <c r="S242" s="173"/>
      <c r="T242" s="173"/>
      <c r="U242" s="173"/>
      <c r="V242" s="173"/>
      <c r="W242" s="173"/>
      <c r="X242" s="173"/>
      <c r="Y242" s="173"/>
      <c r="Z242" s="173"/>
    </row>
    <row r="243" spans="1:26" ht="18.75" customHeight="1">
      <c r="A243" s="173"/>
      <c r="B243" s="173"/>
      <c r="C243" s="173"/>
      <c r="D243" s="173"/>
      <c r="E243" s="173"/>
      <c r="F243" s="173"/>
      <c r="G243" s="173"/>
      <c r="H243" s="173"/>
      <c r="I243" s="173"/>
      <c r="J243" s="173"/>
      <c r="K243" s="173"/>
      <c r="L243" s="197"/>
      <c r="M243" s="173"/>
      <c r="N243" s="173"/>
      <c r="O243" s="173"/>
      <c r="P243" s="173"/>
      <c r="Q243" s="173"/>
      <c r="R243" s="173"/>
      <c r="S243" s="173"/>
      <c r="T243" s="173"/>
      <c r="U243" s="173"/>
      <c r="V243" s="173"/>
      <c r="W243" s="173"/>
      <c r="X243" s="173"/>
      <c r="Y243" s="173"/>
      <c r="Z243" s="173"/>
    </row>
    <row r="244" spans="1:26" ht="18.75" customHeight="1">
      <c r="A244" s="173"/>
      <c r="B244" s="173"/>
      <c r="C244" s="173"/>
      <c r="D244" s="173"/>
      <c r="E244" s="173"/>
      <c r="F244" s="173"/>
      <c r="G244" s="173"/>
      <c r="H244" s="173"/>
      <c r="I244" s="173"/>
      <c r="J244" s="173"/>
      <c r="K244" s="173"/>
      <c r="L244" s="197"/>
      <c r="M244" s="173"/>
      <c r="N244" s="173"/>
      <c r="O244" s="173"/>
      <c r="P244" s="173"/>
      <c r="Q244" s="173"/>
      <c r="R244" s="173"/>
      <c r="S244" s="173"/>
      <c r="T244" s="173"/>
      <c r="U244" s="173"/>
      <c r="V244" s="173"/>
      <c r="W244" s="173"/>
      <c r="X244" s="173"/>
      <c r="Y244" s="173"/>
      <c r="Z244" s="173"/>
    </row>
    <row r="245" spans="1:26" ht="18.75" customHeight="1">
      <c r="A245" s="173"/>
      <c r="B245" s="173"/>
      <c r="C245" s="173"/>
      <c r="D245" s="173"/>
      <c r="E245" s="173"/>
      <c r="F245" s="173"/>
      <c r="G245" s="173"/>
      <c r="H245" s="173"/>
      <c r="I245" s="173"/>
      <c r="J245" s="173"/>
      <c r="K245" s="173"/>
      <c r="L245" s="197"/>
      <c r="M245" s="173"/>
      <c r="N245" s="173"/>
      <c r="O245" s="173"/>
      <c r="P245" s="173"/>
      <c r="Q245" s="173"/>
      <c r="R245" s="173"/>
      <c r="S245" s="173"/>
      <c r="T245" s="173"/>
      <c r="U245" s="173"/>
      <c r="V245" s="173"/>
      <c r="W245" s="173"/>
      <c r="X245" s="173"/>
      <c r="Y245" s="173"/>
      <c r="Z245" s="173"/>
    </row>
    <row r="246" spans="1:26" ht="18.75" customHeight="1">
      <c r="A246" s="173"/>
      <c r="B246" s="173"/>
      <c r="C246" s="173"/>
      <c r="D246" s="173"/>
      <c r="E246" s="173"/>
      <c r="F246" s="173"/>
      <c r="G246" s="173"/>
      <c r="H246" s="173"/>
      <c r="I246" s="173"/>
      <c r="J246" s="173"/>
      <c r="K246" s="173"/>
      <c r="L246" s="197"/>
      <c r="M246" s="173"/>
      <c r="N246" s="173"/>
      <c r="O246" s="173"/>
      <c r="P246" s="173"/>
      <c r="Q246" s="173"/>
      <c r="R246" s="173"/>
      <c r="S246" s="173"/>
      <c r="T246" s="173"/>
      <c r="U246" s="173"/>
      <c r="V246" s="173"/>
      <c r="W246" s="173"/>
      <c r="X246" s="173"/>
      <c r="Y246" s="173"/>
      <c r="Z246" s="173"/>
    </row>
    <row r="247" spans="1:26" ht="18.75" customHeight="1">
      <c r="A247" s="173"/>
      <c r="B247" s="173"/>
      <c r="C247" s="173"/>
      <c r="D247" s="173"/>
      <c r="E247" s="173"/>
      <c r="F247" s="173"/>
      <c r="G247" s="173"/>
      <c r="H247" s="173"/>
      <c r="I247" s="173"/>
      <c r="J247" s="173"/>
      <c r="K247" s="173"/>
      <c r="L247" s="197"/>
      <c r="M247" s="173"/>
      <c r="N247" s="173"/>
      <c r="O247" s="173"/>
      <c r="P247" s="173"/>
      <c r="Q247" s="173"/>
      <c r="R247" s="173"/>
      <c r="S247" s="173"/>
      <c r="T247" s="173"/>
      <c r="U247" s="173"/>
      <c r="V247" s="173"/>
      <c r="W247" s="173"/>
      <c r="X247" s="173"/>
      <c r="Y247" s="173"/>
      <c r="Z247" s="173"/>
    </row>
    <row r="248" spans="1:26" ht="18.75" customHeight="1">
      <c r="A248" s="173"/>
      <c r="B248" s="173"/>
      <c r="C248" s="173"/>
      <c r="D248" s="173"/>
      <c r="E248" s="173"/>
      <c r="F248" s="173"/>
      <c r="G248" s="173"/>
      <c r="H248" s="173"/>
      <c r="I248" s="173"/>
      <c r="J248" s="173"/>
      <c r="K248" s="173"/>
      <c r="L248" s="197"/>
      <c r="M248" s="173"/>
      <c r="N248" s="173"/>
      <c r="O248" s="173"/>
      <c r="P248" s="173"/>
      <c r="Q248" s="173"/>
      <c r="R248" s="173"/>
      <c r="S248" s="173"/>
      <c r="T248" s="173"/>
      <c r="U248" s="173"/>
      <c r="V248" s="173"/>
      <c r="W248" s="173"/>
      <c r="X248" s="173"/>
      <c r="Y248" s="173"/>
      <c r="Z248" s="173"/>
    </row>
    <row r="249" spans="1:26" ht="18.75" customHeight="1">
      <c r="A249" s="173"/>
      <c r="B249" s="173"/>
      <c r="C249" s="173"/>
      <c r="D249" s="173"/>
      <c r="E249" s="173"/>
      <c r="F249" s="173"/>
      <c r="G249" s="173"/>
      <c r="H249" s="173"/>
      <c r="I249" s="173"/>
      <c r="J249" s="173"/>
      <c r="K249" s="173"/>
      <c r="L249" s="197"/>
      <c r="M249" s="173"/>
      <c r="N249" s="173"/>
      <c r="O249" s="173"/>
      <c r="P249" s="173"/>
      <c r="Q249" s="173"/>
      <c r="R249" s="173"/>
      <c r="S249" s="173"/>
      <c r="T249" s="173"/>
      <c r="U249" s="173"/>
      <c r="V249" s="173"/>
      <c r="W249" s="173"/>
      <c r="X249" s="173"/>
      <c r="Y249" s="173"/>
      <c r="Z249" s="173"/>
    </row>
    <row r="250" spans="1:26" ht="18.75" customHeight="1">
      <c r="A250" s="173"/>
      <c r="B250" s="173"/>
      <c r="C250" s="173"/>
      <c r="D250" s="173"/>
      <c r="E250" s="173"/>
      <c r="F250" s="173"/>
      <c r="G250" s="173"/>
      <c r="H250" s="173"/>
      <c r="I250" s="173"/>
      <c r="J250" s="173"/>
      <c r="K250" s="173"/>
      <c r="L250" s="197"/>
      <c r="M250" s="173"/>
      <c r="N250" s="173"/>
      <c r="O250" s="173"/>
      <c r="P250" s="173"/>
      <c r="Q250" s="173"/>
      <c r="R250" s="173"/>
      <c r="S250" s="173"/>
      <c r="T250" s="173"/>
      <c r="U250" s="173"/>
      <c r="V250" s="173"/>
      <c r="W250" s="173"/>
      <c r="X250" s="173"/>
      <c r="Y250" s="173"/>
      <c r="Z250" s="173"/>
    </row>
    <row r="251" spans="1:26" ht="18.75" customHeight="1">
      <c r="A251" s="173"/>
      <c r="B251" s="173"/>
      <c r="C251" s="173"/>
      <c r="D251" s="173"/>
      <c r="E251" s="173"/>
      <c r="F251" s="173"/>
      <c r="G251" s="173"/>
      <c r="H251" s="173"/>
      <c r="I251" s="173"/>
      <c r="J251" s="173"/>
      <c r="K251" s="173"/>
      <c r="L251" s="197"/>
      <c r="M251" s="173"/>
      <c r="N251" s="173"/>
      <c r="O251" s="173"/>
      <c r="P251" s="173"/>
      <c r="Q251" s="173"/>
      <c r="R251" s="173"/>
      <c r="S251" s="173"/>
      <c r="T251" s="173"/>
      <c r="U251" s="173"/>
      <c r="V251" s="173"/>
      <c r="W251" s="173"/>
      <c r="X251" s="173"/>
      <c r="Y251" s="173"/>
      <c r="Z251" s="173"/>
    </row>
    <row r="252" spans="1:26" ht="18.75" customHeight="1">
      <c r="A252" s="173"/>
      <c r="B252" s="173"/>
      <c r="C252" s="173"/>
      <c r="D252" s="173"/>
      <c r="E252" s="173"/>
      <c r="F252" s="173"/>
      <c r="G252" s="173"/>
      <c r="H252" s="173"/>
      <c r="I252" s="173"/>
      <c r="J252" s="173"/>
      <c r="K252" s="173"/>
      <c r="L252" s="197"/>
      <c r="M252" s="173"/>
      <c r="N252" s="173"/>
      <c r="O252" s="173"/>
      <c r="P252" s="173"/>
      <c r="Q252" s="173"/>
      <c r="R252" s="173"/>
      <c r="S252" s="173"/>
      <c r="T252" s="173"/>
      <c r="U252" s="173"/>
      <c r="V252" s="173"/>
      <c r="W252" s="173"/>
      <c r="X252" s="173"/>
      <c r="Y252" s="173"/>
      <c r="Z252" s="173"/>
    </row>
    <row r="253" spans="1:26" ht="18.75" customHeight="1">
      <c r="A253" s="173"/>
      <c r="B253" s="173"/>
      <c r="C253" s="173"/>
      <c r="D253" s="173"/>
      <c r="E253" s="173"/>
      <c r="F253" s="173"/>
      <c r="G253" s="173"/>
      <c r="H253" s="173"/>
      <c r="I253" s="173"/>
      <c r="J253" s="173"/>
      <c r="K253" s="173"/>
      <c r="L253" s="197"/>
      <c r="M253" s="173"/>
      <c r="N253" s="173"/>
      <c r="O253" s="173"/>
      <c r="P253" s="173"/>
      <c r="Q253" s="173"/>
      <c r="R253" s="173"/>
      <c r="S253" s="173"/>
      <c r="T253" s="173"/>
      <c r="U253" s="173"/>
      <c r="V253" s="173"/>
      <c r="W253" s="173"/>
      <c r="X253" s="173"/>
      <c r="Y253" s="173"/>
      <c r="Z253" s="173"/>
    </row>
    <row r="254" spans="1:26" ht="18.75" customHeight="1">
      <c r="A254" s="173"/>
      <c r="B254" s="173"/>
      <c r="C254" s="173"/>
      <c r="D254" s="173"/>
      <c r="E254" s="173"/>
      <c r="F254" s="173"/>
      <c r="G254" s="173"/>
      <c r="H254" s="173"/>
      <c r="I254" s="173"/>
      <c r="J254" s="173"/>
      <c r="K254" s="173"/>
      <c r="L254" s="197"/>
      <c r="M254" s="173"/>
      <c r="N254" s="173"/>
      <c r="O254" s="173"/>
      <c r="P254" s="173"/>
      <c r="Q254" s="173"/>
      <c r="R254" s="173"/>
      <c r="S254" s="173"/>
      <c r="T254" s="173"/>
      <c r="U254" s="173"/>
      <c r="V254" s="173"/>
      <c r="W254" s="173"/>
      <c r="X254" s="173"/>
      <c r="Y254" s="173"/>
      <c r="Z254" s="173"/>
    </row>
    <row r="255" spans="1:26" ht="18.75" customHeight="1">
      <c r="A255" s="173"/>
      <c r="B255" s="173"/>
      <c r="C255" s="173"/>
      <c r="D255" s="173"/>
      <c r="E255" s="173"/>
      <c r="F255" s="173"/>
      <c r="G255" s="173"/>
      <c r="H255" s="173"/>
      <c r="I255" s="173"/>
      <c r="J255" s="173"/>
      <c r="K255" s="173"/>
      <c r="L255" s="197"/>
      <c r="M255" s="173"/>
      <c r="N255" s="173"/>
      <c r="O255" s="173"/>
      <c r="P255" s="173"/>
      <c r="Q255" s="173"/>
      <c r="R255" s="173"/>
      <c r="S255" s="173"/>
      <c r="T255" s="173"/>
      <c r="U255" s="173"/>
      <c r="V255" s="173"/>
      <c r="W255" s="173"/>
      <c r="X255" s="173"/>
      <c r="Y255" s="173"/>
      <c r="Z255" s="173"/>
    </row>
    <row r="256" spans="1:26" ht="18.75" customHeight="1">
      <c r="A256" s="173"/>
      <c r="B256" s="173"/>
      <c r="C256" s="173"/>
      <c r="D256" s="173"/>
      <c r="E256" s="173"/>
      <c r="F256" s="173"/>
      <c r="G256" s="173"/>
      <c r="H256" s="173"/>
      <c r="I256" s="173"/>
      <c r="J256" s="173"/>
      <c r="K256" s="173"/>
      <c r="L256" s="197"/>
      <c r="M256" s="173"/>
      <c r="N256" s="173"/>
      <c r="O256" s="173"/>
      <c r="P256" s="173"/>
      <c r="Q256" s="173"/>
      <c r="R256" s="173"/>
      <c r="S256" s="173"/>
      <c r="T256" s="173"/>
      <c r="U256" s="173"/>
      <c r="V256" s="173"/>
      <c r="W256" s="173"/>
      <c r="X256" s="173"/>
      <c r="Y256" s="173"/>
      <c r="Z256" s="173"/>
    </row>
    <row r="257" spans="1:26" ht="18.75" customHeight="1">
      <c r="A257" s="173"/>
      <c r="B257" s="173"/>
      <c r="C257" s="173"/>
      <c r="D257" s="173"/>
      <c r="E257" s="173"/>
      <c r="F257" s="173"/>
      <c r="G257" s="173"/>
      <c r="H257" s="173"/>
      <c r="I257" s="173"/>
      <c r="J257" s="173"/>
      <c r="K257" s="173"/>
      <c r="L257" s="197"/>
      <c r="M257" s="173"/>
      <c r="N257" s="173"/>
      <c r="O257" s="173"/>
      <c r="P257" s="173"/>
      <c r="Q257" s="173"/>
      <c r="R257" s="173"/>
      <c r="S257" s="173"/>
      <c r="T257" s="173"/>
      <c r="U257" s="173"/>
      <c r="V257" s="173"/>
      <c r="W257" s="173"/>
      <c r="X257" s="173"/>
      <c r="Y257" s="173"/>
      <c r="Z257" s="173"/>
    </row>
    <row r="258" spans="1:26" ht="18.75" customHeight="1">
      <c r="A258" s="173"/>
      <c r="B258" s="173"/>
      <c r="C258" s="173"/>
      <c r="D258" s="173"/>
      <c r="E258" s="173"/>
      <c r="F258" s="173"/>
      <c r="G258" s="173"/>
      <c r="H258" s="173"/>
      <c r="I258" s="173"/>
      <c r="J258" s="173"/>
      <c r="K258" s="173"/>
      <c r="L258" s="197"/>
      <c r="M258" s="173"/>
      <c r="N258" s="173"/>
      <c r="O258" s="173"/>
      <c r="P258" s="173"/>
      <c r="Q258" s="173"/>
      <c r="R258" s="173"/>
      <c r="S258" s="173"/>
      <c r="T258" s="173"/>
      <c r="U258" s="173"/>
      <c r="V258" s="173"/>
      <c r="W258" s="173"/>
      <c r="X258" s="173"/>
      <c r="Y258" s="173"/>
      <c r="Z258" s="173"/>
    </row>
    <row r="259" spans="1:26" ht="18.75" customHeight="1">
      <c r="A259" s="173"/>
      <c r="B259" s="173"/>
      <c r="C259" s="173"/>
      <c r="D259" s="173"/>
      <c r="E259" s="173"/>
      <c r="F259" s="173"/>
      <c r="G259" s="173"/>
      <c r="H259" s="173"/>
      <c r="I259" s="173"/>
      <c r="J259" s="173"/>
      <c r="K259" s="173"/>
      <c r="L259" s="197"/>
      <c r="M259" s="173"/>
      <c r="N259" s="173"/>
      <c r="O259" s="173"/>
      <c r="P259" s="173"/>
      <c r="Q259" s="173"/>
      <c r="R259" s="173"/>
      <c r="S259" s="173"/>
      <c r="T259" s="173"/>
      <c r="U259" s="173"/>
      <c r="V259" s="173"/>
      <c r="W259" s="173"/>
      <c r="X259" s="173"/>
      <c r="Y259" s="173"/>
      <c r="Z259" s="173"/>
    </row>
    <row r="260" spans="1:26" ht="18.75" customHeight="1">
      <c r="A260" s="173"/>
      <c r="B260" s="173"/>
      <c r="C260" s="173"/>
      <c r="D260" s="173"/>
      <c r="E260" s="173"/>
      <c r="F260" s="173"/>
      <c r="G260" s="173"/>
      <c r="H260" s="173"/>
      <c r="I260" s="173"/>
      <c r="J260" s="173"/>
      <c r="K260" s="173"/>
      <c r="L260" s="197"/>
      <c r="M260" s="173"/>
      <c r="N260" s="173"/>
      <c r="O260" s="173"/>
      <c r="P260" s="173"/>
      <c r="Q260" s="173"/>
      <c r="R260" s="173"/>
      <c r="S260" s="173"/>
      <c r="T260" s="173"/>
      <c r="U260" s="173"/>
      <c r="V260" s="173"/>
      <c r="W260" s="173"/>
      <c r="X260" s="173"/>
      <c r="Y260" s="173"/>
      <c r="Z260" s="173"/>
    </row>
    <row r="261" spans="1:26" ht="18.75" customHeight="1">
      <c r="A261" s="173"/>
      <c r="B261" s="173"/>
      <c r="C261" s="173"/>
      <c r="D261" s="173"/>
      <c r="E261" s="173"/>
      <c r="F261" s="173"/>
      <c r="G261" s="173"/>
      <c r="H261" s="173"/>
      <c r="I261" s="173"/>
      <c r="J261" s="173"/>
      <c r="K261" s="173"/>
      <c r="L261" s="197"/>
      <c r="M261" s="173"/>
      <c r="N261" s="173"/>
      <c r="O261" s="173"/>
      <c r="P261" s="173"/>
      <c r="Q261" s="173"/>
      <c r="R261" s="173"/>
      <c r="S261" s="173"/>
      <c r="T261" s="173"/>
      <c r="U261" s="173"/>
      <c r="V261" s="173"/>
      <c r="W261" s="173"/>
      <c r="X261" s="173"/>
      <c r="Y261" s="173"/>
      <c r="Z261" s="173"/>
    </row>
    <row r="262" spans="1:26" ht="18.75" customHeight="1">
      <c r="A262" s="173"/>
      <c r="B262" s="173"/>
      <c r="C262" s="173"/>
      <c r="D262" s="173"/>
      <c r="E262" s="173"/>
      <c r="F262" s="173"/>
      <c r="G262" s="173"/>
      <c r="H262" s="173"/>
      <c r="I262" s="173"/>
      <c r="J262" s="173"/>
      <c r="K262" s="173"/>
      <c r="L262" s="197"/>
      <c r="M262" s="173"/>
      <c r="N262" s="173"/>
      <c r="O262" s="173"/>
      <c r="P262" s="173"/>
      <c r="Q262" s="173"/>
      <c r="R262" s="173"/>
      <c r="S262" s="173"/>
      <c r="T262" s="173"/>
      <c r="U262" s="173"/>
      <c r="V262" s="173"/>
      <c r="W262" s="173"/>
      <c r="X262" s="173"/>
      <c r="Y262" s="173"/>
      <c r="Z262" s="173"/>
    </row>
    <row r="263" spans="1:26" ht="18.75" customHeight="1">
      <c r="A263" s="173"/>
      <c r="B263" s="173"/>
      <c r="C263" s="173"/>
      <c r="D263" s="173"/>
      <c r="E263" s="173"/>
      <c r="F263" s="173"/>
      <c r="G263" s="173"/>
      <c r="H263" s="173"/>
      <c r="I263" s="173"/>
      <c r="J263" s="173"/>
      <c r="K263" s="173"/>
      <c r="L263" s="197"/>
      <c r="M263" s="173"/>
      <c r="N263" s="173"/>
      <c r="O263" s="173"/>
      <c r="P263" s="173"/>
      <c r="Q263" s="173"/>
      <c r="R263" s="173"/>
      <c r="S263" s="173"/>
      <c r="T263" s="173"/>
      <c r="U263" s="173"/>
      <c r="V263" s="173"/>
      <c r="W263" s="173"/>
      <c r="X263" s="173"/>
      <c r="Y263" s="173"/>
      <c r="Z263" s="173"/>
    </row>
    <row r="264" spans="1:26" ht="18.75" customHeight="1">
      <c r="A264" s="173"/>
      <c r="B264" s="173"/>
      <c r="C264" s="173"/>
      <c r="D264" s="173"/>
      <c r="E264" s="173"/>
      <c r="F264" s="173"/>
      <c r="G264" s="173"/>
      <c r="H264" s="173"/>
      <c r="I264" s="173"/>
      <c r="J264" s="173"/>
      <c r="K264" s="173"/>
      <c r="L264" s="197"/>
      <c r="M264" s="173"/>
      <c r="N264" s="173"/>
      <c r="O264" s="173"/>
      <c r="P264" s="173"/>
      <c r="Q264" s="173"/>
      <c r="R264" s="173"/>
      <c r="S264" s="173"/>
      <c r="T264" s="173"/>
      <c r="U264" s="173"/>
      <c r="V264" s="173"/>
      <c r="W264" s="173"/>
      <c r="X264" s="173"/>
      <c r="Y264" s="173"/>
      <c r="Z264" s="173"/>
    </row>
    <row r="265" spans="1:26" ht="18.75" customHeight="1">
      <c r="A265" s="173"/>
      <c r="B265" s="173"/>
      <c r="C265" s="173"/>
      <c r="D265" s="173"/>
      <c r="E265" s="173"/>
      <c r="F265" s="173"/>
      <c r="G265" s="173"/>
      <c r="H265" s="173"/>
      <c r="I265" s="173"/>
      <c r="J265" s="173"/>
      <c r="K265" s="173"/>
      <c r="L265" s="197"/>
      <c r="M265" s="173"/>
      <c r="N265" s="173"/>
      <c r="O265" s="173"/>
      <c r="P265" s="173"/>
      <c r="Q265" s="173"/>
      <c r="R265" s="173"/>
      <c r="S265" s="173"/>
      <c r="T265" s="173"/>
      <c r="U265" s="173"/>
      <c r="V265" s="173"/>
      <c r="W265" s="173"/>
      <c r="X265" s="173"/>
      <c r="Y265" s="173"/>
      <c r="Z265" s="173"/>
    </row>
    <row r="266" spans="1:26" ht="18.75" customHeight="1">
      <c r="A266" s="173"/>
      <c r="B266" s="173"/>
      <c r="C266" s="173"/>
      <c r="D266" s="173"/>
      <c r="E266" s="173"/>
      <c r="F266" s="173"/>
      <c r="G266" s="173"/>
      <c r="H266" s="173"/>
      <c r="I266" s="173"/>
      <c r="J266" s="173"/>
      <c r="K266" s="173"/>
      <c r="L266" s="197"/>
      <c r="M266" s="173"/>
      <c r="N266" s="173"/>
      <c r="O266" s="173"/>
      <c r="P266" s="173"/>
      <c r="Q266" s="173"/>
      <c r="R266" s="173"/>
      <c r="S266" s="173"/>
      <c r="T266" s="173"/>
      <c r="U266" s="173"/>
      <c r="V266" s="173"/>
      <c r="W266" s="173"/>
      <c r="X266" s="173"/>
      <c r="Y266" s="173"/>
      <c r="Z266" s="173"/>
    </row>
    <row r="267" spans="1:26" ht="18.75" customHeight="1">
      <c r="A267" s="173"/>
      <c r="B267" s="173"/>
      <c r="C267" s="173"/>
      <c r="D267" s="173"/>
      <c r="E267" s="173"/>
      <c r="F267" s="173"/>
      <c r="G267" s="173"/>
      <c r="H267" s="173"/>
      <c r="I267" s="173"/>
      <c r="J267" s="173"/>
      <c r="K267" s="173"/>
      <c r="L267" s="197"/>
      <c r="M267" s="173"/>
      <c r="N267" s="173"/>
      <c r="O267" s="173"/>
      <c r="P267" s="173"/>
      <c r="Q267" s="173"/>
      <c r="R267" s="173"/>
      <c r="S267" s="173"/>
      <c r="T267" s="173"/>
      <c r="U267" s="173"/>
      <c r="V267" s="173"/>
      <c r="W267" s="173"/>
      <c r="X267" s="173"/>
      <c r="Y267" s="173"/>
      <c r="Z267" s="173"/>
    </row>
    <row r="268" spans="1:26" ht="18.75" customHeight="1">
      <c r="A268" s="173"/>
      <c r="B268" s="173"/>
      <c r="C268" s="173"/>
      <c r="D268" s="173"/>
      <c r="E268" s="173"/>
      <c r="F268" s="173"/>
      <c r="G268" s="173"/>
      <c r="H268" s="173"/>
      <c r="I268" s="173"/>
      <c r="J268" s="173"/>
      <c r="K268" s="173"/>
      <c r="L268" s="197"/>
      <c r="M268" s="173"/>
      <c r="N268" s="173"/>
      <c r="O268" s="173"/>
      <c r="P268" s="173"/>
      <c r="Q268" s="173"/>
      <c r="R268" s="173"/>
      <c r="S268" s="173"/>
      <c r="T268" s="173"/>
      <c r="U268" s="173"/>
      <c r="V268" s="173"/>
      <c r="W268" s="173"/>
      <c r="X268" s="173"/>
      <c r="Y268" s="173"/>
      <c r="Z268" s="173"/>
    </row>
    <row r="269" spans="1:26" ht="18.75" customHeight="1">
      <c r="A269" s="173"/>
      <c r="B269" s="173"/>
      <c r="C269" s="173"/>
      <c r="D269" s="173"/>
      <c r="E269" s="173"/>
      <c r="F269" s="173"/>
      <c r="G269" s="173"/>
      <c r="H269" s="173"/>
      <c r="I269" s="173"/>
      <c r="J269" s="173"/>
      <c r="K269" s="173"/>
      <c r="L269" s="197"/>
      <c r="M269" s="173"/>
      <c r="N269" s="173"/>
      <c r="O269" s="173"/>
      <c r="P269" s="173"/>
      <c r="Q269" s="173"/>
      <c r="R269" s="173"/>
      <c r="S269" s="173"/>
      <c r="T269" s="173"/>
      <c r="U269" s="173"/>
      <c r="V269" s="173"/>
      <c r="W269" s="173"/>
      <c r="X269" s="173"/>
      <c r="Y269" s="173"/>
      <c r="Z269" s="173"/>
    </row>
    <row r="270" spans="1:26" ht="18.75" customHeight="1">
      <c r="A270" s="173"/>
      <c r="B270" s="173"/>
      <c r="C270" s="173"/>
      <c r="D270" s="173"/>
      <c r="E270" s="173"/>
      <c r="F270" s="173"/>
      <c r="G270" s="173"/>
      <c r="H270" s="173"/>
      <c r="I270" s="173"/>
      <c r="J270" s="173"/>
      <c r="K270" s="173"/>
      <c r="L270" s="197"/>
      <c r="M270" s="173"/>
      <c r="N270" s="173"/>
      <c r="O270" s="173"/>
      <c r="P270" s="173"/>
      <c r="Q270" s="173"/>
      <c r="R270" s="173"/>
      <c r="S270" s="173"/>
      <c r="T270" s="173"/>
      <c r="U270" s="173"/>
      <c r="V270" s="173"/>
      <c r="W270" s="173"/>
      <c r="X270" s="173"/>
      <c r="Y270" s="173"/>
      <c r="Z270" s="173"/>
    </row>
    <row r="271" spans="1:26" ht="18.75" customHeight="1">
      <c r="A271" s="173"/>
      <c r="B271" s="173"/>
      <c r="C271" s="173"/>
      <c r="D271" s="173"/>
      <c r="E271" s="173"/>
      <c r="F271" s="173"/>
      <c r="G271" s="173"/>
      <c r="H271" s="173"/>
      <c r="I271" s="173"/>
      <c r="J271" s="173"/>
      <c r="K271" s="173"/>
      <c r="L271" s="197"/>
      <c r="M271" s="173"/>
      <c r="N271" s="173"/>
      <c r="O271" s="173"/>
      <c r="P271" s="173"/>
      <c r="Q271" s="173"/>
      <c r="R271" s="173"/>
      <c r="S271" s="173"/>
      <c r="T271" s="173"/>
      <c r="U271" s="173"/>
      <c r="V271" s="173"/>
      <c r="W271" s="173"/>
      <c r="X271" s="173"/>
      <c r="Y271" s="173"/>
      <c r="Z271" s="173"/>
    </row>
    <row r="272" spans="1:26" ht="18.75" customHeight="1">
      <c r="A272" s="173"/>
      <c r="B272" s="173"/>
      <c r="C272" s="173"/>
      <c r="D272" s="173"/>
      <c r="E272" s="173"/>
      <c r="F272" s="173"/>
      <c r="G272" s="173"/>
      <c r="H272" s="173"/>
      <c r="I272" s="173"/>
      <c r="J272" s="173"/>
      <c r="K272" s="173"/>
      <c r="L272" s="197"/>
      <c r="M272" s="173"/>
      <c r="N272" s="173"/>
      <c r="O272" s="173"/>
      <c r="P272" s="173"/>
      <c r="Q272" s="173"/>
      <c r="R272" s="173"/>
      <c r="S272" s="173"/>
      <c r="T272" s="173"/>
      <c r="U272" s="173"/>
      <c r="V272" s="173"/>
      <c r="W272" s="173"/>
      <c r="X272" s="173"/>
      <c r="Y272" s="173"/>
      <c r="Z272" s="173"/>
    </row>
    <row r="273" spans="1:26" ht="18.75" customHeight="1">
      <c r="A273" s="173"/>
      <c r="B273" s="173"/>
      <c r="C273" s="173"/>
      <c r="D273" s="173"/>
      <c r="E273" s="173"/>
      <c r="F273" s="173"/>
      <c r="G273" s="173"/>
      <c r="H273" s="173"/>
      <c r="I273" s="173"/>
      <c r="J273" s="173"/>
      <c r="K273" s="173"/>
      <c r="L273" s="197"/>
      <c r="M273" s="173"/>
      <c r="N273" s="173"/>
      <c r="O273" s="173"/>
      <c r="P273" s="173"/>
      <c r="Q273" s="173"/>
      <c r="R273" s="173"/>
      <c r="S273" s="173"/>
      <c r="T273" s="173"/>
      <c r="U273" s="173"/>
      <c r="V273" s="173"/>
      <c r="W273" s="173"/>
      <c r="X273" s="173"/>
      <c r="Y273" s="173"/>
      <c r="Z273" s="173"/>
    </row>
    <row r="274" spans="1:26" ht="18.75" customHeight="1">
      <c r="A274" s="173"/>
      <c r="B274" s="173"/>
      <c r="C274" s="173"/>
      <c r="D274" s="173"/>
      <c r="E274" s="173"/>
      <c r="F274" s="173"/>
      <c r="G274" s="173"/>
      <c r="H274" s="173"/>
      <c r="I274" s="173"/>
      <c r="J274" s="173"/>
      <c r="K274" s="173"/>
      <c r="L274" s="197"/>
      <c r="M274" s="173"/>
      <c r="N274" s="173"/>
      <c r="O274" s="173"/>
      <c r="P274" s="173"/>
      <c r="Q274" s="173"/>
      <c r="R274" s="173"/>
      <c r="S274" s="173"/>
      <c r="T274" s="173"/>
      <c r="U274" s="173"/>
      <c r="V274" s="173"/>
      <c r="W274" s="173"/>
      <c r="X274" s="173"/>
      <c r="Y274" s="173"/>
      <c r="Z274" s="173"/>
    </row>
    <row r="275" spans="1:26" ht="18.75" customHeight="1">
      <c r="A275" s="173"/>
      <c r="B275" s="173"/>
      <c r="C275" s="173"/>
      <c r="D275" s="173"/>
      <c r="E275" s="173"/>
      <c r="F275" s="173"/>
      <c r="G275" s="173"/>
      <c r="H275" s="173"/>
      <c r="I275" s="173"/>
      <c r="J275" s="173"/>
      <c r="K275" s="173"/>
      <c r="L275" s="197"/>
      <c r="M275" s="173"/>
      <c r="N275" s="173"/>
      <c r="O275" s="173"/>
      <c r="P275" s="173"/>
      <c r="Q275" s="173"/>
      <c r="R275" s="173"/>
      <c r="S275" s="173"/>
      <c r="T275" s="173"/>
      <c r="U275" s="173"/>
      <c r="V275" s="173"/>
      <c r="W275" s="173"/>
      <c r="X275" s="173"/>
      <c r="Y275" s="173"/>
      <c r="Z275" s="173"/>
    </row>
    <row r="276" spans="1:26" ht="18.75" customHeight="1">
      <c r="A276" s="173"/>
      <c r="B276" s="173"/>
      <c r="C276" s="173"/>
      <c r="D276" s="173"/>
      <c r="E276" s="173"/>
      <c r="F276" s="173"/>
      <c r="G276" s="173"/>
      <c r="H276" s="173"/>
      <c r="I276" s="173"/>
      <c r="J276" s="173"/>
      <c r="K276" s="173"/>
      <c r="L276" s="197"/>
      <c r="M276" s="173"/>
      <c r="N276" s="173"/>
      <c r="O276" s="173"/>
      <c r="P276" s="173"/>
      <c r="Q276" s="173"/>
      <c r="R276" s="173"/>
      <c r="S276" s="173"/>
      <c r="T276" s="173"/>
      <c r="U276" s="173"/>
      <c r="V276" s="173"/>
      <c r="W276" s="173"/>
      <c r="X276" s="173"/>
      <c r="Y276" s="173"/>
      <c r="Z276" s="173"/>
    </row>
    <row r="277" spans="1:26" ht="18.75" customHeight="1">
      <c r="A277" s="173"/>
      <c r="B277" s="173"/>
      <c r="C277" s="173"/>
      <c r="D277" s="173"/>
      <c r="E277" s="173"/>
      <c r="F277" s="173"/>
      <c r="G277" s="173"/>
      <c r="H277" s="173"/>
      <c r="I277" s="173"/>
      <c r="J277" s="173"/>
      <c r="K277" s="173"/>
      <c r="L277" s="197"/>
      <c r="M277" s="173"/>
      <c r="N277" s="173"/>
      <c r="O277" s="173"/>
      <c r="P277" s="173"/>
      <c r="Q277" s="173"/>
      <c r="R277" s="173"/>
      <c r="S277" s="173"/>
      <c r="T277" s="173"/>
      <c r="U277" s="173"/>
      <c r="V277" s="173"/>
      <c r="W277" s="173"/>
      <c r="X277" s="173"/>
      <c r="Y277" s="173"/>
      <c r="Z277" s="173"/>
    </row>
    <row r="278" spans="1:26" ht="18.75" customHeight="1">
      <c r="A278" s="173"/>
      <c r="B278" s="173"/>
      <c r="C278" s="173"/>
      <c r="D278" s="173"/>
      <c r="E278" s="173"/>
      <c r="F278" s="173"/>
      <c r="G278" s="173"/>
      <c r="H278" s="173"/>
      <c r="I278" s="173"/>
      <c r="J278" s="173"/>
      <c r="K278" s="173"/>
      <c r="L278" s="197"/>
      <c r="M278" s="173"/>
      <c r="N278" s="173"/>
      <c r="O278" s="173"/>
      <c r="P278" s="173"/>
      <c r="Q278" s="173"/>
      <c r="R278" s="173"/>
      <c r="S278" s="173"/>
      <c r="T278" s="173"/>
      <c r="U278" s="173"/>
      <c r="V278" s="173"/>
      <c r="W278" s="173"/>
      <c r="X278" s="173"/>
      <c r="Y278" s="173"/>
      <c r="Z278" s="173"/>
    </row>
    <row r="279" spans="1:26" ht="18.75" customHeight="1">
      <c r="A279" s="173"/>
      <c r="B279" s="173"/>
      <c r="C279" s="173"/>
      <c r="D279" s="173"/>
      <c r="E279" s="173"/>
      <c r="F279" s="173"/>
      <c r="G279" s="173"/>
      <c r="H279" s="173"/>
      <c r="I279" s="173"/>
      <c r="J279" s="173"/>
      <c r="K279" s="173"/>
      <c r="L279" s="197"/>
      <c r="M279" s="173"/>
      <c r="N279" s="173"/>
      <c r="O279" s="173"/>
      <c r="P279" s="173"/>
      <c r="Q279" s="173"/>
      <c r="R279" s="173"/>
      <c r="S279" s="173"/>
      <c r="T279" s="173"/>
      <c r="U279" s="173"/>
      <c r="V279" s="173"/>
      <c r="W279" s="173"/>
      <c r="X279" s="173"/>
      <c r="Y279" s="173"/>
      <c r="Z279" s="173"/>
    </row>
    <row r="280" spans="1:26" ht="18.75" customHeight="1">
      <c r="A280" s="173"/>
      <c r="B280" s="173"/>
      <c r="C280" s="173"/>
      <c r="D280" s="173"/>
      <c r="E280" s="173"/>
      <c r="F280" s="173"/>
      <c r="G280" s="173"/>
      <c r="H280" s="173"/>
      <c r="I280" s="173"/>
      <c r="J280" s="173"/>
      <c r="K280" s="173"/>
      <c r="L280" s="197"/>
      <c r="M280" s="173"/>
      <c r="N280" s="173"/>
      <c r="O280" s="173"/>
      <c r="P280" s="173"/>
      <c r="Q280" s="173"/>
      <c r="R280" s="173"/>
      <c r="S280" s="173"/>
      <c r="T280" s="173"/>
      <c r="U280" s="173"/>
      <c r="V280" s="173"/>
      <c r="W280" s="173"/>
      <c r="X280" s="173"/>
      <c r="Y280" s="173"/>
      <c r="Z280" s="173"/>
    </row>
    <row r="281" spans="1:26" ht="18.75" customHeight="1">
      <c r="A281" s="173"/>
      <c r="B281" s="173"/>
      <c r="C281" s="173"/>
      <c r="D281" s="173"/>
      <c r="E281" s="173"/>
      <c r="F281" s="173"/>
      <c r="G281" s="173"/>
      <c r="H281" s="173"/>
      <c r="I281" s="173"/>
      <c r="J281" s="173"/>
      <c r="K281" s="173"/>
      <c r="L281" s="197"/>
      <c r="M281" s="173"/>
      <c r="N281" s="173"/>
      <c r="O281" s="173"/>
      <c r="P281" s="173"/>
      <c r="Q281" s="173"/>
      <c r="R281" s="173"/>
      <c r="S281" s="173"/>
      <c r="T281" s="173"/>
      <c r="U281" s="173"/>
      <c r="V281" s="173"/>
      <c r="W281" s="173"/>
      <c r="X281" s="173"/>
      <c r="Y281" s="173"/>
      <c r="Z281" s="173"/>
    </row>
    <row r="282" spans="1:26" ht="18.75" customHeight="1">
      <c r="A282" s="173"/>
      <c r="B282" s="173"/>
      <c r="C282" s="173"/>
      <c r="D282" s="173"/>
      <c r="E282" s="173"/>
      <c r="F282" s="173"/>
      <c r="G282" s="173"/>
      <c r="H282" s="173"/>
      <c r="I282" s="173"/>
      <c r="J282" s="173"/>
      <c r="K282" s="173"/>
      <c r="L282" s="197"/>
      <c r="M282" s="173"/>
      <c r="N282" s="173"/>
      <c r="O282" s="173"/>
      <c r="P282" s="173"/>
      <c r="Q282" s="173"/>
      <c r="R282" s="173"/>
      <c r="S282" s="173"/>
      <c r="T282" s="173"/>
      <c r="U282" s="173"/>
      <c r="V282" s="173"/>
      <c r="W282" s="173"/>
      <c r="X282" s="173"/>
      <c r="Y282" s="173"/>
      <c r="Z282" s="173"/>
    </row>
    <row r="283" spans="1:26" ht="18.75" customHeight="1">
      <c r="A283" s="173"/>
      <c r="B283" s="173"/>
      <c r="C283" s="173"/>
      <c r="D283" s="173"/>
      <c r="E283" s="173"/>
      <c r="F283" s="173"/>
      <c r="G283" s="173"/>
      <c r="H283" s="173"/>
      <c r="I283" s="173"/>
      <c r="J283" s="173"/>
      <c r="K283" s="173"/>
      <c r="L283" s="197"/>
      <c r="M283" s="173"/>
      <c r="N283" s="173"/>
      <c r="O283" s="173"/>
      <c r="P283" s="173"/>
      <c r="Q283" s="173"/>
      <c r="R283" s="173"/>
      <c r="S283" s="173"/>
      <c r="T283" s="173"/>
      <c r="U283" s="173"/>
      <c r="V283" s="173"/>
      <c r="W283" s="173"/>
      <c r="X283" s="173"/>
      <c r="Y283" s="173"/>
      <c r="Z283" s="173"/>
    </row>
    <row r="284" spans="1:26" ht="18.75" customHeight="1">
      <c r="A284" s="173"/>
      <c r="B284" s="173"/>
      <c r="C284" s="173"/>
      <c r="D284" s="173"/>
      <c r="E284" s="173"/>
      <c r="F284" s="173"/>
      <c r="G284" s="173"/>
      <c r="H284" s="173"/>
      <c r="I284" s="173"/>
      <c r="J284" s="173"/>
      <c r="K284" s="173"/>
      <c r="L284" s="197"/>
      <c r="M284" s="173"/>
      <c r="N284" s="173"/>
      <c r="O284" s="173"/>
      <c r="P284" s="173"/>
      <c r="Q284" s="173"/>
      <c r="R284" s="173"/>
      <c r="S284" s="173"/>
      <c r="T284" s="173"/>
      <c r="U284" s="173"/>
      <c r="V284" s="173"/>
      <c r="W284" s="173"/>
      <c r="X284" s="173"/>
      <c r="Y284" s="173"/>
      <c r="Z284" s="173"/>
    </row>
    <row r="285" spans="1:26" ht="18.75" customHeight="1">
      <c r="A285" s="173"/>
      <c r="B285" s="173"/>
      <c r="C285" s="173"/>
      <c r="D285" s="173"/>
      <c r="E285" s="173"/>
      <c r="F285" s="173"/>
      <c r="G285" s="173"/>
      <c r="H285" s="173"/>
      <c r="I285" s="173"/>
      <c r="J285" s="173"/>
      <c r="K285" s="173"/>
      <c r="L285" s="197"/>
      <c r="M285" s="173"/>
      <c r="N285" s="173"/>
      <c r="O285" s="173"/>
      <c r="P285" s="173"/>
      <c r="Q285" s="173"/>
      <c r="R285" s="173"/>
      <c r="S285" s="173"/>
      <c r="T285" s="173"/>
      <c r="U285" s="173"/>
      <c r="V285" s="173"/>
      <c r="W285" s="173"/>
      <c r="X285" s="173"/>
      <c r="Y285" s="173"/>
      <c r="Z285" s="173"/>
    </row>
    <row r="286" spans="1:26" ht="18.75" customHeight="1">
      <c r="A286" s="173"/>
      <c r="B286" s="173"/>
      <c r="C286" s="173"/>
      <c r="D286" s="173"/>
      <c r="E286" s="173"/>
      <c r="F286" s="173"/>
      <c r="G286" s="173"/>
      <c r="H286" s="173"/>
      <c r="I286" s="173"/>
      <c r="J286" s="173"/>
      <c r="K286" s="173"/>
      <c r="L286" s="197"/>
      <c r="M286" s="173"/>
      <c r="N286" s="173"/>
      <c r="O286" s="173"/>
      <c r="P286" s="173"/>
      <c r="Q286" s="173"/>
      <c r="R286" s="173"/>
      <c r="S286" s="173"/>
      <c r="T286" s="173"/>
      <c r="U286" s="173"/>
      <c r="V286" s="173"/>
      <c r="W286" s="173"/>
      <c r="X286" s="173"/>
      <c r="Y286" s="173"/>
      <c r="Z286" s="173"/>
    </row>
    <row r="287" spans="1:26" ht="18.75" customHeight="1">
      <c r="A287" s="173"/>
      <c r="B287" s="173"/>
      <c r="C287" s="173"/>
      <c r="D287" s="173"/>
      <c r="E287" s="173"/>
      <c r="F287" s="173"/>
      <c r="G287" s="173"/>
      <c r="H287" s="173"/>
      <c r="I287" s="173"/>
      <c r="J287" s="173"/>
      <c r="K287" s="173"/>
      <c r="L287" s="197"/>
      <c r="M287" s="173"/>
      <c r="N287" s="173"/>
      <c r="O287" s="173"/>
      <c r="P287" s="173"/>
      <c r="Q287" s="173"/>
      <c r="R287" s="173"/>
      <c r="S287" s="173"/>
      <c r="T287" s="173"/>
      <c r="U287" s="173"/>
      <c r="V287" s="173"/>
      <c r="W287" s="173"/>
      <c r="X287" s="173"/>
      <c r="Y287" s="173"/>
      <c r="Z287" s="173"/>
    </row>
    <row r="288" spans="1:26" ht="18.75" customHeight="1">
      <c r="A288" s="173"/>
      <c r="B288" s="173"/>
      <c r="C288" s="173"/>
      <c r="D288" s="173"/>
      <c r="E288" s="173"/>
      <c r="F288" s="173"/>
      <c r="G288" s="173"/>
      <c r="H288" s="173"/>
      <c r="I288" s="173"/>
      <c r="J288" s="173"/>
      <c r="K288" s="173"/>
      <c r="L288" s="197"/>
      <c r="M288" s="173"/>
      <c r="N288" s="173"/>
      <c r="O288" s="173"/>
      <c r="P288" s="173"/>
      <c r="Q288" s="173"/>
      <c r="R288" s="173"/>
      <c r="S288" s="173"/>
      <c r="T288" s="173"/>
      <c r="U288" s="173"/>
      <c r="V288" s="173"/>
      <c r="W288" s="173"/>
      <c r="X288" s="173"/>
      <c r="Y288" s="173"/>
      <c r="Z288" s="173"/>
    </row>
    <row r="289" spans="1:26" ht="18.75" customHeight="1">
      <c r="A289" s="173"/>
      <c r="B289" s="173"/>
      <c r="C289" s="173"/>
      <c r="D289" s="173"/>
      <c r="E289" s="173"/>
      <c r="F289" s="173"/>
      <c r="G289" s="173"/>
      <c r="H289" s="173"/>
      <c r="I289" s="173"/>
      <c r="J289" s="173"/>
      <c r="K289" s="173"/>
      <c r="L289" s="197"/>
      <c r="M289" s="173"/>
      <c r="N289" s="173"/>
      <c r="O289" s="173"/>
      <c r="P289" s="173"/>
      <c r="Q289" s="173"/>
      <c r="R289" s="173"/>
      <c r="S289" s="173"/>
      <c r="T289" s="173"/>
      <c r="U289" s="173"/>
      <c r="V289" s="173"/>
      <c r="W289" s="173"/>
      <c r="X289" s="173"/>
      <c r="Y289" s="173"/>
      <c r="Z289" s="173"/>
    </row>
    <row r="290" spans="1:26" ht="18.75" customHeight="1">
      <c r="A290" s="173"/>
      <c r="B290" s="173"/>
      <c r="C290" s="173"/>
      <c r="D290" s="173"/>
      <c r="E290" s="173"/>
      <c r="F290" s="173"/>
      <c r="G290" s="173"/>
      <c r="H290" s="173"/>
      <c r="I290" s="173"/>
      <c r="J290" s="173"/>
      <c r="K290" s="173"/>
      <c r="L290" s="197"/>
      <c r="M290" s="173"/>
      <c r="N290" s="173"/>
      <c r="O290" s="173"/>
      <c r="P290" s="173"/>
      <c r="Q290" s="173"/>
      <c r="R290" s="173"/>
      <c r="S290" s="173"/>
      <c r="T290" s="173"/>
      <c r="U290" s="173"/>
      <c r="V290" s="173"/>
      <c r="W290" s="173"/>
      <c r="X290" s="173"/>
      <c r="Y290" s="173"/>
      <c r="Z290" s="173"/>
    </row>
    <row r="291" spans="1:26" ht="18.75" customHeight="1">
      <c r="A291" s="173"/>
      <c r="B291" s="173"/>
      <c r="C291" s="173"/>
      <c r="D291" s="173"/>
      <c r="E291" s="173"/>
      <c r="F291" s="173"/>
      <c r="G291" s="173"/>
      <c r="H291" s="173"/>
      <c r="I291" s="173"/>
      <c r="J291" s="173"/>
      <c r="K291" s="173"/>
      <c r="L291" s="197"/>
      <c r="M291" s="173"/>
      <c r="N291" s="173"/>
      <c r="O291" s="173"/>
      <c r="P291" s="173"/>
      <c r="Q291" s="173"/>
      <c r="R291" s="173"/>
      <c r="S291" s="173"/>
      <c r="T291" s="173"/>
      <c r="U291" s="173"/>
      <c r="V291" s="173"/>
      <c r="W291" s="173"/>
      <c r="X291" s="173"/>
      <c r="Y291" s="173"/>
      <c r="Z291" s="173"/>
    </row>
    <row r="292" spans="1:26" ht="18.75" customHeight="1">
      <c r="A292" s="173"/>
      <c r="B292" s="173"/>
      <c r="C292" s="173"/>
      <c r="D292" s="173"/>
      <c r="E292" s="173"/>
      <c r="F292" s="173"/>
      <c r="G292" s="173"/>
      <c r="H292" s="173"/>
      <c r="I292" s="173"/>
      <c r="J292" s="173"/>
      <c r="K292" s="173"/>
      <c r="L292" s="197"/>
      <c r="M292" s="173"/>
      <c r="N292" s="173"/>
      <c r="O292" s="173"/>
      <c r="P292" s="173"/>
      <c r="Q292" s="173"/>
      <c r="R292" s="173"/>
      <c r="S292" s="173"/>
      <c r="T292" s="173"/>
      <c r="U292" s="173"/>
      <c r="V292" s="173"/>
      <c r="W292" s="173"/>
      <c r="X292" s="173"/>
      <c r="Y292" s="173"/>
      <c r="Z292" s="173"/>
    </row>
    <row r="293" spans="1:26" ht="18.75" customHeight="1">
      <c r="A293" s="173"/>
      <c r="B293" s="173"/>
      <c r="C293" s="173"/>
      <c r="D293" s="173"/>
      <c r="E293" s="173"/>
      <c r="F293" s="173"/>
      <c r="G293" s="173"/>
      <c r="H293" s="173"/>
      <c r="I293" s="173"/>
      <c r="J293" s="173"/>
      <c r="K293" s="173"/>
      <c r="L293" s="197"/>
      <c r="M293" s="173"/>
      <c r="N293" s="173"/>
      <c r="O293" s="173"/>
      <c r="P293" s="173"/>
      <c r="Q293" s="173"/>
      <c r="R293" s="173"/>
      <c r="S293" s="173"/>
      <c r="T293" s="173"/>
      <c r="U293" s="173"/>
      <c r="V293" s="173"/>
      <c r="W293" s="173"/>
      <c r="X293" s="173"/>
      <c r="Y293" s="173"/>
      <c r="Z293" s="173"/>
    </row>
    <row r="294" spans="1:26" ht="18.75" customHeight="1">
      <c r="A294" s="173"/>
      <c r="B294" s="173"/>
      <c r="C294" s="173"/>
      <c r="D294" s="173"/>
      <c r="E294" s="173"/>
      <c r="F294" s="173"/>
      <c r="G294" s="173"/>
      <c r="H294" s="173"/>
      <c r="I294" s="173"/>
      <c r="J294" s="173"/>
      <c r="K294" s="173"/>
      <c r="L294" s="197"/>
      <c r="M294" s="173"/>
      <c r="N294" s="173"/>
      <c r="O294" s="173"/>
      <c r="P294" s="173"/>
      <c r="Q294" s="173"/>
      <c r="R294" s="173"/>
      <c r="S294" s="173"/>
      <c r="T294" s="173"/>
      <c r="U294" s="173"/>
      <c r="V294" s="173"/>
      <c r="W294" s="173"/>
      <c r="X294" s="173"/>
      <c r="Y294" s="173"/>
      <c r="Z294" s="173"/>
    </row>
    <row r="295" spans="1:26" ht="18.75" customHeight="1">
      <c r="A295" s="173"/>
      <c r="B295" s="173"/>
      <c r="C295" s="173"/>
      <c r="D295" s="173"/>
      <c r="E295" s="173"/>
      <c r="F295" s="173"/>
      <c r="G295" s="173"/>
      <c r="H295" s="173"/>
      <c r="I295" s="173"/>
      <c r="J295" s="173"/>
      <c r="K295" s="173"/>
      <c r="L295" s="197"/>
      <c r="M295" s="173"/>
      <c r="N295" s="173"/>
      <c r="O295" s="173"/>
      <c r="P295" s="173"/>
      <c r="Q295" s="173"/>
      <c r="R295" s="173"/>
      <c r="S295" s="173"/>
      <c r="T295" s="173"/>
      <c r="U295" s="173"/>
      <c r="V295" s="173"/>
      <c r="W295" s="173"/>
      <c r="X295" s="173"/>
      <c r="Y295" s="173"/>
      <c r="Z295" s="173"/>
    </row>
    <row r="296" spans="1:26" ht="18.75" customHeight="1">
      <c r="A296" s="173"/>
      <c r="B296" s="173"/>
      <c r="C296" s="173"/>
      <c r="D296" s="173"/>
      <c r="E296" s="173"/>
      <c r="F296" s="173"/>
      <c r="G296" s="173"/>
      <c r="H296" s="173"/>
      <c r="I296" s="173"/>
      <c r="J296" s="173"/>
      <c r="K296" s="173"/>
      <c r="L296" s="197"/>
      <c r="M296" s="173"/>
      <c r="N296" s="173"/>
      <c r="O296" s="173"/>
      <c r="P296" s="173"/>
      <c r="Q296" s="173"/>
      <c r="R296" s="173"/>
      <c r="S296" s="173"/>
      <c r="T296" s="173"/>
      <c r="U296" s="173"/>
      <c r="V296" s="173"/>
      <c r="W296" s="173"/>
      <c r="X296" s="173"/>
      <c r="Y296" s="173"/>
      <c r="Z296" s="173"/>
    </row>
    <row r="297" spans="1:26" ht="18.75" customHeight="1">
      <c r="A297" s="173"/>
      <c r="B297" s="173"/>
      <c r="C297" s="173"/>
      <c r="D297" s="173"/>
      <c r="E297" s="173"/>
      <c r="F297" s="173"/>
      <c r="G297" s="173"/>
      <c r="H297" s="173"/>
      <c r="I297" s="173"/>
      <c r="J297" s="173"/>
      <c r="K297" s="173"/>
      <c r="L297" s="197"/>
      <c r="M297" s="173"/>
      <c r="N297" s="173"/>
      <c r="O297" s="173"/>
      <c r="P297" s="173"/>
      <c r="Q297" s="173"/>
      <c r="R297" s="173"/>
      <c r="S297" s="173"/>
      <c r="T297" s="173"/>
      <c r="U297" s="173"/>
      <c r="V297" s="173"/>
      <c r="W297" s="173"/>
      <c r="X297" s="173"/>
      <c r="Y297" s="173"/>
      <c r="Z297" s="173"/>
    </row>
    <row r="298" spans="1:26" ht="18.75" customHeight="1">
      <c r="A298" s="173"/>
      <c r="B298" s="173"/>
      <c r="C298" s="173"/>
      <c r="D298" s="173"/>
      <c r="E298" s="173"/>
      <c r="F298" s="173"/>
      <c r="G298" s="173"/>
      <c r="H298" s="173"/>
      <c r="I298" s="173"/>
      <c r="J298" s="173"/>
      <c r="K298" s="173"/>
      <c r="L298" s="197"/>
      <c r="M298" s="173"/>
      <c r="N298" s="173"/>
      <c r="O298" s="173"/>
      <c r="P298" s="173"/>
      <c r="Q298" s="173"/>
      <c r="R298" s="173"/>
      <c r="S298" s="173"/>
      <c r="T298" s="173"/>
      <c r="U298" s="173"/>
      <c r="V298" s="173"/>
      <c r="W298" s="173"/>
      <c r="X298" s="173"/>
      <c r="Y298" s="173"/>
      <c r="Z298" s="173"/>
    </row>
    <row r="299" spans="1:26" ht="18.75" customHeight="1">
      <c r="A299" s="173"/>
      <c r="B299" s="173"/>
      <c r="C299" s="173"/>
      <c r="D299" s="173"/>
      <c r="E299" s="173"/>
      <c r="F299" s="173"/>
      <c r="G299" s="173"/>
      <c r="H299" s="173"/>
      <c r="I299" s="173"/>
      <c r="J299" s="173"/>
      <c r="K299" s="173"/>
      <c r="L299" s="197"/>
      <c r="M299" s="173"/>
      <c r="N299" s="173"/>
      <c r="O299" s="173"/>
      <c r="P299" s="173"/>
      <c r="Q299" s="173"/>
      <c r="R299" s="173"/>
      <c r="S299" s="173"/>
      <c r="T299" s="173"/>
      <c r="U299" s="173"/>
      <c r="V299" s="173"/>
      <c r="W299" s="173"/>
      <c r="X299" s="173"/>
      <c r="Y299" s="173"/>
      <c r="Z299" s="173"/>
    </row>
    <row r="300" spans="1:26" ht="18.75" customHeight="1">
      <c r="A300" s="173"/>
      <c r="B300" s="173"/>
      <c r="C300" s="173"/>
      <c r="D300" s="173"/>
      <c r="E300" s="173"/>
      <c r="F300" s="173"/>
      <c r="G300" s="173"/>
      <c r="H300" s="173"/>
      <c r="I300" s="173"/>
      <c r="J300" s="173"/>
      <c r="K300" s="173"/>
      <c r="L300" s="197"/>
      <c r="M300" s="173"/>
      <c r="N300" s="173"/>
      <c r="O300" s="173"/>
      <c r="P300" s="173"/>
      <c r="Q300" s="173"/>
      <c r="R300" s="173"/>
      <c r="S300" s="173"/>
      <c r="T300" s="173"/>
      <c r="U300" s="173"/>
      <c r="V300" s="173"/>
      <c r="W300" s="173"/>
      <c r="X300" s="173"/>
      <c r="Y300" s="173"/>
      <c r="Z300" s="173"/>
    </row>
    <row r="301" spans="1:26" ht="18.75" customHeight="1">
      <c r="A301" s="173"/>
      <c r="B301" s="173"/>
      <c r="C301" s="173"/>
      <c r="D301" s="173"/>
      <c r="E301" s="173"/>
      <c r="F301" s="173"/>
      <c r="G301" s="173"/>
      <c r="H301" s="173"/>
      <c r="I301" s="173"/>
      <c r="J301" s="173"/>
      <c r="K301" s="173"/>
      <c r="L301" s="197"/>
      <c r="M301" s="173"/>
      <c r="N301" s="173"/>
      <c r="O301" s="173"/>
      <c r="P301" s="173"/>
      <c r="Q301" s="173"/>
      <c r="R301" s="173"/>
      <c r="S301" s="173"/>
      <c r="T301" s="173"/>
      <c r="U301" s="173"/>
      <c r="V301" s="173"/>
      <c r="W301" s="173"/>
      <c r="X301" s="173"/>
      <c r="Y301" s="173"/>
      <c r="Z301" s="173"/>
    </row>
    <row r="302" spans="1:26" ht="18.75" customHeight="1">
      <c r="A302" s="173"/>
      <c r="B302" s="173"/>
      <c r="C302" s="173"/>
      <c r="D302" s="173"/>
      <c r="E302" s="173"/>
      <c r="F302" s="173"/>
      <c r="G302" s="173"/>
      <c r="H302" s="173"/>
      <c r="I302" s="173"/>
      <c r="J302" s="173"/>
      <c r="K302" s="173"/>
      <c r="L302" s="197"/>
      <c r="M302" s="173"/>
      <c r="N302" s="173"/>
      <c r="O302" s="173"/>
      <c r="P302" s="173"/>
      <c r="Q302" s="173"/>
      <c r="R302" s="173"/>
      <c r="S302" s="173"/>
      <c r="T302" s="173"/>
      <c r="U302" s="173"/>
      <c r="V302" s="173"/>
      <c r="W302" s="173"/>
      <c r="X302" s="173"/>
      <c r="Y302" s="173"/>
      <c r="Z302" s="173"/>
    </row>
    <row r="303" spans="1:26" ht="18.75" customHeight="1">
      <c r="A303" s="173"/>
      <c r="B303" s="173"/>
      <c r="C303" s="173"/>
      <c r="D303" s="173"/>
      <c r="E303" s="173"/>
      <c r="F303" s="173"/>
      <c r="G303" s="173"/>
      <c r="H303" s="173"/>
      <c r="I303" s="173"/>
      <c r="J303" s="173"/>
      <c r="K303" s="173"/>
      <c r="L303" s="197"/>
      <c r="M303" s="173"/>
      <c r="N303" s="173"/>
      <c r="O303" s="173"/>
      <c r="P303" s="173"/>
      <c r="Q303" s="173"/>
      <c r="R303" s="173"/>
      <c r="S303" s="173"/>
      <c r="T303" s="173"/>
      <c r="U303" s="173"/>
      <c r="V303" s="173"/>
      <c r="W303" s="173"/>
      <c r="X303" s="173"/>
      <c r="Y303" s="173"/>
      <c r="Z303" s="173"/>
    </row>
    <row r="304" spans="1:26" ht="18.75" customHeight="1">
      <c r="A304" s="173"/>
      <c r="B304" s="173"/>
      <c r="C304" s="173"/>
      <c r="D304" s="173"/>
      <c r="E304" s="173"/>
      <c r="F304" s="173"/>
      <c r="G304" s="173"/>
      <c r="H304" s="173"/>
      <c r="I304" s="173"/>
      <c r="J304" s="173"/>
      <c r="K304" s="173"/>
      <c r="L304" s="197"/>
      <c r="M304" s="173"/>
      <c r="N304" s="173"/>
      <c r="O304" s="173"/>
      <c r="P304" s="173"/>
      <c r="Q304" s="173"/>
      <c r="R304" s="173"/>
      <c r="S304" s="173"/>
      <c r="T304" s="173"/>
      <c r="U304" s="173"/>
      <c r="V304" s="173"/>
      <c r="W304" s="173"/>
      <c r="X304" s="173"/>
      <c r="Y304" s="173"/>
      <c r="Z304" s="173"/>
    </row>
    <row r="305" spans="1:26" ht="18.75" customHeight="1">
      <c r="A305" s="173"/>
      <c r="B305" s="173"/>
      <c r="C305" s="173"/>
      <c r="D305" s="173"/>
      <c r="E305" s="173"/>
      <c r="F305" s="173"/>
      <c r="G305" s="173"/>
      <c r="H305" s="173"/>
      <c r="I305" s="173"/>
      <c r="J305" s="173"/>
      <c r="K305" s="173"/>
      <c r="L305" s="197"/>
      <c r="M305" s="173"/>
      <c r="N305" s="173"/>
      <c r="O305" s="173"/>
      <c r="P305" s="173"/>
      <c r="Q305" s="173"/>
      <c r="R305" s="173"/>
      <c r="S305" s="173"/>
      <c r="T305" s="173"/>
      <c r="U305" s="173"/>
      <c r="V305" s="173"/>
      <c r="W305" s="173"/>
      <c r="X305" s="173"/>
      <c r="Y305" s="173"/>
      <c r="Z305" s="173"/>
    </row>
    <row r="306" spans="1:26" ht="18.75" customHeight="1">
      <c r="A306" s="173"/>
      <c r="B306" s="173"/>
      <c r="C306" s="173"/>
      <c r="D306" s="173"/>
      <c r="E306" s="173"/>
      <c r="F306" s="173"/>
      <c r="G306" s="173"/>
      <c r="H306" s="173"/>
      <c r="I306" s="173"/>
      <c r="J306" s="173"/>
      <c r="K306" s="173"/>
      <c r="L306" s="197"/>
      <c r="M306" s="173"/>
      <c r="N306" s="173"/>
      <c r="O306" s="173"/>
      <c r="P306" s="173"/>
      <c r="Q306" s="173"/>
      <c r="R306" s="173"/>
      <c r="S306" s="173"/>
      <c r="T306" s="173"/>
      <c r="U306" s="173"/>
      <c r="V306" s="173"/>
      <c r="W306" s="173"/>
      <c r="X306" s="173"/>
      <c r="Y306" s="173"/>
      <c r="Z306" s="173"/>
    </row>
    <row r="307" spans="1:26" ht="18.75" customHeight="1">
      <c r="A307" s="173"/>
      <c r="B307" s="173"/>
      <c r="C307" s="173"/>
      <c r="D307" s="173"/>
      <c r="E307" s="173"/>
      <c r="F307" s="173"/>
      <c r="G307" s="173"/>
      <c r="H307" s="173"/>
      <c r="I307" s="173"/>
      <c r="J307" s="173"/>
      <c r="K307" s="173"/>
      <c r="L307" s="197"/>
      <c r="M307" s="173"/>
      <c r="N307" s="173"/>
      <c r="O307" s="173"/>
      <c r="P307" s="173"/>
      <c r="Q307" s="173"/>
      <c r="R307" s="173"/>
      <c r="S307" s="173"/>
      <c r="T307" s="173"/>
      <c r="U307" s="173"/>
      <c r="V307" s="173"/>
      <c r="W307" s="173"/>
      <c r="X307" s="173"/>
      <c r="Y307" s="173"/>
      <c r="Z307" s="173"/>
    </row>
    <row r="308" spans="1:26" ht="18.75" customHeight="1">
      <c r="A308" s="173"/>
      <c r="B308" s="173"/>
      <c r="C308" s="173"/>
      <c r="D308" s="173"/>
      <c r="E308" s="173"/>
      <c r="F308" s="173"/>
      <c r="G308" s="173"/>
      <c r="H308" s="173"/>
      <c r="I308" s="173"/>
      <c r="J308" s="173"/>
      <c r="K308" s="173"/>
      <c r="L308" s="197"/>
      <c r="M308" s="173"/>
      <c r="N308" s="173"/>
      <c r="O308" s="173"/>
      <c r="P308" s="173"/>
      <c r="Q308" s="173"/>
      <c r="R308" s="173"/>
      <c r="S308" s="173"/>
      <c r="T308" s="173"/>
      <c r="U308" s="173"/>
      <c r="V308" s="173"/>
      <c r="W308" s="173"/>
      <c r="X308" s="173"/>
      <c r="Y308" s="173"/>
      <c r="Z308" s="173"/>
    </row>
    <row r="309" spans="1:26" ht="18.75" customHeight="1">
      <c r="A309" s="173"/>
      <c r="B309" s="173"/>
      <c r="C309" s="173"/>
      <c r="D309" s="173"/>
      <c r="E309" s="173"/>
      <c r="F309" s="173"/>
      <c r="G309" s="173"/>
      <c r="H309" s="173"/>
      <c r="I309" s="173"/>
      <c r="J309" s="173"/>
      <c r="K309" s="173"/>
      <c r="L309" s="197"/>
      <c r="M309" s="173"/>
      <c r="N309" s="173"/>
      <c r="O309" s="173"/>
      <c r="P309" s="173"/>
      <c r="Q309" s="173"/>
      <c r="R309" s="173"/>
      <c r="S309" s="173"/>
      <c r="T309" s="173"/>
      <c r="U309" s="173"/>
      <c r="V309" s="173"/>
      <c r="W309" s="173"/>
      <c r="X309" s="173"/>
      <c r="Y309" s="173"/>
      <c r="Z309" s="173"/>
    </row>
    <row r="310" spans="1:26" ht="18.75" customHeight="1">
      <c r="A310" s="173"/>
      <c r="B310" s="173"/>
      <c r="C310" s="173"/>
      <c r="D310" s="173"/>
      <c r="E310" s="173"/>
      <c r="F310" s="173"/>
      <c r="G310" s="173"/>
      <c r="H310" s="173"/>
      <c r="I310" s="173"/>
      <c r="J310" s="173"/>
      <c r="K310" s="173"/>
      <c r="L310" s="197"/>
      <c r="M310" s="173"/>
      <c r="N310" s="173"/>
      <c r="O310" s="173"/>
      <c r="P310" s="173"/>
      <c r="Q310" s="173"/>
      <c r="R310" s="173"/>
      <c r="S310" s="173"/>
      <c r="T310" s="173"/>
      <c r="U310" s="173"/>
      <c r="V310" s="173"/>
      <c r="W310" s="173"/>
      <c r="X310" s="173"/>
      <c r="Y310" s="173"/>
      <c r="Z310" s="173"/>
    </row>
    <row r="311" spans="1:26" ht="18.75" customHeight="1">
      <c r="A311" s="173"/>
      <c r="B311" s="173"/>
      <c r="C311" s="173"/>
      <c r="D311" s="173"/>
      <c r="E311" s="173"/>
      <c r="F311" s="173"/>
      <c r="G311" s="173"/>
      <c r="H311" s="173"/>
      <c r="I311" s="173"/>
      <c r="J311" s="173"/>
      <c r="K311" s="173"/>
      <c r="L311" s="197"/>
      <c r="M311" s="173"/>
      <c r="N311" s="173"/>
      <c r="O311" s="173"/>
      <c r="P311" s="173"/>
      <c r="Q311" s="173"/>
      <c r="R311" s="173"/>
      <c r="S311" s="173"/>
      <c r="T311" s="173"/>
      <c r="U311" s="173"/>
      <c r="V311" s="173"/>
      <c r="W311" s="173"/>
      <c r="X311" s="173"/>
      <c r="Y311" s="173"/>
      <c r="Z311" s="173"/>
    </row>
    <row r="312" spans="1:26" ht="18.75" customHeight="1">
      <c r="A312" s="173"/>
      <c r="B312" s="173"/>
      <c r="C312" s="173"/>
      <c r="D312" s="173"/>
      <c r="E312" s="173"/>
      <c r="F312" s="173"/>
      <c r="G312" s="173"/>
      <c r="H312" s="173"/>
      <c r="I312" s="173"/>
      <c r="J312" s="173"/>
      <c r="K312" s="173"/>
      <c r="L312" s="197"/>
      <c r="M312" s="173"/>
      <c r="N312" s="173"/>
      <c r="O312" s="173"/>
      <c r="P312" s="173"/>
      <c r="Q312" s="173"/>
      <c r="R312" s="173"/>
      <c r="S312" s="173"/>
      <c r="T312" s="173"/>
      <c r="U312" s="173"/>
      <c r="V312" s="173"/>
      <c r="W312" s="173"/>
      <c r="X312" s="173"/>
      <c r="Y312" s="173"/>
      <c r="Z312" s="173"/>
    </row>
    <row r="313" spans="1:26" ht="18.75" customHeight="1">
      <c r="A313" s="173"/>
      <c r="B313" s="173"/>
      <c r="C313" s="173"/>
      <c r="D313" s="173"/>
      <c r="E313" s="173"/>
      <c r="F313" s="173"/>
      <c r="G313" s="173"/>
      <c r="H313" s="173"/>
      <c r="I313" s="173"/>
      <c r="J313" s="173"/>
      <c r="K313" s="173"/>
      <c r="L313" s="197"/>
      <c r="M313" s="173"/>
      <c r="N313" s="173"/>
      <c r="O313" s="173"/>
      <c r="P313" s="173"/>
      <c r="Q313" s="173"/>
      <c r="R313" s="173"/>
      <c r="S313" s="173"/>
      <c r="T313" s="173"/>
      <c r="U313" s="173"/>
      <c r="V313" s="173"/>
      <c r="W313" s="173"/>
      <c r="X313" s="173"/>
      <c r="Y313" s="173"/>
      <c r="Z313" s="173"/>
    </row>
    <row r="314" spans="1:26" ht="18.75" customHeight="1">
      <c r="A314" s="173"/>
      <c r="B314" s="173"/>
      <c r="C314" s="173"/>
      <c r="D314" s="173"/>
      <c r="E314" s="173"/>
      <c r="F314" s="173"/>
      <c r="G314" s="173"/>
      <c r="H314" s="173"/>
      <c r="I314" s="173"/>
      <c r="J314" s="173"/>
      <c r="K314" s="173"/>
      <c r="L314" s="197"/>
      <c r="M314" s="173"/>
      <c r="N314" s="173"/>
      <c r="O314" s="173"/>
      <c r="P314" s="173"/>
      <c r="Q314" s="173"/>
      <c r="R314" s="173"/>
      <c r="S314" s="173"/>
      <c r="T314" s="173"/>
      <c r="U314" s="173"/>
      <c r="V314" s="173"/>
      <c r="W314" s="173"/>
      <c r="X314" s="173"/>
      <c r="Y314" s="173"/>
      <c r="Z314" s="173"/>
    </row>
    <row r="315" spans="1:26" ht="18.75" customHeight="1">
      <c r="A315" s="173"/>
      <c r="B315" s="173"/>
      <c r="C315" s="173"/>
      <c r="D315" s="173"/>
      <c r="E315" s="173"/>
      <c r="F315" s="173"/>
      <c r="G315" s="173"/>
      <c r="H315" s="173"/>
      <c r="I315" s="173"/>
      <c r="J315" s="173"/>
      <c r="K315" s="173"/>
      <c r="L315" s="197"/>
      <c r="M315" s="173"/>
      <c r="N315" s="173"/>
      <c r="O315" s="173"/>
      <c r="P315" s="173"/>
      <c r="Q315" s="173"/>
      <c r="R315" s="173"/>
      <c r="S315" s="173"/>
      <c r="T315" s="173"/>
      <c r="U315" s="173"/>
      <c r="V315" s="173"/>
      <c r="W315" s="173"/>
      <c r="X315" s="173"/>
      <c r="Y315" s="173"/>
      <c r="Z315" s="173"/>
    </row>
    <row r="316" spans="1:26" ht="18.75" customHeight="1">
      <c r="A316" s="173"/>
      <c r="B316" s="173"/>
      <c r="C316" s="173"/>
      <c r="D316" s="173"/>
      <c r="E316" s="173"/>
      <c r="F316" s="173"/>
      <c r="G316" s="173"/>
      <c r="H316" s="173"/>
      <c r="I316" s="173"/>
      <c r="J316" s="173"/>
      <c r="K316" s="173"/>
      <c r="L316" s="197"/>
      <c r="M316" s="173"/>
      <c r="N316" s="173"/>
      <c r="O316" s="173"/>
      <c r="P316" s="173"/>
      <c r="Q316" s="173"/>
      <c r="R316" s="173"/>
      <c r="S316" s="173"/>
      <c r="T316" s="173"/>
      <c r="U316" s="173"/>
      <c r="V316" s="173"/>
      <c r="W316" s="173"/>
      <c r="X316" s="173"/>
      <c r="Y316" s="173"/>
      <c r="Z316" s="173"/>
    </row>
    <row r="317" spans="1:26" ht="18.75" customHeight="1">
      <c r="A317" s="173"/>
      <c r="B317" s="173"/>
      <c r="C317" s="173"/>
      <c r="D317" s="173"/>
      <c r="E317" s="173"/>
      <c r="F317" s="173"/>
      <c r="G317" s="173"/>
      <c r="H317" s="173"/>
      <c r="I317" s="173"/>
      <c r="J317" s="173"/>
      <c r="K317" s="173"/>
      <c r="L317" s="197"/>
      <c r="M317" s="173"/>
      <c r="N317" s="173"/>
      <c r="O317" s="173"/>
      <c r="P317" s="173"/>
      <c r="Q317" s="173"/>
      <c r="R317" s="173"/>
      <c r="S317" s="173"/>
      <c r="T317" s="173"/>
      <c r="U317" s="173"/>
      <c r="V317" s="173"/>
      <c r="W317" s="173"/>
      <c r="X317" s="173"/>
      <c r="Y317" s="173"/>
      <c r="Z317" s="173"/>
    </row>
    <row r="318" spans="1:26" ht="18.75" customHeight="1">
      <c r="A318" s="173"/>
      <c r="B318" s="173"/>
      <c r="C318" s="173"/>
      <c r="D318" s="173"/>
      <c r="E318" s="173"/>
      <c r="F318" s="173"/>
      <c r="G318" s="173"/>
      <c r="H318" s="173"/>
      <c r="I318" s="173"/>
      <c r="J318" s="173"/>
      <c r="K318" s="173"/>
      <c r="L318" s="197"/>
      <c r="M318" s="173"/>
      <c r="N318" s="173"/>
      <c r="O318" s="173"/>
      <c r="P318" s="173"/>
      <c r="Q318" s="173"/>
      <c r="R318" s="173"/>
      <c r="S318" s="173"/>
      <c r="T318" s="173"/>
      <c r="U318" s="173"/>
      <c r="V318" s="173"/>
      <c r="W318" s="173"/>
      <c r="X318" s="173"/>
      <c r="Y318" s="173"/>
      <c r="Z318" s="173"/>
    </row>
    <row r="319" spans="1:26" ht="18.75" customHeight="1">
      <c r="A319" s="173"/>
      <c r="B319" s="173"/>
      <c r="C319" s="173"/>
      <c r="D319" s="173"/>
      <c r="E319" s="173"/>
      <c r="F319" s="173"/>
      <c r="G319" s="173"/>
      <c r="H319" s="173"/>
      <c r="I319" s="173"/>
      <c r="J319" s="173"/>
      <c r="K319" s="173"/>
      <c r="L319" s="197"/>
      <c r="M319" s="173"/>
      <c r="N319" s="173"/>
      <c r="O319" s="173"/>
      <c r="P319" s="173"/>
      <c r="Q319" s="173"/>
      <c r="R319" s="173"/>
      <c r="S319" s="173"/>
      <c r="T319" s="173"/>
      <c r="U319" s="173"/>
      <c r="V319" s="173"/>
      <c r="W319" s="173"/>
      <c r="X319" s="173"/>
      <c r="Y319" s="173"/>
      <c r="Z319" s="173"/>
    </row>
    <row r="320" spans="1:26" ht="18.75" customHeight="1">
      <c r="A320" s="173"/>
      <c r="B320" s="173"/>
      <c r="C320" s="173"/>
      <c r="D320" s="173"/>
      <c r="E320" s="173"/>
      <c r="F320" s="173"/>
      <c r="G320" s="173"/>
      <c r="H320" s="173"/>
      <c r="I320" s="173"/>
      <c r="J320" s="173"/>
      <c r="K320" s="173"/>
      <c r="L320" s="197"/>
      <c r="M320" s="173"/>
      <c r="N320" s="173"/>
      <c r="O320" s="173"/>
      <c r="P320" s="173"/>
      <c r="Q320" s="173"/>
      <c r="R320" s="173"/>
      <c r="S320" s="173"/>
      <c r="T320" s="173"/>
      <c r="U320" s="173"/>
      <c r="V320" s="173"/>
      <c r="W320" s="173"/>
      <c r="X320" s="173"/>
      <c r="Y320" s="173"/>
      <c r="Z320" s="173"/>
    </row>
    <row r="321" spans="1:26" ht="18.75" customHeight="1">
      <c r="A321" s="173"/>
      <c r="B321" s="173"/>
      <c r="C321" s="173"/>
      <c r="D321" s="173"/>
      <c r="E321" s="173"/>
      <c r="F321" s="173"/>
      <c r="G321" s="173"/>
      <c r="H321" s="173"/>
      <c r="I321" s="173"/>
      <c r="J321" s="173"/>
      <c r="K321" s="173"/>
      <c r="L321" s="197"/>
      <c r="M321" s="173"/>
      <c r="N321" s="173"/>
      <c r="O321" s="173"/>
      <c r="P321" s="173"/>
      <c r="Q321" s="173"/>
      <c r="R321" s="173"/>
      <c r="S321" s="173"/>
      <c r="T321" s="173"/>
      <c r="U321" s="173"/>
      <c r="V321" s="173"/>
      <c r="W321" s="173"/>
      <c r="X321" s="173"/>
      <c r="Y321" s="173"/>
      <c r="Z321" s="173"/>
    </row>
    <row r="322" spans="1:26" ht="18.75" customHeight="1">
      <c r="A322" s="173"/>
      <c r="B322" s="173"/>
      <c r="C322" s="173"/>
      <c r="D322" s="173"/>
      <c r="E322" s="173"/>
      <c r="F322" s="173"/>
      <c r="G322" s="173"/>
      <c r="H322" s="173"/>
      <c r="I322" s="173"/>
      <c r="J322" s="173"/>
      <c r="K322" s="173"/>
      <c r="L322" s="197"/>
      <c r="M322" s="173"/>
      <c r="N322" s="173"/>
      <c r="O322" s="173"/>
      <c r="P322" s="173"/>
      <c r="Q322" s="173"/>
      <c r="R322" s="173"/>
      <c r="S322" s="173"/>
      <c r="T322" s="173"/>
      <c r="U322" s="173"/>
      <c r="V322" s="173"/>
      <c r="W322" s="173"/>
      <c r="X322" s="173"/>
      <c r="Y322" s="173"/>
      <c r="Z322" s="173"/>
    </row>
    <row r="323" spans="1:26" ht="18.75" customHeight="1">
      <c r="A323" s="173"/>
      <c r="B323" s="173"/>
      <c r="C323" s="173"/>
      <c r="D323" s="173"/>
      <c r="E323" s="173"/>
      <c r="F323" s="173"/>
      <c r="G323" s="173"/>
      <c r="H323" s="173"/>
      <c r="I323" s="173"/>
      <c r="J323" s="173"/>
      <c r="K323" s="173"/>
      <c r="L323" s="197"/>
      <c r="M323" s="173"/>
      <c r="N323" s="173"/>
      <c r="O323" s="173"/>
      <c r="P323" s="173"/>
      <c r="Q323" s="173"/>
      <c r="R323" s="173"/>
      <c r="S323" s="173"/>
      <c r="T323" s="173"/>
      <c r="U323" s="173"/>
      <c r="V323" s="173"/>
      <c r="W323" s="173"/>
      <c r="X323" s="173"/>
      <c r="Y323" s="173"/>
      <c r="Z323" s="173"/>
    </row>
    <row r="324" spans="1:26" ht="18.75" customHeight="1">
      <c r="A324" s="173"/>
      <c r="B324" s="173"/>
      <c r="C324" s="173"/>
      <c r="D324" s="173"/>
      <c r="E324" s="173"/>
      <c r="F324" s="173"/>
      <c r="G324" s="173"/>
      <c r="H324" s="173"/>
      <c r="I324" s="173"/>
      <c r="J324" s="173"/>
      <c r="K324" s="173"/>
      <c r="L324" s="197"/>
      <c r="M324" s="173"/>
      <c r="N324" s="173"/>
      <c r="O324" s="173"/>
      <c r="P324" s="173"/>
      <c r="Q324" s="173"/>
      <c r="R324" s="173"/>
      <c r="S324" s="173"/>
      <c r="T324" s="173"/>
      <c r="U324" s="173"/>
      <c r="V324" s="173"/>
      <c r="W324" s="173"/>
      <c r="X324" s="173"/>
      <c r="Y324" s="173"/>
      <c r="Z324" s="173"/>
    </row>
    <row r="325" spans="1:26" ht="18.75" customHeight="1">
      <c r="A325" s="173"/>
      <c r="B325" s="173"/>
      <c r="C325" s="173"/>
      <c r="D325" s="173"/>
      <c r="E325" s="173"/>
      <c r="F325" s="173"/>
      <c r="G325" s="173"/>
      <c r="H325" s="173"/>
      <c r="I325" s="173"/>
      <c r="J325" s="173"/>
      <c r="K325" s="173"/>
      <c r="L325" s="197"/>
      <c r="M325" s="173"/>
      <c r="N325" s="173"/>
      <c r="O325" s="173"/>
      <c r="P325" s="173"/>
      <c r="Q325" s="173"/>
      <c r="R325" s="173"/>
      <c r="S325" s="173"/>
      <c r="T325" s="173"/>
      <c r="U325" s="173"/>
      <c r="V325" s="173"/>
      <c r="W325" s="173"/>
      <c r="X325" s="173"/>
      <c r="Y325" s="173"/>
      <c r="Z325" s="173"/>
    </row>
    <row r="326" spans="1:26" ht="18.75" customHeight="1">
      <c r="A326" s="173"/>
      <c r="B326" s="173"/>
      <c r="C326" s="173"/>
      <c r="D326" s="173"/>
      <c r="E326" s="173"/>
      <c r="F326" s="173"/>
      <c r="G326" s="173"/>
      <c r="H326" s="173"/>
      <c r="I326" s="173"/>
      <c r="J326" s="173"/>
      <c r="K326" s="173"/>
      <c r="L326" s="197"/>
      <c r="M326" s="173"/>
      <c r="N326" s="173"/>
      <c r="O326" s="173"/>
      <c r="P326" s="173"/>
      <c r="Q326" s="173"/>
      <c r="R326" s="173"/>
      <c r="S326" s="173"/>
      <c r="T326" s="173"/>
      <c r="U326" s="173"/>
      <c r="V326" s="173"/>
      <c r="W326" s="173"/>
      <c r="X326" s="173"/>
      <c r="Y326" s="173"/>
      <c r="Z326" s="173"/>
    </row>
    <row r="327" spans="1:26" ht="18.75" customHeight="1">
      <c r="A327" s="173"/>
      <c r="B327" s="173"/>
      <c r="C327" s="173"/>
      <c r="D327" s="173"/>
      <c r="E327" s="173"/>
      <c r="F327" s="173"/>
      <c r="G327" s="173"/>
      <c r="H327" s="173"/>
      <c r="I327" s="173"/>
      <c r="J327" s="173"/>
      <c r="K327" s="173"/>
      <c r="L327" s="197"/>
      <c r="M327" s="173"/>
      <c r="N327" s="173"/>
      <c r="O327" s="173"/>
      <c r="P327" s="173"/>
      <c r="Q327" s="173"/>
      <c r="R327" s="173"/>
      <c r="S327" s="173"/>
      <c r="T327" s="173"/>
      <c r="U327" s="173"/>
      <c r="V327" s="173"/>
      <c r="W327" s="173"/>
      <c r="X327" s="173"/>
      <c r="Y327" s="173"/>
      <c r="Z327" s="173"/>
    </row>
    <row r="328" spans="1:26" ht="18.75" customHeight="1">
      <c r="A328" s="173"/>
      <c r="B328" s="173"/>
      <c r="C328" s="173"/>
      <c r="D328" s="173"/>
      <c r="E328" s="173"/>
      <c r="F328" s="173"/>
      <c r="G328" s="173"/>
      <c r="H328" s="173"/>
      <c r="I328" s="173"/>
      <c r="J328" s="173"/>
      <c r="K328" s="173"/>
      <c r="L328" s="197"/>
      <c r="M328" s="173"/>
      <c r="N328" s="173"/>
      <c r="O328" s="173"/>
      <c r="P328" s="173"/>
      <c r="Q328" s="173"/>
      <c r="R328" s="173"/>
      <c r="S328" s="173"/>
      <c r="T328" s="173"/>
      <c r="U328" s="173"/>
      <c r="V328" s="173"/>
      <c r="W328" s="173"/>
      <c r="X328" s="173"/>
      <c r="Y328" s="173"/>
      <c r="Z328" s="173"/>
    </row>
    <row r="329" spans="1:26" ht="18.75" customHeight="1">
      <c r="A329" s="173"/>
      <c r="B329" s="173"/>
      <c r="C329" s="173"/>
      <c r="D329" s="173"/>
      <c r="E329" s="173"/>
      <c r="F329" s="173"/>
      <c r="G329" s="173"/>
      <c r="H329" s="173"/>
      <c r="I329" s="173"/>
      <c r="J329" s="173"/>
      <c r="K329" s="173"/>
      <c r="L329" s="197"/>
      <c r="M329" s="173"/>
      <c r="N329" s="173"/>
      <c r="O329" s="173"/>
      <c r="P329" s="173"/>
      <c r="Q329" s="173"/>
      <c r="R329" s="173"/>
      <c r="S329" s="173"/>
      <c r="T329" s="173"/>
      <c r="U329" s="173"/>
      <c r="V329" s="173"/>
      <c r="W329" s="173"/>
      <c r="X329" s="173"/>
      <c r="Y329" s="173"/>
      <c r="Z329" s="173"/>
    </row>
    <row r="330" spans="1:26" ht="18.75" customHeight="1">
      <c r="A330" s="173"/>
      <c r="B330" s="173"/>
      <c r="C330" s="173"/>
      <c r="D330" s="173"/>
      <c r="E330" s="173"/>
      <c r="F330" s="173"/>
      <c r="G330" s="173"/>
      <c r="H330" s="173"/>
      <c r="I330" s="173"/>
      <c r="J330" s="173"/>
      <c r="K330" s="173"/>
      <c r="L330" s="197"/>
      <c r="M330" s="173"/>
      <c r="N330" s="173"/>
      <c r="O330" s="173"/>
      <c r="P330" s="173"/>
      <c r="Q330" s="173"/>
      <c r="R330" s="173"/>
      <c r="S330" s="173"/>
      <c r="T330" s="173"/>
      <c r="U330" s="173"/>
      <c r="V330" s="173"/>
      <c r="W330" s="173"/>
      <c r="X330" s="173"/>
      <c r="Y330" s="173"/>
      <c r="Z330" s="173"/>
    </row>
    <row r="331" spans="1:26" ht="18.75" customHeight="1">
      <c r="A331" s="173"/>
      <c r="B331" s="173"/>
      <c r="C331" s="173"/>
      <c r="D331" s="173"/>
      <c r="E331" s="173"/>
      <c r="F331" s="173"/>
      <c r="G331" s="173"/>
      <c r="H331" s="173"/>
      <c r="I331" s="173"/>
      <c r="J331" s="173"/>
      <c r="K331" s="173"/>
      <c r="L331" s="197"/>
      <c r="M331" s="173"/>
      <c r="N331" s="173"/>
      <c r="O331" s="173"/>
      <c r="P331" s="173"/>
      <c r="Q331" s="173"/>
      <c r="R331" s="173"/>
      <c r="S331" s="173"/>
      <c r="T331" s="173"/>
      <c r="U331" s="173"/>
      <c r="V331" s="173"/>
      <c r="W331" s="173"/>
      <c r="X331" s="173"/>
      <c r="Y331" s="173"/>
      <c r="Z331" s="173"/>
    </row>
    <row r="332" spans="1:26" ht="18.75" customHeight="1">
      <c r="A332" s="173"/>
      <c r="B332" s="173"/>
      <c r="C332" s="173"/>
      <c r="D332" s="173"/>
      <c r="E332" s="173"/>
      <c r="F332" s="173"/>
      <c r="G332" s="173"/>
      <c r="H332" s="173"/>
      <c r="I332" s="173"/>
      <c r="J332" s="173"/>
      <c r="K332" s="173"/>
      <c r="L332" s="197"/>
      <c r="M332" s="173"/>
      <c r="N332" s="173"/>
      <c r="O332" s="173"/>
      <c r="P332" s="173"/>
      <c r="Q332" s="173"/>
      <c r="R332" s="173"/>
      <c r="S332" s="173"/>
      <c r="T332" s="173"/>
      <c r="U332" s="173"/>
      <c r="V332" s="173"/>
      <c r="W332" s="173"/>
      <c r="X332" s="173"/>
      <c r="Y332" s="173"/>
      <c r="Z332" s="173"/>
    </row>
    <row r="333" spans="1:26" ht="18.75" customHeight="1">
      <c r="A333" s="173"/>
      <c r="B333" s="173"/>
      <c r="C333" s="173"/>
      <c r="D333" s="173"/>
      <c r="E333" s="173"/>
      <c r="F333" s="173"/>
      <c r="G333" s="173"/>
      <c r="H333" s="173"/>
      <c r="I333" s="173"/>
      <c r="J333" s="173"/>
      <c r="K333" s="173"/>
      <c r="L333" s="197"/>
      <c r="M333" s="173"/>
      <c r="N333" s="173"/>
      <c r="O333" s="173"/>
      <c r="P333" s="173"/>
      <c r="Q333" s="173"/>
      <c r="R333" s="173"/>
      <c r="S333" s="173"/>
      <c r="T333" s="173"/>
      <c r="U333" s="173"/>
      <c r="V333" s="173"/>
      <c r="W333" s="173"/>
      <c r="X333" s="173"/>
      <c r="Y333" s="173"/>
      <c r="Z333" s="173"/>
    </row>
    <row r="334" spans="1:26" ht="18.75" customHeight="1">
      <c r="A334" s="173"/>
      <c r="B334" s="173"/>
      <c r="C334" s="173"/>
      <c r="D334" s="173"/>
      <c r="E334" s="173"/>
      <c r="F334" s="173"/>
      <c r="G334" s="173"/>
      <c r="H334" s="173"/>
      <c r="I334" s="173"/>
      <c r="J334" s="173"/>
      <c r="K334" s="173"/>
      <c r="L334" s="197"/>
      <c r="M334" s="173"/>
      <c r="N334" s="173"/>
      <c r="O334" s="173"/>
      <c r="P334" s="173"/>
      <c r="Q334" s="173"/>
      <c r="R334" s="173"/>
      <c r="S334" s="173"/>
      <c r="T334" s="173"/>
      <c r="U334" s="173"/>
      <c r="V334" s="173"/>
      <c r="W334" s="173"/>
      <c r="X334" s="173"/>
      <c r="Y334" s="173"/>
      <c r="Z334" s="173"/>
    </row>
    <row r="335" spans="1:26" ht="18.75" customHeight="1">
      <c r="A335" s="173"/>
      <c r="B335" s="173"/>
      <c r="C335" s="173"/>
      <c r="D335" s="173"/>
      <c r="E335" s="173"/>
      <c r="F335" s="173"/>
      <c r="G335" s="173"/>
      <c r="H335" s="173"/>
      <c r="I335" s="173"/>
      <c r="J335" s="173"/>
      <c r="K335" s="173"/>
      <c r="L335" s="197"/>
      <c r="M335" s="173"/>
      <c r="N335" s="173"/>
      <c r="O335" s="173"/>
      <c r="P335" s="173"/>
      <c r="Q335" s="173"/>
      <c r="R335" s="173"/>
      <c r="S335" s="173"/>
      <c r="T335" s="173"/>
      <c r="U335" s="173"/>
      <c r="V335" s="173"/>
      <c r="W335" s="173"/>
      <c r="X335" s="173"/>
      <c r="Y335" s="173"/>
      <c r="Z335" s="173"/>
    </row>
    <row r="336" spans="1:26" ht="18.75" customHeight="1">
      <c r="A336" s="173"/>
      <c r="B336" s="173"/>
      <c r="C336" s="173"/>
      <c r="D336" s="173"/>
      <c r="E336" s="173"/>
      <c r="F336" s="173"/>
      <c r="G336" s="173"/>
      <c r="H336" s="173"/>
      <c r="I336" s="173"/>
      <c r="J336" s="173"/>
      <c r="K336" s="173"/>
      <c r="L336" s="197"/>
      <c r="M336" s="173"/>
      <c r="N336" s="173"/>
      <c r="O336" s="173"/>
      <c r="P336" s="173"/>
      <c r="Q336" s="173"/>
      <c r="R336" s="173"/>
      <c r="S336" s="173"/>
      <c r="T336" s="173"/>
      <c r="U336" s="173"/>
      <c r="V336" s="173"/>
      <c r="W336" s="173"/>
      <c r="X336" s="173"/>
      <c r="Y336" s="173"/>
      <c r="Z336" s="173"/>
    </row>
    <row r="337" spans="1:26" ht="18.75" customHeight="1">
      <c r="A337" s="173"/>
      <c r="B337" s="173"/>
      <c r="C337" s="173"/>
      <c r="D337" s="173"/>
      <c r="E337" s="173"/>
      <c r="F337" s="173"/>
      <c r="G337" s="173"/>
      <c r="H337" s="173"/>
      <c r="I337" s="173"/>
      <c r="J337" s="173"/>
      <c r="K337" s="173"/>
      <c r="L337" s="197"/>
      <c r="M337" s="173"/>
      <c r="N337" s="173"/>
      <c r="O337" s="173"/>
      <c r="P337" s="173"/>
      <c r="Q337" s="173"/>
      <c r="R337" s="173"/>
      <c r="S337" s="173"/>
      <c r="T337" s="173"/>
      <c r="U337" s="173"/>
      <c r="V337" s="173"/>
      <c r="W337" s="173"/>
      <c r="X337" s="173"/>
      <c r="Y337" s="173"/>
      <c r="Z337" s="173"/>
    </row>
    <row r="338" spans="1:26" ht="18.75" customHeight="1">
      <c r="A338" s="173"/>
      <c r="B338" s="173"/>
      <c r="C338" s="173"/>
      <c r="D338" s="173"/>
      <c r="E338" s="173"/>
      <c r="F338" s="173"/>
      <c r="G338" s="173"/>
      <c r="H338" s="173"/>
      <c r="I338" s="173"/>
      <c r="J338" s="173"/>
      <c r="K338" s="173"/>
      <c r="L338" s="197"/>
      <c r="M338" s="173"/>
      <c r="N338" s="173"/>
      <c r="O338" s="173"/>
      <c r="P338" s="173"/>
      <c r="Q338" s="173"/>
      <c r="R338" s="173"/>
      <c r="S338" s="173"/>
      <c r="T338" s="173"/>
      <c r="U338" s="173"/>
      <c r="V338" s="173"/>
      <c r="W338" s="173"/>
      <c r="X338" s="173"/>
      <c r="Y338" s="173"/>
      <c r="Z338" s="173"/>
    </row>
    <row r="339" spans="1:26" ht="18.75" customHeight="1">
      <c r="A339" s="173"/>
      <c r="B339" s="173"/>
      <c r="C339" s="173"/>
      <c r="D339" s="173"/>
      <c r="E339" s="173"/>
      <c r="F339" s="173"/>
      <c r="G339" s="173"/>
      <c r="H339" s="173"/>
      <c r="I339" s="173"/>
      <c r="J339" s="173"/>
      <c r="K339" s="173"/>
      <c r="L339" s="197"/>
      <c r="M339" s="173"/>
      <c r="N339" s="173"/>
      <c r="O339" s="173"/>
      <c r="P339" s="173"/>
      <c r="Q339" s="173"/>
      <c r="R339" s="173"/>
      <c r="S339" s="173"/>
      <c r="T339" s="173"/>
      <c r="U339" s="173"/>
      <c r="V339" s="173"/>
      <c r="W339" s="173"/>
      <c r="X339" s="173"/>
      <c r="Y339" s="173"/>
      <c r="Z339" s="173"/>
    </row>
    <row r="340" spans="1:26" ht="18.75" customHeight="1">
      <c r="A340" s="173"/>
      <c r="B340" s="173"/>
      <c r="C340" s="173"/>
      <c r="D340" s="173"/>
      <c r="E340" s="173"/>
      <c r="F340" s="173"/>
      <c r="G340" s="173"/>
      <c r="H340" s="173"/>
      <c r="I340" s="173"/>
      <c r="J340" s="173"/>
      <c r="K340" s="173"/>
      <c r="L340" s="197"/>
      <c r="M340" s="173"/>
      <c r="N340" s="173"/>
      <c r="O340" s="173"/>
      <c r="P340" s="173"/>
      <c r="Q340" s="173"/>
      <c r="R340" s="173"/>
      <c r="S340" s="173"/>
      <c r="T340" s="173"/>
      <c r="U340" s="173"/>
      <c r="V340" s="173"/>
      <c r="W340" s="173"/>
      <c r="X340" s="173"/>
      <c r="Y340" s="173"/>
      <c r="Z340" s="173"/>
    </row>
    <row r="341" spans="1:26" ht="18.75" customHeight="1">
      <c r="A341" s="173"/>
      <c r="B341" s="173"/>
      <c r="C341" s="173"/>
      <c r="D341" s="173"/>
      <c r="E341" s="173"/>
      <c r="F341" s="173"/>
      <c r="G341" s="173"/>
      <c r="H341" s="173"/>
      <c r="I341" s="173"/>
      <c r="J341" s="173"/>
      <c r="K341" s="173"/>
      <c r="L341" s="197"/>
      <c r="M341" s="173"/>
      <c r="N341" s="173"/>
      <c r="O341" s="173"/>
      <c r="P341" s="173"/>
      <c r="Q341" s="173"/>
      <c r="R341" s="173"/>
      <c r="S341" s="173"/>
      <c r="T341" s="173"/>
      <c r="U341" s="173"/>
      <c r="V341" s="173"/>
      <c r="W341" s="173"/>
      <c r="X341" s="173"/>
      <c r="Y341" s="173"/>
      <c r="Z341" s="173"/>
    </row>
    <row r="342" spans="1:26" ht="18.75" customHeight="1">
      <c r="A342" s="173"/>
      <c r="B342" s="173"/>
      <c r="C342" s="173"/>
      <c r="D342" s="173"/>
      <c r="E342" s="173"/>
      <c r="F342" s="173"/>
      <c r="G342" s="173"/>
      <c r="H342" s="173"/>
      <c r="I342" s="173"/>
      <c r="J342" s="173"/>
      <c r="K342" s="173"/>
      <c r="L342" s="197"/>
      <c r="M342" s="173"/>
      <c r="N342" s="173"/>
      <c r="O342" s="173"/>
      <c r="P342" s="173"/>
      <c r="Q342" s="173"/>
      <c r="R342" s="173"/>
      <c r="S342" s="173"/>
      <c r="T342" s="173"/>
      <c r="U342" s="173"/>
      <c r="V342" s="173"/>
      <c r="W342" s="173"/>
      <c r="X342" s="173"/>
      <c r="Y342" s="173"/>
      <c r="Z342" s="173"/>
    </row>
    <row r="343" spans="1:26" ht="18.75" customHeight="1">
      <c r="A343" s="173"/>
      <c r="B343" s="173"/>
      <c r="C343" s="173"/>
      <c r="D343" s="173"/>
      <c r="E343" s="173"/>
      <c r="F343" s="173"/>
      <c r="G343" s="173"/>
      <c r="H343" s="173"/>
      <c r="I343" s="173"/>
      <c r="J343" s="173"/>
      <c r="K343" s="173"/>
      <c r="L343" s="197"/>
      <c r="M343" s="173"/>
      <c r="N343" s="173"/>
      <c r="O343" s="173"/>
      <c r="P343" s="173"/>
      <c r="Q343" s="173"/>
      <c r="R343" s="173"/>
      <c r="S343" s="173"/>
      <c r="T343" s="173"/>
      <c r="U343" s="173"/>
      <c r="V343" s="173"/>
      <c r="W343" s="173"/>
      <c r="X343" s="173"/>
      <c r="Y343" s="173"/>
      <c r="Z343" s="173"/>
    </row>
    <row r="344" spans="1:26" ht="18.75" customHeight="1">
      <c r="A344" s="173"/>
      <c r="B344" s="173"/>
      <c r="C344" s="173"/>
      <c r="D344" s="173"/>
      <c r="E344" s="173"/>
      <c r="F344" s="173"/>
      <c r="G344" s="173"/>
      <c r="H344" s="173"/>
      <c r="I344" s="173"/>
      <c r="J344" s="173"/>
      <c r="K344" s="173"/>
      <c r="L344" s="197"/>
      <c r="M344" s="173"/>
      <c r="N344" s="173"/>
      <c r="O344" s="173"/>
      <c r="P344" s="173"/>
      <c r="Q344" s="173"/>
      <c r="R344" s="173"/>
      <c r="S344" s="173"/>
      <c r="T344" s="173"/>
      <c r="U344" s="173"/>
      <c r="V344" s="173"/>
      <c r="W344" s="173"/>
      <c r="X344" s="173"/>
      <c r="Y344" s="173"/>
      <c r="Z344" s="173"/>
    </row>
    <row r="345" spans="1:26" ht="18.75" customHeight="1">
      <c r="A345" s="173"/>
      <c r="B345" s="173"/>
      <c r="C345" s="173"/>
      <c r="D345" s="173"/>
      <c r="E345" s="173"/>
      <c r="F345" s="173"/>
      <c r="G345" s="173"/>
      <c r="H345" s="173"/>
      <c r="I345" s="173"/>
      <c r="J345" s="173"/>
      <c r="K345" s="173"/>
      <c r="L345" s="197"/>
      <c r="M345" s="173"/>
      <c r="N345" s="173"/>
      <c r="O345" s="173"/>
      <c r="P345" s="173"/>
      <c r="Q345" s="173"/>
      <c r="R345" s="173"/>
      <c r="S345" s="173"/>
      <c r="T345" s="173"/>
      <c r="U345" s="173"/>
      <c r="V345" s="173"/>
      <c r="W345" s="173"/>
      <c r="X345" s="173"/>
      <c r="Y345" s="173"/>
      <c r="Z345" s="173"/>
    </row>
    <row r="346" spans="1:26" ht="18.75" customHeight="1">
      <c r="A346" s="173"/>
      <c r="B346" s="173"/>
      <c r="C346" s="173"/>
      <c r="D346" s="173"/>
      <c r="E346" s="173"/>
      <c r="F346" s="173"/>
      <c r="G346" s="173"/>
      <c r="H346" s="173"/>
      <c r="I346" s="173"/>
      <c r="J346" s="173"/>
      <c r="K346" s="173"/>
      <c r="L346" s="197"/>
      <c r="M346" s="173"/>
      <c r="N346" s="173"/>
      <c r="O346" s="173"/>
      <c r="P346" s="173"/>
      <c r="Q346" s="173"/>
      <c r="R346" s="173"/>
      <c r="S346" s="173"/>
      <c r="T346" s="173"/>
      <c r="U346" s="173"/>
      <c r="V346" s="173"/>
      <c r="W346" s="173"/>
      <c r="X346" s="173"/>
      <c r="Y346" s="173"/>
      <c r="Z346" s="173"/>
    </row>
    <row r="347" spans="1:26" ht="18.75" customHeight="1">
      <c r="A347" s="173"/>
      <c r="B347" s="173"/>
      <c r="C347" s="173"/>
      <c r="D347" s="173"/>
      <c r="E347" s="173"/>
      <c r="F347" s="173"/>
      <c r="G347" s="173"/>
      <c r="H347" s="173"/>
      <c r="I347" s="173"/>
      <c r="J347" s="173"/>
      <c r="K347" s="173"/>
      <c r="L347" s="197"/>
      <c r="M347" s="173"/>
      <c r="N347" s="173"/>
      <c r="O347" s="173"/>
      <c r="P347" s="173"/>
      <c r="Q347" s="173"/>
      <c r="R347" s="173"/>
      <c r="S347" s="173"/>
      <c r="T347" s="173"/>
      <c r="U347" s="173"/>
      <c r="V347" s="173"/>
      <c r="W347" s="173"/>
      <c r="X347" s="173"/>
      <c r="Y347" s="173"/>
      <c r="Z347" s="173"/>
    </row>
    <row r="348" spans="1:26" ht="18.75" customHeight="1">
      <c r="A348" s="173"/>
      <c r="B348" s="173"/>
      <c r="C348" s="173"/>
      <c r="D348" s="173"/>
      <c r="E348" s="173"/>
      <c r="F348" s="173"/>
      <c r="G348" s="173"/>
      <c r="H348" s="173"/>
      <c r="I348" s="173"/>
      <c r="J348" s="173"/>
      <c r="K348" s="173"/>
      <c r="L348" s="197"/>
      <c r="M348" s="173"/>
      <c r="N348" s="173"/>
      <c r="O348" s="173"/>
      <c r="P348" s="173"/>
      <c r="Q348" s="173"/>
      <c r="R348" s="173"/>
      <c r="S348" s="173"/>
      <c r="T348" s="173"/>
      <c r="U348" s="173"/>
      <c r="V348" s="173"/>
      <c r="W348" s="173"/>
      <c r="X348" s="173"/>
      <c r="Y348" s="173"/>
      <c r="Z348" s="173"/>
    </row>
    <row r="349" spans="1:26" ht="18.75" customHeight="1">
      <c r="A349" s="173"/>
      <c r="B349" s="173"/>
      <c r="C349" s="173"/>
      <c r="D349" s="173"/>
      <c r="E349" s="173"/>
      <c r="F349" s="173"/>
      <c r="G349" s="173"/>
      <c r="H349" s="173"/>
      <c r="I349" s="173"/>
      <c r="J349" s="173"/>
      <c r="K349" s="173"/>
      <c r="L349" s="197"/>
      <c r="M349" s="173"/>
      <c r="N349" s="173"/>
      <c r="O349" s="173"/>
      <c r="P349" s="173"/>
      <c r="Q349" s="173"/>
      <c r="R349" s="173"/>
      <c r="S349" s="173"/>
      <c r="T349" s="173"/>
      <c r="U349" s="173"/>
      <c r="V349" s="173"/>
      <c r="W349" s="173"/>
      <c r="X349" s="173"/>
      <c r="Y349" s="173"/>
      <c r="Z349" s="173"/>
    </row>
    <row r="350" spans="1:26" ht="18.75" customHeight="1">
      <c r="A350" s="173"/>
      <c r="B350" s="173"/>
      <c r="C350" s="173"/>
      <c r="D350" s="173"/>
      <c r="E350" s="173"/>
      <c r="F350" s="173"/>
      <c r="G350" s="173"/>
      <c r="H350" s="173"/>
      <c r="I350" s="173"/>
      <c r="J350" s="173"/>
      <c r="K350" s="173"/>
      <c r="L350" s="197"/>
      <c r="M350" s="173"/>
      <c r="N350" s="173"/>
      <c r="O350" s="173"/>
      <c r="P350" s="173"/>
      <c r="Q350" s="173"/>
      <c r="R350" s="173"/>
      <c r="S350" s="173"/>
      <c r="T350" s="173"/>
      <c r="U350" s="173"/>
      <c r="V350" s="173"/>
      <c r="W350" s="173"/>
      <c r="X350" s="173"/>
      <c r="Y350" s="173"/>
      <c r="Z350" s="173"/>
    </row>
    <row r="351" spans="1:26" ht="18.75" customHeight="1">
      <c r="A351" s="173"/>
      <c r="B351" s="173"/>
      <c r="C351" s="173"/>
      <c r="D351" s="173"/>
      <c r="E351" s="173"/>
      <c r="F351" s="173"/>
      <c r="G351" s="173"/>
      <c r="H351" s="173"/>
      <c r="I351" s="173"/>
      <c r="J351" s="173"/>
      <c r="K351" s="173"/>
      <c r="L351" s="197"/>
      <c r="M351" s="173"/>
      <c r="N351" s="173"/>
      <c r="O351" s="173"/>
      <c r="P351" s="173"/>
      <c r="Q351" s="173"/>
      <c r="R351" s="173"/>
      <c r="S351" s="173"/>
      <c r="T351" s="173"/>
      <c r="U351" s="173"/>
      <c r="V351" s="173"/>
      <c r="W351" s="173"/>
      <c r="X351" s="173"/>
      <c r="Y351" s="173"/>
      <c r="Z351" s="173"/>
    </row>
    <row r="352" spans="1:26" ht="18.75" customHeight="1">
      <c r="A352" s="173"/>
      <c r="B352" s="173"/>
      <c r="C352" s="173"/>
      <c r="D352" s="173"/>
      <c r="E352" s="173"/>
      <c r="F352" s="173"/>
      <c r="G352" s="173"/>
      <c r="H352" s="173"/>
      <c r="I352" s="173"/>
      <c r="J352" s="173"/>
      <c r="K352" s="173"/>
      <c r="L352" s="197"/>
      <c r="M352" s="173"/>
      <c r="N352" s="173"/>
      <c r="O352" s="173"/>
      <c r="P352" s="173"/>
      <c r="Q352" s="173"/>
      <c r="R352" s="173"/>
      <c r="S352" s="173"/>
      <c r="T352" s="173"/>
      <c r="U352" s="173"/>
      <c r="V352" s="173"/>
      <c r="W352" s="173"/>
      <c r="X352" s="173"/>
      <c r="Y352" s="173"/>
      <c r="Z352" s="173"/>
    </row>
    <row r="353" spans="1:26" ht="18.75" customHeight="1">
      <c r="A353" s="173"/>
      <c r="B353" s="173"/>
      <c r="C353" s="173"/>
      <c r="D353" s="173"/>
      <c r="E353" s="173"/>
      <c r="F353" s="173"/>
      <c r="G353" s="173"/>
      <c r="H353" s="173"/>
      <c r="I353" s="173"/>
      <c r="J353" s="173"/>
      <c r="K353" s="173"/>
      <c r="L353" s="197"/>
      <c r="M353" s="173"/>
      <c r="N353" s="173"/>
      <c r="O353" s="173"/>
      <c r="P353" s="173"/>
      <c r="Q353" s="173"/>
      <c r="R353" s="173"/>
      <c r="S353" s="173"/>
      <c r="T353" s="173"/>
      <c r="U353" s="173"/>
      <c r="V353" s="173"/>
      <c r="W353" s="173"/>
      <c r="X353" s="173"/>
      <c r="Y353" s="173"/>
      <c r="Z353" s="173"/>
    </row>
    <row r="354" spans="1:26" ht="18.75" customHeight="1">
      <c r="A354" s="173"/>
      <c r="B354" s="173"/>
      <c r="C354" s="173"/>
      <c r="D354" s="173"/>
      <c r="E354" s="173"/>
      <c r="F354" s="173"/>
      <c r="G354" s="173"/>
      <c r="H354" s="173"/>
      <c r="I354" s="173"/>
      <c r="J354" s="173"/>
      <c r="K354" s="173"/>
      <c r="L354" s="197"/>
      <c r="M354" s="173"/>
      <c r="N354" s="173"/>
      <c r="O354" s="173"/>
      <c r="P354" s="173"/>
      <c r="Q354" s="173"/>
      <c r="R354" s="173"/>
      <c r="S354" s="173"/>
      <c r="T354" s="173"/>
      <c r="U354" s="173"/>
      <c r="V354" s="173"/>
      <c r="W354" s="173"/>
      <c r="X354" s="173"/>
      <c r="Y354" s="173"/>
      <c r="Z354" s="173"/>
    </row>
    <row r="355" spans="1:26" ht="18.75" customHeight="1">
      <c r="A355" s="173"/>
      <c r="B355" s="173"/>
      <c r="C355" s="173"/>
      <c r="D355" s="173"/>
      <c r="E355" s="173"/>
      <c r="F355" s="173"/>
      <c r="G355" s="173"/>
      <c r="H355" s="173"/>
      <c r="I355" s="173"/>
      <c r="J355" s="173"/>
      <c r="K355" s="173"/>
      <c r="L355" s="197"/>
      <c r="M355" s="173"/>
      <c r="N355" s="173"/>
      <c r="O355" s="173"/>
      <c r="P355" s="173"/>
      <c r="Q355" s="173"/>
      <c r="R355" s="173"/>
      <c r="S355" s="173"/>
      <c r="T355" s="173"/>
      <c r="U355" s="173"/>
      <c r="V355" s="173"/>
      <c r="W355" s="173"/>
      <c r="X355" s="173"/>
      <c r="Y355" s="173"/>
      <c r="Z355" s="173"/>
    </row>
    <row r="356" spans="1:26" ht="18.75" customHeight="1">
      <c r="A356" s="173"/>
      <c r="B356" s="173"/>
      <c r="C356" s="173"/>
      <c r="D356" s="173"/>
      <c r="E356" s="173"/>
      <c r="F356" s="173"/>
      <c r="G356" s="173"/>
      <c r="H356" s="173"/>
      <c r="I356" s="173"/>
      <c r="J356" s="173"/>
      <c r="K356" s="173"/>
      <c r="L356" s="197"/>
      <c r="M356" s="173"/>
      <c r="N356" s="173"/>
      <c r="O356" s="173"/>
      <c r="P356" s="173"/>
      <c r="Q356" s="173"/>
      <c r="R356" s="173"/>
      <c r="S356" s="173"/>
      <c r="T356" s="173"/>
      <c r="U356" s="173"/>
      <c r="V356" s="173"/>
      <c r="W356" s="173"/>
      <c r="X356" s="173"/>
      <c r="Y356" s="173"/>
      <c r="Z356" s="173"/>
    </row>
    <row r="357" spans="1:26" ht="18.75" customHeight="1">
      <c r="A357" s="173"/>
      <c r="B357" s="173"/>
      <c r="C357" s="173"/>
      <c r="D357" s="173"/>
      <c r="E357" s="173"/>
      <c r="F357" s="173"/>
      <c r="G357" s="173"/>
      <c r="H357" s="173"/>
      <c r="I357" s="173"/>
      <c r="J357" s="173"/>
      <c r="K357" s="173"/>
      <c r="L357" s="197"/>
      <c r="M357" s="173"/>
      <c r="N357" s="173"/>
      <c r="O357" s="173"/>
      <c r="P357" s="173"/>
      <c r="Q357" s="173"/>
      <c r="R357" s="173"/>
      <c r="S357" s="173"/>
      <c r="T357" s="173"/>
      <c r="U357" s="173"/>
      <c r="V357" s="173"/>
      <c r="W357" s="173"/>
      <c r="X357" s="173"/>
      <c r="Y357" s="173"/>
      <c r="Z357" s="173"/>
    </row>
    <row r="358" spans="1:26" ht="18.75" customHeight="1">
      <c r="A358" s="173"/>
      <c r="B358" s="173"/>
      <c r="C358" s="173"/>
      <c r="D358" s="173"/>
      <c r="E358" s="173"/>
      <c r="F358" s="173"/>
      <c r="G358" s="173"/>
      <c r="H358" s="173"/>
      <c r="I358" s="173"/>
      <c r="J358" s="173"/>
      <c r="K358" s="173"/>
      <c r="L358" s="197"/>
      <c r="M358" s="173"/>
      <c r="N358" s="173"/>
      <c r="O358" s="173"/>
      <c r="P358" s="173"/>
      <c r="Q358" s="173"/>
      <c r="R358" s="173"/>
      <c r="S358" s="173"/>
      <c r="T358" s="173"/>
      <c r="U358" s="173"/>
      <c r="V358" s="173"/>
      <c r="W358" s="173"/>
      <c r="X358" s="173"/>
      <c r="Y358" s="173"/>
      <c r="Z358" s="173"/>
    </row>
    <row r="359" spans="1:26" ht="18.75" customHeight="1">
      <c r="A359" s="173"/>
      <c r="B359" s="173"/>
      <c r="C359" s="173"/>
      <c r="D359" s="173"/>
      <c r="E359" s="173"/>
      <c r="F359" s="173"/>
      <c r="G359" s="173"/>
      <c r="H359" s="173"/>
      <c r="I359" s="173"/>
      <c r="J359" s="173"/>
      <c r="K359" s="173"/>
      <c r="L359" s="197"/>
      <c r="M359" s="173"/>
      <c r="N359" s="173"/>
      <c r="O359" s="173"/>
      <c r="P359" s="173"/>
      <c r="Q359" s="173"/>
      <c r="R359" s="173"/>
      <c r="S359" s="173"/>
      <c r="T359" s="173"/>
      <c r="U359" s="173"/>
      <c r="V359" s="173"/>
      <c r="W359" s="173"/>
      <c r="X359" s="173"/>
      <c r="Y359" s="173"/>
      <c r="Z359" s="173"/>
    </row>
    <row r="360" spans="1:26" ht="18.75" customHeight="1">
      <c r="A360" s="173"/>
      <c r="B360" s="173"/>
      <c r="C360" s="173"/>
      <c r="D360" s="173"/>
      <c r="E360" s="173"/>
      <c r="F360" s="173"/>
      <c r="G360" s="173"/>
      <c r="H360" s="173"/>
      <c r="I360" s="173"/>
      <c r="J360" s="173"/>
      <c r="K360" s="173"/>
      <c r="L360" s="197"/>
      <c r="M360" s="173"/>
      <c r="N360" s="173"/>
      <c r="O360" s="173"/>
      <c r="P360" s="173"/>
      <c r="Q360" s="173"/>
      <c r="R360" s="173"/>
      <c r="S360" s="173"/>
      <c r="T360" s="173"/>
      <c r="U360" s="173"/>
      <c r="V360" s="173"/>
      <c r="W360" s="173"/>
      <c r="X360" s="173"/>
      <c r="Y360" s="173"/>
      <c r="Z360" s="173"/>
    </row>
    <row r="361" spans="1:26" ht="18.75" customHeight="1">
      <c r="A361" s="173"/>
      <c r="B361" s="173"/>
      <c r="C361" s="173"/>
      <c r="D361" s="173"/>
      <c r="E361" s="173"/>
      <c r="F361" s="173"/>
      <c r="G361" s="173"/>
      <c r="H361" s="173"/>
      <c r="I361" s="173"/>
      <c r="J361" s="173"/>
      <c r="K361" s="173"/>
      <c r="L361" s="197"/>
      <c r="M361" s="173"/>
      <c r="N361" s="173"/>
      <c r="O361" s="173"/>
      <c r="P361" s="173"/>
      <c r="Q361" s="173"/>
      <c r="R361" s="173"/>
      <c r="S361" s="173"/>
      <c r="T361" s="173"/>
      <c r="U361" s="173"/>
      <c r="V361" s="173"/>
      <c r="W361" s="173"/>
      <c r="X361" s="173"/>
      <c r="Y361" s="173"/>
      <c r="Z361" s="173"/>
    </row>
    <row r="362" spans="1:26" ht="18.75" customHeight="1">
      <c r="A362" s="173"/>
      <c r="B362" s="173"/>
      <c r="C362" s="173"/>
      <c r="D362" s="173"/>
      <c r="E362" s="173"/>
      <c r="F362" s="173"/>
      <c r="G362" s="173"/>
      <c r="H362" s="173"/>
      <c r="I362" s="173"/>
      <c r="J362" s="173"/>
      <c r="K362" s="173"/>
      <c r="L362" s="197"/>
      <c r="M362" s="173"/>
      <c r="N362" s="173"/>
      <c r="O362" s="173"/>
      <c r="P362" s="173"/>
      <c r="Q362" s="173"/>
      <c r="R362" s="173"/>
      <c r="S362" s="173"/>
      <c r="T362" s="173"/>
      <c r="U362" s="173"/>
      <c r="V362" s="173"/>
      <c r="W362" s="173"/>
      <c r="X362" s="173"/>
      <c r="Y362" s="173"/>
      <c r="Z362" s="173"/>
    </row>
    <row r="363" spans="1:26" ht="18.75" customHeight="1">
      <c r="A363" s="173"/>
      <c r="B363" s="173"/>
      <c r="C363" s="173"/>
      <c r="D363" s="173"/>
      <c r="E363" s="173"/>
      <c r="F363" s="173"/>
      <c r="G363" s="173"/>
      <c r="H363" s="173"/>
      <c r="I363" s="173"/>
      <c r="J363" s="173"/>
      <c r="K363" s="173"/>
      <c r="L363" s="197"/>
      <c r="M363" s="173"/>
      <c r="N363" s="173"/>
      <c r="O363" s="173"/>
      <c r="P363" s="173"/>
      <c r="Q363" s="173"/>
      <c r="R363" s="173"/>
      <c r="S363" s="173"/>
      <c r="T363" s="173"/>
      <c r="U363" s="173"/>
      <c r="V363" s="173"/>
      <c r="W363" s="173"/>
      <c r="X363" s="173"/>
      <c r="Y363" s="173"/>
      <c r="Z363" s="173"/>
    </row>
    <row r="364" spans="1:26" ht="18.75" customHeight="1">
      <c r="A364" s="173"/>
      <c r="B364" s="173"/>
      <c r="C364" s="173"/>
      <c r="D364" s="173"/>
      <c r="E364" s="173"/>
      <c r="F364" s="173"/>
      <c r="G364" s="173"/>
      <c r="H364" s="173"/>
      <c r="I364" s="173"/>
      <c r="J364" s="173"/>
      <c r="K364" s="173"/>
      <c r="L364" s="197"/>
      <c r="M364" s="173"/>
      <c r="N364" s="173"/>
      <c r="O364" s="173"/>
      <c r="P364" s="173"/>
      <c r="Q364" s="173"/>
      <c r="R364" s="173"/>
      <c r="S364" s="173"/>
      <c r="T364" s="173"/>
      <c r="U364" s="173"/>
      <c r="V364" s="173"/>
      <c r="W364" s="173"/>
      <c r="X364" s="173"/>
      <c r="Y364" s="173"/>
      <c r="Z364" s="173"/>
    </row>
    <row r="365" spans="1:26" ht="18.75" customHeight="1">
      <c r="A365" s="173"/>
      <c r="B365" s="173"/>
      <c r="C365" s="173"/>
      <c r="D365" s="173"/>
      <c r="E365" s="173"/>
      <c r="F365" s="173"/>
      <c r="G365" s="173"/>
      <c r="H365" s="173"/>
      <c r="I365" s="173"/>
      <c r="J365" s="173"/>
      <c r="K365" s="173"/>
      <c r="L365" s="197"/>
      <c r="M365" s="173"/>
      <c r="N365" s="173"/>
      <c r="O365" s="173"/>
      <c r="P365" s="173"/>
      <c r="Q365" s="173"/>
      <c r="R365" s="173"/>
      <c r="S365" s="173"/>
      <c r="T365" s="173"/>
      <c r="U365" s="173"/>
      <c r="V365" s="173"/>
      <c r="W365" s="173"/>
      <c r="X365" s="173"/>
      <c r="Y365" s="173"/>
      <c r="Z365" s="173"/>
    </row>
    <row r="366" spans="1:26" ht="18.75" customHeight="1">
      <c r="A366" s="173"/>
      <c r="B366" s="173"/>
      <c r="C366" s="173"/>
      <c r="D366" s="173"/>
      <c r="E366" s="173"/>
      <c r="F366" s="173"/>
      <c r="G366" s="173"/>
      <c r="H366" s="173"/>
      <c r="I366" s="173"/>
      <c r="J366" s="173"/>
      <c r="K366" s="173"/>
      <c r="L366" s="197"/>
      <c r="M366" s="173"/>
      <c r="N366" s="173"/>
      <c r="O366" s="173"/>
      <c r="P366" s="173"/>
      <c r="Q366" s="173"/>
      <c r="R366" s="173"/>
      <c r="S366" s="173"/>
      <c r="T366" s="173"/>
      <c r="U366" s="173"/>
      <c r="V366" s="173"/>
      <c r="W366" s="173"/>
      <c r="X366" s="173"/>
      <c r="Y366" s="173"/>
      <c r="Z366" s="173"/>
    </row>
    <row r="367" spans="1:26" ht="18.75" customHeight="1">
      <c r="A367" s="173"/>
      <c r="B367" s="173"/>
      <c r="C367" s="173"/>
      <c r="D367" s="173"/>
      <c r="E367" s="173"/>
      <c r="F367" s="173"/>
      <c r="G367" s="173"/>
      <c r="H367" s="173"/>
      <c r="I367" s="173"/>
      <c r="J367" s="173"/>
      <c r="K367" s="173"/>
      <c r="L367" s="197"/>
      <c r="M367" s="173"/>
      <c r="N367" s="173"/>
      <c r="O367" s="173"/>
      <c r="P367" s="173"/>
      <c r="Q367" s="173"/>
      <c r="R367" s="173"/>
      <c r="S367" s="173"/>
      <c r="T367" s="173"/>
      <c r="U367" s="173"/>
      <c r="V367" s="173"/>
      <c r="W367" s="173"/>
      <c r="X367" s="173"/>
      <c r="Y367" s="173"/>
      <c r="Z367" s="173"/>
    </row>
    <row r="368" spans="1:26" ht="18.75" customHeight="1">
      <c r="A368" s="173"/>
      <c r="B368" s="173"/>
      <c r="C368" s="173"/>
      <c r="D368" s="173"/>
      <c r="E368" s="173"/>
      <c r="F368" s="173"/>
      <c r="G368" s="173"/>
      <c r="H368" s="173"/>
      <c r="I368" s="173"/>
      <c r="J368" s="173"/>
      <c r="K368" s="173"/>
      <c r="L368" s="197"/>
      <c r="M368" s="173"/>
      <c r="N368" s="173"/>
      <c r="O368" s="173"/>
      <c r="P368" s="173"/>
      <c r="Q368" s="173"/>
      <c r="R368" s="173"/>
      <c r="S368" s="173"/>
      <c r="T368" s="173"/>
      <c r="U368" s="173"/>
      <c r="V368" s="173"/>
      <c r="W368" s="173"/>
      <c r="X368" s="173"/>
      <c r="Y368" s="173"/>
      <c r="Z368" s="173"/>
    </row>
    <row r="369" spans="1:26" ht="18.75" customHeight="1">
      <c r="A369" s="173"/>
      <c r="B369" s="173"/>
      <c r="C369" s="173"/>
      <c r="D369" s="173"/>
      <c r="E369" s="173"/>
      <c r="F369" s="173"/>
      <c r="G369" s="173"/>
      <c r="H369" s="173"/>
      <c r="I369" s="173"/>
      <c r="J369" s="173"/>
      <c r="K369" s="173"/>
      <c r="L369" s="197"/>
      <c r="M369" s="173"/>
      <c r="N369" s="173"/>
      <c r="O369" s="173"/>
      <c r="P369" s="173"/>
      <c r="Q369" s="173"/>
      <c r="R369" s="173"/>
      <c r="S369" s="173"/>
      <c r="T369" s="173"/>
      <c r="U369" s="173"/>
      <c r="V369" s="173"/>
      <c r="W369" s="173"/>
      <c r="X369" s="173"/>
      <c r="Y369" s="173"/>
      <c r="Z369" s="173"/>
    </row>
    <row r="370" spans="1:26" ht="18.75" customHeight="1">
      <c r="A370" s="173"/>
      <c r="B370" s="173"/>
      <c r="C370" s="173"/>
      <c r="D370" s="173"/>
      <c r="E370" s="173"/>
      <c r="F370" s="173"/>
      <c r="G370" s="173"/>
      <c r="H370" s="173"/>
      <c r="I370" s="173"/>
      <c r="J370" s="173"/>
      <c r="K370" s="173"/>
      <c r="L370" s="197"/>
      <c r="M370" s="173"/>
      <c r="N370" s="173"/>
      <c r="O370" s="173"/>
      <c r="P370" s="173"/>
      <c r="Q370" s="173"/>
      <c r="R370" s="173"/>
      <c r="S370" s="173"/>
      <c r="T370" s="173"/>
      <c r="U370" s="173"/>
      <c r="V370" s="173"/>
      <c r="W370" s="173"/>
      <c r="X370" s="173"/>
      <c r="Y370" s="173"/>
      <c r="Z370" s="173"/>
    </row>
    <row r="371" spans="1:26" ht="18.75" customHeight="1">
      <c r="A371" s="173"/>
      <c r="B371" s="173"/>
      <c r="C371" s="173"/>
      <c r="D371" s="173"/>
      <c r="E371" s="173"/>
      <c r="F371" s="173"/>
      <c r="G371" s="173"/>
      <c r="H371" s="173"/>
      <c r="I371" s="173"/>
      <c r="J371" s="173"/>
      <c r="K371" s="173"/>
      <c r="L371" s="197"/>
      <c r="M371" s="173"/>
      <c r="N371" s="173"/>
      <c r="O371" s="173"/>
      <c r="P371" s="173"/>
      <c r="Q371" s="173"/>
      <c r="R371" s="173"/>
      <c r="S371" s="173"/>
      <c r="T371" s="173"/>
      <c r="U371" s="173"/>
      <c r="V371" s="173"/>
      <c r="W371" s="173"/>
      <c r="X371" s="173"/>
      <c r="Y371" s="173"/>
      <c r="Z371" s="173"/>
    </row>
    <row r="372" spans="1:26" ht="18.75" customHeight="1">
      <c r="A372" s="173"/>
      <c r="B372" s="173"/>
      <c r="C372" s="173"/>
      <c r="D372" s="173"/>
      <c r="E372" s="173"/>
      <c r="F372" s="173"/>
      <c r="G372" s="173"/>
      <c r="H372" s="173"/>
      <c r="I372" s="173"/>
      <c r="J372" s="173"/>
      <c r="K372" s="173"/>
      <c r="L372" s="197"/>
      <c r="M372" s="173"/>
      <c r="N372" s="173"/>
      <c r="O372" s="173"/>
      <c r="P372" s="173"/>
      <c r="Q372" s="173"/>
      <c r="R372" s="173"/>
      <c r="S372" s="173"/>
      <c r="T372" s="173"/>
      <c r="U372" s="173"/>
      <c r="V372" s="173"/>
      <c r="W372" s="173"/>
      <c r="X372" s="173"/>
      <c r="Y372" s="173"/>
      <c r="Z372" s="173"/>
    </row>
    <row r="373" spans="1:26" ht="18.75" customHeight="1">
      <c r="A373" s="173"/>
      <c r="B373" s="173"/>
      <c r="C373" s="173"/>
      <c r="D373" s="173"/>
      <c r="E373" s="173"/>
      <c r="F373" s="173"/>
      <c r="G373" s="173"/>
      <c r="H373" s="173"/>
      <c r="I373" s="173"/>
      <c r="J373" s="173"/>
      <c r="K373" s="173"/>
      <c r="L373" s="197"/>
      <c r="M373" s="173"/>
      <c r="N373" s="173"/>
      <c r="O373" s="173"/>
      <c r="P373" s="173"/>
      <c r="Q373" s="173"/>
      <c r="R373" s="173"/>
      <c r="S373" s="173"/>
      <c r="T373" s="173"/>
      <c r="U373" s="173"/>
      <c r="V373" s="173"/>
      <c r="W373" s="173"/>
      <c r="X373" s="173"/>
      <c r="Y373" s="173"/>
      <c r="Z373" s="173"/>
    </row>
    <row r="374" spans="1:26" ht="18.75" customHeight="1">
      <c r="A374" s="173"/>
      <c r="B374" s="173"/>
      <c r="C374" s="173"/>
      <c r="D374" s="173"/>
      <c r="E374" s="173"/>
      <c r="F374" s="173"/>
      <c r="G374" s="173"/>
      <c r="H374" s="173"/>
      <c r="I374" s="173"/>
      <c r="J374" s="173"/>
      <c r="K374" s="173"/>
      <c r="L374" s="197"/>
      <c r="M374" s="173"/>
      <c r="N374" s="173"/>
      <c r="O374" s="173"/>
      <c r="P374" s="173"/>
      <c r="Q374" s="173"/>
      <c r="R374" s="173"/>
      <c r="S374" s="173"/>
      <c r="T374" s="173"/>
      <c r="U374" s="173"/>
      <c r="V374" s="173"/>
      <c r="W374" s="173"/>
      <c r="X374" s="173"/>
      <c r="Y374" s="173"/>
      <c r="Z374" s="173"/>
    </row>
    <row r="375" spans="1:26" ht="18.75" customHeight="1">
      <c r="A375" s="173"/>
      <c r="B375" s="173"/>
      <c r="C375" s="173"/>
      <c r="D375" s="173"/>
      <c r="E375" s="173"/>
      <c r="F375" s="173"/>
      <c r="G375" s="173"/>
      <c r="H375" s="173"/>
      <c r="I375" s="173"/>
      <c r="J375" s="173"/>
      <c r="K375" s="173"/>
      <c r="L375" s="197"/>
      <c r="M375" s="173"/>
      <c r="N375" s="173"/>
      <c r="O375" s="173"/>
      <c r="P375" s="173"/>
      <c r="Q375" s="173"/>
      <c r="R375" s="173"/>
      <c r="S375" s="173"/>
      <c r="T375" s="173"/>
      <c r="U375" s="173"/>
      <c r="V375" s="173"/>
      <c r="W375" s="173"/>
      <c r="X375" s="173"/>
      <c r="Y375" s="173"/>
      <c r="Z375" s="173"/>
    </row>
    <row r="376" spans="1:26" ht="18.75" customHeight="1">
      <c r="A376" s="173"/>
      <c r="B376" s="173"/>
      <c r="C376" s="173"/>
      <c r="D376" s="173"/>
      <c r="E376" s="173"/>
      <c r="F376" s="173"/>
      <c r="G376" s="173"/>
      <c r="H376" s="173"/>
      <c r="I376" s="173"/>
      <c r="J376" s="173"/>
      <c r="K376" s="173"/>
      <c r="L376" s="197"/>
      <c r="M376" s="173"/>
      <c r="N376" s="173"/>
      <c r="O376" s="173"/>
      <c r="P376" s="173"/>
      <c r="Q376" s="173"/>
      <c r="R376" s="173"/>
      <c r="S376" s="173"/>
      <c r="T376" s="173"/>
      <c r="U376" s="173"/>
      <c r="V376" s="173"/>
      <c r="W376" s="173"/>
      <c r="X376" s="173"/>
      <c r="Y376" s="173"/>
      <c r="Z376" s="173"/>
    </row>
    <row r="377" spans="1:26" ht="18.75" customHeight="1">
      <c r="A377" s="173"/>
      <c r="B377" s="173"/>
      <c r="C377" s="173"/>
      <c r="D377" s="173"/>
      <c r="E377" s="173"/>
      <c r="F377" s="173"/>
      <c r="G377" s="173"/>
      <c r="H377" s="173"/>
      <c r="I377" s="173"/>
      <c r="J377" s="173"/>
      <c r="K377" s="173"/>
      <c r="L377" s="197"/>
      <c r="M377" s="173"/>
      <c r="N377" s="173"/>
      <c r="O377" s="173"/>
      <c r="P377" s="173"/>
      <c r="Q377" s="173"/>
      <c r="R377" s="173"/>
      <c r="S377" s="173"/>
      <c r="T377" s="173"/>
      <c r="U377" s="173"/>
      <c r="V377" s="173"/>
      <c r="W377" s="173"/>
      <c r="X377" s="173"/>
      <c r="Y377" s="173"/>
      <c r="Z377" s="173"/>
    </row>
    <row r="378" spans="1:26" ht="18.75" customHeight="1">
      <c r="A378" s="173"/>
      <c r="B378" s="173"/>
      <c r="C378" s="173"/>
      <c r="D378" s="173"/>
      <c r="E378" s="173"/>
      <c r="F378" s="173"/>
      <c r="G378" s="173"/>
      <c r="H378" s="173"/>
      <c r="I378" s="173"/>
      <c r="J378" s="173"/>
      <c r="K378" s="173"/>
      <c r="L378" s="197"/>
      <c r="M378" s="173"/>
      <c r="N378" s="173"/>
      <c r="O378" s="173"/>
      <c r="P378" s="173"/>
      <c r="Q378" s="173"/>
      <c r="R378" s="173"/>
      <c r="S378" s="173"/>
      <c r="T378" s="173"/>
      <c r="U378" s="173"/>
      <c r="V378" s="173"/>
      <c r="W378" s="173"/>
      <c r="X378" s="173"/>
      <c r="Y378" s="173"/>
      <c r="Z378" s="173"/>
    </row>
    <row r="379" spans="1:26" ht="18.75" customHeight="1">
      <c r="A379" s="173"/>
      <c r="B379" s="173"/>
      <c r="C379" s="173"/>
      <c r="D379" s="173"/>
      <c r="E379" s="173"/>
      <c r="F379" s="173"/>
      <c r="G379" s="173"/>
      <c r="H379" s="173"/>
      <c r="I379" s="173"/>
      <c r="J379" s="173"/>
      <c r="K379" s="173"/>
      <c r="L379" s="197"/>
      <c r="M379" s="173"/>
      <c r="N379" s="173"/>
      <c r="O379" s="173"/>
      <c r="P379" s="173"/>
      <c r="Q379" s="173"/>
      <c r="R379" s="173"/>
      <c r="S379" s="173"/>
      <c r="T379" s="173"/>
      <c r="U379" s="173"/>
      <c r="V379" s="173"/>
      <c r="W379" s="173"/>
      <c r="X379" s="173"/>
      <c r="Y379" s="173"/>
      <c r="Z379" s="173"/>
    </row>
    <row r="380" spans="1:26" ht="18.75" customHeight="1">
      <c r="A380" s="173"/>
      <c r="B380" s="173"/>
      <c r="C380" s="173"/>
      <c r="D380" s="173"/>
      <c r="E380" s="173"/>
      <c r="F380" s="173"/>
      <c r="G380" s="173"/>
      <c r="H380" s="173"/>
      <c r="I380" s="173"/>
      <c r="J380" s="173"/>
      <c r="K380" s="173"/>
      <c r="L380" s="197"/>
      <c r="M380" s="173"/>
      <c r="N380" s="173"/>
      <c r="O380" s="173"/>
      <c r="P380" s="173"/>
      <c r="Q380" s="173"/>
      <c r="R380" s="173"/>
      <c r="S380" s="173"/>
      <c r="T380" s="173"/>
      <c r="U380" s="173"/>
      <c r="V380" s="173"/>
      <c r="W380" s="173"/>
      <c r="X380" s="173"/>
      <c r="Y380" s="173"/>
      <c r="Z380" s="173"/>
    </row>
    <row r="381" spans="1:26" ht="18.75" customHeight="1">
      <c r="A381" s="173"/>
      <c r="B381" s="173"/>
      <c r="C381" s="173"/>
      <c r="D381" s="173"/>
      <c r="E381" s="173"/>
      <c r="F381" s="173"/>
      <c r="G381" s="173"/>
      <c r="H381" s="173"/>
      <c r="I381" s="173"/>
      <c r="J381" s="173"/>
      <c r="K381" s="173"/>
      <c r="L381" s="197"/>
      <c r="M381" s="173"/>
      <c r="N381" s="173"/>
      <c r="O381" s="173"/>
      <c r="P381" s="173"/>
      <c r="Q381" s="173"/>
      <c r="R381" s="173"/>
      <c r="S381" s="173"/>
      <c r="T381" s="173"/>
      <c r="U381" s="173"/>
      <c r="V381" s="173"/>
      <c r="W381" s="173"/>
      <c r="X381" s="173"/>
      <c r="Y381" s="173"/>
      <c r="Z381" s="173"/>
    </row>
    <row r="382" spans="1:26" ht="18.75" customHeight="1">
      <c r="A382" s="173"/>
      <c r="B382" s="173"/>
      <c r="C382" s="173"/>
      <c r="D382" s="173"/>
      <c r="E382" s="173"/>
      <c r="F382" s="173"/>
      <c r="G382" s="173"/>
      <c r="H382" s="173"/>
      <c r="I382" s="173"/>
      <c r="J382" s="173"/>
      <c r="K382" s="173"/>
      <c r="L382" s="197"/>
      <c r="M382" s="173"/>
      <c r="N382" s="173"/>
      <c r="O382" s="173"/>
      <c r="P382" s="173"/>
      <c r="Q382" s="173"/>
      <c r="R382" s="173"/>
      <c r="S382" s="173"/>
      <c r="T382" s="173"/>
      <c r="U382" s="173"/>
      <c r="V382" s="173"/>
      <c r="W382" s="173"/>
      <c r="X382" s="173"/>
      <c r="Y382" s="173"/>
      <c r="Z382" s="173"/>
    </row>
    <row r="383" spans="1:26" ht="18.75" customHeight="1">
      <c r="A383" s="173"/>
      <c r="B383" s="173"/>
      <c r="C383" s="173"/>
      <c r="D383" s="173"/>
      <c r="E383" s="173"/>
      <c r="F383" s="173"/>
      <c r="G383" s="173"/>
      <c r="H383" s="173"/>
      <c r="I383" s="173"/>
      <c r="J383" s="173"/>
      <c r="K383" s="173"/>
      <c r="L383" s="197"/>
      <c r="M383" s="173"/>
      <c r="N383" s="173"/>
      <c r="O383" s="173"/>
      <c r="P383" s="173"/>
      <c r="Q383" s="173"/>
      <c r="R383" s="173"/>
      <c r="S383" s="173"/>
      <c r="T383" s="173"/>
      <c r="U383" s="173"/>
      <c r="V383" s="173"/>
      <c r="W383" s="173"/>
      <c r="X383" s="173"/>
      <c r="Y383" s="173"/>
      <c r="Z383" s="173"/>
    </row>
    <row r="384" spans="1:26" ht="18.75" customHeight="1">
      <c r="A384" s="173"/>
      <c r="B384" s="173"/>
      <c r="C384" s="173"/>
      <c r="D384" s="173"/>
      <c r="E384" s="173"/>
      <c r="F384" s="173"/>
      <c r="G384" s="173"/>
      <c r="H384" s="173"/>
      <c r="I384" s="173"/>
      <c r="J384" s="173"/>
      <c r="K384" s="173"/>
      <c r="L384" s="197"/>
      <c r="M384" s="173"/>
      <c r="N384" s="173"/>
      <c r="O384" s="173"/>
      <c r="P384" s="173"/>
      <c r="Q384" s="173"/>
      <c r="R384" s="173"/>
      <c r="S384" s="173"/>
      <c r="T384" s="173"/>
      <c r="U384" s="173"/>
      <c r="V384" s="173"/>
      <c r="W384" s="173"/>
      <c r="X384" s="173"/>
      <c r="Y384" s="173"/>
      <c r="Z384" s="173"/>
    </row>
    <row r="385" spans="1:26" ht="18.75" customHeight="1">
      <c r="A385" s="173"/>
      <c r="B385" s="173"/>
      <c r="C385" s="173"/>
      <c r="D385" s="173"/>
      <c r="E385" s="173"/>
      <c r="F385" s="173"/>
      <c r="G385" s="173"/>
      <c r="H385" s="173"/>
      <c r="I385" s="173"/>
      <c r="J385" s="173"/>
      <c r="K385" s="173"/>
      <c r="L385" s="197"/>
      <c r="M385" s="173"/>
      <c r="N385" s="173"/>
      <c r="O385" s="173"/>
      <c r="P385" s="173"/>
      <c r="Q385" s="173"/>
      <c r="R385" s="173"/>
      <c r="S385" s="173"/>
      <c r="T385" s="173"/>
      <c r="U385" s="173"/>
      <c r="V385" s="173"/>
      <c r="W385" s="173"/>
      <c r="X385" s="173"/>
      <c r="Y385" s="173"/>
      <c r="Z385" s="173"/>
    </row>
    <row r="386" spans="1:26" ht="18.75" customHeight="1">
      <c r="A386" s="173"/>
      <c r="B386" s="173"/>
      <c r="C386" s="173"/>
      <c r="D386" s="173"/>
      <c r="E386" s="173"/>
      <c r="F386" s="173"/>
      <c r="G386" s="173"/>
      <c r="H386" s="173"/>
      <c r="I386" s="173"/>
      <c r="J386" s="173"/>
      <c r="K386" s="173"/>
      <c r="L386" s="197"/>
      <c r="M386" s="173"/>
      <c r="N386" s="173"/>
      <c r="O386" s="173"/>
      <c r="P386" s="173"/>
      <c r="Q386" s="173"/>
      <c r="R386" s="173"/>
      <c r="S386" s="173"/>
      <c r="T386" s="173"/>
      <c r="U386" s="173"/>
      <c r="V386" s="173"/>
      <c r="W386" s="173"/>
      <c r="X386" s="173"/>
      <c r="Y386" s="173"/>
      <c r="Z386" s="173"/>
    </row>
    <row r="387" spans="1:26" ht="18.75" customHeight="1">
      <c r="A387" s="173"/>
      <c r="B387" s="173"/>
      <c r="C387" s="173"/>
      <c r="D387" s="173"/>
      <c r="E387" s="173"/>
      <c r="F387" s="173"/>
      <c r="G387" s="173"/>
      <c r="H387" s="173"/>
      <c r="I387" s="173"/>
      <c r="J387" s="173"/>
      <c r="K387" s="173"/>
      <c r="L387" s="197"/>
      <c r="M387" s="173"/>
      <c r="N387" s="173"/>
      <c r="O387" s="173"/>
      <c r="P387" s="173"/>
      <c r="Q387" s="173"/>
      <c r="R387" s="173"/>
      <c r="S387" s="173"/>
      <c r="T387" s="173"/>
      <c r="U387" s="173"/>
      <c r="V387" s="173"/>
      <c r="W387" s="173"/>
      <c r="X387" s="173"/>
      <c r="Y387" s="173"/>
      <c r="Z387" s="173"/>
    </row>
    <row r="388" spans="1:26" ht="18.75" customHeight="1">
      <c r="A388" s="173"/>
      <c r="B388" s="173"/>
      <c r="C388" s="173"/>
      <c r="D388" s="173"/>
      <c r="E388" s="173"/>
      <c r="F388" s="173"/>
      <c r="G388" s="173"/>
      <c r="H388" s="173"/>
      <c r="I388" s="173"/>
      <c r="J388" s="173"/>
      <c r="K388" s="173"/>
      <c r="L388" s="197"/>
      <c r="M388" s="173"/>
      <c r="N388" s="173"/>
      <c r="O388" s="173"/>
      <c r="P388" s="173"/>
      <c r="Q388" s="173"/>
      <c r="R388" s="173"/>
      <c r="S388" s="173"/>
      <c r="T388" s="173"/>
      <c r="U388" s="173"/>
      <c r="V388" s="173"/>
      <c r="W388" s="173"/>
      <c r="X388" s="173"/>
      <c r="Y388" s="173"/>
      <c r="Z388" s="173"/>
    </row>
    <row r="389" spans="1:26" ht="18.75" customHeight="1">
      <c r="A389" s="173"/>
      <c r="B389" s="173"/>
      <c r="C389" s="173"/>
      <c r="D389" s="173"/>
      <c r="E389" s="173"/>
      <c r="F389" s="173"/>
      <c r="G389" s="173"/>
      <c r="H389" s="173"/>
      <c r="I389" s="173"/>
      <c r="J389" s="173"/>
      <c r="K389" s="173"/>
      <c r="L389" s="197"/>
      <c r="M389" s="173"/>
      <c r="N389" s="173"/>
      <c r="O389" s="173"/>
      <c r="P389" s="173"/>
      <c r="Q389" s="173"/>
      <c r="R389" s="173"/>
      <c r="S389" s="173"/>
      <c r="T389" s="173"/>
      <c r="U389" s="173"/>
      <c r="V389" s="173"/>
      <c r="W389" s="173"/>
      <c r="X389" s="173"/>
      <c r="Y389" s="173"/>
      <c r="Z389" s="173"/>
    </row>
    <row r="390" spans="1:26" ht="18.75" customHeight="1">
      <c r="A390" s="173"/>
      <c r="B390" s="173"/>
      <c r="C390" s="173"/>
      <c r="D390" s="173"/>
      <c r="E390" s="173"/>
      <c r="F390" s="173"/>
      <c r="G390" s="173"/>
      <c r="H390" s="173"/>
      <c r="I390" s="173"/>
      <c r="J390" s="173"/>
      <c r="K390" s="173"/>
      <c r="L390" s="197"/>
      <c r="M390" s="173"/>
      <c r="N390" s="173"/>
      <c r="O390" s="173"/>
      <c r="P390" s="173"/>
      <c r="Q390" s="173"/>
      <c r="R390" s="173"/>
      <c r="S390" s="173"/>
      <c r="T390" s="173"/>
      <c r="U390" s="173"/>
      <c r="V390" s="173"/>
      <c r="W390" s="173"/>
      <c r="X390" s="173"/>
      <c r="Y390" s="173"/>
      <c r="Z390" s="173"/>
    </row>
    <row r="391" spans="1:26" ht="18.75" customHeight="1">
      <c r="A391" s="173"/>
      <c r="B391" s="173"/>
      <c r="C391" s="173"/>
      <c r="D391" s="173"/>
      <c r="E391" s="173"/>
      <c r="F391" s="173"/>
      <c r="G391" s="173"/>
      <c r="H391" s="173"/>
      <c r="I391" s="173"/>
      <c r="J391" s="173"/>
      <c r="K391" s="173"/>
      <c r="L391" s="197"/>
      <c r="M391" s="173"/>
      <c r="N391" s="173"/>
      <c r="O391" s="173"/>
      <c r="P391" s="173"/>
      <c r="Q391" s="173"/>
      <c r="R391" s="173"/>
      <c r="S391" s="173"/>
      <c r="T391" s="173"/>
      <c r="U391" s="173"/>
      <c r="V391" s="173"/>
      <c r="W391" s="173"/>
      <c r="X391" s="173"/>
      <c r="Y391" s="173"/>
      <c r="Z391" s="173"/>
    </row>
    <row r="392" spans="1:26" ht="18.75" customHeight="1">
      <c r="A392" s="173"/>
      <c r="B392" s="173"/>
      <c r="C392" s="173"/>
      <c r="D392" s="173"/>
      <c r="E392" s="173"/>
      <c r="F392" s="173"/>
      <c r="G392" s="173"/>
      <c r="H392" s="173"/>
      <c r="I392" s="173"/>
      <c r="J392" s="173"/>
      <c r="K392" s="173"/>
      <c r="L392" s="197"/>
      <c r="M392" s="173"/>
      <c r="N392" s="173"/>
      <c r="O392" s="173"/>
      <c r="P392" s="173"/>
      <c r="Q392" s="173"/>
      <c r="R392" s="173"/>
      <c r="S392" s="173"/>
      <c r="T392" s="173"/>
      <c r="U392" s="173"/>
      <c r="V392" s="173"/>
      <c r="W392" s="173"/>
      <c r="X392" s="173"/>
      <c r="Y392" s="173"/>
      <c r="Z392" s="173"/>
    </row>
    <row r="393" spans="1:26" ht="18.75" customHeight="1">
      <c r="A393" s="173"/>
      <c r="B393" s="173"/>
      <c r="C393" s="173"/>
      <c r="D393" s="173"/>
      <c r="E393" s="173"/>
      <c r="F393" s="173"/>
      <c r="G393" s="173"/>
      <c r="H393" s="173"/>
      <c r="I393" s="173"/>
      <c r="J393" s="173"/>
      <c r="K393" s="173"/>
      <c r="L393" s="197"/>
      <c r="M393" s="173"/>
      <c r="N393" s="173"/>
      <c r="O393" s="173"/>
      <c r="P393" s="173"/>
      <c r="Q393" s="173"/>
      <c r="R393" s="173"/>
      <c r="S393" s="173"/>
      <c r="T393" s="173"/>
      <c r="U393" s="173"/>
      <c r="V393" s="173"/>
      <c r="W393" s="173"/>
      <c r="X393" s="173"/>
      <c r="Y393" s="173"/>
      <c r="Z393" s="173"/>
    </row>
    <row r="394" spans="1:26" ht="18.75" customHeight="1">
      <c r="A394" s="173"/>
      <c r="B394" s="173"/>
      <c r="C394" s="173"/>
      <c r="D394" s="173"/>
      <c r="E394" s="173"/>
      <c r="F394" s="173"/>
      <c r="G394" s="173"/>
      <c r="H394" s="173"/>
      <c r="I394" s="173"/>
      <c r="J394" s="173"/>
      <c r="K394" s="173"/>
      <c r="L394" s="197"/>
      <c r="M394" s="173"/>
      <c r="N394" s="173"/>
      <c r="O394" s="173"/>
      <c r="P394" s="173"/>
      <c r="Q394" s="173"/>
      <c r="R394" s="173"/>
      <c r="S394" s="173"/>
      <c r="T394" s="173"/>
      <c r="U394" s="173"/>
      <c r="V394" s="173"/>
      <c r="W394" s="173"/>
      <c r="X394" s="173"/>
      <c r="Y394" s="173"/>
      <c r="Z394" s="173"/>
    </row>
    <row r="395" spans="1:26" ht="18.75" customHeight="1">
      <c r="A395" s="173"/>
      <c r="B395" s="173"/>
      <c r="C395" s="173"/>
      <c r="D395" s="173"/>
      <c r="E395" s="173"/>
      <c r="F395" s="173"/>
      <c r="G395" s="173"/>
      <c r="H395" s="173"/>
      <c r="I395" s="173"/>
      <c r="J395" s="173"/>
      <c r="K395" s="173"/>
      <c r="L395" s="197"/>
      <c r="M395" s="173"/>
      <c r="N395" s="173"/>
      <c r="O395" s="173"/>
      <c r="P395" s="173"/>
      <c r="Q395" s="173"/>
      <c r="R395" s="173"/>
      <c r="S395" s="173"/>
      <c r="T395" s="173"/>
      <c r="U395" s="173"/>
      <c r="V395" s="173"/>
      <c r="W395" s="173"/>
      <c r="X395" s="173"/>
      <c r="Y395" s="173"/>
      <c r="Z395" s="173"/>
    </row>
    <row r="396" spans="1:26" ht="18.75" customHeight="1">
      <c r="A396" s="173"/>
      <c r="B396" s="173"/>
      <c r="C396" s="173"/>
      <c r="D396" s="173"/>
      <c r="E396" s="173"/>
      <c r="F396" s="173"/>
      <c r="G396" s="173"/>
      <c r="H396" s="173"/>
      <c r="I396" s="173"/>
      <c r="J396" s="173"/>
      <c r="K396" s="173"/>
      <c r="L396" s="197"/>
      <c r="M396" s="173"/>
      <c r="N396" s="173"/>
      <c r="O396" s="173"/>
      <c r="P396" s="173"/>
      <c r="Q396" s="173"/>
      <c r="R396" s="173"/>
      <c r="S396" s="173"/>
      <c r="T396" s="173"/>
      <c r="U396" s="173"/>
      <c r="V396" s="173"/>
      <c r="W396" s="173"/>
      <c r="X396" s="173"/>
      <c r="Y396" s="173"/>
      <c r="Z396" s="173"/>
    </row>
    <row r="397" spans="1:26" ht="18.75" customHeight="1">
      <c r="A397" s="173"/>
      <c r="B397" s="173"/>
      <c r="C397" s="173"/>
      <c r="D397" s="173"/>
      <c r="E397" s="173"/>
      <c r="F397" s="173"/>
      <c r="G397" s="173"/>
      <c r="H397" s="173"/>
      <c r="I397" s="173"/>
      <c r="J397" s="173"/>
      <c r="K397" s="173"/>
      <c r="L397" s="197"/>
      <c r="M397" s="173"/>
      <c r="N397" s="173"/>
      <c r="O397" s="173"/>
      <c r="P397" s="173"/>
      <c r="Q397" s="173"/>
      <c r="R397" s="173"/>
      <c r="S397" s="173"/>
      <c r="T397" s="173"/>
      <c r="U397" s="173"/>
      <c r="V397" s="173"/>
      <c r="W397" s="173"/>
      <c r="X397" s="173"/>
      <c r="Y397" s="173"/>
      <c r="Z397" s="173"/>
    </row>
    <row r="398" spans="1:26" ht="18.75" customHeight="1">
      <c r="A398" s="173"/>
      <c r="B398" s="173"/>
      <c r="C398" s="173"/>
      <c r="D398" s="173"/>
      <c r="E398" s="173"/>
      <c r="F398" s="173"/>
      <c r="G398" s="173"/>
      <c r="H398" s="173"/>
      <c r="I398" s="173"/>
      <c r="J398" s="173"/>
      <c r="K398" s="173"/>
      <c r="L398" s="197"/>
      <c r="M398" s="173"/>
      <c r="N398" s="173"/>
      <c r="O398" s="173"/>
      <c r="P398" s="173"/>
      <c r="Q398" s="173"/>
      <c r="R398" s="173"/>
      <c r="S398" s="173"/>
      <c r="T398" s="173"/>
      <c r="U398" s="173"/>
      <c r="V398" s="173"/>
      <c r="W398" s="173"/>
      <c r="X398" s="173"/>
      <c r="Y398" s="173"/>
      <c r="Z398" s="173"/>
    </row>
    <row r="399" spans="1:26" ht="18.75" customHeight="1">
      <c r="A399" s="173"/>
      <c r="B399" s="173"/>
      <c r="C399" s="173"/>
      <c r="D399" s="173"/>
      <c r="E399" s="173"/>
      <c r="F399" s="173"/>
      <c r="G399" s="173"/>
      <c r="H399" s="173"/>
      <c r="I399" s="173"/>
      <c r="J399" s="173"/>
      <c r="K399" s="173"/>
      <c r="L399" s="197"/>
      <c r="M399" s="173"/>
      <c r="N399" s="173"/>
      <c r="O399" s="173"/>
      <c r="P399" s="173"/>
      <c r="Q399" s="173"/>
      <c r="R399" s="173"/>
      <c r="S399" s="173"/>
      <c r="T399" s="173"/>
      <c r="U399" s="173"/>
      <c r="V399" s="173"/>
      <c r="W399" s="173"/>
      <c r="X399" s="173"/>
      <c r="Y399" s="173"/>
      <c r="Z399" s="173"/>
    </row>
    <row r="400" spans="1:26" ht="18.75" customHeight="1">
      <c r="A400" s="173"/>
      <c r="B400" s="173"/>
      <c r="C400" s="173"/>
      <c r="D400" s="173"/>
      <c r="E400" s="173"/>
      <c r="F400" s="173"/>
      <c r="G400" s="173"/>
      <c r="H400" s="173"/>
      <c r="I400" s="173"/>
      <c r="J400" s="173"/>
      <c r="K400" s="173"/>
      <c r="L400" s="197"/>
      <c r="M400" s="173"/>
      <c r="N400" s="173"/>
      <c r="O400" s="173"/>
      <c r="P400" s="173"/>
      <c r="Q400" s="173"/>
      <c r="R400" s="173"/>
      <c r="S400" s="173"/>
      <c r="T400" s="173"/>
      <c r="U400" s="173"/>
      <c r="V400" s="173"/>
      <c r="W400" s="173"/>
      <c r="X400" s="173"/>
      <c r="Y400" s="173"/>
      <c r="Z400" s="173"/>
    </row>
    <row r="401" spans="1:26" ht="18.75" customHeight="1">
      <c r="A401" s="173"/>
      <c r="B401" s="173"/>
      <c r="C401" s="173"/>
      <c r="D401" s="173"/>
      <c r="E401" s="173"/>
      <c r="F401" s="173"/>
      <c r="G401" s="173"/>
      <c r="H401" s="173"/>
      <c r="I401" s="173"/>
      <c r="J401" s="173"/>
      <c r="K401" s="173"/>
      <c r="L401" s="197"/>
      <c r="M401" s="173"/>
      <c r="N401" s="173"/>
      <c r="O401" s="173"/>
      <c r="P401" s="173"/>
      <c r="Q401" s="173"/>
      <c r="R401" s="173"/>
      <c r="S401" s="173"/>
      <c r="T401" s="173"/>
      <c r="U401" s="173"/>
      <c r="V401" s="173"/>
      <c r="W401" s="173"/>
      <c r="X401" s="173"/>
      <c r="Y401" s="173"/>
      <c r="Z401" s="173"/>
    </row>
    <row r="402" spans="1:26" ht="18.75" customHeight="1">
      <c r="A402" s="173"/>
      <c r="B402" s="173"/>
      <c r="C402" s="173"/>
      <c r="D402" s="173"/>
      <c r="E402" s="173"/>
      <c r="F402" s="173"/>
      <c r="G402" s="173"/>
      <c r="H402" s="173"/>
      <c r="I402" s="173"/>
      <c r="J402" s="173"/>
      <c r="K402" s="173"/>
      <c r="L402" s="197"/>
      <c r="M402" s="173"/>
      <c r="N402" s="173"/>
      <c r="O402" s="173"/>
      <c r="P402" s="173"/>
      <c r="Q402" s="173"/>
      <c r="R402" s="173"/>
      <c r="S402" s="173"/>
      <c r="T402" s="173"/>
      <c r="U402" s="173"/>
      <c r="V402" s="173"/>
      <c r="W402" s="173"/>
      <c r="X402" s="173"/>
      <c r="Y402" s="173"/>
      <c r="Z402" s="173"/>
    </row>
    <row r="403" spans="1:26" ht="18.75" customHeight="1">
      <c r="A403" s="173"/>
      <c r="B403" s="173"/>
      <c r="C403" s="173"/>
      <c r="D403" s="173"/>
      <c r="E403" s="173"/>
      <c r="F403" s="173"/>
      <c r="G403" s="173"/>
      <c r="H403" s="173"/>
      <c r="I403" s="173"/>
      <c r="J403" s="173"/>
      <c r="K403" s="173"/>
      <c r="L403" s="197"/>
      <c r="M403" s="173"/>
      <c r="N403" s="173"/>
      <c r="O403" s="173"/>
      <c r="P403" s="173"/>
      <c r="Q403" s="173"/>
      <c r="R403" s="173"/>
      <c r="S403" s="173"/>
      <c r="T403" s="173"/>
      <c r="U403" s="173"/>
      <c r="V403" s="173"/>
      <c r="W403" s="173"/>
      <c r="X403" s="173"/>
      <c r="Y403" s="173"/>
      <c r="Z403" s="173"/>
    </row>
    <row r="404" spans="1:26" ht="18.75" customHeight="1">
      <c r="A404" s="173"/>
      <c r="B404" s="173"/>
      <c r="C404" s="173"/>
      <c r="D404" s="173"/>
      <c r="E404" s="173"/>
      <c r="F404" s="173"/>
      <c r="G404" s="173"/>
      <c r="H404" s="173"/>
      <c r="I404" s="173"/>
      <c r="J404" s="173"/>
      <c r="K404" s="173"/>
      <c r="L404" s="197"/>
      <c r="M404" s="173"/>
      <c r="N404" s="173"/>
      <c r="O404" s="173"/>
      <c r="P404" s="173"/>
      <c r="Q404" s="173"/>
      <c r="R404" s="173"/>
      <c r="S404" s="173"/>
      <c r="T404" s="173"/>
      <c r="U404" s="173"/>
      <c r="V404" s="173"/>
      <c r="W404" s="173"/>
      <c r="X404" s="173"/>
      <c r="Y404" s="173"/>
      <c r="Z404" s="173"/>
    </row>
    <row r="405" spans="1:26" ht="18.75" customHeight="1">
      <c r="A405" s="173"/>
      <c r="B405" s="173"/>
      <c r="C405" s="173"/>
      <c r="D405" s="173"/>
      <c r="E405" s="173"/>
      <c r="F405" s="173"/>
      <c r="G405" s="173"/>
      <c r="H405" s="173"/>
      <c r="I405" s="173"/>
      <c r="J405" s="173"/>
      <c r="K405" s="173"/>
      <c r="L405" s="197"/>
      <c r="M405" s="173"/>
      <c r="N405" s="173"/>
      <c r="O405" s="173"/>
      <c r="P405" s="173"/>
      <c r="Q405" s="173"/>
      <c r="R405" s="173"/>
      <c r="S405" s="173"/>
      <c r="T405" s="173"/>
      <c r="U405" s="173"/>
      <c r="V405" s="173"/>
      <c r="W405" s="173"/>
      <c r="X405" s="173"/>
      <c r="Y405" s="173"/>
      <c r="Z405" s="173"/>
    </row>
    <row r="406" spans="1:26" ht="18.75" customHeight="1">
      <c r="A406" s="173"/>
      <c r="B406" s="173"/>
      <c r="C406" s="173"/>
      <c r="D406" s="173"/>
      <c r="E406" s="173"/>
      <c r="F406" s="173"/>
      <c r="G406" s="173"/>
      <c r="H406" s="173"/>
      <c r="I406" s="173"/>
      <c r="J406" s="173"/>
      <c r="K406" s="173"/>
      <c r="L406" s="197"/>
      <c r="M406" s="173"/>
      <c r="N406" s="173"/>
      <c r="O406" s="173"/>
      <c r="P406" s="173"/>
      <c r="Q406" s="173"/>
      <c r="R406" s="173"/>
      <c r="S406" s="173"/>
      <c r="T406" s="173"/>
      <c r="U406" s="173"/>
      <c r="V406" s="173"/>
      <c r="W406" s="173"/>
      <c r="X406" s="173"/>
      <c r="Y406" s="173"/>
      <c r="Z406" s="173"/>
    </row>
    <row r="407" spans="1:26" ht="18.75" customHeight="1">
      <c r="A407" s="173"/>
      <c r="B407" s="173"/>
      <c r="C407" s="173"/>
      <c r="D407" s="173"/>
      <c r="E407" s="173"/>
      <c r="F407" s="173"/>
      <c r="G407" s="173"/>
      <c r="H407" s="173"/>
      <c r="I407" s="173"/>
      <c r="J407" s="173"/>
      <c r="K407" s="173"/>
      <c r="L407" s="197"/>
      <c r="M407" s="173"/>
      <c r="N407" s="173"/>
      <c r="O407" s="173"/>
      <c r="P407" s="173"/>
      <c r="Q407" s="173"/>
      <c r="R407" s="173"/>
      <c r="S407" s="173"/>
      <c r="T407" s="173"/>
      <c r="U407" s="173"/>
      <c r="V407" s="173"/>
      <c r="W407" s="173"/>
      <c r="X407" s="173"/>
      <c r="Y407" s="173"/>
      <c r="Z407" s="173"/>
    </row>
    <row r="408" spans="1:26" ht="18.75" customHeight="1">
      <c r="A408" s="173"/>
      <c r="B408" s="173"/>
      <c r="C408" s="173"/>
      <c r="D408" s="173"/>
      <c r="E408" s="173"/>
      <c r="F408" s="173"/>
      <c r="G408" s="173"/>
      <c r="H408" s="173"/>
      <c r="I408" s="173"/>
      <c r="J408" s="173"/>
      <c r="K408" s="173"/>
      <c r="L408" s="197"/>
      <c r="M408" s="173"/>
      <c r="N408" s="173"/>
      <c r="O408" s="173"/>
      <c r="P408" s="173"/>
      <c r="Q408" s="173"/>
      <c r="R408" s="173"/>
      <c r="S408" s="173"/>
      <c r="T408" s="173"/>
      <c r="U408" s="173"/>
      <c r="V408" s="173"/>
      <c r="W408" s="173"/>
      <c r="X408" s="173"/>
      <c r="Y408" s="173"/>
      <c r="Z408" s="173"/>
    </row>
    <row r="409" spans="1:26" ht="18.75" customHeight="1">
      <c r="A409" s="173"/>
      <c r="B409" s="173"/>
      <c r="C409" s="173"/>
      <c r="D409" s="173"/>
      <c r="E409" s="173"/>
      <c r="F409" s="173"/>
      <c r="G409" s="173"/>
      <c r="H409" s="173"/>
      <c r="I409" s="173"/>
      <c r="J409" s="173"/>
      <c r="K409" s="173"/>
      <c r="L409" s="197"/>
      <c r="M409" s="173"/>
      <c r="N409" s="173"/>
      <c r="O409" s="173"/>
      <c r="P409" s="173"/>
      <c r="Q409" s="173"/>
      <c r="R409" s="173"/>
      <c r="S409" s="173"/>
      <c r="T409" s="173"/>
      <c r="U409" s="173"/>
      <c r="V409" s="173"/>
      <c r="W409" s="173"/>
      <c r="X409" s="173"/>
      <c r="Y409" s="173"/>
      <c r="Z409" s="173"/>
    </row>
    <row r="410" spans="1:26" ht="18.75" customHeight="1">
      <c r="A410" s="173"/>
      <c r="B410" s="173"/>
      <c r="C410" s="173"/>
      <c r="D410" s="173"/>
      <c r="E410" s="173"/>
      <c r="F410" s="173"/>
      <c r="G410" s="173"/>
      <c r="H410" s="173"/>
      <c r="I410" s="173"/>
      <c r="J410" s="173"/>
      <c r="K410" s="173"/>
      <c r="L410" s="197"/>
      <c r="M410" s="173"/>
      <c r="N410" s="173"/>
      <c r="O410" s="173"/>
      <c r="P410" s="173"/>
      <c r="Q410" s="173"/>
      <c r="R410" s="173"/>
      <c r="S410" s="173"/>
      <c r="T410" s="173"/>
      <c r="U410" s="173"/>
      <c r="V410" s="173"/>
      <c r="W410" s="173"/>
      <c r="X410" s="173"/>
      <c r="Y410" s="173"/>
      <c r="Z410" s="173"/>
    </row>
    <row r="411" spans="1:26" ht="18.75" customHeight="1">
      <c r="A411" s="173"/>
      <c r="B411" s="173"/>
      <c r="C411" s="173"/>
      <c r="D411" s="173"/>
      <c r="E411" s="173"/>
      <c r="F411" s="173"/>
      <c r="G411" s="173"/>
      <c r="H411" s="173"/>
      <c r="I411" s="173"/>
      <c r="J411" s="173"/>
      <c r="K411" s="173"/>
      <c r="L411" s="197"/>
      <c r="M411" s="173"/>
      <c r="N411" s="173"/>
      <c r="O411" s="173"/>
      <c r="P411" s="173"/>
      <c r="Q411" s="173"/>
      <c r="R411" s="173"/>
      <c r="S411" s="173"/>
      <c r="T411" s="173"/>
      <c r="U411" s="173"/>
      <c r="V411" s="173"/>
      <c r="W411" s="173"/>
      <c r="X411" s="173"/>
      <c r="Y411" s="173"/>
      <c r="Z411" s="173"/>
    </row>
    <row r="412" spans="1:26" ht="18.75" customHeight="1">
      <c r="A412" s="173"/>
      <c r="B412" s="173"/>
      <c r="C412" s="173"/>
      <c r="D412" s="173"/>
      <c r="E412" s="173"/>
      <c r="F412" s="173"/>
      <c r="G412" s="173"/>
      <c r="H412" s="173"/>
      <c r="I412" s="173"/>
      <c r="J412" s="173"/>
      <c r="K412" s="173"/>
      <c r="L412" s="197"/>
      <c r="M412" s="173"/>
      <c r="N412" s="173"/>
      <c r="O412" s="173"/>
      <c r="P412" s="173"/>
      <c r="Q412" s="173"/>
      <c r="R412" s="173"/>
      <c r="S412" s="173"/>
      <c r="T412" s="173"/>
      <c r="U412" s="173"/>
      <c r="V412" s="173"/>
      <c r="W412" s="173"/>
      <c r="X412" s="173"/>
      <c r="Y412" s="173"/>
      <c r="Z412" s="173"/>
    </row>
    <row r="413" spans="1:26" ht="18.75" customHeight="1">
      <c r="A413" s="173"/>
      <c r="B413" s="173"/>
      <c r="C413" s="173"/>
      <c r="D413" s="173"/>
      <c r="E413" s="173"/>
      <c r="F413" s="173"/>
      <c r="G413" s="173"/>
      <c r="H413" s="173"/>
      <c r="I413" s="173"/>
      <c r="J413" s="173"/>
      <c r="K413" s="173"/>
      <c r="L413" s="197"/>
      <c r="M413" s="173"/>
      <c r="N413" s="173"/>
      <c r="O413" s="173"/>
      <c r="P413" s="173"/>
      <c r="Q413" s="173"/>
      <c r="R413" s="173"/>
      <c r="S413" s="173"/>
      <c r="T413" s="173"/>
      <c r="U413" s="173"/>
      <c r="V413" s="173"/>
      <c r="W413" s="173"/>
      <c r="X413" s="173"/>
      <c r="Y413" s="173"/>
      <c r="Z413" s="173"/>
    </row>
    <row r="414" spans="1:26" ht="18.75" customHeight="1">
      <c r="A414" s="173"/>
      <c r="B414" s="173"/>
      <c r="C414" s="173"/>
      <c r="D414" s="173"/>
      <c r="E414" s="173"/>
      <c r="F414" s="173"/>
      <c r="G414" s="173"/>
      <c r="H414" s="173"/>
      <c r="I414" s="173"/>
      <c r="J414" s="173"/>
      <c r="K414" s="173"/>
      <c r="L414" s="197"/>
      <c r="M414" s="173"/>
      <c r="N414" s="173"/>
      <c r="O414" s="173"/>
      <c r="P414" s="173"/>
      <c r="Q414" s="173"/>
      <c r="R414" s="173"/>
      <c r="S414" s="173"/>
      <c r="T414" s="173"/>
      <c r="U414" s="173"/>
      <c r="V414" s="173"/>
      <c r="W414" s="173"/>
      <c r="X414" s="173"/>
      <c r="Y414" s="173"/>
      <c r="Z414" s="173"/>
    </row>
    <row r="415" spans="1:26" ht="18.75" customHeight="1">
      <c r="A415" s="173"/>
      <c r="B415" s="173"/>
      <c r="C415" s="173"/>
      <c r="D415" s="173"/>
      <c r="E415" s="173"/>
      <c r="F415" s="173"/>
      <c r="G415" s="173"/>
      <c r="H415" s="173"/>
      <c r="I415" s="173"/>
      <c r="J415" s="173"/>
      <c r="K415" s="173"/>
      <c r="L415" s="197"/>
      <c r="M415" s="173"/>
      <c r="N415" s="173"/>
      <c r="O415" s="173"/>
      <c r="P415" s="173"/>
      <c r="Q415" s="173"/>
      <c r="R415" s="173"/>
      <c r="S415" s="173"/>
      <c r="T415" s="173"/>
      <c r="U415" s="173"/>
      <c r="V415" s="173"/>
      <c r="W415" s="173"/>
      <c r="X415" s="173"/>
      <c r="Y415" s="173"/>
      <c r="Z415" s="173"/>
    </row>
    <row r="416" spans="1:26" ht="18.75" customHeight="1">
      <c r="A416" s="173"/>
      <c r="B416" s="173"/>
      <c r="C416" s="173"/>
      <c r="D416" s="173"/>
      <c r="E416" s="173"/>
      <c r="F416" s="173"/>
      <c r="G416" s="173"/>
      <c r="H416" s="173"/>
      <c r="I416" s="173"/>
      <c r="J416" s="173"/>
      <c r="K416" s="173"/>
      <c r="L416" s="197"/>
      <c r="M416" s="173"/>
      <c r="N416" s="173"/>
      <c r="O416" s="173"/>
      <c r="P416" s="173"/>
      <c r="Q416" s="173"/>
      <c r="R416" s="173"/>
      <c r="S416" s="173"/>
      <c r="T416" s="173"/>
      <c r="U416" s="173"/>
      <c r="V416" s="173"/>
      <c r="W416" s="173"/>
      <c r="X416" s="173"/>
      <c r="Y416" s="173"/>
      <c r="Z416" s="173"/>
    </row>
    <row r="417" spans="1:26" ht="18.75" customHeight="1">
      <c r="A417" s="173"/>
      <c r="B417" s="173"/>
      <c r="C417" s="173"/>
      <c r="D417" s="173"/>
      <c r="E417" s="173"/>
      <c r="F417" s="173"/>
      <c r="G417" s="173"/>
      <c r="H417" s="173"/>
      <c r="I417" s="173"/>
      <c r="J417" s="173"/>
      <c r="K417" s="173"/>
      <c r="L417" s="197"/>
      <c r="M417" s="173"/>
      <c r="N417" s="173"/>
      <c r="O417" s="173"/>
      <c r="P417" s="173"/>
      <c r="Q417" s="173"/>
      <c r="R417" s="173"/>
      <c r="S417" s="173"/>
      <c r="T417" s="173"/>
      <c r="U417" s="173"/>
      <c r="V417" s="173"/>
      <c r="W417" s="173"/>
      <c r="X417" s="173"/>
      <c r="Y417" s="173"/>
      <c r="Z417" s="173"/>
    </row>
    <row r="418" spans="1:26" ht="18.75" customHeight="1">
      <c r="A418" s="173"/>
      <c r="B418" s="173"/>
      <c r="C418" s="173"/>
      <c r="D418" s="173"/>
      <c r="E418" s="173"/>
      <c r="F418" s="173"/>
      <c r="G418" s="173"/>
      <c r="H418" s="173"/>
      <c r="I418" s="173"/>
      <c r="J418" s="173"/>
      <c r="K418" s="173"/>
      <c r="L418" s="197"/>
      <c r="M418" s="173"/>
      <c r="N418" s="173"/>
      <c r="O418" s="173"/>
      <c r="P418" s="173"/>
      <c r="Q418" s="173"/>
      <c r="R418" s="173"/>
      <c r="S418" s="173"/>
      <c r="T418" s="173"/>
      <c r="U418" s="173"/>
      <c r="V418" s="173"/>
      <c r="W418" s="173"/>
      <c r="X418" s="173"/>
      <c r="Y418" s="173"/>
      <c r="Z418" s="173"/>
    </row>
    <row r="419" spans="1:26" ht="18.75" customHeight="1">
      <c r="A419" s="173"/>
      <c r="B419" s="173"/>
      <c r="C419" s="173"/>
      <c r="D419" s="173"/>
      <c r="E419" s="173"/>
      <c r="F419" s="173"/>
      <c r="G419" s="173"/>
      <c r="H419" s="173"/>
      <c r="I419" s="173"/>
      <c r="J419" s="173"/>
      <c r="K419" s="173"/>
      <c r="L419" s="197"/>
      <c r="M419" s="173"/>
      <c r="N419" s="173"/>
      <c r="O419" s="173"/>
      <c r="P419" s="173"/>
      <c r="Q419" s="173"/>
      <c r="R419" s="173"/>
      <c r="S419" s="173"/>
      <c r="T419" s="173"/>
      <c r="U419" s="173"/>
      <c r="V419" s="173"/>
      <c r="W419" s="173"/>
      <c r="X419" s="173"/>
      <c r="Y419" s="173"/>
      <c r="Z419" s="173"/>
    </row>
    <row r="420" spans="1:26" ht="18.75" customHeight="1">
      <c r="A420" s="173"/>
      <c r="B420" s="173"/>
      <c r="C420" s="173"/>
      <c r="D420" s="173"/>
      <c r="E420" s="173"/>
      <c r="F420" s="173"/>
      <c r="G420" s="173"/>
      <c r="H420" s="173"/>
      <c r="I420" s="173"/>
      <c r="J420" s="173"/>
      <c r="K420" s="173"/>
      <c r="L420" s="197"/>
      <c r="M420" s="173"/>
      <c r="N420" s="173"/>
      <c r="O420" s="173"/>
      <c r="P420" s="173"/>
      <c r="Q420" s="173"/>
      <c r="R420" s="173"/>
      <c r="S420" s="173"/>
      <c r="T420" s="173"/>
      <c r="U420" s="173"/>
      <c r="V420" s="173"/>
      <c r="W420" s="173"/>
      <c r="X420" s="173"/>
      <c r="Y420" s="173"/>
      <c r="Z420" s="173"/>
    </row>
    <row r="421" spans="1:26" ht="18.75" customHeight="1">
      <c r="A421" s="173"/>
      <c r="B421" s="173"/>
      <c r="C421" s="173"/>
      <c r="D421" s="173"/>
      <c r="E421" s="173"/>
      <c r="F421" s="173"/>
      <c r="G421" s="173"/>
      <c r="H421" s="173"/>
      <c r="I421" s="173"/>
      <c r="J421" s="173"/>
      <c r="K421" s="173"/>
      <c r="L421" s="197"/>
      <c r="M421" s="173"/>
      <c r="N421" s="173"/>
      <c r="O421" s="173"/>
      <c r="P421" s="173"/>
      <c r="Q421" s="173"/>
      <c r="R421" s="173"/>
      <c r="S421" s="173"/>
      <c r="T421" s="173"/>
      <c r="U421" s="173"/>
      <c r="V421" s="173"/>
      <c r="W421" s="173"/>
      <c r="X421" s="173"/>
      <c r="Y421" s="173"/>
      <c r="Z421" s="173"/>
    </row>
    <row r="422" spans="1:26" ht="18.75" customHeight="1">
      <c r="A422" s="173"/>
      <c r="B422" s="173"/>
      <c r="C422" s="173"/>
      <c r="D422" s="173"/>
      <c r="E422" s="173"/>
      <c r="F422" s="173"/>
      <c r="G422" s="173"/>
      <c r="H422" s="173"/>
      <c r="I422" s="173"/>
      <c r="J422" s="173"/>
      <c r="K422" s="173"/>
      <c r="L422" s="197"/>
      <c r="M422" s="173"/>
      <c r="N422" s="173"/>
      <c r="O422" s="173"/>
      <c r="P422" s="173"/>
      <c r="Q422" s="173"/>
      <c r="R422" s="173"/>
      <c r="S422" s="173"/>
      <c r="T422" s="173"/>
      <c r="U422" s="173"/>
      <c r="V422" s="173"/>
      <c r="W422" s="173"/>
      <c r="X422" s="173"/>
      <c r="Y422" s="173"/>
      <c r="Z422" s="173"/>
    </row>
    <row r="423" spans="1:26" ht="18.75" customHeight="1">
      <c r="A423" s="173"/>
      <c r="B423" s="173"/>
      <c r="C423" s="173"/>
      <c r="D423" s="173"/>
      <c r="E423" s="173"/>
      <c r="F423" s="173"/>
      <c r="G423" s="173"/>
      <c r="H423" s="173"/>
      <c r="I423" s="173"/>
      <c r="J423" s="173"/>
      <c r="K423" s="173"/>
      <c r="L423" s="197"/>
      <c r="M423" s="173"/>
      <c r="N423" s="173"/>
      <c r="O423" s="173"/>
      <c r="P423" s="173"/>
      <c r="Q423" s="173"/>
      <c r="R423" s="173"/>
      <c r="S423" s="173"/>
      <c r="T423" s="173"/>
      <c r="U423" s="173"/>
      <c r="V423" s="173"/>
      <c r="W423" s="173"/>
      <c r="X423" s="173"/>
      <c r="Y423" s="173"/>
      <c r="Z423" s="173"/>
    </row>
    <row r="424" spans="1:26" ht="18.75" customHeight="1">
      <c r="A424" s="173"/>
      <c r="B424" s="173"/>
      <c r="C424" s="173"/>
      <c r="D424" s="173"/>
      <c r="E424" s="173"/>
      <c r="F424" s="173"/>
      <c r="G424" s="173"/>
      <c r="H424" s="173"/>
      <c r="I424" s="173"/>
      <c r="J424" s="173"/>
      <c r="K424" s="173"/>
      <c r="L424" s="197"/>
      <c r="M424" s="173"/>
      <c r="N424" s="173"/>
      <c r="O424" s="173"/>
      <c r="P424" s="173"/>
      <c r="Q424" s="173"/>
      <c r="R424" s="173"/>
      <c r="S424" s="173"/>
      <c r="T424" s="173"/>
      <c r="U424" s="173"/>
      <c r="V424" s="173"/>
      <c r="W424" s="173"/>
      <c r="X424" s="173"/>
      <c r="Y424" s="173"/>
      <c r="Z424" s="173"/>
    </row>
    <row r="425" spans="1:26" ht="18.75" customHeight="1">
      <c r="A425" s="173"/>
      <c r="B425" s="173"/>
      <c r="C425" s="173"/>
      <c r="D425" s="173"/>
      <c r="E425" s="173"/>
      <c r="F425" s="173"/>
      <c r="G425" s="173"/>
      <c r="H425" s="173"/>
      <c r="I425" s="173"/>
      <c r="J425" s="173"/>
      <c r="K425" s="173"/>
      <c r="L425" s="197"/>
      <c r="M425" s="173"/>
      <c r="N425" s="173"/>
      <c r="O425" s="173"/>
      <c r="P425" s="173"/>
      <c r="Q425" s="173"/>
      <c r="R425" s="173"/>
      <c r="S425" s="173"/>
      <c r="T425" s="173"/>
      <c r="U425" s="173"/>
      <c r="V425" s="173"/>
      <c r="W425" s="173"/>
      <c r="X425" s="173"/>
      <c r="Y425" s="173"/>
      <c r="Z425" s="173"/>
    </row>
    <row r="426" spans="1:26" ht="18.75" customHeight="1">
      <c r="A426" s="173"/>
      <c r="B426" s="173"/>
      <c r="C426" s="173"/>
      <c r="D426" s="173"/>
      <c r="E426" s="173"/>
      <c r="F426" s="173"/>
      <c r="G426" s="173"/>
      <c r="H426" s="173"/>
      <c r="I426" s="173"/>
      <c r="J426" s="173"/>
      <c r="K426" s="173"/>
      <c r="L426" s="197"/>
      <c r="M426" s="173"/>
      <c r="N426" s="173"/>
      <c r="O426" s="173"/>
      <c r="P426" s="173"/>
      <c r="Q426" s="173"/>
      <c r="R426" s="173"/>
      <c r="S426" s="173"/>
      <c r="T426" s="173"/>
      <c r="U426" s="173"/>
      <c r="V426" s="173"/>
      <c r="W426" s="173"/>
      <c r="X426" s="173"/>
      <c r="Y426" s="173"/>
      <c r="Z426" s="173"/>
    </row>
    <row r="427" spans="1:26" ht="18.75" customHeight="1">
      <c r="A427" s="173"/>
      <c r="B427" s="173"/>
      <c r="C427" s="173"/>
      <c r="D427" s="173"/>
      <c r="E427" s="173"/>
      <c r="F427" s="173"/>
      <c r="G427" s="173"/>
      <c r="H427" s="173"/>
      <c r="I427" s="173"/>
      <c r="J427" s="173"/>
      <c r="K427" s="173"/>
      <c r="L427" s="197"/>
      <c r="M427" s="173"/>
      <c r="N427" s="173"/>
      <c r="O427" s="173"/>
      <c r="P427" s="173"/>
      <c r="Q427" s="173"/>
      <c r="R427" s="173"/>
      <c r="S427" s="173"/>
      <c r="T427" s="173"/>
      <c r="U427" s="173"/>
      <c r="V427" s="173"/>
      <c r="W427" s="173"/>
      <c r="X427" s="173"/>
      <c r="Y427" s="173"/>
      <c r="Z427" s="173"/>
    </row>
    <row r="428" spans="1:26" ht="18.75" customHeight="1">
      <c r="A428" s="173"/>
      <c r="B428" s="173"/>
      <c r="C428" s="173"/>
      <c r="D428" s="173"/>
      <c r="E428" s="173"/>
      <c r="F428" s="173"/>
      <c r="G428" s="173"/>
      <c r="H428" s="173"/>
      <c r="I428" s="173"/>
      <c r="J428" s="173"/>
      <c r="K428" s="173"/>
      <c r="L428" s="197"/>
      <c r="M428" s="173"/>
      <c r="N428" s="173"/>
      <c r="O428" s="173"/>
      <c r="P428" s="173"/>
      <c r="Q428" s="173"/>
      <c r="R428" s="173"/>
      <c r="S428" s="173"/>
      <c r="T428" s="173"/>
      <c r="U428" s="173"/>
      <c r="V428" s="173"/>
      <c r="W428" s="173"/>
      <c r="X428" s="173"/>
      <c r="Y428" s="173"/>
      <c r="Z428" s="173"/>
    </row>
    <row r="429" spans="1:26" ht="18.75" customHeight="1">
      <c r="A429" s="173"/>
      <c r="B429" s="173"/>
      <c r="C429" s="173"/>
      <c r="D429" s="173"/>
      <c r="E429" s="173"/>
      <c r="F429" s="173"/>
      <c r="G429" s="173"/>
      <c r="H429" s="173"/>
      <c r="I429" s="173"/>
      <c r="J429" s="173"/>
      <c r="K429" s="173"/>
      <c r="L429" s="197"/>
      <c r="M429" s="173"/>
      <c r="N429" s="173"/>
      <c r="O429" s="173"/>
      <c r="P429" s="173"/>
      <c r="Q429" s="173"/>
      <c r="R429" s="173"/>
      <c r="S429" s="173"/>
      <c r="T429" s="173"/>
      <c r="U429" s="173"/>
      <c r="V429" s="173"/>
      <c r="W429" s="173"/>
      <c r="X429" s="173"/>
      <c r="Y429" s="173"/>
      <c r="Z429" s="173"/>
    </row>
    <row r="430" spans="1:26" ht="18.75" customHeight="1">
      <c r="A430" s="173"/>
      <c r="B430" s="173"/>
      <c r="C430" s="173"/>
      <c r="D430" s="173"/>
      <c r="E430" s="173"/>
      <c r="F430" s="173"/>
      <c r="G430" s="173"/>
      <c r="H430" s="173"/>
      <c r="I430" s="173"/>
      <c r="J430" s="173"/>
      <c r="K430" s="173"/>
      <c r="L430" s="197"/>
      <c r="M430" s="173"/>
      <c r="N430" s="173"/>
      <c r="O430" s="173"/>
      <c r="P430" s="173"/>
      <c r="Q430" s="173"/>
      <c r="R430" s="173"/>
      <c r="S430" s="173"/>
      <c r="T430" s="173"/>
      <c r="U430" s="173"/>
      <c r="V430" s="173"/>
      <c r="W430" s="173"/>
      <c r="X430" s="173"/>
      <c r="Y430" s="173"/>
      <c r="Z430" s="173"/>
    </row>
    <row r="431" spans="1:26" ht="18.75" customHeight="1">
      <c r="A431" s="173"/>
      <c r="B431" s="173"/>
      <c r="C431" s="173"/>
      <c r="D431" s="173"/>
      <c r="E431" s="173"/>
      <c r="F431" s="173"/>
      <c r="G431" s="173"/>
      <c r="H431" s="173"/>
      <c r="I431" s="173"/>
      <c r="J431" s="173"/>
      <c r="K431" s="173"/>
      <c r="L431" s="197"/>
      <c r="M431" s="173"/>
      <c r="N431" s="173"/>
      <c r="O431" s="173"/>
      <c r="P431" s="173"/>
      <c r="Q431" s="173"/>
      <c r="R431" s="173"/>
      <c r="S431" s="173"/>
      <c r="T431" s="173"/>
      <c r="U431" s="173"/>
      <c r="V431" s="173"/>
      <c r="W431" s="173"/>
      <c r="X431" s="173"/>
      <c r="Y431" s="173"/>
      <c r="Z431" s="173"/>
    </row>
    <row r="432" spans="1:26" ht="18.75" customHeight="1">
      <c r="A432" s="173"/>
      <c r="B432" s="173"/>
      <c r="C432" s="173"/>
      <c r="D432" s="173"/>
      <c r="E432" s="173"/>
      <c r="F432" s="173"/>
      <c r="G432" s="173"/>
      <c r="H432" s="173"/>
      <c r="I432" s="173"/>
      <c r="J432" s="173"/>
      <c r="K432" s="173"/>
      <c r="L432" s="197"/>
      <c r="M432" s="173"/>
      <c r="N432" s="173"/>
      <c r="O432" s="173"/>
      <c r="P432" s="173"/>
      <c r="Q432" s="173"/>
      <c r="R432" s="173"/>
      <c r="S432" s="173"/>
      <c r="T432" s="173"/>
      <c r="U432" s="173"/>
      <c r="V432" s="173"/>
      <c r="W432" s="173"/>
      <c r="X432" s="173"/>
      <c r="Y432" s="173"/>
      <c r="Z432" s="173"/>
    </row>
    <row r="433" spans="1:26" ht="18.75" customHeight="1">
      <c r="A433" s="173"/>
      <c r="B433" s="173"/>
      <c r="C433" s="173"/>
      <c r="D433" s="173"/>
      <c r="E433" s="173"/>
      <c r="F433" s="173"/>
      <c r="G433" s="173"/>
      <c r="H433" s="173"/>
      <c r="I433" s="173"/>
      <c r="J433" s="173"/>
      <c r="K433" s="173"/>
      <c r="L433" s="197"/>
      <c r="M433" s="173"/>
      <c r="N433" s="173"/>
      <c r="O433" s="173"/>
      <c r="P433" s="173"/>
      <c r="Q433" s="173"/>
      <c r="R433" s="173"/>
      <c r="S433" s="173"/>
      <c r="T433" s="173"/>
      <c r="U433" s="173"/>
      <c r="V433" s="173"/>
      <c r="W433" s="173"/>
      <c r="X433" s="173"/>
      <c r="Y433" s="173"/>
      <c r="Z433" s="173"/>
    </row>
    <row r="434" spans="1:26" ht="18.75" customHeight="1">
      <c r="A434" s="173"/>
      <c r="B434" s="173"/>
      <c r="C434" s="173"/>
      <c r="D434" s="173"/>
      <c r="E434" s="173"/>
      <c r="F434" s="173"/>
      <c r="G434" s="173"/>
      <c r="H434" s="173"/>
      <c r="I434" s="173"/>
      <c r="J434" s="173"/>
      <c r="K434" s="173"/>
      <c r="L434" s="197"/>
      <c r="M434" s="173"/>
      <c r="N434" s="173"/>
      <c r="O434" s="173"/>
      <c r="P434" s="173"/>
      <c r="Q434" s="173"/>
      <c r="R434" s="173"/>
      <c r="S434" s="173"/>
      <c r="T434" s="173"/>
      <c r="U434" s="173"/>
      <c r="V434" s="173"/>
      <c r="W434" s="173"/>
      <c r="X434" s="173"/>
      <c r="Y434" s="173"/>
      <c r="Z434" s="173"/>
    </row>
    <row r="435" spans="1:26" ht="18.75" customHeight="1">
      <c r="A435" s="173"/>
      <c r="B435" s="173"/>
      <c r="C435" s="173"/>
      <c r="D435" s="173"/>
      <c r="E435" s="173"/>
      <c r="F435" s="173"/>
      <c r="G435" s="173"/>
      <c r="H435" s="173"/>
      <c r="I435" s="173"/>
      <c r="J435" s="173"/>
      <c r="K435" s="173"/>
      <c r="L435" s="197"/>
      <c r="M435" s="173"/>
      <c r="N435" s="173"/>
      <c r="O435" s="173"/>
      <c r="P435" s="173"/>
      <c r="Q435" s="173"/>
      <c r="R435" s="173"/>
      <c r="S435" s="173"/>
      <c r="T435" s="173"/>
      <c r="U435" s="173"/>
      <c r="V435" s="173"/>
      <c r="W435" s="173"/>
      <c r="X435" s="173"/>
      <c r="Y435" s="173"/>
      <c r="Z435" s="173"/>
    </row>
    <row r="436" spans="1:26" ht="18.75" customHeight="1">
      <c r="A436" s="173"/>
      <c r="B436" s="173"/>
      <c r="C436" s="173"/>
      <c r="D436" s="173"/>
      <c r="E436" s="173"/>
      <c r="F436" s="173"/>
      <c r="G436" s="173"/>
      <c r="H436" s="173"/>
      <c r="I436" s="173"/>
      <c r="J436" s="173"/>
      <c r="K436" s="173"/>
      <c r="L436" s="197"/>
      <c r="M436" s="173"/>
      <c r="N436" s="173"/>
      <c r="O436" s="173"/>
      <c r="P436" s="173"/>
      <c r="Q436" s="173"/>
      <c r="R436" s="173"/>
      <c r="S436" s="173"/>
      <c r="T436" s="173"/>
      <c r="U436" s="173"/>
      <c r="V436" s="173"/>
      <c r="W436" s="173"/>
      <c r="X436" s="173"/>
      <c r="Y436" s="173"/>
      <c r="Z436" s="173"/>
    </row>
    <row r="437" spans="1:26" ht="18.75" customHeight="1">
      <c r="A437" s="173"/>
      <c r="B437" s="173"/>
      <c r="C437" s="173"/>
      <c r="D437" s="173"/>
      <c r="E437" s="173"/>
      <c r="F437" s="173"/>
      <c r="G437" s="173"/>
      <c r="H437" s="173"/>
      <c r="I437" s="173"/>
      <c r="J437" s="173"/>
      <c r="K437" s="173"/>
      <c r="L437" s="197"/>
      <c r="M437" s="173"/>
      <c r="N437" s="173"/>
      <c r="O437" s="173"/>
      <c r="P437" s="173"/>
      <c r="Q437" s="173"/>
      <c r="R437" s="173"/>
      <c r="S437" s="173"/>
      <c r="T437" s="173"/>
      <c r="U437" s="173"/>
      <c r="V437" s="173"/>
      <c r="W437" s="173"/>
      <c r="X437" s="173"/>
      <c r="Y437" s="173"/>
      <c r="Z437" s="173"/>
    </row>
    <row r="438" spans="1:26" ht="18.75" customHeight="1">
      <c r="A438" s="173"/>
      <c r="B438" s="173"/>
      <c r="C438" s="173"/>
      <c r="D438" s="173"/>
      <c r="E438" s="173"/>
      <c r="F438" s="173"/>
      <c r="G438" s="173"/>
      <c r="H438" s="173"/>
      <c r="I438" s="173"/>
      <c r="J438" s="173"/>
      <c r="K438" s="173"/>
      <c r="L438" s="197"/>
      <c r="M438" s="173"/>
      <c r="N438" s="173"/>
      <c r="O438" s="173"/>
      <c r="P438" s="173"/>
      <c r="Q438" s="173"/>
      <c r="R438" s="173"/>
      <c r="S438" s="173"/>
      <c r="T438" s="173"/>
      <c r="U438" s="173"/>
      <c r="V438" s="173"/>
      <c r="W438" s="173"/>
      <c r="X438" s="173"/>
      <c r="Y438" s="173"/>
      <c r="Z438" s="173"/>
    </row>
    <row r="439" spans="1:26" ht="18.75" customHeight="1">
      <c r="A439" s="173"/>
      <c r="B439" s="173"/>
      <c r="C439" s="173"/>
      <c r="D439" s="173"/>
      <c r="E439" s="173"/>
      <c r="F439" s="173"/>
      <c r="G439" s="173"/>
      <c r="H439" s="173"/>
      <c r="I439" s="173"/>
      <c r="J439" s="173"/>
      <c r="K439" s="173"/>
      <c r="L439" s="197"/>
      <c r="M439" s="173"/>
      <c r="N439" s="173"/>
      <c r="O439" s="173"/>
      <c r="P439" s="173"/>
      <c r="Q439" s="173"/>
      <c r="R439" s="173"/>
      <c r="S439" s="173"/>
      <c r="T439" s="173"/>
      <c r="U439" s="173"/>
      <c r="V439" s="173"/>
      <c r="W439" s="173"/>
      <c r="X439" s="173"/>
      <c r="Y439" s="173"/>
      <c r="Z439" s="173"/>
    </row>
    <row r="440" spans="1:26" ht="18.75" customHeight="1">
      <c r="A440" s="173"/>
      <c r="B440" s="173"/>
      <c r="C440" s="173"/>
      <c r="D440" s="173"/>
      <c r="E440" s="173"/>
      <c r="F440" s="173"/>
      <c r="G440" s="173"/>
      <c r="H440" s="173"/>
      <c r="I440" s="173"/>
      <c r="J440" s="173"/>
      <c r="K440" s="173"/>
      <c r="L440" s="197"/>
      <c r="M440" s="173"/>
      <c r="N440" s="173"/>
      <c r="O440" s="173"/>
      <c r="P440" s="173"/>
      <c r="Q440" s="173"/>
      <c r="R440" s="173"/>
      <c r="S440" s="173"/>
      <c r="T440" s="173"/>
      <c r="U440" s="173"/>
      <c r="V440" s="173"/>
      <c r="W440" s="173"/>
      <c r="X440" s="173"/>
      <c r="Y440" s="173"/>
      <c r="Z440" s="173"/>
    </row>
    <row r="441" spans="1:26" ht="18.75" customHeight="1">
      <c r="A441" s="173"/>
      <c r="B441" s="173"/>
      <c r="C441" s="173"/>
      <c r="D441" s="173"/>
      <c r="E441" s="173"/>
      <c r="F441" s="173"/>
      <c r="G441" s="173"/>
      <c r="H441" s="173"/>
      <c r="I441" s="173"/>
      <c r="J441" s="173"/>
      <c r="K441" s="173"/>
      <c r="L441" s="197"/>
      <c r="M441" s="173"/>
      <c r="N441" s="173"/>
      <c r="O441" s="173"/>
      <c r="P441" s="173"/>
      <c r="Q441" s="173"/>
      <c r="R441" s="173"/>
      <c r="S441" s="173"/>
      <c r="T441" s="173"/>
      <c r="U441" s="173"/>
      <c r="V441" s="173"/>
      <c r="W441" s="173"/>
      <c r="X441" s="173"/>
      <c r="Y441" s="173"/>
      <c r="Z441" s="173"/>
    </row>
    <row r="442" spans="1:26" ht="18.75" customHeight="1">
      <c r="A442" s="173"/>
      <c r="B442" s="173"/>
      <c r="C442" s="173"/>
      <c r="D442" s="173"/>
      <c r="E442" s="173"/>
      <c r="F442" s="173"/>
      <c r="G442" s="173"/>
      <c r="H442" s="173"/>
      <c r="I442" s="173"/>
      <c r="J442" s="173"/>
      <c r="K442" s="173"/>
      <c r="L442" s="197"/>
      <c r="M442" s="173"/>
      <c r="N442" s="173"/>
      <c r="O442" s="173"/>
      <c r="P442" s="173"/>
      <c r="Q442" s="173"/>
      <c r="R442" s="173"/>
      <c r="S442" s="173"/>
      <c r="T442" s="173"/>
      <c r="U442" s="173"/>
      <c r="V442" s="173"/>
      <c r="W442" s="173"/>
      <c r="X442" s="173"/>
      <c r="Y442" s="173"/>
      <c r="Z442" s="173"/>
    </row>
    <row r="443" spans="1:26" ht="18.75" customHeight="1">
      <c r="A443" s="173"/>
      <c r="B443" s="173"/>
      <c r="C443" s="173"/>
      <c r="D443" s="173"/>
      <c r="E443" s="173"/>
      <c r="F443" s="173"/>
      <c r="G443" s="173"/>
      <c r="H443" s="173"/>
      <c r="I443" s="173"/>
      <c r="J443" s="173"/>
      <c r="K443" s="173"/>
      <c r="L443" s="197"/>
      <c r="M443" s="173"/>
      <c r="N443" s="173"/>
      <c r="O443" s="173"/>
      <c r="P443" s="173"/>
      <c r="Q443" s="173"/>
      <c r="R443" s="173"/>
      <c r="S443" s="173"/>
      <c r="T443" s="173"/>
      <c r="U443" s="173"/>
      <c r="V443" s="173"/>
      <c r="W443" s="173"/>
      <c r="X443" s="173"/>
      <c r="Y443" s="173"/>
      <c r="Z443" s="173"/>
    </row>
    <row r="444" spans="1:26" ht="18.75" customHeight="1">
      <c r="A444" s="173"/>
      <c r="B444" s="173"/>
      <c r="C444" s="173"/>
      <c r="D444" s="173"/>
      <c r="E444" s="173"/>
      <c r="F444" s="173"/>
      <c r="G444" s="173"/>
      <c r="H444" s="173"/>
      <c r="I444" s="173"/>
      <c r="J444" s="173"/>
      <c r="K444" s="173"/>
      <c r="L444" s="197"/>
      <c r="M444" s="173"/>
      <c r="N444" s="173"/>
      <c r="O444" s="173"/>
      <c r="P444" s="173"/>
      <c r="Q444" s="173"/>
      <c r="R444" s="173"/>
      <c r="S444" s="173"/>
      <c r="T444" s="173"/>
      <c r="U444" s="173"/>
      <c r="V444" s="173"/>
      <c r="W444" s="173"/>
      <c r="X444" s="173"/>
      <c r="Y444" s="173"/>
      <c r="Z444" s="173"/>
    </row>
    <row r="445" spans="1:26" ht="18.75" customHeight="1">
      <c r="A445" s="173"/>
      <c r="B445" s="173"/>
      <c r="C445" s="173"/>
      <c r="D445" s="173"/>
      <c r="E445" s="173"/>
      <c r="F445" s="173"/>
      <c r="G445" s="173"/>
      <c r="H445" s="173"/>
      <c r="I445" s="173"/>
      <c r="J445" s="173"/>
      <c r="K445" s="173"/>
      <c r="L445" s="197"/>
      <c r="M445" s="173"/>
      <c r="N445" s="173"/>
      <c r="O445" s="173"/>
      <c r="P445" s="173"/>
      <c r="Q445" s="173"/>
      <c r="R445" s="173"/>
      <c r="S445" s="173"/>
      <c r="T445" s="173"/>
      <c r="U445" s="173"/>
      <c r="V445" s="173"/>
      <c r="W445" s="173"/>
      <c r="X445" s="173"/>
      <c r="Y445" s="173"/>
      <c r="Z445" s="173"/>
    </row>
    <row r="446" spans="1:26" ht="18.75" customHeight="1">
      <c r="A446" s="173"/>
      <c r="B446" s="173"/>
      <c r="C446" s="173"/>
      <c r="D446" s="173"/>
      <c r="E446" s="173"/>
      <c r="F446" s="173"/>
      <c r="G446" s="173"/>
      <c r="H446" s="173"/>
      <c r="I446" s="173"/>
      <c r="J446" s="173"/>
      <c r="K446" s="173"/>
      <c r="L446" s="197"/>
      <c r="M446" s="173"/>
      <c r="N446" s="173"/>
      <c r="O446" s="173"/>
      <c r="P446" s="173"/>
      <c r="Q446" s="173"/>
      <c r="R446" s="173"/>
      <c r="S446" s="173"/>
      <c r="T446" s="173"/>
      <c r="U446" s="173"/>
      <c r="V446" s="173"/>
      <c r="W446" s="173"/>
      <c r="X446" s="173"/>
      <c r="Y446" s="173"/>
      <c r="Z446" s="173"/>
    </row>
    <row r="447" spans="1:26" ht="18.75" customHeight="1">
      <c r="A447" s="173"/>
      <c r="B447" s="173"/>
      <c r="C447" s="173"/>
      <c r="D447" s="173"/>
      <c r="E447" s="173"/>
      <c r="F447" s="173"/>
      <c r="G447" s="173"/>
      <c r="H447" s="173"/>
      <c r="I447" s="173"/>
      <c r="J447" s="173"/>
      <c r="K447" s="173"/>
      <c r="L447" s="197"/>
      <c r="M447" s="173"/>
      <c r="N447" s="173"/>
      <c r="O447" s="173"/>
      <c r="P447" s="173"/>
      <c r="Q447" s="173"/>
      <c r="R447" s="173"/>
      <c r="S447" s="173"/>
      <c r="T447" s="173"/>
      <c r="U447" s="173"/>
      <c r="V447" s="173"/>
      <c r="W447" s="173"/>
      <c r="X447" s="173"/>
      <c r="Y447" s="173"/>
      <c r="Z447" s="173"/>
    </row>
    <row r="448" spans="1:26" ht="18.75" customHeight="1">
      <c r="A448" s="173"/>
      <c r="B448" s="173"/>
      <c r="C448" s="173"/>
      <c r="D448" s="173"/>
      <c r="E448" s="173"/>
      <c r="F448" s="173"/>
      <c r="G448" s="173"/>
      <c r="H448" s="173"/>
      <c r="I448" s="173"/>
      <c r="J448" s="173"/>
      <c r="K448" s="173"/>
      <c r="L448" s="197"/>
      <c r="M448" s="173"/>
      <c r="N448" s="173"/>
      <c r="O448" s="173"/>
      <c r="P448" s="173"/>
      <c r="Q448" s="173"/>
      <c r="R448" s="173"/>
      <c r="S448" s="173"/>
      <c r="T448" s="173"/>
      <c r="U448" s="173"/>
      <c r="V448" s="173"/>
      <c r="W448" s="173"/>
      <c r="X448" s="173"/>
      <c r="Y448" s="173"/>
      <c r="Z448" s="173"/>
    </row>
    <row r="449" spans="1:26" ht="18.75" customHeight="1">
      <c r="A449" s="173"/>
      <c r="B449" s="173"/>
      <c r="C449" s="173"/>
      <c r="D449" s="173"/>
      <c r="E449" s="173"/>
      <c r="F449" s="173"/>
      <c r="G449" s="173"/>
      <c r="H449" s="173"/>
      <c r="I449" s="173"/>
      <c r="J449" s="173"/>
      <c r="K449" s="173"/>
      <c r="L449" s="197"/>
      <c r="M449" s="173"/>
      <c r="N449" s="173"/>
      <c r="O449" s="173"/>
      <c r="P449" s="173"/>
      <c r="Q449" s="173"/>
      <c r="R449" s="173"/>
      <c r="S449" s="173"/>
      <c r="T449" s="173"/>
      <c r="U449" s="173"/>
      <c r="V449" s="173"/>
      <c r="W449" s="173"/>
      <c r="X449" s="173"/>
      <c r="Y449" s="173"/>
      <c r="Z449" s="173"/>
    </row>
    <row r="450" spans="1:26" ht="18.75" customHeight="1">
      <c r="A450" s="173"/>
      <c r="B450" s="173"/>
      <c r="C450" s="173"/>
      <c r="D450" s="173"/>
      <c r="E450" s="173"/>
      <c r="F450" s="173"/>
      <c r="G450" s="173"/>
      <c r="H450" s="173"/>
      <c r="I450" s="173"/>
      <c r="J450" s="173"/>
      <c r="K450" s="173"/>
      <c r="L450" s="197"/>
      <c r="M450" s="173"/>
      <c r="N450" s="173"/>
      <c r="O450" s="173"/>
      <c r="P450" s="173"/>
      <c r="Q450" s="173"/>
      <c r="R450" s="173"/>
      <c r="S450" s="173"/>
      <c r="T450" s="173"/>
      <c r="U450" s="173"/>
      <c r="V450" s="173"/>
      <c r="W450" s="173"/>
      <c r="X450" s="173"/>
      <c r="Y450" s="173"/>
      <c r="Z450" s="173"/>
    </row>
    <row r="451" spans="1:26" ht="18.75" customHeight="1">
      <c r="A451" s="173"/>
      <c r="B451" s="173"/>
      <c r="C451" s="173"/>
      <c r="D451" s="173"/>
      <c r="E451" s="173"/>
      <c r="F451" s="173"/>
      <c r="G451" s="173"/>
      <c r="H451" s="173"/>
      <c r="I451" s="173"/>
      <c r="J451" s="173"/>
      <c r="K451" s="173"/>
      <c r="L451" s="197"/>
      <c r="M451" s="173"/>
      <c r="N451" s="173"/>
      <c r="O451" s="173"/>
      <c r="P451" s="173"/>
      <c r="Q451" s="173"/>
      <c r="R451" s="173"/>
      <c r="S451" s="173"/>
      <c r="T451" s="173"/>
      <c r="U451" s="173"/>
      <c r="V451" s="173"/>
      <c r="W451" s="173"/>
      <c r="X451" s="173"/>
      <c r="Y451" s="173"/>
      <c r="Z451" s="173"/>
    </row>
    <row r="452" spans="1:26" ht="18.75" customHeight="1">
      <c r="A452" s="173"/>
      <c r="B452" s="173"/>
      <c r="C452" s="173"/>
      <c r="D452" s="173"/>
      <c r="E452" s="173"/>
      <c r="F452" s="173"/>
      <c r="G452" s="173"/>
      <c r="H452" s="173"/>
      <c r="I452" s="173"/>
      <c r="J452" s="173"/>
      <c r="K452" s="173"/>
      <c r="L452" s="197"/>
      <c r="M452" s="173"/>
      <c r="N452" s="173"/>
      <c r="O452" s="173"/>
      <c r="P452" s="173"/>
      <c r="Q452" s="173"/>
      <c r="R452" s="173"/>
      <c r="S452" s="173"/>
      <c r="T452" s="173"/>
      <c r="U452" s="173"/>
      <c r="V452" s="173"/>
      <c r="W452" s="173"/>
      <c r="X452" s="173"/>
      <c r="Y452" s="173"/>
      <c r="Z452" s="173"/>
    </row>
    <row r="453" spans="1:26" ht="18.75" customHeight="1">
      <c r="A453" s="173"/>
      <c r="B453" s="173"/>
      <c r="C453" s="173"/>
      <c r="D453" s="173"/>
      <c r="E453" s="173"/>
      <c r="F453" s="173"/>
      <c r="G453" s="173"/>
      <c r="H453" s="173"/>
      <c r="I453" s="173"/>
      <c r="J453" s="173"/>
      <c r="K453" s="173"/>
      <c r="L453" s="197"/>
      <c r="M453" s="173"/>
      <c r="N453" s="173"/>
      <c r="O453" s="173"/>
      <c r="P453" s="173"/>
      <c r="Q453" s="173"/>
      <c r="R453" s="173"/>
      <c r="S453" s="173"/>
      <c r="T453" s="173"/>
      <c r="U453" s="173"/>
      <c r="V453" s="173"/>
      <c r="W453" s="173"/>
      <c r="X453" s="173"/>
      <c r="Y453" s="173"/>
      <c r="Z453" s="173"/>
    </row>
    <row r="454" spans="1:26" ht="18.75" customHeight="1">
      <c r="A454" s="173"/>
      <c r="B454" s="173"/>
      <c r="C454" s="173"/>
      <c r="D454" s="173"/>
      <c r="E454" s="173"/>
      <c r="F454" s="173"/>
      <c r="G454" s="173"/>
      <c r="H454" s="173"/>
      <c r="I454" s="173"/>
      <c r="J454" s="173"/>
      <c r="K454" s="173"/>
      <c r="L454" s="197"/>
      <c r="M454" s="173"/>
      <c r="N454" s="173"/>
      <c r="O454" s="173"/>
      <c r="P454" s="173"/>
      <c r="Q454" s="173"/>
      <c r="R454" s="173"/>
      <c r="S454" s="173"/>
      <c r="T454" s="173"/>
      <c r="U454" s="173"/>
      <c r="V454" s="173"/>
      <c r="W454" s="173"/>
      <c r="X454" s="173"/>
      <c r="Y454" s="173"/>
      <c r="Z454" s="173"/>
    </row>
    <row r="455" spans="1:26" ht="18.75" customHeight="1">
      <c r="A455" s="173"/>
      <c r="B455" s="173"/>
      <c r="C455" s="173"/>
      <c r="D455" s="173"/>
      <c r="E455" s="173"/>
      <c r="F455" s="173"/>
      <c r="G455" s="173"/>
      <c r="H455" s="173"/>
      <c r="I455" s="173"/>
      <c r="J455" s="173"/>
      <c r="K455" s="173"/>
      <c r="L455" s="197"/>
      <c r="M455" s="173"/>
      <c r="N455" s="173"/>
      <c r="O455" s="173"/>
      <c r="P455" s="173"/>
      <c r="Q455" s="173"/>
      <c r="R455" s="173"/>
      <c r="S455" s="173"/>
      <c r="T455" s="173"/>
      <c r="U455" s="173"/>
      <c r="V455" s="173"/>
      <c r="W455" s="173"/>
      <c r="X455" s="173"/>
      <c r="Y455" s="173"/>
      <c r="Z455" s="173"/>
    </row>
    <row r="456" spans="1:26" ht="18.75" customHeight="1">
      <c r="A456" s="173"/>
      <c r="B456" s="173"/>
      <c r="C456" s="173"/>
      <c r="D456" s="173"/>
      <c r="E456" s="173"/>
      <c r="F456" s="173"/>
      <c r="G456" s="173"/>
      <c r="H456" s="173"/>
      <c r="I456" s="173"/>
      <c r="J456" s="173"/>
      <c r="K456" s="173"/>
      <c r="L456" s="197"/>
      <c r="M456" s="173"/>
      <c r="N456" s="173"/>
      <c r="O456" s="173"/>
      <c r="P456" s="173"/>
      <c r="Q456" s="173"/>
      <c r="R456" s="173"/>
      <c r="S456" s="173"/>
      <c r="T456" s="173"/>
      <c r="U456" s="173"/>
      <c r="V456" s="173"/>
      <c r="W456" s="173"/>
      <c r="X456" s="173"/>
      <c r="Y456" s="173"/>
      <c r="Z456" s="173"/>
    </row>
    <row r="457" spans="1:26" ht="18.75" customHeight="1">
      <c r="A457" s="173"/>
      <c r="B457" s="173"/>
      <c r="C457" s="173"/>
      <c r="D457" s="173"/>
      <c r="E457" s="173"/>
      <c r="F457" s="173"/>
      <c r="G457" s="173"/>
      <c r="H457" s="173"/>
      <c r="I457" s="173"/>
      <c r="J457" s="173"/>
      <c r="K457" s="173"/>
      <c r="L457" s="197"/>
      <c r="M457" s="173"/>
      <c r="N457" s="173"/>
      <c r="O457" s="173"/>
      <c r="P457" s="173"/>
      <c r="Q457" s="173"/>
      <c r="R457" s="173"/>
      <c r="S457" s="173"/>
      <c r="T457" s="173"/>
      <c r="U457" s="173"/>
      <c r="V457" s="173"/>
      <c r="W457" s="173"/>
      <c r="X457" s="173"/>
      <c r="Y457" s="173"/>
      <c r="Z457" s="173"/>
    </row>
    <row r="458" spans="1:26" ht="18.75" customHeight="1">
      <c r="A458" s="173"/>
      <c r="B458" s="173"/>
      <c r="C458" s="173"/>
      <c r="D458" s="173"/>
      <c r="E458" s="173"/>
      <c r="F458" s="173"/>
      <c r="G458" s="173"/>
      <c r="H458" s="173"/>
      <c r="I458" s="173"/>
      <c r="J458" s="173"/>
      <c r="K458" s="173"/>
      <c r="L458" s="197"/>
      <c r="M458" s="173"/>
      <c r="N458" s="173"/>
      <c r="O458" s="173"/>
      <c r="P458" s="173"/>
      <c r="Q458" s="173"/>
      <c r="R458" s="173"/>
      <c r="S458" s="173"/>
      <c r="T458" s="173"/>
      <c r="U458" s="173"/>
      <c r="V458" s="173"/>
      <c r="W458" s="173"/>
      <c r="X458" s="173"/>
      <c r="Y458" s="173"/>
      <c r="Z458" s="173"/>
    </row>
    <row r="459" spans="1:26" ht="18.75" customHeight="1">
      <c r="A459" s="173"/>
      <c r="B459" s="173"/>
      <c r="C459" s="173"/>
      <c r="D459" s="173"/>
      <c r="E459" s="173"/>
      <c r="F459" s="173"/>
      <c r="G459" s="173"/>
      <c r="H459" s="173"/>
      <c r="I459" s="173"/>
      <c r="J459" s="173"/>
      <c r="K459" s="173"/>
      <c r="L459" s="197"/>
      <c r="M459" s="173"/>
      <c r="N459" s="173"/>
      <c r="O459" s="173"/>
      <c r="P459" s="173"/>
      <c r="Q459" s="173"/>
      <c r="R459" s="173"/>
      <c r="S459" s="173"/>
      <c r="T459" s="173"/>
      <c r="U459" s="173"/>
      <c r="V459" s="173"/>
      <c r="W459" s="173"/>
      <c r="X459" s="173"/>
      <c r="Y459" s="173"/>
      <c r="Z459" s="173"/>
    </row>
    <row r="460" spans="1:26" ht="18.75" customHeight="1">
      <c r="A460" s="173"/>
      <c r="B460" s="173"/>
      <c r="C460" s="173"/>
      <c r="D460" s="173"/>
      <c r="E460" s="173"/>
      <c r="F460" s="173"/>
      <c r="G460" s="173"/>
      <c r="H460" s="173"/>
      <c r="I460" s="173"/>
      <c r="J460" s="173"/>
      <c r="K460" s="173"/>
      <c r="L460" s="197"/>
      <c r="M460" s="173"/>
      <c r="N460" s="173"/>
      <c r="O460" s="173"/>
      <c r="P460" s="173"/>
      <c r="Q460" s="173"/>
      <c r="R460" s="173"/>
      <c r="S460" s="173"/>
      <c r="T460" s="173"/>
      <c r="U460" s="173"/>
      <c r="V460" s="173"/>
      <c r="W460" s="173"/>
      <c r="X460" s="173"/>
      <c r="Y460" s="173"/>
      <c r="Z460" s="173"/>
    </row>
    <row r="461" spans="1:26" ht="18.75" customHeight="1">
      <c r="A461" s="173"/>
      <c r="B461" s="173"/>
      <c r="C461" s="173"/>
      <c r="D461" s="173"/>
      <c r="E461" s="173"/>
      <c r="F461" s="173"/>
      <c r="G461" s="173"/>
      <c r="H461" s="173"/>
      <c r="I461" s="173"/>
      <c r="J461" s="173"/>
      <c r="K461" s="173"/>
      <c r="L461" s="197"/>
      <c r="M461" s="173"/>
      <c r="N461" s="173"/>
      <c r="O461" s="173"/>
      <c r="P461" s="173"/>
      <c r="Q461" s="173"/>
      <c r="R461" s="173"/>
      <c r="S461" s="173"/>
      <c r="T461" s="173"/>
      <c r="U461" s="173"/>
      <c r="V461" s="173"/>
      <c r="W461" s="173"/>
      <c r="X461" s="173"/>
      <c r="Y461" s="173"/>
      <c r="Z461" s="173"/>
    </row>
    <row r="462" spans="1:26" ht="18.75" customHeight="1">
      <c r="A462" s="173"/>
      <c r="B462" s="173"/>
      <c r="C462" s="173"/>
      <c r="D462" s="173"/>
      <c r="E462" s="173"/>
      <c r="F462" s="173"/>
      <c r="G462" s="173"/>
      <c r="H462" s="173"/>
      <c r="I462" s="173"/>
      <c r="J462" s="173"/>
      <c r="K462" s="173"/>
      <c r="L462" s="197"/>
      <c r="M462" s="173"/>
      <c r="N462" s="173"/>
      <c r="O462" s="173"/>
      <c r="P462" s="173"/>
      <c r="Q462" s="173"/>
      <c r="R462" s="173"/>
      <c r="S462" s="173"/>
      <c r="T462" s="173"/>
      <c r="U462" s="173"/>
      <c r="V462" s="173"/>
      <c r="W462" s="173"/>
      <c r="X462" s="173"/>
      <c r="Y462" s="173"/>
      <c r="Z462" s="173"/>
    </row>
    <row r="463" spans="1:26" ht="18.75" customHeight="1">
      <c r="A463" s="173"/>
      <c r="B463" s="173"/>
      <c r="C463" s="173"/>
      <c r="D463" s="173"/>
      <c r="E463" s="173"/>
      <c r="F463" s="173"/>
      <c r="G463" s="173"/>
      <c r="H463" s="173"/>
      <c r="I463" s="173"/>
      <c r="J463" s="173"/>
      <c r="K463" s="173"/>
      <c r="L463" s="197"/>
      <c r="M463" s="173"/>
      <c r="N463" s="173"/>
      <c r="O463" s="173"/>
      <c r="P463" s="173"/>
      <c r="Q463" s="173"/>
      <c r="R463" s="173"/>
      <c r="S463" s="173"/>
      <c r="T463" s="173"/>
      <c r="U463" s="173"/>
      <c r="V463" s="173"/>
      <c r="W463" s="173"/>
      <c r="X463" s="173"/>
      <c r="Y463" s="173"/>
      <c r="Z463" s="173"/>
    </row>
    <row r="464" spans="1:26" ht="18.75" customHeight="1">
      <c r="A464" s="173"/>
      <c r="B464" s="173"/>
      <c r="C464" s="173"/>
      <c r="D464" s="173"/>
      <c r="E464" s="173"/>
      <c r="F464" s="173"/>
      <c r="G464" s="173"/>
      <c r="H464" s="173"/>
      <c r="I464" s="173"/>
      <c r="J464" s="173"/>
      <c r="K464" s="173"/>
      <c r="L464" s="197"/>
      <c r="M464" s="173"/>
      <c r="N464" s="173"/>
      <c r="O464" s="173"/>
      <c r="P464" s="173"/>
      <c r="Q464" s="173"/>
      <c r="R464" s="173"/>
      <c r="S464" s="173"/>
      <c r="T464" s="173"/>
      <c r="U464" s="173"/>
      <c r="V464" s="173"/>
      <c r="W464" s="173"/>
      <c r="X464" s="173"/>
      <c r="Y464" s="173"/>
      <c r="Z464" s="173"/>
    </row>
    <row r="465" spans="1:26" ht="18.75" customHeight="1">
      <c r="A465" s="173"/>
      <c r="B465" s="173"/>
      <c r="C465" s="173"/>
      <c r="D465" s="173"/>
      <c r="E465" s="173"/>
      <c r="F465" s="173"/>
      <c r="G465" s="173"/>
      <c r="H465" s="173"/>
      <c r="I465" s="173"/>
      <c r="J465" s="173"/>
      <c r="K465" s="173"/>
      <c r="L465" s="197"/>
      <c r="M465" s="173"/>
      <c r="N465" s="173"/>
      <c r="O465" s="173"/>
      <c r="P465" s="173"/>
      <c r="Q465" s="173"/>
      <c r="R465" s="173"/>
      <c r="S465" s="173"/>
      <c r="T465" s="173"/>
      <c r="U465" s="173"/>
      <c r="V465" s="173"/>
      <c r="W465" s="173"/>
      <c r="X465" s="173"/>
      <c r="Y465" s="173"/>
      <c r="Z465" s="173"/>
    </row>
    <row r="466" spans="1:26" ht="18.75" customHeight="1">
      <c r="A466" s="173"/>
      <c r="B466" s="173"/>
      <c r="C466" s="173"/>
      <c r="D466" s="173"/>
      <c r="E466" s="173"/>
      <c r="F466" s="173"/>
      <c r="G466" s="173"/>
      <c r="H466" s="173"/>
      <c r="I466" s="173"/>
      <c r="J466" s="173"/>
      <c r="K466" s="173"/>
      <c r="L466" s="197"/>
      <c r="M466" s="173"/>
      <c r="N466" s="173"/>
      <c r="O466" s="173"/>
      <c r="P466" s="173"/>
      <c r="Q466" s="173"/>
      <c r="R466" s="173"/>
      <c r="S466" s="173"/>
      <c r="T466" s="173"/>
      <c r="U466" s="173"/>
      <c r="V466" s="173"/>
      <c r="W466" s="173"/>
      <c r="X466" s="173"/>
      <c r="Y466" s="173"/>
      <c r="Z466" s="173"/>
    </row>
    <row r="467" spans="1:26" ht="18.75" customHeight="1">
      <c r="A467" s="173"/>
      <c r="B467" s="173"/>
      <c r="C467" s="173"/>
      <c r="D467" s="173"/>
      <c r="E467" s="173"/>
      <c r="F467" s="173"/>
      <c r="G467" s="173"/>
      <c r="H467" s="173"/>
      <c r="I467" s="173"/>
      <c r="J467" s="173"/>
      <c r="K467" s="173"/>
      <c r="L467" s="197"/>
      <c r="M467" s="173"/>
      <c r="N467" s="173"/>
      <c r="O467" s="173"/>
      <c r="P467" s="173"/>
      <c r="Q467" s="173"/>
      <c r="R467" s="173"/>
      <c r="S467" s="173"/>
      <c r="T467" s="173"/>
      <c r="U467" s="173"/>
      <c r="V467" s="173"/>
      <c r="W467" s="173"/>
      <c r="X467" s="173"/>
      <c r="Y467" s="173"/>
      <c r="Z467" s="173"/>
    </row>
    <row r="468" spans="1:26" ht="18.75" customHeight="1">
      <c r="A468" s="173"/>
      <c r="B468" s="173"/>
      <c r="C468" s="173"/>
      <c r="D468" s="173"/>
      <c r="E468" s="173"/>
      <c r="F468" s="173"/>
      <c r="G468" s="173"/>
      <c r="H468" s="173"/>
      <c r="I468" s="173"/>
      <c r="J468" s="173"/>
      <c r="K468" s="173"/>
      <c r="L468" s="197"/>
      <c r="M468" s="173"/>
      <c r="N468" s="173"/>
      <c r="O468" s="173"/>
      <c r="P468" s="173"/>
      <c r="Q468" s="173"/>
      <c r="R468" s="173"/>
      <c r="S468" s="173"/>
      <c r="T468" s="173"/>
      <c r="U468" s="173"/>
      <c r="V468" s="173"/>
      <c r="W468" s="173"/>
      <c r="X468" s="173"/>
      <c r="Y468" s="173"/>
      <c r="Z468" s="173"/>
    </row>
    <row r="469" spans="1:26" ht="18.75" customHeight="1">
      <c r="A469" s="173"/>
      <c r="B469" s="173"/>
      <c r="C469" s="173"/>
      <c r="D469" s="173"/>
      <c r="E469" s="173"/>
      <c r="F469" s="173"/>
      <c r="G469" s="173"/>
      <c r="H469" s="173"/>
      <c r="I469" s="173"/>
      <c r="J469" s="173"/>
      <c r="K469" s="173"/>
      <c r="L469" s="197"/>
      <c r="M469" s="173"/>
      <c r="N469" s="173"/>
      <c r="O469" s="173"/>
      <c r="P469" s="173"/>
      <c r="Q469" s="173"/>
      <c r="R469" s="173"/>
      <c r="S469" s="173"/>
      <c r="T469" s="173"/>
      <c r="U469" s="173"/>
      <c r="V469" s="173"/>
      <c r="W469" s="173"/>
      <c r="X469" s="173"/>
      <c r="Y469" s="173"/>
      <c r="Z469" s="173"/>
    </row>
    <row r="470" spans="1:26" ht="18.75" customHeight="1">
      <c r="A470" s="173"/>
      <c r="B470" s="173"/>
      <c r="C470" s="173"/>
      <c r="D470" s="173"/>
      <c r="E470" s="173"/>
      <c r="F470" s="173"/>
      <c r="G470" s="173"/>
      <c r="H470" s="173"/>
      <c r="I470" s="173"/>
      <c r="J470" s="173"/>
      <c r="K470" s="173"/>
      <c r="L470" s="197"/>
      <c r="M470" s="173"/>
      <c r="N470" s="173"/>
      <c r="O470" s="173"/>
      <c r="P470" s="173"/>
      <c r="Q470" s="173"/>
      <c r="R470" s="173"/>
      <c r="S470" s="173"/>
      <c r="T470" s="173"/>
      <c r="U470" s="173"/>
      <c r="V470" s="173"/>
      <c r="W470" s="173"/>
      <c r="X470" s="173"/>
      <c r="Y470" s="173"/>
      <c r="Z470" s="173"/>
    </row>
    <row r="471" spans="1:26" ht="18.75" customHeight="1">
      <c r="A471" s="173"/>
      <c r="B471" s="173"/>
      <c r="C471" s="173"/>
      <c r="D471" s="173"/>
      <c r="E471" s="173"/>
      <c r="F471" s="173"/>
      <c r="G471" s="173"/>
      <c r="H471" s="173"/>
      <c r="I471" s="173"/>
      <c r="J471" s="173"/>
      <c r="K471" s="173"/>
      <c r="L471" s="197"/>
      <c r="M471" s="173"/>
      <c r="N471" s="173"/>
      <c r="O471" s="173"/>
      <c r="P471" s="173"/>
      <c r="Q471" s="173"/>
      <c r="R471" s="173"/>
      <c r="S471" s="173"/>
      <c r="T471" s="173"/>
      <c r="U471" s="173"/>
      <c r="V471" s="173"/>
      <c r="W471" s="173"/>
      <c r="X471" s="173"/>
      <c r="Y471" s="173"/>
      <c r="Z471" s="173"/>
    </row>
    <row r="472" spans="1:26" ht="18.75" customHeight="1">
      <c r="A472" s="173"/>
      <c r="B472" s="173"/>
      <c r="C472" s="173"/>
      <c r="D472" s="173"/>
      <c r="E472" s="173"/>
      <c r="F472" s="173"/>
      <c r="G472" s="173"/>
      <c r="H472" s="173"/>
      <c r="I472" s="173"/>
      <c r="J472" s="173"/>
      <c r="K472" s="173"/>
      <c r="L472" s="197"/>
      <c r="M472" s="173"/>
      <c r="N472" s="173"/>
      <c r="O472" s="173"/>
      <c r="P472" s="173"/>
      <c r="Q472" s="173"/>
      <c r="R472" s="173"/>
      <c r="S472" s="173"/>
      <c r="T472" s="173"/>
      <c r="U472" s="173"/>
      <c r="V472" s="173"/>
      <c r="W472" s="173"/>
      <c r="X472" s="173"/>
      <c r="Y472" s="173"/>
      <c r="Z472" s="173"/>
    </row>
    <row r="473" spans="1:26" ht="18.75" customHeight="1">
      <c r="A473" s="173"/>
      <c r="B473" s="173"/>
      <c r="C473" s="173"/>
      <c r="D473" s="173"/>
      <c r="E473" s="173"/>
      <c r="F473" s="173"/>
      <c r="G473" s="173"/>
      <c r="H473" s="173"/>
      <c r="I473" s="173"/>
      <c r="J473" s="173"/>
      <c r="K473" s="173"/>
      <c r="L473" s="197"/>
      <c r="M473" s="173"/>
      <c r="N473" s="173"/>
      <c r="O473" s="173"/>
      <c r="P473" s="173"/>
      <c r="Q473" s="173"/>
      <c r="R473" s="173"/>
      <c r="S473" s="173"/>
      <c r="T473" s="173"/>
      <c r="U473" s="173"/>
      <c r="V473" s="173"/>
      <c r="W473" s="173"/>
      <c r="X473" s="173"/>
      <c r="Y473" s="173"/>
      <c r="Z473" s="173"/>
    </row>
    <row r="474" spans="1:26" ht="18.75" customHeight="1">
      <c r="A474" s="173"/>
      <c r="B474" s="173"/>
      <c r="C474" s="173"/>
      <c r="D474" s="173"/>
      <c r="E474" s="173"/>
      <c r="F474" s="173"/>
      <c r="G474" s="173"/>
      <c r="H474" s="173"/>
      <c r="I474" s="173"/>
      <c r="J474" s="173"/>
      <c r="K474" s="173"/>
      <c r="L474" s="197"/>
      <c r="M474" s="173"/>
      <c r="N474" s="173"/>
      <c r="O474" s="173"/>
      <c r="P474" s="173"/>
      <c r="Q474" s="173"/>
      <c r="R474" s="173"/>
      <c r="S474" s="173"/>
      <c r="T474" s="173"/>
      <c r="U474" s="173"/>
      <c r="V474" s="173"/>
      <c r="W474" s="173"/>
      <c r="X474" s="173"/>
      <c r="Y474" s="173"/>
      <c r="Z474" s="173"/>
    </row>
    <row r="475" spans="1:26" ht="18.75" customHeight="1">
      <c r="A475" s="173"/>
      <c r="B475" s="173"/>
      <c r="C475" s="173"/>
      <c r="D475" s="173"/>
      <c r="E475" s="173"/>
      <c r="F475" s="173"/>
      <c r="G475" s="173"/>
      <c r="H475" s="173"/>
      <c r="I475" s="173"/>
      <c r="J475" s="173"/>
      <c r="K475" s="173"/>
      <c r="L475" s="197"/>
      <c r="M475" s="173"/>
      <c r="N475" s="173"/>
      <c r="O475" s="173"/>
      <c r="P475" s="173"/>
      <c r="Q475" s="173"/>
      <c r="R475" s="173"/>
      <c r="S475" s="173"/>
      <c r="T475" s="173"/>
      <c r="U475" s="173"/>
      <c r="V475" s="173"/>
      <c r="W475" s="173"/>
      <c r="X475" s="173"/>
      <c r="Y475" s="173"/>
      <c r="Z475" s="173"/>
    </row>
    <row r="476" spans="1:26" ht="18.75" customHeight="1">
      <c r="A476" s="173"/>
      <c r="B476" s="173"/>
      <c r="C476" s="173"/>
      <c r="D476" s="173"/>
      <c r="E476" s="173"/>
      <c r="F476" s="173"/>
      <c r="G476" s="173"/>
      <c r="H476" s="173"/>
      <c r="I476" s="173"/>
      <c r="J476" s="173"/>
      <c r="K476" s="173"/>
      <c r="L476" s="197"/>
      <c r="M476" s="173"/>
      <c r="N476" s="173"/>
      <c r="O476" s="173"/>
      <c r="P476" s="173"/>
      <c r="Q476" s="173"/>
      <c r="R476" s="173"/>
      <c r="S476" s="173"/>
      <c r="T476" s="173"/>
      <c r="U476" s="173"/>
      <c r="V476" s="173"/>
      <c r="W476" s="173"/>
      <c r="X476" s="173"/>
      <c r="Y476" s="173"/>
      <c r="Z476" s="173"/>
    </row>
    <row r="477" spans="1:26" ht="18.75" customHeight="1">
      <c r="A477" s="173"/>
      <c r="B477" s="173"/>
      <c r="C477" s="173"/>
      <c r="D477" s="173"/>
      <c r="E477" s="173"/>
      <c r="F477" s="173"/>
      <c r="G477" s="173"/>
      <c r="H477" s="173"/>
      <c r="I477" s="173"/>
      <c r="J477" s="173"/>
      <c r="K477" s="173"/>
      <c r="L477" s="197"/>
      <c r="M477" s="173"/>
      <c r="N477" s="173"/>
      <c r="O477" s="173"/>
      <c r="P477" s="173"/>
      <c r="Q477" s="173"/>
      <c r="R477" s="173"/>
      <c r="S477" s="173"/>
      <c r="T477" s="173"/>
      <c r="U477" s="173"/>
      <c r="V477" s="173"/>
      <c r="W477" s="173"/>
      <c r="X477" s="173"/>
      <c r="Y477" s="173"/>
      <c r="Z477" s="173"/>
    </row>
    <row r="478" spans="1:26" ht="18.75" customHeight="1">
      <c r="A478" s="173"/>
      <c r="B478" s="173"/>
      <c r="C478" s="173"/>
      <c r="D478" s="173"/>
      <c r="E478" s="173"/>
      <c r="F478" s="173"/>
      <c r="G478" s="173"/>
      <c r="H478" s="173"/>
      <c r="I478" s="173"/>
      <c r="J478" s="173"/>
      <c r="K478" s="173"/>
      <c r="L478" s="197"/>
      <c r="M478" s="173"/>
      <c r="N478" s="173"/>
      <c r="O478" s="173"/>
      <c r="P478" s="173"/>
      <c r="Q478" s="173"/>
      <c r="R478" s="173"/>
      <c r="S478" s="173"/>
      <c r="T478" s="173"/>
      <c r="U478" s="173"/>
      <c r="V478" s="173"/>
      <c r="W478" s="173"/>
      <c r="X478" s="173"/>
      <c r="Y478" s="173"/>
      <c r="Z478" s="173"/>
    </row>
    <row r="479" spans="1:26" ht="18.75" customHeight="1">
      <c r="A479" s="173"/>
      <c r="B479" s="173"/>
      <c r="C479" s="173"/>
      <c r="D479" s="173"/>
      <c r="E479" s="173"/>
      <c r="F479" s="173"/>
      <c r="G479" s="173"/>
      <c r="H479" s="173"/>
      <c r="I479" s="173"/>
      <c r="J479" s="173"/>
      <c r="K479" s="173"/>
      <c r="L479" s="197"/>
      <c r="M479" s="173"/>
      <c r="N479" s="173"/>
      <c r="O479" s="173"/>
      <c r="P479" s="173"/>
      <c r="Q479" s="173"/>
      <c r="R479" s="173"/>
      <c r="S479" s="173"/>
      <c r="T479" s="173"/>
      <c r="U479" s="173"/>
      <c r="V479" s="173"/>
      <c r="W479" s="173"/>
      <c r="X479" s="173"/>
      <c r="Y479" s="173"/>
      <c r="Z479" s="173"/>
    </row>
    <row r="480" spans="1:26" ht="18.75" customHeight="1">
      <c r="A480" s="173"/>
      <c r="B480" s="173"/>
      <c r="C480" s="173"/>
      <c r="D480" s="173"/>
      <c r="E480" s="173"/>
      <c r="F480" s="173"/>
      <c r="G480" s="173"/>
      <c r="H480" s="173"/>
      <c r="I480" s="173"/>
      <c r="J480" s="173"/>
      <c r="K480" s="173"/>
      <c r="L480" s="197"/>
      <c r="M480" s="173"/>
      <c r="N480" s="173"/>
      <c r="O480" s="173"/>
      <c r="P480" s="173"/>
      <c r="Q480" s="173"/>
      <c r="R480" s="173"/>
      <c r="S480" s="173"/>
      <c r="T480" s="173"/>
      <c r="U480" s="173"/>
      <c r="V480" s="173"/>
      <c r="W480" s="173"/>
      <c r="X480" s="173"/>
      <c r="Y480" s="173"/>
      <c r="Z480" s="173"/>
    </row>
    <row r="481" spans="1:26" ht="18.75" customHeight="1">
      <c r="A481" s="173"/>
      <c r="B481" s="173"/>
      <c r="C481" s="173"/>
      <c r="D481" s="173"/>
      <c r="E481" s="173"/>
      <c r="F481" s="173"/>
      <c r="G481" s="173"/>
      <c r="H481" s="173"/>
      <c r="I481" s="173"/>
      <c r="J481" s="173"/>
      <c r="K481" s="173"/>
      <c r="L481" s="197"/>
      <c r="M481" s="173"/>
      <c r="N481" s="173"/>
      <c r="O481" s="173"/>
      <c r="P481" s="173"/>
      <c r="Q481" s="173"/>
      <c r="R481" s="173"/>
      <c r="S481" s="173"/>
      <c r="T481" s="173"/>
      <c r="U481" s="173"/>
      <c r="V481" s="173"/>
      <c r="W481" s="173"/>
      <c r="X481" s="173"/>
      <c r="Y481" s="173"/>
      <c r="Z481" s="173"/>
    </row>
    <row r="482" spans="1:26" ht="18.75" customHeight="1">
      <c r="A482" s="173"/>
      <c r="B482" s="173"/>
      <c r="C482" s="173"/>
      <c r="D482" s="173"/>
      <c r="E482" s="173"/>
      <c r="F482" s="173"/>
      <c r="G482" s="173"/>
      <c r="H482" s="173"/>
      <c r="I482" s="173"/>
      <c r="J482" s="173"/>
      <c r="K482" s="173"/>
      <c r="L482" s="197"/>
      <c r="M482" s="173"/>
      <c r="N482" s="173"/>
      <c r="O482" s="173"/>
      <c r="P482" s="173"/>
      <c r="Q482" s="173"/>
      <c r="R482" s="173"/>
      <c r="S482" s="173"/>
      <c r="T482" s="173"/>
      <c r="U482" s="173"/>
      <c r="V482" s="173"/>
      <c r="W482" s="173"/>
      <c r="X482" s="173"/>
      <c r="Y482" s="173"/>
      <c r="Z482" s="173"/>
    </row>
    <row r="483" spans="1:26" ht="18.75" customHeight="1">
      <c r="A483" s="173"/>
      <c r="B483" s="173"/>
      <c r="C483" s="173"/>
      <c r="D483" s="173"/>
      <c r="E483" s="173"/>
      <c r="F483" s="173"/>
      <c r="G483" s="173"/>
      <c r="H483" s="173"/>
      <c r="I483" s="173"/>
      <c r="J483" s="173"/>
      <c r="K483" s="173"/>
      <c r="L483" s="197"/>
      <c r="M483" s="173"/>
      <c r="N483" s="173"/>
      <c r="O483" s="173"/>
      <c r="P483" s="173"/>
      <c r="Q483" s="173"/>
      <c r="R483" s="173"/>
      <c r="S483" s="173"/>
      <c r="T483" s="173"/>
      <c r="U483" s="173"/>
      <c r="V483" s="173"/>
      <c r="W483" s="173"/>
      <c r="X483" s="173"/>
      <c r="Y483" s="173"/>
      <c r="Z483" s="173"/>
    </row>
    <row r="484" spans="1:26" ht="18.75" customHeight="1">
      <c r="A484" s="173"/>
      <c r="B484" s="173"/>
      <c r="C484" s="173"/>
      <c r="D484" s="173"/>
      <c r="E484" s="173"/>
      <c r="F484" s="173"/>
      <c r="G484" s="173"/>
      <c r="H484" s="173"/>
      <c r="I484" s="173"/>
      <c r="J484" s="173"/>
      <c r="K484" s="173"/>
      <c r="L484" s="197"/>
      <c r="M484" s="173"/>
      <c r="N484" s="173"/>
      <c r="O484" s="173"/>
      <c r="P484" s="173"/>
      <c r="Q484" s="173"/>
      <c r="R484" s="173"/>
      <c r="S484" s="173"/>
      <c r="T484" s="173"/>
      <c r="U484" s="173"/>
      <c r="V484" s="173"/>
      <c r="W484" s="173"/>
      <c r="X484" s="173"/>
      <c r="Y484" s="173"/>
      <c r="Z484" s="173"/>
    </row>
    <row r="485" spans="1:26" ht="18.75" customHeight="1">
      <c r="A485" s="173"/>
      <c r="B485" s="173"/>
      <c r="C485" s="173"/>
      <c r="D485" s="173"/>
      <c r="E485" s="173"/>
      <c r="F485" s="173"/>
      <c r="G485" s="173"/>
      <c r="H485" s="173"/>
      <c r="I485" s="173"/>
      <c r="J485" s="173"/>
      <c r="K485" s="173"/>
      <c r="L485" s="197"/>
      <c r="M485" s="173"/>
      <c r="N485" s="173"/>
      <c r="O485" s="173"/>
      <c r="P485" s="173"/>
      <c r="Q485" s="173"/>
      <c r="R485" s="173"/>
      <c r="S485" s="173"/>
      <c r="T485" s="173"/>
      <c r="U485" s="173"/>
      <c r="V485" s="173"/>
      <c r="W485" s="173"/>
      <c r="X485" s="173"/>
      <c r="Y485" s="173"/>
      <c r="Z485" s="173"/>
    </row>
    <row r="486" spans="1:26" ht="18.75" customHeight="1">
      <c r="A486" s="173"/>
      <c r="B486" s="173"/>
      <c r="C486" s="173"/>
      <c r="D486" s="173"/>
      <c r="E486" s="173"/>
      <c r="F486" s="173"/>
      <c r="G486" s="173"/>
      <c r="H486" s="173"/>
      <c r="I486" s="173"/>
      <c r="J486" s="173"/>
      <c r="K486" s="173"/>
      <c r="L486" s="197"/>
      <c r="M486" s="173"/>
      <c r="N486" s="173"/>
      <c r="O486" s="173"/>
      <c r="P486" s="173"/>
      <c r="Q486" s="173"/>
      <c r="R486" s="173"/>
      <c r="S486" s="173"/>
      <c r="T486" s="173"/>
      <c r="U486" s="173"/>
      <c r="V486" s="173"/>
      <c r="W486" s="173"/>
      <c r="X486" s="173"/>
      <c r="Y486" s="173"/>
      <c r="Z486" s="173"/>
    </row>
    <row r="487" spans="1:26" ht="18.75" customHeight="1">
      <c r="A487" s="173"/>
      <c r="B487" s="173"/>
      <c r="C487" s="173"/>
      <c r="D487" s="173"/>
      <c r="E487" s="173"/>
      <c r="F487" s="173"/>
      <c r="G487" s="173"/>
      <c r="H487" s="173"/>
      <c r="I487" s="173"/>
      <c r="J487" s="173"/>
      <c r="K487" s="173"/>
      <c r="L487" s="197"/>
      <c r="M487" s="173"/>
      <c r="N487" s="173"/>
      <c r="O487" s="173"/>
      <c r="P487" s="173"/>
      <c r="Q487" s="173"/>
      <c r="R487" s="173"/>
      <c r="S487" s="173"/>
      <c r="T487" s="173"/>
      <c r="U487" s="173"/>
      <c r="V487" s="173"/>
      <c r="W487" s="173"/>
      <c r="X487" s="173"/>
      <c r="Y487" s="173"/>
      <c r="Z487" s="173"/>
    </row>
    <row r="488" spans="1:26" ht="18.75" customHeight="1">
      <c r="A488" s="173"/>
      <c r="B488" s="173"/>
      <c r="C488" s="173"/>
      <c r="D488" s="173"/>
      <c r="E488" s="173"/>
      <c r="F488" s="173"/>
      <c r="G488" s="173"/>
      <c r="H488" s="173"/>
      <c r="I488" s="173"/>
      <c r="J488" s="173"/>
      <c r="K488" s="173"/>
      <c r="L488" s="197"/>
      <c r="M488" s="173"/>
      <c r="N488" s="173"/>
      <c r="O488" s="173"/>
      <c r="P488" s="173"/>
      <c r="Q488" s="173"/>
      <c r="R488" s="173"/>
      <c r="S488" s="173"/>
      <c r="T488" s="173"/>
      <c r="U488" s="173"/>
      <c r="V488" s="173"/>
      <c r="W488" s="173"/>
      <c r="X488" s="173"/>
      <c r="Y488" s="173"/>
      <c r="Z488" s="173"/>
    </row>
    <row r="489" spans="1:26" ht="18.75" customHeight="1">
      <c r="A489" s="173"/>
      <c r="B489" s="173"/>
      <c r="C489" s="173"/>
      <c r="D489" s="173"/>
      <c r="E489" s="173"/>
      <c r="F489" s="173"/>
      <c r="G489" s="173"/>
      <c r="H489" s="173"/>
      <c r="I489" s="173"/>
      <c r="J489" s="173"/>
      <c r="K489" s="173"/>
      <c r="L489" s="197"/>
      <c r="M489" s="173"/>
      <c r="N489" s="173"/>
      <c r="O489" s="173"/>
      <c r="P489" s="173"/>
      <c r="Q489" s="173"/>
      <c r="R489" s="173"/>
      <c r="S489" s="173"/>
      <c r="T489" s="173"/>
      <c r="U489" s="173"/>
      <c r="V489" s="173"/>
      <c r="W489" s="173"/>
      <c r="X489" s="173"/>
      <c r="Y489" s="173"/>
      <c r="Z489" s="173"/>
    </row>
    <row r="490" spans="1:26" ht="18.75" customHeight="1">
      <c r="A490" s="173"/>
      <c r="B490" s="173"/>
      <c r="C490" s="173"/>
      <c r="D490" s="173"/>
      <c r="E490" s="173"/>
      <c r="F490" s="173"/>
      <c r="G490" s="173"/>
      <c r="H490" s="173"/>
      <c r="I490" s="173"/>
      <c r="J490" s="173"/>
      <c r="K490" s="173"/>
      <c r="L490" s="197"/>
      <c r="M490" s="173"/>
      <c r="N490" s="173"/>
      <c r="O490" s="173"/>
      <c r="P490" s="173"/>
      <c r="Q490" s="173"/>
      <c r="R490" s="173"/>
      <c r="S490" s="173"/>
      <c r="T490" s="173"/>
      <c r="U490" s="173"/>
      <c r="V490" s="173"/>
      <c r="W490" s="173"/>
      <c r="X490" s="173"/>
      <c r="Y490" s="173"/>
      <c r="Z490" s="173"/>
    </row>
    <row r="491" spans="1:26" ht="18.75" customHeight="1">
      <c r="A491" s="173"/>
      <c r="B491" s="173"/>
      <c r="C491" s="173"/>
      <c r="D491" s="173"/>
      <c r="E491" s="173"/>
      <c r="F491" s="173"/>
      <c r="G491" s="173"/>
      <c r="H491" s="173"/>
      <c r="I491" s="173"/>
      <c r="J491" s="173"/>
      <c r="K491" s="173"/>
      <c r="L491" s="197"/>
      <c r="M491" s="173"/>
      <c r="N491" s="173"/>
      <c r="O491" s="173"/>
      <c r="P491" s="173"/>
      <c r="Q491" s="173"/>
      <c r="R491" s="173"/>
      <c r="S491" s="173"/>
      <c r="T491" s="173"/>
      <c r="U491" s="173"/>
      <c r="V491" s="173"/>
      <c r="W491" s="173"/>
      <c r="X491" s="173"/>
      <c r="Y491" s="173"/>
      <c r="Z491" s="173"/>
    </row>
    <row r="492" spans="1:26" ht="18.75" customHeight="1">
      <c r="A492" s="173"/>
      <c r="B492" s="173"/>
      <c r="C492" s="173"/>
      <c r="D492" s="173"/>
      <c r="E492" s="173"/>
      <c r="F492" s="173"/>
      <c r="G492" s="173"/>
      <c r="H492" s="173"/>
      <c r="I492" s="173"/>
      <c r="J492" s="173"/>
      <c r="K492" s="173"/>
      <c r="L492" s="197"/>
      <c r="M492" s="173"/>
      <c r="N492" s="173"/>
      <c r="O492" s="173"/>
      <c r="P492" s="173"/>
      <c r="Q492" s="173"/>
      <c r="R492" s="173"/>
      <c r="S492" s="173"/>
      <c r="T492" s="173"/>
      <c r="U492" s="173"/>
      <c r="V492" s="173"/>
      <c r="W492" s="173"/>
      <c r="X492" s="173"/>
      <c r="Y492" s="173"/>
      <c r="Z492" s="173"/>
    </row>
    <row r="493" spans="1:26" ht="18.75" customHeight="1">
      <c r="A493" s="173"/>
      <c r="B493" s="173"/>
      <c r="C493" s="173"/>
      <c r="D493" s="173"/>
      <c r="E493" s="173"/>
      <c r="F493" s="173"/>
      <c r="G493" s="173"/>
      <c r="H493" s="173"/>
      <c r="I493" s="173"/>
      <c r="J493" s="173"/>
      <c r="K493" s="173"/>
      <c r="L493" s="197"/>
      <c r="M493" s="173"/>
      <c r="N493" s="173"/>
      <c r="O493" s="173"/>
      <c r="P493" s="173"/>
      <c r="Q493" s="173"/>
      <c r="R493" s="173"/>
      <c r="S493" s="173"/>
      <c r="T493" s="173"/>
      <c r="U493" s="173"/>
      <c r="V493" s="173"/>
      <c r="W493" s="173"/>
      <c r="X493" s="173"/>
      <c r="Y493" s="173"/>
      <c r="Z493" s="173"/>
    </row>
    <row r="494" spans="1:26" ht="18.75" customHeight="1">
      <c r="A494" s="173"/>
      <c r="B494" s="173"/>
      <c r="C494" s="173"/>
      <c r="D494" s="173"/>
      <c r="E494" s="173"/>
      <c r="F494" s="173"/>
      <c r="G494" s="173"/>
      <c r="H494" s="173"/>
      <c r="I494" s="173"/>
      <c r="J494" s="173"/>
      <c r="K494" s="173"/>
      <c r="L494" s="197"/>
      <c r="M494" s="173"/>
      <c r="N494" s="173"/>
      <c r="O494" s="173"/>
      <c r="P494" s="173"/>
      <c r="Q494" s="173"/>
      <c r="R494" s="173"/>
      <c r="S494" s="173"/>
      <c r="T494" s="173"/>
      <c r="U494" s="173"/>
      <c r="V494" s="173"/>
      <c r="W494" s="173"/>
      <c r="X494" s="173"/>
      <c r="Y494" s="173"/>
      <c r="Z494" s="173"/>
    </row>
    <row r="495" spans="1:26" ht="18.75" customHeight="1">
      <c r="A495" s="173"/>
      <c r="B495" s="173"/>
      <c r="C495" s="173"/>
      <c r="D495" s="173"/>
      <c r="E495" s="173"/>
      <c r="F495" s="173"/>
      <c r="G495" s="173"/>
      <c r="H495" s="173"/>
      <c r="I495" s="173"/>
      <c r="J495" s="173"/>
      <c r="K495" s="173"/>
      <c r="L495" s="197"/>
      <c r="M495" s="173"/>
      <c r="N495" s="173"/>
      <c r="O495" s="173"/>
      <c r="P495" s="173"/>
      <c r="Q495" s="173"/>
      <c r="R495" s="173"/>
      <c r="S495" s="173"/>
      <c r="T495" s="173"/>
      <c r="U495" s="173"/>
      <c r="V495" s="173"/>
      <c r="W495" s="173"/>
      <c r="X495" s="173"/>
      <c r="Y495" s="173"/>
      <c r="Z495" s="173"/>
    </row>
    <row r="496" spans="1:26" ht="18.75" customHeight="1">
      <c r="A496" s="173"/>
      <c r="B496" s="173"/>
      <c r="C496" s="173"/>
      <c r="D496" s="173"/>
      <c r="E496" s="173"/>
      <c r="F496" s="173"/>
      <c r="G496" s="173"/>
      <c r="H496" s="173"/>
      <c r="I496" s="173"/>
      <c r="J496" s="173"/>
      <c r="K496" s="173"/>
      <c r="L496" s="197"/>
      <c r="M496" s="173"/>
      <c r="N496" s="173"/>
      <c r="O496" s="173"/>
      <c r="P496" s="173"/>
      <c r="Q496" s="173"/>
      <c r="R496" s="173"/>
      <c r="S496" s="173"/>
      <c r="T496" s="173"/>
      <c r="U496" s="173"/>
      <c r="V496" s="173"/>
      <c r="W496" s="173"/>
      <c r="X496" s="173"/>
      <c r="Y496" s="173"/>
      <c r="Z496" s="173"/>
    </row>
    <row r="497" spans="1:26" ht="18.75" customHeight="1">
      <c r="A497" s="173"/>
      <c r="B497" s="173"/>
      <c r="C497" s="173"/>
      <c r="D497" s="173"/>
      <c r="E497" s="173"/>
      <c r="F497" s="173"/>
      <c r="G497" s="173"/>
      <c r="H497" s="173"/>
      <c r="I497" s="173"/>
      <c r="J497" s="173"/>
      <c r="K497" s="173"/>
      <c r="L497" s="197"/>
      <c r="M497" s="173"/>
      <c r="N497" s="173"/>
      <c r="O497" s="173"/>
      <c r="P497" s="173"/>
      <c r="Q497" s="173"/>
      <c r="R497" s="173"/>
      <c r="S497" s="173"/>
      <c r="T497" s="173"/>
      <c r="U497" s="173"/>
      <c r="V497" s="173"/>
      <c r="W497" s="173"/>
      <c r="X497" s="173"/>
      <c r="Y497" s="173"/>
      <c r="Z497" s="173"/>
    </row>
    <row r="498" spans="1:26" ht="18.75" customHeight="1">
      <c r="A498" s="173"/>
      <c r="B498" s="173"/>
      <c r="C498" s="173"/>
      <c r="D498" s="173"/>
      <c r="E498" s="173"/>
      <c r="F498" s="173"/>
      <c r="G498" s="173"/>
      <c r="H498" s="173"/>
      <c r="I498" s="173"/>
      <c r="J498" s="173"/>
      <c r="K498" s="173"/>
      <c r="L498" s="197"/>
      <c r="M498" s="173"/>
      <c r="N498" s="173"/>
      <c r="O498" s="173"/>
      <c r="P498" s="173"/>
      <c r="Q498" s="173"/>
      <c r="R498" s="173"/>
      <c r="S498" s="173"/>
      <c r="T498" s="173"/>
      <c r="U498" s="173"/>
      <c r="V498" s="173"/>
      <c r="W498" s="173"/>
      <c r="X498" s="173"/>
      <c r="Y498" s="173"/>
      <c r="Z498" s="173"/>
    </row>
    <row r="499" spans="1:26" ht="18.75" customHeight="1">
      <c r="A499" s="173"/>
      <c r="B499" s="173"/>
      <c r="C499" s="173"/>
      <c r="D499" s="173"/>
      <c r="E499" s="173"/>
      <c r="F499" s="173"/>
      <c r="G499" s="173"/>
      <c r="H499" s="173"/>
      <c r="I499" s="173"/>
      <c r="J499" s="173"/>
      <c r="K499" s="173"/>
      <c r="L499" s="197"/>
      <c r="M499" s="173"/>
      <c r="N499" s="173"/>
      <c r="O499" s="173"/>
      <c r="P499" s="173"/>
      <c r="Q499" s="173"/>
      <c r="R499" s="173"/>
      <c r="S499" s="173"/>
      <c r="T499" s="173"/>
      <c r="U499" s="173"/>
      <c r="V499" s="173"/>
      <c r="W499" s="173"/>
      <c r="X499" s="173"/>
      <c r="Y499" s="173"/>
      <c r="Z499" s="173"/>
    </row>
    <row r="500" spans="1:26" ht="18.75" customHeight="1">
      <c r="A500" s="173"/>
      <c r="B500" s="173"/>
      <c r="C500" s="173"/>
      <c r="D500" s="173"/>
      <c r="E500" s="173"/>
      <c r="F500" s="173"/>
      <c r="G500" s="173"/>
      <c r="H500" s="173"/>
      <c r="I500" s="173"/>
      <c r="J500" s="173"/>
      <c r="K500" s="173"/>
      <c r="L500" s="197"/>
      <c r="M500" s="173"/>
      <c r="N500" s="173"/>
      <c r="O500" s="173"/>
      <c r="P500" s="173"/>
      <c r="Q500" s="173"/>
      <c r="R500" s="173"/>
      <c r="S500" s="173"/>
      <c r="T500" s="173"/>
      <c r="U500" s="173"/>
      <c r="V500" s="173"/>
      <c r="W500" s="173"/>
      <c r="X500" s="173"/>
      <c r="Y500" s="173"/>
      <c r="Z500" s="173"/>
    </row>
    <row r="501" spans="1:26" ht="18.75" customHeight="1">
      <c r="A501" s="173"/>
      <c r="B501" s="173"/>
      <c r="C501" s="173"/>
      <c r="D501" s="173"/>
      <c r="E501" s="173"/>
      <c r="F501" s="173"/>
      <c r="G501" s="173"/>
      <c r="H501" s="173"/>
      <c r="I501" s="173"/>
      <c r="J501" s="173"/>
      <c r="K501" s="173"/>
      <c r="L501" s="197"/>
      <c r="M501" s="173"/>
      <c r="N501" s="173"/>
      <c r="O501" s="173"/>
      <c r="P501" s="173"/>
      <c r="Q501" s="173"/>
      <c r="R501" s="173"/>
      <c r="S501" s="173"/>
      <c r="T501" s="173"/>
      <c r="U501" s="173"/>
      <c r="V501" s="173"/>
      <c r="W501" s="173"/>
      <c r="X501" s="173"/>
      <c r="Y501" s="173"/>
      <c r="Z501" s="173"/>
    </row>
    <row r="502" spans="1:26" ht="18.75" customHeight="1">
      <c r="A502" s="173"/>
      <c r="B502" s="173"/>
      <c r="C502" s="173"/>
      <c r="D502" s="173"/>
      <c r="E502" s="173"/>
      <c r="F502" s="173"/>
      <c r="G502" s="173"/>
      <c r="H502" s="173"/>
      <c r="I502" s="173"/>
      <c r="J502" s="173"/>
      <c r="K502" s="173"/>
      <c r="L502" s="197"/>
      <c r="M502" s="173"/>
      <c r="N502" s="173"/>
      <c r="O502" s="173"/>
      <c r="P502" s="173"/>
      <c r="Q502" s="173"/>
      <c r="R502" s="173"/>
      <c r="S502" s="173"/>
      <c r="T502" s="173"/>
      <c r="U502" s="173"/>
      <c r="V502" s="173"/>
      <c r="W502" s="173"/>
      <c r="X502" s="173"/>
      <c r="Y502" s="173"/>
      <c r="Z502" s="173"/>
    </row>
    <row r="503" spans="1:26" ht="18.75" customHeight="1">
      <c r="A503" s="173"/>
      <c r="B503" s="173"/>
      <c r="C503" s="173"/>
      <c r="D503" s="173"/>
      <c r="E503" s="173"/>
      <c r="F503" s="173"/>
      <c r="G503" s="173"/>
      <c r="H503" s="173"/>
      <c r="I503" s="173"/>
      <c r="J503" s="173"/>
      <c r="K503" s="173"/>
      <c r="L503" s="197"/>
      <c r="M503" s="173"/>
      <c r="N503" s="173"/>
      <c r="O503" s="173"/>
      <c r="P503" s="173"/>
      <c r="Q503" s="173"/>
      <c r="R503" s="173"/>
      <c r="S503" s="173"/>
      <c r="T503" s="173"/>
      <c r="U503" s="173"/>
      <c r="V503" s="173"/>
      <c r="W503" s="173"/>
      <c r="X503" s="173"/>
      <c r="Y503" s="173"/>
      <c r="Z503" s="173"/>
    </row>
    <row r="504" spans="1:26" ht="18.75" customHeight="1">
      <c r="A504" s="173"/>
      <c r="B504" s="173"/>
      <c r="C504" s="173"/>
      <c r="D504" s="173"/>
      <c r="E504" s="173"/>
      <c r="F504" s="173"/>
      <c r="G504" s="173"/>
      <c r="H504" s="173"/>
      <c r="I504" s="173"/>
      <c r="J504" s="173"/>
      <c r="K504" s="173"/>
      <c r="L504" s="197"/>
      <c r="M504" s="173"/>
      <c r="N504" s="173"/>
      <c r="O504" s="173"/>
      <c r="P504" s="173"/>
      <c r="Q504" s="173"/>
      <c r="R504" s="173"/>
      <c r="S504" s="173"/>
      <c r="T504" s="173"/>
      <c r="U504" s="173"/>
      <c r="V504" s="173"/>
      <c r="W504" s="173"/>
      <c r="X504" s="173"/>
      <c r="Y504" s="173"/>
      <c r="Z504" s="173"/>
    </row>
    <row r="505" spans="1:26" ht="18.75" customHeight="1">
      <c r="A505" s="173"/>
      <c r="B505" s="173"/>
      <c r="C505" s="173"/>
      <c r="D505" s="173"/>
      <c r="E505" s="173"/>
      <c r="F505" s="173"/>
      <c r="G505" s="173"/>
      <c r="H505" s="173"/>
      <c r="I505" s="173"/>
      <c r="J505" s="173"/>
      <c r="K505" s="173"/>
      <c r="L505" s="197"/>
      <c r="M505" s="173"/>
      <c r="N505" s="173"/>
      <c r="O505" s="173"/>
      <c r="P505" s="173"/>
      <c r="Q505" s="173"/>
      <c r="R505" s="173"/>
      <c r="S505" s="173"/>
      <c r="T505" s="173"/>
      <c r="U505" s="173"/>
      <c r="V505" s="173"/>
      <c r="W505" s="173"/>
      <c r="X505" s="173"/>
      <c r="Y505" s="173"/>
      <c r="Z505" s="173"/>
    </row>
    <row r="506" spans="1:26" ht="18.75" customHeight="1">
      <c r="A506" s="173"/>
      <c r="B506" s="173"/>
      <c r="C506" s="173"/>
      <c r="D506" s="173"/>
      <c r="E506" s="173"/>
      <c r="F506" s="173"/>
      <c r="G506" s="173"/>
      <c r="H506" s="173"/>
      <c r="I506" s="173"/>
      <c r="J506" s="173"/>
      <c r="K506" s="173"/>
      <c r="L506" s="197"/>
      <c r="M506" s="173"/>
      <c r="N506" s="173"/>
      <c r="O506" s="173"/>
      <c r="P506" s="173"/>
      <c r="Q506" s="173"/>
      <c r="R506" s="173"/>
      <c r="S506" s="173"/>
      <c r="T506" s="173"/>
      <c r="U506" s="173"/>
      <c r="V506" s="173"/>
      <c r="W506" s="173"/>
      <c r="X506" s="173"/>
      <c r="Y506" s="173"/>
      <c r="Z506" s="173"/>
    </row>
    <row r="507" spans="1:26" ht="18.75" customHeight="1">
      <c r="A507" s="173"/>
      <c r="B507" s="173"/>
      <c r="C507" s="173"/>
      <c r="D507" s="173"/>
      <c r="E507" s="173"/>
      <c r="F507" s="173"/>
      <c r="G507" s="173"/>
      <c r="H507" s="173"/>
      <c r="I507" s="173"/>
      <c r="J507" s="173"/>
      <c r="K507" s="173"/>
      <c r="L507" s="197"/>
      <c r="M507" s="173"/>
      <c r="N507" s="173"/>
      <c r="O507" s="173"/>
      <c r="P507" s="173"/>
      <c r="Q507" s="173"/>
      <c r="R507" s="173"/>
      <c r="S507" s="173"/>
      <c r="T507" s="173"/>
      <c r="U507" s="173"/>
      <c r="V507" s="173"/>
      <c r="W507" s="173"/>
      <c r="X507" s="173"/>
      <c r="Y507" s="173"/>
      <c r="Z507" s="173"/>
    </row>
    <row r="508" spans="1:26" ht="18.75" customHeight="1">
      <c r="A508" s="173"/>
      <c r="B508" s="173"/>
      <c r="C508" s="173"/>
      <c r="D508" s="173"/>
      <c r="E508" s="173"/>
      <c r="F508" s="173"/>
      <c r="G508" s="173"/>
      <c r="H508" s="173"/>
      <c r="I508" s="173"/>
      <c r="J508" s="173"/>
      <c r="K508" s="173"/>
      <c r="L508" s="197"/>
      <c r="M508" s="173"/>
      <c r="N508" s="173"/>
      <c r="O508" s="173"/>
      <c r="P508" s="173"/>
      <c r="Q508" s="173"/>
      <c r="R508" s="173"/>
      <c r="S508" s="173"/>
      <c r="T508" s="173"/>
      <c r="U508" s="173"/>
      <c r="V508" s="173"/>
      <c r="W508" s="173"/>
      <c r="X508" s="173"/>
      <c r="Y508" s="173"/>
      <c r="Z508" s="173"/>
    </row>
    <row r="509" spans="1:26" ht="18.75" customHeight="1">
      <c r="A509" s="173"/>
      <c r="B509" s="173"/>
      <c r="C509" s="173"/>
      <c r="D509" s="173"/>
      <c r="E509" s="173"/>
      <c r="F509" s="173"/>
      <c r="G509" s="173"/>
      <c r="H509" s="173"/>
      <c r="I509" s="173"/>
      <c r="J509" s="173"/>
      <c r="K509" s="173"/>
      <c r="L509" s="197"/>
      <c r="M509" s="173"/>
      <c r="N509" s="173"/>
      <c r="O509" s="173"/>
      <c r="P509" s="173"/>
      <c r="Q509" s="173"/>
      <c r="R509" s="173"/>
      <c r="S509" s="173"/>
      <c r="T509" s="173"/>
      <c r="U509" s="173"/>
      <c r="V509" s="173"/>
      <c r="W509" s="173"/>
      <c r="X509" s="173"/>
      <c r="Y509" s="173"/>
      <c r="Z509" s="173"/>
    </row>
    <row r="510" spans="1:26" ht="18.75" customHeight="1">
      <c r="A510" s="173"/>
      <c r="B510" s="173"/>
      <c r="C510" s="173"/>
      <c r="D510" s="173"/>
      <c r="E510" s="173"/>
      <c r="F510" s="173"/>
      <c r="G510" s="173"/>
      <c r="H510" s="173"/>
      <c r="I510" s="173"/>
      <c r="J510" s="173"/>
      <c r="K510" s="173"/>
      <c r="L510" s="197"/>
      <c r="M510" s="173"/>
      <c r="N510" s="173"/>
      <c r="O510" s="173"/>
      <c r="P510" s="173"/>
      <c r="Q510" s="173"/>
      <c r="R510" s="173"/>
      <c r="S510" s="173"/>
      <c r="T510" s="173"/>
      <c r="U510" s="173"/>
      <c r="V510" s="173"/>
      <c r="W510" s="173"/>
      <c r="X510" s="173"/>
      <c r="Y510" s="173"/>
      <c r="Z510" s="173"/>
    </row>
    <row r="511" spans="1:26" ht="18.75" customHeight="1">
      <c r="A511" s="173"/>
      <c r="B511" s="173"/>
      <c r="C511" s="173"/>
      <c r="D511" s="173"/>
      <c r="E511" s="173"/>
      <c r="F511" s="173"/>
      <c r="G511" s="173"/>
      <c r="H511" s="173"/>
      <c r="I511" s="173"/>
      <c r="J511" s="173"/>
      <c r="K511" s="173"/>
      <c r="L511" s="197"/>
      <c r="M511" s="173"/>
      <c r="N511" s="173"/>
      <c r="O511" s="173"/>
      <c r="P511" s="173"/>
      <c r="Q511" s="173"/>
      <c r="R511" s="173"/>
      <c r="S511" s="173"/>
      <c r="T511" s="173"/>
      <c r="U511" s="173"/>
      <c r="V511" s="173"/>
      <c r="W511" s="173"/>
      <c r="X511" s="173"/>
      <c r="Y511" s="173"/>
      <c r="Z511" s="173"/>
    </row>
    <row r="512" spans="1:26" ht="18.75" customHeight="1">
      <c r="A512" s="173"/>
      <c r="B512" s="173"/>
      <c r="C512" s="173"/>
      <c r="D512" s="173"/>
      <c r="E512" s="173"/>
      <c r="F512" s="173"/>
      <c r="G512" s="173"/>
      <c r="H512" s="173"/>
      <c r="I512" s="173"/>
      <c r="J512" s="173"/>
      <c r="K512" s="173"/>
      <c r="L512" s="197"/>
      <c r="M512" s="173"/>
      <c r="N512" s="173"/>
      <c r="O512" s="173"/>
      <c r="P512" s="173"/>
      <c r="Q512" s="173"/>
      <c r="R512" s="173"/>
      <c r="S512" s="173"/>
      <c r="T512" s="173"/>
      <c r="U512" s="173"/>
      <c r="V512" s="173"/>
      <c r="W512" s="173"/>
      <c r="X512" s="173"/>
      <c r="Y512" s="173"/>
      <c r="Z512" s="173"/>
    </row>
    <row r="513" spans="1:26" ht="18.75" customHeight="1">
      <c r="A513" s="173"/>
      <c r="B513" s="173"/>
      <c r="C513" s="173"/>
      <c r="D513" s="173"/>
      <c r="E513" s="173"/>
      <c r="F513" s="173"/>
      <c r="G513" s="173"/>
      <c r="H513" s="173"/>
      <c r="I513" s="173"/>
      <c r="J513" s="173"/>
      <c r="K513" s="173"/>
      <c r="L513" s="197"/>
      <c r="M513" s="173"/>
      <c r="N513" s="173"/>
      <c r="O513" s="173"/>
      <c r="P513" s="173"/>
      <c r="Q513" s="173"/>
      <c r="R513" s="173"/>
      <c r="S513" s="173"/>
      <c r="T513" s="173"/>
      <c r="U513" s="173"/>
      <c r="V513" s="173"/>
      <c r="W513" s="173"/>
      <c r="X513" s="173"/>
      <c r="Y513" s="173"/>
      <c r="Z513" s="173"/>
    </row>
    <row r="514" spans="1:26" ht="18.75" customHeight="1">
      <c r="A514" s="173"/>
      <c r="B514" s="173"/>
      <c r="C514" s="173"/>
      <c r="D514" s="173"/>
      <c r="E514" s="173"/>
      <c r="F514" s="173"/>
      <c r="G514" s="173"/>
      <c r="H514" s="173"/>
      <c r="I514" s="173"/>
      <c r="J514" s="173"/>
      <c r="K514" s="173"/>
      <c r="L514" s="197"/>
      <c r="M514" s="173"/>
      <c r="N514" s="173"/>
      <c r="O514" s="173"/>
      <c r="P514" s="173"/>
      <c r="Q514" s="173"/>
      <c r="R514" s="173"/>
      <c r="S514" s="173"/>
      <c r="T514" s="173"/>
      <c r="U514" s="173"/>
      <c r="V514" s="173"/>
      <c r="W514" s="173"/>
      <c r="X514" s="173"/>
      <c r="Y514" s="173"/>
      <c r="Z514" s="173"/>
    </row>
    <row r="515" spans="1:26" ht="18.75" customHeight="1">
      <c r="A515" s="173"/>
      <c r="B515" s="173"/>
      <c r="C515" s="173"/>
      <c r="D515" s="173"/>
      <c r="E515" s="173"/>
      <c r="F515" s="173"/>
      <c r="G515" s="173"/>
      <c r="H515" s="173"/>
      <c r="I515" s="173"/>
      <c r="J515" s="173"/>
      <c r="K515" s="173"/>
      <c r="L515" s="197"/>
      <c r="M515" s="173"/>
      <c r="N515" s="173"/>
      <c r="O515" s="173"/>
      <c r="P515" s="173"/>
      <c r="Q515" s="173"/>
      <c r="R515" s="173"/>
      <c r="S515" s="173"/>
      <c r="T515" s="173"/>
      <c r="U515" s="173"/>
      <c r="V515" s="173"/>
      <c r="W515" s="173"/>
      <c r="X515" s="173"/>
      <c r="Y515" s="173"/>
      <c r="Z515" s="173"/>
    </row>
    <row r="516" spans="1:26" ht="18.75" customHeight="1">
      <c r="A516" s="173"/>
      <c r="B516" s="173"/>
      <c r="C516" s="173"/>
      <c r="D516" s="173"/>
      <c r="E516" s="173"/>
      <c r="F516" s="173"/>
      <c r="G516" s="173"/>
      <c r="H516" s="173"/>
      <c r="I516" s="173"/>
      <c r="J516" s="173"/>
      <c r="K516" s="173"/>
      <c r="L516" s="197"/>
      <c r="M516" s="173"/>
      <c r="N516" s="173"/>
      <c r="O516" s="173"/>
      <c r="P516" s="173"/>
      <c r="Q516" s="173"/>
      <c r="R516" s="173"/>
      <c r="S516" s="173"/>
      <c r="T516" s="173"/>
      <c r="U516" s="173"/>
      <c r="V516" s="173"/>
      <c r="W516" s="173"/>
      <c r="X516" s="173"/>
      <c r="Y516" s="173"/>
      <c r="Z516" s="173"/>
    </row>
    <row r="517" spans="1:26" ht="18.75" customHeight="1">
      <c r="A517" s="173"/>
      <c r="B517" s="173"/>
      <c r="C517" s="173"/>
      <c r="D517" s="173"/>
      <c r="E517" s="173"/>
      <c r="F517" s="173"/>
      <c r="G517" s="173"/>
      <c r="H517" s="173"/>
      <c r="I517" s="173"/>
      <c r="J517" s="173"/>
      <c r="K517" s="173"/>
      <c r="L517" s="197"/>
      <c r="M517" s="173"/>
      <c r="N517" s="173"/>
      <c r="O517" s="173"/>
      <c r="P517" s="173"/>
      <c r="Q517" s="173"/>
      <c r="R517" s="173"/>
      <c r="S517" s="173"/>
      <c r="T517" s="173"/>
      <c r="U517" s="173"/>
      <c r="V517" s="173"/>
      <c r="W517" s="173"/>
      <c r="X517" s="173"/>
      <c r="Y517" s="173"/>
      <c r="Z517" s="173"/>
    </row>
    <row r="518" spans="1:26" ht="18.75" customHeight="1">
      <c r="A518" s="173"/>
      <c r="B518" s="173"/>
      <c r="C518" s="173"/>
      <c r="D518" s="173"/>
      <c r="E518" s="173"/>
      <c r="F518" s="173"/>
      <c r="G518" s="173"/>
      <c r="H518" s="173"/>
      <c r="I518" s="173"/>
      <c r="J518" s="173"/>
      <c r="K518" s="173"/>
      <c r="L518" s="197"/>
      <c r="M518" s="173"/>
      <c r="N518" s="173"/>
      <c r="O518" s="173"/>
      <c r="P518" s="173"/>
      <c r="Q518" s="173"/>
      <c r="R518" s="173"/>
      <c r="S518" s="173"/>
      <c r="T518" s="173"/>
      <c r="U518" s="173"/>
      <c r="V518" s="173"/>
      <c r="W518" s="173"/>
      <c r="X518" s="173"/>
      <c r="Y518" s="173"/>
      <c r="Z518" s="173"/>
    </row>
    <row r="519" spans="1:26" ht="18.75" customHeight="1">
      <c r="A519" s="173"/>
      <c r="B519" s="173"/>
      <c r="C519" s="173"/>
      <c r="D519" s="173"/>
      <c r="E519" s="173"/>
      <c r="F519" s="173"/>
      <c r="G519" s="173"/>
      <c r="H519" s="173"/>
      <c r="I519" s="173"/>
      <c r="J519" s="173"/>
      <c r="K519" s="173"/>
      <c r="L519" s="197"/>
      <c r="M519" s="173"/>
      <c r="N519" s="173"/>
      <c r="O519" s="173"/>
      <c r="P519" s="173"/>
      <c r="Q519" s="173"/>
      <c r="R519" s="173"/>
      <c r="S519" s="173"/>
      <c r="T519" s="173"/>
      <c r="U519" s="173"/>
      <c r="V519" s="173"/>
      <c r="W519" s="173"/>
      <c r="X519" s="173"/>
      <c r="Y519" s="173"/>
      <c r="Z519" s="173"/>
    </row>
    <row r="520" spans="1:26" ht="18.75" customHeight="1">
      <c r="A520" s="173"/>
      <c r="B520" s="173"/>
      <c r="C520" s="173"/>
      <c r="D520" s="173"/>
      <c r="E520" s="173"/>
      <c r="F520" s="173"/>
      <c r="G520" s="173"/>
      <c r="H520" s="173"/>
      <c r="I520" s="173"/>
      <c r="J520" s="173"/>
      <c r="K520" s="173"/>
      <c r="L520" s="197"/>
      <c r="M520" s="173"/>
      <c r="N520" s="173"/>
      <c r="O520" s="173"/>
      <c r="P520" s="173"/>
      <c r="Q520" s="173"/>
      <c r="R520" s="173"/>
      <c r="S520" s="173"/>
      <c r="T520" s="173"/>
      <c r="U520" s="173"/>
      <c r="V520" s="173"/>
      <c r="W520" s="173"/>
      <c r="X520" s="173"/>
      <c r="Y520" s="173"/>
      <c r="Z520" s="173"/>
    </row>
    <row r="521" spans="1:26" ht="18.75" customHeight="1">
      <c r="A521" s="173"/>
      <c r="B521" s="173"/>
      <c r="C521" s="173"/>
      <c r="D521" s="173"/>
      <c r="E521" s="173"/>
      <c r="F521" s="173"/>
      <c r="G521" s="173"/>
      <c r="H521" s="173"/>
      <c r="I521" s="173"/>
      <c r="J521" s="173"/>
      <c r="K521" s="173"/>
      <c r="L521" s="197"/>
      <c r="M521" s="173"/>
      <c r="N521" s="173"/>
      <c r="O521" s="173"/>
      <c r="P521" s="173"/>
      <c r="Q521" s="173"/>
      <c r="R521" s="173"/>
      <c r="S521" s="173"/>
      <c r="T521" s="173"/>
      <c r="U521" s="173"/>
      <c r="V521" s="173"/>
      <c r="W521" s="173"/>
      <c r="X521" s="173"/>
      <c r="Y521" s="173"/>
      <c r="Z521" s="173"/>
    </row>
    <row r="522" spans="1:26" ht="18.75" customHeight="1">
      <c r="A522" s="173"/>
      <c r="B522" s="173"/>
      <c r="C522" s="173"/>
      <c r="D522" s="173"/>
      <c r="E522" s="173"/>
      <c r="F522" s="173"/>
      <c r="G522" s="173"/>
      <c r="H522" s="173"/>
      <c r="I522" s="173"/>
      <c r="J522" s="173"/>
      <c r="K522" s="173"/>
      <c r="L522" s="197"/>
      <c r="M522" s="173"/>
      <c r="N522" s="173"/>
      <c r="O522" s="173"/>
      <c r="P522" s="173"/>
      <c r="Q522" s="173"/>
      <c r="R522" s="173"/>
      <c r="S522" s="173"/>
      <c r="T522" s="173"/>
      <c r="U522" s="173"/>
      <c r="V522" s="173"/>
      <c r="W522" s="173"/>
      <c r="X522" s="173"/>
      <c r="Y522" s="173"/>
      <c r="Z522" s="173"/>
    </row>
    <row r="523" spans="1:26" ht="18.75" customHeight="1">
      <c r="A523" s="173"/>
      <c r="B523" s="173"/>
      <c r="C523" s="173"/>
      <c r="D523" s="173"/>
      <c r="E523" s="173"/>
      <c r="F523" s="173"/>
      <c r="G523" s="173"/>
      <c r="H523" s="173"/>
      <c r="I523" s="173"/>
      <c r="J523" s="173"/>
      <c r="K523" s="173"/>
      <c r="L523" s="197"/>
      <c r="M523" s="173"/>
      <c r="N523" s="173"/>
      <c r="O523" s="173"/>
      <c r="P523" s="173"/>
      <c r="Q523" s="173"/>
      <c r="R523" s="173"/>
      <c r="S523" s="173"/>
      <c r="T523" s="173"/>
      <c r="U523" s="173"/>
      <c r="V523" s="173"/>
      <c r="W523" s="173"/>
      <c r="X523" s="173"/>
      <c r="Y523" s="173"/>
      <c r="Z523" s="173"/>
    </row>
    <row r="524" spans="1:26" ht="18.75" customHeight="1">
      <c r="A524" s="173"/>
      <c r="B524" s="173"/>
      <c r="C524" s="173"/>
      <c r="D524" s="173"/>
      <c r="E524" s="173"/>
      <c r="F524" s="173"/>
      <c r="G524" s="173"/>
      <c r="H524" s="173"/>
      <c r="I524" s="173"/>
      <c r="J524" s="173"/>
      <c r="K524" s="173"/>
      <c r="L524" s="197"/>
      <c r="M524" s="173"/>
      <c r="N524" s="173"/>
      <c r="O524" s="173"/>
      <c r="P524" s="173"/>
      <c r="Q524" s="173"/>
      <c r="R524" s="173"/>
      <c r="S524" s="173"/>
      <c r="T524" s="173"/>
      <c r="U524" s="173"/>
      <c r="V524" s="173"/>
      <c r="W524" s="173"/>
      <c r="X524" s="173"/>
      <c r="Y524" s="173"/>
      <c r="Z524" s="173"/>
    </row>
    <row r="525" spans="1:26" ht="18.75" customHeight="1">
      <c r="A525" s="173"/>
      <c r="B525" s="173"/>
      <c r="C525" s="173"/>
      <c r="D525" s="173"/>
      <c r="E525" s="173"/>
      <c r="F525" s="173"/>
      <c r="G525" s="173"/>
      <c r="H525" s="173"/>
      <c r="I525" s="173"/>
      <c r="J525" s="173"/>
      <c r="K525" s="173"/>
      <c r="L525" s="197"/>
      <c r="M525" s="173"/>
      <c r="N525" s="173"/>
      <c r="O525" s="173"/>
      <c r="P525" s="173"/>
      <c r="Q525" s="173"/>
      <c r="R525" s="173"/>
      <c r="S525" s="173"/>
      <c r="T525" s="173"/>
      <c r="U525" s="173"/>
      <c r="V525" s="173"/>
      <c r="W525" s="173"/>
      <c r="X525" s="173"/>
      <c r="Y525" s="173"/>
      <c r="Z525" s="173"/>
    </row>
    <row r="526" spans="1:26" ht="18.75" customHeight="1">
      <c r="A526" s="173"/>
      <c r="B526" s="173"/>
      <c r="C526" s="173"/>
      <c r="D526" s="173"/>
      <c r="E526" s="173"/>
      <c r="F526" s="173"/>
      <c r="G526" s="173"/>
      <c r="H526" s="173"/>
      <c r="I526" s="173"/>
      <c r="J526" s="173"/>
      <c r="K526" s="173"/>
      <c r="L526" s="197"/>
      <c r="M526" s="173"/>
      <c r="N526" s="173"/>
      <c r="O526" s="173"/>
      <c r="P526" s="173"/>
      <c r="Q526" s="173"/>
      <c r="R526" s="173"/>
      <c r="S526" s="173"/>
      <c r="T526" s="173"/>
      <c r="U526" s="173"/>
      <c r="V526" s="173"/>
      <c r="W526" s="173"/>
      <c r="X526" s="173"/>
      <c r="Y526" s="173"/>
      <c r="Z526" s="173"/>
    </row>
    <row r="527" spans="1:26" ht="18.75" customHeight="1">
      <c r="A527" s="173"/>
      <c r="B527" s="173"/>
      <c r="C527" s="173"/>
      <c r="D527" s="173"/>
      <c r="E527" s="173"/>
      <c r="F527" s="173"/>
      <c r="G527" s="173"/>
      <c r="H527" s="173"/>
      <c r="I527" s="173"/>
      <c r="J527" s="173"/>
      <c r="K527" s="173"/>
      <c r="L527" s="197"/>
      <c r="M527" s="173"/>
      <c r="N527" s="173"/>
      <c r="O527" s="173"/>
      <c r="P527" s="173"/>
      <c r="Q527" s="173"/>
      <c r="R527" s="173"/>
      <c r="S527" s="173"/>
      <c r="T527" s="173"/>
      <c r="U527" s="173"/>
      <c r="V527" s="173"/>
      <c r="W527" s="173"/>
      <c r="X527" s="173"/>
      <c r="Y527" s="173"/>
      <c r="Z527" s="173"/>
    </row>
    <row r="528" spans="1:26" ht="18.75" customHeight="1">
      <c r="A528" s="173"/>
      <c r="B528" s="173"/>
      <c r="C528" s="173"/>
      <c r="D528" s="173"/>
      <c r="E528" s="173"/>
      <c r="F528" s="173"/>
      <c r="G528" s="173"/>
      <c r="H528" s="173"/>
      <c r="I528" s="173"/>
      <c r="J528" s="173"/>
      <c r="K528" s="173"/>
      <c r="L528" s="197"/>
      <c r="M528" s="173"/>
      <c r="N528" s="173"/>
      <c r="O528" s="173"/>
      <c r="P528" s="173"/>
      <c r="Q528" s="173"/>
      <c r="R528" s="173"/>
      <c r="S528" s="173"/>
      <c r="T528" s="173"/>
      <c r="U528" s="173"/>
      <c r="V528" s="173"/>
      <c r="W528" s="173"/>
      <c r="X528" s="173"/>
      <c r="Y528" s="173"/>
      <c r="Z528" s="173"/>
    </row>
    <row r="529" spans="1:26" ht="18.75" customHeight="1">
      <c r="A529" s="173"/>
      <c r="B529" s="173"/>
      <c r="C529" s="173"/>
      <c r="D529" s="173"/>
      <c r="E529" s="173"/>
      <c r="F529" s="173"/>
      <c r="G529" s="173"/>
      <c r="H529" s="173"/>
      <c r="I529" s="173"/>
      <c r="J529" s="173"/>
      <c r="K529" s="173"/>
      <c r="L529" s="197"/>
      <c r="M529" s="173"/>
      <c r="N529" s="173"/>
      <c r="O529" s="173"/>
      <c r="P529" s="173"/>
      <c r="Q529" s="173"/>
      <c r="R529" s="173"/>
      <c r="S529" s="173"/>
      <c r="T529" s="173"/>
      <c r="U529" s="173"/>
      <c r="V529" s="173"/>
      <c r="W529" s="173"/>
      <c r="X529" s="173"/>
      <c r="Y529" s="173"/>
      <c r="Z529" s="173"/>
    </row>
    <row r="530" spans="1:26" ht="18.75" customHeight="1">
      <c r="A530" s="173"/>
      <c r="B530" s="173"/>
      <c r="C530" s="173"/>
      <c r="D530" s="173"/>
      <c r="E530" s="173"/>
      <c r="F530" s="173"/>
      <c r="G530" s="173"/>
      <c r="H530" s="173"/>
      <c r="I530" s="173"/>
      <c r="J530" s="173"/>
      <c r="K530" s="173"/>
      <c r="L530" s="197"/>
      <c r="M530" s="173"/>
      <c r="N530" s="173"/>
      <c r="O530" s="173"/>
      <c r="P530" s="173"/>
      <c r="Q530" s="173"/>
      <c r="R530" s="173"/>
      <c r="S530" s="173"/>
      <c r="T530" s="173"/>
      <c r="U530" s="173"/>
      <c r="V530" s="173"/>
      <c r="W530" s="173"/>
      <c r="X530" s="173"/>
      <c r="Y530" s="173"/>
      <c r="Z530" s="173"/>
    </row>
    <row r="531" spans="1:26" ht="18.75" customHeight="1">
      <c r="A531" s="173"/>
      <c r="B531" s="173"/>
      <c r="C531" s="173"/>
      <c r="D531" s="173"/>
      <c r="E531" s="173"/>
      <c r="F531" s="173"/>
      <c r="G531" s="173"/>
      <c r="H531" s="173"/>
      <c r="I531" s="173"/>
      <c r="J531" s="173"/>
      <c r="K531" s="173"/>
      <c r="L531" s="197"/>
      <c r="M531" s="173"/>
      <c r="N531" s="173"/>
      <c r="O531" s="173"/>
      <c r="P531" s="173"/>
      <c r="Q531" s="173"/>
      <c r="R531" s="173"/>
      <c r="S531" s="173"/>
      <c r="T531" s="173"/>
      <c r="U531" s="173"/>
      <c r="V531" s="173"/>
      <c r="W531" s="173"/>
      <c r="X531" s="173"/>
      <c r="Y531" s="173"/>
      <c r="Z531" s="173"/>
    </row>
    <row r="532" spans="1:26" ht="18.75" customHeight="1">
      <c r="A532" s="173"/>
      <c r="B532" s="173"/>
      <c r="C532" s="173"/>
      <c r="D532" s="173"/>
      <c r="E532" s="173"/>
      <c r="F532" s="173"/>
      <c r="G532" s="173"/>
      <c r="H532" s="173"/>
      <c r="I532" s="173"/>
      <c r="J532" s="173"/>
      <c r="K532" s="173"/>
      <c r="L532" s="197"/>
      <c r="M532" s="173"/>
      <c r="N532" s="173"/>
      <c r="O532" s="173"/>
      <c r="P532" s="173"/>
      <c r="Q532" s="173"/>
      <c r="R532" s="173"/>
      <c r="S532" s="173"/>
      <c r="T532" s="173"/>
      <c r="U532" s="173"/>
      <c r="V532" s="173"/>
      <c r="W532" s="173"/>
      <c r="X532" s="173"/>
      <c r="Y532" s="173"/>
      <c r="Z532" s="173"/>
    </row>
    <row r="533" spans="1:26" ht="18.75" customHeight="1">
      <c r="A533" s="173"/>
      <c r="B533" s="173"/>
      <c r="C533" s="173"/>
      <c r="D533" s="173"/>
      <c r="E533" s="173"/>
      <c r="F533" s="173"/>
      <c r="G533" s="173"/>
      <c r="H533" s="173"/>
      <c r="I533" s="173"/>
      <c r="J533" s="173"/>
      <c r="K533" s="173"/>
      <c r="L533" s="197"/>
      <c r="M533" s="173"/>
      <c r="N533" s="173"/>
      <c r="O533" s="173"/>
      <c r="P533" s="173"/>
      <c r="Q533" s="173"/>
      <c r="R533" s="173"/>
      <c r="S533" s="173"/>
      <c r="T533" s="173"/>
      <c r="U533" s="173"/>
      <c r="V533" s="173"/>
      <c r="W533" s="173"/>
      <c r="X533" s="173"/>
      <c r="Y533" s="173"/>
      <c r="Z533" s="173"/>
    </row>
    <row r="534" spans="1:26" ht="18.75" customHeight="1">
      <c r="A534" s="173"/>
      <c r="B534" s="173"/>
      <c r="C534" s="173"/>
      <c r="D534" s="173"/>
      <c r="E534" s="173"/>
      <c r="F534" s="173"/>
      <c r="G534" s="173"/>
      <c r="H534" s="173"/>
      <c r="I534" s="173"/>
      <c r="J534" s="173"/>
      <c r="K534" s="173"/>
      <c r="L534" s="197"/>
      <c r="M534" s="173"/>
      <c r="N534" s="173"/>
      <c r="O534" s="173"/>
      <c r="P534" s="173"/>
      <c r="Q534" s="173"/>
      <c r="R534" s="173"/>
      <c r="S534" s="173"/>
      <c r="T534" s="173"/>
      <c r="U534" s="173"/>
      <c r="V534" s="173"/>
      <c r="W534" s="173"/>
      <c r="X534" s="173"/>
      <c r="Y534" s="173"/>
      <c r="Z534" s="173"/>
    </row>
    <row r="535" spans="1:26" ht="18.75" customHeight="1">
      <c r="A535" s="173"/>
      <c r="B535" s="173"/>
      <c r="C535" s="173"/>
      <c r="D535" s="173"/>
      <c r="E535" s="173"/>
      <c r="F535" s="173"/>
      <c r="G535" s="173"/>
      <c r="H535" s="173"/>
      <c r="I535" s="173"/>
      <c r="J535" s="173"/>
      <c r="K535" s="173"/>
      <c r="L535" s="197"/>
      <c r="M535" s="173"/>
      <c r="N535" s="173"/>
      <c r="O535" s="173"/>
      <c r="P535" s="173"/>
      <c r="Q535" s="173"/>
      <c r="R535" s="173"/>
      <c r="S535" s="173"/>
      <c r="T535" s="173"/>
      <c r="U535" s="173"/>
      <c r="V535" s="173"/>
      <c r="W535" s="173"/>
      <c r="X535" s="173"/>
      <c r="Y535" s="173"/>
      <c r="Z535" s="173"/>
    </row>
    <row r="536" spans="1:26" ht="18.75" customHeight="1">
      <c r="A536" s="173"/>
      <c r="B536" s="173"/>
      <c r="C536" s="173"/>
      <c r="D536" s="173"/>
      <c r="E536" s="173"/>
      <c r="F536" s="173"/>
      <c r="G536" s="173"/>
      <c r="H536" s="173"/>
      <c r="I536" s="173"/>
      <c r="J536" s="173"/>
      <c r="K536" s="173"/>
      <c r="L536" s="197"/>
      <c r="M536" s="173"/>
      <c r="N536" s="173"/>
      <c r="O536" s="173"/>
      <c r="P536" s="173"/>
      <c r="Q536" s="173"/>
      <c r="R536" s="173"/>
      <c r="S536" s="173"/>
      <c r="T536" s="173"/>
      <c r="U536" s="173"/>
      <c r="V536" s="173"/>
      <c r="W536" s="173"/>
      <c r="X536" s="173"/>
      <c r="Y536" s="173"/>
      <c r="Z536" s="173"/>
    </row>
    <row r="537" spans="1:26" ht="18.75" customHeight="1">
      <c r="A537" s="173"/>
      <c r="B537" s="173"/>
      <c r="C537" s="173"/>
      <c r="D537" s="173"/>
      <c r="E537" s="173"/>
      <c r="F537" s="173"/>
      <c r="G537" s="173"/>
      <c r="H537" s="173"/>
      <c r="I537" s="173"/>
      <c r="J537" s="173"/>
      <c r="K537" s="173"/>
      <c r="L537" s="197"/>
      <c r="M537" s="173"/>
      <c r="N537" s="173"/>
      <c r="O537" s="173"/>
      <c r="P537" s="173"/>
      <c r="Q537" s="173"/>
      <c r="R537" s="173"/>
      <c r="S537" s="173"/>
      <c r="T537" s="173"/>
      <c r="U537" s="173"/>
      <c r="V537" s="173"/>
      <c r="W537" s="173"/>
      <c r="X537" s="173"/>
      <c r="Y537" s="173"/>
      <c r="Z537" s="173"/>
    </row>
    <row r="538" spans="1:26" ht="18.75" customHeight="1">
      <c r="A538" s="173"/>
      <c r="B538" s="173"/>
      <c r="C538" s="173"/>
      <c r="D538" s="173"/>
      <c r="E538" s="173"/>
      <c r="F538" s="173"/>
      <c r="G538" s="173"/>
      <c r="H538" s="173"/>
      <c r="I538" s="173"/>
      <c r="J538" s="173"/>
      <c r="K538" s="173"/>
      <c r="L538" s="197"/>
      <c r="M538" s="173"/>
      <c r="N538" s="173"/>
      <c r="O538" s="173"/>
      <c r="P538" s="173"/>
      <c r="Q538" s="173"/>
      <c r="R538" s="173"/>
      <c r="S538" s="173"/>
      <c r="T538" s="173"/>
      <c r="U538" s="173"/>
      <c r="V538" s="173"/>
      <c r="W538" s="173"/>
      <c r="X538" s="173"/>
      <c r="Y538" s="173"/>
      <c r="Z538" s="173"/>
    </row>
    <row r="539" spans="1:26" ht="18.75" customHeight="1">
      <c r="A539" s="173"/>
      <c r="B539" s="173"/>
      <c r="C539" s="173"/>
      <c r="D539" s="173"/>
      <c r="E539" s="173"/>
      <c r="F539" s="173"/>
      <c r="G539" s="173"/>
      <c r="H539" s="173"/>
      <c r="I539" s="173"/>
      <c r="J539" s="173"/>
      <c r="K539" s="173"/>
      <c r="L539" s="197"/>
      <c r="M539" s="173"/>
      <c r="N539" s="173"/>
      <c r="O539" s="173"/>
      <c r="P539" s="173"/>
      <c r="Q539" s="173"/>
      <c r="R539" s="173"/>
      <c r="S539" s="173"/>
      <c r="T539" s="173"/>
      <c r="U539" s="173"/>
      <c r="V539" s="173"/>
      <c r="W539" s="173"/>
      <c r="X539" s="173"/>
      <c r="Y539" s="173"/>
      <c r="Z539" s="173"/>
    </row>
    <row r="540" spans="1:26" ht="18.75" customHeight="1">
      <c r="A540" s="173"/>
      <c r="B540" s="173"/>
      <c r="C540" s="173"/>
      <c r="D540" s="173"/>
      <c r="E540" s="173"/>
      <c r="F540" s="173"/>
      <c r="G540" s="173"/>
      <c r="H540" s="173"/>
      <c r="I540" s="173"/>
      <c r="J540" s="173"/>
      <c r="K540" s="173"/>
      <c r="L540" s="197"/>
      <c r="M540" s="173"/>
      <c r="N540" s="173"/>
      <c r="O540" s="173"/>
      <c r="P540" s="173"/>
      <c r="Q540" s="173"/>
      <c r="R540" s="173"/>
      <c r="S540" s="173"/>
      <c r="T540" s="173"/>
      <c r="U540" s="173"/>
      <c r="V540" s="173"/>
      <c r="W540" s="173"/>
      <c r="X540" s="173"/>
      <c r="Y540" s="173"/>
      <c r="Z540" s="173"/>
    </row>
    <row r="541" spans="1:26" ht="18.75" customHeight="1">
      <c r="A541" s="173"/>
      <c r="B541" s="173"/>
      <c r="C541" s="173"/>
      <c r="D541" s="173"/>
      <c r="E541" s="173"/>
      <c r="F541" s="173"/>
      <c r="G541" s="173"/>
      <c r="H541" s="173"/>
      <c r="I541" s="173"/>
      <c r="J541" s="173"/>
      <c r="K541" s="173"/>
      <c r="L541" s="197"/>
      <c r="M541" s="173"/>
      <c r="N541" s="173"/>
      <c r="O541" s="173"/>
      <c r="P541" s="173"/>
      <c r="Q541" s="173"/>
      <c r="R541" s="173"/>
      <c r="S541" s="173"/>
      <c r="T541" s="173"/>
      <c r="U541" s="173"/>
      <c r="V541" s="173"/>
      <c r="W541" s="173"/>
      <c r="X541" s="173"/>
      <c r="Y541" s="173"/>
      <c r="Z541" s="173"/>
    </row>
    <row r="542" spans="1:26" ht="18.75" customHeight="1">
      <c r="A542" s="173"/>
      <c r="B542" s="173"/>
      <c r="C542" s="173"/>
      <c r="D542" s="173"/>
      <c r="E542" s="173"/>
      <c r="F542" s="173"/>
      <c r="G542" s="173"/>
      <c r="H542" s="173"/>
      <c r="I542" s="173"/>
      <c r="J542" s="173"/>
      <c r="K542" s="173"/>
      <c r="L542" s="197"/>
      <c r="M542" s="173"/>
      <c r="N542" s="173"/>
      <c r="O542" s="173"/>
      <c r="P542" s="173"/>
      <c r="Q542" s="173"/>
      <c r="R542" s="173"/>
      <c r="S542" s="173"/>
      <c r="T542" s="173"/>
      <c r="U542" s="173"/>
      <c r="V542" s="173"/>
      <c r="W542" s="173"/>
      <c r="X542" s="173"/>
      <c r="Y542" s="173"/>
      <c r="Z542" s="173"/>
    </row>
    <row r="543" spans="1:26" ht="18.75" customHeight="1">
      <c r="A543" s="173"/>
      <c r="B543" s="173"/>
      <c r="C543" s="173"/>
      <c r="D543" s="173"/>
      <c r="E543" s="173"/>
      <c r="F543" s="173"/>
      <c r="G543" s="173"/>
      <c r="H543" s="173"/>
      <c r="I543" s="173"/>
      <c r="J543" s="173"/>
      <c r="K543" s="173"/>
      <c r="L543" s="197"/>
      <c r="M543" s="173"/>
      <c r="N543" s="173"/>
      <c r="O543" s="173"/>
      <c r="P543" s="173"/>
      <c r="Q543" s="173"/>
      <c r="R543" s="173"/>
      <c r="S543" s="173"/>
      <c r="T543" s="173"/>
      <c r="U543" s="173"/>
      <c r="V543" s="173"/>
      <c r="W543" s="173"/>
      <c r="X543" s="173"/>
      <c r="Y543" s="173"/>
      <c r="Z543" s="173"/>
    </row>
    <row r="544" spans="1:26" ht="18.75" customHeight="1">
      <c r="A544" s="173"/>
      <c r="B544" s="173"/>
      <c r="C544" s="173"/>
      <c r="D544" s="173"/>
      <c r="E544" s="173"/>
      <c r="F544" s="173"/>
      <c r="G544" s="173"/>
      <c r="H544" s="173"/>
      <c r="I544" s="173"/>
      <c r="J544" s="173"/>
      <c r="K544" s="173"/>
      <c r="L544" s="197"/>
      <c r="M544" s="173"/>
      <c r="N544" s="173"/>
      <c r="O544" s="173"/>
      <c r="P544" s="173"/>
      <c r="Q544" s="173"/>
      <c r="R544" s="173"/>
      <c r="S544" s="173"/>
      <c r="T544" s="173"/>
      <c r="U544" s="173"/>
      <c r="V544" s="173"/>
      <c r="W544" s="173"/>
      <c r="X544" s="173"/>
      <c r="Y544" s="173"/>
      <c r="Z544" s="173"/>
    </row>
    <row r="545" spans="1:26" ht="18.75" customHeight="1">
      <c r="A545" s="173"/>
      <c r="B545" s="173"/>
      <c r="C545" s="173"/>
      <c r="D545" s="173"/>
      <c r="E545" s="173"/>
      <c r="F545" s="173"/>
      <c r="G545" s="173"/>
      <c r="H545" s="173"/>
      <c r="I545" s="173"/>
      <c r="J545" s="173"/>
      <c r="K545" s="173"/>
      <c r="L545" s="197"/>
      <c r="M545" s="173"/>
      <c r="N545" s="173"/>
      <c r="O545" s="173"/>
      <c r="P545" s="173"/>
      <c r="Q545" s="173"/>
      <c r="R545" s="173"/>
      <c r="S545" s="173"/>
      <c r="T545" s="173"/>
      <c r="U545" s="173"/>
      <c r="V545" s="173"/>
      <c r="W545" s="173"/>
      <c r="X545" s="173"/>
      <c r="Y545" s="173"/>
      <c r="Z545" s="173"/>
    </row>
    <row r="546" spans="1:26" ht="18.75" customHeight="1">
      <c r="A546" s="173"/>
      <c r="B546" s="173"/>
      <c r="C546" s="173"/>
      <c r="D546" s="173"/>
      <c r="E546" s="173"/>
      <c r="F546" s="173"/>
      <c r="G546" s="173"/>
      <c r="H546" s="173"/>
      <c r="I546" s="173"/>
      <c r="J546" s="173"/>
      <c r="K546" s="173"/>
      <c r="L546" s="197"/>
      <c r="M546" s="173"/>
      <c r="N546" s="173"/>
      <c r="O546" s="173"/>
      <c r="P546" s="173"/>
      <c r="Q546" s="173"/>
      <c r="R546" s="173"/>
      <c r="S546" s="173"/>
      <c r="T546" s="173"/>
      <c r="U546" s="173"/>
      <c r="V546" s="173"/>
      <c r="W546" s="173"/>
      <c r="X546" s="173"/>
      <c r="Y546" s="173"/>
      <c r="Z546" s="173"/>
    </row>
    <row r="547" spans="1:26" ht="18.75" customHeight="1">
      <c r="A547" s="173"/>
      <c r="B547" s="173"/>
      <c r="C547" s="173"/>
      <c r="D547" s="173"/>
      <c r="E547" s="173"/>
      <c r="F547" s="173"/>
      <c r="G547" s="173"/>
      <c r="H547" s="173"/>
      <c r="I547" s="173"/>
      <c r="J547" s="173"/>
      <c r="K547" s="173"/>
      <c r="L547" s="197"/>
      <c r="M547" s="173"/>
      <c r="N547" s="173"/>
      <c r="O547" s="173"/>
      <c r="P547" s="173"/>
      <c r="Q547" s="173"/>
      <c r="R547" s="173"/>
      <c r="S547" s="173"/>
      <c r="T547" s="173"/>
      <c r="U547" s="173"/>
      <c r="V547" s="173"/>
      <c r="W547" s="173"/>
      <c r="X547" s="173"/>
      <c r="Y547" s="173"/>
      <c r="Z547" s="173"/>
    </row>
    <row r="548" spans="1:26" ht="18.75" customHeight="1">
      <c r="A548" s="173"/>
      <c r="B548" s="173"/>
      <c r="C548" s="173"/>
      <c r="D548" s="173"/>
      <c r="E548" s="173"/>
      <c r="F548" s="173"/>
      <c r="G548" s="173"/>
      <c r="H548" s="173"/>
      <c r="I548" s="173"/>
      <c r="J548" s="173"/>
      <c r="K548" s="173"/>
      <c r="L548" s="197"/>
      <c r="M548" s="173"/>
      <c r="N548" s="173"/>
      <c r="O548" s="173"/>
      <c r="P548" s="173"/>
      <c r="Q548" s="173"/>
      <c r="R548" s="173"/>
      <c r="S548" s="173"/>
      <c r="T548" s="173"/>
      <c r="U548" s="173"/>
      <c r="V548" s="173"/>
      <c r="W548" s="173"/>
      <c r="X548" s="173"/>
      <c r="Y548" s="173"/>
      <c r="Z548" s="173"/>
    </row>
    <row r="549" spans="1:26" ht="18.75" customHeight="1">
      <c r="A549" s="173"/>
      <c r="B549" s="173"/>
      <c r="C549" s="173"/>
      <c r="D549" s="173"/>
      <c r="E549" s="173"/>
      <c r="F549" s="173"/>
      <c r="G549" s="173"/>
      <c r="H549" s="173"/>
      <c r="I549" s="173"/>
      <c r="J549" s="173"/>
      <c r="K549" s="173"/>
      <c r="L549" s="197"/>
      <c r="M549" s="173"/>
      <c r="N549" s="173"/>
      <c r="O549" s="173"/>
      <c r="P549" s="173"/>
      <c r="Q549" s="173"/>
      <c r="R549" s="173"/>
      <c r="S549" s="173"/>
      <c r="T549" s="173"/>
      <c r="U549" s="173"/>
      <c r="V549" s="173"/>
      <c r="W549" s="173"/>
      <c r="X549" s="173"/>
      <c r="Y549" s="173"/>
      <c r="Z549" s="173"/>
    </row>
    <row r="550" spans="1:26" ht="18.75" customHeight="1">
      <c r="A550" s="173"/>
      <c r="B550" s="173"/>
      <c r="C550" s="173"/>
      <c r="D550" s="173"/>
      <c r="E550" s="173"/>
      <c r="F550" s="173"/>
      <c r="G550" s="173"/>
      <c r="H550" s="173"/>
      <c r="I550" s="173"/>
      <c r="J550" s="173"/>
      <c r="K550" s="173"/>
      <c r="L550" s="197"/>
      <c r="M550" s="173"/>
      <c r="N550" s="173"/>
      <c r="O550" s="173"/>
      <c r="P550" s="173"/>
      <c r="Q550" s="173"/>
      <c r="R550" s="173"/>
      <c r="S550" s="173"/>
      <c r="T550" s="173"/>
      <c r="U550" s="173"/>
      <c r="V550" s="173"/>
      <c r="W550" s="173"/>
      <c r="X550" s="173"/>
      <c r="Y550" s="173"/>
      <c r="Z550" s="173"/>
    </row>
    <row r="551" spans="1:26" ht="18.75" customHeight="1">
      <c r="A551" s="173"/>
      <c r="B551" s="173"/>
      <c r="C551" s="173"/>
      <c r="D551" s="173"/>
      <c r="E551" s="173"/>
      <c r="F551" s="173"/>
      <c r="G551" s="173"/>
      <c r="H551" s="173"/>
      <c r="I551" s="173"/>
      <c r="J551" s="173"/>
      <c r="K551" s="173"/>
      <c r="L551" s="197"/>
      <c r="M551" s="173"/>
      <c r="N551" s="173"/>
      <c r="O551" s="173"/>
      <c r="P551" s="173"/>
      <c r="Q551" s="173"/>
      <c r="R551" s="173"/>
      <c r="S551" s="173"/>
      <c r="T551" s="173"/>
      <c r="U551" s="173"/>
      <c r="V551" s="173"/>
      <c r="W551" s="173"/>
      <c r="X551" s="173"/>
      <c r="Y551" s="173"/>
      <c r="Z551" s="173"/>
    </row>
    <row r="552" spans="1:26" ht="18.75" customHeight="1">
      <c r="A552" s="173"/>
      <c r="B552" s="173"/>
      <c r="C552" s="173"/>
      <c r="D552" s="173"/>
      <c r="E552" s="173"/>
      <c r="F552" s="173"/>
      <c r="G552" s="173"/>
      <c r="H552" s="173"/>
      <c r="I552" s="173"/>
      <c r="J552" s="173"/>
      <c r="K552" s="173"/>
      <c r="L552" s="197"/>
      <c r="M552" s="173"/>
      <c r="N552" s="173"/>
      <c r="O552" s="173"/>
      <c r="P552" s="173"/>
      <c r="Q552" s="173"/>
      <c r="R552" s="173"/>
      <c r="S552" s="173"/>
      <c r="T552" s="173"/>
      <c r="U552" s="173"/>
      <c r="V552" s="173"/>
      <c r="W552" s="173"/>
      <c r="X552" s="173"/>
      <c r="Y552" s="173"/>
      <c r="Z552" s="173"/>
    </row>
    <row r="553" spans="1:26" ht="18.75" customHeight="1">
      <c r="A553" s="173"/>
      <c r="B553" s="173"/>
      <c r="C553" s="173"/>
      <c r="D553" s="173"/>
      <c r="E553" s="173"/>
      <c r="F553" s="173"/>
      <c r="G553" s="173"/>
      <c r="H553" s="173"/>
      <c r="I553" s="173"/>
      <c r="J553" s="173"/>
      <c r="K553" s="173"/>
      <c r="L553" s="197"/>
      <c r="M553" s="173"/>
      <c r="N553" s="173"/>
      <c r="O553" s="173"/>
      <c r="P553" s="173"/>
      <c r="Q553" s="173"/>
      <c r="R553" s="173"/>
      <c r="S553" s="173"/>
      <c r="T553" s="173"/>
      <c r="U553" s="173"/>
      <c r="V553" s="173"/>
      <c r="W553" s="173"/>
      <c r="X553" s="173"/>
      <c r="Y553" s="173"/>
      <c r="Z553" s="173"/>
    </row>
    <row r="554" spans="1:26" ht="18.75" customHeight="1">
      <c r="A554" s="173"/>
      <c r="B554" s="173"/>
      <c r="C554" s="173"/>
      <c r="D554" s="173"/>
      <c r="E554" s="173"/>
      <c r="F554" s="173"/>
      <c r="G554" s="173"/>
      <c r="H554" s="173"/>
      <c r="I554" s="173"/>
      <c r="J554" s="173"/>
      <c r="K554" s="173"/>
      <c r="L554" s="197"/>
      <c r="M554" s="173"/>
      <c r="N554" s="173"/>
      <c r="O554" s="173"/>
      <c r="P554" s="173"/>
      <c r="Q554" s="173"/>
      <c r="R554" s="173"/>
      <c r="S554" s="173"/>
      <c r="T554" s="173"/>
      <c r="U554" s="173"/>
      <c r="V554" s="173"/>
      <c r="W554" s="173"/>
      <c r="X554" s="173"/>
      <c r="Y554" s="173"/>
      <c r="Z554" s="173"/>
    </row>
    <row r="555" spans="1:26" ht="18.75" customHeight="1">
      <c r="A555" s="173"/>
      <c r="B555" s="173"/>
      <c r="C555" s="173"/>
      <c r="D555" s="173"/>
      <c r="E555" s="173"/>
      <c r="F555" s="173"/>
      <c r="G555" s="173"/>
      <c r="H555" s="173"/>
      <c r="I555" s="173"/>
      <c r="J555" s="173"/>
      <c r="K555" s="173"/>
      <c r="L555" s="197"/>
      <c r="M555" s="173"/>
      <c r="N555" s="173"/>
      <c r="O555" s="173"/>
      <c r="P555" s="173"/>
      <c r="Q555" s="173"/>
      <c r="R555" s="173"/>
      <c r="S555" s="173"/>
      <c r="T555" s="173"/>
      <c r="U555" s="173"/>
      <c r="V555" s="173"/>
      <c r="W555" s="173"/>
      <c r="X555" s="173"/>
      <c r="Y555" s="173"/>
      <c r="Z555" s="173"/>
    </row>
    <row r="556" spans="1:26" ht="18.75" customHeight="1">
      <c r="A556" s="173"/>
      <c r="B556" s="173"/>
      <c r="C556" s="173"/>
      <c r="D556" s="173"/>
      <c r="E556" s="173"/>
      <c r="F556" s="173"/>
      <c r="G556" s="173"/>
      <c r="H556" s="173"/>
      <c r="I556" s="173"/>
      <c r="J556" s="173"/>
      <c r="K556" s="173"/>
      <c r="L556" s="197"/>
      <c r="M556" s="173"/>
      <c r="N556" s="173"/>
      <c r="O556" s="173"/>
      <c r="P556" s="173"/>
      <c r="Q556" s="173"/>
      <c r="R556" s="173"/>
      <c r="S556" s="173"/>
      <c r="T556" s="173"/>
      <c r="U556" s="173"/>
      <c r="V556" s="173"/>
      <c r="W556" s="173"/>
      <c r="X556" s="173"/>
      <c r="Y556" s="173"/>
      <c r="Z556" s="173"/>
    </row>
    <row r="557" spans="1:26" ht="18.75" customHeight="1">
      <c r="A557" s="173"/>
      <c r="B557" s="173"/>
      <c r="C557" s="173"/>
      <c r="D557" s="173"/>
      <c r="E557" s="173"/>
      <c r="F557" s="173"/>
      <c r="G557" s="173"/>
      <c r="H557" s="173"/>
      <c r="I557" s="173"/>
      <c r="J557" s="173"/>
      <c r="K557" s="173"/>
      <c r="L557" s="197"/>
      <c r="M557" s="173"/>
      <c r="N557" s="173"/>
      <c r="O557" s="173"/>
      <c r="P557" s="173"/>
      <c r="Q557" s="173"/>
      <c r="R557" s="173"/>
      <c r="S557" s="173"/>
      <c r="T557" s="173"/>
      <c r="U557" s="173"/>
      <c r="V557" s="173"/>
      <c r="W557" s="173"/>
      <c r="X557" s="173"/>
      <c r="Y557" s="173"/>
      <c r="Z557" s="173"/>
    </row>
    <row r="558" spans="1:26" ht="18.75" customHeight="1">
      <c r="A558" s="173"/>
      <c r="B558" s="173"/>
      <c r="C558" s="173"/>
      <c r="D558" s="173"/>
      <c r="E558" s="173"/>
      <c r="F558" s="173"/>
      <c r="G558" s="173"/>
      <c r="H558" s="173"/>
      <c r="I558" s="173"/>
      <c r="J558" s="173"/>
      <c r="K558" s="173"/>
      <c r="L558" s="197"/>
      <c r="M558" s="173"/>
      <c r="N558" s="173"/>
      <c r="O558" s="173"/>
      <c r="P558" s="173"/>
      <c r="Q558" s="173"/>
      <c r="R558" s="173"/>
      <c r="S558" s="173"/>
      <c r="T558" s="173"/>
      <c r="U558" s="173"/>
      <c r="V558" s="173"/>
      <c r="W558" s="173"/>
      <c r="X558" s="173"/>
      <c r="Y558" s="173"/>
      <c r="Z558" s="173"/>
    </row>
    <row r="559" spans="1:26" ht="18.75" customHeight="1">
      <c r="A559" s="173"/>
      <c r="B559" s="173"/>
      <c r="C559" s="173"/>
      <c r="D559" s="173"/>
      <c r="E559" s="173"/>
      <c r="F559" s="173"/>
      <c r="G559" s="173"/>
      <c r="H559" s="173"/>
      <c r="I559" s="173"/>
      <c r="J559" s="173"/>
      <c r="K559" s="173"/>
      <c r="L559" s="197"/>
      <c r="M559" s="173"/>
      <c r="N559" s="173"/>
      <c r="O559" s="173"/>
      <c r="P559" s="173"/>
      <c r="Q559" s="173"/>
      <c r="R559" s="173"/>
      <c r="S559" s="173"/>
      <c r="T559" s="173"/>
      <c r="U559" s="173"/>
      <c r="V559" s="173"/>
      <c r="W559" s="173"/>
      <c r="X559" s="173"/>
      <c r="Y559" s="173"/>
      <c r="Z559" s="173"/>
    </row>
    <row r="560" spans="1:26" ht="18.75" customHeight="1">
      <c r="A560" s="173"/>
      <c r="B560" s="173"/>
      <c r="C560" s="173"/>
      <c r="D560" s="173"/>
      <c r="E560" s="173"/>
      <c r="F560" s="173"/>
      <c r="G560" s="173"/>
      <c r="H560" s="173"/>
      <c r="I560" s="173"/>
      <c r="J560" s="173"/>
      <c r="K560" s="173"/>
      <c r="L560" s="197"/>
      <c r="M560" s="173"/>
      <c r="N560" s="173"/>
      <c r="O560" s="173"/>
      <c r="P560" s="173"/>
      <c r="Q560" s="173"/>
      <c r="R560" s="173"/>
      <c r="S560" s="173"/>
      <c r="T560" s="173"/>
      <c r="U560" s="173"/>
      <c r="V560" s="173"/>
      <c r="W560" s="173"/>
      <c r="X560" s="173"/>
      <c r="Y560" s="173"/>
      <c r="Z560" s="173"/>
    </row>
    <row r="561" spans="1:26" ht="18.75" customHeight="1">
      <c r="A561" s="173"/>
      <c r="B561" s="173"/>
      <c r="C561" s="173"/>
      <c r="D561" s="173"/>
      <c r="E561" s="173"/>
      <c r="F561" s="173"/>
      <c r="G561" s="173"/>
      <c r="H561" s="173"/>
      <c r="I561" s="173"/>
      <c r="J561" s="173"/>
      <c r="K561" s="173"/>
      <c r="L561" s="197"/>
      <c r="M561" s="173"/>
      <c r="N561" s="173"/>
      <c r="O561" s="173"/>
      <c r="P561" s="173"/>
      <c r="Q561" s="173"/>
      <c r="R561" s="173"/>
      <c r="S561" s="173"/>
      <c r="T561" s="173"/>
      <c r="U561" s="173"/>
      <c r="V561" s="173"/>
      <c r="W561" s="173"/>
      <c r="X561" s="173"/>
      <c r="Y561" s="173"/>
      <c r="Z561" s="173"/>
    </row>
    <row r="562" spans="1:26" ht="18.75" customHeight="1">
      <c r="A562" s="173"/>
      <c r="B562" s="173"/>
      <c r="C562" s="173"/>
      <c r="D562" s="173"/>
      <c r="E562" s="173"/>
      <c r="F562" s="173"/>
      <c r="G562" s="173"/>
      <c r="H562" s="173"/>
      <c r="I562" s="173"/>
      <c r="J562" s="173"/>
      <c r="K562" s="173"/>
      <c r="L562" s="197"/>
      <c r="M562" s="173"/>
      <c r="N562" s="173"/>
      <c r="O562" s="173"/>
      <c r="P562" s="173"/>
      <c r="Q562" s="173"/>
      <c r="R562" s="173"/>
      <c r="S562" s="173"/>
      <c r="T562" s="173"/>
      <c r="U562" s="173"/>
      <c r="V562" s="173"/>
      <c r="W562" s="173"/>
      <c r="X562" s="173"/>
      <c r="Y562" s="173"/>
      <c r="Z562" s="173"/>
    </row>
    <row r="563" spans="1:26" ht="18.75" customHeight="1">
      <c r="A563" s="173"/>
      <c r="B563" s="173"/>
      <c r="C563" s="173"/>
      <c r="D563" s="173"/>
      <c r="E563" s="173"/>
      <c r="F563" s="173"/>
      <c r="G563" s="173"/>
      <c r="H563" s="173"/>
      <c r="I563" s="173"/>
      <c r="J563" s="173"/>
      <c r="K563" s="173"/>
      <c r="L563" s="197"/>
      <c r="M563" s="173"/>
      <c r="N563" s="173"/>
      <c r="O563" s="173"/>
      <c r="P563" s="173"/>
      <c r="Q563" s="173"/>
      <c r="R563" s="173"/>
      <c r="S563" s="173"/>
      <c r="T563" s="173"/>
      <c r="U563" s="173"/>
      <c r="V563" s="173"/>
      <c r="W563" s="173"/>
      <c r="X563" s="173"/>
      <c r="Y563" s="173"/>
      <c r="Z563" s="173"/>
    </row>
    <row r="564" spans="1:26" ht="18.75" customHeight="1">
      <c r="A564" s="173"/>
      <c r="B564" s="173"/>
      <c r="C564" s="173"/>
      <c r="D564" s="173"/>
      <c r="E564" s="173"/>
      <c r="F564" s="173"/>
      <c r="G564" s="173"/>
      <c r="H564" s="173"/>
      <c r="I564" s="173"/>
      <c r="J564" s="173"/>
      <c r="K564" s="173"/>
      <c r="L564" s="197"/>
      <c r="M564" s="173"/>
      <c r="N564" s="173"/>
      <c r="O564" s="173"/>
      <c r="P564" s="173"/>
      <c r="Q564" s="173"/>
      <c r="R564" s="173"/>
      <c r="S564" s="173"/>
      <c r="T564" s="173"/>
      <c r="U564" s="173"/>
      <c r="V564" s="173"/>
      <c r="W564" s="173"/>
      <c r="X564" s="173"/>
      <c r="Y564" s="173"/>
      <c r="Z564" s="173"/>
    </row>
    <row r="565" spans="1:26" ht="18.75" customHeight="1">
      <c r="A565" s="173"/>
      <c r="B565" s="173"/>
      <c r="C565" s="173"/>
      <c r="D565" s="173"/>
      <c r="E565" s="173"/>
      <c r="F565" s="173"/>
      <c r="G565" s="173"/>
      <c r="H565" s="173"/>
      <c r="I565" s="173"/>
      <c r="J565" s="173"/>
      <c r="K565" s="173"/>
      <c r="L565" s="197"/>
      <c r="M565" s="173"/>
      <c r="N565" s="173"/>
      <c r="O565" s="173"/>
      <c r="P565" s="173"/>
      <c r="Q565" s="173"/>
      <c r="R565" s="173"/>
      <c r="S565" s="173"/>
      <c r="T565" s="173"/>
      <c r="U565" s="173"/>
      <c r="V565" s="173"/>
      <c r="W565" s="173"/>
      <c r="X565" s="173"/>
      <c r="Y565" s="173"/>
      <c r="Z565" s="173"/>
    </row>
    <row r="566" spans="1:26" ht="18.75" customHeight="1">
      <c r="A566" s="173"/>
      <c r="B566" s="173"/>
      <c r="C566" s="173"/>
      <c r="D566" s="173"/>
      <c r="E566" s="173"/>
      <c r="F566" s="173"/>
      <c r="G566" s="173"/>
      <c r="H566" s="173"/>
      <c r="I566" s="173"/>
      <c r="J566" s="173"/>
      <c r="K566" s="173"/>
      <c r="L566" s="197"/>
      <c r="M566" s="173"/>
      <c r="N566" s="173"/>
      <c r="O566" s="173"/>
      <c r="P566" s="173"/>
      <c r="Q566" s="173"/>
      <c r="R566" s="173"/>
      <c r="S566" s="173"/>
      <c r="T566" s="173"/>
      <c r="U566" s="173"/>
      <c r="V566" s="173"/>
      <c r="W566" s="173"/>
      <c r="X566" s="173"/>
      <c r="Y566" s="173"/>
      <c r="Z566" s="173"/>
    </row>
    <row r="567" spans="1:26" ht="18.75" customHeight="1">
      <c r="A567" s="173"/>
      <c r="B567" s="173"/>
      <c r="C567" s="173"/>
      <c r="D567" s="173"/>
      <c r="E567" s="173"/>
      <c r="F567" s="173"/>
      <c r="G567" s="173"/>
      <c r="H567" s="173"/>
      <c r="I567" s="173"/>
      <c r="J567" s="173"/>
      <c r="K567" s="173"/>
      <c r="L567" s="197"/>
      <c r="M567" s="173"/>
      <c r="N567" s="173"/>
      <c r="O567" s="173"/>
      <c r="P567" s="173"/>
      <c r="Q567" s="173"/>
      <c r="R567" s="173"/>
      <c r="S567" s="173"/>
      <c r="T567" s="173"/>
      <c r="U567" s="173"/>
      <c r="V567" s="173"/>
      <c r="W567" s="173"/>
      <c r="X567" s="173"/>
      <c r="Y567" s="173"/>
      <c r="Z567" s="173"/>
    </row>
    <row r="568" spans="1:26" ht="18.75" customHeight="1">
      <c r="A568" s="173"/>
      <c r="B568" s="173"/>
      <c r="C568" s="173"/>
      <c r="D568" s="173"/>
      <c r="E568" s="173"/>
      <c r="F568" s="173"/>
      <c r="G568" s="173"/>
      <c r="H568" s="173"/>
      <c r="I568" s="173"/>
      <c r="J568" s="173"/>
      <c r="K568" s="173"/>
      <c r="L568" s="197"/>
      <c r="M568" s="173"/>
      <c r="N568" s="173"/>
      <c r="O568" s="173"/>
      <c r="P568" s="173"/>
      <c r="Q568" s="173"/>
      <c r="R568" s="173"/>
      <c r="S568" s="173"/>
      <c r="T568" s="173"/>
      <c r="U568" s="173"/>
      <c r="V568" s="173"/>
      <c r="W568" s="173"/>
      <c r="X568" s="173"/>
      <c r="Y568" s="173"/>
      <c r="Z568" s="173"/>
    </row>
    <row r="569" spans="1:26" ht="18.75" customHeight="1">
      <c r="A569" s="173"/>
      <c r="B569" s="173"/>
      <c r="C569" s="173"/>
      <c r="D569" s="173"/>
      <c r="E569" s="173"/>
      <c r="F569" s="173"/>
      <c r="G569" s="173"/>
      <c r="H569" s="173"/>
      <c r="I569" s="173"/>
      <c r="J569" s="173"/>
      <c r="K569" s="173"/>
      <c r="L569" s="197"/>
      <c r="M569" s="173"/>
      <c r="N569" s="173"/>
      <c r="O569" s="173"/>
      <c r="P569" s="173"/>
      <c r="Q569" s="173"/>
      <c r="R569" s="173"/>
      <c r="S569" s="173"/>
      <c r="T569" s="173"/>
      <c r="U569" s="173"/>
      <c r="V569" s="173"/>
      <c r="W569" s="173"/>
      <c r="X569" s="173"/>
      <c r="Y569" s="173"/>
      <c r="Z569" s="173"/>
    </row>
    <row r="570" spans="1:26" ht="18.75" customHeight="1">
      <c r="A570" s="173"/>
      <c r="B570" s="173"/>
      <c r="C570" s="173"/>
      <c r="D570" s="173"/>
      <c r="E570" s="173"/>
      <c r="F570" s="173"/>
      <c r="G570" s="173"/>
      <c r="H570" s="173"/>
      <c r="I570" s="173"/>
      <c r="J570" s="173"/>
      <c r="K570" s="173"/>
      <c r="L570" s="197"/>
      <c r="M570" s="173"/>
      <c r="N570" s="173"/>
      <c r="O570" s="173"/>
      <c r="P570" s="173"/>
      <c r="Q570" s="173"/>
      <c r="R570" s="173"/>
      <c r="S570" s="173"/>
      <c r="T570" s="173"/>
      <c r="U570" s="173"/>
      <c r="V570" s="173"/>
      <c r="W570" s="173"/>
      <c r="X570" s="173"/>
      <c r="Y570" s="173"/>
      <c r="Z570" s="173"/>
    </row>
    <row r="571" spans="1:26" ht="18.75" customHeight="1">
      <c r="A571" s="173"/>
      <c r="B571" s="173"/>
      <c r="C571" s="173"/>
      <c r="D571" s="173"/>
      <c r="E571" s="173"/>
      <c r="F571" s="173"/>
      <c r="G571" s="173"/>
      <c r="H571" s="173"/>
      <c r="I571" s="173"/>
      <c r="J571" s="173"/>
      <c r="K571" s="173"/>
      <c r="L571" s="197"/>
      <c r="M571" s="173"/>
      <c r="N571" s="173"/>
      <c r="O571" s="173"/>
      <c r="P571" s="173"/>
      <c r="Q571" s="173"/>
      <c r="R571" s="173"/>
      <c r="S571" s="173"/>
      <c r="T571" s="173"/>
      <c r="U571" s="173"/>
      <c r="V571" s="173"/>
      <c r="W571" s="173"/>
      <c r="X571" s="173"/>
      <c r="Y571" s="173"/>
      <c r="Z571" s="173"/>
    </row>
    <row r="572" spans="1:26" ht="18.75" customHeight="1">
      <c r="A572" s="173"/>
      <c r="B572" s="173"/>
      <c r="C572" s="173"/>
      <c r="D572" s="173"/>
      <c r="E572" s="173"/>
      <c r="F572" s="173"/>
      <c r="G572" s="173"/>
      <c r="H572" s="173"/>
      <c r="I572" s="173"/>
      <c r="J572" s="173"/>
      <c r="K572" s="173"/>
      <c r="L572" s="197"/>
      <c r="M572" s="173"/>
      <c r="N572" s="173"/>
      <c r="O572" s="173"/>
      <c r="P572" s="173"/>
      <c r="Q572" s="173"/>
      <c r="R572" s="173"/>
      <c r="S572" s="173"/>
      <c r="T572" s="173"/>
      <c r="U572" s="173"/>
      <c r="V572" s="173"/>
      <c r="W572" s="173"/>
      <c r="X572" s="173"/>
      <c r="Y572" s="173"/>
      <c r="Z572" s="173"/>
    </row>
    <row r="573" spans="1:26" ht="18.75" customHeight="1">
      <c r="A573" s="173"/>
      <c r="B573" s="173"/>
      <c r="C573" s="173"/>
      <c r="D573" s="173"/>
      <c r="E573" s="173"/>
      <c r="F573" s="173"/>
      <c r="G573" s="173"/>
      <c r="H573" s="173"/>
      <c r="I573" s="173"/>
      <c r="J573" s="173"/>
      <c r="K573" s="173"/>
      <c r="L573" s="197"/>
      <c r="M573" s="173"/>
      <c r="N573" s="173"/>
      <c r="O573" s="173"/>
      <c r="P573" s="173"/>
      <c r="Q573" s="173"/>
      <c r="R573" s="173"/>
      <c r="S573" s="173"/>
      <c r="T573" s="173"/>
      <c r="U573" s="173"/>
      <c r="V573" s="173"/>
      <c r="W573" s="173"/>
      <c r="X573" s="173"/>
      <c r="Y573" s="173"/>
      <c r="Z573" s="173"/>
    </row>
    <row r="574" spans="1:26" ht="18.75" customHeight="1">
      <c r="A574" s="173"/>
      <c r="B574" s="173"/>
      <c r="C574" s="173"/>
      <c r="D574" s="173"/>
      <c r="E574" s="173"/>
      <c r="F574" s="173"/>
      <c r="G574" s="173"/>
      <c r="H574" s="173"/>
      <c r="I574" s="173"/>
      <c r="J574" s="173"/>
      <c r="K574" s="173"/>
      <c r="L574" s="197"/>
      <c r="M574" s="173"/>
      <c r="N574" s="173"/>
      <c r="O574" s="173"/>
      <c r="P574" s="173"/>
      <c r="Q574" s="173"/>
      <c r="R574" s="173"/>
      <c r="S574" s="173"/>
      <c r="T574" s="173"/>
      <c r="U574" s="173"/>
      <c r="V574" s="173"/>
      <c r="W574" s="173"/>
      <c r="X574" s="173"/>
      <c r="Y574" s="173"/>
      <c r="Z574" s="173"/>
    </row>
    <row r="575" spans="1:26" ht="18.75" customHeight="1">
      <c r="A575" s="173"/>
      <c r="B575" s="173"/>
      <c r="C575" s="173"/>
      <c r="D575" s="173"/>
      <c r="E575" s="173"/>
      <c r="F575" s="173"/>
      <c r="G575" s="173"/>
      <c r="H575" s="173"/>
      <c r="I575" s="173"/>
      <c r="J575" s="173"/>
      <c r="K575" s="173"/>
      <c r="L575" s="197"/>
      <c r="M575" s="173"/>
      <c r="N575" s="173"/>
      <c r="O575" s="173"/>
      <c r="P575" s="173"/>
      <c r="Q575" s="173"/>
      <c r="R575" s="173"/>
      <c r="S575" s="173"/>
      <c r="T575" s="173"/>
      <c r="U575" s="173"/>
      <c r="V575" s="173"/>
      <c r="W575" s="173"/>
      <c r="X575" s="173"/>
      <c r="Y575" s="173"/>
      <c r="Z575" s="173"/>
    </row>
    <row r="576" spans="1:26" ht="18.75" customHeight="1">
      <c r="A576" s="173"/>
      <c r="B576" s="173"/>
      <c r="C576" s="173"/>
      <c r="D576" s="173"/>
      <c r="E576" s="173"/>
      <c r="F576" s="173"/>
      <c r="G576" s="173"/>
      <c r="H576" s="173"/>
      <c r="I576" s="173"/>
      <c r="J576" s="173"/>
      <c r="K576" s="173"/>
      <c r="L576" s="197"/>
      <c r="M576" s="173"/>
      <c r="N576" s="173"/>
      <c r="O576" s="173"/>
      <c r="P576" s="173"/>
      <c r="Q576" s="173"/>
      <c r="R576" s="173"/>
      <c r="S576" s="173"/>
      <c r="T576" s="173"/>
      <c r="U576" s="173"/>
      <c r="V576" s="173"/>
      <c r="W576" s="173"/>
      <c r="X576" s="173"/>
      <c r="Y576" s="173"/>
      <c r="Z576" s="173"/>
    </row>
    <row r="577" spans="1:26" ht="18.75" customHeight="1">
      <c r="A577" s="173"/>
      <c r="B577" s="173"/>
      <c r="C577" s="173"/>
      <c r="D577" s="173"/>
      <c r="E577" s="173"/>
      <c r="F577" s="173"/>
      <c r="G577" s="173"/>
      <c r="H577" s="173"/>
      <c r="I577" s="173"/>
      <c r="J577" s="173"/>
      <c r="K577" s="173"/>
      <c r="L577" s="197"/>
      <c r="M577" s="173"/>
      <c r="N577" s="173"/>
      <c r="O577" s="173"/>
      <c r="P577" s="173"/>
      <c r="Q577" s="173"/>
      <c r="R577" s="173"/>
      <c r="S577" s="173"/>
      <c r="T577" s="173"/>
      <c r="U577" s="173"/>
      <c r="V577" s="173"/>
      <c r="W577" s="173"/>
      <c r="X577" s="173"/>
      <c r="Y577" s="173"/>
      <c r="Z577" s="173"/>
    </row>
    <row r="578" spans="1:26" ht="18.75" customHeight="1">
      <c r="A578" s="173"/>
      <c r="B578" s="173"/>
      <c r="C578" s="173"/>
      <c r="D578" s="173"/>
      <c r="E578" s="173"/>
      <c r="F578" s="173"/>
      <c r="G578" s="173"/>
      <c r="H578" s="173"/>
      <c r="I578" s="173"/>
      <c r="J578" s="173"/>
      <c r="K578" s="173"/>
      <c r="L578" s="197"/>
      <c r="M578" s="173"/>
      <c r="N578" s="173"/>
      <c r="O578" s="173"/>
      <c r="P578" s="173"/>
      <c r="Q578" s="173"/>
      <c r="R578" s="173"/>
      <c r="S578" s="173"/>
      <c r="T578" s="173"/>
      <c r="U578" s="173"/>
      <c r="V578" s="173"/>
      <c r="W578" s="173"/>
      <c r="X578" s="173"/>
      <c r="Y578" s="173"/>
      <c r="Z578" s="173"/>
    </row>
    <row r="579" spans="1:26" ht="18.75" customHeight="1">
      <c r="A579" s="173"/>
      <c r="B579" s="173"/>
      <c r="C579" s="173"/>
      <c r="D579" s="173"/>
      <c r="E579" s="173"/>
      <c r="F579" s="173"/>
      <c r="G579" s="173"/>
      <c r="H579" s="173"/>
      <c r="I579" s="173"/>
      <c r="J579" s="173"/>
      <c r="K579" s="173"/>
      <c r="L579" s="197"/>
      <c r="M579" s="173"/>
      <c r="N579" s="173"/>
      <c r="O579" s="173"/>
      <c r="P579" s="173"/>
      <c r="Q579" s="173"/>
      <c r="R579" s="173"/>
      <c r="S579" s="173"/>
      <c r="T579" s="173"/>
      <c r="U579" s="173"/>
      <c r="V579" s="173"/>
      <c r="W579" s="173"/>
      <c r="X579" s="173"/>
      <c r="Y579" s="173"/>
      <c r="Z579" s="173"/>
    </row>
    <row r="580" spans="1:26" ht="18.75" customHeight="1">
      <c r="A580" s="173"/>
      <c r="B580" s="173"/>
      <c r="C580" s="173"/>
      <c r="D580" s="173"/>
      <c r="E580" s="173"/>
      <c r="F580" s="173"/>
      <c r="G580" s="173"/>
      <c r="H580" s="173"/>
      <c r="I580" s="173"/>
      <c r="J580" s="173"/>
      <c r="K580" s="173"/>
      <c r="L580" s="197"/>
      <c r="M580" s="173"/>
      <c r="N580" s="173"/>
      <c r="O580" s="173"/>
      <c r="P580" s="173"/>
      <c r="Q580" s="173"/>
      <c r="R580" s="173"/>
      <c r="S580" s="173"/>
      <c r="T580" s="173"/>
      <c r="U580" s="173"/>
      <c r="V580" s="173"/>
      <c r="W580" s="173"/>
      <c r="X580" s="173"/>
      <c r="Y580" s="173"/>
      <c r="Z580" s="173"/>
    </row>
    <row r="581" spans="1:26" ht="18.75" customHeight="1">
      <c r="A581" s="173"/>
      <c r="B581" s="173"/>
      <c r="C581" s="173"/>
      <c r="D581" s="173"/>
      <c r="E581" s="173"/>
      <c r="F581" s="173"/>
      <c r="G581" s="173"/>
      <c r="H581" s="173"/>
      <c r="I581" s="173"/>
      <c r="J581" s="173"/>
      <c r="K581" s="173"/>
      <c r="L581" s="197"/>
      <c r="M581" s="173"/>
      <c r="N581" s="173"/>
      <c r="O581" s="173"/>
      <c r="P581" s="173"/>
      <c r="Q581" s="173"/>
      <c r="R581" s="173"/>
      <c r="S581" s="173"/>
      <c r="T581" s="173"/>
      <c r="U581" s="173"/>
      <c r="V581" s="173"/>
      <c r="W581" s="173"/>
      <c r="X581" s="173"/>
      <c r="Y581" s="173"/>
      <c r="Z581" s="173"/>
    </row>
    <row r="582" spans="1:26" ht="18.75" customHeight="1">
      <c r="A582" s="173"/>
      <c r="B582" s="173"/>
      <c r="C582" s="173"/>
      <c r="D582" s="173"/>
      <c r="E582" s="173"/>
      <c r="F582" s="173"/>
      <c r="G582" s="173"/>
      <c r="H582" s="173"/>
      <c r="I582" s="173"/>
      <c r="J582" s="173"/>
      <c r="K582" s="173"/>
      <c r="L582" s="197"/>
      <c r="M582" s="173"/>
      <c r="N582" s="173"/>
      <c r="O582" s="173"/>
      <c r="P582" s="173"/>
      <c r="Q582" s="173"/>
      <c r="R582" s="173"/>
      <c r="S582" s="173"/>
      <c r="T582" s="173"/>
      <c r="U582" s="173"/>
      <c r="V582" s="173"/>
      <c r="W582" s="173"/>
      <c r="X582" s="173"/>
      <c r="Y582" s="173"/>
      <c r="Z582" s="173"/>
    </row>
    <row r="583" spans="1:26" ht="18.75" customHeight="1">
      <c r="A583" s="173"/>
      <c r="B583" s="173"/>
      <c r="C583" s="173"/>
      <c r="D583" s="173"/>
      <c r="E583" s="173"/>
      <c r="F583" s="173"/>
      <c r="G583" s="173"/>
      <c r="H583" s="173"/>
      <c r="I583" s="173"/>
      <c r="J583" s="173"/>
      <c r="K583" s="173"/>
      <c r="L583" s="197"/>
      <c r="M583" s="173"/>
      <c r="N583" s="173"/>
      <c r="O583" s="173"/>
      <c r="P583" s="173"/>
      <c r="Q583" s="173"/>
      <c r="R583" s="173"/>
      <c r="S583" s="173"/>
      <c r="T583" s="173"/>
      <c r="U583" s="173"/>
      <c r="V583" s="173"/>
      <c r="W583" s="173"/>
      <c r="X583" s="173"/>
      <c r="Y583" s="173"/>
      <c r="Z583" s="173"/>
    </row>
    <row r="584" spans="1:26" ht="18.75" customHeight="1">
      <c r="A584" s="173"/>
      <c r="B584" s="173"/>
      <c r="C584" s="173"/>
      <c r="D584" s="173"/>
      <c r="E584" s="173"/>
      <c r="F584" s="173"/>
      <c r="G584" s="173"/>
      <c r="H584" s="173"/>
      <c r="I584" s="173"/>
      <c r="J584" s="173"/>
      <c r="K584" s="173"/>
      <c r="L584" s="197"/>
      <c r="M584" s="173"/>
      <c r="N584" s="173"/>
      <c r="O584" s="173"/>
      <c r="P584" s="173"/>
      <c r="Q584" s="173"/>
      <c r="R584" s="173"/>
      <c r="S584" s="173"/>
      <c r="T584" s="173"/>
      <c r="U584" s="173"/>
      <c r="V584" s="173"/>
      <c r="W584" s="173"/>
      <c r="X584" s="173"/>
      <c r="Y584" s="173"/>
      <c r="Z584" s="173"/>
    </row>
    <row r="585" spans="1:26" ht="18.75" customHeight="1">
      <c r="A585" s="173"/>
      <c r="B585" s="173"/>
      <c r="C585" s="173"/>
      <c r="D585" s="173"/>
      <c r="E585" s="173"/>
      <c r="F585" s="173"/>
      <c r="G585" s="173"/>
      <c r="H585" s="173"/>
      <c r="I585" s="173"/>
      <c r="J585" s="173"/>
      <c r="K585" s="173"/>
      <c r="L585" s="197"/>
      <c r="M585" s="173"/>
      <c r="N585" s="173"/>
      <c r="O585" s="173"/>
      <c r="P585" s="173"/>
      <c r="Q585" s="173"/>
      <c r="R585" s="173"/>
      <c r="S585" s="173"/>
      <c r="T585" s="173"/>
      <c r="U585" s="173"/>
      <c r="V585" s="173"/>
      <c r="W585" s="173"/>
      <c r="X585" s="173"/>
      <c r="Y585" s="173"/>
      <c r="Z585" s="173"/>
    </row>
    <row r="586" spans="1:26" ht="18.75" customHeight="1">
      <c r="A586" s="173"/>
      <c r="B586" s="173"/>
      <c r="C586" s="173"/>
      <c r="D586" s="173"/>
      <c r="E586" s="173"/>
      <c r="F586" s="173"/>
      <c r="G586" s="173"/>
      <c r="H586" s="173"/>
      <c r="I586" s="173"/>
      <c r="J586" s="173"/>
      <c r="K586" s="173"/>
      <c r="L586" s="197"/>
      <c r="M586" s="173"/>
      <c r="N586" s="173"/>
      <c r="O586" s="173"/>
      <c r="P586" s="173"/>
      <c r="Q586" s="173"/>
      <c r="R586" s="173"/>
      <c r="S586" s="173"/>
      <c r="T586" s="173"/>
      <c r="U586" s="173"/>
      <c r="V586" s="173"/>
      <c r="W586" s="173"/>
      <c r="X586" s="173"/>
      <c r="Y586" s="173"/>
      <c r="Z586" s="173"/>
    </row>
    <row r="587" spans="1:26" ht="18.75" customHeight="1">
      <c r="A587" s="173"/>
      <c r="B587" s="173"/>
      <c r="C587" s="173"/>
      <c r="D587" s="173"/>
      <c r="E587" s="173"/>
      <c r="F587" s="173"/>
      <c r="G587" s="173"/>
      <c r="H587" s="173"/>
      <c r="I587" s="173"/>
      <c r="J587" s="173"/>
      <c r="K587" s="173"/>
      <c r="L587" s="197"/>
      <c r="M587" s="173"/>
      <c r="N587" s="173"/>
      <c r="O587" s="173"/>
      <c r="P587" s="173"/>
      <c r="Q587" s="173"/>
      <c r="R587" s="173"/>
      <c r="S587" s="173"/>
      <c r="T587" s="173"/>
      <c r="U587" s="173"/>
      <c r="V587" s="173"/>
      <c r="W587" s="173"/>
      <c r="X587" s="173"/>
      <c r="Y587" s="173"/>
      <c r="Z587" s="173"/>
    </row>
    <row r="588" spans="1:26" ht="18.75" customHeight="1">
      <c r="A588" s="173"/>
      <c r="B588" s="173"/>
      <c r="C588" s="173"/>
      <c r="D588" s="173"/>
      <c r="E588" s="173"/>
      <c r="F588" s="173"/>
      <c r="G588" s="173"/>
      <c r="H588" s="173"/>
      <c r="I588" s="173"/>
      <c r="J588" s="173"/>
      <c r="K588" s="173"/>
      <c r="L588" s="197"/>
      <c r="M588" s="173"/>
      <c r="N588" s="173"/>
      <c r="O588" s="173"/>
      <c r="P588" s="173"/>
      <c r="Q588" s="173"/>
      <c r="R588" s="173"/>
      <c r="S588" s="173"/>
      <c r="T588" s="173"/>
      <c r="U588" s="173"/>
      <c r="V588" s="173"/>
      <c r="W588" s="173"/>
      <c r="X588" s="173"/>
      <c r="Y588" s="173"/>
      <c r="Z588" s="173"/>
    </row>
    <row r="589" spans="1:26" ht="18.75" customHeight="1">
      <c r="A589" s="173"/>
      <c r="B589" s="173"/>
      <c r="C589" s="173"/>
      <c r="D589" s="173"/>
      <c r="E589" s="173"/>
      <c r="F589" s="173"/>
      <c r="G589" s="173"/>
      <c r="H589" s="173"/>
      <c r="I589" s="173"/>
      <c r="J589" s="173"/>
      <c r="K589" s="173"/>
      <c r="L589" s="197"/>
      <c r="M589" s="173"/>
      <c r="N589" s="173"/>
      <c r="O589" s="173"/>
      <c r="P589" s="173"/>
      <c r="Q589" s="173"/>
      <c r="R589" s="173"/>
      <c r="S589" s="173"/>
      <c r="T589" s="173"/>
      <c r="U589" s="173"/>
      <c r="V589" s="173"/>
      <c r="W589" s="173"/>
      <c r="X589" s="173"/>
      <c r="Y589" s="173"/>
      <c r="Z589" s="173"/>
    </row>
    <row r="590" spans="1:26" ht="18.75" customHeight="1">
      <c r="A590" s="173"/>
      <c r="B590" s="173"/>
      <c r="C590" s="173"/>
      <c r="D590" s="173"/>
      <c r="E590" s="173"/>
      <c r="F590" s="173"/>
      <c r="G590" s="173"/>
      <c r="H590" s="173"/>
      <c r="I590" s="173"/>
      <c r="J590" s="173"/>
      <c r="K590" s="173"/>
      <c r="L590" s="197"/>
      <c r="M590" s="173"/>
      <c r="N590" s="173"/>
      <c r="O590" s="173"/>
      <c r="P590" s="173"/>
      <c r="Q590" s="173"/>
      <c r="R590" s="173"/>
      <c r="S590" s="173"/>
      <c r="T590" s="173"/>
      <c r="U590" s="173"/>
      <c r="V590" s="173"/>
      <c r="W590" s="173"/>
      <c r="X590" s="173"/>
      <c r="Y590" s="173"/>
      <c r="Z590" s="173"/>
    </row>
    <row r="591" spans="1:26" ht="18.75" customHeight="1">
      <c r="A591" s="173"/>
      <c r="B591" s="173"/>
      <c r="C591" s="173"/>
      <c r="D591" s="173"/>
      <c r="E591" s="173"/>
      <c r="F591" s="173"/>
      <c r="G591" s="173"/>
      <c r="H591" s="173"/>
      <c r="I591" s="173"/>
      <c r="J591" s="173"/>
      <c r="K591" s="173"/>
      <c r="L591" s="197"/>
      <c r="M591" s="173"/>
      <c r="N591" s="173"/>
      <c r="O591" s="173"/>
      <c r="P591" s="173"/>
      <c r="Q591" s="173"/>
      <c r="R591" s="173"/>
      <c r="S591" s="173"/>
      <c r="T591" s="173"/>
      <c r="U591" s="173"/>
      <c r="V591" s="173"/>
      <c r="W591" s="173"/>
      <c r="X591" s="173"/>
      <c r="Y591" s="173"/>
      <c r="Z591" s="173"/>
    </row>
    <row r="592" spans="1:26" ht="18.75" customHeight="1">
      <c r="A592" s="173"/>
      <c r="B592" s="173"/>
      <c r="C592" s="173"/>
      <c r="D592" s="173"/>
      <c r="E592" s="173"/>
      <c r="F592" s="173"/>
      <c r="G592" s="173"/>
      <c r="H592" s="173"/>
      <c r="I592" s="173"/>
      <c r="J592" s="173"/>
      <c r="K592" s="173"/>
      <c r="L592" s="197"/>
      <c r="M592" s="173"/>
      <c r="N592" s="173"/>
      <c r="O592" s="173"/>
      <c r="P592" s="173"/>
      <c r="Q592" s="173"/>
      <c r="R592" s="173"/>
      <c r="S592" s="173"/>
      <c r="T592" s="173"/>
      <c r="U592" s="173"/>
      <c r="V592" s="173"/>
      <c r="W592" s="173"/>
      <c r="X592" s="173"/>
      <c r="Y592" s="173"/>
      <c r="Z592" s="173"/>
    </row>
    <row r="593" spans="1:26" ht="18.75" customHeight="1">
      <c r="A593" s="173"/>
      <c r="B593" s="173"/>
      <c r="C593" s="173"/>
      <c r="D593" s="173"/>
      <c r="E593" s="173"/>
      <c r="F593" s="173"/>
      <c r="G593" s="173"/>
      <c r="H593" s="173"/>
      <c r="I593" s="173"/>
      <c r="J593" s="173"/>
      <c r="K593" s="173"/>
      <c r="L593" s="197"/>
      <c r="M593" s="173"/>
      <c r="N593" s="173"/>
      <c r="O593" s="173"/>
      <c r="P593" s="173"/>
      <c r="Q593" s="173"/>
      <c r="R593" s="173"/>
      <c r="S593" s="173"/>
      <c r="T593" s="173"/>
      <c r="U593" s="173"/>
      <c r="V593" s="173"/>
      <c r="W593" s="173"/>
      <c r="X593" s="173"/>
      <c r="Y593" s="173"/>
      <c r="Z593" s="173"/>
    </row>
    <row r="594" spans="1:26" ht="18.75" customHeight="1">
      <c r="A594" s="173"/>
      <c r="B594" s="173"/>
      <c r="C594" s="173"/>
      <c r="D594" s="173"/>
      <c r="E594" s="173"/>
      <c r="F594" s="173"/>
      <c r="G594" s="173"/>
      <c r="H594" s="173"/>
      <c r="I594" s="173"/>
      <c r="J594" s="173"/>
      <c r="K594" s="173"/>
      <c r="L594" s="197"/>
      <c r="M594" s="173"/>
      <c r="N594" s="173"/>
      <c r="O594" s="173"/>
      <c r="P594" s="173"/>
      <c r="Q594" s="173"/>
      <c r="R594" s="173"/>
      <c r="S594" s="173"/>
      <c r="T594" s="173"/>
      <c r="U594" s="173"/>
      <c r="V594" s="173"/>
      <c r="W594" s="173"/>
      <c r="X594" s="173"/>
      <c r="Y594" s="173"/>
      <c r="Z594" s="173"/>
    </row>
    <row r="595" spans="1:26" ht="18.75" customHeight="1">
      <c r="A595" s="173"/>
      <c r="B595" s="173"/>
      <c r="C595" s="173"/>
      <c r="D595" s="173"/>
      <c r="E595" s="173"/>
      <c r="F595" s="173"/>
      <c r="G595" s="173"/>
      <c r="H595" s="173"/>
      <c r="I595" s="173"/>
      <c r="J595" s="173"/>
      <c r="K595" s="173"/>
      <c r="L595" s="197"/>
      <c r="M595" s="173"/>
      <c r="N595" s="173"/>
      <c r="O595" s="173"/>
      <c r="P595" s="173"/>
      <c r="Q595" s="173"/>
      <c r="R595" s="173"/>
      <c r="S595" s="173"/>
      <c r="T595" s="173"/>
      <c r="U595" s="173"/>
      <c r="V595" s="173"/>
      <c r="W595" s="173"/>
      <c r="X595" s="173"/>
      <c r="Y595" s="173"/>
      <c r="Z595" s="173"/>
    </row>
    <row r="596" spans="1:26" ht="18.75" customHeight="1">
      <c r="A596" s="173"/>
      <c r="B596" s="173"/>
      <c r="C596" s="173"/>
      <c r="D596" s="173"/>
      <c r="E596" s="173"/>
      <c r="F596" s="173"/>
      <c r="G596" s="173"/>
      <c r="H596" s="173"/>
      <c r="I596" s="173"/>
      <c r="J596" s="173"/>
      <c r="K596" s="173"/>
      <c r="L596" s="197"/>
      <c r="M596" s="173"/>
      <c r="N596" s="173"/>
      <c r="O596" s="173"/>
      <c r="P596" s="173"/>
      <c r="Q596" s="173"/>
      <c r="R596" s="173"/>
      <c r="S596" s="173"/>
      <c r="T596" s="173"/>
      <c r="U596" s="173"/>
      <c r="V596" s="173"/>
      <c r="W596" s="173"/>
      <c r="X596" s="173"/>
      <c r="Y596" s="173"/>
      <c r="Z596" s="173"/>
    </row>
    <row r="597" spans="1:26" ht="18.75" customHeight="1">
      <c r="A597" s="173"/>
      <c r="B597" s="173"/>
      <c r="C597" s="173"/>
      <c r="D597" s="173"/>
      <c r="E597" s="173"/>
      <c r="F597" s="173"/>
      <c r="G597" s="173"/>
      <c r="H597" s="173"/>
      <c r="I597" s="173"/>
      <c r="J597" s="173"/>
      <c r="K597" s="173"/>
      <c r="L597" s="197"/>
      <c r="M597" s="173"/>
      <c r="N597" s="173"/>
      <c r="O597" s="173"/>
      <c r="P597" s="173"/>
      <c r="Q597" s="173"/>
      <c r="R597" s="173"/>
      <c r="S597" s="173"/>
      <c r="T597" s="173"/>
      <c r="U597" s="173"/>
      <c r="V597" s="173"/>
      <c r="W597" s="173"/>
      <c r="X597" s="173"/>
      <c r="Y597" s="173"/>
      <c r="Z597" s="173"/>
    </row>
    <row r="598" spans="1:26" ht="18.75" customHeight="1">
      <c r="A598" s="173"/>
      <c r="B598" s="173"/>
      <c r="C598" s="173"/>
      <c r="D598" s="173"/>
      <c r="E598" s="173"/>
      <c r="F598" s="173"/>
      <c r="G598" s="173"/>
      <c r="H598" s="173"/>
      <c r="I598" s="173"/>
      <c r="J598" s="173"/>
      <c r="K598" s="173"/>
      <c r="L598" s="197"/>
      <c r="M598" s="173"/>
      <c r="N598" s="173"/>
      <c r="O598" s="173"/>
      <c r="P598" s="173"/>
      <c r="Q598" s="173"/>
      <c r="R598" s="173"/>
      <c r="S598" s="173"/>
      <c r="T598" s="173"/>
      <c r="U598" s="173"/>
      <c r="V598" s="173"/>
      <c r="W598" s="173"/>
      <c r="X598" s="173"/>
      <c r="Y598" s="173"/>
      <c r="Z598" s="173"/>
    </row>
    <row r="599" spans="1:26" ht="18.75" customHeight="1">
      <c r="A599" s="173"/>
      <c r="B599" s="173"/>
      <c r="C599" s="173"/>
      <c r="D599" s="173"/>
      <c r="E599" s="173"/>
      <c r="F599" s="173"/>
      <c r="G599" s="173"/>
      <c r="H599" s="173"/>
      <c r="I599" s="173"/>
      <c r="J599" s="173"/>
      <c r="K599" s="173"/>
      <c r="L599" s="197"/>
      <c r="M599" s="173"/>
      <c r="N599" s="173"/>
      <c r="O599" s="173"/>
      <c r="P599" s="173"/>
      <c r="Q599" s="173"/>
      <c r="R599" s="173"/>
      <c r="S599" s="173"/>
      <c r="T599" s="173"/>
      <c r="U599" s="173"/>
      <c r="V599" s="173"/>
      <c r="W599" s="173"/>
      <c r="X599" s="173"/>
      <c r="Y599" s="173"/>
      <c r="Z599" s="173"/>
    </row>
    <row r="600" spans="1:26" ht="18.75" customHeight="1">
      <c r="A600" s="173"/>
      <c r="B600" s="173"/>
      <c r="C600" s="173"/>
      <c r="D600" s="173"/>
      <c r="E600" s="173"/>
      <c r="F600" s="173"/>
      <c r="G600" s="173"/>
      <c r="H600" s="173"/>
      <c r="I600" s="173"/>
      <c r="J600" s="173"/>
      <c r="K600" s="173"/>
      <c r="L600" s="197"/>
      <c r="M600" s="173"/>
      <c r="N600" s="173"/>
      <c r="O600" s="173"/>
      <c r="P600" s="173"/>
      <c r="Q600" s="173"/>
      <c r="R600" s="173"/>
      <c r="S600" s="173"/>
      <c r="T600" s="173"/>
      <c r="U600" s="173"/>
      <c r="V600" s="173"/>
      <c r="W600" s="173"/>
      <c r="X600" s="173"/>
      <c r="Y600" s="173"/>
      <c r="Z600" s="173"/>
    </row>
    <row r="601" spans="1:26" ht="18.75" customHeight="1">
      <c r="A601" s="173"/>
      <c r="B601" s="173"/>
      <c r="C601" s="173"/>
      <c r="D601" s="173"/>
      <c r="E601" s="173"/>
      <c r="F601" s="173"/>
      <c r="G601" s="173"/>
      <c r="H601" s="173"/>
      <c r="I601" s="173"/>
      <c r="J601" s="173"/>
      <c r="K601" s="173"/>
      <c r="L601" s="197"/>
      <c r="M601" s="173"/>
      <c r="N601" s="173"/>
      <c r="O601" s="173"/>
      <c r="P601" s="173"/>
      <c r="Q601" s="173"/>
      <c r="R601" s="173"/>
      <c r="S601" s="173"/>
      <c r="T601" s="173"/>
      <c r="U601" s="173"/>
      <c r="V601" s="173"/>
      <c r="W601" s="173"/>
      <c r="X601" s="173"/>
      <c r="Y601" s="173"/>
      <c r="Z601" s="173"/>
    </row>
    <row r="602" spans="1:26" ht="18.75" customHeight="1">
      <c r="A602" s="173"/>
      <c r="B602" s="173"/>
      <c r="C602" s="173"/>
      <c r="D602" s="173"/>
      <c r="E602" s="173"/>
      <c r="F602" s="173"/>
      <c r="G602" s="173"/>
      <c r="H602" s="173"/>
      <c r="I602" s="173"/>
      <c r="J602" s="173"/>
      <c r="K602" s="173"/>
      <c r="L602" s="197"/>
      <c r="M602" s="173"/>
      <c r="N602" s="173"/>
      <c r="O602" s="173"/>
      <c r="P602" s="173"/>
      <c r="Q602" s="173"/>
      <c r="R602" s="173"/>
      <c r="S602" s="173"/>
      <c r="T602" s="173"/>
      <c r="U602" s="173"/>
      <c r="V602" s="173"/>
      <c r="W602" s="173"/>
      <c r="X602" s="173"/>
      <c r="Y602" s="173"/>
      <c r="Z602" s="173"/>
    </row>
    <row r="603" spans="1:26" ht="18.75" customHeight="1">
      <c r="A603" s="173"/>
      <c r="B603" s="173"/>
      <c r="C603" s="173"/>
      <c r="D603" s="173"/>
      <c r="E603" s="173"/>
      <c r="F603" s="173"/>
      <c r="G603" s="173"/>
      <c r="H603" s="173"/>
      <c r="I603" s="173"/>
      <c r="J603" s="173"/>
      <c r="K603" s="173"/>
      <c r="L603" s="197"/>
      <c r="M603" s="173"/>
      <c r="N603" s="173"/>
      <c r="O603" s="173"/>
      <c r="P603" s="173"/>
      <c r="Q603" s="173"/>
      <c r="R603" s="173"/>
      <c r="S603" s="173"/>
      <c r="T603" s="173"/>
      <c r="U603" s="173"/>
      <c r="V603" s="173"/>
      <c r="W603" s="173"/>
      <c r="X603" s="173"/>
      <c r="Y603" s="173"/>
      <c r="Z603" s="173"/>
    </row>
    <row r="604" spans="1:26" ht="18.75" customHeight="1">
      <c r="A604" s="173"/>
      <c r="B604" s="173"/>
      <c r="C604" s="173"/>
      <c r="D604" s="173"/>
      <c r="E604" s="173"/>
      <c r="F604" s="173"/>
      <c r="G604" s="173"/>
      <c r="H604" s="173"/>
      <c r="I604" s="173"/>
      <c r="J604" s="173"/>
      <c r="K604" s="173"/>
      <c r="L604" s="197"/>
      <c r="M604" s="173"/>
      <c r="N604" s="173"/>
      <c r="O604" s="173"/>
      <c r="P604" s="173"/>
      <c r="Q604" s="173"/>
      <c r="R604" s="173"/>
      <c r="S604" s="173"/>
      <c r="T604" s="173"/>
      <c r="U604" s="173"/>
      <c r="V604" s="173"/>
      <c r="W604" s="173"/>
      <c r="X604" s="173"/>
      <c r="Y604" s="173"/>
      <c r="Z604" s="173"/>
    </row>
    <row r="605" spans="1:26" ht="18.75" customHeight="1">
      <c r="A605" s="173"/>
      <c r="B605" s="173"/>
      <c r="C605" s="173"/>
      <c r="D605" s="173"/>
      <c r="E605" s="173"/>
      <c r="F605" s="173"/>
      <c r="G605" s="173"/>
      <c r="H605" s="173"/>
      <c r="I605" s="173"/>
      <c r="J605" s="173"/>
      <c r="K605" s="173"/>
      <c r="L605" s="197"/>
      <c r="M605" s="173"/>
      <c r="N605" s="173"/>
      <c r="O605" s="173"/>
      <c r="P605" s="173"/>
      <c r="Q605" s="173"/>
      <c r="R605" s="173"/>
      <c r="S605" s="173"/>
      <c r="T605" s="173"/>
      <c r="U605" s="173"/>
      <c r="V605" s="173"/>
      <c r="W605" s="173"/>
      <c r="X605" s="173"/>
      <c r="Y605" s="173"/>
      <c r="Z605" s="173"/>
    </row>
    <row r="606" spans="1:26" ht="18.75" customHeight="1">
      <c r="A606" s="173"/>
      <c r="B606" s="173"/>
      <c r="C606" s="173"/>
      <c r="D606" s="173"/>
      <c r="E606" s="173"/>
      <c r="F606" s="173"/>
      <c r="G606" s="173"/>
      <c r="H606" s="173"/>
      <c r="I606" s="173"/>
      <c r="J606" s="173"/>
      <c r="K606" s="173"/>
      <c r="L606" s="197"/>
      <c r="M606" s="173"/>
      <c r="N606" s="173"/>
      <c r="O606" s="173"/>
      <c r="P606" s="173"/>
      <c r="Q606" s="173"/>
      <c r="R606" s="173"/>
      <c r="S606" s="173"/>
      <c r="T606" s="173"/>
      <c r="U606" s="173"/>
      <c r="V606" s="173"/>
      <c r="W606" s="173"/>
      <c r="X606" s="173"/>
      <c r="Y606" s="173"/>
      <c r="Z606" s="173"/>
    </row>
    <row r="607" spans="1:26" ht="18.75" customHeight="1">
      <c r="A607" s="173"/>
      <c r="B607" s="173"/>
      <c r="C607" s="173"/>
      <c r="D607" s="173"/>
      <c r="E607" s="173"/>
      <c r="F607" s="173"/>
      <c r="G607" s="173"/>
      <c r="H607" s="173"/>
      <c r="I607" s="173"/>
      <c r="J607" s="173"/>
      <c r="K607" s="173"/>
      <c r="L607" s="197"/>
      <c r="M607" s="173"/>
      <c r="N607" s="173"/>
      <c r="O607" s="173"/>
      <c r="P607" s="173"/>
      <c r="Q607" s="173"/>
      <c r="R607" s="173"/>
      <c r="S607" s="173"/>
      <c r="T607" s="173"/>
      <c r="U607" s="173"/>
      <c r="V607" s="173"/>
      <c r="W607" s="173"/>
      <c r="X607" s="173"/>
      <c r="Y607" s="173"/>
      <c r="Z607" s="173"/>
    </row>
    <row r="608" spans="1:26" ht="18.75" customHeight="1">
      <c r="A608" s="173"/>
      <c r="B608" s="173"/>
      <c r="C608" s="173"/>
      <c r="D608" s="173"/>
      <c r="E608" s="173"/>
      <c r="F608" s="173"/>
      <c r="G608" s="173"/>
      <c r="H608" s="173"/>
      <c r="I608" s="173"/>
      <c r="J608" s="173"/>
      <c r="K608" s="173"/>
      <c r="L608" s="197"/>
      <c r="M608" s="173"/>
      <c r="N608" s="173"/>
      <c r="O608" s="173"/>
      <c r="P608" s="173"/>
      <c r="Q608" s="173"/>
      <c r="R608" s="173"/>
      <c r="S608" s="173"/>
      <c r="T608" s="173"/>
      <c r="U608" s="173"/>
      <c r="V608" s="173"/>
      <c r="W608" s="173"/>
      <c r="X608" s="173"/>
      <c r="Y608" s="173"/>
      <c r="Z608" s="173"/>
    </row>
    <row r="609" spans="1:26" ht="18.75" customHeight="1">
      <c r="A609" s="173"/>
      <c r="B609" s="173"/>
      <c r="C609" s="173"/>
      <c r="D609" s="173"/>
      <c r="E609" s="173"/>
      <c r="F609" s="173"/>
      <c r="G609" s="173"/>
      <c r="H609" s="173"/>
      <c r="I609" s="173"/>
      <c r="J609" s="173"/>
      <c r="K609" s="173"/>
      <c r="L609" s="197"/>
      <c r="M609" s="173"/>
      <c r="N609" s="173"/>
      <c r="O609" s="173"/>
      <c r="P609" s="173"/>
      <c r="Q609" s="173"/>
      <c r="R609" s="173"/>
      <c r="S609" s="173"/>
      <c r="T609" s="173"/>
      <c r="U609" s="173"/>
      <c r="V609" s="173"/>
      <c r="W609" s="173"/>
      <c r="X609" s="173"/>
      <c r="Y609" s="173"/>
      <c r="Z609" s="173"/>
    </row>
    <row r="610" spans="1:26" ht="18.75" customHeight="1">
      <c r="A610" s="173"/>
      <c r="B610" s="173"/>
      <c r="C610" s="173"/>
      <c r="D610" s="173"/>
      <c r="E610" s="173"/>
      <c r="F610" s="173"/>
      <c r="G610" s="173"/>
      <c r="H610" s="173"/>
      <c r="I610" s="173"/>
      <c r="J610" s="173"/>
      <c r="K610" s="173"/>
      <c r="L610" s="197"/>
      <c r="M610" s="173"/>
      <c r="N610" s="173"/>
      <c r="O610" s="173"/>
      <c r="P610" s="173"/>
      <c r="Q610" s="173"/>
      <c r="R610" s="173"/>
      <c r="S610" s="173"/>
      <c r="T610" s="173"/>
      <c r="U610" s="173"/>
      <c r="V610" s="173"/>
      <c r="W610" s="173"/>
      <c r="X610" s="173"/>
      <c r="Y610" s="173"/>
      <c r="Z610" s="173"/>
    </row>
    <row r="611" spans="1:26" ht="18.75" customHeight="1">
      <c r="A611" s="173"/>
      <c r="B611" s="173"/>
      <c r="C611" s="173"/>
      <c r="D611" s="173"/>
      <c r="E611" s="173"/>
      <c r="F611" s="173"/>
      <c r="G611" s="173"/>
      <c r="H611" s="173"/>
      <c r="I611" s="173"/>
      <c r="J611" s="173"/>
      <c r="K611" s="173"/>
      <c r="L611" s="197"/>
      <c r="M611" s="173"/>
      <c r="N611" s="173"/>
      <c r="O611" s="173"/>
      <c r="P611" s="173"/>
      <c r="Q611" s="173"/>
      <c r="R611" s="173"/>
      <c r="S611" s="173"/>
      <c r="T611" s="173"/>
      <c r="U611" s="173"/>
      <c r="V611" s="173"/>
      <c r="W611" s="173"/>
      <c r="X611" s="173"/>
      <c r="Y611" s="173"/>
      <c r="Z611" s="173"/>
    </row>
    <row r="612" spans="1:26" ht="18.75" customHeight="1">
      <c r="A612" s="173"/>
      <c r="B612" s="173"/>
      <c r="C612" s="173"/>
      <c r="D612" s="173"/>
      <c r="E612" s="173"/>
      <c r="F612" s="173"/>
      <c r="G612" s="173"/>
      <c r="H612" s="173"/>
      <c r="I612" s="173"/>
      <c r="J612" s="173"/>
      <c r="K612" s="173"/>
      <c r="L612" s="197"/>
      <c r="M612" s="173"/>
      <c r="N612" s="173"/>
      <c r="O612" s="173"/>
      <c r="P612" s="173"/>
      <c r="Q612" s="173"/>
      <c r="R612" s="173"/>
      <c r="S612" s="173"/>
      <c r="T612" s="173"/>
      <c r="U612" s="173"/>
      <c r="V612" s="173"/>
      <c r="W612" s="173"/>
      <c r="X612" s="173"/>
      <c r="Y612" s="173"/>
      <c r="Z612" s="173"/>
    </row>
    <row r="613" spans="1:26" ht="18.75" customHeight="1">
      <c r="A613" s="173"/>
      <c r="B613" s="173"/>
      <c r="C613" s="173"/>
      <c r="D613" s="173"/>
      <c r="E613" s="173"/>
      <c r="F613" s="173"/>
      <c r="G613" s="173"/>
      <c r="H613" s="173"/>
      <c r="I613" s="173"/>
      <c r="J613" s="173"/>
      <c r="K613" s="173"/>
      <c r="L613" s="197"/>
      <c r="M613" s="173"/>
      <c r="N613" s="173"/>
      <c r="O613" s="173"/>
      <c r="P613" s="173"/>
      <c r="Q613" s="173"/>
      <c r="R613" s="173"/>
      <c r="S613" s="173"/>
      <c r="T613" s="173"/>
      <c r="U613" s="173"/>
      <c r="V613" s="173"/>
      <c r="W613" s="173"/>
      <c r="X613" s="173"/>
      <c r="Y613" s="173"/>
      <c r="Z613" s="173"/>
    </row>
    <row r="614" spans="1:26" ht="18.75" customHeight="1">
      <c r="A614" s="173"/>
      <c r="B614" s="173"/>
      <c r="C614" s="173"/>
      <c r="D614" s="173"/>
      <c r="E614" s="173"/>
      <c r="F614" s="173"/>
      <c r="G614" s="173"/>
      <c r="H614" s="173"/>
      <c r="I614" s="173"/>
      <c r="J614" s="173"/>
      <c r="K614" s="173"/>
      <c r="L614" s="197"/>
      <c r="M614" s="173"/>
      <c r="N614" s="173"/>
      <c r="O614" s="173"/>
      <c r="P614" s="173"/>
      <c r="Q614" s="173"/>
      <c r="R614" s="173"/>
      <c r="S614" s="173"/>
      <c r="T614" s="173"/>
      <c r="U614" s="173"/>
      <c r="V614" s="173"/>
      <c r="W614" s="173"/>
      <c r="X614" s="173"/>
      <c r="Y614" s="173"/>
      <c r="Z614" s="173"/>
    </row>
    <row r="615" spans="1:26" ht="18.75" customHeight="1">
      <c r="A615" s="173"/>
      <c r="B615" s="173"/>
      <c r="C615" s="173"/>
      <c r="D615" s="173"/>
      <c r="E615" s="173"/>
      <c r="F615" s="173"/>
      <c r="G615" s="173"/>
      <c r="H615" s="173"/>
      <c r="I615" s="173"/>
      <c r="J615" s="173"/>
      <c r="K615" s="173"/>
      <c r="L615" s="197"/>
      <c r="M615" s="173"/>
      <c r="N615" s="173"/>
      <c r="O615" s="173"/>
      <c r="P615" s="173"/>
      <c r="Q615" s="173"/>
      <c r="R615" s="173"/>
      <c r="S615" s="173"/>
      <c r="T615" s="173"/>
      <c r="U615" s="173"/>
      <c r="V615" s="173"/>
      <c r="W615" s="173"/>
      <c r="X615" s="173"/>
      <c r="Y615" s="173"/>
      <c r="Z615" s="173"/>
    </row>
    <row r="616" spans="1:26" ht="18.75" customHeight="1">
      <c r="A616" s="173"/>
      <c r="B616" s="173"/>
      <c r="C616" s="173"/>
      <c r="D616" s="173"/>
      <c r="E616" s="173"/>
      <c r="F616" s="173"/>
      <c r="G616" s="173"/>
      <c r="H616" s="173"/>
      <c r="I616" s="173"/>
      <c r="J616" s="173"/>
      <c r="K616" s="173"/>
      <c r="L616" s="197"/>
      <c r="M616" s="173"/>
      <c r="N616" s="173"/>
      <c r="O616" s="173"/>
      <c r="P616" s="173"/>
      <c r="Q616" s="173"/>
      <c r="R616" s="173"/>
      <c r="S616" s="173"/>
      <c r="T616" s="173"/>
      <c r="U616" s="173"/>
      <c r="V616" s="173"/>
      <c r="W616" s="173"/>
      <c r="X616" s="173"/>
      <c r="Y616" s="173"/>
      <c r="Z616" s="173"/>
    </row>
    <row r="617" spans="1:26" ht="18.75" customHeight="1">
      <c r="A617" s="173"/>
      <c r="B617" s="173"/>
      <c r="C617" s="173"/>
      <c r="D617" s="173"/>
      <c r="E617" s="173"/>
      <c r="F617" s="173"/>
      <c r="G617" s="173"/>
      <c r="H617" s="173"/>
      <c r="I617" s="173"/>
      <c r="J617" s="173"/>
      <c r="K617" s="173"/>
      <c r="L617" s="197"/>
      <c r="M617" s="173"/>
      <c r="N617" s="173"/>
      <c r="O617" s="173"/>
      <c r="P617" s="173"/>
      <c r="Q617" s="173"/>
      <c r="R617" s="173"/>
      <c r="S617" s="173"/>
      <c r="T617" s="173"/>
      <c r="U617" s="173"/>
      <c r="V617" s="173"/>
      <c r="W617" s="173"/>
      <c r="X617" s="173"/>
      <c r="Y617" s="173"/>
      <c r="Z617" s="173"/>
    </row>
    <row r="618" spans="1:26" ht="18.75" customHeight="1">
      <c r="A618" s="173"/>
      <c r="B618" s="173"/>
      <c r="C618" s="173"/>
      <c r="D618" s="173"/>
      <c r="E618" s="173"/>
      <c r="F618" s="173"/>
      <c r="G618" s="173"/>
      <c r="H618" s="173"/>
      <c r="I618" s="173"/>
      <c r="J618" s="173"/>
      <c r="K618" s="173"/>
      <c r="L618" s="197"/>
      <c r="M618" s="173"/>
      <c r="N618" s="173"/>
      <c r="O618" s="173"/>
      <c r="P618" s="173"/>
      <c r="Q618" s="173"/>
      <c r="R618" s="173"/>
      <c r="S618" s="173"/>
      <c r="T618" s="173"/>
      <c r="U618" s="173"/>
      <c r="V618" s="173"/>
      <c r="W618" s="173"/>
      <c r="X618" s="173"/>
      <c r="Y618" s="173"/>
      <c r="Z618" s="173"/>
    </row>
    <row r="619" spans="1:26" ht="18.75" customHeight="1">
      <c r="A619" s="173"/>
      <c r="B619" s="173"/>
      <c r="C619" s="173"/>
      <c r="D619" s="173"/>
      <c r="E619" s="173"/>
      <c r="F619" s="173"/>
      <c r="G619" s="173"/>
      <c r="H619" s="173"/>
      <c r="I619" s="173"/>
      <c r="J619" s="173"/>
      <c r="K619" s="173"/>
      <c r="L619" s="197"/>
      <c r="M619" s="173"/>
      <c r="N619" s="173"/>
      <c r="O619" s="173"/>
      <c r="P619" s="173"/>
      <c r="Q619" s="173"/>
      <c r="R619" s="173"/>
      <c r="S619" s="173"/>
      <c r="T619" s="173"/>
      <c r="U619" s="173"/>
      <c r="V619" s="173"/>
      <c r="W619" s="173"/>
      <c r="X619" s="173"/>
      <c r="Y619" s="173"/>
      <c r="Z619" s="173"/>
    </row>
    <row r="620" spans="1:26" ht="18.75" customHeight="1">
      <c r="A620" s="173"/>
      <c r="B620" s="173"/>
      <c r="C620" s="173"/>
      <c r="D620" s="173"/>
      <c r="E620" s="173"/>
      <c r="F620" s="173"/>
      <c r="G620" s="173"/>
      <c r="H620" s="173"/>
      <c r="I620" s="173"/>
      <c r="J620" s="173"/>
      <c r="K620" s="173"/>
      <c r="L620" s="197"/>
      <c r="M620" s="173"/>
      <c r="N620" s="173"/>
      <c r="O620" s="173"/>
      <c r="P620" s="173"/>
      <c r="Q620" s="173"/>
      <c r="R620" s="173"/>
      <c r="S620" s="173"/>
      <c r="T620" s="173"/>
      <c r="U620" s="173"/>
      <c r="V620" s="173"/>
      <c r="W620" s="173"/>
      <c r="X620" s="173"/>
      <c r="Y620" s="173"/>
      <c r="Z620" s="173"/>
    </row>
    <row r="621" spans="1:26" ht="18.75" customHeight="1">
      <c r="A621" s="173"/>
      <c r="B621" s="173"/>
      <c r="C621" s="173"/>
      <c r="D621" s="173"/>
      <c r="E621" s="173"/>
      <c r="F621" s="173"/>
      <c r="G621" s="173"/>
      <c r="H621" s="173"/>
      <c r="I621" s="173"/>
      <c r="J621" s="173"/>
      <c r="K621" s="173"/>
      <c r="L621" s="197"/>
      <c r="M621" s="173"/>
      <c r="N621" s="173"/>
      <c r="O621" s="173"/>
      <c r="P621" s="173"/>
      <c r="Q621" s="173"/>
      <c r="R621" s="173"/>
      <c r="S621" s="173"/>
      <c r="T621" s="173"/>
      <c r="U621" s="173"/>
      <c r="V621" s="173"/>
      <c r="W621" s="173"/>
      <c r="X621" s="173"/>
      <c r="Y621" s="173"/>
      <c r="Z621" s="173"/>
    </row>
    <row r="622" spans="1:26" ht="18.75" customHeight="1">
      <c r="A622" s="173"/>
      <c r="B622" s="173"/>
      <c r="C622" s="173"/>
      <c r="D622" s="173"/>
      <c r="E622" s="173"/>
      <c r="F622" s="173"/>
      <c r="G622" s="173"/>
      <c r="H622" s="173"/>
      <c r="I622" s="173"/>
      <c r="J622" s="173"/>
      <c r="K622" s="173"/>
      <c r="L622" s="197"/>
      <c r="M622" s="173"/>
      <c r="N622" s="173"/>
      <c r="O622" s="173"/>
      <c r="P622" s="173"/>
      <c r="Q622" s="173"/>
      <c r="R622" s="173"/>
      <c r="S622" s="173"/>
      <c r="T622" s="173"/>
      <c r="U622" s="173"/>
      <c r="V622" s="173"/>
      <c r="W622" s="173"/>
      <c r="X622" s="173"/>
      <c r="Y622" s="173"/>
      <c r="Z622" s="173"/>
    </row>
    <row r="623" spans="1:26" ht="18.75" customHeight="1">
      <c r="A623" s="173"/>
      <c r="B623" s="173"/>
      <c r="C623" s="173"/>
      <c r="D623" s="173"/>
      <c r="E623" s="173"/>
      <c r="F623" s="173"/>
      <c r="G623" s="173"/>
      <c r="H623" s="173"/>
      <c r="I623" s="173"/>
      <c r="J623" s="173"/>
      <c r="K623" s="173"/>
      <c r="L623" s="197"/>
      <c r="M623" s="173"/>
      <c r="N623" s="173"/>
      <c r="O623" s="173"/>
      <c r="P623" s="173"/>
      <c r="Q623" s="173"/>
      <c r="R623" s="173"/>
      <c r="S623" s="173"/>
      <c r="T623" s="173"/>
      <c r="U623" s="173"/>
      <c r="V623" s="173"/>
      <c r="W623" s="173"/>
      <c r="X623" s="173"/>
      <c r="Y623" s="173"/>
      <c r="Z623" s="173"/>
    </row>
    <row r="624" spans="1:26" ht="18.75" customHeight="1">
      <c r="A624" s="173"/>
      <c r="B624" s="173"/>
      <c r="C624" s="173"/>
      <c r="D624" s="173"/>
      <c r="E624" s="173"/>
      <c r="F624" s="173"/>
      <c r="G624" s="173"/>
      <c r="H624" s="173"/>
      <c r="I624" s="173"/>
      <c r="J624" s="173"/>
      <c r="K624" s="173"/>
      <c r="L624" s="197"/>
      <c r="M624" s="173"/>
      <c r="N624" s="173"/>
      <c r="O624" s="173"/>
      <c r="P624" s="173"/>
      <c r="Q624" s="173"/>
      <c r="R624" s="173"/>
      <c r="S624" s="173"/>
      <c r="T624" s="173"/>
      <c r="U624" s="173"/>
      <c r="V624" s="173"/>
      <c r="W624" s="173"/>
      <c r="X624" s="173"/>
      <c r="Y624" s="173"/>
      <c r="Z624" s="173"/>
    </row>
    <row r="625" spans="1:26" ht="18.75" customHeight="1">
      <c r="A625" s="173"/>
      <c r="B625" s="173"/>
      <c r="C625" s="173"/>
      <c r="D625" s="173"/>
      <c r="E625" s="173"/>
      <c r="F625" s="173"/>
      <c r="G625" s="173"/>
      <c r="H625" s="173"/>
      <c r="I625" s="173"/>
      <c r="J625" s="173"/>
      <c r="K625" s="173"/>
      <c r="L625" s="197"/>
      <c r="M625" s="173"/>
      <c r="N625" s="173"/>
      <c r="O625" s="173"/>
      <c r="P625" s="173"/>
      <c r="Q625" s="173"/>
      <c r="R625" s="173"/>
      <c r="S625" s="173"/>
      <c r="T625" s="173"/>
      <c r="U625" s="173"/>
      <c r="V625" s="173"/>
      <c r="W625" s="173"/>
      <c r="X625" s="173"/>
      <c r="Y625" s="173"/>
      <c r="Z625" s="173"/>
    </row>
    <row r="626" spans="1:26" ht="18.75" customHeight="1">
      <c r="A626" s="173"/>
      <c r="B626" s="173"/>
      <c r="C626" s="173"/>
      <c r="D626" s="173"/>
      <c r="E626" s="173"/>
      <c r="F626" s="173"/>
      <c r="G626" s="173"/>
      <c r="H626" s="173"/>
      <c r="I626" s="173"/>
      <c r="J626" s="173"/>
      <c r="K626" s="173"/>
      <c r="L626" s="197"/>
      <c r="M626" s="173"/>
      <c r="N626" s="173"/>
      <c r="O626" s="173"/>
      <c r="P626" s="173"/>
      <c r="Q626" s="173"/>
      <c r="R626" s="173"/>
      <c r="S626" s="173"/>
      <c r="T626" s="173"/>
      <c r="U626" s="173"/>
      <c r="V626" s="173"/>
      <c r="W626" s="173"/>
      <c r="X626" s="173"/>
      <c r="Y626" s="173"/>
      <c r="Z626" s="173"/>
    </row>
    <row r="627" spans="1:26" ht="18.75" customHeight="1">
      <c r="A627" s="173"/>
      <c r="B627" s="173"/>
      <c r="C627" s="173"/>
      <c r="D627" s="173"/>
      <c r="E627" s="173"/>
      <c r="F627" s="173"/>
      <c r="G627" s="173"/>
      <c r="H627" s="173"/>
      <c r="I627" s="173"/>
      <c r="J627" s="173"/>
      <c r="K627" s="173"/>
      <c r="L627" s="197"/>
      <c r="M627" s="173"/>
      <c r="N627" s="173"/>
      <c r="O627" s="173"/>
      <c r="P627" s="173"/>
      <c r="Q627" s="173"/>
      <c r="R627" s="173"/>
      <c r="S627" s="173"/>
      <c r="T627" s="173"/>
      <c r="U627" s="173"/>
      <c r="V627" s="173"/>
      <c r="W627" s="173"/>
      <c r="X627" s="173"/>
      <c r="Y627" s="173"/>
      <c r="Z627" s="173"/>
    </row>
    <row r="628" spans="1:26" ht="18.75" customHeight="1">
      <c r="A628" s="173"/>
      <c r="B628" s="173"/>
      <c r="C628" s="173"/>
      <c r="D628" s="173"/>
      <c r="E628" s="173"/>
      <c r="F628" s="173"/>
      <c r="G628" s="173"/>
      <c r="H628" s="173"/>
      <c r="I628" s="173"/>
      <c r="J628" s="173"/>
      <c r="K628" s="173"/>
      <c r="L628" s="197"/>
      <c r="M628" s="173"/>
      <c r="N628" s="173"/>
      <c r="O628" s="173"/>
      <c r="P628" s="173"/>
      <c r="Q628" s="173"/>
      <c r="R628" s="173"/>
      <c r="S628" s="173"/>
      <c r="T628" s="173"/>
      <c r="U628" s="173"/>
      <c r="V628" s="173"/>
      <c r="W628" s="173"/>
      <c r="X628" s="173"/>
      <c r="Y628" s="173"/>
      <c r="Z628" s="173"/>
    </row>
    <row r="629" spans="1:26" ht="18.75" customHeight="1">
      <c r="A629" s="173"/>
      <c r="B629" s="173"/>
      <c r="C629" s="173"/>
      <c r="D629" s="173"/>
      <c r="E629" s="173"/>
      <c r="F629" s="173"/>
      <c r="G629" s="173"/>
      <c r="H629" s="173"/>
      <c r="I629" s="173"/>
      <c r="J629" s="173"/>
      <c r="K629" s="173"/>
      <c r="L629" s="197"/>
      <c r="M629" s="173"/>
      <c r="N629" s="173"/>
      <c r="O629" s="173"/>
      <c r="P629" s="173"/>
      <c r="Q629" s="173"/>
      <c r="R629" s="173"/>
      <c r="S629" s="173"/>
      <c r="T629" s="173"/>
      <c r="U629" s="173"/>
      <c r="V629" s="173"/>
      <c r="W629" s="173"/>
      <c r="X629" s="173"/>
      <c r="Y629" s="173"/>
      <c r="Z629" s="173"/>
    </row>
    <row r="630" spans="1:26" ht="18.75" customHeight="1">
      <c r="A630" s="173"/>
      <c r="B630" s="173"/>
      <c r="C630" s="173"/>
      <c r="D630" s="173"/>
      <c r="E630" s="173"/>
      <c r="F630" s="173"/>
      <c r="G630" s="173"/>
      <c r="H630" s="173"/>
      <c r="I630" s="173"/>
      <c r="J630" s="173"/>
      <c r="K630" s="173"/>
      <c r="L630" s="197"/>
      <c r="M630" s="173"/>
      <c r="N630" s="173"/>
      <c r="O630" s="173"/>
      <c r="P630" s="173"/>
      <c r="Q630" s="173"/>
      <c r="R630" s="173"/>
      <c r="S630" s="173"/>
      <c r="T630" s="173"/>
      <c r="U630" s="173"/>
      <c r="V630" s="173"/>
      <c r="W630" s="173"/>
      <c r="X630" s="173"/>
      <c r="Y630" s="173"/>
      <c r="Z630" s="173"/>
    </row>
    <row r="631" spans="1:26" ht="18.75" customHeight="1">
      <c r="A631" s="173"/>
      <c r="B631" s="173"/>
      <c r="C631" s="173"/>
      <c r="D631" s="173"/>
      <c r="E631" s="173"/>
      <c r="F631" s="173"/>
      <c r="G631" s="173"/>
      <c r="H631" s="173"/>
      <c r="I631" s="173"/>
      <c r="J631" s="173"/>
      <c r="K631" s="173"/>
      <c r="L631" s="197"/>
      <c r="M631" s="173"/>
      <c r="N631" s="173"/>
      <c r="O631" s="173"/>
      <c r="P631" s="173"/>
      <c r="Q631" s="173"/>
      <c r="R631" s="173"/>
      <c r="S631" s="173"/>
      <c r="T631" s="173"/>
      <c r="U631" s="173"/>
      <c r="V631" s="173"/>
      <c r="W631" s="173"/>
      <c r="X631" s="173"/>
      <c r="Y631" s="173"/>
      <c r="Z631" s="173"/>
    </row>
    <row r="632" spans="1:26" ht="18.75" customHeight="1">
      <c r="A632" s="173"/>
      <c r="B632" s="173"/>
      <c r="C632" s="173"/>
      <c r="D632" s="173"/>
      <c r="E632" s="173"/>
      <c r="F632" s="173"/>
      <c r="G632" s="173"/>
      <c r="H632" s="173"/>
      <c r="I632" s="173"/>
      <c r="J632" s="173"/>
      <c r="K632" s="173"/>
      <c r="L632" s="197"/>
      <c r="M632" s="173"/>
      <c r="N632" s="173"/>
      <c r="O632" s="173"/>
      <c r="P632" s="173"/>
      <c r="Q632" s="173"/>
      <c r="R632" s="173"/>
      <c r="S632" s="173"/>
      <c r="T632" s="173"/>
      <c r="U632" s="173"/>
      <c r="V632" s="173"/>
      <c r="W632" s="173"/>
      <c r="X632" s="173"/>
      <c r="Y632" s="173"/>
      <c r="Z632" s="173"/>
    </row>
    <row r="633" spans="1:26" ht="18.75" customHeight="1">
      <c r="A633" s="173"/>
      <c r="B633" s="173"/>
      <c r="C633" s="173"/>
      <c r="D633" s="173"/>
      <c r="E633" s="173"/>
      <c r="F633" s="173"/>
      <c r="G633" s="173"/>
      <c r="H633" s="173"/>
      <c r="I633" s="173"/>
      <c r="J633" s="173"/>
      <c r="K633" s="173"/>
      <c r="L633" s="197"/>
      <c r="M633" s="173"/>
      <c r="N633" s="173"/>
      <c r="O633" s="173"/>
      <c r="P633" s="173"/>
      <c r="Q633" s="173"/>
      <c r="R633" s="173"/>
      <c r="S633" s="173"/>
      <c r="T633" s="173"/>
      <c r="U633" s="173"/>
      <c r="V633" s="173"/>
      <c r="W633" s="173"/>
      <c r="X633" s="173"/>
      <c r="Y633" s="173"/>
      <c r="Z633" s="173"/>
    </row>
    <row r="634" spans="1:26" ht="18.75" customHeight="1">
      <c r="A634" s="173"/>
      <c r="B634" s="173"/>
      <c r="C634" s="173"/>
      <c r="D634" s="173"/>
      <c r="E634" s="173"/>
      <c r="F634" s="173"/>
      <c r="G634" s="173"/>
      <c r="H634" s="173"/>
      <c r="I634" s="173"/>
      <c r="J634" s="173"/>
      <c r="K634" s="173"/>
      <c r="L634" s="197"/>
      <c r="M634" s="173"/>
      <c r="N634" s="173"/>
      <c r="O634" s="173"/>
      <c r="P634" s="173"/>
      <c r="Q634" s="173"/>
      <c r="R634" s="173"/>
      <c r="S634" s="173"/>
      <c r="T634" s="173"/>
      <c r="U634" s="173"/>
      <c r="V634" s="173"/>
      <c r="W634" s="173"/>
      <c r="X634" s="173"/>
      <c r="Y634" s="173"/>
      <c r="Z634" s="173"/>
    </row>
    <row r="635" spans="1:26" ht="18.75" customHeight="1">
      <c r="A635" s="173"/>
      <c r="B635" s="173"/>
      <c r="C635" s="173"/>
      <c r="D635" s="173"/>
      <c r="E635" s="173"/>
      <c r="F635" s="173"/>
      <c r="G635" s="173"/>
      <c r="H635" s="173"/>
      <c r="I635" s="173"/>
      <c r="J635" s="173"/>
      <c r="K635" s="173"/>
      <c r="L635" s="197"/>
      <c r="M635" s="173"/>
      <c r="N635" s="173"/>
      <c r="O635" s="173"/>
      <c r="P635" s="173"/>
      <c r="Q635" s="173"/>
      <c r="R635" s="173"/>
      <c r="S635" s="173"/>
      <c r="T635" s="173"/>
      <c r="U635" s="173"/>
      <c r="V635" s="173"/>
      <c r="W635" s="173"/>
      <c r="X635" s="173"/>
      <c r="Y635" s="173"/>
      <c r="Z635" s="173"/>
    </row>
    <row r="636" spans="1:26" ht="18.75" customHeight="1">
      <c r="A636" s="173"/>
      <c r="B636" s="173"/>
      <c r="C636" s="173"/>
      <c r="D636" s="173"/>
      <c r="E636" s="173"/>
      <c r="F636" s="173"/>
      <c r="G636" s="173"/>
      <c r="H636" s="173"/>
      <c r="I636" s="173"/>
      <c r="J636" s="173"/>
      <c r="K636" s="173"/>
      <c r="L636" s="197"/>
      <c r="M636" s="173"/>
      <c r="N636" s="173"/>
      <c r="O636" s="173"/>
      <c r="P636" s="173"/>
      <c r="Q636" s="173"/>
      <c r="R636" s="173"/>
      <c r="S636" s="173"/>
      <c r="T636" s="173"/>
      <c r="U636" s="173"/>
      <c r="V636" s="173"/>
      <c r="W636" s="173"/>
      <c r="X636" s="173"/>
      <c r="Y636" s="173"/>
      <c r="Z636" s="173"/>
    </row>
    <row r="637" spans="1:26" ht="18.75" customHeight="1">
      <c r="A637" s="173"/>
      <c r="B637" s="173"/>
      <c r="C637" s="173"/>
      <c r="D637" s="173"/>
      <c r="E637" s="173"/>
      <c r="F637" s="173"/>
      <c r="G637" s="173"/>
      <c r="H637" s="173"/>
      <c r="I637" s="173"/>
      <c r="J637" s="173"/>
      <c r="K637" s="173"/>
      <c r="L637" s="197"/>
      <c r="M637" s="173"/>
      <c r="N637" s="173"/>
      <c r="O637" s="173"/>
      <c r="P637" s="173"/>
      <c r="Q637" s="173"/>
      <c r="R637" s="173"/>
      <c r="S637" s="173"/>
      <c r="T637" s="173"/>
      <c r="U637" s="173"/>
      <c r="V637" s="173"/>
      <c r="W637" s="173"/>
      <c r="X637" s="173"/>
      <c r="Y637" s="173"/>
      <c r="Z637" s="173"/>
    </row>
    <row r="638" spans="1:26" ht="18.75" customHeight="1">
      <c r="A638" s="173"/>
      <c r="B638" s="173"/>
      <c r="C638" s="173"/>
      <c r="D638" s="173"/>
      <c r="E638" s="173"/>
      <c r="F638" s="173"/>
      <c r="G638" s="173"/>
      <c r="H638" s="173"/>
      <c r="I638" s="173"/>
      <c r="J638" s="173"/>
      <c r="K638" s="173"/>
      <c r="L638" s="197"/>
      <c r="M638" s="173"/>
      <c r="N638" s="173"/>
      <c r="O638" s="173"/>
      <c r="P638" s="173"/>
      <c r="Q638" s="173"/>
      <c r="R638" s="173"/>
      <c r="S638" s="173"/>
      <c r="T638" s="173"/>
      <c r="U638" s="173"/>
      <c r="V638" s="173"/>
      <c r="W638" s="173"/>
      <c r="X638" s="173"/>
      <c r="Y638" s="173"/>
      <c r="Z638" s="173"/>
    </row>
    <row r="639" spans="1:26" ht="18.75" customHeight="1">
      <c r="A639" s="173"/>
      <c r="B639" s="173"/>
      <c r="C639" s="173"/>
      <c r="D639" s="173"/>
      <c r="E639" s="173"/>
      <c r="F639" s="173"/>
      <c r="G639" s="173"/>
      <c r="H639" s="173"/>
      <c r="I639" s="173"/>
      <c r="J639" s="173"/>
      <c r="K639" s="173"/>
      <c r="L639" s="197"/>
      <c r="M639" s="173"/>
      <c r="N639" s="173"/>
      <c r="O639" s="173"/>
      <c r="P639" s="173"/>
      <c r="Q639" s="173"/>
      <c r="R639" s="173"/>
      <c r="S639" s="173"/>
      <c r="T639" s="173"/>
      <c r="U639" s="173"/>
      <c r="V639" s="173"/>
      <c r="W639" s="173"/>
      <c r="X639" s="173"/>
      <c r="Y639" s="173"/>
      <c r="Z639" s="173"/>
    </row>
    <row r="640" spans="1:26" ht="18.75" customHeight="1">
      <c r="A640" s="173"/>
      <c r="B640" s="173"/>
      <c r="C640" s="173"/>
      <c r="D640" s="173"/>
      <c r="E640" s="173"/>
      <c r="F640" s="173"/>
      <c r="G640" s="173"/>
      <c r="H640" s="173"/>
      <c r="I640" s="173"/>
      <c r="J640" s="173"/>
      <c r="K640" s="173"/>
      <c r="L640" s="197"/>
      <c r="M640" s="173"/>
      <c r="N640" s="173"/>
      <c r="O640" s="173"/>
      <c r="P640" s="173"/>
      <c r="Q640" s="173"/>
      <c r="R640" s="173"/>
      <c r="S640" s="173"/>
      <c r="T640" s="173"/>
      <c r="U640" s="173"/>
      <c r="V640" s="173"/>
      <c r="W640" s="173"/>
      <c r="X640" s="173"/>
      <c r="Y640" s="173"/>
      <c r="Z640" s="173"/>
    </row>
    <row r="641" spans="1:26" ht="18.75" customHeight="1">
      <c r="A641" s="173"/>
      <c r="B641" s="173"/>
      <c r="C641" s="173"/>
      <c r="D641" s="173"/>
      <c r="E641" s="173"/>
      <c r="F641" s="173"/>
      <c r="G641" s="173"/>
      <c r="H641" s="173"/>
      <c r="I641" s="173"/>
      <c r="J641" s="173"/>
      <c r="K641" s="173"/>
      <c r="L641" s="197"/>
      <c r="M641" s="173"/>
      <c r="N641" s="173"/>
      <c r="O641" s="173"/>
      <c r="P641" s="173"/>
      <c r="Q641" s="173"/>
      <c r="R641" s="173"/>
      <c r="S641" s="173"/>
      <c r="T641" s="173"/>
      <c r="U641" s="173"/>
      <c r="V641" s="173"/>
      <c r="W641" s="173"/>
      <c r="X641" s="173"/>
      <c r="Y641" s="173"/>
      <c r="Z641" s="173"/>
    </row>
    <row r="642" spans="1:26" ht="18.75" customHeight="1">
      <c r="A642" s="173"/>
      <c r="B642" s="173"/>
      <c r="C642" s="173"/>
      <c r="D642" s="173"/>
      <c r="E642" s="173"/>
      <c r="F642" s="173"/>
      <c r="G642" s="173"/>
      <c r="H642" s="173"/>
      <c r="I642" s="173"/>
      <c r="J642" s="173"/>
      <c r="K642" s="173"/>
      <c r="L642" s="197"/>
      <c r="M642" s="173"/>
      <c r="N642" s="173"/>
      <c r="O642" s="173"/>
      <c r="P642" s="173"/>
      <c r="Q642" s="173"/>
      <c r="R642" s="173"/>
      <c r="S642" s="173"/>
      <c r="T642" s="173"/>
      <c r="U642" s="173"/>
      <c r="V642" s="173"/>
      <c r="W642" s="173"/>
      <c r="X642" s="173"/>
      <c r="Y642" s="173"/>
      <c r="Z642" s="173"/>
    </row>
    <row r="643" spans="1:26" ht="18.75" customHeight="1">
      <c r="A643" s="173"/>
      <c r="B643" s="173"/>
      <c r="C643" s="173"/>
      <c r="D643" s="173"/>
      <c r="E643" s="173"/>
      <c r="F643" s="173"/>
      <c r="G643" s="173"/>
      <c r="H643" s="173"/>
      <c r="I643" s="173"/>
      <c r="J643" s="173"/>
      <c r="K643" s="173"/>
      <c r="L643" s="197"/>
      <c r="M643" s="173"/>
      <c r="N643" s="173"/>
      <c r="O643" s="173"/>
      <c r="P643" s="173"/>
      <c r="Q643" s="173"/>
      <c r="R643" s="173"/>
      <c r="S643" s="173"/>
      <c r="T643" s="173"/>
      <c r="U643" s="173"/>
      <c r="V643" s="173"/>
      <c r="W643" s="173"/>
      <c r="X643" s="173"/>
      <c r="Y643" s="173"/>
      <c r="Z643" s="173"/>
    </row>
    <row r="644" spans="1:26" ht="18.75" customHeight="1">
      <c r="A644" s="173"/>
      <c r="B644" s="173"/>
      <c r="C644" s="173"/>
      <c r="D644" s="173"/>
      <c r="E644" s="173"/>
      <c r="F644" s="173"/>
      <c r="G644" s="173"/>
      <c r="H644" s="173"/>
      <c r="I644" s="173"/>
      <c r="J644" s="173"/>
      <c r="K644" s="173"/>
      <c r="L644" s="197"/>
      <c r="M644" s="173"/>
      <c r="N644" s="173"/>
      <c r="O644" s="173"/>
      <c r="P644" s="173"/>
      <c r="Q644" s="173"/>
      <c r="R644" s="173"/>
      <c r="S644" s="173"/>
      <c r="T644" s="173"/>
      <c r="U644" s="173"/>
      <c r="V644" s="173"/>
      <c r="W644" s="173"/>
      <c r="X644" s="173"/>
      <c r="Y644" s="173"/>
      <c r="Z644" s="173"/>
    </row>
    <row r="645" spans="1:26" ht="18.75" customHeight="1">
      <c r="A645" s="173"/>
      <c r="B645" s="173"/>
      <c r="C645" s="173"/>
      <c r="D645" s="173"/>
      <c r="E645" s="173"/>
      <c r="F645" s="173"/>
      <c r="G645" s="173"/>
      <c r="H645" s="173"/>
      <c r="I645" s="173"/>
      <c r="J645" s="173"/>
      <c r="K645" s="173"/>
      <c r="L645" s="197"/>
      <c r="M645" s="173"/>
      <c r="N645" s="173"/>
      <c r="O645" s="173"/>
      <c r="P645" s="173"/>
      <c r="Q645" s="173"/>
      <c r="R645" s="173"/>
      <c r="S645" s="173"/>
      <c r="T645" s="173"/>
      <c r="U645" s="173"/>
      <c r="V645" s="173"/>
      <c r="W645" s="173"/>
      <c r="X645" s="173"/>
      <c r="Y645" s="173"/>
      <c r="Z645" s="173"/>
    </row>
    <row r="646" spans="1:26" ht="18.75" customHeight="1">
      <c r="A646" s="173"/>
      <c r="B646" s="173"/>
      <c r="C646" s="173"/>
      <c r="D646" s="173"/>
      <c r="E646" s="173"/>
      <c r="F646" s="173"/>
      <c r="G646" s="173"/>
      <c r="H646" s="173"/>
      <c r="I646" s="173"/>
      <c r="J646" s="173"/>
      <c r="K646" s="173"/>
      <c r="L646" s="197"/>
      <c r="M646" s="173"/>
      <c r="N646" s="173"/>
      <c r="O646" s="173"/>
      <c r="P646" s="173"/>
      <c r="Q646" s="173"/>
      <c r="R646" s="173"/>
      <c r="S646" s="173"/>
      <c r="T646" s="173"/>
      <c r="U646" s="173"/>
      <c r="V646" s="173"/>
      <c r="W646" s="173"/>
      <c r="X646" s="173"/>
      <c r="Y646" s="173"/>
      <c r="Z646" s="173"/>
    </row>
    <row r="647" spans="1:26" ht="18.75" customHeight="1">
      <c r="A647" s="173"/>
      <c r="B647" s="173"/>
      <c r="C647" s="173"/>
      <c r="D647" s="173"/>
      <c r="E647" s="173"/>
      <c r="F647" s="173"/>
      <c r="G647" s="173"/>
      <c r="H647" s="173"/>
      <c r="I647" s="173"/>
      <c r="J647" s="173"/>
      <c r="K647" s="173"/>
      <c r="L647" s="197"/>
      <c r="M647" s="173"/>
      <c r="N647" s="173"/>
      <c r="O647" s="173"/>
      <c r="P647" s="173"/>
      <c r="Q647" s="173"/>
      <c r="R647" s="173"/>
      <c r="S647" s="173"/>
      <c r="T647" s="173"/>
      <c r="U647" s="173"/>
      <c r="V647" s="173"/>
      <c r="W647" s="173"/>
      <c r="X647" s="173"/>
      <c r="Y647" s="173"/>
      <c r="Z647" s="173"/>
    </row>
    <row r="648" spans="1:26" ht="18.75" customHeight="1">
      <c r="A648" s="173"/>
      <c r="B648" s="173"/>
      <c r="C648" s="173"/>
      <c r="D648" s="173"/>
      <c r="E648" s="173"/>
      <c r="F648" s="173"/>
      <c r="G648" s="173"/>
      <c r="H648" s="173"/>
      <c r="I648" s="173"/>
      <c r="J648" s="173"/>
      <c r="K648" s="173"/>
      <c r="L648" s="197"/>
      <c r="M648" s="173"/>
      <c r="N648" s="173"/>
      <c r="O648" s="173"/>
      <c r="P648" s="173"/>
      <c r="Q648" s="173"/>
      <c r="R648" s="173"/>
      <c r="S648" s="173"/>
      <c r="T648" s="173"/>
      <c r="U648" s="173"/>
      <c r="V648" s="173"/>
      <c r="W648" s="173"/>
      <c r="X648" s="173"/>
      <c r="Y648" s="173"/>
      <c r="Z648" s="173"/>
    </row>
    <row r="649" spans="1:26" ht="18.75" customHeight="1">
      <c r="A649" s="173"/>
      <c r="B649" s="173"/>
      <c r="C649" s="173"/>
      <c r="D649" s="173"/>
      <c r="E649" s="173"/>
      <c r="F649" s="173"/>
      <c r="G649" s="173"/>
      <c r="H649" s="173"/>
      <c r="I649" s="173"/>
      <c r="J649" s="173"/>
      <c r="K649" s="173"/>
      <c r="L649" s="197"/>
      <c r="M649" s="173"/>
      <c r="N649" s="173"/>
      <c r="O649" s="173"/>
      <c r="P649" s="173"/>
      <c r="Q649" s="173"/>
      <c r="R649" s="173"/>
      <c r="S649" s="173"/>
      <c r="T649" s="173"/>
      <c r="U649" s="173"/>
      <c r="V649" s="173"/>
      <c r="W649" s="173"/>
      <c r="X649" s="173"/>
      <c r="Y649" s="173"/>
      <c r="Z649" s="173"/>
    </row>
    <row r="650" spans="1:26" ht="18.75" customHeight="1">
      <c r="A650" s="173"/>
      <c r="B650" s="173"/>
      <c r="C650" s="173"/>
      <c r="D650" s="173"/>
      <c r="E650" s="173"/>
      <c r="F650" s="173"/>
      <c r="G650" s="173"/>
      <c r="H650" s="173"/>
      <c r="I650" s="173"/>
      <c r="J650" s="173"/>
      <c r="K650" s="173"/>
      <c r="L650" s="197"/>
      <c r="M650" s="173"/>
      <c r="N650" s="173"/>
      <c r="O650" s="173"/>
      <c r="P650" s="173"/>
      <c r="Q650" s="173"/>
      <c r="R650" s="173"/>
      <c r="S650" s="173"/>
      <c r="T650" s="173"/>
      <c r="U650" s="173"/>
      <c r="V650" s="173"/>
      <c r="W650" s="173"/>
      <c r="X650" s="173"/>
      <c r="Y650" s="173"/>
      <c r="Z650" s="173"/>
    </row>
    <row r="651" spans="1:26" ht="18.75" customHeight="1">
      <c r="A651" s="173"/>
      <c r="B651" s="173"/>
      <c r="C651" s="173"/>
      <c r="D651" s="173"/>
      <c r="E651" s="173"/>
      <c r="F651" s="173"/>
      <c r="G651" s="173"/>
      <c r="H651" s="173"/>
      <c r="I651" s="173"/>
      <c r="J651" s="173"/>
      <c r="K651" s="173"/>
      <c r="L651" s="197"/>
      <c r="M651" s="173"/>
      <c r="N651" s="173"/>
      <c r="O651" s="173"/>
      <c r="P651" s="173"/>
      <c r="Q651" s="173"/>
      <c r="R651" s="173"/>
      <c r="S651" s="173"/>
      <c r="T651" s="173"/>
      <c r="U651" s="173"/>
      <c r="V651" s="173"/>
      <c r="W651" s="173"/>
      <c r="X651" s="173"/>
      <c r="Y651" s="173"/>
      <c r="Z651" s="173"/>
    </row>
    <row r="652" spans="1:26" ht="18.75" customHeight="1">
      <c r="A652" s="173"/>
      <c r="B652" s="173"/>
      <c r="C652" s="173"/>
      <c r="D652" s="173"/>
      <c r="E652" s="173"/>
      <c r="F652" s="173"/>
      <c r="G652" s="173"/>
      <c r="H652" s="173"/>
      <c r="I652" s="173"/>
      <c r="J652" s="173"/>
      <c r="K652" s="173"/>
      <c r="L652" s="197"/>
      <c r="M652" s="173"/>
      <c r="N652" s="173"/>
      <c r="O652" s="173"/>
      <c r="P652" s="173"/>
      <c r="Q652" s="173"/>
      <c r="R652" s="173"/>
      <c r="S652" s="173"/>
      <c r="T652" s="173"/>
      <c r="U652" s="173"/>
      <c r="V652" s="173"/>
      <c r="W652" s="173"/>
      <c r="X652" s="173"/>
      <c r="Y652" s="173"/>
      <c r="Z652" s="173"/>
    </row>
    <row r="653" spans="1:26" ht="18.75" customHeight="1">
      <c r="A653" s="173"/>
      <c r="B653" s="173"/>
      <c r="C653" s="173"/>
      <c r="D653" s="173"/>
      <c r="E653" s="173"/>
      <c r="F653" s="173"/>
      <c r="G653" s="173"/>
      <c r="H653" s="173"/>
      <c r="I653" s="173"/>
      <c r="J653" s="173"/>
      <c r="K653" s="173"/>
      <c r="L653" s="197"/>
      <c r="M653" s="173"/>
      <c r="N653" s="173"/>
      <c r="O653" s="173"/>
      <c r="P653" s="173"/>
      <c r="Q653" s="173"/>
      <c r="R653" s="173"/>
      <c r="S653" s="173"/>
      <c r="T653" s="173"/>
      <c r="U653" s="173"/>
      <c r="V653" s="173"/>
      <c r="W653" s="173"/>
      <c r="X653" s="173"/>
      <c r="Y653" s="173"/>
      <c r="Z653" s="173"/>
    </row>
    <row r="654" spans="1:26" ht="18.75" customHeight="1">
      <c r="A654" s="173"/>
      <c r="B654" s="173"/>
      <c r="C654" s="173"/>
      <c r="D654" s="173"/>
      <c r="E654" s="173"/>
      <c r="F654" s="173"/>
      <c r="G654" s="173"/>
      <c r="H654" s="173"/>
      <c r="I654" s="173"/>
      <c r="J654" s="173"/>
      <c r="K654" s="173"/>
      <c r="L654" s="197"/>
      <c r="M654" s="173"/>
      <c r="N654" s="173"/>
      <c r="O654" s="173"/>
      <c r="P654" s="173"/>
      <c r="Q654" s="173"/>
      <c r="R654" s="173"/>
      <c r="S654" s="173"/>
      <c r="T654" s="173"/>
      <c r="U654" s="173"/>
      <c r="V654" s="173"/>
      <c r="W654" s="173"/>
      <c r="X654" s="173"/>
      <c r="Y654" s="173"/>
      <c r="Z654" s="173"/>
    </row>
    <row r="655" spans="1:26" ht="18.75" customHeight="1">
      <c r="A655" s="173"/>
      <c r="B655" s="173"/>
      <c r="C655" s="173"/>
      <c r="D655" s="173"/>
      <c r="E655" s="173"/>
      <c r="F655" s="173"/>
      <c r="G655" s="173"/>
      <c r="H655" s="173"/>
      <c r="I655" s="173"/>
      <c r="J655" s="173"/>
      <c r="K655" s="173"/>
      <c r="L655" s="197"/>
      <c r="M655" s="173"/>
      <c r="N655" s="173"/>
      <c r="O655" s="173"/>
      <c r="P655" s="173"/>
      <c r="Q655" s="173"/>
      <c r="R655" s="173"/>
      <c r="S655" s="173"/>
      <c r="T655" s="173"/>
      <c r="U655" s="173"/>
      <c r="V655" s="173"/>
      <c r="W655" s="173"/>
      <c r="X655" s="173"/>
      <c r="Y655" s="173"/>
      <c r="Z655" s="173"/>
    </row>
    <row r="656" spans="1:26" ht="18.75" customHeight="1">
      <c r="A656" s="173"/>
      <c r="B656" s="173"/>
      <c r="C656" s="173"/>
      <c r="D656" s="173"/>
      <c r="E656" s="173"/>
      <c r="F656" s="173"/>
      <c r="G656" s="173"/>
      <c r="H656" s="173"/>
      <c r="I656" s="173"/>
      <c r="J656" s="173"/>
      <c r="K656" s="173"/>
      <c r="L656" s="197"/>
      <c r="M656" s="173"/>
      <c r="N656" s="173"/>
      <c r="O656" s="173"/>
      <c r="P656" s="173"/>
      <c r="Q656" s="173"/>
      <c r="R656" s="173"/>
      <c r="S656" s="173"/>
      <c r="T656" s="173"/>
      <c r="U656" s="173"/>
      <c r="V656" s="173"/>
      <c r="W656" s="173"/>
      <c r="X656" s="173"/>
      <c r="Y656" s="173"/>
      <c r="Z656" s="173"/>
    </row>
    <row r="657" spans="1:26" ht="18.75" customHeight="1">
      <c r="A657" s="173"/>
      <c r="B657" s="173"/>
      <c r="C657" s="173"/>
      <c r="D657" s="173"/>
      <c r="E657" s="173"/>
      <c r="F657" s="173"/>
      <c r="G657" s="173"/>
      <c r="H657" s="173"/>
      <c r="I657" s="173"/>
      <c r="J657" s="173"/>
      <c r="K657" s="173"/>
      <c r="L657" s="197"/>
      <c r="M657" s="173"/>
      <c r="N657" s="173"/>
      <c r="O657" s="173"/>
      <c r="P657" s="173"/>
      <c r="Q657" s="173"/>
      <c r="R657" s="173"/>
      <c r="S657" s="173"/>
      <c r="T657" s="173"/>
      <c r="U657" s="173"/>
      <c r="V657" s="173"/>
      <c r="W657" s="173"/>
      <c r="X657" s="173"/>
      <c r="Y657" s="173"/>
      <c r="Z657" s="173"/>
    </row>
    <row r="658" spans="1:26" ht="18.75" customHeight="1">
      <c r="A658" s="173"/>
      <c r="B658" s="173"/>
      <c r="C658" s="173"/>
      <c r="D658" s="173"/>
      <c r="E658" s="173"/>
      <c r="F658" s="173"/>
      <c r="G658" s="173"/>
      <c r="H658" s="173"/>
      <c r="I658" s="173"/>
      <c r="J658" s="173"/>
      <c r="K658" s="173"/>
      <c r="L658" s="197"/>
      <c r="M658" s="173"/>
      <c r="N658" s="173"/>
      <c r="O658" s="173"/>
      <c r="P658" s="173"/>
      <c r="Q658" s="173"/>
      <c r="R658" s="173"/>
      <c r="S658" s="173"/>
      <c r="T658" s="173"/>
      <c r="U658" s="173"/>
      <c r="V658" s="173"/>
      <c r="W658" s="173"/>
      <c r="X658" s="173"/>
      <c r="Y658" s="173"/>
      <c r="Z658" s="173"/>
    </row>
    <row r="659" spans="1:26" ht="18.75" customHeight="1">
      <c r="A659" s="173"/>
      <c r="B659" s="173"/>
      <c r="C659" s="173"/>
      <c r="D659" s="173"/>
      <c r="E659" s="173"/>
      <c r="F659" s="173"/>
      <c r="G659" s="173"/>
      <c r="H659" s="173"/>
      <c r="I659" s="173"/>
      <c r="J659" s="173"/>
      <c r="K659" s="173"/>
      <c r="L659" s="197"/>
      <c r="M659" s="173"/>
      <c r="N659" s="173"/>
      <c r="O659" s="173"/>
      <c r="P659" s="173"/>
      <c r="Q659" s="173"/>
      <c r="R659" s="173"/>
      <c r="S659" s="173"/>
      <c r="T659" s="173"/>
      <c r="U659" s="173"/>
      <c r="V659" s="173"/>
      <c r="W659" s="173"/>
      <c r="X659" s="173"/>
      <c r="Y659" s="173"/>
      <c r="Z659" s="173"/>
    </row>
    <row r="660" spans="1:26" ht="18.75" customHeight="1">
      <c r="A660" s="173"/>
      <c r="B660" s="173"/>
      <c r="C660" s="173"/>
      <c r="D660" s="173"/>
      <c r="E660" s="173"/>
      <c r="F660" s="173"/>
      <c r="G660" s="173"/>
      <c r="H660" s="173"/>
      <c r="I660" s="173"/>
      <c r="J660" s="173"/>
      <c r="K660" s="173"/>
      <c r="L660" s="197"/>
      <c r="M660" s="173"/>
      <c r="N660" s="173"/>
      <c r="O660" s="173"/>
      <c r="P660" s="173"/>
      <c r="Q660" s="173"/>
      <c r="R660" s="173"/>
      <c r="S660" s="173"/>
      <c r="T660" s="173"/>
      <c r="U660" s="173"/>
      <c r="V660" s="173"/>
      <c r="W660" s="173"/>
      <c r="X660" s="173"/>
      <c r="Y660" s="173"/>
      <c r="Z660" s="173"/>
    </row>
    <row r="661" spans="1:26" ht="18.75" customHeight="1">
      <c r="A661" s="173"/>
      <c r="B661" s="173"/>
      <c r="C661" s="173"/>
      <c r="D661" s="173"/>
      <c r="E661" s="173"/>
      <c r="F661" s="173"/>
      <c r="G661" s="173"/>
      <c r="H661" s="173"/>
      <c r="I661" s="173"/>
      <c r="J661" s="173"/>
      <c r="K661" s="173"/>
      <c r="L661" s="197"/>
      <c r="M661" s="173"/>
      <c r="N661" s="173"/>
      <c r="O661" s="173"/>
      <c r="P661" s="173"/>
      <c r="Q661" s="173"/>
      <c r="R661" s="173"/>
      <c r="S661" s="173"/>
      <c r="T661" s="173"/>
      <c r="U661" s="173"/>
      <c r="V661" s="173"/>
      <c r="W661" s="173"/>
      <c r="X661" s="173"/>
      <c r="Y661" s="173"/>
      <c r="Z661" s="173"/>
    </row>
    <row r="662" spans="1:26" ht="18.75" customHeight="1">
      <c r="A662" s="173"/>
      <c r="B662" s="173"/>
      <c r="C662" s="173"/>
      <c r="D662" s="173"/>
      <c r="E662" s="173"/>
      <c r="F662" s="173"/>
      <c r="G662" s="173"/>
      <c r="H662" s="173"/>
      <c r="I662" s="173"/>
      <c r="J662" s="173"/>
      <c r="K662" s="173"/>
      <c r="L662" s="197"/>
      <c r="M662" s="173"/>
      <c r="N662" s="173"/>
      <c r="O662" s="173"/>
      <c r="P662" s="173"/>
      <c r="Q662" s="173"/>
      <c r="R662" s="173"/>
      <c r="S662" s="173"/>
      <c r="T662" s="173"/>
      <c r="U662" s="173"/>
      <c r="V662" s="173"/>
      <c r="W662" s="173"/>
      <c r="X662" s="173"/>
      <c r="Y662" s="173"/>
      <c r="Z662" s="173"/>
    </row>
    <row r="663" spans="1:26" ht="18.75" customHeight="1">
      <c r="A663" s="173"/>
      <c r="B663" s="173"/>
      <c r="C663" s="173"/>
      <c r="D663" s="173"/>
      <c r="E663" s="173"/>
      <c r="F663" s="173"/>
      <c r="G663" s="173"/>
      <c r="H663" s="173"/>
      <c r="I663" s="173"/>
      <c r="J663" s="173"/>
      <c r="K663" s="173"/>
      <c r="L663" s="197"/>
      <c r="M663" s="173"/>
      <c r="N663" s="173"/>
      <c r="O663" s="173"/>
      <c r="P663" s="173"/>
      <c r="Q663" s="173"/>
      <c r="R663" s="173"/>
      <c r="S663" s="173"/>
      <c r="T663" s="173"/>
      <c r="U663" s="173"/>
      <c r="V663" s="173"/>
      <c r="W663" s="173"/>
      <c r="X663" s="173"/>
      <c r="Y663" s="173"/>
      <c r="Z663" s="173"/>
    </row>
    <row r="664" spans="1:26" ht="18.75" customHeight="1">
      <c r="A664" s="173"/>
      <c r="B664" s="173"/>
      <c r="C664" s="173"/>
      <c r="D664" s="173"/>
      <c r="E664" s="173"/>
      <c r="F664" s="173"/>
      <c r="G664" s="173"/>
      <c r="H664" s="173"/>
      <c r="I664" s="173"/>
      <c r="J664" s="173"/>
      <c r="K664" s="173"/>
      <c r="L664" s="197"/>
      <c r="M664" s="173"/>
      <c r="N664" s="173"/>
      <c r="O664" s="173"/>
      <c r="P664" s="173"/>
      <c r="Q664" s="173"/>
      <c r="R664" s="173"/>
      <c r="S664" s="173"/>
      <c r="T664" s="173"/>
      <c r="U664" s="173"/>
      <c r="V664" s="173"/>
      <c r="W664" s="173"/>
      <c r="X664" s="173"/>
      <c r="Y664" s="173"/>
      <c r="Z664" s="173"/>
    </row>
    <row r="665" spans="1:26" ht="18.75" customHeight="1">
      <c r="A665" s="173"/>
      <c r="B665" s="173"/>
      <c r="C665" s="173"/>
      <c r="D665" s="173"/>
      <c r="E665" s="173"/>
      <c r="F665" s="173"/>
      <c r="G665" s="173"/>
      <c r="H665" s="173"/>
      <c r="I665" s="173"/>
      <c r="J665" s="173"/>
      <c r="K665" s="173"/>
      <c r="L665" s="197"/>
      <c r="M665" s="173"/>
      <c r="N665" s="173"/>
      <c r="O665" s="173"/>
      <c r="P665" s="173"/>
      <c r="Q665" s="173"/>
      <c r="R665" s="173"/>
      <c r="S665" s="173"/>
      <c r="T665" s="173"/>
      <c r="U665" s="173"/>
      <c r="V665" s="173"/>
      <c r="W665" s="173"/>
      <c r="X665" s="173"/>
      <c r="Y665" s="173"/>
      <c r="Z665" s="173"/>
    </row>
    <row r="666" spans="1:26" ht="18.75" customHeight="1">
      <c r="A666" s="173"/>
      <c r="B666" s="173"/>
      <c r="C666" s="173"/>
      <c r="D666" s="173"/>
      <c r="E666" s="173"/>
      <c r="F666" s="173"/>
      <c r="G666" s="173"/>
      <c r="H666" s="173"/>
      <c r="I666" s="173"/>
      <c r="J666" s="173"/>
      <c r="K666" s="173"/>
      <c r="L666" s="197"/>
      <c r="M666" s="173"/>
      <c r="N666" s="173"/>
      <c r="O666" s="173"/>
      <c r="P666" s="173"/>
      <c r="Q666" s="173"/>
      <c r="R666" s="173"/>
      <c r="S666" s="173"/>
      <c r="T666" s="173"/>
      <c r="U666" s="173"/>
      <c r="V666" s="173"/>
      <c r="W666" s="173"/>
      <c r="X666" s="173"/>
      <c r="Y666" s="173"/>
      <c r="Z666" s="173"/>
    </row>
    <row r="667" spans="1:26" ht="18.75" customHeight="1">
      <c r="A667" s="173"/>
      <c r="B667" s="173"/>
      <c r="C667" s="173"/>
      <c r="D667" s="173"/>
      <c r="E667" s="173"/>
      <c r="F667" s="173"/>
      <c r="G667" s="173"/>
      <c r="H667" s="173"/>
      <c r="I667" s="173"/>
      <c r="J667" s="173"/>
      <c r="K667" s="173"/>
      <c r="L667" s="197"/>
      <c r="M667" s="173"/>
      <c r="N667" s="173"/>
      <c r="O667" s="173"/>
      <c r="P667" s="173"/>
      <c r="Q667" s="173"/>
      <c r="R667" s="173"/>
      <c r="S667" s="173"/>
      <c r="T667" s="173"/>
      <c r="U667" s="173"/>
      <c r="V667" s="173"/>
      <c r="W667" s="173"/>
      <c r="X667" s="173"/>
      <c r="Y667" s="173"/>
      <c r="Z667" s="173"/>
    </row>
    <row r="668" spans="1:26" ht="18.75" customHeight="1">
      <c r="A668" s="173"/>
      <c r="B668" s="173"/>
      <c r="C668" s="173"/>
      <c r="D668" s="173"/>
      <c r="E668" s="173"/>
      <c r="F668" s="173"/>
      <c r="G668" s="173"/>
      <c r="H668" s="173"/>
      <c r="I668" s="173"/>
      <c r="J668" s="173"/>
      <c r="K668" s="173"/>
      <c r="L668" s="197"/>
      <c r="M668" s="173"/>
      <c r="N668" s="173"/>
      <c r="O668" s="173"/>
      <c r="P668" s="173"/>
      <c r="Q668" s="173"/>
      <c r="R668" s="173"/>
      <c r="S668" s="173"/>
      <c r="T668" s="173"/>
      <c r="U668" s="173"/>
      <c r="V668" s="173"/>
      <c r="W668" s="173"/>
      <c r="X668" s="173"/>
      <c r="Y668" s="173"/>
      <c r="Z668" s="173"/>
    </row>
    <row r="669" spans="1:26" ht="18.75" customHeight="1">
      <c r="A669" s="173"/>
      <c r="B669" s="173"/>
      <c r="C669" s="173"/>
      <c r="D669" s="173"/>
      <c r="E669" s="173"/>
      <c r="F669" s="173"/>
      <c r="G669" s="173"/>
      <c r="H669" s="173"/>
      <c r="I669" s="173"/>
      <c r="J669" s="173"/>
      <c r="K669" s="173"/>
      <c r="L669" s="197"/>
      <c r="M669" s="173"/>
      <c r="N669" s="173"/>
      <c r="O669" s="173"/>
      <c r="P669" s="173"/>
      <c r="Q669" s="173"/>
      <c r="R669" s="173"/>
      <c r="S669" s="173"/>
      <c r="T669" s="173"/>
      <c r="U669" s="173"/>
      <c r="V669" s="173"/>
      <c r="W669" s="173"/>
      <c r="X669" s="173"/>
      <c r="Y669" s="173"/>
      <c r="Z669" s="173"/>
    </row>
    <row r="670" spans="1:26" ht="18.75" customHeight="1">
      <c r="A670" s="173"/>
      <c r="B670" s="173"/>
      <c r="C670" s="173"/>
      <c r="D670" s="173"/>
      <c r="E670" s="173"/>
      <c r="F670" s="173"/>
      <c r="G670" s="173"/>
      <c r="H670" s="173"/>
      <c r="I670" s="173"/>
      <c r="J670" s="173"/>
      <c r="K670" s="173"/>
      <c r="L670" s="197"/>
      <c r="M670" s="173"/>
      <c r="N670" s="173"/>
      <c r="O670" s="173"/>
      <c r="P670" s="173"/>
      <c r="Q670" s="173"/>
      <c r="R670" s="173"/>
      <c r="S670" s="173"/>
      <c r="T670" s="173"/>
      <c r="U670" s="173"/>
      <c r="V670" s="173"/>
      <c r="W670" s="173"/>
      <c r="X670" s="173"/>
      <c r="Y670" s="173"/>
      <c r="Z670" s="173"/>
    </row>
    <row r="671" spans="1:26" ht="18.75" customHeight="1">
      <c r="A671" s="173"/>
      <c r="B671" s="173"/>
      <c r="C671" s="173"/>
      <c r="D671" s="173"/>
      <c r="E671" s="173"/>
      <c r="F671" s="173"/>
      <c r="G671" s="173"/>
      <c r="H671" s="173"/>
      <c r="I671" s="173"/>
      <c r="J671" s="173"/>
      <c r="K671" s="173"/>
      <c r="L671" s="197"/>
      <c r="M671" s="173"/>
      <c r="N671" s="173"/>
      <c r="O671" s="173"/>
      <c r="P671" s="173"/>
      <c r="Q671" s="173"/>
      <c r="R671" s="173"/>
      <c r="S671" s="173"/>
      <c r="T671" s="173"/>
      <c r="U671" s="173"/>
      <c r="V671" s="173"/>
      <c r="W671" s="173"/>
      <c r="X671" s="173"/>
      <c r="Y671" s="173"/>
      <c r="Z671" s="173"/>
    </row>
    <row r="672" spans="1:26" ht="18.75" customHeight="1">
      <c r="A672" s="173"/>
      <c r="B672" s="173"/>
      <c r="C672" s="173"/>
      <c r="D672" s="173"/>
      <c r="E672" s="173"/>
      <c r="F672" s="173"/>
      <c r="G672" s="173"/>
      <c r="H672" s="173"/>
      <c r="I672" s="173"/>
      <c r="J672" s="173"/>
      <c r="K672" s="173"/>
      <c r="L672" s="197"/>
      <c r="M672" s="173"/>
      <c r="N672" s="173"/>
      <c r="O672" s="173"/>
      <c r="P672" s="173"/>
      <c r="Q672" s="173"/>
      <c r="R672" s="173"/>
      <c r="S672" s="173"/>
      <c r="T672" s="173"/>
      <c r="U672" s="173"/>
      <c r="V672" s="173"/>
      <c r="W672" s="173"/>
      <c r="X672" s="173"/>
      <c r="Y672" s="173"/>
      <c r="Z672" s="173"/>
    </row>
    <row r="673" spans="1:26" ht="18.75" customHeight="1">
      <c r="A673" s="173"/>
      <c r="B673" s="173"/>
      <c r="C673" s="173"/>
      <c r="D673" s="173"/>
      <c r="E673" s="173"/>
      <c r="F673" s="173"/>
      <c r="G673" s="173"/>
      <c r="H673" s="173"/>
      <c r="I673" s="173"/>
      <c r="J673" s="173"/>
      <c r="K673" s="173"/>
      <c r="L673" s="197"/>
      <c r="M673" s="173"/>
      <c r="N673" s="173"/>
      <c r="O673" s="173"/>
      <c r="P673" s="173"/>
      <c r="Q673" s="173"/>
      <c r="R673" s="173"/>
      <c r="S673" s="173"/>
      <c r="T673" s="173"/>
      <c r="U673" s="173"/>
      <c r="V673" s="173"/>
      <c r="W673" s="173"/>
      <c r="X673" s="173"/>
      <c r="Y673" s="173"/>
      <c r="Z673" s="173"/>
    </row>
    <row r="674" spans="1:26" ht="18.75" customHeight="1">
      <c r="A674" s="173"/>
      <c r="B674" s="173"/>
      <c r="C674" s="173"/>
      <c r="D674" s="173"/>
      <c r="E674" s="173"/>
      <c r="F674" s="173"/>
      <c r="G674" s="173"/>
      <c r="H674" s="173"/>
      <c r="I674" s="173"/>
      <c r="J674" s="173"/>
      <c r="K674" s="173"/>
      <c r="L674" s="197"/>
      <c r="M674" s="173"/>
      <c r="N674" s="173"/>
      <c r="O674" s="173"/>
      <c r="P674" s="173"/>
      <c r="Q674" s="173"/>
      <c r="R674" s="173"/>
      <c r="S674" s="173"/>
      <c r="T674" s="173"/>
      <c r="U674" s="173"/>
      <c r="V674" s="173"/>
      <c r="W674" s="173"/>
      <c r="X674" s="173"/>
      <c r="Y674" s="173"/>
      <c r="Z674" s="173"/>
    </row>
    <row r="675" spans="1:26" ht="18.75" customHeight="1">
      <c r="A675" s="173"/>
      <c r="B675" s="173"/>
      <c r="C675" s="173"/>
      <c r="D675" s="173"/>
      <c r="E675" s="173"/>
      <c r="F675" s="173"/>
      <c r="G675" s="173"/>
      <c r="H675" s="173"/>
      <c r="I675" s="173"/>
      <c r="J675" s="173"/>
      <c r="K675" s="173"/>
      <c r="L675" s="197"/>
      <c r="M675" s="173"/>
      <c r="N675" s="173"/>
      <c r="O675" s="173"/>
      <c r="P675" s="173"/>
      <c r="Q675" s="173"/>
      <c r="R675" s="173"/>
      <c r="S675" s="173"/>
      <c r="T675" s="173"/>
      <c r="U675" s="173"/>
      <c r="V675" s="173"/>
      <c r="W675" s="173"/>
      <c r="X675" s="173"/>
      <c r="Y675" s="173"/>
      <c r="Z675" s="173"/>
    </row>
    <row r="676" spans="1:26" ht="18.75" customHeight="1">
      <c r="A676" s="173"/>
      <c r="B676" s="173"/>
      <c r="C676" s="173"/>
      <c r="D676" s="173"/>
      <c r="E676" s="173"/>
      <c r="F676" s="173"/>
      <c r="G676" s="173"/>
      <c r="H676" s="173"/>
      <c r="I676" s="173"/>
      <c r="J676" s="173"/>
      <c r="K676" s="173"/>
      <c r="L676" s="197"/>
      <c r="M676" s="173"/>
      <c r="N676" s="173"/>
      <c r="O676" s="173"/>
      <c r="P676" s="173"/>
      <c r="Q676" s="173"/>
      <c r="R676" s="173"/>
      <c r="S676" s="173"/>
      <c r="T676" s="173"/>
      <c r="U676" s="173"/>
      <c r="V676" s="173"/>
      <c r="W676" s="173"/>
      <c r="X676" s="173"/>
      <c r="Y676" s="173"/>
      <c r="Z676" s="173"/>
    </row>
    <row r="677" spans="1:26" ht="18.75" customHeight="1">
      <c r="A677" s="173"/>
      <c r="B677" s="173"/>
      <c r="C677" s="173"/>
      <c r="D677" s="173"/>
      <c r="E677" s="173"/>
      <c r="F677" s="173"/>
      <c r="G677" s="173"/>
      <c r="H677" s="173"/>
      <c r="I677" s="173"/>
      <c r="J677" s="173"/>
      <c r="K677" s="173"/>
      <c r="L677" s="197"/>
      <c r="M677" s="173"/>
      <c r="N677" s="173"/>
      <c r="O677" s="173"/>
      <c r="P677" s="173"/>
      <c r="Q677" s="173"/>
      <c r="R677" s="173"/>
      <c r="S677" s="173"/>
      <c r="T677" s="173"/>
      <c r="U677" s="173"/>
      <c r="V677" s="173"/>
      <c r="W677" s="173"/>
      <c r="X677" s="173"/>
      <c r="Y677" s="173"/>
      <c r="Z677" s="173"/>
    </row>
    <row r="678" spans="1:26" ht="18.75" customHeight="1">
      <c r="A678" s="173"/>
      <c r="B678" s="173"/>
      <c r="C678" s="173"/>
      <c r="D678" s="173"/>
      <c r="E678" s="173"/>
      <c r="F678" s="173"/>
      <c r="G678" s="173"/>
      <c r="H678" s="173"/>
      <c r="I678" s="173"/>
      <c r="J678" s="173"/>
      <c r="K678" s="173"/>
      <c r="L678" s="197"/>
      <c r="M678" s="173"/>
      <c r="N678" s="173"/>
      <c r="O678" s="173"/>
      <c r="P678" s="173"/>
      <c r="Q678" s="173"/>
      <c r="R678" s="173"/>
      <c r="S678" s="173"/>
      <c r="T678" s="173"/>
      <c r="U678" s="173"/>
      <c r="V678" s="173"/>
      <c r="W678" s="173"/>
      <c r="X678" s="173"/>
      <c r="Y678" s="173"/>
      <c r="Z678" s="173"/>
    </row>
    <row r="679" spans="1:26" ht="18.75" customHeight="1">
      <c r="A679" s="173"/>
      <c r="B679" s="173"/>
      <c r="C679" s="173"/>
      <c r="D679" s="173"/>
      <c r="E679" s="173"/>
      <c r="F679" s="173"/>
      <c r="G679" s="173"/>
      <c r="H679" s="173"/>
      <c r="I679" s="173"/>
      <c r="J679" s="173"/>
      <c r="K679" s="173"/>
      <c r="L679" s="197"/>
      <c r="M679" s="173"/>
      <c r="N679" s="173"/>
      <c r="O679" s="173"/>
      <c r="P679" s="173"/>
      <c r="Q679" s="173"/>
      <c r="R679" s="173"/>
      <c r="S679" s="173"/>
      <c r="T679" s="173"/>
      <c r="U679" s="173"/>
      <c r="V679" s="173"/>
      <c r="W679" s="173"/>
      <c r="X679" s="173"/>
      <c r="Y679" s="173"/>
      <c r="Z679" s="173"/>
    </row>
    <row r="680" spans="1:26" ht="18.75" customHeight="1">
      <c r="A680" s="173"/>
      <c r="B680" s="173"/>
      <c r="C680" s="173"/>
      <c r="D680" s="173"/>
      <c r="E680" s="173"/>
      <c r="F680" s="173"/>
      <c r="G680" s="173"/>
      <c r="H680" s="173"/>
      <c r="I680" s="173"/>
      <c r="J680" s="173"/>
      <c r="K680" s="173"/>
      <c r="L680" s="197"/>
      <c r="M680" s="173"/>
      <c r="N680" s="173"/>
      <c r="O680" s="173"/>
      <c r="P680" s="173"/>
      <c r="Q680" s="173"/>
      <c r="R680" s="173"/>
      <c r="S680" s="173"/>
      <c r="T680" s="173"/>
      <c r="U680" s="173"/>
      <c r="V680" s="173"/>
      <c r="W680" s="173"/>
      <c r="X680" s="173"/>
      <c r="Y680" s="173"/>
      <c r="Z680" s="173"/>
    </row>
    <row r="681" spans="1:26" ht="18.75" customHeight="1">
      <c r="A681" s="173"/>
      <c r="B681" s="173"/>
      <c r="C681" s="173"/>
      <c r="D681" s="173"/>
      <c r="E681" s="173"/>
      <c r="F681" s="173"/>
      <c r="G681" s="173"/>
      <c r="H681" s="173"/>
      <c r="I681" s="173"/>
      <c r="J681" s="173"/>
      <c r="K681" s="173"/>
      <c r="L681" s="197"/>
      <c r="M681" s="173"/>
      <c r="N681" s="173"/>
      <c r="O681" s="173"/>
      <c r="P681" s="173"/>
      <c r="Q681" s="173"/>
      <c r="R681" s="173"/>
      <c r="S681" s="173"/>
      <c r="T681" s="173"/>
      <c r="U681" s="173"/>
      <c r="V681" s="173"/>
      <c r="W681" s="173"/>
      <c r="X681" s="173"/>
      <c r="Y681" s="173"/>
      <c r="Z681" s="173"/>
    </row>
    <row r="682" spans="1:26" ht="18.75" customHeight="1">
      <c r="A682" s="173"/>
      <c r="B682" s="173"/>
      <c r="C682" s="173"/>
      <c r="D682" s="173"/>
      <c r="E682" s="173"/>
      <c r="F682" s="173"/>
      <c r="G682" s="173"/>
      <c r="H682" s="173"/>
      <c r="I682" s="173"/>
      <c r="J682" s="173"/>
      <c r="K682" s="173"/>
      <c r="L682" s="197"/>
      <c r="M682" s="173"/>
      <c r="N682" s="173"/>
      <c r="O682" s="173"/>
      <c r="P682" s="173"/>
      <c r="Q682" s="173"/>
      <c r="R682" s="173"/>
      <c r="S682" s="173"/>
      <c r="T682" s="173"/>
      <c r="U682" s="173"/>
      <c r="V682" s="173"/>
      <c r="W682" s="173"/>
      <c r="X682" s="173"/>
      <c r="Y682" s="173"/>
      <c r="Z682" s="173"/>
    </row>
    <row r="683" spans="1:26" ht="18.75" customHeight="1">
      <c r="A683" s="173"/>
      <c r="B683" s="173"/>
      <c r="C683" s="173"/>
      <c r="D683" s="173"/>
      <c r="E683" s="173"/>
      <c r="F683" s="173"/>
      <c r="G683" s="173"/>
      <c r="H683" s="173"/>
      <c r="I683" s="173"/>
      <c r="J683" s="173"/>
      <c r="K683" s="173"/>
      <c r="L683" s="197"/>
      <c r="M683" s="173"/>
      <c r="N683" s="173"/>
      <c r="O683" s="173"/>
      <c r="P683" s="173"/>
      <c r="Q683" s="173"/>
      <c r="R683" s="173"/>
      <c r="S683" s="173"/>
      <c r="T683" s="173"/>
      <c r="U683" s="173"/>
      <c r="V683" s="173"/>
      <c r="W683" s="173"/>
      <c r="X683" s="173"/>
      <c r="Y683" s="173"/>
      <c r="Z683" s="173"/>
    </row>
    <row r="684" spans="1:26" ht="18.75" customHeight="1">
      <c r="A684" s="173"/>
      <c r="B684" s="173"/>
      <c r="C684" s="173"/>
      <c r="D684" s="173"/>
      <c r="E684" s="173"/>
      <c r="F684" s="173"/>
      <c r="G684" s="173"/>
      <c r="H684" s="173"/>
      <c r="I684" s="173"/>
      <c r="J684" s="173"/>
      <c r="K684" s="173"/>
      <c r="L684" s="197"/>
      <c r="M684" s="173"/>
      <c r="N684" s="173"/>
      <c r="O684" s="173"/>
      <c r="P684" s="173"/>
      <c r="Q684" s="173"/>
      <c r="R684" s="173"/>
      <c r="S684" s="173"/>
      <c r="T684" s="173"/>
      <c r="U684" s="173"/>
      <c r="V684" s="173"/>
      <c r="W684" s="173"/>
      <c r="X684" s="173"/>
      <c r="Y684" s="173"/>
      <c r="Z684" s="173"/>
    </row>
    <row r="685" spans="1:26" ht="18.75" customHeight="1">
      <c r="A685" s="173"/>
      <c r="B685" s="173"/>
      <c r="C685" s="173"/>
      <c r="D685" s="173"/>
      <c r="E685" s="173"/>
      <c r="F685" s="173"/>
      <c r="G685" s="173"/>
      <c r="H685" s="173"/>
      <c r="I685" s="173"/>
      <c r="J685" s="173"/>
      <c r="K685" s="173"/>
      <c r="L685" s="197"/>
      <c r="M685" s="173"/>
      <c r="N685" s="173"/>
      <c r="O685" s="173"/>
      <c r="P685" s="173"/>
      <c r="Q685" s="173"/>
      <c r="R685" s="173"/>
      <c r="S685" s="173"/>
      <c r="T685" s="173"/>
      <c r="U685" s="173"/>
      <c r="V685" s="173"/>
      <c r="W685" s="173"/>
      <c r="X685" s="173"/>
      <c r="Y685" s="173"/>
      <c r="Z685" s="173"/>
    </row>
    <row r="686" spans="1:26" ht="18.75" customHeight="1">
      <c r="A686" s="173"/>
      <c r="B686" s="173"/>
      <c r="C686" s="173"/>
      <c r="D686" s="173"/>
      <c r="E686" s="173"/>
      <c r="F686" s="173"/>
      <c r="G686" s="173"/>
      <c r="H686" s="173"/>
      <c r="I686" s="173"/>
      <c r="J686" s="173"/>
      <c r="K686" s="173"/>
      <c r="L686" s="197"/>
      <c r="M686" s="173"/>
      <c r="N686" s="173"/>
      <c r="O686" s="173"/>
      <c r="P686" s="173"/>
      <c r="Q686" s="173"/>
      <c r="R686" s="173"/>
      <c r="S686" s="173"/>
      <c r="T686" s="173"/>
      <c r="U686" s="173"/>
      <c r="V686" s="173"/>
      <c r="W686" s="173"/>
      <c r="X686" s="173"/>
      <c r="Y686" s="173"/>
      <c r="Z686" s="173"/>
    </row>
    <row r="687" spans="1:26" ht="18.75" customHeight="1">
      <c r="A687" s="173"/>
      <c r="B687" s="173"/>
      <c r="C687" s="173"/>
      <c r="D687" s="173"/>
      <c r="E687" s="173"/>
      <c r="F687" s="173"/>
      <c r="G687" s="173"/>
      <c r="H687" s="173"/>
      <c r="I687" s="173"/>
      <c r="J687" s="173"/>
      <c r="K687" s="173"/>
      <c r="L687" s="197"/>
      <c r="M687" s="173"/>
      <c r="N687" s="173"/>
      <c r="O687" s="173"/>
      <c r="P687" s="173"/>
      <c r="Q687" s="173"/>
      <c r="R687" s="173"/>
      <c r="S687" s="173"/>
      <c r="T687" s="173"/>
      <c r="U687" s="173"/>
      <c r="V687" s="173"/>
      <c r="W687" s="173"/>
      <c r="X687" s="173"/>
      <c r="Y687" s="173"/>
      <c r="Z687" s="173"/>
    </row>
    <row r="688" spans="1:26" ht="18.75" customHeight="1">
      <c r="A688" s="173"/>
      <c r="B688" s="173"/>
      <c r="C688" s="173"/>
      <c r="D688" s="173"/>
      <c r="E688" s="173"/>
      <c r="F688" s="173"/>
      <c r="G688" s="173"/>
      <c r="H688" s="173"/>
      <c r="I688" s="173"/>
      <c r="J688" s="173"/>
      <c r="K688" s="173"/>
      <c r="L688" s="197"/>
      <c r="M688" s="173"/>
      <c r="N688" s="173"/>
      <c r="O688" s="173"/>
      <c r="P688" s="173"/>
      <c r="Q688" s="173"/>
      <c r="R688" s="173"/>
      <c r="S688" s="173"/>
      <c r="T688" s="173"/>
      <c r="U688" s="173"/>
      <c r="V688" s="173"/>
      <c r="W688" s="173"/>
      <c r="X688" s="173"/>
      <c r="Y688" s="173"/>
      <c r="Z688" s="173"/>
    </row>
    <row r="689" spans="1:26" ht="18.75" customHeight="1">
      <c r="A689" s="173"/>
      <c r="B689" s="173"/>
      <c r="C689" s="173"/>
      <c r="D689" s="173"/>
      <c r="E689" s="173"/>
      <c r="F689" s="173"/>
      <c r="G689" s="173"/>
      <c r="H689" s="173"/>
      <c r="I689" s="173"/>
      <c r="J689" s="173"/>
      <c r="K689" s="173"/>
      <c r="L689" s="197"/>
      <c r="M689" s="173"/>
      <c r="N689" s="173"/>
      <c r="O689" s="173"/>
      <c r="P689" s="173"/>
      <c r="Q689" s="173"/>
      <c r="R689" s="173"/>
      <c r="S689" s="173"/>
      <c r="T689" s="173"/>
      <c r="U689" s="173"/>
      <c r="V689" s="173"/>
      <c r="W689" s="173"/>
      <c r="X689" s="173"/>
      <c r="Y689" s="173"/>
      <c r="Z689" s="173"/>
    </row>
    <row r="690" spans="1:26" ht="18.75" customHeight="1">
      <c r="A690" s="173"/>
      <c r="B690" s="173"/>
      <c r="C690" s="173"/>
      <c r="D690" s="173"/>
      <c r="E690" s="173"/>
      <c r="F690" s="173"/>
      <c r="G690" s="173"/>
      <c r="H690" s="173"/>
      <c r="I690" s="173"/>
      <c r="J690" s="173"/>
      <c r="K690" s="173"/>
      <c r="L690" s="197"/>
      <c r="M690" s="173"/>
      <c r="N690" s="173"/>
      <c r="O690" s="173"/>
      <c r="P690" s="173"/>
      <c r="Q690" s="173"/>
      <c r="R690" s="173"/>
      <c r="S690" s="173"/>
      <c r="T690" s="173"/>
      <c r="U690" s="173"/>
      <c r="V690" s="173"/>
      <c r="W690" s="173"/>
      <c r="X690" s="173"/>
      <c r="Y690" s="173"/>
      <c r="Z690" s="173"/>
    </row>
    <row r="691" spans="1:26" ht="18.75" customHeight="1">
      <c r="A691" s="173"/>
      <c r="B691" s="173"/>
      <c r="C691" s="173"/>
      <c r="D691" s="173"/>
      <c r="E691" s="173"/>
      <c r="F691" s="173"/>
      <c r="G691" s="173"/>
      <c r="H691" s="173"/>
      <c r="I691" s="173"/>
      <c r="J691" s="173"/>
      <c r="K691" s="173"/>
      <c r="L691" s="197"/>
      <c r="M691" s="173"/>
      <c r="N691" s="173"/>
      <c r="O691" s="173"/>
      <c r="P691" s="173"/>
      <c r="Q691" s="173"/>
      <c r="R691" s="173"/>
      <c r="S691" s="173"/>
      <c r="T691" s="173"/>
      <c r="U691" s="173"/>
      <c r="V691" s="173"/>
      <c r="W691" s="173"/>
      <c r="X691" s="173"/>
      <c r="Y691" s="173"/>
      <c r="Z691" s="173"/>
    </row>
    <row r="692" spans="1:26" ht="18.75" customHeight="1">
      <c r="A692" s="173"/>
      <c r="B692" s="173"/>
      <c r="C692" s="173"/>
      <c r="D692" s="173"/>
      <c r="E692" s="173"/>
      <c r="F692" s="173"/>
      <c r="G692" s="173"/>
      <c r="H692" s="173"/>
      <c r="I692" s="173"/>
      <c r="J692" s="173"/>
      <c r="K692" s="173"/>
      <c r="L692" s="197"/>
      <c r="M692" s="173"/>
      <c r="N692" s="173"/>
      <c r="O692" s="173"/>
      <c r="P692" s="173"/>
      <c r="Q692" s="173"/>
      <c r="R692" s="173"/>
      <c r="S692" s="173"/>
      <c r="T692" s="173"/>
      <c r="U692" s="173"/>
      <c r="V692" s="173"/>
      <c r="W692" s="173"/>
      <c r="X692" s="173"/>
      <c r="Y692" s="173"/>
      <c r="Z692" s="173"/>
    </row>
    <row r="693" spans="1:26" ht="18.75" customHeight="1">
      <c r="A693" s="173"/>
      <c r="B693" s="173"/>
      <c r="C693" s="173"/>
      <c r="D693" s="173"/>
      <c r="E693" s="173"/>
      <c r="F693" s="173"/>
      <c r="G693" s="173"/>
      <c r="H693" s="173"/>
      <c r="I693" s="173"/>
      <c r="J693" s="173"/>
      <c r="K693" s="173"/>
      <c r="L693" s="197"/>
      <c r="M693" s="173"/>
      <c r="N693" s="173"/>
      <c r="O693" s="173"/>
      <c r="P693" s="173"/>
      <c r="Q693" s="173"/>
      <c r="R693" s="173"/>
      <c r="S693" s="173"/>
      <c r="T693" s="173"/>
      <c r="U693" s="173"/>
      <c r="V693" s="173"/>
      <c r="W693" s="173"/>
      <c r="X693" s="173"/>
      <c r="Y693" s="173"/>
      <c r="Z693" s="173"/>
    </row>
    <row r="694" spans="1:26" ht="18.75" customHeight="1">
      <c r="A694" s="173"/>
      <c r="B694" s="173"/>
      <c r="C694" s="173"/>
      <c r="D694" s="173"/>
      <c r="E694" s="173"/>
      <c r="F694" s="173"/>
      <c r="G694" s="173"/>
      <c r="H694" s="173"/>
      <c r="I694" s="173"/>
      <c r="J694" s="173"/>
      <c r="K694" s="173"/>
      <c r="L694" s="197"/>
      <c r="M694" s="173"/>
      <c r="N694" s="173"/>
      <c r="O694" s="173"/>
      <c r="P694" s="173"/>
      <c r="Q694" s="173"/>
      <c r="R694" s="173"/>
      <c r="S694" s="173"/>
      <c r="T694" s="173"/>
      <c r="U694" s="173"/>
      <c r="V694" s="173"/>
      <c r="W694" s="173"/>
      <c r="X694" s="173"/>
      <c r="Y694" s="173"/>
      <c r="Z694" s="173"/>
    </row>
    <row r="695" spans="1:26" ht="18.75" customHeight="1">
      <c r="A695" s="173"/>
      <c r="B695" s="173"/>
      <c r="C695" s="173"/>
      <c r="D695" s="173"/>
      <c r="E695" s="173"/>
      <c r="F695" s="173"/>
      <c r="G695" s="173"/>
      <c r="H695" s="173"/>
      <c r="I695" s="173"/>
      <c r="J695" s="173"/>
      <c r="K695" s="173"/>
      <c r="L695" s="197"/>
      <c r="M695" s="173"/>
      <c r="N695" s="173"/>
      <c r="O695" s="173"/>
      <c r="P695" s="173"/>
      <c r="Q695" s="173"/>
      <c r="R695" s="173"/>
      <c r="S695" s="173"/>
      <c r="T695" s="173"/>
      <c r="U695" s="173"/>
      <c r="V695" s="173"/>
      <c r="W695" s="173"/>
      <c r="X695" s="173"/>
      <c r="Y695" s="173"/>
      <c r="Z695" s="173"/>
    </row>
    <row r="696" spans="1:26" ht="18.75" customHeight="1">
      <c r="A696" s="173"/>
      <c r="B696" s="173"/>
      <c r="C696" s="173"/>
      <c r="D696" s="173"/>
      <c r="E696" s="173"/>
      <c r="F696" s="173"/>
      <c r="G696" s="173"/>
      <c r="H696" s="173"/>
      <c r="I696" s="173"/>
      <c r="J696" s="173"/>
      <c r="K696" s="173"/>
      <c r="L696" s="197"/>
      <c r="M696" s="173"/>
      <c r="N696" s="173"/>
      <c r="O696" s="173"/>
      <c r="P696" s="173"/>
      <c r="Q696" s="173"/>
      <c r="R696" s="173"/>
      <c r="S696" s="173"/>
      <c r="T696" s="173"/>
      <c r="U696" s="173"/>
      <c r="V696" s="173"/>
      <c r="W696" s="173"/>
      <c r="X696" s="173"/>
      <c r="Y696" s="173"/>
      <c r="Z696" s="173"/>
    </row>
    <row r="697" spans="1:26" ht="18.75" customHeight="1">
      <c r="A697" s="173"/>
      <c r="B697" s="173"/>
      <c r="C697" s="173"/>
      <c r="D697" s="173"/>
      <c r="E697" s="173"/>
      <c r="F697" s="173"/>
      <c r="G697" s="173"/>
      <c r="H697" s="173"/>
      <c r="I697" s="173"/>
      <c r="J697" s="173"/>
      <c r="K697" s="173"/>
      <c r="L697" s="197"/>
      <c r="M697" s="173"/>
      <c r="N697" s="173"/>
      <c r="O697" s="173"/>
      <c r="P697" s="173"/>
      <c r="Q697" s="173"/>
      <c r="R697" s="173"/>
      <c r="S697" s="173"/>
      <c r="T697" s="173"/>
      <c r="U697" s="173"/>
      <c r="V697" s="173"/>
      <c r="W697" s="173"/>
      <c r="X697" s="173"/>
      <c r="Y697" s="173"/>
      <c r="Z697" s="173"/>
    </row>
    <row r="698" spans="1:26" ht="18.75" customHeight="1">
      <c r="A698" s="173"/>
      <c r="B698" s="173"/>
      <c r="C698" s="173"/>
      <c r="D698" s="173"/>
      <c r="E698" s="173"/>
      <c r="F698" s="173"/>
      <c r="G698" s="173"/>
      <c r="H698" s="173"/>
      <c r="I698" s="173"/>
      <c r="J698" s="173"/>
      <c r="K698" s="173"/>
      <c r="L698" s="197"/>
      <c r="M698" s="173"/>
      <c r="N698" s="173"/>
      <c r="O698" s="173"/>
      <c r="P698" s="173"/>
      <c r="Q698" s="173"/>
      <c r="R698" s="173"/>
      <c r="S698" s="173"/>
      <c r="T698" s="173"/>
      <c r="U698" s="173"/>
      <c r="V698" s="173"/>
      <c r="W698" s="173"/>
      <c r="X698" s="173"/>
      <c r="Y698" s="173"/>
      <c r="Z698" s="173"/>
    </row>
    <row r="699" spans="1:26" ht="18.75" customHeight="1">
      <c r="A699" s="173"/>
      <c r="B699" s="173"/>
      <c r="C699" s="173"/>
      <c r="D699" s="173"/>
      <c r="E699" s="173"/>
      <c r="F699" s="173"/>
      <c r="G699" s="173"/>
      <c r="H699" s="173"/>
      <c r="I699" s="173"/>
      <c r="J699" s="173"/>
      <c r="K699" s="173"/>
      <c r="L699" s="197"/>
      <c r="M699" s="173"/>
      <c r="N699" s="173"/>
      <c r="O699" s="173"/>
      <c r="P699" s="173"/>
      <c r="Q699" s="173"/>
      <c r="R699" s="173"/>
      <c r="S699" s="173"/>
      <c r="T699" s="173"/>
      <c r="U699" s="173"/>
      <c r="V699" s="173"/>
      <c r="W699" s="173"/>
      <c r="X699" s="173"/>
      <c r="Y699" s="173"/>
      <c r="Z699" s="173"/>
    </row>
    <row r="700" spans="1:26" ht="18.75" customHeight="1">
      <c r="A700" s="173"/>
      <c r="B700" s="173"/>
      <c r="C700" s="173"/>
      <c r="D700" s="173"/>
      <c r="E700" s="173"/>
      <c r="F700" s="173"/>
      <c r="G700" s="173"/>
      <c r="H700" s="173"/>
      <c r="I700" s="173"/>
      <c r="J700" s="173"/>
      <c r="K700" s="173"/>
      <c r="L700" s="197"/>
      <c r="M700" s="173"/>
      <c r="N700" s="173"/>
      <c r="O700" s="173"/>
      <c r="P700" s="173"/>
      <c r="Q700" s="173"/>
      <c r="R700" s="173"/>
      <c r="S700" s="173"/>
      <c r="T700" s="173"/>
      <c r="U700" s="173"/>
      <c r="V700" s="173"/>
      <c r="W700" s="173"/>
      <c r="X700" s="173"/>
      <c r="Y700" s="173"/>
      <c r="Z700" s="173"/>
    </row>
    <row r="701" spans="1:26" ht="18.75" customHeight="1">
      <c r="A701" s="173"/>
      <c r="B701" s="173"/>
      <c r="C701" s="173"/>
      <c r="D701" s="173"/>
      <c r="E701" s="173"/>
      <c r="F701" s="173"/>
      <c r="G701" s="173"/>
      <c r="H701" s="173"/>
      <c r="I701" s="173"/>
      <c r="J701" s="173"/>
      <c r="K701" s="173"/>
      <c r="L701" s="197"/>
      <c r="M701" s="173"/>
      <c r="N701" s="173"/>
      <c r="O701" s="173"/>
      <c r="P701" s="173"/>
      <c r="Q701" s="173"/>
      <c r="R701" s="173"/>
      <c r="S701" s="173"/>
      <c r="T701" s="173"/>
      <c r="U701" s="173"/>
      <c r="V701" s="173"/>
      <c r="W701" s="173"/>
      <c r="X701" s="173"/>
      <c r="Y701" s="173"/>
      <c r="Z701" s="173"/>
    </row>
    <row r="702" spans="1:26" ht="18.75" customHeight="1">
      <c r="A702" s="173"/>
      <c r="B702" s="173"/>
      <c r="C702" s="173"/>
      <c r="D702" s="173"/>
      <c r="E702" s="173"/>
      <c r="F702" s="173"/>
      <c r="G702" s="173"/>
      <c r="H702" s="173"/>
      <c r="I702" s="173"/>
      <c r="J702" s="173"/>
      <c r="K702" s="173"/>
      <c r="L702" s="197"/>
      <c r="M702" s="173"/>
      <c r="N702" s="173"/>
      <c r="O702" s="173"/>
      <c r="P702" s="173"/>
      <c r="Q702" s="173"/>
      <c r="R702" s="173"/>
      <c r="S702" s="173"/>
      <c r="T702" s="173"/>
      <c r="U702" s="173"/>
      <c r="V702" s="173"/>
      <c r="W702" s="173"/>
      <c r="X702" s="173"/>
      <c r="Y702" s="173"/>
      <c r="Z702" s="173"/>
    </row>
    <row r="703" spans="1:26" ht="18.75" customHeight="1">
      <c r="A703" s="173"/>
      <c r="B703" s="173"/>
      <c r="C703" s="173"/>
      <c r="D703" s="173"/>
      <c r="E703" s="173"/>
      <c r="F703" s="173"/>
      <c r="G703" s="173"/>
      <c r="H703" s="173"/>
      <c r="I703" s="173"/>
      <c r="J703" s="173"/>
      <c r="K703" s="173"/>
      <c r="L703" s="197"/>
      <c r="M703" s="173"/>
      <c r="N703" s="173"/>
      <c r="O703" s="173"/>
      <c r="P703" s="173"/>
      <c r="Q703" s="173"/>
      <c r="R703" s="173"/>
      <c r="S703" s="173"/>
      <c r="T703" s="173"/>
      <c r="U703" s="173"/>
      <c r="V703" s="173"/>
      <c r="W703" s="173"/>
      <c r="X703" s="173"/>
      <c r="Y703" s="173"/>
      <c r="Z703" s="173"/>
    </row>
    <row r="704" spans="1:26" ht="18.75" customHeight="1">
      <c r="A704" s="173"/>
      <c r="B704" s="173"/>
      <c r="C704" s="173"/>
      <c r="D704" s="173"/>
      <c r="E704" s="173"/>
      <c r="F704" s="173"/>
      <c r="G704" s="173"/>
      <c r="H704" s="173"/>
      <c r="I704" s="173"/>
      <c r="J704" s="173"/>
      <c r="K704" s="173"/>
      <c r="L704" s="197"/>
      <c r="M704" s="173"/>
      <c r="N704" s="173"/>
      <c r="O704" s="173"/>
      <c r="P704" s="173"/>
      <c r="Q704" s="173"/>
      <c r="R704" s="173"/>
      <c r="S704" s="173"/>
      <c r="T704" s="173"/>
      <c r="U704" s="173"/>
      <c r="V704" s="173"/>
      <c r="W704" s="173"/>
      <c r="X704" s="173"/>
      <c r="Y704" s="173"/>
      <c r="Z704" s="173"/>
    </row>
    <row r="705" spans="1:26" ht="18.75" customHeight="1">
      <c r="A705" s="173"/>
      <c r="B705" s="173"/>
      <c r="C705" s="173"/>
      <c r="D705" s="173"/>
      <c r="E705" s="173"/>
      <c r="F705" s="173"/>
      <c r="G705" s="173"/>
      <c r="H705" s="173"/>
      <c r="I705" s="173"/>
      <c r="J705" s="173"/>
      <c r="K705" s="173"/>
      <c r="L705" s="197"/>
      <c r="M705" s="173"/>
      <c r="N705" s="173"/>
      <c r="O705" s="173"/>
      <c r="P705" s="173"/>
      <c r="Q705" s="173"/>
      <c r="R705" s="173"/>
      <c r="S705" s="173"/>
      <c r="T705" s="173"/>
      <c r="U705" s="173"/>
      <c r="V705" s="173"/>
      <c r="W705" s="173"/>
      <c r="X705" s="173"/>
      <c r="Y705" s="173"/>
      <c r="Z705" s="173"/>
    </row>
    <row r="706" spans="1:26" ht="18.75" customHeight="1">
      <c r="A706" s="173"/>
      <c r="B706" s="173"/>
      <c r="C706" s="173"/>
      <c r="D706" s="173"/>
      <c r="E706" s="173"/>
      <c r="F706" s="173"/>
      <c r="G706" s="173"/>
      <c r="H706" s="173"/>
      <c r="I706" s="173"/>
      <c r="J706" s="173"/>
      <c r="K706" s="173"/>
      <c r="L706" s="197"/>
      <c r="M706" s="173"/>
      <c r="N706" s="173"/>
      <c r="O706" s="173"/>
      <c r="P706" s="173"/>
      <c r="Q706" s="173"/>
      <c r="R706" s="173"/>
      <c r="S706" s="173"/>
      <c r="T706" s="173"/>
      <c r="U706" s="173"/>
      <c r="V706" s="173"/>
      <c r="W706" s="173"/>
      <c r="X706" s="173"/>
      <c r="Y706" s="173"/>
      <c r="Z706" s="173"/>
    </row>
    <row r="707" spans="1:26" ht="18.75" customHeight="1">
      <c r="A707" s="173"/>
      <c r="B707" s="173"/>
      <c r="C707" s="173"/>
      <c r="D707" s="173"/>
      <c r="E707" s="173"/>
      <c r="F707" s="173"/>
      <c r="G707" s="173"/>
      <c r="H707" s="173"/>
      <c r="I707" s="173"/>
      <c r="J707" s="173"/>
      <c r="K707" s="173"/>
      <c r="L707" s="197"/>
      <c r="M707" s="173"/>
      <c r="N707" s="173"/>
      <c r="O707" s="173"/>
      <c r="P707" s="173"/>
      <c r="Q707" s="173"/>
      <c r="R707" s="173"/>
      <c r="S707" s="173"/>
      <c r="T707" s="173"/>
      <c r="U707" s="173"/>
      <c r="V707" s="173"/>
      <c r="W707" s="173"/>
      <c r="X707" s="173"/>
      <c r="Y707" s="173"/>
      <c r="Z707" s="173"/>
    </row>
    <row r="708" spans="1:26" ht="18.75" customHeight="1">
      <c r="A708" s="173"/>
      <c r="B708" s="173"/>
      <c r="C708" s="173"/>
      <c r="D708" s="173"/>
      <c r="E708" s="173"/>
      <c r="F708" s="173"/>
      <c r="G708" s="173"/>
      <c r="H708" s="173"/>
      <c r="I708" s="173"/>
      <c r="J708" s="173"/>
      <c r="K708" s="173"/>
      <c r="L708" s="197"/>
      <c r="M708" s="173"/>
      <c r="N708" s="173"/>
      <c r="O708" s="173"/>
      <c r="P708" s="173"/>
      <c r="Q708" s="173"/>
      <c r="R708" s="173"/>
      <c r="S708" s="173"/>
      <c r="T708" s="173"/>
      <c r="U708" s="173"/>
      <c r="V708" s="173"/>
      <c r="W708" s="173"/>
      <c r="X708" s="173"/>
      <c r="Y708" s="173"/>
      <c r="Z708" s="173"/>
    </row>
    <row r="709" spans="1:26" ht="18.75" customHeight="1">
      <c r="A709" s="173"/>
      <c r="B709" s="173"/>
      <c r="C709" s="173"/>
      <c r="D709" s="173"/>
      <c r="E709" s="173"/>
      <c r="F709" s="173"/>
      <c r="G709" s="173"/>
      <c r="H709" s="173"/>
      <c r="I709" s="173"/>
      <c r="J709" s="173"/>
      <c r="K709" s="173"/>
      <c r="L709" s="197"/>
      <c r="M709" s="173"/>
      <c r="N709" s="173"/>
      <c r="O709" s="173"/>
      <c r="P709" s="173"/>
      <c r="Q709" s="173"/>
      <c r="R709" s="173"/>
      <c r="S709" s="173"/>
      <c r="T709" s="173"/>
      <c r="U709" s="173"/>
      <c r="V709" s="173"/>
      <c r="W709" s="173"/>
      <c r="X709" s="173"/>
      <c r="Y709" s="173"/>
      <c r="Z709" s="173"/>
    </row>
    <row r="710" spans="1:26" ht="18.75" customHeight="1">
      <c r="A710" s="173"/>
      <c r="B710" s="173"/>
      <c r="C710" s="173"/>
      <c r="D710" s="173"/>
      <c r="E710" s="173"/>
      <c r="F710" s="173"/>
      <c r="G710" s="173"/>
      <c r="H710" s="173"/>
      <c r="I710" s="173"/>
      <c r="J710" s="173"/>
      <c r="K710" s="173"/>
      <c r="L710" s="197"/>
      <c r="M710" s="173"/>
      <c r="N710" s="173"/>
      <c r="O710" s="173"/>
      <c r="P710" s="173"/>
      <c r="Q710" s="173"/>
      <c r="R710" s="173"/>
      <c r="S710" s="173"/>
      <c r="T710" s="173"/>
      <c r="U710" s="173"/>
      <c r="V710" s="173"/>
      <c r="W710" s="173"/>
      <c r="X710" s="173"/>
      <c r="Y710" s="173"/>
      <c r="Z710" s="173"/>
    </row>
    <row r="711" spans="1:26" ht="18.75" customHeight="1">
      <c r="A711" s="173"/>
      <c r="B711" s="173"/>
      <c r="C711" s="173"/>
      <c r="D711" s="173"/>
      <c r="E711" s="173"/>
      <c r="F711" s="173"/>
      <c r="G711" s="173"/>
      <c r="H711" s="173"/>
      <c r="I711" s="173"/>
      <c r="J711" s="173"/>
      <c r="K711" s="173"/>
      <c r="L711" s="197"/>
      <c r="M711" s="173"/>
      <c r="N711" s="173"/>
      <c r="O711" s="173"/>
      <c r="P711" s="173"/>
      <c r="Q711" s="173"/>
      <c r="R711" s="173"/>
      <c r="S711" s="173"/>
      <c r="T711" s="173"/>
      <c r="U711" s="173"/>
      <c r="V711" s="173"/>
      <c r="W711" s="173"/>
      <c r="X711" s="173"/>
      <c r="Y711" s="173"/>
      <c r="Z711" s="173"/>
    </row>
    <row r="712" spans="1:26" ht="18.75" customHeight="1">
      <c r="A712" s="173"/>
      <c r="B712" s="173"/>
      <c r="C712" s="173"/>
      <c r="D712" s="173"/>
      <c r="E712" s="173"/>
      <c r="F712" s="173"/>
      <c r="G712" s="173"/>
      <c r="H712" s="173"/>
      <c r="I712" s="173"/>
      <c r="J712" s="173"/>
      <c r="K712" s="173"/>
      <c r="L712" s="197"/>
      <c r="M712" s="173"/>
      <c r="N712" s="173"/>
      <c r="O712" s="173"/>
      <c r="P712" s="173"/>
      <c r="Q712" s="173"/>
      <c r="R712" s="173"/>
      <c r="S712" s="173"/>
      <c r="T712" s="173"/>
      <c r="U712" s="173"/>
      <c r="V712" s="173"/>
      <c r="W712" s="173"/>
      <c r="X712" s="173"/>
      <c r="Y712" s="173"/>
      <c r="Z712" s="173"/>
    </row>
    <row r="713" spans="1:26" ht="18.75" customHeight="1">
      <c r="A713" s="173"/>
      <c r="B713" s="173"/>
      <c r="C713" s="173"/>
      <c r="D713" s="173"/>
      <c r="E713" s="173"/>
      <c r="F713" s="173"/>
      <c r="G713" s="173"/>
      <c r="H713" s="173"/>
      <c r="I713" s="173"/>
      <c r="J713" s="173"/>
      <c r="K713" s="173"/>
      <c r="L713" s="197"/>
      <c r="M713" s="173"/>
      <c r="N713" s="173"/>
      <c r="O713" s="173"/>
      <c r="P713" s="173"/>
      <c r="Q713" s="173"/>
      <c r="R713" s="173"/>
      <c r="S713" s="173"/>
      <c r="T713" s="173"/>
      <c r="U713" s="173"/>
      <c r="V713" s="173"/>
      <c r="W713" s="173"/>
      <c r="X713" s="173"/>
      <c r="Y713" s="173"/>
      <c r="Z713" s="173"/>
    </row>
    <row r="714" spans="1:26" ht="18.75" customHeight="1">
      <c r="A714" s="173"/>
      <c r="B714" s="173"/>
      <c r="C714" s="173"/>
      <c r="D714" s="173"/>
      <c r="E714" s="173"/>
      <c r="F714" s="173"/>
      <c r="G714" s="173"/>
      <c r="H714" s="173"/>
      <c r="I714" s="173"/>
      <c r="J714" s="173"/>
      <c r="K714" s="173"/>
      <c r="L714" s="197"/>
      <c r="M714" s="173"/>
      <c r="N714" s="173"/>
      <c r="O714" s="173"/>
      <c r="P714" s="173"/>
      <c r="Q714" s="173"/>
      <c r="R714" s="173"/>
      <c r="S714" s="173"/>
      <c r="T714" s="173"/>
      <c r="U714" s="173"/>
      <c r="V714" s="173"/>
      <c r="W714" s="173"/>
      <c r="X714" s="173"/>
      <c r="Y714" s="173"/>
      <c r="Z714" s="173"/>
    </row>
    <row r="715" spans="1:26" ht="18.75" customHeight="1">
      <c r="A715" s="173"/>
      <c r="B715" s="173"/>
      <c r="C715" s="173"/>
      <c r="D715" s="173"/>
      <c r="E715" s="173"/>
      <c r="F715" s="173"/>
      <c r="G715" s="173"/>
      <c r="H715" s="173"/>
      <c r="I715" s="173"/>
      <c r="J715" s="173"/>
      <c r="K715" s="173"/>
      <c r="L715" s="197"/>
      <c r="M715" s="173"/>
      <c r="N715" s="173"/>
      <c r="O715" s="173"/>
      <c r="P715" s="173"/>
      <c r="Q715" s="173"/>
      <c r="R715" s="173"/>
      <c r="S715" s="173"/>
      <c r="T715" s="173"/>
      <c r="U715" s="173"/>
      <c r="V715" s="173"/>
      <c r="W715" s="173"/>
      <c r="X715" s="173"/>
      <c r="Y715" s="173"/>
      <c r="Z715" s="173"/>
    </row>
    <row r="716" spans="1:26" ht="18.75" customHeight="1">
      <c r="A716" s="173"/>
      <c r="B716" s="173"/>
      <c r="C716" s="173"/>
      <c r="D716" s="173"/>
      <c r="E716" s="173"/>
      <c r="F716" s="173"/>
      <c r="G716" s="173"/>
      <c r="H716" s="173"/>
      <c r="I716" s="173"/>
      <c r="J716" s="173"/>
      <c r="K716" s="173"/>
      <c r="L716" s="197"/>
      <c r="M716" s="173"/>
      <c r="N716" s="173"/>
      <c r="O716" s="173"/>
      <c r="P716" s="173"/>
      <c r="Q716" s="173"/>
      <c r="R716" s="173"/>
      <c r="S716" s="173"/>
      <c r="T716" s="173"/>
      <c r="U716" s="173"/>
      <c r="V716" s="173"/>
      <c r="W716" s="173"/>
      <c r="X716" s="173"/>
      <c r="Y716" s="173"/>
      <c r="Z716" s="173"/>
    </row>
    <row r="717" spans="1:26" ht="18.75" customHeight="1">
      <c r="A717" s="173"/>
      <c r="B717" s="173"/>
      <c r="C717" s="173"/>
      <c r="D717" s="173"/>
      <c r="E717" s="173"/>
      <c r="F717" s="173"/>
      <c r="G717" s="173"/>
      <c r="H717" s="173"/>
      <c r="I717" s="173"/>
      <c r="J717" s="173"/>
      <c r="K717" s="173"/>
      <c r="L717" s="197"/>
      <c r="M717" s="173"/>
      <c r="N717" s="173"/>
      <c r="O717" s="173"/>
      <c r="P717" s="173"/>
      <c r="Q717" s="173"/>
      <c r="R717" s="173"/>
      <c r="S717" s="173"/>
      <c r="T717" s="173"/>
      <c r="U717" s="173"/>
      <c r="V717" s="173"/>
      <c r="W717" s="173"/>
      <c r="X717" s="173"/>
      <c r="Y717" s="173"/>
      <c r="Z717" s="173"/>
    </row>
    <row r="718" spans="1:26" ht="18.75" customHeight="1">
      <c r="A718" s="173"/>
      <c r="B718" s="173"/>
      <c r="C718" s="173"/>
      <c r="D718" s="173"/>
      <c r="E718" s="173"/>
      <c r="F718" s="173"/>
      <c r="G718" s="173"/>
      <c r="H718" s="173"/>
      <c r="I718" s="173"/>
      <c r="J718" s="173"/>
      <c r="K718" s="173"/>
      <c r="L718" s="197"/>
      <c r="M718" s="173"/>
      <c r="N718" s="173"/>
      <c r="O718" s="173"/>
      <c r="P718" s="173"/>
      <c r="Q718" s="173"/>
      <c r="R718" s="173"/>
      <c r="S718" s="173"/>
      <c r="T718" s="173"/>
      <c r="U718" s="173"/>
      <c r="V718" s="173"/>
      <c r="W718" s="173"/>
      <c r="X718" s="173"/>
      <c r="Y718" s="173"/>
      <c r="Z718" s="173"/>
    </row>
    <row r="719" spans="1:26" ht="18.75" customHeight="1">
      <c r="A719" s="173"/>
      <c r="B719" s="173"/>
      <c r="C719" s="173"/>
      <c r="D719" s="173"/>
      <c r="E719" s="173"/>
      <c r="F719" s="173"/>
      <c r="G719" s="173"/>
      <c r="H719" s="173"/>
      <c r="I719" s="173"/>
      <c r="J719" s="173"/>
      <c r="K719" s="173"/>
      <c r="L719" s="197"/>
      <c r="M719" s="173"/>
      <c r="N719" s="173"/>
      <c r="O719" s="173"/>
      <c r="P719" s="173"/>
      <c r="Q719" s="173"/>
      <c r="R719" s="173"/>
      <c r="S719" s="173"/>
      <c r="T719" s="173"/>
      <c r="U719" s="173"/>
      <c r="V719" s="173"/>
      <c r="W719" s="173"/>
      <c r="X719" s="173"/>
      <c r="Y719" s="173"/>
      <c r="Z719" s="173"/>
    </row>
    <row r="720" spans="1:26" ht="18.75" customHeight="1">
      <c r="A720" s="173"/>
      <c r="B720" s="173"/>
      <c r="C720" s="173"/>
      <c r="D720" s="173"/>
      <c r="E720" s="173"/>
      <c r="F720" s="173"/>
      <c r="G720" s="173"/>
      <c r="H720" s="173"/>
      <c r="I720" s="173"/>
      <c r="J720" s="173"/>
      <c r="K720" s="173"/>
      <c r="L720" s="197"/>
      <c r="M720" s="173"/>
      <c r="N720" s="173"/>
      <c r="O720" s="173"/>
      <c r="P720" s="173"/>
      <c r="Q720" s="173"/>
      <c r="R720" s="173"/>
      <c r="S720" s="173"/>
      <c r="T720" s="173"/>
      <c r="U720" s="173"/>
      <c r="V720" s="173"/>
      <c r="W720" s="173"/>
      <c r="X720" s="173"/>
      <c r="Y720" s="173"/>
      <c r="Z720" s="173"/>
    </row>
    <row r="721" spans="1:26" ht="18.75" customHeight="1">
      <c r="A721" s="173"/>
      <c r="B721" s="173"/>
      <c r="C721" s="173"/>
      <c r="D721" s="173"/>
      <c r="E721" s="173"/>
      <c r="F721" s="173"/>
      <c r="G721" s="173"/>
      <c r="H721" s="173"/>
      <c r="I721" s="173"/>
      <c r="J721" s="173"/>
      <c r="K721" s="173"/>
      <c r="L721" s="197"/>
      <c r="M721" s="173"/>
      <c r="N721" s="173"/>
      <c r="O721" s="173"/>
      <c r="P721" s="173"/>
      <c r="Q721" s="173"/>
      <c r="R721" s="173"/>
      <c r="S721" s="173"/>
      <c r="T721" s="173"/>
      <c r="U721" s="173"/>
      <c r="V721" s="173"/>
      <c r="W721" s="173"/>
      <c r="X721" s="173"/>
      <c r="Y721" s="173"/>
      <c r="Z721" s="173"/>
    </row>
    <row r="722" spans="1:26" ht="18.75" customHeight="1">
      <c r="A722" s="173"/>
      <c r="B722" s="173"/>
      <c r="C722" s="173"/>
      <c r="D722" s="173"/>
      <c r="E722" s="173"/>
      <c r="F722" s="173"/>
      <c r="G722" s="173"/>
      <c r="H722" s="173"/>
      <c r="I722" s="173"/>
      <c r="J722" s="173"/>
      <c r="K722" s="173"/>
      <c r="L722" s="197"/>
      <c r="M722" s="173"/>
      <c r="N722" s="173"/>
      <c r="O722" s="173"/>
      <c r="P722" s="173"/>
      <c r="Q722" s="173"/>
      <c r="R722" s="173"/>
      <c r="S722" s="173"/>
      <c r="T722" s="173"/>
      <c r="U722" s="173"/>
      <c r="V722" s="173"/>
      <c r="W722" s="173"/>
      <c r="X722" s="173"/>
      <c r="Y722" s="173"/>
      <c r="Z722" s="173"/>
    </row>
    <row r="723" spans="1:26" ht="18.75" customHeight="1">
      <c r="A723" s="173"/>
      <c r="B723" s="173"/>
      <c r="C723" s="173"/>
      <c r="D723" s="173"/>
      <c r="E723" s="173"/>
      <c r="F723" s="173"/>
      <c r="G723" s="173"/>
      <c r="H723" s="173"/>
      <c r="I723" s="173"/>
      <c r="J723" s="173"/>
      <c r="K723" s="173"/>
      <c r="L723" s="197"/>
      <c r="M723" s="173"/>
      <c r="N723" s="173"/>
      <c r="O723" s="173"/>
      <c r="P723" s="173"/>
      <c r="Q723" s="173"/>
      <c r="R723" s="173"/>
      <c r="S723" s="173"/>
      <c r="T723" s="173"/>
      <c r="U723" s="173"/>
      <c r="V723" s="173"/>
      <c r="W723" s="173"/>
      <c r="X723" s="173"/>
      <c r="Y723" s="173"/>
      <c r="Z723" s="173"/>
    </row>
    <row r="724" spans="1:26" ht="18.75" customHeight="1">
      <c r="A724" s="173"/>
      <c r="B724" s="173"/>
      <c r="C724" s="173"/>
      <c r="D724" s="173"/>
      <c r="E724" s="173"/>
      <c r="F724" s="173"/>
      <c r="G724" s="173"/>
      <c r="H724" s="173"/>
      <c r="I724" s="173"/>
      <c r="J724" s="173"/>
      <c r="K724" s="173"/>
      <c r="L724" s="197"/>
      <c r="M724" s="173"/>
      <c r="N724" s="173"/>
      <c r="O724" s="173"/>
      <c r="P724" s="173"/>
      <c r="Q724" s="173"/>
      <c r="R724" s="173"/>
      <c r="S724" s="173"/>
      <c r="T724" s="173"/>
      <c r="U724" s="173"/>
      <c r="V724" s="173"/>
      <c r="W724" s="173"/>
      <c r="X724" s="173"/>
      <c r="Y724" s="173"/>
      <c r="Z724" s="173"/>
    </row>
    <row r="725" spans="1:26" ht="18.75" customHeight="1">
      <c r="A725" s="173"/>
      <c r="B725" s="173"/>
      <c r="C725" s="173"/>
      <c r="D725" s="173"/>
      <c r="E725" s="173"/>
      <c r="F725" s="173"/>
      <c r="G725" s="173"/>
      <c r="H725" s="173"/>
      <c r="I725" s="173"/>
      <c r="J725" s="173"/>
      <c r="K725" s="173"/>
      <c r="L725" s="197"/>
      <c r="M725" s="173"/>
      <c r="N725" s="173"/>
      <c r="O725" s="173"/>
      <c r="P725" s="173"/>
      <c r="Q725" s="173"/>
      <c r="R725" s="173"/>
      <c r="S725" s="173"/>
      <c r="T725" s="173"/>
      <c r="U725" s="173"/>
      <c r="V725" s="173"/>
      <c r="W725" s="173"/>
      <c r="X725" s="173"/>
      <c r="Y725" s="173"/>
      <c r="Z725" s="173"/>
    </row>
    <row r="726" spans="1:26" ht="18.75" customHeight="1">
      <c r="A726" s="173"/>
      <c r="B726" s="173"/>
      <c r="C726" s="173"/>
      <c r="D726" s="173"/>
      <c r="E726" s="173"/>
      <c r="F726" s="173"/>
      <c r="G726" s="173"/>
      <c r="H726" s="173"/>
      <c r="I726" s="173"/>
      <c r="J726" s="173"/>
      <c r="K726" s="173"/>
      <c r="L726" s="197"/>
      <c r="M726" s="173"/>
      <c r="N726" s="173"/>
      <c r="O726" s="173"/>
      <c r="P726" s="173"/>
      <c r="Q726" s="173"/>
      <c r="R726" s="173"/>
      <c r="S726" s="173"/>
      <c r="T726" s="173"/>
      <c r="U726" s="173"/>
      <c r="V726" s="173"/>
      <c r="W726" s="173"/>
      <c r="X726" s="173"/>
      <c r="Y726" s="173"/>
      <c r="Z726" s="173"/>
    </row>
    <row r="727" spans="1:26" ht="18.75" customHeight="1">
      <c r="A727" s="173"/>
      <c r="B727" s="173"/>
      <c r="C727" s="173"/>
      <c r="D727" s="173"/>
      <c r="E727" s="173"/>
      <c r="F727" s="173"/>
      <c r="G727" s="173"/>
      <c r="H727" s="173"/>
      <c r="I727" s="173"/>
      <c r="J727" s="173"/>
      <c r="K727" s="173"/>
      <c r="L727" s="197"/>
      <c r="M727" s="173"/>
      <c r="N727" s="173"/>
      <c r="O727" s="173"/>
      <c r="P727" s="173"/>
      <c r="Q727" s="173"/>
      <c r="R727" s="173"/>
      <c r="S727" s="173"/>
      <c r="T727" s="173"/>
      <c r="U727" s="173"/>
      <c r="V727" s="173"/>
      <c r="W727" s="173"/>
      <c r="X727" s="173"/>
      <c r="Y727" s="173"/>
      <c r="Z727" s="173"/>
    </row>
    <row r="728" spans="1:26" ht="18.75" customHeight="1">
      <c r="A728" s="173"/>
      <c r="B728" s="173"/>
      <c r="C728" s="173"/>
      <c r="D728" s="173"/>
      <c r="E728" s="173"/>
      <c r="F728" s="173"/>
      <c r="G728" s="173"/>
      <c r="H728" s="173"/>
      <c r="I728" s="173"/>
      <c r="J728" s="173"/>
      <c r="K728" s="173"/>
      <c r="L728" s="197"/>
      <c r="M728" s="173"/>
      <c r="N728" s="173"/>
      <c r="O728" s="173"/>
      <c r="P728" s="173"/>
      <c r="Q728" s="173"/>
      <c r="R728" s="173"/>
      <c r="S728" s="173"/>
      <c r="T728" s="173"/>
      <c r="U728" s="173"/>
      <c r="V728" s="173"/>
      <c r="W728" s="173"/>
      <c r="X728" s="173"/>
      <c r="Y728" s="173"/>
      <c r="Z728" s="173"/>
    </row>
    <row r="729" spans="1:26" ht="18.75" customHeight="1">
      <c r="A729" s="173"/>
      <c r="B729" s="173"/>
      <c r="C729" s="173"/>
      <c r="D729" s="173"/>
      <c r="E729" s="173"/>
      <c r="F729" s="173"/>
      <c r="G729" s="173"/>
      <c r="H729" s="173"/>
      <c r="I729" s="173"/>
      <c r="J729" s="173"/>
      <c r="K729" s="173"/>
      <c r="L729" s="197"/>
      <c r="M729" s="173"/>
      <c r="N729" s="173"/>
      <c r="O729" s="173"/>
      <c r="P729" s="173"/>
      <c r="Q729" s="173"/>
      <c r="R729" s="173"/>
      <c r="S729" s="173"/>
      <c r="T729" s="173"/>
      <c r="U729" s="173"/>
      <c r="V729" s="173"/>
      <c r="W729" s="173"/>
      <c r="X729" s="173"/>
      <c r="Y729" s="173"/>
      <c r="Z729" s="173"/>
    </row>
    <row r="730" spans="1:26" ht="18.75" customHeight="1">
      <c r="A730" s="173"/>
      <c r="B730" s="173"/>
      <c r="C730" s="173"/>
      <c r="D730" s="173"/>
      <c r="E730" s="173"/>
      <c r="F730" s="173"/>
      <c r="G730" s="173"/>
      <c r="H730" s="173"/>
      <c r="I730" s="173"/>
      <c r="J730" s="173"/>
      <c r="K730" s="173"/>
      <c r="L730" s="197"/>
      <c r="M730" s="173"/>
      <c r="N730" s="173"/>
      <c r="O730" s="173"/>
      <c r="P730" s="173"/>
      <c r="Q730" s="173"/>
      <c r="R730" s="173"/>
      <c r="S730" s="173"/>
      <c r="T730" s="173"/>
      <c r="U730" s="173"/>
      <c r="V730" s="173"/>
      <c r="W730" s="173"/>
      <c r="X730" s="173"/>
      <c r="Y730" s="173"/>
      <c r="Z730" s="173"/>
    </row>
    <row r="731" spans="1:26" ht="18.75" customHeight="1">
      <c r="A731" s="173"/>
      <c r="B731" s="173"/>
      <c r="C731" s="173"/>
      <c r="D731" s="173"/>
      <c r="E731" s="173"/>
      <c r="F731" s="173"/>
      <c r="G731" s="173"/>
      <c r="H731" s="173"/>
      <c r="I731" s="173"/>
      <c r="J731" s="173"/>
      <c r="K731" s="173"/>
      <c r="L731" s="197"/>
      <c r="M731" s="173"/>
      <c r="N731" s="173"/>
      <c r="O731" s="173"/>
      <c r="P731" s="173"/>
      <c r="Q731" s="173"/>
      <c r="R731" s="173"/>
      <c r="S731" s="173"/>
      <c r="T731" s="173"/>
      <c r="U731" s="173"/>
      <c r="V731" s="173"/>
      <c r="W731" s="173"/>
      <c r="X731" s="173"/>
      <c r="Y731" s="173"/>
      <c r="Z731" s="173"/>
    </row>
    <row r="732" spans="1:26" ht="18.75" customHeight="1">
      <c r="A732" s="173"/>
      <c r="B732" s="173"/>
      <c r="C732" s="173"/>
      <c r="D732" s="173"/>
      <c r="E732" s="173"/>
      <c r="F732" s="173"/>
      <c r="G732" s="173"/>
      <c r="H732" s="173"/>
      <c r="I732" s="173"/>
      <c r="J732" s="173"/>
      <c r="K732" s="173"/>
      <c r="L732" s="197"/>
      <c r="M732" s="173"/>
      <c r="N732" s="173"/>
      <c r="O732" s="173"/>
      <c r="P732" s="173"/>
      <c r="Q732" s="173"/>
      <c r="R732" s="173"/>
      <c r="S732" s="173"/>
      <c r="T732" s="173"/>
      <c r="U732" s="173"/>
      <c r="V732" s="173"/>
      <c r="W732" s="173"/>
      <c r="X732" s="173"/>
      <c r="Y732" s="173"/>
      <c r="Z732" s="173"/>
    </row>
    <row r="733" spans="1:26" ht="18.75" customHeight="1">
      <c r="A733" s="173"/>
      <c r="B733" s="173"/>
      <c r="C733" s="173"/>
      <c r="D733" s="173"/>
      <c r="E733" s="173"/>
      <c r="F733" s="173"/>
      <c r="G733" s="173"/>
      <c r="H733" s="173"/>
      <c r="I733" s="173"/>
      <c r="J733" s="173"/>
      <c r="K733" s="173"/>
      <c r="L733" s="197"/>
      <c r="M733" s="173"/>
      <c r="N733" s="173"/>
      <c r="O733" s="173"/>
      <c r="P733" s="173"/>
      <c r="Q733" s="173"/>
      <c r="R733" s="173"/>
      <c r="S733" s="173"/>
      <c r="T733" s="173"/>
      <c r="U733" s="173"/>
      <c r="V733" s="173"/>
      <c r="W733" s="173"/>
      <c r="X733" s="173"/>
      <c r="Y733" s="173"/>
      <c r="Z733" s="173"/>
    </row>
    <row r="734" spans="1:26" ht="18.75" customHeight="1">
      <c r="A734" s="173"/>
      <c r="B734" s="173"/>
      <c r="C734" s="173"/>
      <c r="D734" s="173"/>
      <c r="E734" s="173"/>
      <c r="F734" s="173"/>
      <c r="G734" s="173"/>
      <c r="H734" s="173"/>
      <c r="I734" s="173"/>
      <c r="J734" s="173"/>
      <c r="K734" s="173"/>
      <c r="L734" s="197"/>
      <c r="M734" s="173"/>
      <c r="N734" s="173"/>
      <c r="O734" s="173"/>
      <c r="P734" s="173"/>
      <c r="Q734" s="173"/>
      <c r="R734" s="173"/>
      <c r="S734" s="173"/>
      <c r="T734" s="173"/>
      <c r="U734" s="173"/>
      <c r="V734" s="173"/>
      <c r="W734" s="173"/>
      <c r="X734" s="173"/>
      <c r="Y734" s="173"/>
      <c r="Z734" s="173"/>
    </row>
    <row r="735" spans="1:26" ht="18.75" customHeight="1">
      <c r="A735" s="173"/>
      <c r="B735" s="173"/>
      <c r="C735" s="173"/>
      <c r="D735" s="173"/>
      <c r="E735" s="173"/>
      <c r="F735" s="173"/>
      <c r="G735" s="173"/>
      <c r="H735" s="173"/>
      <c r="I735" s="173"/>
      <c r="J735" s="173"/>
      <c r="K735" s="173"/>
      <c r="L735" s="197"/>
      <c r="M735" s="173"/>
      <c r="N735" s="173"/>
      <c r="O735" s="173"/>
      <c r="P735" s="173"/>
      <c r="Q735" s="173"/>
      <c r="R735" s="173"/>
      <c r="S735" s="173"/>
      <c r="T735" s="173"/>
      <c r="U735" s="173"/>
      <c r="V735" s="173"/>
      <c r="W735" s="173"/>
      <c r="X735" s="173"/>
      <c r="Y735" s="173"/>
      <c r="Z735" s="173"/>
    </row>
    <row r="736" spans="1:26" ht="18.75" customHeight="1">
      <c r="A736" s="173"/>
      <c r="B736" s="173"/>
      <c r="C736" s="173"/>
      <c r="D736" s="173"/>
      <c r="E736" s="173"/>
      <c r="F736" s="173"/>
      <c r="G736" s="173"/>
      <c r="H736" s="173"/>
      <c r="I736" s="173"/>
      <c r="J736" s="173"/>
      <c r="K736" s="173"/>
      <c r="L736" s="197"/>
      <c r="M736" s="173"/>
      <c r="N736" s="173"/>
      <c r="O736" s="173"/>
      <c r="P736" s="173"/>
      <c r="Q736" s="173"/>
      <c r="R736" s="173"/>
      <c r="S736" s="173"/>
      <c r="T736" s="173"/>
      <c r="U736" s="173"/>
      <c r="V736" s="173"/>
      <c r="W736" s="173"/>
      <c r="X736" s="173"/>
      <c r="Y736" s="173"/>
      <c r="Z736" s="173"/>
    </row>
    <row r="737" spans="1:26" ht="18.75" customHeight="1">
      <c r="A737" s="173"/>
      <c r="B737" s="173"/>
      <c r="C737" s="173"/>
      <c r="D737" s="173"/>
      <c r="E737" s="173"/>
      <c r="F737" s="173"/>
      <c r="G737" s="173"/>
      <c r="H737" s="173"/>
      <c r="I737" s="173"/>
      <c r="J737" s="173"/>
      <c r="K737" s="173"/>
      <c r="L737" s="197"/>
      <c r="M737" s="173"/>
      <c r="N737" s="173"/>
      <c r="O737" s="173"/>
      <c r="P737" s="173"/>
      <c r="Q737" s="173"/>
      <c r="R737" s="173"/>
      <c r="S737" s="173"/>
      <c r="T737" s="173"/>
      <c r="U737" s="173"/>
      <c r="V737" s="173"/>
      <c r="W737" s="173"/>
      <c r="X737" s="173"/>
      <c r="Y737" s="173"/>
      <c r="Z737" s="173"/>
    </row>
    <row r="738" spans="1:26" ht="18.75" customHeight="1">
      <c r="A738" s="173"/>
      <c r="B738" s="173"/>
      <c r="C738" s="173"/>
      <c r="D738" s="173"/>
      <c r="E738" s="173"/>
      <c r="F738" s="173"/>
      <c r="G738" s="173"/>
      <c r="H738" s="173"/>
      <c r="I738" s="173"/>
      <c r="J738" s="173"/>
      <c r="K738" s="173"/>
      <c r="L738" s="197"/>
      <c r="M738" s="173"/>
      <c r="N738" s="173"/>
      <c r="O738" s="173"/>
      <c r="P738" s="173"/>
      <c r="Q738" s="173"/>
      <c r="R738" s="173"/>
      <c r="S738" s="173"/>
      <c r="T738" s="173"/>
      <c r="U738" s="173"/>
      <c r="V738" s="173"/>
      <c r="W738" s="173"/>
      <c r="X738" s="173"/>
      <c r="Y738" s="173"/>
      <c r="Z738" s="173"/>
    </row>
    <row r="739" spans="1:26" ht="18.75" customHeight="1">
      <c r="A739" s="173"/>
      <c r="B739" s="173"/>
      <c r="C739" s="173"/>
      <c r="D739" s="173"/>
      <c r="E739" s="173"/>
      <c r="F739" s="173"/>
      <c r="G739" s="173"/>
      <c r="H739" s="173"/>
      <c r="I739" s="173"/>
      <c r="J739" s="173"/>
      <c r="K739" s="173"/>
      <c r="L739" s="197"/>
      <c r="M739" s="173"/>
      <c r="N739" s="173"/>
      <c r="O739" s="173"/>
      <c r="P739" s="173"/>
      <c r="Q739" s="173"/>
      <c r="R739" s="173"/>
      <c r="S739" s="173"/>
      <c r="T739" s="173"/>
      <c r="U739" s="173"/>
      <c r="V739" s="173"/>
      <c r="W739" s="173"/>
      <c r="X739" s="173"/>
      <c r="Y739" s="173"/>
      <c r="Z739" s="173"/>
    </row>
    <row r="740" spans="1:26" ht="18.75" customHeight="1">
      <c r="A740" s="173"/>
      <c r="B740" s="173"/>
      <c r="C740" s="173"/>
      <c r="D740" s="173"/>
      <c r="E740" s="173"/>
      <c r="F740" s="173"/>
      <c r="G740" s="173"/>
      <c r="H740" s="173"/>
      <c r="I740" s="173"/>
      <c r="J740" s="173"/>
      <c r="K740" s="173"/>
      <c r="L740" s="197"/>
      <c r="M740" s="173"/>
      <c r="N740" s="173"/>
      <c r="O740" s="173"/>
      <c r="P740" s="173"/>
      <c r="Q740" s="173"/>
      <c r="R740" s="173"/>
      <c r="S740" s="173"/>
      <c r="T740" s="173"/>
      <c r="U740" s="173"/>
      <c r="V740" s="173"/>
      <c r="W740" s="173"/>
      <c r="X740" s="173"/>
      <c r="Y740" s="173"/>
      <c r="Z740" s="173"/>
    </row>
    <row r="741" spans="1:26" ht="18.75" customHeight="1">
      <c r="A741" s="173"/>
      <c r="B741" s="173"/>
      <c r="C741" s="173"/>
      <c r="D741" s="173"/>
      <c r="E741" s="173"/>
      <c r="F741" s="173"/>
      <c r="G741" s="173"/>
      <c r="H741" s="173"/>
      <c r="I741" s="173"/>
      <c r="J741" s="173"/>
      <c r="K741" s="173"/>
      <c r="L741" s="197"/>
      <c r="M741" s="173"/>
      <c r="N741" s="173"/>
      <c r="O741" s="173"/>
      <c r="P741" s="173"/>
      <c r="Q741" s="173"/>
      <c r="R741" s="173"/>
      <c r="S741" s="173"/>
      <c r="T741" s="173"/>
      <c r="U741" s="173"/>
      <c r="V741" s="173"/>
      <c r="W741" s="173"/>
      <c r="X741" s="173"/>
      <c r="Y741" s="173"/>
      <c r="Z741" s="173"/>
    </row>
    <row r="742" spans="1:26" ht="18.75" customHeight="1">
      <c r="A742" s="173"/>
      <c r="B742" s="173"/>
      <c r="C742" s="173"/>
      <c r="D742" s="173"/>
      <c r="E742" s="173"/>
      <c r="F742" s="173"/>
      <c r="G742" s="173"/>
      <c r="H742" s="173"/>
      <c r="I742" s="173"/>
      <c r="J742" s="173"/>
      <c r="K742" s="173"/>
      <c r="L742" s="197"/>
      <c r="M742" s="173"/>
      <c r="N742" s="173"/>
      <c r="O742" s="173"/>
      <c r="P742" s="173"/>
      <c r="Q742" s="173"/>
      <c r="R742" s="173"/>
      <c r="S742" s="173"/>
      <c r="T742" s="173"/>
      <c r="U742" s="173"/>
      <c r="V742" s="173"/>
      <c r="W742" s="173"/>
      <c r="X742" s="173"/>
      <c r="Y742" s="173"/>
      <c r="Z742" s="173"/>
    </row>
    <row r="743" spans="1:26" ht="18.75" customHeight="1">
      <c r="A743" s="173"/>
      <c r="B743" s="173"/>
      <c r="C743" s="173"/>
      <c r="D743" s="173"/>
      <c r="E743" s="173"/>
      <c r="F743" s="173"/>
      <c r="G743" s="173"/>
      <c r="H743" s="173"/>
      <c r="I743" s="173"/>
      <c r="J743" s="173"/>
      <c r="K743" s="173"/>
      <c r="L743" s="197"/>
      <c r="M743" s="173"/>
      <c r="N743" s="173"/>
      <c r="O743" s="173"/>
      <c r="P743" s="173"/>
      <c r="Q743" s="173"/>
      <c r="R743" s="173"/>
      <c r="S743" s="173"/>
      <c r="T743" s="173"/>
      <c r="U743" s="173"/>
      <c r="V743" s="173"/>
      <c r="W743" s="173"/>
      <c r="X743" s="173"/>
      <c r="Y743" s="173"/>
      <c r="Z743" s="173"/>
    </row>
    <row r="744" spans="1:26" ht="18.75" customHeight="1">
      <c r="A744" s="173"/>
      <c r="B744" s="173"/>
      <c r="C744" s="173"/>
      <c r="D744" s="173"/>
      <c r="E744" s="173"/>
      <c r="F744" s="173"/>
      <c r="G744" s="173"/>
      <c r="H744" s="173"/>
      <c r="I744" s="173"/>
      <c r="J744" s="173"/>
      <c r="K744" s="173"/>
      <c r="L744" s="197"/>
      <c r="M744" s="173"/>
      <c r="N744" s="173"/>
      <c r="O744" s="173"/>
      <c r="P744" s="173"/>
      <c r="Q744" s="173"/>
      <c r="R744" s="173"/>
      <c r="S744" s="173"/>
      <c r="T744" s="173"/>
      <c r="U744" s="173"/>
      <c r="V744" s="173"/>
      <c r="W744" s="173"/>
      <c r="X744" s="173"/>
      <c r="Y744" s="173"/>
      <c r="Z744" s="173"/>
    </row>
    <row r="745" spans="1:26" ht="18.75" customHeight="1">
      <c r="A745" s="173"/>
      <c r="B745" s="173"/>
      <c r="C745" s="173"/>
      <c r="D745" s="173"/>
      <c r="E745" s="173"/>
      <c r="F745" s="173"/>
      <c r="G745" s="173"/>
      <c r="H745" s="173"/>
      <c r="I745" s="173"/>
      <c r="J745" s="173"/>
      <c r="K745" s="173"/>
      <c r="L745" s="197"/>
      <c r="M745" s="173"/>
      <c r="N745" s="173"/>
      <c r="O745" s="173"/>
      <c r="P745" s="173"/>
      <c r="Q745" s="173"/>
      <c r="R745" s="173"/>
      <c r="S745" s="173"/>
      <c r="T745" s="173"/>
      <c r="U745" s="173"/>
      <c r="V745" s="173"/>
      <c r="W745" s="173"/>
      <c r="X745" s="173"/>
      <c r="Y745" s="173"/>
      <c r="Z745" s="173"/>
    </row>
    <row r="746" spans="1:26" ht="18.75" customHeight="1">
      <c r="A746" s="173"/>
      <c r="B746" s="173"/>
      <c r="C746" s="173"/>
      <c r="D746" s="173"/>
      <c r="E746" s="173"/>
      <c r="F746" s="173"/>
      <c r="G746" s="173"/>
      <c r="H746" s="173"/>
      <c r="I746" s="173"/>
      <c r="J746" s="173"/>
      <c r="K746" s="173"/>
      <c r="L746" s="197"/>
      <c r="M746" s="173"/>
      <c r="N746" s="173"/>
      <c r="O746" s="173"/>
      <c r="P746" s="173"/>
      <c r="Q746" s="173"/>
      <c r="R746" s="173"/>
      <c r="S746" s="173"/>
      <c r="T746" s="173"/>
      <c r="U746" s="173"/>
      <c r="V746" s="173"/>
      <c r="W746" s="173"/>
      <c r="X746" s="173"/>
      <c r="Y746" s="173"/>
      <c r="Z746" s="173"/>
    </row>
    <row r="747" spans="1:26" ht="18.75" customHeight="1">
      <c r="A747" s="173"/>
      <c r="B747" s="173"/>
      <c r="C747" s="173"/>
      <c r="D747" s="173"/>
      <c r="E747" s="173"/>
      <c r="F747" s="173"/>
      <c r="G747" s="173"/>
      <c r="H747" s="173"/>
      <c r="I747" s="173"/>
      <c r="J747" s="173"/>
      <c r="K747" s="173"/>
      <c r="L747" s="197"/>
      <c r="M747" s="173"/>
      <c r="N747" s="173"/>
      <c r="O747" s="173"/>
      <c r="P747" s="173"/>
      <c r="Q747" s="173"/>
      <c r="R747" s="173"/>
      <c r="S747" s="173"/>
      <c r="T747" s="173"/>
      <c r="U747" s="173"/>
      <c r="V747" s="173"/>
      <c r="W747" s="173"/>
      <c r="X747" s="173"/>
      <c r="Y747" s="173"/>
      <c r="Z747" s="173"/>
    </row>
    <row r="748" spans="1:26" ht="18.75" customHeight="1">
      <c r="A748" s="173"/>
      <c r="B748" s="173"/>
      <c r="C748" s="173"/>
      <c r="D748" s="173"/>
      <c r="E748" s="173"/>
      <c r="F748" s="173"/>
      <c r="G748" s="173"/>
      <c r="H748" s="173"/>
      <c r="I748" s="173"/>
      <c r="J748" s="173"/>
      <c r="K748" s="173"/>
      <c r="L748" s="197"/>
      <c r="M748" s="173"/>
      <c r="N748" s="173"/>
      <c r="O748" s="173"/>
      <c r="P748" s="173"/>
      <c r="Q748" s="173"/>
      <c r="R748" s="173"/>
      <c r="S748" s="173"/>
      <c r="T748" s="173"/>
      <c r="U748" s="173"/>
      <c r="V748" s="173"/>
      <c r="W748" s="173"/>
      <c r="X748" s="173"/>
      <c r="Y748" s="173"/>
      <c r="Z748" s="173"/>
    </row>
    <row r="749" spans="1:26" ht="18.75" customHeight="1">
      <c r="A749" s="173"/>
      <c r="B749" s="173"/>
      <c r="C749" s="173"/>
      <c r="D749" s="173"/>
      <c r="E749" s="173"/>
      <c r="F749" s="173"/>
      <c r="G749" s="173"/>
      <c r="H749" s="173"/>
      <c r="I749" s="173"/>
      <c r="J749" s="173"/>
      <c r="K749" s="173"/>
      <c r="L749" s="197"/>
      <c r="M749" s="173"/>
      <c r="N749" s="173"/>
      <c r="O749" s="173"/>
      <c r="P749" s="173"/>
      <c r="Q749" s="173"/>
      <c r="R749" s="173"/>
      <c r="S749" s="173"/>
      <c r="T749" s="173"/>
      <c r="U749" s="173"/>
      <c r="V749" s="173"/>
      <c r="W749" s="173"/>
      <c r="X749" s="173"/>
      <c r="Y749" s="173"/>
      <c r="Z749" s="173"/>
    </row>
    <row r="750" spans="1:26" ht="18.75" customHeight="1">
      <c r="A750" s="173"/>
      <c r="B750" s="173"/>
      <c r="C750" s="173"/>
      <c r="D750" s="173"/>
      <c r="E750" s="173"/>
      <c r="F750" s="173"/>
      <c r="G750" s="173"/>
      <c r="H750" s="173"/>
      <c r="I750" s="173"/>
      <c r="J750" s="173"/>
      <c r="K750" s="173"/>
      <c r="L750" s="197"/>
      <c r="M750" s="173"/>
      <c r="N750" s="173"/>
      <c r="O750" s="173"/>
      <c r="P750" s="173"/>
      <c r="Q750" s="173"/>
      <c r="R750" s="173"/>
      <c r="S750" s="173"/>
      <c r="T750" s="173"/>
      <c r="U750" s="173"/>
      <c r="V750" s="173"/>
      <c r="W750" s="173"/>
      <c r="X750" s="173"/>
      <c r="Y750" s="173"/>
      <c r="Z750" s="173"/>
    </row>
    <row r="751" spans="1:26" ht="18.75" customHeight="1">
      <c r="A751" s="173"/>
      <c r="B751" s="173"/>
      <c r="C751" s="173"/>
      <c r="D751" s="173"/>
      <c r="E751" s="173"/>
      <c r="F751" s="173"/>
      <c r="G751" s="173"/>
      <c r="H751" s="173"/>
      <c r="I751" s="173"/>
      <c r="J751" s="173"/>
      <c r="K751" s="173"/>
      <c r="L751" s="197"/>
      <c r="M751" s="173"/>
      <c r="N751" s="173"/>
      <c r="O751" s="173"/>
      <c r="P751" s="173"/>
      <c r="Q751" s="173"/>
      <c r="R751" s="173"/>
      <c r="S751" s="173"/>
      <c r="T751" s="173"/>
      <c r="U751" s="173"/>
      <c r="V751" s="173"/>
      <c r="W751" s="173"/>
      <c r="X751" s="173"/>
      <c r="Y751" s="173"/>
      <c r="Z751" s="173"/>
    </row>
    <row r="752" spans="1:26" ht="18.75" customHeight="1">
      <c r="A752" s="173"/>
      <c r="B752" s="173"/>
      <c r="C752" s="173"/>
      <c r="D752" s="173"/>
      <c r="E752" s="173"/>
      <c r="F752" s="173"/>
      <c r="G752" s="173"/>
      <c r="H752" s="173"/>
      <c r="I752" s="173"/>
      <c r="J752" s="173"/>
      <c r="K752" s="173"/>
      <c r="L752" s="197"/>
      <c r="M752" s="173"/>
      <c r="N752" s="173"/>
      <c r="O752" s="173"/>
      <c r="P752" s="173"/>
      <c r="Q752" s="173"/>
      <c r="R752" s="173"/>
      <c r="S752" s="173"/>
      <c r="T752" s="173"/>
      <c r="U752" s="173"/>
      <c r="V752" s="173"/>
      <c r="W752" s="173"/>
      <c r="X752" s="173"/>
      <c r="Y752" s="173"/>
      <c r="Z752" s="173"/>
    </row>
    <row r="753" spans="1:26" ht="18.75" customHeight="1">
      <c r="A753" s="173"/>
      <c r="B753" s="173"/>
      <c r="C753" s="173"/>
      <c r="D753" s="173"/>
      <c r="E753" s="173"/>
      <c r="F753" s="173"/>
      <c r="G753" s="173"/>
      <c r="H753" s="173"/>
      <c r="I753" s="173"/>
      <c r="J753" s="173"/>
      <c r="K753" s="173"/>
      <c r="L753" s="197"/>
      <c r="M753" s="173"/>
      <c r="N753" s="173"/>
      <c r="O753" s="173"/>
      <c r="P753" s="173"/>
      <c r="Q753" s="173"/>
      <c r="R753" s="173"/>
      <c r="S753" s="173"/>
      <c r="T753" s="173"/>
      <c r="U753" s="173"/>
      <c r="V753" s="173"/>
      <c r="W753" s="173"/>
      <c r="X753" s="173"/>
      <c r="Y753" s="173"/>
      <c r="Z753" s="173"/>
    </row>
    <row r="754" spans="1:26" ht="18.75" customHeight="1">
      <c r="A754" s="173"/>
      <c r="B754" s="173"/>
      <c r="C754" s="173"/>
      <c r="D754" s="173"/>
      <c r="E754" s="173"/>
      <c r="F754" s="173"/>
      <c r="G754" s="173"/>
      <c r="H754" s="173"/>
      <c r="I754" s="173"/>
      <c r="J754" s="173"/>
      <c r="K754" s="173"/>
      <c r="L754" s="197"/>
      <c r="M754" s="173"/>
      <c r="N754" s="173"/>
      <c r="O754" s="173"/>
      <c r="P754" s="173"/>
      <c r="Q754" s="173"/>
      <c r="R754" s="173"/>
      <c r="S754" s="173"/>
      <c r="T754" s="173"/>
      <c r="U754" s="173"/>
      <c r="V754" s="173"/>
      <c r="W754" s="173"/>
      <c r="X754" s="173"/>
      <c r="Y754" s="173"/>
      <c r="Z754" s="173"/>
    </row>
    <row r="755" spans="1:26" ht="18.75" customHeight="1">
      <c r="A755" s="173"/>
      <c r="B755" s="173"/>
      <c r="C755" s="173"/>
      <c r="D755" s="173"/>
      <c r="E755" s="173"/>
      <c r="F755" s="173"/>
      <c r="G755" s="173"/>
      <c r="H755" s="173"/>
      <c r="I755" s="173"/>
      <c r="J755" s="173"/>
      <c r="K755" s="173"/>
      <c r="L755" s="197"/>
      <c r="M755" s="173"/>
      <c r="N755" s="173"/>
      <c r="O755" s="173"/>
      <c r="P755" s="173"/>
      <c r="Q755" s="173"/>
      <c r="R755" s="173"/>
      <c r="S755" s="173"/>
      <c r="T755" s="173"/>
      <c r="U755" s="173"/>
      <c r="V755" s="173"/>
      <c r="W755" s="173"/>
      <c r="X755" s="173"/>
      <c r="Y755" s="173"/>
      <c r="Z755" s="173"/>
    </row>
    <row r="756" spans="1:26" ht="18.75" customHeight="1">
      <c r="A756" s="173"/>
      <c r="B756" s="173"/>
      <c r="C756" s="173"/>
      <c r="D756" s="173"/>
      <c r="E756" s="173"/>
      <c r="F756" s="173"/>
      <c r="G756" s="173"/>
      <c r="H756" s="173"/>
      <c r="I756" s="173"/>
      <c r="J756" s="173"/>
      <c r="K756" s="173"/>
      <c r="L756" s="197"/>
      <c r="M756" s="173"/>
      <c r="N756" s="173"/>
      <c r="O756" s="173"/>
      <c r="P756" s="173"/>
      <c r="Q756" s="173"/>
      <c r="R756" s="173"/>
      <c r="S756" s="173"/>
      <c r="T756" s="173"/>
      <c r="U756" s="173"/>
      <c r="V756" s="173"/>
      <c r="W756" s="173"/>
      <c r="X756" s="173"/>
      <c r="Y756" s="173"/>
      <c r="Z756" s="173"/>
    </row>
    <row r="757" spans="1:26" ht="18.75" customHeight="1">
      <c r="A757" s="173"/>
      <c r="B757" s="173"/>
      <c r="C757" s="173"/>
      <c r="D757" s="173"/>
      <c r="E757" s="173"/>
      <c r="F757" s="173"/>
      <c r="G757" s="173"/>
      <c r="H757" s="173"/>
      <c r="I757" s="173"/>
      <c r="J757" s="173"/>
      <c r="K757" s="173"/>
      <c r="L757" s="197"/>
      <c r="M757" s="173"/>
      <c r="N757" s="173"/>
      <c r="O757" s="173"/>
      <c r="P757" s="173"/>
      <c r="Q757" s="173"/>
      <c r="R757" s="173"/>
      <c r="S757" s="173"/>
      <c r="T757" s="173"/>
      <c r="U757" s="173"/>
      <c r="V757" s="173"/>
      <c r="W757" s="173"/>
      <c r="X757" s="173"/>
      <c r="Y757" s="173"/>
      <c r="Z757" s="173"/>
    </row>
    <row r="758" spans="1:26" ht="18.75" customHeight="1">
      <c r="A758" s="173"/>
      <c r="B758" s="173"/>
      <c r="C758" s="173"/>
      <c r="D758" s="173"/>
      <c r="E758" s="173"/>
      <c r="F758" s="173"/>
      <c r="G758" s="173"/>
      <c r="H758" s="173"/>
      <c r="I758" s="173"/>
      <c r="J758" s="173"/>
      <c r="K758" s="173"/>
      <c r="L758" s="197"/>
      <c r="M758" s="173"/>
      <c r="N758" s="173"/>
      <c r="O758" s="173"/>
      <c r="P758" s="173"/>
      <c r="Q758" s="173"/>
      <c r="R758" s="173"/>
      <c r="S758" s="173"/>
      <c r="T758" s="173"/>
      <c r="U758" s="173"/>
      <c r="V758" s="173"/>
      <c r="W758" s="173"/>
      <c r="X758" s="173"/>
      <c r="Y758" s="173"/>
      <c r="Z758" s="173"/>
    </row>
    <row r="759" spans="1:26" ht="18.75" customHeight="1">
      <c r="A759" s="173"/>
      <c r="B759" s="173"/>
      <c r="C759" s="173"/>
      <c r="D759" s="173"/>
      <c r="E759" s="173"/>
      <c r="F759" s="173"/>
      <c r="G759" s="173"/>
      <c r="H759" s="173"/>
      <c r="I759" s="173"/>
      <c r="J759" s="173"/>
      <c r="K759" s="173"/>
      <c r="L759" s="197"/>
      <c r="M759" s="173"/>
      <c r="N759" s="173"/>
      <c r="O759" s="173"/>
      <c r="P759" s="173"/>
      <c r="Q759" s="173"/>
      <c r="R759" s="173"/>
      <c r="S759" s="173"/>
      <c r="T759" s="173"/>
      <c r="U759" s="173"/>
      <c r="V759" s="173"/>
      <c r="W759" s="173"/>
      <c r="X759" s="173"/>
      <c r="Y759" s="173"/>
      <c r="Z759" s="173"/>
    </row>
    <row r="760" spans="1:26" ht="18.75" customHeight="1">
      <c r="A760" s="173"/>
      <c r="B760" s="173"/>
      <c r="C760" s="173"/>
      <c r="D760" s="173"/>
      <c r="E760" s="173"/>
      <c r="F760" s="173"/>
      <c r="G760" s="173"/>
      <c r="H760" s="173"/>
      <c r="I760" s="173"/>
      <c r="J760" s="173"/>
      <c r="K760" s="173"/>
      <c r="L760" s="197"/>
      <c r="M760" s="173"/>
      <c r="N760" s="173"/>
      <c r="O760" s="173"/>
      <c r="P760" s="173"/>
      <c r="Q760" s="173"/>
      <c r="R760" s="173"/>
      <c r="S760" s="173"/>
      <c r="T760" s="173"/>
      <c r="U760" s="173"/>
      <c r="V760" s="173"/>
      <c r="W760" s="173"/>
      <c r="X760" s="173"/>
      <c r="Y760" s="173"/>
      <c r="Z760" s="173"/>
    </row>
    <row r="761" spans="1:26" ht="18.75" customHeight="1">
      <c r="A761" s="173"/>
      <c r="B761" s="173"/>
      <c r="C761" s="173"/>
      <c r="D761" s="173"/>
      <c r="E761" s="173"/>
      <c r="F761" s="173"/>
      <c r="G761" s="173"/>
      <c r="H761" s="173"/>
      <c r="I761" s="173"/>
      <c r="J761" s="173"/>
      <c r="K761" s="173"/>
      <c r="L761" s="197"/>
      <c r="M761" s="173"/>
      <c r="N761" s="173"/>
      <c r="O761" s="173"/>
      <c r="P761" s="173"/>
      <c r="Q761" s="173"/>
      <c r="R761" s="173"/>
      <c r="S761" s="173"/>
      <c r="T761" s="173"/>
      <c r="U761" s="173"/>
      <c r="V761" s="173"/>
      <c r="W761" s="173"/>
      <c r="X761" s="173"/>
      <c r="Y761" s="173"/>
      <c r="Z761" s="173"/>
    </row>
    <row r="762" spans="1:26" ht="18.75" customHeight="1">
      <c r="A762" s="173"/>
      <c r="B762" s="173"/>
      <c r="C762" s="173"/>
      <c r="D762" s="173"/>
      <c r="E762" s="173"/>
      <c r="F762" s="173"/>
      <c r="G762" s="173"/>
      <c r="H762" s="173"/>
      <c r="I762" s="173"/>
      <c r="J762" s="173"/>
      <c r="K762" s="173"/>
      <c r="L762" s="197"/>
      <c r="M762" s="173"/>
      <c r="N762" s="173"/>
      <c r="O762" s="173"/>
      <c r="P762" s="173"/>
      <c r="Q762" s="173"/>
      <c r="R762" s="173"/>
      <c r="S762" s="173"/>
      <c r="T762" s="173"/>
      <c r="U762" s="173"/>
      <c r="V762" s="173"/>
      <c r="W762" s="173"/>
      <c r="X762" s="173"/>
      <c r="Y762" s="173"/>
      <c r="Z762" s="173"/>
    </row>
    <row r="763" spans="1:26" ht="18.75" customHeight="1">
      <c r="A763" s="173"/>
      <c r="B763" s="173"/>
      <c r="C763" s="173"/>
      <c r="D763" s="173"/>
      <c r="E763" s="173"/>
      <c r="F763" s="173"/>
      <c r="G763" s="173"/>
      <c r="H763" s="173"/>
      <c r="I763" s="173"/>
      <c r="J763" s="173"/>
      <c r="K763" s="173"/>
      <c r="L763" s="197"/>
      <c r="M763" s="173"/>
      <c r="N763" s="173"/>
      <c r="O763" s="173"/>
      <c r="P763" s="173"/>
      <c r="Q763" s="173"/>
      <c r="R763" s="173"/>
      <c r="S763" s="173"/>
      <c r="T763" s="173"/>
      <c r="U763" s="173"/>
      <c r="V763" s="173"/>
      <c r="W763" s="173"/>
      <c r="X763" s="173"/>
      <c r="Y763" s="173"/>
      <c r="Z763" s="173"/>
    </row>
    <row r="764" spans="1:26" ht="18.75" customHeight="1">
      <c r="A764" s="173"/>
      <c r="B764" s="173"/>
      <c r="C764" s="173"/>
      <c r="D764" s="173"/>
      <c r="E764" s="173"/>
      <c r="F764" s="173"/>
      <c r="G764" s="173"/>
      <c r="H764" s="173"/>
      <c r="I764" s="173"/>
      <c r="J764" s="173"/>
      <c r="K764" s="173"/>
      <c r="L764" s="197"/>
      <c r="M764" s="173"/>
      <c r="N764" s="173"/>
      <c r="O764" s="173"/>
      <c r="P764" s="173"/>
      <c r="Q764" s="173"/>
      <c r="R764" s="173"/>
      <c r="S764" s="173"/>
      <c r="T764" s="173"/>
      <c r="U764" s="173"/>
      <c r="V764" s="173"/>
      <c r="W764" s="173"/>
      <c r="X764" s="173"/>
      <c r="Y764" s="173"/>
      <c r="Z764" s="173"/>
    </row>
    <row r="765" spans="1:26" ht="18.75" customHeight="1">
      <c r="A765" s="173"/>
      <c r="B765" s="173"/>
      <c r="C765" s="173"/>
      <c r="D765" s="173"/>
      <c r="E765" s="173"/>
      <c r="F765" s="173"/>
      <c r="G765" s="173"/>
      <c r="H765" s="173"/>
      <c r="I765" s="173"/>
      <c r="J765" s="173"/>
      <c r="K765" s="173"/>
      <c r="L765" s="197"/>
      <c r="M765" s="173"/>
      <c r="N765" s="173"/>
      <c r="O765" s="173"/>
      <c r="P765" s="173"/>
      <c r="Q765" s="173"/>
      <c r="R765" s="173"/>
      <c r="S765" s="173"/>
      <c r="T765" s="173"/>
      <c r="U765" s="173"/>
      <c r="V765" s="173"/>
      <c r="W765" s="173"/>
      <c r="X765" s="173"/>
      <c r="Y765" s="173"/>
      <c r="Z765" s="173"/>
    </row>
    <row r="766" spans="1:26" ht="18.75" customHeight="1">
      <c r="A766" s="173"/>
      <c r="B766" s="173"/>
      <c r="C766" s="173"/>
      <c r="D766" s="173"/>
      <c r="E766" s="173"/>
      <c r="F766" s="173"/>
      <c r="G766" s="173"/>
      <c r="H766" s="173"/>
      <c r="I766" s="173"/>
      <c r="J766" s="173"/>
      <c r="K766" s="173"/>
      <c r="L766" s="197"/>
      <c r="M766" s="173"/>
      <c r="N766" s="173"/>
      <c r="O766" s="173"/>
      <c r="P766" s="173"/>
      <c r="Q766" s="173"/>
      <c r="R766" s="173"/>
      <c r="S766" s="173"/>
      <c r="T766" s="173"/>
      <c r="U766" s="173"/>
      <c r="V766" s="173"/>
      <c r="W766" s="173"/>
      <c r="X766" s="173"/>
      <c r="Y766" s="173"/>
      <c r="Z766" s="173"/>
    </row>
    <row r="767" spans="1:26" ht="18.75" customHeight="1">
      <c r="A767" s="173"/>
      <c r="B767" s="173"/>
      <c r="C767" s="173"/>
      <c r="D767" s="173"/>
      <c r="E767" s="173"/>
      <c r="F767" s="173"/>
      <c r="G767" s="173"/>
      <c r="H767" s="173"/>
      <c r="I767" s="173"/>
      <c r="J767" s="173"/>
      <c r="K767" s="173"/>
      <c r="L767" s="197"/>
      <c r="M767" s="173"/>
      <c r="N767" s="173"/>
      <c r="O767" s="173"/>
      <c r="P767" s="173"/>
      <c r="Q767" s="173"/>
      <c r="R767" s="173"/>
      <c r="S767" s="173"/>
      <c r="T767" s="173"/>
      <c r="U767" s="173"/>
      <c r="V767" s="173"/>
      <c r="W767" s="173"/>
      <c r="X767" s="173"/>
      <c r="Y767" s="173"/>
      <c r="Z767" s="173"/>
    </row>
    <row r="768" spans="1:26" ht="18.75" customHeight="1">
      <c r="A768" s="173"/>
      <c r="B768" s="173"/>
      <c r="C768" s="173"/>
      <c r="D768" s="173"/>
      <c r="E768" s="173"/>
      <c r="F768" s="173"/>
      <c r="G768" s="173"/>
      <c r="H768" s="173"/>
      <c r="I768" s="173"/>
      <c r="J768" s="173"/>
      <c r="K768" s="173"/>
      <c r="L768" s="197"/>
      <c r="M768" s="173"/>
      <c r="N768" s="173"/>
      <c r="O768" s="173"/>
      <c r="P768" s="173"/>
      <c r="Q768" s="173"/>
      <c r="R768" s="173"/>
      <c r="S768" s="173"/>
      <c r="T768" s="173"/>
      <c r="U768" s="173"/>
      <c r="V768" s="173"/>
      <c r="W768" s="173"/>
      <c r="X768" s="173"/>
      <c r="Y768" s="173"/>
      <c r="Z768" s="173"/>
    </row>
    <row r="769" spans="1:26" ht="18.75" customHeight="1">
      <c r="A769" s="173"/>
      <c r="B769" s="173"/>
      <c r="C769" s="173"/>
      <c r="D769" s="173"/>
      <c r="E769" s="173"/>
      <c r="F769" s="173"/>
      <c r="G769" s="173"/>
      <c r="H769" s="173"/>
      <c r="I769" s="173"/>
      <c r="J769" s="173"/>
      <c r="K769" s="173"/>
      <c r="L769" s="197"/>
      <c r="M769" s="173"/>
      <c r="N769" s="173"/>
      <c r="O769" s="173"/>
      <c r="P769" s="173"/>
      <c r="Q769" s="173"/>
      <c r="R769" s="173"/>
      <c r="S769" s="173"/>
      <c r="T769" s="173"/>
      <c r="U769" s="173"/>
      <c r="V769" s="173"/>
      <c r="W769" s="173"/>
      <c r="X769" s="173"/>
      <c r="Y769" s="173"/>
      <c r="Z769" s="173"/>
    </row>
    <row r="770" spans="1:26" ht="18.75" customHeight="1">
      <c r="A770" s="173"/>
      <c r="B770" s="173"/>
      <c r="C770" s="173"/>
      <c r="D770" s="173"/>
      <c r="E770" s="173"/>
      <c r="F770" s="173"/>
      <c r="G770" s="173"/>
      <c r="H770" s="173"/>
      <c r="I770" s="173"/>
      <c r="J770" s="173"/>
      <c r="K770" s="173"/>
      <c r="L770" s="197"/>
      <c r="M770" s="173"/>
      <c r="N770" s="173"/>
      <c r="O770" s="173"/>
      <c r="P770" s="173"/>
      <c r="Q770" s="173"/>
      <c r="R770" s="173"/>
      <c r="S770" s="173"/>
      <c r="T770" s="173"/>
      <c r="U770" s="173"/>
      <c r="V770" s="173"/>
      <c r="W770" s="173"/>
      <c r="X770" s="173"/>
      <c r="Y770" s="173"/>
      <c r="Z770" s="173"/>
    </row>
    <row r="771" spans="1:26" ht="18.75" customHeight="1">
      <c r="A771" s="173"/>
      <c r="B771" s="173"/>
      <c r="C771" s="173"/>
      <c r="D771" s="173"/>
      <c r="E771" s="173"/>
      <c r="F771" s="173"/>
      <c r="G771" s="173"/>
      <c r="H771" s="173"/>
      <c r="I771" s="173"/>
      <c r="J771" s="173"/>
      <c r="K771" s="173"/>
      <c r="L771" s="197"/>
      <c r="M771" s="173"/>
      <c r="N771" s="173"/>
      <c r="O771" s="173"/>
      <c r="P771" s="173"/>
      <c r="Q771" s="173"/>
      <c r="R771" s="173"/>
      <c r="S771" s="173"/>
      <c r="T771" s="173"/>
      <c r="U771" s="173"/>
      <c r="V771" s="173"/>
      <c r="W771" s="173"/>
      <c r="X771" s="173"/>
      <c r="Y771" s="173"/>
      <c r="Z771" s="173"/>
    </row>
    <row r="772" spans="1:26" ht="18.75" customHeight="1">
      <c r="A772" s="173"/>
      <c r="B772" s="173"/>
      <c r="C772" s="173"/>
      <c r="D772" s="173"/>
      <c r="E772" s="173"/>
      <c r="F772" s="173"/>
      <c r="G772" s="173"/>
      <c r="H772" s="173"/>
      <c r="I772" s="173"/>
      <c r="J772" s="173"/>
      <c r="K772" s="173"/>
      <c r="L772" s="197"/>
      <c r="M772" s="173"/>
      <c r="N772" s="173"/>
      <c r="O772" s="173"/>
      <c r="P772" s="173"/>
      <c r="Q772" s="173"/>
      <c r="R772" s="173"/>
      <c r="S772" s="173"/>
      <c r="T772" s="173"/>
      <c r="U772" s="173"/>
      <c r="V772" s="173"/>
      <c r="W772" s="173"/>
      <c r="X772" s="173"/>
      <c r="Y772" s="173"/>
      <c r="Z772" s="173"/>
    </row>
    <row r="773" spans="1:26" ht="18.75" customHeight="1">
      <c r="A773" s="173"/>
      <c r="B773" s="173"/>
      <c r="C773" s="173"/>
      <c r="D773" s="173"/>
      <c r="E773" s="173"/>
      <c r="F773" s="173"/>
      <c r="G773" s="173"/>
      <c r="H773" s="173"/>
      <c r="I773" s="173"/>
      <c r="J773" s="173"/>
      <c r="K773" s="173"/>
      <c r="L773" s="197"/>
      <c r="M773" s="173"/>
      <c r="N773" s="173"/>
      <c r="O773" s="173"/>
      <c r="P773" s="173"/>
      <c r="Q773" s="173"/>
      <c r="R773" s="173"/>
      <c r="S773" s="173"/>
      <c r="T773" s="173"/>
      <c r="U773" s="173"/>
      <c r="V773" s="173"/>
      <c r="W773" s="173"/>
      <c r="X773" s="173"/>
      <c r="Y773" s="173"/>
      <c r="Z773" s="173"/>
    </row>
    <row r="774" spans="1:26" ht="18.75" customHeight="1">
      <c r="A774" s="173"/>
      <c r="B774" s="173"/>
      <c r="C774" s="173"/>
      <c r="D774" s="173"/>
      <c r="E774" s="173"/>
      <c r="F774" s="173"/>
      <c r="G774" s="173"/>
      <c r="H774" s="173"/>
      <c r="I774" s="173"/>
      <c r="J774" s="173"/>
      <c r="K774" s="173"/>
      <c r="L774" s="197"/>
      <c r="M774" s="173"/>
      <c r="N774" s="173"/>
      <c r="O774" s="173"/>
      <c r="P774" s="173"/>
      <c r="Q774" s="173"/>
      <c r="R774" s="173"/>
      <c r="S774" s="173"/>
      <c r="T774" s="173"/>
      <c r="U774" s="173"/>
      <c r="V774" s="173"/>
      <c r="W774" s="173"/>
      <c r="X774" s="173"/>
      <c r="Y774" s="173"/>
      <c r="Z774" s="173"/>
    </row>
    <row r="775" spans="1:26" ht="18.75" customHeight="1">
      <c r="A775" s="173"/>
      <c r="B775" s="173"/>
      <c r="C775" s="173"/>
      <c r="D775" s="173"/>
      <c r="E775" s="173"/>
      <c r="F775" s="173"/>
      <c r="G775" s="173"/>
      <c r="H775" s="173"/>
      <c r="I775" s="173"/>
      <c r="J775" s="173"/>
      <c r="K775" s="173"/>
      <c r="L775" s="197"/>
      <c r="M775" s="173"/>
      <c r="N775" s="173"/>
      <c r="O775" s="173"/>
      <c r="P775" s="173"/>
      <c r="Q775" s="173"/>
      <c r="R775" s="173"/>
      <c r="S775" s="173"/>
      <c r="T775" s="173"/>
      <c r="U775" s="173"/>
      <c r="V775" s="173"/>
      <c r="W775" s="173"/>
      <c r="X775" s="173"/>
      <c r="Y775" s="173"/>
      <c r="Z775" s="173"/>
    </row>
    <row r="776" spans="1:26" ht="18.75" customHeight="1">
      <c r="A776" s="173"/>
      <c r="B776" s="173"/>
      <c r="C776" s="173"/>
      <c r="D776" s="173"/>
      <c r="E776" s="173"/>
      <c r="F776" s="173"/>
      <c r="G776" s="173"/>
      <c r="H776" s="173"/>
      <c r="I776" s="173"/>
      <c r="J776" s="173"/>
      <c r="K776" s="173"/>
      <c r="L776" s="197"/>
      <c r="M776" s="173"/>
      <c r="N776" s="173"/>
      <c r="O776" s="173"/>
      <c r="P776" s="173"/>
      <c r="Q776" s="173"/>
      <c r="R776" s="173"/>
      <c r="S776" s="173"/>
      <c r="T776" s="173"/>
      <c r="U776" s="173"/>
      <c r="V776" s="173"/>
      <c r="W776" s="173"/>
      <c r="X776" s="173"/>
      <c r="Y776" s="173"/>
      <c r="Z776" s="173"/>
    </row>
    <row r="777" spans="1:26" ht="18.75" customHeight="1">
      <c r="A777" s="173"/>
      <c r="B777" s="173"/>
      <c r="C777" s="173"/>
      <c r="D777" s="173"/>
      <c r="E777" s="173"/>
      <c r="F777" s="173"/>
      <c r="G777" s="173"/>
      <c r="H777" s="173"/>
      <c r="I777" s="173"/>
      <c r="J777" s="173"/>
      <c r="K777" s="173"/>
      <c r="L777" s="197"/>
      <c r="M777" s="173"/>
      <c r="N777" s="173"/>
      <c r="O777" s="173"/>
      <c r="P777" s="173"/>
      <c r="Q777" s="173"/>
      <c r="R777" s="173"/>
      <c r="S777" s="173"/>
      <c r="T777" s="173"/>
      <c r="U777" s="173"/>
      <c r="V777" s="173"/>
      <c r="W777" s="173"/>
      <c r="X777" s="173"/>
      <c r="Y777" s="173"/>
      <c r="Z777" s="173"/>
    </row>
    <row r="778" spans="1:26" ht="18.75" customHeight="1">
      <c r="A778" s="173"/>
      <c r="B778" s="173"/>
      <c r="C778" s="173"/>
      <c r="D778" s="173"/>
      <c r="E778" s="173"/>
      <c r="F778" s="173"/>
      <c r="G778" s="173"/>
      <c r="H778" s="173"/>
      <c r="I778" s="173"/>
      <c r="J778" s="173"/>
      <c r="K778" s="173"/>
      <c r="L778" s="197"/>
      <c r="M778" s="173"/>
      <c r="N778" s="173"/>
      <c r="O778" s="173"/>
      <c r="P778" s="173"/>
      <c r="Q778" s="173"/>
      <c r="R778" s="173"/>
      <c r="S778" s="173"/>
      <c r="T778" s="173"/>
      <c r="U778" s="173"/>
      <c r="V778" s="173"/>
      <c r="W778" s="173"/>
      <c r="X778" s="173"/>
      <c r="Y778" s="173"/>
      <c r="Z778" s="173"/>
    </row>
    <row r="779" spans="1:26" ht="18.75" customHeight="1">
      <c r="A779" s="173"/>
      <c r="B779" s="173"/>
      <c r="C779" s="173"/>
      <c r="D779" s="173"/>
      <c r="E779" s="173"/>
      <c r="F779" s="173"/>
      <c r="G779" s="173"/>
      <c r="H779" s="173"/>
      <c r="I779" s="173"/>
      <c r="J779" s="173"/>
      <c r="K779" s="173"/>
      <c r="L779" s="197"/>
      <c r="M779" s="173"/>
      <c r="N779" s="173"/>
      <c r="O779" s="173"/>
      <c r="P779" s="173"/>
      <c r="Q779" s="173"/>
      <c r="R779" s="173"/>
      <c r="S779" s="173"/>
      <c r="T779" s="173"/>
      <c r="U779" s="173"/>
      <c r="V779" s="173"/>
      <c r="W779" s="173"/>
      <c r="X779" s="173"/>
      <c r="Y779" s="173"/>
      <c r="Z779" s="173"/>
    </row>
    <row r="780" spans="1:26" ht="18.75" customHeight="1">
      <c r="A780" s="173"/>
      <c r="B780" s="173"/>
      <c r="C780" s="173"/>
      <c r="D780" s="173"/>
      <c r="E780" s="173"/>
      <c r="F780" s="173"/>
      <c r="G780" s="173"/>
      <c r="H780" s="173"/>
      <c r="I780" s="173"/>
      <c r="J780" s="173"/>
      <c r="K780" s="173"/>
      <c r="L780" s="197"/>
      <c r="M780" s="173"/>
      <c r="N780" s="173"/>
      <c r="O780" s="173"/>
      <c r="P780" s="173"/>
      <c r="Q780" s="173"/>
      <c r="R780" s="173"/>
      <c r="S780" s="173"/>
      <c r="T780" s="173"/>
      <c r="U780" s="173"/>
      <c r="V780" s="173"/>
      <c r="W780" s="173"/>
      <c r="X780" s="173"/>
      <c r="Y780" s="173"/>
      <c r="Z780" s="173"/>
    </row>
    <row r="781" spans="1:26" ht="18.75" customHeight="1">
      <c r="A781" s="173"/>
      <c r="B781" s="173"/>
      <c r="C781" s="173"/>
      <c r="D781" s="173"/>
      <c r="E781" s="173"/>
      <c r="F781" s="173"/>
      <c r="G781" s="173"/>
      <c r="H781" s="173"/>
      <c r="I781" s="173"/>
      <c r="J781" s="173"/>
      <c r="K781" s="173"/>
      <c r="L781" s="197"/>
      <c r="M781" s="173"/>
      <c r="N781" s="173"/>
      <c r="O781" s="173"/>
      <c r="P781" s="173"/>
      <c r="Q781" s="173"/>
      <c r="R781" s="173"/>
      <c r="S781" s="173"/>
      <c r="T781" s="173"/>
      <c r="U781" s="173"/>
      <c r="V781" s="173"/>
      <c r="W781" s="173"/>
      <c r="X781" s="173"/>
      <c r="Y781" s="173"/>
      <c r="Z781" s="173"/>
    </row>
    <row r="782" spans="1:26" ht="18.75" customHeight="1">
      <c r="A782" s="173"/>
      <c r="B782" s="173"/>
      <c r="C782" s="173"/>
      <c r="D782" s="173"/>
      <c r="E782" s="173"/>
      <c r="F782" s="173"/>
      <c r="G782" s="173"/>
      <c r="H782" s="173"/>
      <c r="I782" s="173"/>
      <c r="J782" s="173"/>
      <c r="K782" s="173"/>
      <c r="L782" s="197"/>
      <c r="M782" s="173"/>
      <c r="N782" s="173"/>
      <c r="O782" s="173"/>
      <c r="P782" s="173"/>
      <c r="Q782" s="173"/>
      <c r="R782" s="173"/>
      <c r="S782" s="173"/>
      <c r="T782" s="173"/>
      <c r="U782" s="173"/>
      <c r="V782" s="173"/>
      <c r="W782" s="173"/>
      <c r="X782" s="173"/>
      <c r="Y782" s="173"/>
      <c r="Z782" s="173"/>
    </row>
    <row r="783" spans="1:26" ht="18.75" customHeight="1">
      <c r="A783" s="173"/>
      <c r="B783" s="173"/>
      <c r="C783" s="173"/>
      <c r="D783" s="173"/>
      <c r="E783" s="173"/>
      <c r="F783" s="173"/>
      <c r="G783" s="173"/>
      <c r="H783" s="173"/>
      <c r="I783" s="173"/>
      <c r="J783" s="173"/>
      <c r="K783" s="173"/>
      <c r="L783" s="197"/>
      <c r="M783" s="173"/>
      <c r="N783" s="173"/>
      <c r="O783" s="173"/>
      <c r="P783" s="173"/>
      <c r="Q783" s="173"/>
      <c r="R783" s="173"/>
      <c r="S783" s="173"/>
      <c r="T783" s="173"/>
      <c r="U783" s="173"/>
      <c r="V783" s="173"/>
      <c r="W783" s="173"/>
      <c r="X783" s="173"/>
      <c r="Y783" s="173"/>
      <c r="Z783" s="173"/>
    </row>
    <row r="784" spans="1:26" ht="18.75" customHeight="1">
      <c r="A784" s="173"/>
      <c r="B784" s="173"/>
      <c r="C784" s="173"/>
      <c r="D784" s="173"/>
      <c r="E784" s="173"/>
      <c r="F784" s="173"/>
      <c r="G784" s="173"/>
      <c r="H784" s="173"/>
      <c r="I784" s="173"/>
      <c r="J784" s="173"/>
      <c r="K784" s="173"/>
      <c r="L784" s="197"/>
      <c r="M784" s="173"/>
      <c r="N784" s="173"/>
      <c r="O784" s="173"/>
      <c r="P784" s="173"/>
      <c r="Q784" s="173"/>
      <c r="R784" s="173"/>
      <c r="S784" s="173"/>
      <c r="T784" s="173"/>
      <c r="U784" s="173"/>
      <c r="V784" s="173"/>
      <c r="W784" s="173"/>
      <c r="X784" s="173"/>
      <c r="Y784" s="173"/>
      <c r="Z784" s="173"/>
    </row>
    <row r="785" spans="1:26" ht="18.75" customHeight="1">
      <c r="A785" s="173"/>
      <c r="B785" s="173"/>
      <c r="C785" s="173"/>
      <c r="D785" s="173"/>
      <c r="E785" s="173"/>
      <c r="F785" s="173"/>
      <c r="G785" s="173"/>
      <c r="H785" s="173"/>
      <c r="I785" s="173"/>
      <c r="J785" s="173"/>
      <c r="K785" s="173"/>
      <c r="L785" s="197"/>
      <c r="M785" s="173"/>
      <c r="N785" s="173"/>
      <c r="O785" s="173"/>
      <c r="P785" s="173"/>
      <c r="Q785" s="173"/>
      <c r="R785" s="173"/>
      <c r="S785" s="173"/>
      <c r="T785" s="173"/>
      <c r="U785" s="173"/>
      <c r="V785" s="173"/>
      <c r="W785" s="173"/>
      <c r="X785" s="173"/>
      <c r="Y785" s="173"/>
      <c r="Z785" s="173"/>
    </row>
    <row r="786" spans="1:26" ht="18.75" customHeight="1">
      <c r="A786" s="173"/>
      <c r="B786" s="173"/>
      <c r="C786" s="173"/>
      <c r="D786" s="173"/>
      <c r="E786" s="173"/>
      <c r="F786" s="173"/>
      <c r="G786" s="173"/>
      <c r="H786" s="173"/>
      <c r="I786" s="173"/>
      <c r="J786" s="173"/>
      <c r="K786" s="173"/>
      <c r="L786" s="197"/>
      <c r="M786" s="173"/>
      <c r="N786" s="173"/>
      <c r="O786" s="173"/>
      <c r="P786" s="173"/>
      <c r="Q786" s="173"/>
      <c r="R786" s="173"/>
      <c r="S786" s="173"/>
      <c r="T786" s="173"/>
      <c r="U786" s="173"/>
      <c r="V786" s="173"/>
      <c r="W786" s="173"/>
      <c r="X786" s="173"/>
      <c r="Y786" s="173"/>
      <c r="Z786" s="173"/>
    </row>
    <row r="787" spans="1:26" ht="18.75" customHeight="1">
      <c r="A787" s="173"/>
      <c r="B787" s="173"/>
      <c r="C787" s="173"/>
      <c r="D787" s="173"/>
      <c r="E787" s="173"/>
      <c r="F787" s="173"/>
      <c r="G787" s="173"/>
      <c r="H787" s="173"/>
      <c r="I787" s="173"/>
      <c r="J787" s="173"/>
      <c r="K787" s="173"/>
      <c r="L787" s="197"/>
      <c r="M787" s="173"/>
      <c r="N787" s="173"/>
      <c r="O787" s="173"/>
      <c r="P787" s="173"/>
      <c r="Q787" s="173"/>
      <c r="R787" s="173"/>
      <c r="S787" s="173"/>
      <c r="T787" s="173"/>
      <c r="U787" s="173"/>
      <c r="V787" s="173"/>
      <c r="W787" s="173"/>
      <c r="X787" s="173"/>
      <c r="Y787" s="173"/>
      <c r="Z787" s="173"/>
    </row>
    <row r="788" spans="1:26" ht="18.75" customHeight="1">
      <c r="A788" s="173"/>
      <c r="B788" s="173"/>
      <c r="C788" s="173"/>
      <c r="D788" s="173"/>
      <c r="E788" s="173"/>
      <c r="F788" s="173"/>
      <c r="G788" s="173"/>
      <c r="H788" s="173"/>
      <c r="I788" s="173"/>
      <c r="J788" s="173"/>
      <c r="K788" s="173"/>
      <c r="L788" s="197"/>
      <c r="M788" s="173"/>
      <c r="N788" s="173"/>
      <c r="O788" s="173"/>
      <c r="P788" s="173"/>
      <c r="Q788" s="173"/>
      <c r="R788" s="173"/>
      <c r="S788" s="173"/>
      <c r="T788" s="173"/>
      <c r="U788" s="173"/>
      <c r="V788" s="173"/>
      <c r="W788" s="173"/>
      <c r="X788" s="173"/>
      <c r="Y788" s="173"/>
      <c r="Z788" s="173"/>
    </row>
    <row r="789" spans="1:26" ht="18.75" customHeight="1">
      <c r="A789" s="173"/>
      <c r="B789" s="173"/>
      <c r="C789" s="173"/>
      <c r="D789" s="173"/>
      <c r="E789" s="173"/>
      <c r="F789" s="173"/>
      <c r="G789" s="173"/>
      <c r="H789" s="173"/>
      <c r="I789" s="173"/>
      <c r="J789" s="173"/>
      <c r="K789" s="173"/>
      <c r="L789" s="197"/>
      <c r="M789" s="173"/>
      <c r="N789" s="173"/>
      <c r="O789" s="173"/>
      <c r="P789" s="173"/>
      <c r="Q789" s="173"/>
      <c r="R789" s="173"/>
      <c r="S789" s="173"/>
      <c r="T789" s="173"/>
      <c r="U789" s="173"/>
      <c r="V789" s="173"/>
      <c r="W789" s="173"/>
      <c r="X789" s="173"/>
      <c r="Y789" s="173"/>
      <c r="Z789" s="173"/>
    </row>
    <row r="790" spans="1:26" ht="18.75" customHeight="1">
      <c r="A790" s="173"/>
      <c r="B790" s="173"/>
      <c r="C790" s="173"/>
      <c r="D790" s="173"/>
      <c r="E790" s="173"/>
      <c r="F790" s="173"/>
      <c r="G790" s="173"/>
      <c r="H790" s="173"/>
      <c r="I790" s="173"/>
      <c r="J790" s="173"/>
      <c r="K790" s="173"/>
      <c r="L790" s="197"/>
      <c r="M790" s="173"/>
      <c r="N790" s="173"/>
      <c r="O790" s="173"/>
      <c r="P790" s="173"/>
      <c r="Q790" s="173"/>
      <c r="R790" s="173"/>
      <c r="S790" s="173"/>
      <c r="T790" s="173"/>
      <c r="U790" s="173"/>
      <c r="V790" s="173"/>
      <c r="W790" s="173"/>
      <c r="X790" s="173"/>
      <c r="Y790" s="173"/>
      <c r="Z790" s="173"/>
    </row>
    <row r="791" spans="1:26" ht="18.75" customHeight="1">
      <c r="A791" s="173"/>
      <c r="B791" s="173"/>
      <c r="C791" s="173"/>
      <c r="D791" s="173"/>
      <c r="E791" s="173"/>
      <c r="F791" s="173"/>
      <c r="G791" s="173"/>
      <c r="H791" s="173"/>
      <c r="I791" s="173"/>
      <c r="J791" s="173"/>
      <c r="K791" s="173"/>
      <c r="L791" s="197"/>
      <c r="M791" s="173"/>
      <c r="N791" s="173"/>
      <c r="O791" s="173"/>
      <c r="P791" s="173"/>
      <c r="Q791" s="173"/>
      <c r="R791" s="173"/>
      <c r="S791" s="173"/>
      <c r="T791" s="173"/>
      <c r="U791" s="173"/>
      <c r="V791" s="173"/>
      <c r="W791" s="173"/>
      <c r="X791" s="173"/>
      <c r="Y791" s="173"/>
      <c r="Z791" s="173"/>
    </row>
    <row r="792" spans="1:26" ht="18.75" customHeight="1">
      <c r="A792" s="173"/>
      <c r="B792" s="173"/>
      <c r="C792" s="173"/>
      <c r="D792" s="173"/>
      <c r="E792" s="173"/>
      <c r="F792" s="173"/>
      <c r="G792" s="173"/>
      <c r="H792" s="173"/>
      <c r="I792" s="173"/>
      <c r="J792" s="173"/>
      <c r="K792" s="173"/>
      <c r="L792" s="197"/>
      <c r="M792" s="173"/>
      <c r="N792" s="173"/>
      <c r="O792" s="173"/>
      <c r="P792" s="173"/>
      <c r="Q792" s="173"/>
      <c r="R792" s="173"/>
      <c r="S792" s="173"/>
      <c r="T792" s="173"/>
      <c r="U792" s="173"/>
      <c r="V792" s="173"/>
      <c r="W792" s="173"/>
      <c r="X792" s="173"/>
      <c r="Y792" s="173"/>
      <c r="Z792" s="173"/>
    </row>
    <row r="793" spans="1:26" ht="18.75" customHeight="1">
      <c r="A793" s="173"/>
      <c r="B793" s="173"/>
      <c r="C793" s="173"/>
      <c r="D793" s="173"/>
      <c r="E793" s="173"/>
      <c r="F793" s="173"/>
      <c r="G793" s="173"/>
      <c r="H793" s="173"/>
      <c r="I793" s="173"/>
      <c r="J793" s="173"/>
      <c r="K793" s="173"/>
      <c r="L793" s="197"/>
      <c r="M793" s="173"/>
      <c r="N793" s="173"/>
      <c r="O793" s="173"/>
      <c r="P793" s="173"/>
      <c r="Q793" s="173"/>
      <c r="R793" s="173"/>
      <c r="S793" s="173"/>
      <c r="T793" s="173"/>
      <c r="U793" s="173"/>
      <c r="V793" s="173"/>
      <c r="W793" s="173"/>
      <c r="X793" s="173"/>
      <c r="Y793" s="173"/>
      <c r="Z793" s="173"/>
    </row>
    <row r="794" spans="1:26" ht="18.75" customHeight="1">
      <c r="A794" s="173"/>
      <c r="B794" s="173"/>
      <c r="C794" s="173"/>
      <c r="D794" s="173"/>
      <c r="E794" s="173"/>
      <c r="F794" s="173"/>
      <c r="G794" s="173"/>
      <c r="H794" s="173"/>
      <c r="I794" s="173"/>
      <c r="J794" s="173"/>
      <c r="K794" s="173"/>
      <c r="L794" s="197"/>
      <c r="M794" s="173"/>
      <c r="N794" s="173"/>
      <c r="O794" s="173"/>
      <c r="P794" s="173"/>
      <c r="Q794" s="173"/>
      <c r="R794" s="173"/>
      <c r="S794" s="173"/>
      <c r="T794" s="173"/>
      <c r="U794" s="173"/>
      <c r="V794" s="173"/>
      <c r="W794" s="173"/>
      <c r="X794" s="173"/>
      <c r="Y794" s="173"/>
      <c r="Z794" s="173"/>
    </row>
    <row r="795" spans="1:26" ht="18.75" customHeight="1">
      <c r="A795" s="173"/>
      <c r="B795" s="173"/>
      <c r="C795" s="173"/>
      <c r="D795" s="173"/>
      <c r="E795" s="173"/>
      <c r="F795" s="173"/>
      <c r="G795" s="173"/>
      <c r="H795" s="173"/>
      <c r="I795" s="173"/>
      <c r="J795" s="173"/>
      <c r="K795" s="173"/>
      <c r="L795" s="197"/>
      <c r="M795" s="173"/>
      <c r="N795" s="173"/>
      <c r="O795" s="173"/>
      <c r="P795" s="173"/>
      <c r="Q795" s="173"/>
      <c r="R795" s="173"/>
      <c r="S795" s="173"/>
      <c r="T795" s="173"/>
      <c r="U795" s="173"/>
      <c r="V795" s="173"/>
      <c r="W795" s="173"/>
      <c r="X795" s="173"/>
      <c r="Y795" s="173"/>
      <c r="Z795" s="173"/>
    </row>
    <row r="796" spans="1:26" ht="18.75" customHeight="1">
      <c r="A796" s="173"/>
      <c r="B796" s="173"/>
      <c r="C796" s="173"/>
      <c r="D796" s="173"/>
      <c r="E796" s="173"/>
      <c r="F796" s="173"/>
      <c r="G796" s="173"/>
      <c r="H796" s="173"/>
      <c r="I796" s="173"/>
      <c r="J796" s="173"/>
      <c r="K796" s="173"/>
      <c r="L796" s="197"/>
      <c r="M796" s="173"/>
      <c r="N796" s="173"/>
      <c r="O796" s="173"/>
      <c r="P796" s="173"/>
      <c r="Q796" s="173"/>
      <c r="R796" s="173"/>
      <c r="S796" s="173"/>
      <c r="T796" s="173"/>
      <c r="U796" s="173"/>
      <c r="V796" s="173"/>
      <c r="W796" s="173"/>
      <c r="X796" s="173"/>
      <c r="Y796" s="173"/>
      <c r="Z796" s="173"/>
    </row>
    <row r="797" spans="1:26" ht="18.75" customHeight="1">
      <c r="A797" s="173"/>
      <c r="B797" s="173"/>
      <c r="C797" s="173"/>
      <c r="D797" s="173"/>
      <c r="E797" s="173"/>
      <c r="F797" s="173"/>
      <c r="G797" s="173"/>
      <c r="H797" s="173"/>
      <c r="I797" s="173"/>
      <c r="J797" s="173"/>
      <c r="K797" s="173"/>
      <c r="L797" s="197"/>
      <c r="M797" s="173"/>
      <c r="N797" s="173"/>
      <c r="O797" s="173"/>
      <c r="P797" s="173"/>
      <c r="Q797" s="173"/>
      <c r="R797" s="173"/>
      <c r="S797" s="173"/>
      <c r="T797" s="173"/>
      <c r="U797" s="173"/>
      <c r="V797" s="173"/>
      <c r="W797" s="173"/>
      <c r="X797" s="173"/>
      <c r="Y797" s="173"/>
      <c r="Z797" s="173"/>
    </row>
    <row r="798" spans="1:26" ht="18.75" customHeight="1">
      <c r="A798" s="173"/>
      <c r="B798" s="173"/>
      <c r="C798" s="173"/>
      <c r="D798" s="173"/>
      <c r="E798" s="173"/>
      <c r="F798" s="173"/>
      <c r="G798" s="173"/>
      <c r="H798" s="173"/>
      <c r="I798" s="173"/>
      <c r="J798" s="173"/>
      <c r="K798" s="173"/>
      <c r="L798" s="197"/>
      <c r="M798" s="173"/>
      <c r="N798" s="173"/>
      <c r="O798" s="173"/>
      <c r="P798" s="173"/>
      <c r="Q798" s="173"/>
      <c r="R798" s="173"/>
      <c r="S798" s="173"/>
      <c r="T798" s="173"/>
      <c r="U798" s="173"/>
      <c r="V798" s="173"/>
      <c r="W798" s="173"/>
      <c r="X798" s="173"/>
      <c r="Y798" s="173"/>
      <c r="Z798" s="173"/>
    </row>
    <row r="799" spans="1:26" ht="18.75" customHeight="1">
      <c r="A799" s="173"/>
      <c r="B799" s="173"/>
      <c r="C799" s="173"/>
      <c r="D799" s="173"/>
      <c r="E799" s="173"/>
      <c r="F799" s="173"/>
      <c r="G799" s="173"/>
      <c r="H799" s="173"/>
      <c r="I799" s="173"/>
      <c r="J799" s="173"/>
      <c r="K799" s="173"/>
      <c r="L799" s="197"/>
      <c r="M799" s="173"/>
      <c r="N799" s="173"/>
      <c r="O799" s="173"/>
      <c r="P799" s="173"/>
      <c r="Q799" s="173"/>
      <c r="R799" s="173"/>
      <c r="S799" s="173"/>
      <c r="T799" s="173"/>
      <c r="U799" s="173"/>
      <c r="V799" s="173"/>
      <c r="W799" s="173"/>
      <c r="X799" s="173"/>
      <c r="Y799" s="173"/>
      <c r="Z799" s="173"/>
    </row>
    <row r="800" spans="1:26" ht="18.75" customHeight="1">
      <c r="A800" s="173"/>
      <c r="B800" s="173"/>
      <c r="C800" s="173"/>
      <c r="D800" s="173"/>
      <c r="E800" s="173"/>
      <c r="F800" s="173"/>
      <c r="G800" s="173"/>
      <c r="H800" s="173"/>
      <c r="I800" s="173"/>
      <c r="J800" s="173"/>
      <c r="K800" s="173"/>
      <c r="L800" s="197"/>
      <c r="M800" s="173"/>
      <c r="N800" s="173"/>
      <c r="O800" s="173"/>
      <c r="P800" s="173"/>
      <c r="Q800" s="173"/>
      <c r="R800" s="173"/>
      <c r="S800" s="173"/>
      <c r="T800" s="173"/>
      <c r="U800" s="173"/>
      <c r="V800" s="173"/>
      <c r="W800" s="173"/>
      <c r="X800" s="173"/>
      <c r="Y800" s="173"/>
      <c r="Z800" s="173"/>
    </row>
    <row r="801" spans="1:26" ht="18.75" customHeight="1">
      <c r="A801" s="173"/>
      <c r="B801" s="173"/>
      <c r="C801" s="173"/>
      <c r="D801" s="173"/>
      <c r="E801" s="173"/>
      <c r="F801" s="173"/>
      <c r="G801" s="173"/>
      <c r="H801" s="173"/>
      <c r="I801" s="173"/>
      <c r="J801" s="173"/>
      <c r="K801" s="173"/>
      <c r="L801" s="197"/>
      <c r="M801" s="173"/>
      <c r="N801" s="173"/>
      <c r="O801" s="173"/>
      <c r="P801" s="173"/>
      <c r="Q801" s="173"/>
      <c r="R801" s="173"/>
      <c r="S801" s="173"/>
      <c r="T801" s="173"/>
      <c r="U801" s="173"/>
      <c r="V801" s="173"/>
      <c r="W801" s="173"/>
      <c r="X801" s="173"/>
      <c r="Y801" s="173"/>
      <c r="Z801" s="173"/>
    </row>
    <row r="802" spans="1:26" ht="18.75" customHeight="1">
      <c r="A802" s="173"/>
      <c r="B802" s="173"/>
      <c r="C802" s="173"/>
      <c r="D802" s="173"/>
      <c r="E802" s="173"/>
      <c r="F802" s="173"/>
      <c r="G802" s="173"/>
      <c r="H802" s="173"/>
      <c r="I802" s="173"/>
      <c r="J802" s="173"/>
      <c r="K802" s="173"/>
      <c r="L802" s="197"/>
      <c r="M802" s="173"/>
      <c r="N802" s="173"/>
      <c r="O802" s="173"/>
      <c r="P802" s="173"/>
      <c r="Q802" s="173"/>
      <c r="R802" s="173"/>
      <c r="S802" s="173"/>
      <c r="T802" s="173"/>
      <c r="U802" s="173"/>
      <c r="V802" s="173"/>
      <c r="W802" s="173"/>
      <c r="X802" s="173"/>
      <c r="Y802" s="173"/>
      <c r="Z802" s="173"/>
    </row>
    <row r="803" spans="1:26" ht="18.75" customHeight="1">
      <c r="A803" s="173"/>
      <c r="B803" s="173"/>
      <c r="C803" s="173"/>
      <c r="D803" s="173"/>
      <c r="E803" s="173"/>
      <c r="F803" s="173"/>
      <c r="G803" s="173"/>
      <c r="H803" s="173"/>
      <c r="I803" s="173"/>
      <c r="J803" s="173"/>
      <c r="K803" s="173"/>
      <c r="L803" s="197"/>
      <c r="M803" s="173"/>
      <c r="N803" s="173"/>
      <c r="O803" s="173"/>
      <c r="P803" s="173"/>
      <c r="Q803" s="173"/>
      <c r="R803" s="173"/>
      <c r="S803" s="173"/>
      <c r="T803" s="173"/>
      <c r="U803" s="173"/>
      <c r="V803" s="173"/>
      <c r="W803" s="173"/>
      <c r="X803" s="173"/>
      <c r="Y803" s="173"/>
      <c r="Z803" s="173"/>
    </row>
    <row r="804" spans="1:26" ht="18.75" customHeight="1">
      <c r="A804" s="173"/>
      <c r="B804" s="173"/>
      <c r="C804" s="173"/>
      <c r="D804" s="173"/>
      <c r="E804" s="173"/>
      <c r="F804" s="173"/>
      <c r="G804" s="173"/>
      <c r="H804" s="173"/>
      <c r="I804" s="173"/>
      <c r="J804" s="173"/>
      <c r="K804" s="173"/>
      <c r="L804" s="197"/>
      <c r="M804" s="173"/>
      <c r="N804" s="173"/>
      <c r="O804" s="173"/>
      <c r="P804" s="173"/>
      <c r="Q804" s="173"/>
      <c r="R804" s="173"/>
      <c r="S804" s="173"/>
      <c r="T804" s="173"/>
      <c r="U804" s="173"/>
      <c r="V804" s="173"/>
      <c r="W804" s="173"/>
      <c r="X804" s="173"/>
      <c r="Y804" s="173"/>
      <c r="Z804" s="173"/>
    </row>
    <row r="805" spans="1:26" ht="18.75" customHeight="1">
      <c r="A805" s="173"/>
      <c r="B805" s="173"/>
      <c r="C805" s="173"/>
      <c r="D805" s="173"/>
      <c r="E805" s="173"/>
      <c r="F805" s="173"/>
      <c r="G805" s="173"/>
      <c r="H805" s="173"/>
      <c r="I805" s="173"/>
      <c r="J805" s="173"/>
      <c r="K805" s="173"/>
      <c r="L805" s="197"/>
      <c r="M805" s="173"/>
      <c r="N805" s="173"/>
      <c r="O805" s="173"/>
      <c r="P805" s="173"/>
      <c r="Q805" s="173"/>
      <c r="R805" s="173"/>
      <c r="S805" s="173"/>
      <c r="T805" s="173"/>
      <c r="U805" s="173"/>
      <c r="V805" s="173"/>
      <c r="W805" s="173"/>
      <c r="X805" s="173"/>
      <c r="Y805" s="173"/>
      <c r="Z805" s="173"/>
    </row>
    <row r="806" spans="1:26" ht="18.75" customHeight="1">
      <c r="A806" s="173"/>
      <c r="B806" s="173"/>
      <c r="C806" s="173"/>
      <c r="D806" s="173"/>
      <c r="E806" s="173"/>
      <c r="F806" s="173"/>
      <c r="G806" s="173"/>
      <c r="H806" s="173"/>
      <c r="I806" s="173"/>
      <c r="J806" s="173"/>
      <c r="K806" s="173"/>
      <c r="L806" s="197"/>
      <c r="M806" s="173"/>
      <c r="N806" s="173"/>
      <c r="O806" s="173"/>
      <c r="P806" s="173"/>
      <c r="Q806" s="173"/>
      <c r="R806" s="173"/>
      <c r="S806" s="173"/>
      <c r="T806" s="173"/>
      <c r="U806" s="173"/>
      <c r="V806" s="173"/>
      <c r="W806" s="173"/>
      <c r="X806" s="173"/>
      <c r="Y806" s="173"/>
      <c r="Z806" s="173"/>
    </row>
    <row r="807" spans="1:26" ht="18.75" customHeight="1">
      <c r="A807" s="173"/>
      <c r="B807" s="173"/>
      <c r="C807" s="173"/>
      <c r="D807" s="173"/>
      <c r="E807" s="173"/>
      <c r="F807" s="173"/>
      <c r="G807" s="173"/>
      <c r="H807" s="173"/>
      <c r="I807" s="173"/>
      <c r="J807" s="173"/>
      <c r="K807" s="173"/>
      <c r="L807" s="197"/>
      <c r="M807" s="173"/>
      <c r="N807" s="173"/>
      <c r="O807" s="173"/>
      <c r="P807" s="173"/>
      <c r="Q807" s="173"/>
      <c r="R807" s="173"/>
      <c r="S807" s="173"/>
      <c r="T807" s="173"/>
      <c r="U807" s="173"/>
      <c r="V807" s="173"/>
      <c r="W807" s="173"/>
      <c r="X807" s="173"/>
      <c r="Y807" s="173"/>
      <c r="Z807" s="173"/>
    </row>
    <row r="808" spans="1:26" ht="18.75" customHeight="1">
      <c r="A808" s="173"/>
      <c r="B808" s="173"/>
      <c r="C808" s="173"/>
      <c r="D808" s="173"/>
      <c r="E808" s="173"/>
      <c r="F808" s="173"/>
      <c r="G808" s="173"/>
      <c r="H808" s="173"/>
      <c r="I808" s="173"/>
      <c r="J808" s="173"/>
      <c r="K808" s="173"/>
      <c r="L808" s="197"/>
      <c r="M808" s="173"/>
      <c r="N808" s="173"/>
      <c r="O808" s="173"/>
      <c r="P808" s="173"/>
      <c r="Q808" s="173"/>
      <c r="R808" s="173"/>
      <c r="S808" s="173"/>
      <c r="T808" s="173"/>
      <c r="U808" s="173"/>
      <c r="V808" s="173"/>
      <c r="W808" s="173"/>
      <c r="X808" s="173"/>
      <c r="Y808" s="173"/>
      <c r="Z808" s="173"/>
    </row>
    <row r="809" spans="1:26" ht="18.75" customHeight="1">
      <c r="A809" s="173"/>
      <c r="B809" s="173"/>
      <c r="C809" s="173"/>
      <c r="D809" s="173"/>
      <c r="E809" s="173"/>
      <c r="F809" s="173"/>
      <c r="G809" s="173"/>
      <c r="H809" s="173"/>
      <c r="I809" s="173"/>
      <c r="J809" s="173"/>
      <c r="K809" s="173"/>
      <c r="L809" s="197"/>
      <c r="M809" s="173"/>
      <c r="N809" s="173"/>
      <c r="O809" s="173"/>
      <c r="P809" s="173"/>
      <c r="Q809" s="173"/>
      <c r="R809" s="173"/>
      <c r="S809" s="173"/>
      <c r="T809" s="173"/>
      <c r="U809" s="173"/>
      <c r="V809" s="173"/>
      <c r="W809" s="173"/>
      <c r="X809" s="173"/>
      <c r="Y809" s="173"/>
      <c r="Z809" s="173"/>
    </row>
    <row r="810" spans="1:26" ht="18.75" customHeight="1">
      <c r="A810" s="173"/>
      <c r="B810" s="173"/>
      <c r="C810" s="173"/>
      <c r="D810" s="173"/>
      <c r="E810" s="173"/>
      <c r="F810" s="173"/>
      <c r="G810" s="173"/>
      <c r="H810" s="173"/>
      <c r="I810" s="173"/>
      <c r="J810" s="173"/>
      <c r="K810" s="173"/>
      <c r="L810" s="197"/>
      <c r="M810" s="173"/>
      <c r="N810" s="173"/>
      <c r="O810" s="173"/>
      <c r="P810" s="173"/>
      <c r="Q810" s="173"/>
      <c r="R810" s="173"/>
      <c r="S810" s="173"/>
      <c r="T810" s="173"/>
      <c r="U810" s="173"/>
      <c r="V810" s="173"/>
      <c r="W810" s="173"/>
      <c r="X810" s="173"/>
      <c r="Y810" s="173"/>
      <c r="Z810" s="173"/>
    </row>
    <row r="811" spans="1:26" ht="18.75" customHeight="1">
      <c r="A811" s="173"/>
      <c r="B811" s="173"/>
      <c r="C811" s="173"/>
      <c r="D811" s="173"/>
      <c r="E811" s="173"/>
      <c r="F811" s="173"/>
      <c r="G811" s="173"/>
      <c r="H811" s="173"/>
      <c r="I811" s="173"/>
      <c r="J811" s="173"/>
      <c r="K811" s="173"/>
      <c r="L811" s="197"/>
      <c r="M811" s="173"/>
      <c r="N811" s="173"/>
      <c r="O811" s="173"/>
      <c r="P811" s="173"/>
      <c r="Q811" s="173"/>
      <c r="R811" s="173"/>
      <c r="S811" s="173"/>
      <c r="T811" s="173"/>
      <c r="U811" s="173"/>
      <c r="V811" s="173"/>
      <c r="W811" s="173"/>
      <c r="X811" s="173"/>
      <c r="Y811" s="173"/>
      <c r="Z811" s="173"/>
    </row>
    <row r="812" spans="1:26" ht="18.75" customHeight="1">
      <c r="A812" s="173"/>
      <c r="B812" s="173"/>
      <c r="C812" s="173"/>
      <c r="D812" s="173"/>
      <c r="E812" s="173"/>
      <c r="F812" s="173"/>
      <c r="G812" s="173"/>
      <c r="H812" s="173"/>
      <c r="I812" s="173"/>
      <c r="J812" s="173"/>
      <c r="K812" s="173"/>
      <c r="L812" s="197"/>
      <c r="M812" s="173"/>
      <c r="N812" s="173"/>
      <c r="O812" s="173"/>
      <c r="P812" s="173"/>
      <c r="Q812" s="173"/>
      <c r="R812" s="173"/>
      <c r="S812" s="173"/>
      <c r="T812" s="173"/>
      <c r="U812" s="173"/>
      <c r="V812" s="173"/>
      <c r="W812" s="173"/>
      <c r="X812" s="173"/>
      <c r="Y812" s="173"/>
      <c r="Z812" s="173"/>
    </row>
    <row r="813" spans="1:26" ht="18.75" customHeight="1">
      <c r="A813" s="173"/>
      <c r="B813" s="173"/>
      <c r="C813" s="173"/>
      <c r="D813" s="173"/>
      <c r="E813" s="173"/>
      <c r="F813" s="173"/>
      <c r="G813" s="173"/>
      <c r="H813" s="173"/>
      <c r="I813" s="173"/>
      <c r="J813" s="173"/>
      <c r="K813" s="173"/>
      <c r="L813" s="197"/>
      <c r="M813" s="173"/>
      <c r="N813" s="173"/>
      <c r="O813" s="173"/>
      <c r="P813" s="173"/>
      <c r="Q813" s="173"/>
      <c r="R813" s="173"/>
      <c r="S813" s="173"/>
      <c r="T813" s="173"/>
      <c r="U813" s="173"/>
      <c r="V813" s="173"/>
      <c r="W813" s="173"/>
      <c r="X813" s="173"/>
      <c r="Y813" s="173"/>
      <c r="Z813" s="173"/>
    </row>
    <row r="814" spans="1:26" ht="18.75" customHeight="1">
      <c r="A814" s="173"/>
      <c r="B814" s="173"/>
      <c r="C814" s="173"/>
      <c r="D814" s="173"/>
      <c r="E814" s="173"/>
      <c r="F814" s="173"/>
      <c r="G814" s="173"/>
      <c r="H814" s="173"/>
      <c r="I814" s="173"/>
      <c r="J814" s="173"/>
      <c r="K814" s="173"/>
      <c r="L814" s="197"/>
      <c r="M814" s="173"/>
      <c r="N814" s="173"/>
      <c r="O814" s="173"/>
      <c r="P814" s="173"/>
      <c r="Q814" s="173"/>
      <c r="R814" s="173"/>
      <c r="S814" s="173"/>
      <c r="T814" s="173"/>
      <c r="U814" s="173"/>
      <c r="V814" s="173"/>
      <c r="W814" s="173"/>
      <c r="X814" s="173"/>
      <c r="Y814" s="173"/>
      <c r="Z814" s="173"/>
    </row>
    <row r="815" spans="1:26" ht="18.75" customHeight="1">
      <c r="A815" s="173"/>
      <c r="B815" s="173"/>
      <c r="C815" s="173"/>
      <c r="D815" s="173"/>
      <c r="E815" s="173"/>
      <c r="F815" s="173"/>
      <c r="G815" s="173"/>
      <c r="H815" s="173"/>
      <c r="I815" s="173"/>
      <c r="J815" s="173"/>
      <c r="K815" s="173"/>
      <c r="L815" s="197"/>
      <c r="M815" s="173"/>
      <c r="N815" s="173"/>
      <c r="O815" s="173"/>
      <c r="P815" s="173"/>
      <c r="Q815" s="173"/>
      <c r="R815" s="173"/>
      <c r="S815" s="173"/>
      <c r="T815" s="173"/>
      <c r="U815" s="173"/>
      <c r="V815" s="173"/>
      <c r="W815" s="173"/>
      <c r="X815" s="173"/>
      <c r="Y815" s="173"/>
      <c r="Z815" s="173"/>
    </row>
    <row r="816" spans="1:26" ht="18.75" customHeight="1">
      <c r="A816" s="173"/>
      <c r="B816" s="173"/>
      <c r="C816" s="173"/>
      <c r="D816" s="173"/>
      <c r="E816" s="173"/>
      <c r="F816" s="173"/>
      <c r="G816" s="173"/>
      <c r="H816" s="173"/>
      <c r="I816" s="173"/>
      <c r="J816" s="173"/>
      <c r="K816" s="173"/>
      <c r="L816" s="197"/>
      <c r="M816" s="173"/>
      <c r="N816" s="173"/>
      <c r="O816" s="173"/>
      <c r="P816" s="173"/>
      <c r="Q816" s="173"/>
      <c r="R816" s="173"/>
      <c r="S816" s="173"/>
      <c r="T816" s="173"/>
      <c r="U816" s="173"/>
      <c r="V816" s="173"/>
      <c r="W816" s="173"/>
      <c r="X816" s="173"/>
      <c r="Y816" s="173"/>
      <c r="Z816" s="173"/>
    </row>
    <row r="817" spans="1:26" ht="18.75" customHeight="1">
      <c r="A817" s="173"/>
      <c r="B817" s="173"/>
      <c r="C817" s="173"/>
      <c r="D817" s="173"/>
      <c r="E817" s="173"/>
      <c r="F817" s="173"/>
      <c r="G817" s="173"/>
      <c r="H817" s="173"/>
      <c r="I817" s="173"/>
      <c r="J817" s="173"/>
      <c r="K817" s="173"/>
      <c r="L817" s="197"/>
      <c r="M817" s="173"/>
      <c r="N817" s="173"/>
      <c r="O817" s="173"/>
      <c r="P817" s="173"/>
      <c r="Q817" s="173"/>
      <c r="R817" s="173"/>
      <c r="S817" s="173"/>
      <c r="T817" s="173"/>
      <c r="U817" s="173"/>
      <c r="V817" s="173"/>
      <c r="W817" s="173"/>
      <c r="X817" s="173"/>
      <c r="Y817" s="173"/>
      <c r="Z817" s="173"/>
    </row>
    <row r="818" spans="1:26" ht="18.75" customHeight="1">
      <c r="A818" s="173"/>
      <c r="B818" s="173"/>
      <c r="C818" s="173"/>
      <c r="D818" s="173"/>
      <c r="E818" s="173"/>
      <c r="F818" s="173"/>
      <c r="G818" s="173"/>
      <c r="H818" s="173"/>
      <c r="I818" s="173"/>
      <c r="J818" s="173"/>
      <c r="K818" s="173"/>
      <c r="L818" s="197"/>
      <c r="M818" s="173"/>
      <c r="N818" s="173"/>
      <c r="O818" s="173"/>
      <c r="P818" s="173"/>
      <c r="Q818" s="173"/>
      <c r="R818" s="173"/>
      <c r="S818" s="173"/>
      <c r="T818" s="173"/>
      <c r="U818" s="173"/>
      <c r="V818" s="173"/>
      <c r="W818" s="173"/>
      <c r="X818" s="173"/>
      <c r="Y818" s="173"/>
      <c r="Z818" s="173"/>
    </row>
    <row r="819" spans="1:26" ht="18.75" customHeight="1">
      <c r="A819" s="173"/>
      <c r="B819" s="173"/>
      <c r="C819" s="173"/>
      <c r="D819" s="173"/>
      <c r="E819" s="173"/>
      <c r="F819" s="173"/>
      <c r="G819" s="173"/>
      <c r="H819" s="173"/>
      <c r="I819" s="173"/>
      <c r="J819" s="173"/>
      <c r="K819" s="173"/>
      <c r="L819" s="197"/>
      <c r="M819" s="173"/>
      <c r="N819" s="173"/>
      <c r="O819" s="173"/>
      <c r="P819" s="173"/>
      <c r="Q819" s="173"/>
      <c r="R819" s="173"/>
      <c r="S819" s="173"/>
      <c r="T819" s="173"/>
      <c r="U819" s="173"/>
      <c r="V819" s="173"/>
      <c r="W819" s="173"/>
      <c r="X819" s="173"/>
      <c r="Y819" s="173"/>
      <c r="Z819" s="173"/>
    </row>
    <row r="820" spans="1:26" ht="18.75" customHeight="1">
      <c r="A820" s="173"/>
      <c r="B820" s="173"/>
      <c r="C820" s="173"/>
      <c r="D820" s="173"/>
      <c r="E820" s="173"/>
      <c r="F820" s="173"/>
      <c r="G820" s="173"/>
      <c r="H820" s="173"/>
      <c r="I820" s="173"/>
      <c r="J820" s="173"/>
      <c r="K820" s="173"/>
      <c r="L820" s="197"/>
      <c r="M820" s="173"/>
      <c r="N820" s="173"/>
      <c r="O820" s="173"/>
      <c r="P820" s="173"/>
      <c r="Q820" s="173"/>
      <c r="R820" s="173"/>
      <c r="S820" s="173"/>
      <c r="T820" s="173"/>
      <c r="U820" s="173"/>
      <c r="V820" s="173"/>
      <c r="W820" s="173"/>
      <c r="X820" s="173"/>
      <c r="Y820" s="173"/>
      <c r="Z820" s="173"/>
    </row>
    <row r="821" spans="1:26" ht="18.75" customHeight="1">
      <c r="A821" s="173"/>
      <c r="B821" s="173"/>
      <c r="C821" s="173"/>
      <c r="D821" s="173"/>
      <c r="E821" s="173"/>
      <c r="F821" s="173"/>
      <c r="G821" s="173"/>
      <c r="H821" s="173"/>
      <c r="I821" s="173"/>
      <c r="J821" s="173"/>
      <c r="K821" s="173"/>
      <c r="L821" s="197"/>
      <c r="M821" s="173"/>
      <c r="N821" s="173"/>
      <c r="O821" s="173"/>
      <c r="P821" s="173"/>
      <c r="Q821" s="173"/>
      <c r="R821" s="173"/>
      <c r="S821" s="173"/>
      <c r="T821" s="173"/>
      <c r="U821" s="173"/>
      <c r="V821" s="173"/>
      <c r="W821" s="173"/>
      <c r="X821" s="173"/>
      <c r="Y821" s="173"/>
      <c r="Z821" s="173"/>
    </row>
    <row r="822" spans="1:26" ht="18.75" customHeight="1">
      <c r="A822" s="173"/>
      <c r="B822" s="173"/>
      <c r="C822" s="173"/>
      <c r="D822" s="173"/>
      <c r="E822" s="173"/>
      <c r="F822" s="173"/>
      <c r="G822" s="173"/>
      <c r="H822" s="173"/>
      <c r="I822" s="173"/>
      <c r="J822" s="173"/>
      <c r="K822" s="173"/>
      <c r="L822" s="197"/>
      <c r="M822" s="173"/>
      <c r="N822" s="173"/>
      <c r="O822" s="173"/>
      <c r="P822" s="173"/>
      <c r="Q822" s="173"/>
      <c r="R822" s="173"/>
      <c r="S822" s="173"/>
      <c r="T822" s="173"/>
      <c r="U822" s="173"/>
      <c r="V822" s="173"/>
      <c r="W822" s="173"/>
      <c r="X822" s="173"/>
      <c r="Y822" s="173"/>
      <c r="Z822" s="173"/>
    </row>
    <row r="823" spans="1:26" ht="18.75" customHeight="1">
      <c r="A823" s="173"/>
      <c r="B823" s="173"/>
      <c r="C823" s="173"/>
      <c r="D823" s="173"/>
      <c r="E823" s="173"/>
      <c r="F823" s="173"/>
      <c r="G823" s="173"/>
      <c r="H823" s="173"/>
      <c r="I823" s="173"/>
      <c r="J823" s="173"/>
      <c r="K823" s="173"/>
      <c r="L823" s="197"/>
      <c r="M823" s="173"/>
      <c r="N823" s="173"/>
      <c r="O823" s="173"/>
      <c r="P823" s="173"/>
      <c r="Q823" s="173"/>
      <c r="R823" s="173"/>
      <c r="S823" s="173"/>
      <c r="T823" s="173"/>
      <c r="U823" s="173"/>
      <c r="V823" s="173"/>
      <c r="W823" s="173"/>
      <c r="X823" s="173"/>
      <c r="Y823" s="173"/>
      <c r="Z823" s="173"/>
    </row>
    <row r="824" spans="1:26" ht="18.75" customHeight="1">
      <c r="A824" s="173"/>
      <c r="B824" s="173"/>
      <c r="C824" s="173"/>
      <c r="D824" s="173"/>
      <c r="E824" s="173"/>
      <c r="F824" s="173"/>
      <c r="G824" s="173"/>
      <c r="H824" s="173"/>
      <c r="I824" s="173"/>
      <c r="J824" s="173"/>
      <c r="K824" s="173"/>
      <c r="L824" s="197"/>
      <c r="M824" s="173"/>
      <c r="N824" s="173"/>
      <c r="O824" s="173"/>
      <c r="P824" s="173"/>
      <c r="Q824" s="173"/>
      <c r="R824" s="173"/>
      <c r="S824" s="173"/>
      <c r="T824" s="173"/>
      <c r="U824" s="173"/>
      <c r="V824" s="173"/>
      <c r="W824" s="173"/>
      <c r="X824" s="173"/>
      <c r="Y824" s="173"/>
      <c r="Z824" s="173"/>
    </row>
    <row r="825" spans="1:26" ht="18.75" customHeight="1">
      <c r="A825" s="173"/>
      <c r="B825" s="173"/>
      <c r="C825" s="173"/>
      <c r="D825" s="173"/>
      <c r="E825" s="173"/>
      <c r="F825" s="173"/>
      <c r="G825" s="173"/>
      <c r="H825" s="173"/>
      <c r="I825" s="173"/>
      <c r="J825" s="173"/>
      <c r="K825" s="173"/>
      <c r="L825" s="197"/>
      <c r="M825" s="173"/>
      <c r="N825" s="173"/>
      <c r="O825" s="173"/>
      <c r="P825" s="173"/>
      <c r="Q825" s="173"/>
      <c r="R825" s="173"/>
      <c r="S825" s="173"/>
      <c r="T825" s="173"/>
      <c r="U825" s="173"/>
      <c r="V825" s="173"/>
      <c r="W825" s="173"/>
      <c r="X825" s="173"/>
      <c r="Y825" s="173"/>
      <c r="Z825" s="173"/>
    </row>
    <row r="826" spans="1:26" ht="18.75" customHeight="1">
      <c r="A826" s="173"/>
      <c r="B826" s="173"/>
      <c r="C826" s="173"/>
      <c r="D826" s="173"/>
      <c r="E826" s="173"/>
      <c r="F826" s="173"/>
      <c r="G826" s="173"/>
      <c r="H826" s="173"/>
      <c r="I826" s="173"/>
      <c r="J826" s="173"/>
      <c r="K826" s="173"/>
      <c r="L826" s="197"/>
      <c r="M826" s="173"/>
      <c r="N826" s="173"/>
      <c r="O826" s="173"/>
      <c r="P826" s="173"/>
      <c r="Q826" s="173"/>
      <c r="R826" s="173"/>
      <c r="S826" s="173"/>
      <c r="T826" s="173"/>
      <c r="U826" s="173"/>
      <c r="V826" s="173"/>
      <c r="W826" s="173"/>
      <c r="X826" s="173"/>
      <c r="Y826" s="173"/>
      <c r="Z826" s="173"/>
    </row>
    <row r="827" spans="1:26" ht="18.75" customHeight="1">
      <c r="A827" s="173"/>
      <c r="B827" s="173"/>
      <c r="C827" s="173"/>
      <c r="D827" s="173"/>
      <c r="E827" s="173"/>
      <c r="F827" s="173"/>
      <c r="G827" s="173"/>
      <c r="H827" s="173"/>
      <c r="I827" s="173"/>
      <c r="J827" s="173"/>
      <c r="K827" s="173"/>
      <c r="L827" s="197"/>
      <c r="M827" s="173"/>
      <c r="N827" s="173"/>
      <c r="O827" s="173"/>
      <c r="P827" s="173"/>
      <c r="Q827" s="173"/>
      <c r="R827" s="173"/>
      <c r="S827" s="173"/>
      <c r="T827" s="173"/>
      <c r="U827" s="173"/>
      <c r="V827" s="173"/>
      <c r="W827" s="173"/>
      <c r="X827" s="173"/>
      <c r="Y827" s="173"/>
      <c r="Z827" s="173"/>
    </row>
    <row r="828" spans="1:26" ht="18.75" customHeight="1">
      <c r="A828" s="173"/>
      <c r="B828" s="173"/>
      <c r="C828" s="173"/>
      <c r="D828" s="173"/>
      <c r="E828" s="173"/>
      <c r="F828" s="173"/>
      <c r="G828" s="173"/>
      <c r="H828" s="173"/>
      <c r="I828" s="173"/>
      <c r="J828" s="173"/>
      <c r="K828" s="173"/>
      <c r="L828" s="197"/>
      <c r="M828" s="173"/>
      <c r="N828" s="173"/>
      <c r="O828" s="173"/>
      <c r="P828" s="173"/>
      <c r="Q828" s="173"/>
      <c r="R828" s="173"/>
      <c r="S828" s="173"/>
      <c r="T828" s="173"/>
      <c r="U828" s="173"/>
      <c r="V828" s="173"/>
      <c r="W828" s="173"/>
      <c r="X828" s="173"/>
      <c r="Y828" s="173"/>
      <c r="Z828" s="173"/>
    </row>
    <row r="829" spans="1:26" ht="18.75" customHeight="1">
      <c r="A829" s="173"/>
      <c r="B829" s="173"/>
      <c r="C829" s="173"/>
      <c r="D829" s="173"/>
      <c r="E829" s="173"/>
      <c r="F829" s="173"/>
      <c r="G829" s="173"/>
      <c r="H829" s="173"/>
      <c r="I829" s="173"/>
      <c r="J829" s="173"/>
      <c r="K829" s="173"/>
      <c r="L829" s="197"/>
      <c r="M829" s="173"/>
      <c r="N829" s="173"/>
      <c r="O829" s="173"/>
      <c r="P829" s="173"/>
      <c r="Q829" s="173"/>
      <c r="R829" s="173"/>
      <c r="S829" s="173"/>
      <c r="T829" s="173"/>
      <c r="U829" s="173"/>
      <c r="V829" s="173"/>
      <c r="W829" s="173"/>
      <c r="X829" s="173"/>
      <c r="Y829" s="173"/>
      <c r="Z829" s="173"/>
    </row>
    <row r="830" spans="1:26" ht="18.75" customHeight="1">
      <c r="A830" s="173"/>
      <c r="B830" s="173"/>
      <c r="C830" s="173"/>
      <c r="D830" s="173"/>
      <c r="E830" s="173"/>
      <c r="F830" s="173"/>
      <c r="G830" s="173"/>
      <c r="H830" s="173"/>
      <c r="I830" s="173"/>
      <c r="J830" s="173"/>
      <c r="K830" s="173"/>
      <c r="L830" s="197"/>
      <c r="M830" s="173"/>
      <c r="N830" s="173"/>
      <c r="O830" s="173"/>
      <c r="P830" s="173"/>
      <c r="Q830" s="173"/>
      <c r="R830" s="173"/>
      <c r="S830" s="173"/>
      <c r="T830" s="173"/>
      <c r="U830" s="173"/>
      <c r="V830" s="173"/>
      <c r="W830" s="173"/>
      <c r="X830" s="173"/>
      <c r="Y830" s="173"/>
      <c r="Z830" s="173"/>
    </row>
    <row r="831" spans="1:26" ht="18.75" customHeight="1">
      <c r="A831" s="173"/>
      <c r="B831" s="173"/>
      <c r="C831" s="173"/>
      <c r="D831" s="173"/>
      <c r="E831" s="173"/>
      <c r="F831" s="173"/>
      <c r="G831" s="173"/>
      <c r="H831" s="173"/>
      <c r="I831" s="173"/>
      <c r="J831" s="173"/>
      <c r="K831" s="173"/>
      <c r="L831" s="197"/>
      <c r="M831" s="173"/>
      <c r="N831" s="173"/>
      <c r="O831" s="173"/>
      <c r="P831" s="173"/>
      <c r="Q831" s="173"/>
      <c r="R831" s="173"/>
      <c r="S831" s="173"/>
      <c r="T831" s="173"/>
      <c r="U831" s="173"/>
      <c r="V831" s="173"/>
      <c r="W831" s="173"/>
      <c r="X831" s="173"/>
      <c r="Y831" s="173"/>
      <c r="Z831" s="173"/>
    </row>
    <row r="832" spans="1:26" ht="18.75" customHeight="1">
      <c r="A832" s="173"/>
      <c r="B832" s="173"/>
      <c r="C832" s="173"/>
      <c r="D832" s="173"/>
      <c r="E832" s="173"/>
      <c r="F832" s="173"/>
      <c r="G832" s="173"/>
      <c r="H832" s="173"/>
      <c r="I832" s="173"/>
      <c r="J832" s="173"/>
      <c r="K832" s="173"/>
      <c r="L832" s="197"/>
      <c r="M832" s="173"/>
      <c r="N832" s="173"/>
      <c r="O832" s="173"/>
      <c r="P832" s="173"/>
      <c r="Q832" s="173"/>
      <c r="R832" s="173"/>
      <c r="S832" s="173"/>
      <c r="T832" s="173"/>
      <c r="U832" s="173"/>
      <c r="V832" s="173"/>
      <c r="W832" s="173"/>
      <c r="X832" s="173"/>
      <c r="Y832" s="173"/>
      <c r="Z832" s="173"/>
    </row>
    <row r="833" spans="1:26" ht="18.75" customHeight="1">
      <c r="A833" s="173"/>
      <c r="B833" s="173"/>
      <c r="C833" s="173"/>
      <c r="D833" s="173"/>
      <c r="E833" s="173"/>
      <c r="F833" s="173"/>
      <c r="G833" s="173"/>
      <c r="H833" s="173"/>
      <c r="I833" s="173"/>
      <c r="J833" s="173"/>
      <c r="K833" s="173"/>
      <c r="L833" s="197"/>
      <c r="M833" s="173"/>
      <c r="N833" s="173"/>
      <c r="O833" s="173"/>
      <c r="P833" s="173"/>
      <c r="Q833" s="173"/>
      <c r="R833" s="173"/>
      <c r="S833" s="173"/>
      <c r="T833" s="173"/>
      <c r="U833" s="173"/>
      <c r="V833" s="173"/>
      <c r="W833" s="173"/>
      <c r="X833" s="173"/>
      <c r="Y833" s="173"/>
      <c r="Z833" s="173"/>
    </row>
    <row r="834" spans="1:26" ht="18.75" customHeight="1">
      <c r="A834" s="173"/>
      <c r="B834" s="173"/>
      <c r="C834" s="173"/>
      <c r="D834" s="173"/>
      <c r="E834" s="173"/>
      <c r="F834" s="173"/>
      <c r="G834" s="173"/>
      <c r="H834" s="173"/>
      <c r="I834" s="173"/>
      <c r="J834" s="173"/>
      <c r="K834" s="173"/>
      <c r="L834" s="197"/>
      <c r="M834" s="173"/>
      <c r="N834" s="173"/>
      <c r="O834" s="173"/>
      <c r="P834" s="173"/>
      <c r="Q834" s="173"/>
      <c r="R834" s="173"/>
      <c r="S834" s="173"/>
      <c r="T834" s="173"/>
      <c r="U834" s="173"/>
      <c r="V834" s="173"/>
      <c r="W834" s="173"/>
      <c r="X834" s="173"/>
      <c r="Y834" s="173"/>
      <c r="Z834" s="173"/>
    </row>
    <row r="835" spans="1:26" ht="18.75" customHeight="1">
      <c r="A835" s="173"/>
      <c r="B835" s="173"/>
      <c r="C835" s="173"/>
      <c r="D835" s="173"/>
      <c r="E835" s="173"/>
      <c r="F835" s="173"/>
      <c r="G835" s="173"/>
      <c r="H835" s="173"/>
      <c r="I835" s="173"/>
      <c r="J835" s="173"/>
      <c r="K835" s="173"/>
      <c r="L835" s="197"/>
      <c r="M835" s="173"/>
      <c r="N835" s="173"/>
      <c r="O835" s="173"/>
      <c r="P835" s="173"/>
      <c r="Q835" s="173"/>
      <c r="R835" s="173"/>
      <c r="S835" s="173"/>
      <c r="T835" s="173"/>
      <c r="U835" s="173"/>
      <c r="V835" s="173"/>
      <c r="W835" s="173"/>
      <c r="X835" s="173"/>
      <c r="Y835" s="173"/>
      <c r="Z835" s="173"/>
    </row>
    <row r="836" spans="1:26" ht="18.75" customHeight="1">
      <c r="A836" s="173"/>
      <c r="B836" s="173"/>
      <c r="C836" s="173"/>
      <c r="D836" s="173"/>
      <c r="E836" s="173"/>
      <c r="F836" s="173"/>
      <c r="G836" s="173"/>
      <c r="H836" s="173"/>
      <c r="I836" s="173"/>
      <c r="J836" s="173"/>
      <c r="K836" s="173"/>
      <c r="L836" s="197"/>
      <c r="M836" s="173"/>
      <c r="N836" s="173"/>
      <c r="O836" s="173"/>
      <c r="P836" s="173"/>
      <c r="Q836" s="173"/>
      <c r="R836" s="173"/>
      <c r="S836" s="173"/>
      <c r="T836" s="173"/>
      <c r="U836" s="173"/>
      <c r="V836" s="173"/>
      <c r="W836" s="173"/>
      <c r="X836" s="173"/>
      <c r="Y836" s="173"/>
      <c r="Z836" s="173"/>
    </row>
    <row r="837" spans="1:26" ht="18.75" customHeight="1">
      <c r="A837" s="173"/>
      <c r="B837" s="173"/>
      <c r="C837" s="173"/>
      <c r="D837" s="173"/>
      <c r="E837" s="173"/>
      <c r="F837" s="173"/>
      <c r="G837" s="173"/>
      <c r="H837" s="173"/>
      <c r="I837" s="173"/>
      <c r="J837" s="173"/>
      <c r="K837" s="173"/>
      <c r="L837" s="197"/>
      <c r="M837" s="173"/>
      <c r="N837" s="173"/>
      <c r="O837" s="173"/>
      <c r="P837" s="173"/>
      <c r="Q837" s="173"/>
      <c r="R837" s="173"/>
      <c r="S837" s="173"/>
      <c r="T837" s="173"/>
      <c r="U837" s="173"/>
      <c r="V837" s="173"/>
      <c r="W837" s="173"/>
      <c r="X837" s="173"/>
      <c r="Y837" s="173"/>
      <c r="Z837" s="173"/>
    </row>
    <row r="838" spans="1:26" ht="18.75" customHeight="1">
      <c r="A838" s="173"/>
      <c r="B838" s="173"/>
      <c r="C838" s="173"/>
      <c r="D838" s="173"/>
      <c r="E838" s="173"/>
      <c r="F838" s="173"/>
      <c r="G838" s="173"/>
      <c r="H838" s="173"/>
      <c r="I838" s="173"/>
      <c r="J838" s="173"/>
      <c r="K838" s="173"/>
      <c r="L838" s="197"/>
      <c r="M838" s="173"/>
      <c r="N838" s="173"/>
      <c r="O838" s="173"/>
      <c r="P838" s="173"/>
      <c r="Q838" s="173"/>
      <c r="R838" s="173"/>
      <c r="S838" s="173"/>
      <c r="T838" s="173"/>
      <c r="U838" s="173"/>
      <c r="V838" s="173"/>
      <c r="W838" s="173"/>
      <c r="X838" s="173"/>
      <c r="Y838" s="173"/>
      <c r="Z838" s="173"/>
    </row>
    <row r="839" spans="1:26" ht="18.75" customHeight="1">
      <c r="A839" s="173"/>
      <c r="B839" s="173"/>
      <c r="C839" s="173"/>
      <c r="D839" s="173"/>
      <c r="E839" s="173"/>
      <c r="F839" s="173"/>
      <c r="G839" s="173"/>
      <c r="H839" s="173"/>
      <c r="I839" s="173"/>
      <c r="J839" s="173"/>
      <c r="K839" s="173"/>
      <c r="L839" s="197"/>
      <c r="M839" s="173"/>
      <c r="N839" s="173"/>
      <c r="O839" s="173"/>
      <c r="P839" s="173"/>
      <c r="Q839" s="173"/>
      <c r="R839" s="173"/>
      <c r="S839" s="173"/>
      <c r="T839" s="173"/>
      <c r="U839" s="173"/>
      <c r="V839" s="173"/>
      <c r="W839" s="173"/>
      <c r="X839" s="173"/>
      <c r="Y839" s="173"/>
      <c r="Z839" s="173"/>
    </row>
    <row r="840" spans="1:26" ht="18.75" customHeight="1">
      <c r="A840" s="173"/>
      <c r="B840" s="173"/>
      <c r="C840" s="173"/>
      <c r="D840" s="173"/>
      <c r="E840" s="173"/>
      <c r="F840" s="173"/>
      <c r="G840" s="173"/>
      <c r="H840" s="173"/>
      <c r="I840" s="173"/>
      <c r="J840" s="173"/>
      <c r="K840" s="173"/>
      <c r="L840" s="197"/>
      <c r="M840" s="173"/>
      <c r="N840" s="173"/>
      <c r="O840" s="173"/>
      <c r="P840" s="173"/>
      <c r="Q840" s="173"/>
      <c r="R840" s="173"/>
      <c r="S840" s="173"/>
      <c r="T840" s="173"/>
      <c r="U840" s="173"/>
      <c r="V840" s="173"/>
      <c r="W840" s="173"/>
      <c r="X840" s="173"/>
      <c r="Y840" s="173"/>
      <c r="Z840" s="173"/>
    </row>
    <row r="841" spans="1:26" ht="18.75" customHeight="1">
      <c r="A841" s="173"/>
      <c r="B841" s="173"/>
      <c r="C841" s="173"/>
      <c r="D841" s="173"/>
      <c r="E841" s="173"/>
      <c r="F841" s="173"/>
      <c r="G841" s="173"/>
      <c r="H841" s="173"/>
      <c r="I841" s="173"/>
      <c r="J841" s="173"/>
      <c r="K841" s="173"/>
      <c r="L841" s="197"/>
      <c r="M841" s="173"/>
      <c r="N841" s="173"/>
      <c r="O841" s="173"/>
      <c r="P841" s="173"/>
      <c r="Q841" s="173"/>
      <c r="R841" s="173"/>
      <c r="S841" s="173"/>
      <c r="T841" s="173"/>
      <c r="U841" s="173"/>
      <c r="V841" s="173"/>
      <c r="W841" s="173"/>
      <c r="X841" s="173"/>
      <c r="Y841" s="173"/>
      <c r="Z841" s="173"/>
    </row>
    <row r="842" spans="1:26" ht="18.75" customHeight="1">
      <c r="A842" s="173"/>
      <c r="B842" s="173"/>
      <c r="C842" s="173"/>
      <c r="D842" s="173"/>
      <c r="E842" s="173"/>
      <c r="F842" s="173"/>
      <c r="G842" s="173"/>
      <c r="H842" s="173"/>
      <c r="I842" s="173"/>
      <c r="J842" s="173"/>
      <c r="K842" s="173"/>
      <c r="L842" s="197"/>
      <c r="M842" s="173"/>
      <c r="N842" s="173"/>
      <c r="O842" s="173"/>
      <c r="P842" s="173"/>
      <c r="Q842" s="173"/>
      <c r="R842" s="173"/>
      <c r="S842" s="173"/>
      <c r="T842" s="173"/>
      <c r="U842" s="173"/>
      <c r="V842" s="173"/>
      <c r="W842" s="173"/>
      <c r="X842" s="173"/>
      <c r="Y842" s="173"/>
      <c r="Z842" s="173"/>
    </row>
    <row r="843" spans="1:26" ht="18.75" customHeight="1">
      <c r="A843" s="173"/>
      <c r="B843" s="173"/>
      <c r="C843" s="173"/>
      <c r="D843" s="173"/>
      <c r="E843" s="173"/>
      <c r="F843" s="173"/>
      <c r="G843" s="173"/>
      <c r="H843" s="173"/>
      <c r="I843" s="173"/>
      <c r="J843" s="173"/>
      <c r="K843" s="173"/>
      <c r="L843" s="197"/>
      <c r="M843" s="173"/>
      <c r="N843" s="173"/>
      <c r="O843" s="173"/>
      <c r="P843" s="173"/>
      <c r="Q843" s="173"/>
      <c r="R843" s="173"/>
      <c r="S843" s="173"/>
      <c r="T843" s="173"/>
      <c r="U843" s="173"/>
      <c r="V843" s="173"/>
      <c r="W843" s="173"/>
      <c r="X843" s="173"/>
      <c r="Y843" s="173"/>
      <c r="Z843" s="173"/>
    </row>
    <row r="844" spans="1:26" ht="18.75" customHeight="1">
      <c r="A844" s="173"/>
      <c r="B844" s="173"/>
      <c r="C844" s="173"/>
      <c r="D844" s="173"/>
      <c r="E844" s="173"/>
      <c r="F844" s="173"/>
      <c r="G844" s="173"/>
      <c r="H844" s="173"/>
      <c r="I844" s="173"/>
      <c r="J844" s="173"/>
      <c r="K844" s="173"/>
      <c r="L844" s="197"/>
      <c r="M844" s="173"/>
      <c r="N844" s="173"/>
      <c r="O844" s="173"/>
      <c r="P844" s="173"/>
      <c r="Q844" s="173"/>
      <c r="R844" s="173"/>
      <c r="S844" s="173"/>
      <c r="T844" s="173"/>
      <c r="U844" s="173"/>
      <c r="V844" s="173"/>
      <c r="W844" s="173"/>
      <c r="X844" s="173"/>
      <c r="Y844" s="173"/>
      <c r="Z844" s="173"/>
    </row>
    <row r="845" spans="1:26" ht="18.75" customHeight="1">
      <c r="A845" s="173"/>
      <c r="B845" s="173"/>
      <c r="C845" s="173"/>
      <c r="D845" s="173"/>
      <c r="E845" s="173"/>
      <c r="F845" s="173"/>
      <c r="G845" s="173"/>
      <c r="H845" s="173"/>
      <c r="I845" s="173"/>
      <c r="J845" s="173"/>
      <c r="K845" s="173"/>
      <c r="L845" s="197"/>
      <c r="M845" s="173"/>
      <c r="N845" s="173"/>
      <c r="O845" s="173"/>
      <c r="P845" s="173"/>
      <c r="Q845" s="173"/>
      <c r="R845" s="173"/>
      <c r="S845" s="173"/>
      <c r="T845" s="173"/>
      <c r="U845" s="173"/>
      <c r="V845" s="173"/>
      <c r="W845" s="173"/>
      <c r="X845" s="173"/>
      <c r="Y845" s="173"/>
      <c r="Z845" s="173"/>
    </row>
    <row r="846" spans="1:26" ht="18.75" customHeight="1">
      <c r="A846" s="173"/>
      <c r="B846" s="173"/>
      <c r="C846" s="173"/>
      <c r="D846" s="173"/>
      <c r="E846" s="173"/>
      <c r="F846" s="173"/>
      <c r="G846" s="173"/>
      <c r="H846" s="173"/>
      <c r="I846" s="173"/>
      <c r="J846" s="173"/>
      <c r="K846" s="173"/>
      <c r="L846" s="197"/>
      <c r="M846" s="173"/>
      <c r="N846" s="173"/>
      <c r="O846" s="173"/>
      <c r="P846" s="173"/>
      <c r="Q846" s="173"/>
      <c r="R846" s="173"/>
      <c r="S846" s="173"/>
      <c r="T846" s="173"/>
      <c r="U846" s="173"/>
      <c r="V846" s="173"/>
      <c r="W846" s="173"/>
      <c r="X846" s="173"/>
      <c r="Y846" s="173"/>
      <c r="Z846" s="173"/>
    </row>
    <row r="847" spans="1:26" ht="18.75" customHeight="1">
      <c r="A847" s="173"/>
      <c r="B847" s="173"/>
      <c r="C847" s="173"/>
      <c r="D847" s="173"/>
      <c r="E847" s="173"/>
      <c r="F847" s="173"/>
      <c r="G847" s="173"/>
      <c r="H847" s="173"/>
      <c r="I847" s="173"/>
      <c r="J847" s="173"/>
      <c r="K847" s="173"/>
      <c r="L847" s="197"/>
      <c r="M847" s="173"/>
      <c r="N847" s="173"/>
      <c r="O847" s="173"/>
      <c r="P847" s="173"/>
      <c r="Q847" s="173"/>
      <c r="R847" s="173"/>
      <c r="S847" s="173"/>
      <c r="T847" s="173"/>
      <c r="U847" s="173"/>
      <c r="V847" s="173"/>
      <c r="W847" s="173"/>
      <c r="X847" s="173"/>
      <c r="Y847" s="173"/>
      <c r="Z847" s="173"/>
    </row>
    <row r="848" spans="1:26" ht="18.75" customHeight="1">
      <c r="A848" s="173"/>
      <c r="B848" s="173"/>
      <c r="C848" s="173"/>
      <c r="D848" s="173"/>
      <c r="E848" s="173"/>
      <c r="F848" s="173"/>
      <c r="G848" s="173"/>
      <c r="H848" s="173"/>
      <c r="I848" s="173"/>
      <c r="J848" s="173"/>
      <c r="K848" s="173"/>
      <c r="L848" s="197"/>
      <c r="M848" s="173"/>
      <c r="N848" s="173"/>
      <c r="O848" s="173"/>
      <c r="P848" s="173"/>
      <c r="Q848" s="173"/>
      <c r="R848" s="173"/>
      <c r="S848" s="173"/>
      <c r="T848" s="173"/>
      <c r="U848" s="173"/>
      <c r="V848" s="173"/>
      <c r="W848" s="173"/>
      <c r="X848" s="173"/>
      <c r="Y848" s="173"/>
      <c r="Z848" s="173"/>
    </row>
    <row r="849" spans="1:26" ht="18.75" customHeight="1">
      <c r="A849" s="173"/>
      <c r="B849" s="173"/>
      <c r="C849" s="173"/>
      <c r="D849" s="173"/>
      <c r="E849" s="173"/>
      <c r="F849" s="173"/>
      <c r="G849" s="173"/>
      <c r="H849" s="173"/>
      <c r="I849" s="173"/>
      <c r="J849" s="173"/>
      <c r="K849" s="173"/>
      <c r="L849" s="197"/>
      <c r="M849" s="173"/>
      <c r="N849" s="173"/>
      <c r="O849" s="173"/>
      <c r="P849" s="173"/>
      <c r="Q849" s="173"/>
      <c r="R849" s="173"/>
      <c r="S849" s="173"/>
      <c r="T849" s="173"/>
      <c r="U849" s="173"/>
      <c r="V849" s="173"/>
      <c r="W849" s="173"/>
      <c r="X849" s="173"/>
      <c r="Y849" s="173"/>
      <c r="Z849" s="173"/>
    </row>
    <row r="850" spans="1:26" ht="18.75" customHeight="1">
      <c r="A850" s="173"/>
      <c r="B850" s="173"/>
      <c r="C850" s="173"/>
      <c r="D850" s="173"/>
      <c r="E850" s="173"/>
      <c r="F850" s="173"/>
      <c r="G850" s="173"/>
      <c r="H850" s="173"/>
      <c r="I850" s="173"/>
      <c r="J850" s="173"/>
      <c r="K850" s="173"/>
      <c r="L850" s="197"/>
      <c r="M850" s="173"/>
      <c r="N850" s="173"/>
      <c r="O850" s="173"/>
      <c r="P850" s="173"/>
      <c r="Q850" s="173"/>
      <c r="R850" s="173"/>
      <c r="S850" s="173"/>
      <c r="T850" s="173"/>
      <c r="U850" s="173"/>
      <c r="V850" s="173"/>
      <c r="W850" s="173"/>
      <c r="X850" s="173"/>
      <c r="Y850" s="173"/>
      <c r="Z850" s="173"/>
    </row>
    <row r="851" spans="1:26" ht="18.75" customHeight="1">
      <c r="A851" s="173"/>
      <c r="B851" s="173"/>
      <c r="C851" s="173"/>
      <c r="D851" s="173"/>
      <c r="E851" s="173"/>
      <c r="F851" s="173"/>
      <c r="G851" s="173"/>
      <c r="H851" s="173"/>
      <c r="I851" s="173"/>
      <c r="J851" s="173"/>
      <c r="K851" s="173"/>
      <c r="L851" s="197"/>
      <c r="M851" s="173"/>
      <c r="N851" s="173"/>
      <c r="O851" s="173"/>
      <c r="P851" s="173"/>
      <c r="Q851" s="173"/>
      <c r="R851" s="173"/>
      <c r="S851" s="173"/>
      <c r="T851" s="173"/>
      <c r="U851" s="173"/>
      <c r="V851" s="173"/>
      <c r="W851" s="173"/>
      <c r="X851" s="173"/>
      <c r="Y851" s="173"/>
      <c r="Z851" s="173"/>
    </row>
    <row r="852" spans="1:26" ht="18.75" customHeight="1">
      <c r="A852" s="173"/>
      <c r="B852" s="173"/>
      <c r="C852" s="173"/>
      <c r="D852" s="173"/>
      <c r="E852" s="173"/>
      <c r="F852" s="173"/>
      <c r="G852" s="173"/>
      <c r="H852" s="173"/>
      <c r="I852" s="173"/>
      <c r="J852" s="173"/>
      <c r="K852" s="173"/>
      <c r="L852" s="197"/>
      <c r="M852" s="173"/>
      <c r="N852" s="173"/>
      <c r="O852" s="173"/>
      <c r="P852" s="173"/>
      <c r="Q852" s="173"/>
      <c r="R852" s="173"/>
      <c r="S852" s="173"/>
      <c r="T852" s="173"/>
      <c r="U852" s="173"/>
      <c r="V852" s="173"/>
      <c r="W852" s="173"/>
      <c r="X852" s="173"/>
      <c r="Y852" s="173"/>
      <c r="Z852" s="173"/>
    </row>
    <row r="853" spans="1:26" ht="18.75" customHeight="1">
      <c r="A853" s="173"/>
      <c r="B853" s="173"/>
      <c r="C853" s="173"/>
      <c r="D853" s="173"/>
      <c r="E853" s="173"/>
      <c r="F853" s="173"/>
      <c r="G853" s="173"/>
      <c r="H853" s="173"/>
      <c r="I853" s="173"/>
      <c r="J853" s="173"/>
      <c r="K853" s="173"/>
      <c r="L853" s="197"/>
      <c r="M853" s="173"/>
      <c r="N853" s="173"/>
      <c r="O853" s="173"/>
      <c r="P853" s="173"/>
      <c r="Q853" s="173"/>
      <c r="R853" s="173"/>
      <c r="S853" s="173"/>
      <c r="T853" s="173"/>
      <c r="U853" s="173"/>
      <c r="V853" s="173"/>
      <c r="W853" s="173"/>
      <c r="X853" s="173"/>
      <c r="Y853" s="173"/>
      <c r="Z853" s="173"/>
    </row>
    <row r="854" spans="1:26" ht="18.75" customHeight="1">
      <c r="A854" s="173"/>
      <c r="B854" s="173"/>
      <c r="C854" s="173"/>
      <c r="D854" s="173"/>
      <c r="E854" s="173"/>
      <c r="F854" s="173"/>
      <c r="G854" s="173"/>
      <c r="H854" s="173"/>
      <c r="I854" s="173"/>
      <c r="J854" s="173"/>
      <c r="K854" s="173"/>
      <c r="L854" s="197"/>
      <c r="M854" s="173"/>
      <c r="N854" s="173"/>
      <c r="O854" s="173"/>
      <c r="P854" s="173"/>
      <c r="Q854" s="173"/>
      <c r="R854" s="173"/>
      <c r="S854" s="173"/>
      <c r="T854" s="173"/>
      <c r="U854" s="173"/>
      <c r="V854" s="173"/>
      <c r="W854" s="173"/>
      <c r="X854" s="173"/>
      <c r="Y854" s="173"/>
      <c r="Z854" s="173"/>
    </row>
    <row r="855" spans="1:26" ht="18.75" customHeight="1">
      <c r="A855" s="173"/>
      <c r="B855" s="173"/>
      <c r="C855" s="173"/>
      <c r="D855" s="173"/>
      <c r="E855" s="173"/>
      <c r="F855" s="173"/>
      <c r="G855" s="173"/>
      <c r="H855" s="173"/>
      <c r="I855" s="173"/>
      <c r="J855" s="173"/>
      <c r="K855" s="173"/>
      <c r="L855" s="197"/>
      <c r="M855" s="173"/>
      <c r="N855" s="173"/>
      <c r="O855" s="173"/>
      <c r="P855" s="173"/>
      <c r="Q855" s="173"/>
      <c r="R855" s="173"/>
      <c r="S855" s="173"/>
      <c r="T855" s="173"/>
      <c r="U855" s="173"/>
      <c r="V855" s="173"/>
      <c r="W855" s="173"/>
      <c r="X855" s="173"/>
      <c r="Y855" s="173"/>
      <c r="Z855" s="173"/>
    </row>
    <row r="856" spans="1:26" ht="18.75" customHeight="1">
      <c r="A856" s="173"/>
      <c r="B856" s="173"/>
      <c r="C856" s="173"/>
      <c r="D856" s="173"/>
      <c r="E856" s="173"/>
      <c r="F856" s="173"/>
      <c r="G856" s="173"/>
      <c r="H856" s="173"/>
      <c r="I856" s="173"/>
      <c r="J856" s="173"/>
      <c r="K856" s="173"/>
      <c r="L856" s="197"/>
      <c r="M856" s="173"/>
      <c r="N856" s="173"/>
      <c r="O856" s="173"/>
      <c r="P856" s="173"/>
      <c r="Q856" s="173"/>
      <c r="R856" s="173"/>
      <c r="S856" s="173"/>
      <c r="T856" s="173"/>
      <c r="U856" s="173"/>
      <c r="V856" s="173"/>
      <c r="W856" s="173"/>
      <c r="X856" s="173"/>
      <c r="Y856" s="173"/>
      <c r="Z856" s="173"/>
    </row>
    <row r="857" spans="1:26" ht="18.75" customHeight="1">
      <c r="A857" s="173"/>
      <c r="B857" s="173"/>
      <c r="C857" s="173"/>
      <c r="D857" s="173"/>
      <c r="E857" s="173"/>
      <c r="F857" s="173"/>
      <c r="G857" s="173"/>
      <c r="H857" s="173"/>
      <c r="I857" s="173"/>
      <c r="J857" s="173"/>
      <c r="K857" s="173"/>
      <c r="L857" s="197"/>
      <c r="M857" s="173"/>
      <c r="N857" s="173"/>
      <c r="O857" s="173"/>
      <c r="P857" s="173"/>
      <c r="Q857" s="173"/>
      <c r="R857" s="173"/>
      <c r="S857" s="173"/>
      <c r="T857" s="173"/>
      <c r="U857" s="173"/>
      <c r="V857" s="173"/>
      <c r="W857" s="173"/>
      <c r="X857" s="173"/>
      <c r="Y857" s="173"/>
      <c r="Z857" s="173"/>
    </row>
    <row r="858" spans="1:26" ht="18.75" customHeight="1">
      <c r="A858" s="173"/>
      <c r="B858" s="173"/>
      <c r="C858" s="173"/>
      <c r="D858" s="173"/>
      <c r="E858" s="173"/>
      <c r="F858" s="173"/>
      <c r="G858" s="173"/>
      <c r="H858" s="173"/>
      <c r="I858" s="173"/>
      <c r="J858" s="173"/>
      <c r="K858" s="173"/>
      <c r="L858" s="197"/>
      <c r="M858" s="173"/>
      <c r="N858" s="173"/>
      <c r="O858" s="173"/>
      <c r="P858" s="173"/>
      <c r="Q858" s="173"/>
      <c r="R858" s="173"/>
      <c r="S858" s="173"/>
      <c r="T858" s="173"/>
      <c r="U858" s="173"/>
      <c r="V858" s="173"/>
      <c r="W858" s="173"/>
      <c r="X858" s="173"/>
      <c r="Y858" s="173"/>
      <c r="Z858" s="173"/>
    </row>
    <row r="859" spans="1:26" ht="18.75" customHeight="1">
      <c r="A859" s="173"/>
      <c r="B859" s="173"/>
      <c r="C859" s="173"/>
      <c r="D859" s="173"/>
      <c r="E859" s="173"/>
      <c r="F859" s="173"/>
      <c r="G859" s="173"/>
      <c r="H859" s="173"/>
      <c r="I859" s="173"/>
      <c r="J859" s="173"/>
      <c r="K859" s="173"/>
      <c r="L859" s="197"/>
      <c r="M859" s="173"/>
      <c r="N859" s="173"/>
      <c r="O859" s="173"/>
      <c r="P859" s="173"/>
      <c r="Q859" s="173"/>
      <c r="R859" s="173"/>
      <c r="S859" s="173"/>
      <c r="T859" s="173"/>
      <c r="U859" s="173"/>
      <c r="V859" s="173"/>
      <c r="W859" s="173"/>
      <c r="X859" s="173"/>
      <c r="Y859" s="173"/>
      <c r="Z859" s="173"/>
    </row>
    <row r="860" spans="1:26" ht="18.75" customHeight="1">
      <c r="A860" s="173"/>
      <c r="B860" s="173"/>
      <c r="C860" s="173"/>
      <c r="D860" s="173"/>
      <c r="E860" s="173"/>
      <c r="F860" s="173"/>
      <c r="G860" s="173"/>
      <c r="H860" s="173"/>
      <c r="I860" s="173"/>
      <c r="J860" s="173"/>
      <c r="K860" s="173"/>
      <c r="L860" s="197"/>
      <c r="M860" s="173"/>
      <c r="N860" s="173"/>
      <c r="O860" s="173"/>
      <c r="P860" s="173"/>
      <c r="Q860" s="173"/>
      <c r="R860" s="173"/>
      <c r="S860" s="173"/>
      <c r="T860" s="173"/>
      <c r="U860" s="173"/>
      <c r="V860" s="173"/>
      <c r="W860" s="173"/>
      <c r="X860" s="173"/>
      <c r="Y860" s="173"/>
      <c r="Z860" s="173"/>
    </row>
    <row r="861" spans="1:26" ht="18.75" customHeight="1">
      <c r="A861" s="173"/>
      <c r="B861" s="173"/>
      <c r="C861" s="173"/>
      <c r="D861" s="173"/>
      <c r="E861" s="173"/>
      <c r="F861" s="173"/>
      <c r="G861" s="173"/>
      <c r="H861" s="173"/>
      <c r="I861" s="173"/>
      <c r="J861" s="173"/>
      <c r="K861" s="173"/>
      <c r="L861" s="197"/>
      <c r="M861" s="173"/>
      <c r="N861" s="173"/>
      <c r="O861" s="173"/>
      <c r="P861" s="173"/>
      <c r="Q861" s="173"/>
      <c r="R861" s="173"/>
      <c r="S861" s="173"/>
      <c r="T861" s="173"/>
      <c r="U861" s="173"/>
      <c r="V861" s="173"/>
      <c r="W861" s="173"/>
      <c r="X861" s="173"/>
      <c r="Y861" s="173"/>
      <c r="Z861" s="173"/>
    </row>
    <row r="862" spans="1:26" ht="18.75" customHeight="1">
      <c r="A862" s="173"/>
      <c r="B862" s="173"/>
      <c r="C862" s="173"/>
      <c r="D862" s="173"/>
      <c r="E862" s="173"/>
      <c r="F862" s="173"/>
      <c r="G862" s="173"/>
      <c r="H862" s="173"/>
      <c r="I862" s="173"/>
      <c r="J862" s="173"/>
      <c r="K862" s="173"/>
      <c r="L862" s="197"/>
      <c r="M862" s="173"/>
      <c r="N862" s="173"/>
      <c r="O862" s="173"/>
      <c r="P862" s="173"/>
      <c r="Q862" s="173"/>
      <c r="R862" s="173"/>
      <c r="S862" s="173"/>
      <c r="T862" s="173"/>
      <c r="U862" s="173"/>
      <c r="V862" s="173"/>
      <c r="W862" s="173"/>
      <c r="X862" s="173"/>
      <c r="Y862" s="173"/>
      <c r="Z862" s="173"/>
    </row>
    <row r="863" spans="1:26" ht="18.75" customHeight="1">
      <c r="A863" s="173"/>
      <c r="B863" s="173"/>
      <c r="C863" s="173"/>
      <c r="D863" s="173"/>
      <c r="E863" s="173"/>
      <c r="F863" s="173"/>
      <c r="G863" s="173"/>
      <c r="H863" s="173"/>
      <c r="I863" s="173"/>
      <c r="J863" s="173"/>
      <c r="K863" s="173"/>
      <c r="L863" s="197"/>
      <c r="M863" s="173"/>
      <c r="N863" s="173"/>
      <c r="O863" s="173"/>
      <c r="P863" s="173"/>
      <c r="Q863" s="173"/>
      <c r="R863" s="173"/>
      <c r="S863" s="173"/>
      <c r="T863" s="173"/>
      <c r="U863" s="173"/>
      <c r="V863" s="173"/>
      <c r="W863" s="173"/>
      <c r="X863" s="173"/>
      <c r="Y863" s="173"/>
      <c r="Z863" s="173"/>
    </row>
    <row r="864" spans="1:26" ht="18.75" customHeight="1">
      <c r="A864" s="173"/>
      <c r="B864" s="173"/>
      <c r="C864" s="173"/>
      <c r="D864" s="173"/>
      <c r="E864" s="173"/>
      <c r="F864" s="173"/>
      <c r="G864" s="173"/>
      <c r="H864" s="173"/>
      <c r="I864" s="173"/>
      <c r="J864" s="173"/>
      <c r="K864" s="173"/>
      <c r="L864" s="197"/>
      <c r="M864" s="173"/>
      <c r="N864" s="173"/>
      <c r="O864" s="173"/>
      <c r="P864" s="173"/>
      <c r="Q864" s="173"/>
      <c r="R864" s="173"/>
      <c r="S864" s="173"/>
      <c r="T864" s="173"/>
      <c r="U864" s="173"/>
      <c r="V864" s="173"/>
      <c r="W864" s="173"/>
      <c r="X864" s="173"/>
      <c r="Y864" s="173"/>
      <c r="Z864" s="173"/>
    </row>
    <row r="865" spans="1:26" ht="18.75" customHeight="1">
      <c r="A865" s="173"/>
      <c r="B865" s="173"/>
      <c r="C865" s="173"/>
      <c r="D865" s="173"/>
      <c r="E865" s="173"/>
      <c r="F865" s="173"/>
      <c r="G865" s="173"/>
      <c r="H865" s="173"/>
      <c r="I865" s="173"/>
      <c r="J865" s="173"/>
      <c r="K865" s="173"/>
      <c r="L865" s="197"/>
      <c r="M865" s="173"/>
      <c r="N865" s="173"/>
      <c r="O865" s="173"/>
      <c r="P865" s="173"/>
      <c r="Q865" s="173"/>
      <c r="R865" s="173"/>
      <c r="S865" s="173"/>
      <c r="T865" s="173"/>
      <c r="U865" s="173"/>
      <c r="V865" s="173"/>
      <c r="W865" s="173"/>
      <c r="X865" s="173"/>
      <c r="Y865" s="173"/>
      <c r="Z865" s="173"/>
    </row>
    <row r="866" spans="1:26" ht="18.75" customHeight="1">
      <c r="A866" s="173"/>
      <c r="B866" s="173"/>
      <c r="C866" s="173"/>
      <c r="D866" s="173"/>
      <c r="E866" s="173"/>
      <c r="F866" s="173"/>
      <c r="G866" s="173"/>
      <c r="H866" s="173"/>
      <c r="I866" s="173"/>
      <c r="J866" s="173"/>
      <c r="K866" s="173"/>
      <c r="L866" s="197"/>
      <c r="M866" s="173"/>
      <c r="N866" s="173"/>
      <c r="O866" s="173"/>
      <c r="P866" s="173"/>
      <c r="Q866" s="173"/>
      <c r="R866" s="173"/>
      <c r="S866" s="173"/>
      <c r="T866" s="173"/>
      <c r="U866" s="173"/>
      <c r="V866" s="173"/>
      <c r="W866" s="173"/>
      <c r="X866" s="173"/>
      <c r="Y866" s="173"/>
      <c r="Z866" s="173"/>
    </row>
    <row r="867" spans="1:26" ht="18.75" customHeight="1">
      <c r="A867" s="173"/>
      <c r="B867" s="173"/>
      <c r="C867" s="173"/>
      <c r="D867" s="173"/>
      <c r="E867" s="173"/>
      <c r="F867" s="173"/>
      <c r="G867" s="173"/>
      <c r="H867" s="173"/>
      <c r="I867" s="173"/>
      <c r="J867" s="173"/>
      <c r="K867" s="173"/>
      <c r="L867" s="197"/>
      <c r="M867" s="173"/>
      <c r="N867" s="173"/>
      <c r="O867" s="173"/>
      <c r="P867" s="173"/>
      <c r="Q867" s="173"/>
      <c r="R867" s="173"/>
      <c r="S867" s="173"/>
      <c r="T867" s="173"/>
      <c r="U867" s="173"/>
      <c r="V867" s="173"/>
      <c r="W867" s="173"/>
      <c r="X867" s="173"/>
      <c r="Y867" s="173"/>
      <c r="Z867" s="173"/>
    </row>
    <row r="868" spans="1:26" ht="18.75" customHeight="1">
      <c r="A868" s="173"/>
      <c r="B868" s="173"/>
      <c r="C868" s="173"/>
      <c r="D868" s="173"/>
      <c r="E868" s="173"/>
      <c r="F868" s="173"/>
      <c r="G868" s="173"/>
      <c r="H868" s="173"/>
      <c r="I868" s="173"/>
      <c r="J868" s="173"/>
      <c r="K868" s="173"/>
      <c r="L868" s="197"/>
      <c r="M868" s="173"/>
      <c r="N868" s="173"/>
      <c r="O868" s="173"/>
      <c r="P868" s="173"/>
      <c r="Q868" s="173"/>
      <c r="R868" s="173"/>
      <c r="S868" s="173"/>
      <c r="T868" s="173"/>
      <c r="U868" s="173"/>
      <c r="V868" s="173"/>
      <c r="W868" s="173"/>
      <c r="X868" s="173"/>
      <c r="Y868" s="173"/>
      <c r="Z868" s="173"/>
    </row>
    <row r="869" spans="1:26" ht="18.75" customHeight="1">
      <c r="A869" s="173"/>
      <c r="B869" s="173"/>
      <c r="C869" s="173"/>
      <c r="D869" s="173"/>
      <c r="E869" s="173"/>
      <c r="F869" s="173"/>
      <c r="G869" s="173"/>
      <c r="H869" s="173"/>
      <c r="I869" s="173"/>
      <c r="J869" s="173"/>
      <c r="K869" s="173"/>
      <c r="L869" s="197"/>
      <c r="M869" s="173"/>
      <c r="N869" s="173"/>
      <c r="O869" s="173"/>
      <c r="P869" s="173"/>
      <c r="Q869" s="173"/>
      <c r="R869" s="173"/>
      <c r="S869" s="173"/>
      <c r="T869" s="173"/>
      <c r="U869" s="173"/>
      <c r="V869" s="173"/>
      <c r="W869" s="173"/>
      <c r="X869" s="173"/>
      <c r="Y869" s="173"/>
      <c r="Z869" s="173"/>
    </row>
    <row r="870" spans="1:26" ht="18.75" customHeight="1">
      <c r="A870" s="173"/>
      <c r="B870" s="173"/>
      <c r="C870" s="173"/>
      <c r="D870" s="173"/>
      <c r="E870" s="173"/>
      <c r="F870" s="173"/>
      <c r="G870" s="173"/>
      <c r="H870" s="173"/>
      <c r="I870" s="173"/>
      <c r="J870" s="173"/>
      <c r="K870" s="173"/>
      <c r="L870" s="197"/>
      <c r="M870" s="173"/>
      <c r="N870" s="173"/>
      <c r="O870" s="173"/>
      <c r="P870" s="173"/>
      <c r="Q870" s="173"/>
      <c r="R870" s="173"/>
      <c r="S870" s="173"/>
      <c r="T870" s="173"/>
      <c r="U870" s="173"/>
      <c r="V870" s="173"/>
      <c r="W870" s="173"/>
      <c r="X870" s="173"/>
      <c r="Y870" s="173"/>
      <c r="Z870" s="173"/>
    </row>
    <row r="871" spans="1:26" ht="18.75" customHeight="1">
      <c r="A871" s="173"/>
      <c r="B871" s="173"/>
      <c r="C871" s="173"/>
      <c r="D871" s="173"/>
      <c r="E871" s="173"/>
      <c r="F871" s="173"/>
      <c r="G871" s="173"/>
      <c r="H871" s="173"/>
      <c r="I871" s="173"/>
      <c r="J871" s="173"/>
      <c r="K871" s="173"/>
      <c r="L871" s="197"/>
      <c r="M871" s="173"/>
      <c r="N871" s="173"/>
      <c r="O871" s="173"/>
      <c r="P871" s="173"/>
      <c r="Q871" s="173"/>
      <c r="R871" s="173"/>
      <c r="S871" s="173"/>
      <c r="T871" s="173"/>
      <c r="U871" s="173"/>
      <c r="V871" s="173"/>
      <c r="W871" s="173"/>
      <c r="X871" s="173"/>
      <c r="Y871" s="173"/>
      <c r="Z871" s="173"/>
    </row>
    <row r="872" spans="1:26" ht="18.75" customHeight="1">
      <c r="A872" s="173"/>
      <c r="B872" s="173"/>
      <c r="C872" s="173"/>
      <c r="D872" s="173"/>
      <c r="E872" s="173"/>
      <c r="F872" s="173"/>
      <c r="G872" s="173"/>
      <c r="H872" s="173"/>
      <c r="I872" s="173"/>
      <c r="J872" s="173"/>
      <c r="K872" s="173"/>
      <c r="L872" s="197"/>
      <c r="M872" s="173"/>
      <c r="N872" s="173"/>
      <c r="O872" s="173"/>
      <c r="P872" s="173"/>
      <c r="Q872" s="173"/>
      <c r="R872" s="173"/>
      <c r="S872" s="173"/>
      <c r="T872" s="173"/>
      <c r="U872" s="173"/>
      <c r="V872" s="173"/>
      <c r="W872" s="173"/>
      <c r="X872" s="173"/>
      <c r="Y872" s="173"/>
      <c r="Z872" s="173"/>
    </row>
    <row r="873" spans="1:26" ht="18.75" customHeight="1">
      <c r="A873" s="173"/>
      <c r="B873" s="173"/>
      <c r="C873" s="173"/>
      <c r="D873" s="173"/>
      <c r="E873" s="173"/>
      <c r="F873" s="173"/>
      <c r="G873" s="173"/>
      <c r="H873" s="173"/>
      <c r="I873" s="173"/>
      <c r="J873" s="173"/>
      <c r="K873" s="173"/>
      <c r="L873" s="197"/>
      <c r="M873" s="173"/>
      <c r="N873" s="173"/>
      <c r="O873" s="173"/>
      <c r="P873" s="173"/>
      <c r="Q873" s="173"/>
      <c r="R873" s="173"/>
      <c r="S873" s="173"/>
      <c r="T873" s="173"/>
      <c r="U873" s="173"/>
      <c r="V873" s="173"/>
      <c r="W873" s="173"/>
      <c r="X873" s="173"/>
      <c r="Y873" s="173"/>
      <c r="Z873" s="173"/>
    </row>
    <row r="874" spans="1:26" ht="18.75" customHeight="1">
      <c r="A874" s="173"/>
      <c r="B874" s="173"/>
      <c r="C874" s="173"/>
      <c r="D874" s="173"/>
      <c r="E874" s="173"/>
      <c r="F874" s="173"/>
      <c r="G874" s="173"/>
      <c r="H874" s="173"/>
      <c r="I874" s="173"/>
      <c r="J874" s="173"/>
      <c r="K874" s="173"/>
      <c r="L874" s="197"/>
      <c r="M874" s="173"/>
      <c r="N874" s="173"/>
      <c r="O874" s="173"/>
      <c r="P874" s="173"/>
      <c r="Q874" s="173"/>
      <c r="R874" s="173"/>
      <c r="S874" s="173"/>
      <c r="T874" s="173"/>
      <c r="U874" s="173"/>
      <c r="V874" s="173"/>
      <c r="W874" s="173"/>
      <c r="X874" s="173"/>
      <c r="Y874" s="173"/>
      <c r="Z874" s="173"/>
    </row>
    <row r="875" spans="1:26" ht="18.75" customHeight="1">
      <c r="A875" s="173"/>
      <c r="B875" s="173"/>
      <c r="C875" s="173"/>
      <c r="D875" s="173"/>
      <c r="E875" s="173"/>
      <c r="F875" s="173"/>
      <c r="G875" s="173"/>
      <c r="H875" s="173"/>
      <c r="I875" s="173"/>
      <c r="J875" s="173"/>
      <c r="K875" s="173"/>
      <c r="L875" s="197"/>
      <c r="M875" s="173"/>
      <c r="N875" s="173"/>
      <c r="O875" s="173"/>
      <c r="P875" s="173"/>
      <c r="Q875" s="173"/>
      <c r="R875" s="173"/>
      <c r="S875" s="173"/>
      <c r="T875" s="173"/>
      <c r="U875" s="173"/>
      <c r="V875" s="173"/>
      <c r="W875" s="173"/>
      <c r="X875" s="173"/>
      <c r="Y875" s="173"/>
      <c r="Z875" s="173"/>
    </row>
    <row r="876" spans="1:26" ht="18.75" customHeight="1">
      <c r="A876" s="173"/>
      <c r="B876" s="173"/>
      <c r="C876" s="173"/>
      <c r="D876" s="173"/>
      <c r="E876" s="173"/>
      <c r="F876" s="173"/>
      <c r="G876" s="173"/>
      <c r="H876" s="173"/>
      <c r="I876" s="173"/>
      <c r="J876" s="173"/>
      <c r="K876" s="173"/>
      <c r="L876" s="197"/>
      <c r="M876" s="173"/>
      <c r="N876" s="173"/>
      <c r="O876" s="173"/>
      <c r="P876" s="173"/>
      <c r="Q876" s="173"/>
      <c r="R876" s="173"/>
      <c r="S876" s="173"/>
      <c r="T876" s="173"/>
      <c r="U876" s="173"/>
      <c r="V876" s="173"/>
      <c r="W876" s="173"/>
      <c r="X876" s="173"/>
      <c r="Y876" s="173"/>
      <c r="Z876" s="173"/>
    </row>
    <row r="877" spans="1:26" ht="18.75" customHeight="1">
      <c r="A877" s="173"/>
      <c r="B877" s="173"/>
      <c r="C877" s="173"/>
      <c r="D877" s="173"/>
      <c r="E877" s="173"/>
      <c r="F877" s="173"/>
      <c r="G877" s="173"/>
      <c r="H877" s="173"/>
      <c r="I877" s="173"/>
      <c r="J877" s="173"/>
      <c r="K877" s="173"/>
      <c r="L877" s="197"/>
      <c r="M877" s="173"/>
      <c r="N877" s="173"/>
      <c r="O877" s="173"/>
      <c r="P877" s="173"/>
      <c r="Q877" s="173"/>
      <c r="R877" s="173"/>
      <c r="S877" s="173"/>
      <c r="T877" s="173"/>
      <c r="U877" s="173"/>
      <c r="V877" s="173"/>
      <c r="W877" s="173"/>
      <c r="X877" s="173"/>
      <c r="Y877" s="173"/>
      <c r="Z877" s="173"/>
    </row>
    <row r="878" spans="1:26" ht="18.75" customHeight="1">
      <c r="A878" s="173"/>
      <c r="B878" s="173"/>
      <c r="C878" s="173"/>
      <c r="D878" s="173"/>
      <c r="E878" s="173"/>
      <c r="F878" s="173"/>
      <c r="G878" s="173"/>
      <c r="H878" s="173"/>
      <c r="I878" s="173"/>
      <c r="J878" s="173"/>
      <c r="K878" s="173"/>
      <c r="L878" s="197"/>
      <c r="M878" s="173"/>
      <c r="N878" s="173"/>
      <c r="O878" s="173"/>
      <c r="P878" s="173"/>
      <c r="Q878" s="173"/>
      <c r="R878" s="173"/>
      <c r="S878" s="173"/>
      <c r="T878" s="173"/>
      <c r="U878" s="173"/>
      <c r="V878" s="173"/>
      <c r="W878" s="173"/>
      <c r="X878" s="173"/>
      <c r="Y878" s="173"/>
      <c r="Z878" s="173"/>
    </row>
    <row r="879" spans="1:26" ht="18.75" customHeight="1">
      <c r="A879" s="173"/>
      <c r="B879" s="173"/>
      <c r="C879" s="173"/>
      <c r="D879" s="173"/>
      <c r="E879" s="173"/>
      <c r="F879" s="173"/>
      <c r="G879" s="173"/>
      <c r="H879" s="173"/>
      <c r="I879" s="173"/>
      <c r="J879" s="173"/>
      <c r="K879" s="173"/>
      <c r="L879" s="197"/>
      <c r="M879" s="173"/>
      <c r="N879" s="173"/>
      <c r="O879" s="173"/>
      <c r="P879" s="173"/>
      <c r="Q879" s="173"/>
      <c r="R879" s="173"/>
      <c r="S879" s="173"/>
      <c r="T879" s="173"/>
      <c r="U879" s="173"/>
      <c r="V879" s="173"/>
      <c r="W879" s="173"/>
      <c r="X879" s="173"/>
      <c r="Y879" s="173"/>
      <c r="Z879" s="173"/>
    </row>
    <row r="880" spans="1:26" ht="18.75" customHeight="1">
      <c r="A880" s="173"/>
      <c r="B880" s="173"/>
      <c r="C880" s="173"/>
      <c r="D880" s="173"/>
      <c r="E880" s="173"/>
      <c r="F880" s="173"/>
      <c r="G880" s="173"/>
      <c r="H880" s="173"/>
      <c r="I880" s="173"/>
      <c r="J880" s="173"/>
      <c r="K880" s="173"/>
      <c r="L880" s="197"/>
      <c r="M880" s="173"/>
      <c r="N880" s="173"/>
      <c r="O880" s="173"/>
      <c r="P880" s="173"/>
      <c r="Q880" s="173"/>
      <c r="R880" s="173"/>
      <c r="S880" s="173"/>
      <c r="T880" s="173"/>
      <c r="U880" s="173"/>
      <c r="V880" s="173"/>
      <c r="W880" s="173"/>
      <c r="X880" s="173"/>
      <c r="Y880" s="173"/>
      <c r="Z880" s="173"/>
    </row>
    <row r="881" spans="1:26" ht="18.75" customHeight="1">
      <c r="A881" s="173"/>
      <c r="B881" s="173"/>
      <c r="C881" s="173"/>
      <c r="D881" s="173"/>
      <c r="E881" s="173"/>
      <c r="F881" s="173"/>
      <c r="G881" s="173"/>
      <c r="H881" s="173"/>
      <c r="I881" s="173"/>
      <c r="J881" s="173"/>
      <c r="K881" s="173"/>
      <c r="L881" s="197"/>
      <c r="M881" s="173"/>
      <c r="N881" s="173"/>
      <c r="O881" s="173"/>
      <c r="P881" s="173"/>
      <c r="Q881" s="173"/>
      <c r="R881" s="173"/>
      <c r="S881" s="173"/>
      <c r="T881" s="173"/>
      <c r="U881" s="173"/>
      <c r="V881" s="173"/>
      <c r="W881" s="173"/>
      <c r="X881" s="173"/>
      <c r="Y881" s="173"/>
      <c r="Z881" s="173"/>
    </row>
    <row r="882" spans="1:26" ht="18.75" customHeight="1">
      <c r="A882" s="173"/>
      <c r="B882" s="173"/>
      <c r="C882" s="173"/>
      <c r="D882" s="173"/>
      <c r="E882" s="173"/>
      <c r="F882" s="173"/>
      <c r="G882" s="173"/>
      <c r="H882" s="173"/>
      <c r="I882" s="173"/>
      <c r="J882" s="173"/>
      <c r="K882" s="173"/>
      <c r="L882" s="197"/>
      <c r="M882" s="173"/>
      <c r="N882" s="173"/>
      <c r="O882" s="173"/>
      <c r="P882" s="173"/>
      <c r="Q882" s="173"/>
      <c r="R882" s="173"/>
      <c r="S882" s="173"/>
      <c r="T882" s="173"/>
      <c r="U882" s="173"/>
      <c r="V882" s="173"/>
      <c r="W882" s="173"/>
      <c r="X882" s="173"/>
      <c r="Y882" s="173"/>
      <c r="Z882" s="173"/>
    </row>
    <row r="883" spans="1:26" ht="18.75" customHeight="1">
      <c r="A883" s="173"/>
      <c r="B883" s="173"/>
      <c r="C883" s="173"/>
      <c r="D883" s="173"/>
      <c r="E883" s="173"/>
      <c r="F883" s="173"/>
      <c r="G883" s="173"/>
      <c r="H883" s="173"/>
      <c r="I883" s="173"/>
      <c r="J883" s="173"/>
      <c r="K883" s="173"/>
      <c r="L883" s="197"/>
      <c r="M883" s="173"/>
      <c r="N883" s="173"/>
      <c r="O883" s="173"/>
      <c r="P883" s="173"/>
      <c r="Q883" s="173"/>
      <c r="R883" s="173"/>
      <c r="S883" s="173"/>
      <c r="T883" s="173"/>
      <c r="U883" s="173"/>
      <c r="V883" s="173"/>
      <c r="W883" s="173"/>
      <c r="X883" s="173"/>
      <c r="Y883" s="173"/>
      <c r="Z883" s="173"/>
    </row>
    <row r="884" spans="1:26" ht="18.75" customHeight="1">
      <c r="A884" s="173"/>
      <c r="B884" s="173"/>
      <c r="C884" s="173"/>
      <c r="D884" s="173"/>
      <c r="E884" s="173"/>
      <c r="F884" s="173"/>
      <c r="G884" s="173"/>
      <c r="H884" s="173"/>
      <c r="I884" s="173"/>
      <c r="J884" s="173"/>
      <c r="K884" s="173"/>
      <c r="L884" s="197"/>
      <c r="M884" s="173"/>
      <c r="N884" s="173"/>
      <c r="O884" s="173"/>
      <c r="P884" s="173"/>
      <c r="Q884" s="173"/>
      <c r="R884" s="173"/>
      <c r="S884" s="173"/>
      <c r="T884" s="173"/>
      <c r="U884" s="173"/>
      <c r="V884" s="173"/>
      <c r="W884" s="173"/>
      <c r="X884" s="173"/>
      <c r="Y884" s="173"/>
      <c r="Z884" s="173"/>
    </row>
    <row r="885" spans="1:26" ht="18.75" customHeight="1">
      <c r="A885" s="173"/>
      <c r="B885" s="173"/>
      <c r="C885" s="173"/>
      <c r="D885" s="173"/>
      <c r="E885" s="173"/>
      <c r="F885" s="173"/>
      <c r="G885" s="173"/>
      <c r="H885" s="173"/>
      <c r="I885" s="173"/>
      <c r="J885" s="173"/>
      <c r="K885" s="173"/>
      <c r="L885" s="197"/>
      <c r="M885" s="173"/>
      <c r="N885" s="173"/>
      <c r="O885" s="173"/>
      <c r="P885" s="173"/>
      <c r="Q885" s="173"/>
      <c r="R885" s="173"/>
      <c r="S885" s="173"/>
      <c r="T885" s="173"/>
      <c r="U885" s="173"/>
      <c r="V885" s="173"/>
      <c r="W885" s="173"/>
      <c r="X885" s="173"/>
      <c r="Y885" s="173"/>
      <c r="Z885" s="173"/>
    </row>
    <row r="886" spans="1:26" ht="18.75" customHeight="1">
      <c r="A886" s="173"/>
      <c r="B886" s="173"/>
      <c r="C886" s="173"/>
      <c r="D886" s="173"/>
      <c r="E886" s="173"/>
      <c r="F886" s="173"/>
      <c r="G886" s="173"/>
      <c r="H886" s="173"/>
      <c r="I886" s="173"/>
      <c r="J886" s="173"/>
      <c r="K886" s="173"/>
      <c r="L886" s="197"/>
      <c r="M886" s="173"/>
      <c r="N886" s="173"/>
      <c r="O886" s="173"/>
      <c r="P886" s="173"/>
      <c r="Q886" s="173"/>
      <c r="R886" s="173"/>
      <c r="S886" s="173"/>
      <c r="T886" s="173"/>
      <c r="U886" s="173"/>
      <c r="V886" s="173"/>
      <c r="W886" s="173"/>
      <c r="X886" s="173"/>
      <c r="Y886" s="173"/>
      <c r="Z886" s="173"/>
    </row>
    <row r="887" spans="1:26" ht="18.75" customHeight="1">
      <c r="A887" s="173"/>
      <c r="B887" s="173"/>
      <c r="C887" s="173"/>
      <c r="D887" s="173"/>
      <c r="E887" s="173"/>
      <c r="F887" s="173"/>
      <c r="G887" s="173"/>
      <c r="H887" s="173"/>
      <c r="I887" s="173"/>
      <c r="J887" s="173"/>
      <c r="K887" s="173"/>
      <c r="L887" s="197"/>
      <c r="M887" s="173"/>
      <c r="N887" s="173"/>
      <c r="O887" s="173"/>
      <c r="P887" s="173"/>
      <c r="Q887" s="173"/>
      <c r="R887" s="173"/>
      <c r="S887" s="173"/>
      <c r="T887" s="173"/>
      <c r="U887" s="173"/>
      <c r="V887" s="173"/>
      <c r="W887" s="173"/>
      <c r="X887" s="173"/>
      <c r="Y887" s="173"/>
      <c r="Z887" s="173"/>
    </row>
    <row r="888" spans="1:26" ht="18.75" customHeight="1">
      <c r="A888" s="173"/>
      <c r="B888" s="173"/>
      <c r="C888" s="173"/>
      <c r="D888" s="173"/>
      <c r="E888" s="173"/>
      <c r="F888" s="173"/>
      <c r="G888" s="173"/>
      <c r="H888" s="173"/>
      <c r="I888" s="173"/>
      <c r="J888" s="173"/>
      <c r="K888" s="173"/>
      <c r="L888" s="197"/>
      <c r="M888" s="173"/>
      <c r="N888" s="173"/>
      <c r="O888" s="173"/>
      <c r="P888" s="173"/>
      <c r="Q888" s="173"/>
      <c r="R888" s="173"/>
      <c r="S888" s="173"/>
      <c r="T888" s="173"/>
      <c r="U888" s="173"/>
      <c r="V888" s="173"/>
      <c r="W888" s="173"/>
      <c r="X888" s="173"/>
      <c r="Y888" s="173"/>
      <c r="Z888" s="173"/>
    </row>
    <row r="889" spans="1:26" ht="18.75" customHeight="1">
      <c r="A889" s="173"/>
      <c r="B889" s="173"/>
      <c r="C889" s="173"/>
      <c r="D889" s="173"/>
      <c r="E889" s="173"/>
      <c r="F889" s="173"/>
      <c r="G889" s="173"/>
      <c r="H889" s="173"/>
      <c r="I889" s="173"/>
      <c r="J889" s="173"/>
      <c r="K889" s="173"/>
      <c r="L889" s="197"/>
      <c r="M889" s="173"/>
      <c r="N889" s="173"/>
      <c r="O889" s="173"/>
      <c r="P889" s="173"/>
      <c r="Q889" s="173"/>
      <c r="R889" s="173"/>
      <c r="S889" s="173"/>
      <c r="T889" s="173"/>
      <c r="U889" s="173"/>
      <c r="V889" s="173"/>
      <c r="W889" s="173"/>
      <c r="X889" s="173"/>
      <c r="Y889" s="173"/>
      <c r="Z889" s="173"/>
    </row>
    <row r="890" spans="1:26" ht="18.75" customHeight="1">
      <c r="A890" s="173"/>
      <c r="B890" s="173"/>
      <c r="C890" s="173"/>
      <c r="D890" s="173"/>
      <c r="E890" s="173"/>
      <c r="F890" s="173"/>
      <c r="G890" s="173"/>
      <c r="H890" s="173"/>
      <c r="I890" s="173"/>
      <c r="J890" s="173"/>
      <c r="K890" s="173"/>
      <c r="L890" s="197"/>
      <c r="M890" s="173"/>
      <c r="N890" s="173"/>
      <c r="O890" s="173"/>
      <c r="P890" s="173"/>
      <c r="Q890" s="173"/>
      <c r="R890" s="173"/>
      <c r="S890" s="173"/>
      <c r="T890" s="173"/>
      <c r="U890" s="173"/>
      <c r="V890" s="173"/>
      <c r="W890" s="173"/>
      <c r="X890" s="173"/>
      <c r="Y890" s="173"/>
      <c r="Z890" s="173"/>
    </row>
    <row r="891" spans="1:26" ht="18.75" customHeight="1">
      <c r="A891" s="173"/>
      <c r="B891" s="173"/>
      <c r="C891" s="173"/>
      <c r="D891" s="173"/>
      <c r="E891" s="173"/>
      <c r="F891" s="173"/>
      <c r="G891" s="173"/>
      <c r="H891" s="173"/>
      <c r="I891" s="173"/>
      <c r="J891" s="173"/>
      <c r="K891" s="173"/>
      <c r="L891" s="197"/>
      <c r="M891" s="173"/>
      <c r="N891" s="173"/>
      <c r="O891" s="173"/>
      <c r="P891" s="173"/>
      <c r="Q891" s="173"/>
      <c r="R891" s="173"/>
      <c r="S891" s="173"/>
      <c r="T891" s="173"/>
      <c r="U891" s="173"/>
      <c r="V891" s="173"/>
      <c r="W891" s="173"/>
      <c r="X891" s="173"/>
      <c r="Y891" s="173"/>
      <c r="Z891" s="173"/>
    </row>
    <row r="892" spans="1:26" ht="18.75" customHeight="1">
      <c r="A892" s="173"/>
      <c r="B892" s="173"/>
      <c r="C892" s="173"/>
      <c r="D892" s="173"/>
      <c r="E892" s="173"/>
      <c r="F892" s="173"/>
      <c r="G892" s="173"/>
      <c r="H892" s="173"/>
      <c r="I892" s="173"/>
      <c r="J892" s="173"/>
      <c r="K892" s="173"/>
      <c r="L892" s="197"/>
      <c r="M892" s="173"/>
      <c r="N892" s="173"/>
      <c r="O892" s="173"/>
      <c r="P892" s="173"/>
      <c r="Q892" s="173"/>
      <c r="R892" s="173"/>
      <c r="S892" s="173"/>
      <c r="T892" s="173"/>
      <c r="U892" s="173"/>
      <c r="V892" s="173"/>
      <c r="W892" s="173"/>
      <c r="X892" s="173"/>
      <c r="Y892" s="173"/>
      <c r="Z892" s="173"/>
    </row>
    <row r="893" spans="1:26" ht="18.75" customHeight="1">
      <c r="A893" s="173"/>
      <c r="B893" s="173"/>
      <c r="C893" s="173"/>
      <c r="D893" s="173"/>
      <c r="E893" s="173"/>
      <c r="F893" s="173"/>
      <c r="G893" s="173"/>
      <c r="H893" s="173"/>
      <c r="I893" s="173"/>
      <c r="J893" s="173"/>
      <c r="K893" s="173"/>
      <c r="L893" s="197"/>
      <c r="M893" s="173"/>
      <c r="N893" s="173"/>
      <c r="O893" s="173"/>
      <c r="P893" s="173"/>
      <c r="Q893" s="173"/>
      <c r="R893" s="173"/>
      <c r="S893" s="173"/>
      <c r="T893" s="173"/>
      <c r="U893" s="173"/>
      <c r="V893" s="173"/>
      <c r="W893" s="173"/>
      <c r="X893" s="173"/>
      <c r="Y893" s="173"/>
      <c r="Z893" s="173"/>
    </row>
    <row r="894" spans="1:26" ht="18.75" customHeight="1">
      <c r="A894" s="173"/>
      <c r="B894" s="173"/>
      <c r="C894" s="173"/>
      <c r="D894" s="173"/>
      <c r="E894" s="173"/>
      <c r="F894" s="173"/>
      <c r="G894" s="173"/>
      <c r="H894" s="173"/>
      <c r="I894" s="173"/>
      <c r="J894" s="173"/>
      <c r="K894" s="173"/>
      <c r="L894" s="197"/>
      <c r="M894" s="173"/>
      <c r="N894" s="173"/>
      <c r="O894" s="173"/>
      <c r="P894" s="173"/>
      <c r="Q894" s="173"/>
      <c r="R894" s="173"/>
      <c r="S894" s="173"/>
      <c r="T894" s="173"/>
      <c r="U894" s="173"/>
      <c r="V894" s="173"/>
      <c r="W894" s="173"/>
      <c r="X894" s="173"/>
      <c r="Y894" s="173"/>
      <c r="Z894" s="173"/>
    </row>
    <row r="895" spans="1:26" ht="18.75" customHeight="1">
      <c r="A895" s="173"/>
      <c r="B895" s="173"/>
      <c r="C895" s="173"/>
      <c r="D895" s="173"/>
      <c r="E895" s="173"/>
      <c r="F895" s="173"/>
      <c r="G895" s="173"/>
      <c r="H895" s="173"/>
      <c r="I895" s="173"/>
      <c r="J895" s="173"/>
      <c r="K895" s="173"/>
      <c r="L895" s="197"/>
      <c r="M895" s="173"/>
      <c r="N895" s="173"/>
      <c r="O895" s="173"/>
      <c r="P895" s="173"/>
      <c r="Q895" s="173"/>
      <c r="R895" s="173"/>
      <c r="S895" s="173"/>
      <c r="T895" s="173"/>
      <c r="U895" s="173"/>
      <c r="V895" s="173"/>
      <c r="W895" s="173"/>
      <c r="X895" s="173"/>
      <c r="Y895" s="173"/>
      <c r="Z895" s="173"/>
    </row>
    <row r="896" spans="1:26" ht="18.75" customHeight="1">
      <c r="A896" s="173"/>
      <c r="B896" s="173"/>
      <c r="C896" s="173"/>
      <c r="D896" s="173"/>
      <c r="E896" s="173"/>
      <c r="F896" s="173"/>
      <c r="G896" s="173"/>
      <c r="H896" s="173"/>
      <c r="I896" s="173"/>
      <c r="J896" s="173"/>
      <c r="K896" s="173"/>
      <c r="L896" s="197"/>
      <c r="M896" s="173"/>
      <c r="N896" s="173"/>
      <c r="O896" s="173"/>
      <c r="P896" s="173"/>
      <c r="Q896" s="173"/>
      <c r="R896" s="173"/>
      <c r="S896" s="173"/>
      <c r="T896" s="173"/>
      <c r="U896" s="173"/>
      <c r="V896" s="173"/>
      <c r="W896" s="173"/>
      <c r="X896" s="173"/>
      <c r="Y896" s="173"/>
      <c r="Z896" s="173"/>
    </row>
    <row r="897" spans="1:26" ht="18.75" customHeight="1">
      <c r="A897" s="173"/>
      <c r="B897" s="173"/>
      <c r="C897" s="173"/>
      <c r="D897" s="173"/>
      <c r="E897" s="173"/>
      <c r="F897" s="173"/>
      <c r="G897" s="173"/>
      <c r="H897" s="173"/>
      <c r="I897" s="173"/>
      <c r="J897" s="173"/>
      <c r="K897" s="173"/>
      <c r="L897" s="197"/>
      <c r="M897" s="173"/>
      <c r="N897" s="173"/>
      <c r="O897" s="173"/>
      <c r="P897" s="173"/>
      <c r="Q897" s="173"/>
      <c r="R897" s="173"/>
      <c r="S897" s="173"/>
      <c r="T897" s="173"/>
      <c r="U897" s="173"/>
      <c r="V897" s="173"/>
      <c r="W897" s="173"/>
      <c r="X897" s="173"/>
      <c r="Y897" s="173"/>
      <c r="Z897" s="173"/>
    </row>
    <row r="898" spans="1:26" ht="18.75" customHeight="1">
      <c r="A898" s="173"/>
      <c r="B898" s="173"/>
      <c r="C898" s="173"/>
      <c r="D898" s="173"/>
      <c r="E898" s="173"/>
      <c r="F898" s="173"/>
      <c r="G898" s="173"/>
      <c r="H898" s="173"/>
      <c r="I898" s="173"/>
      <c r="J898" s="173"/>
      <c r="K898" s="173"/>
      <c r="L898" s="197"/>
      <c r="M898" s="173"/>
      <c r="N898" s="173"/>
      <c r="O898" s="173"/>
      <c r="P898" s="173"/>
      <c r="Q898" s="173"/>
      <c r="R898" s="173"/>
      <c r="S898" s="173"/>
      <c r="T898" s="173"/>
      <c r="U898" s="173"/>
      <c r="V898" s="173"/>
      <c r="W898" s="173"/>
      <c r="X898" s="173"/>
      <c r="Y898" s="173"/>
      <c r="Z898" s="173"/>
    </row>
    <row r="899" spans="1:26" ht="18.75" customHeight="1">
      <c r="A899" s="173"/>
      <c r="B899" s="173"/>
      <c r="C899" s="173"/>
      <c r="D899" s="173"/>
      <c r="E899" s="173"/>
      <c r="F899" s="173"/>
      <c r="G899" s="173"/>
      <c r="H899" s="173"/>
      <c r="I899" s="173"/>
      <c r="J899" s="173"/>
      <c r="K899" s="173"/>
      <c r="L899" s="197"/>
      <c r="M899" s="173"/>
      <c r="N899" s="173"/>
      <c r="O899" s="173"/>
      <c r="P899" s="173"/>
      <c r="Q899" s="173"/>
      <c r="R899" s="173"/>
      <c r="S899" s="173"/>
      <c r="T899" s="173"/>
      <c r="U899" s="173"/>
      <c r="V899" s="173"/>
      <c r="W899" s="173"/>
      <c r="X899" s="173"/>
      <c r="Y899" s="173"/>
      <c r="Z899" s="173"/>
    </row>
  </sheetData>
  <conditionalFormatting sqref="A5:K5 A7:K23 A25:K46">
    <cfRule type="expression" dxfId="85" priority="3">
      <formula>$A5=TRUE</formula>
    </cfRule>
  </conditionalFormatting>
  <conditionalFormatting sqref="L5 L7:L23 L25:L46">
    <cfRule type="expression" dxfId="84" priority="1">
      <formula>$A5=TRUE</formula>
    </cfRule>
    <cfRule type="expression" dxfId="83" priority="2">
      <formula>OR($E5="Good",$E5="Not Relevant")</formula>
    </cfRule>
  </conditionalFormatting>
  <hyperlinks>
    <hyperlink ref="B2" r:id="rId1" xr:uid="{B8238892-0D71-4753-8CC0-69EB85088309}"/>
    <hyperlink ref="L7" r:id="rId2" xr:uid="{C3B9422E-329F-491F-A9E9-C1D9D451E803}"/>
    <hyperlink ref="L8" r:id="rId3" xr:uid="{86B1FBA3-F830-4819-8C43-6E66FEE6EF49}"/>
    <hyperlink ref="B9" r:id="rId4" xr:uid="{01BD364B-1D02-4604-839D-9CFF042A806F}"/>
    <hyperlink ref="L9" r:id="rId5" xr:uid="{AE58B502-E2A4-4D21-B224-08406AE3E478}"/>
    <hyperlink ref="L10" r:id="rId6" xr:uid="{1BB00BC2-EB5A-48EC-8B12-E3E9844BF3F3}"/>
    <hyperlink ref="L11" r:id="rId7" xr:uid="{1728C111-0EED-49FB-8664-827472C29E7D}"/>
    <hyperlink ref="L12" r:id="rId8" xr:uid="{5E21D9D5-D9D3-451A-AF23-0D7401BD1762}"/>
    <hyperlink ref="L13" r:id="rId9" xr:uid="{25A06946-0F20-49AA-935D-1357A9AF02B0}"/>
    <hyperlink ref="L14" r:id="rId10" xr:uid="{305AD262-2048-442D-AB2C-C5C021BF4FE0}"/>
    <hyperlink ref="L15" r:id="rId11" xr:uid="{EFDE0BF9-349B-4780-9F41-FBB1A1C90FF9}"/>
    <hyperlink ref="L16" r:id="rId12" xr:uid="{A24E0185-C613-4526-BEF9-67CC96A76F98}"/>
    <hyperlink ref="L17" r:id="rId13" xr:uid="{A347A381-0704-4839-9EE1-37B5C9ED2BE4}"/>
    <hyperlink ref="L18" r:id="rId14" xr:uid="{4C1659A7-5746-4E75-8B86-ED53B7E25A2A}"/>
    <hyperlink ref="L19" r:id="rId15" xr:uid="{CDA81A04-77F4-4183-A2D6-ABE27538117F}"/>
    <hyperlink ref="L20" r:id="rId16" xr:uid="{19D5DF05-8117-49CF-8272-822126E844C9}"/>
    <hyperlink ref="L21" r:id="rId17" xr:uid="{34B246C0-EBB2-4D7F-8519-E2947010FF97}"/>
    <hyperlink ref="L22" r:id="rId18" xr:uid="{80444F3E-B4F3-45D5-BB98-B558AB9BEB8F}"/>
    <hyperlink ref="L23" r:id="rId19" xr:uid="{21CBFEA1-35C9-42F9-90F6-56495F0451F1}"/>
    <hyperlink ref="L25" r:id="rId20" xr:uid="{6D8F7F3B-6A7A-4C5C-9960-CA6D82F23D47}"/>
    <hyperlink ref="L26" r:id="rId21" xr:uid="{965EA63F-402A-4D9B-8BB3-FF9BAA74097F}"/>
    <hyperlink ref="L27" r:id="rId22" xr:uid="{A0AFDBFA-B7F8-4012-BA27-EB51865A6989}"/>
    <hyperlink ref="L28" r:id="rId23" xr:uid="{B68A5B78-302C-4745-9520-7D40CD709A57}"/>
    <hyperlink ref="L29" r:id="rId24" xr:uid="{C5EF9210-FCA5-4C43-B7B3-E0C8861091F9}"/>
    <hyperlink ref="L30" r:id="rId25" xr:uid="{B7874BDA-DADE-4395-BEE9-83B2E56CF589}"/>
    <hyperlink ref="L31" r:id="rId26" xr:uid="{4535C0B2-F75C-4DF1-8AF7-4BF4E561677E}"/>
    <hyperlink ref="L32" r:id="rId27" xr:uid="{6BF14487-7BE1-4BBF-B4DF-E819025DC599}"/>
    <hyperlink ref="L33" r:id="rId28" xr:uid="{12125B9A-D7BD-4AA3-A25D-E664EFD3745E}"/>
    <hyperlink ref="L34" r:id="rId29" xr:uid="{F5B94D92-E161-4198-B844-3E1E8D584EF3}"/>
    <hyperlink ref="L35" r:id="rId30" xr:uid="{494609BC-5E0E-44F1-ACF8-4F55EDD550A6}"/>
    <hyperlink ref="L36" r:id="rId31" xr:uid="{CA818BCE-D54A-43D1-A904-4D65512BBACA}"/>
    <hyperlink ref="L37" r:id="rId32" xr:uid="{19DB1E54-5638-448D-91AA-3F924BC1F68E}"/>
    <hyperlink ref="L38" r:id="rId33" xr:uid="{049A5FBC-94F8-41E7-B6A9-A0F1C38512CF}"/>
    <hyperlink ref="L39" r:id="rId34" xr:uid="{0546B920-C31F-432C-80EF-2C53E2825969}"/>
    <hyperlink ref="L40" r:id="rId35" xr:uid="{C24FFB96-5855-43A4-A730-41054A56A272}"/>
    <hyperlink ref="L41" r:id="rId36" xr:uid="{EA004A9B-CAA2-4174-A2CA-147AAB937905}"/>
    <hyperlink ref="L42" r:id="rId37" xr:uid="{E728BBA2-5D2B-489E-B122-2EE18212339C}"/>
    <hyperlink ref="L43" r:id="rId38" xr:uid="{45C087FD-CBDD-46ED-8083-46D93E6751BD}"/>
    <hyperlink ref="L44" r:id="rId39" xr:uid="{A90BF02F-148E-4AEE-8DF0-22CEF85ABB28}"/>
    <hyperlink ref="L45" r:id="rId40" xr:uid="{9C449A62-A9D9-48C7-925D-CF93CACD3FE6}"/>
    <hyperlink ref="L46" r:id="rId41" xr:uid="{98B737E4-0088-446A-9C80-0D3014B7D38B}"/>
  </hyperlinks>
  <pageMargins left="0.7" right="0.7" top="0.75" bottom="0.75" header="0.3" footer="0.3"/>
  <drawing r:id="rId4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4DF9C-B9C5-4C92-A442-88A255DF3B66}">
  <sheetPr>
    <outlinePr summaryBelow="0" summaryRight="0"/>
  </sheetPr>
  <dimension ref="A1:Z1005"/>
  <sheetViews>
    <sheetView topLeftCell="A73" workbookViewId="0">
      <selection activeCell="B1" sqref="B1"/>
    </sheetView>
  </sheetViews>
  <sheetFormatPr defaultColWidth="12.6328125" defaultRowHeight="15.75" customHeight="1"/>
  <cols>
    <col min="1" max="1" width="79.36328125" style="2" customWidth="1"/>
    <col min="2" max="16384" width="12.6328125" style="2"/>
  </cols>
  <sheetData>
    <row r="1" spans="1:26" ht="45.5">
      <c r="A1" s="109"/>
      <c r="B1" s="110"/>
      <c r="C1" s="110"/>
      <c r="D1" s="110"/>
      <c r="E1" s="110"/>
      <c r="F1" s="110"/>
      <c r="G1" s="110"/>
      <c r="H1" s="110"/>
      <c r="I1" s="110"/>
      <c r="J1" s="110"/>
      <c r="K1" s="110"/>
      <c r="L1" s="110"/>
      <c r="M1" s="110"/>
      <c r="N1" s="110"/>
      <c r="O1" s="110"/>
      <c r="P1" s="110"/>
      <c r="Q1" s="110"/>
      <c r="R1" s="110"/>
      <c r="S1" s="110"/>
      <c r="T1" s="110"/>
      <c r="U1" s="110"/>
      <c r="V1" s="110"/>
      <c r="W1" s="110"/>
      <c r="X1" s="110"/>
      <c r="Y1" s="110"/>
      <c r="Z1" s="110"/>
    </row>
    <row r="2" spans="1:26" ht="69">
      <c r="A2" s="111" t="s">
        <v>763</v>
      </c>
      <c r="B2" s="112" t="s">
        <v>764</v>
      </c>
      <c r="C2" s="273" t="s">
        <v>765</v>
      </c>
      <c r="D2" s="272"/>
      <c r="E2" s="272"/>
      <c r="F2" s="272"/>
      <c r="G2" s="110"/>
      <c r="H2" s="110"/>
      <c r="I2" s="110"/>
      <c r="J2" s="110"/>
      <c r="K2" s="110"/>
      <c r="L2" s="110"/>
      <c r="M2" s="110"/>
      <c r="N2" s="110"/>
      <c r="O2" s="110"/>
      <c r="P2" s="110"/>
      <c r="Q2" s="110"/>
      <c r="R2" s="110"/>
      <c r="S2" s="110"/>
      <c r="T2" s="110"/>
      <c r="U2" s="110"/>
      <c r="V2" s="110"/>
      <c r="W2" s="110"/>
      <c r="X2" s="110"/>
      <c r="Y2" s="110"/>
      <c r="Z2" s="110"/>
    </row>
    <row r="3" spans="1:26" ht="49.5" customHeight="1">
      <c r="A3" s="113" t="s">
        <v>766</v>
      </c>
      <c r="B3" s="274"/>
      <c r="C3" s="272"/>
      <c r="D3" s="272"/>
      <c r="E3" s="272"/>
      <c r="F3" s="272"/>
      <c r="G3" s="114"/>
      <c r="H3" s="114"/>
      <c r="I3" s="114"/>
      <c r="J3" s="114"/>
      <c r="K3" s="114"/>
      <c r="L3" s="114"/>
      <c r="M3" s="114"/>
      <c r="N3" s="114"/>
      <c r="O3" s="114"/>
      <c r="P3" s="114"/>
      <c r="Q3" s="114"/>
      <c r="R3" s="114"/>
      <c r="S3" s="114"/>
      <c r="T3" s="114"/>
      <c r="U3" s="114"/>
      <c r="V3" s="114"/>
      <c r="W3" s="114"/>
      <c r="X3" s="114"/>
      <c r="Y3" s="114"/>
      <c r="Z3" s="114"/>
    </row>
    <row r="4" spans="1:26" ht="60" customHeight="1">
      <c r="A4" s="113" t="s">
        <v>767</v>
      </c>
      <c r="B4" s="271"/>
      <c r="C4" s="272"/>
      <c r="D4" s="272"/>
      <c r="E4" s="272"/>
      <c r="F4" s="272"/>
      <c r="G4" s="114"/>
      <c r="H4" s="114"/>
      <c r="I4" s="114"/>
      <c r="J4" s="114"/>
      <c r="K4" s="114"/>
      <c r="L4" s="114"/>
      <c r="M4" s="114"/>
      <c r="N4" s="114"/>
      <c r="O4" s="114"/>
      <c r="P4" s="114"/>
      <c r="Q4" s="114"/>
      <c r="R4" s="114"/>
      <c r="S4" s="114"/>
      <c r="T4" s="114"/>
      <c r="U4" s="114"/>
      <c r="V4" s="114"/>
      <c r="W4" s="114"/>
      <c r="X4" s="114"/>
      <c r="Y4" s="114"/>
      <c r="Z4" s="114"/>
    </row>
    <row r="5" spans="1:26" ht="60" customHeight="1">
      <c r="A5" s="113" t="s">
        <v>768</v>
      </c>
      <c r="B5" s="271"/>
      <c r="C5" s="272"/>
      <c r="D5" s="272"/>
      <c r="E5" s="272"/>
      <c r="F5" s="272"/>
      <c r="G5" s="114"/>
      <c r="H5" s="114"/>
      <c r="I5" s="114"/>
      <c r="J5" s="114"/>
      <c r="K5" s="114"/>
      <c r="L5" s="114"/>
      <c r="M5" s="114"/>
      <c r="N5" s="114"/>
      <c r="O5" s="114"/>
      <c r="P5" s="114"/>
      <c r="Q5" s="114"/>
      <c r="R5" s="114"/>
      <c r="S5" s="114"/>
      <c r="T5" s="114"/>
      <c r="U5" s="114"/>
      <c r="V5" s="114"/>
      <c r="W5" s="114"/>
      <c r="X5" s="114"/>
      <c r="Y5" s="114"/>
      <c r="Z5" s="114"/>
    </row>
    <row r="6" spans="1:26" ht="60" customHeight="1">
      <c r="A6" s="113" t="s">
        <v>769</v>
      </c>
      <c r="B6" s="271"/>
      <c r="C6" s="272"/>
      <c r="D6" s="272"/>
      <c r="E6" s="272"/>
      <c r="F6" s="272"/>
      <c r="G6" s="114"/>
      <c r="H6" s="114"/>
      <c r="I6" s="114"/>
      <c r="J6" s="114"/>
      <c r="K6" s="114"/>
      <c r="L6" s="114"/>
      <c r="M6" s="114"/>
      <c r="N6" s="114"/>
      <c r="O6" s="114"/>
      <c r="P6" s="114"/>
      <c r="Q6" s="114"/>
      <c r="R6" s="114"/>
      <c r="S6" s="114"/>
      <c r="T6" s="114"/>
      <c r="U6" s="114"/>
      <c r="V6" s="114"/>
      <c r="W6" s="114"/>
      <c r="X6" s="114"/>
      <c r="Y6" s="114"/>
      <c r="Z6" s="114"/>
    </row>
    <row r="7" spans="1:26" ht="60" customHeight="1">
      <c r="A7" s="115" t="s">
        <v>770</v>
      </c>
      <c r="B7" s="271"/>
      <c r="C7" s="272"/>
      <c r="D7" s="272"/>
      <c r="E7" s="272"/>
      <c r="F7" s="272"/>
      <c r="G7" s="114"/>
      <c r="H7" s="114"/>
      <c r="I7" s="114"/>
      <c r="J7" s="114"/>
      <c r="K7" s="114"/>
      <c r="L7" s="114"/>
      <c r="M7" s="114"/>
      <c r="N7" s="114"/>
      <c r="O7" s="114"/>
      <c r="P7" s="114"/>
      <c r="Q7" s="114"/>
      <c r="R7" s="114"/>
      <c r="S7" s="114"/>
      <c r="T7" s="114"/>
      <c r="U7" s="114"/>
      <c r="V7" s="114"/>
      <c r="W7" s="114"/>
      <c r="X7" s="114"/>
      <c r="Y7" s="114"/>
      <c r="Z7" s="114"/>
    </row>
    <row r="8" spans="1:26" ht="60" customHeight="1">
      <c r="A8" s="115" t="s">
        <v>771</v>
      </c>
      <c r="B8" s="271"/>
      <c r="C8" s="272"/>
      <c r="D8" s="272"/>
      <c r="E8" s="272"/>
      <c r="F8" s="272"/>
      <c r="G8" s="114"/>
      <c r="H8" s="114"/>
      <c r="I8" s="114"/>
      <c r="J8" s="114"/>
      <c r="K8" s="114"/>
      <c r="L8" s="114"/>
      <c r="M8" s="114"/>
      <c r="N8" s="114"/>
      <c r="O8" s="114"/>
      <c r="P8" s="114"/>
      <c r="Q8" s="114"/>
      <c r="R8" s="114"/>
      <c r="S8" s="114"/>
      <c r="T8" s="114"/>
      <c r="U8" s="114"/>
      <c r="V8" s="114"/>
      <c r="W8" s="114"/>
      <c r="X8" s="114"/>
      <c r="Y8" s="114"/>
      <c r="Z8" s="114"/>
    </row>
    <row r="9" spans="1:26" ht="60" customHeight="1">
      <c r="A9" s="115" t="s">
        <v>772</v>
      </c>
      <c r="B9" s="271"/>
      <c r="C9" s="272"/>
      <c r="D9" s="272"/>
      <c r="E9" s="272"/>
      <c r="F9" s="272"/>
      <c r="G9" s="114"/>
      <c r="H9" s="114"/>
      <c r="I9" s="114"/>
      <c r="J9" s="114"/>
      <c r="K9" s="114"/>
      <c r="L9" s="114"/>
      <c r="M9" s="114"/>
      <c r="N9" s="114"/>
      <c r="O9" s="114"/>
      <c r="P9" s="114"/>
      <c r="Q9" s="114"/>
      <c r="R9" s="114"/>
      <c r="S9" s="114"/>
      <c r="T9" s="114"/>
      <c r="U9" s="114"/>
      <c r="V9" s="114"/>
      <c r="W9" s="114"/>
      <c r="X9" s="114"/>
      <c r="Y9" s="114"/>
      <c r="Z9" s="114"/>
    </row>
    <row r="10" spans="1:26" ht="60" customHeight="1">
      <c r="A10" s="115" t="s">
        <v>773</v>
      </c>
      <c r="B10" s="271"/>
      <c r="C10" s="272"/>
      <c r="D10" s="272"/>
      <c r="E10" s="272"/>
      <c r="F10" s="272"/>
      <c r="G10" s="114"/>
      <c r="H10" s="114"/>
      <c r="I10" s="114"/>
      <c r="J10" s="114"/>
      <c r="K10" s="114"/>
      <c r="L10" s="114"/>
      <c r="M10" s="114"/>
      <c r="N10" s="114"/>
      <c r="O10" s="114"/>
      <c r="P10" s="114"/>
      <c r="Q10" s="114"/>
      <c r="R10" s="114"/>
      <c r="S10" s="114"/>
      <c r="T10" s="114"/>
      <c r="U10" s="114"/>
      <c r="V10" s="114"/>
      <c r="W10" s="114"/>
      <c r="X10" s="114"/>
      <c r="Y10" s="114"/>
      <c r="Z10" s="114"/>
    </row>
    <row r="11" spans="1:26" ht="60" customHeight="1">
      <c r="A11" s="115" t="s">
        <v>774</v>
      </c>
      <c r="B11" s="271"/>
      <c r="C11" s="272"/>
      <c r="D11" s="272"/>
      <c r="E11" s="272"/>
      <c r="F11" s="272"/>
      <c r="G11" s="114"/>
      <c r="H11" s="114"/>
      <c r="I11" s="114"/>
      <c r="J11" s="114"/>
      <c r="K11" s="114"/>
      <c r="L11" s="114"/>
      <c r="M11" s="114"/>
      <c r="N11" s="114"/>
      <c r="O11" s="114"/>
      <c r="P11" s="114"/>
      <c r="Q11" s="114"/>
      <c r="R11" s="114"/>
      <c r="S11" s="114"/>
      <c r="T11" s="114"/>
      <c r="U11" s="114"/>
      <c r="V11" s="114"/>
      <c r="W11" s="114"/>
      <c r="X11" s="114"/>
      <c r="Y11" s="114"/>
      <c r="Z11" s="114"/>
    </row>
    <row r="12" spans="1:26" ht="60" customHeight="1">
      <c r="A12" s="115" t="s">
        <v>775</v>
      </c>
      <c r="B12" s="271"/>
      <c r="C12" s="272"/>
      <c r="D12" s="272"/>
      <c r="E12" s="272"/>
      <c r="F12" s="272"/>
      <c r="G12" s="114"/>
      <c r="H12" s="114"/>
      <c r="I12" s="114"/>
      <c r="J12" s="114"/>
      <c r="K12" s="114"/>
      <c r="L12" s="114"/>
      <c r="M12" s="114"/>
      <c r="N12" s="114"/>
      <c r="O12" s="114"/>
      <c r="P12" s="114"/>
      <c r="Q12" s="114"/>
      <c r="R12" s="114"/>
      <c r="S12" s="114"/>
      <c r="T12" s="114"/>
      <c r="U12" s="114"/>
      <c r="V12" s="114"/>
      <c r="W12" s="114"/>
      <c r="X12" s="114"/>
      <c r="Y12" s="114"/>
      <c r="Z12" s="114"/>
    </row>
    <row r="13" spans="1:26" ht="20">
      <c r="A13" s="116"/>
      <c r="B13" s="117"/>
      <c r="C13" s="117"/>
      <c r="D13" s="117"/>
      <c r="E13" s="117"/>
      <c r="F13" s="117"/>
      <c r="G13" s="117"/>
      <c r="H13" s="117"/>
      <c r="I13" s="117"/>
      <c r="J13" s="117"/>
      <c r="K13" s="117"/>
      <c r="L13" s="117"/>
      <c r="M13" s="117"/>
      <c r="N13" s="117"/>
      <c r="O13" s="117"/>
      <c r="P13" s="117"/>
      <c r="Q13" s="117"/>
      <c r="R13" s="117"/>
      <c r="S13" s="117"/>
      <c r="T13" s="117"/>
      <c r="U13" s="117"/>
      <c r="V13" s="117"/>
      <c r="W13" s="117"/>
      <c r="X13" s="117"/>
      <c r="Y13" s="117"/>
      <c r="Z13" s="117"/>
    </row>
    <row r="14" spans="1:26" ht="20">
      <c r="A14" s="115"/>
      <c r="B14" s="117"/>
      <c r="C14" s="117"/>
      <c r="D14" s="117"/>
      <c r="E14" s="117"/>
      <c r="F14" s="117"/>
      <c r="G14" s="117"/>
      <c r="H14" s="117"/>
      <c r="I14" s="117"/>
      <c r="J14" s="117"/>
      <c r="K14" s="117"/>
      <c r="L14" s="117"/>
      <c r="M14" s="117"/>
      <c r="N14" s="117"/>
      <c r="O14" s="117"/>
      <c r="P14" s="117"/>
      <c r="Q14" s="117"/>
      <c r="R14" s="117"/>
      <c r="S14" s="117"/>
      <c r="T14" s="117"/>
      <c r="U14" s="117"/>
      <c r="V14" s="117"/>
      <c r="W14" s="117"/>
      <c r="X14" s="117"/>
      <c r="Y14" s="117"/>
      <c r="Z14" s="117"/>
    </row>
    <row r="15" spans="1:26" ht="20">
      <c r="A15" s="115"/>
      <c r="B15" s="117"/>
      <c r="C15" s="117"/>
      <c r="D15" s="117"/>
      <c r="E15" s="117"/>
      <c r="F15" s="117"/>
      <c r="G15" s="117"/>
      <c r="H15" s="117"/>
      <c r="I15" s="117"/>
      <c r="J15" s="117"/>
      <c r="K15" s="117"/>
      <c r="L15" s="117"/>
      <c r="M15" s="117"/>
      <c r="N15" s="117"/>
      <c r="O15" s="117"/>
      <c r="P15" s="117"/>
      <c r="Q15" s="117"/>
      <c r="R15" s="117"/>
      <c r="S15" s="117"/>
      <c r="T15" s="117"/>
      <c r="U15" s="117"/>
      <c r="V15" s="117"/>
      <c r="W15" s="117"/>
      <c r="X15" s="117"/>
      <c r="Y15" s="117"/>
      <c r="Z15" s="117"/>
    </row>
    <row r="16" spans="1:26" ht="63" customHeight="1">
      <c r="A16" s="118" t="s">
        <v>776</v>
      </c>
      <c r="B16" s="112" t="s">
        <v>764</v>
      </c>
      <c r="C16" s="273" t="s">
        <v>765</v>
      </c>
      <c r="D16" s="272"/>
      <c r="E16" s="272"/>
      <c r="F16" s="272"/>
      <c r="G16" s="114"/>
      <c r="H16" s="114"/>
      <c r="I16" s="114"/>
      <c r="J16" s="114"/>
      <c r="K16" s="114"/>
      <c r="L16" s="114"/>
      <c r="M16" s="114"/>
      <c r="N16" s="114"/>
      <c r="O16" s="114"/>
      <c r="P16" s="114"/>
      <c r="Q16" s="114"/>
      <c r="R16" s="114"/>
      <c r="S16" s="114"/>
      <c r="T16" s="114"/>
      <c r="U16" s="114"/>
      <c r="V16" s="114"/>
      <c r="W16" s="114"/>
      <c r="X16" s="114"/>
      <c r="Y16" s="114"/>
      <c r="Z16" s="114"/>
    </row>
    <row r="17" spans="1:26" ht="51" customHeight="1">
      <c r="A17" s="115" t="s">
        <v>777</v>
      </c>
      <c r="B17" s="271"/>
      <c r="C17" s="272"/>
      <c r="D17" s="272"/>
      <c r="E17" s="272"/>
      <c r="F17" s="272"/>
      <c r="G17" s="114"/>
      <c r="H17" s="114"/>
      <c r="I17" s="114"/>
      <c r="J17" s="114"/>
      <c r="K17" s="114"/>
      <c r="L17" s="114"/>
      <c r="M17" s="114"/>
      <c r="N17" s="114"/>
      <c r="O17" s="114"/>
      <c r="P17" s="114"/>
      <c r="Q17" s="114"/>
      <c r="R17" s="114"/>
      <c r="S17" s="114"/>
      <c r="T17" s="114"/>
      <c r="U17" s="114"/>
      <c r="V17" s="114"/>
      <c r="W17" s="114"/>
      <c r="X17" s="114"/>
      <c r="Y17" s="114"/>
      <c r="Z17" s="114"/>
    </row>
    <row r="18" spans="1:26" ht="51" customHeight="1">
      <c r="A18" s="115" t="s">
        <v>778</v>
      </c>
      <c r="B18" s="271"/>
      <c r="C18" s="272"/>
      <c r="D18" s="272"/>
      <c r="E18" s="272"/>
      <c r="F18" s="272"/>
      <c r="G18" s="114"/>
      <c r="H18" s="114"/>
      <c r="I18" s="114"/>
      <c r="J18" s="114"/>
      <c r="K18" s="114"/>
      <c r="L18" s="114"/>
      <c r="M18" s="114"/>
      <c r="N18" s="114"/>
      <c r="O18" s="114"/>
      <c r="P18" s="114"/>
      <c r="Q18" s="114"/>
      <c r="R18" s="114"/>
      <c r="S18" s="114"/>
      <c r="T18" s="114"/>
      <c r="U18" s="114"/>
      <c r="V18" s="114"/>
      <c r="W18" s="114"/>
      <c r="X18" s="114"/>
      <c r="Y18" s="114"/>
      <c r="Z18" s="114"/>
    </row>
    <row r="19" spans="1:26" ht="51" customHeight="1">
      <c r="A19" s="115" t="s">
        <v>779</v>
      </c>
      <c r="B19" s="271"/>
      <c r="C19" s="272"/>
      <c r="D19" s="272"/>
      <c r="E19" s="272"/>
      <c r="F19" s="272"/>
      <c r="G19" s="114"/>
      <c r="H19" s="114"/>
      <c r="I19" s="114"/>
      <c r="J19" s="114"/>
      <c r="K19" s="114"/>
      <c r="L19" s="114"/>
      <c r="M19" s="114"/>
      <c r="N19" s="114"/>
      <c r="O19" s="114"/>
      <c r="P19" s="114"/>
      <c r="Q19" s="114"/>
      <c r="R19" s="114"/>
      <c r="S19" s="114"/>
      <c r="T19" s="114"/>
      <c r="U19" s="114"/>
      <c r="V19" s="114"/>
      <c r="W19" s="114"/>
      <c r="X19" s="114"/>
      <c r="Y19" s="114"/>
      <c r="Z19" s="114"/>
    </row>
    <row r="20" spans="1:26" ht="51" customHeight="1">
      <c r="A20" s="115" t="s">
        <v>780</v>
      </c>
      <c r="B20" s="271"/>
      <c r="C20" s="272"/>
      <c r="D20" s="272"/>
      <c r="E20" s="272"/>
      <c r="F20" s="272"/>
      <c r="G20" s="114"/>
      <c r="H20" s="114"/>
      <c r="I20" s="114"/>
      <c r="J20" s="114"/>
      <c r="K20" s="114"/>
      <c r="L20" s="114"/>
      <c r="M20" s="114"/>
      <c r="N20" s="114"/>
      <c r="O20" s="114"/>
      <c r="P20" s="114"/>
      <c r="Q20" s="114"/>
      <c r="R20" s="114"/>
      <c r="S20" s="114"/>
      <c r="T20" s="114"/>
      <c r="U20" s="114"/>
      <c r="V20" s="114"/>
      <c r="W20" s="114"/>
      <c r="X20" s="114"/>
      <c r="Y20" s="114"/>
      <c r="Z20" s="114"/>
    </row>
    <row r="21" spans="1:26" ht="51" customHeight="1">
      <c r="A21" s="115" t="s">
        <v>781</v>
      </c>
      <c r="B21" s="271"/>
      <c r="C21" s="272"/>
      <c r="D21" s="272"/>
      <c r="E21" s="272"/>
      <c r="F21" s="272"/>
      <c r="G21" s="114"/>
      <c r="H21" s="114"/>
      <c r="I21" s="114"/>
      <c r="J21" s="114"/>
      <c r="K21" s="114"/>
      <c r="L21" s="114"/>
      <c r="M21" s="114"/>
      <c r="N21" s="114"/>
      <c r="O21" s="114"/>
      <c r="P21" s="114"/>
      <c r="Q21" s="114"/>
      <c r="R21" s="114"/>
      <c r="S21" s="114"/>
      <c r="T21" s="114"/>
      <c r="U21" s="114"/>
      <c r="V21" s="114"/>
      <c r="W21" s="114"/>
      <c r="X21" s="114"/>
      <c r="Y21" s="114"/>
      <c r="Z21" s="114"/>
    </row>
    <row r="22" spans="1:26" ht="51" customHeight="1">
      <c r="A22" s="115" t="s">
        <v>782</v>
      </c>
      <c r="B22" s="271"/>
      <c r="C22" s="272"/>
      <c r="D22" s="272"/>
      <c r="E22" s="272"/>
      <c r="F22" s="272"/>
      <c r="G22" s="114"/>
      <c r="H22" s="114"/>
      <c r="I22" s="114"/>
      <c r="J22" s="114"/>
      <c r="K22" s="114"/>
      <c r="L22" s="114"/>
      <c r="M22" s="114"/>
      <c r="N22" s="114"/>
      <c r="O22" s="114"/>
      <c r="P22" s="114"/>
      <c r="Q22" s="114"/>
      <c r="R22" s="114"/>
      <c r="S22" s="114"/>
      <c r="T22" s="114"/>
      <c r="U22" s="114"/>
      <c r="V22" s="114"/>
      <c r="W22" s="114"/>
      <c r="X22" s="114"/>
      <c r="Y22" s="114"/>
      <c r="Z22" s="114"/>
    </row>
    <row r="23" spans="1:26" ht="27.5">
      <c r="A23" s="113"/>
      <c r="B23" s="114"/>
      <c r="C23" s="114"/>
      <c r="D23" s="114"/>
      <c r="E23" s="114"/>
      <c r="F23" s="114"/>
      <c r="G23" s="114"/>
      <c r="H23" s="114"/>
      <c r="I23" s="114"/>
      <c r="J23" s="114"/>
      <c r="K23" s="114"/>
      <c r="L23" s="114"/>
      <c r="M23" s="114"/>
      <c r="N23" s="114"/>
      <c r="O23" s="114"/>
      <c r="P23" s="114"/>
      <c r="Q23" s="114"/>
      <c r="R23" s="114"/>
      <c r="S23" s="114"/>
      <c r="T23" s="114"/>
      <c r="U23" s="114"/>
      <c r="V23" s="114"/>
      <c r="W23" s="114"/>
      <c r="X23" s="114"/>
      <c r="Y23" s="114"/>
      <c r="Z23" s="114"/>
    </row>
    <row r="24" spans="1:26" ht="27.5">
      <c r="A24" s="113"/>
      <c r="B24" s="114"/>
      <c r="C24" s="114"/>
      <c r="D24" s="114"/>
      <c r="E24" s="114"/>
      <c r="F24" s="114"/>
      <c r="G24" s="114"/>
      <c r="H24" s="114"/>
      <c r="I24" s="114"/>
      <c r="J24" s="114"/>
      <c r="K24" s="114"/>
      <c r="L24" s="114"/>
      <c r="M24" s="114"/>
      <c r="N24" s="114"/>
      <c r="O24" s="114"/>
      <c r="P24" s="114"/>
      <c r="Q24" s="114"/>
      <c r="R24" s="114"/>
      <c r="S24" s="114"/>
      <c r="T24" s="114"/>
      <c r="U24" s="114"/>
      <c r="V24" s="114"/>
      <c r="W24" s="114"/>
      <c r="X24" s="114"/>
      <c r="Y24" s="114"/>
      <c r="Z24" s="114"/>
    </row>
    <row r="25" spans="1:26" ht="3" customHeight="1">
      <c r="A25" s="113"/>
      <c r="B25" s="114"/>
      <c r="C25" s="114"/>
      <c r="D25" s="114"/>
      <c r="E25" s="114"/>
      <c r="F25" s="114"/>
      <c r="G25" s="114"/>
      <c r="H25" s="114"/>
      <c r="I25" s="114"/>
      <c r="J25" s="114"/>
      <c r="K25" s="114"/>
      <c r="L25" s="114"/>
      <c r="M25" s="114"/>
      <c r="N25" s="114"/>
      <c r="O25" s="114"/>
      <c r="P25" s="114"/>
      <c r="Q25" s="114"/>
      <c r="R25" s="114"/>
      <c r="S25" s="114"/>
      <c r="T25" s="114"/>
      <c r="U25" s="114"/>
      <c r="V25" s="114"/>
      <c r="W25" s="114"/>
      <c r="X25" s="114"/>
      <c r="Y25" s="114"/>
      <c r="Z25" s="114"/>
    </row>
    <row r="26" spans="1:26" ht="69">
      <c r="A26" s="118" t="s">
        <v>783</v>
      </c>
      <c r="B26" s="112" t="s">
        <v>764</v>
      </c>
      <c r="C26" s="275" t="s">
        <v>784</v>
      </c>
      <c r="D26" s="276"/>
      <c r="E26" s="276"/>
      <c r="F26" s="276"/>
      <c r="G26" s="114"/>
      <c r="H26" s="114"/>
      <c r="I26" s="114"/>
      <c r="J26" s="114"/>
      <c r="K26" s="114"/>
      <c r="L26" s="114"/>
      <c r="M26" s="114"/>
      <c r="N26" s="114"/>
      <c r="O26" s="114"/>
      <c r="P26" s="114"/>
      <c r="Q26" s="114"/>
      <c r="R26" s="114"/>
      <c r="S26" s="114"/>
      <c r="T26" s="114"/>
      <c r="U26" s="114"/>
      <c r="V26" s="114"/>
      <c r="W26" s="114"/>
      <c r="X26" s="114"/>
      <c r="Y26" s="114"/>
      <c r="Z26" s="114"/>
    </row>
    <row r="27" spans="1:26" ht="61.5" customHeight="1">
      <c r="A27" s="113" t="s">
        <v>785</v>
      </c>
      <c r="B27" s="271"/>
      <c r="C27" s="272"/>
      <c r="D27" s="272"/>
      <c r="E27" s="272"/>
      <c r="F27" s="272"/>
      <c r="G27" s="114"/>
      <c r="H27" s="114"/>
      <c r="I27" s="114"/>
      <c r="J27" s="114"/>
      <c r="K27" s="114"/>
      <c r="L27" s="114"/>
      <c r="M27" s="114"/>
      <c r="N27" s="114"/>
      <c r="O27" s="114"/>
      <c r="P27" s="114"/>
      <c r="Q27" s="114"/>
      <c r="R27" s="114"/>
      <c r="S27" s="114"/>
      <c r="T27" s="114"/>
      <c r="U27" s="114"/>
      <c r="V27" s="114"/>
      <c r="W27" s="114"/>
      <c r="X27" s="114"/>
      <c r="Y27" s="114"/>
      <c r="Z27" s="114"/>
    </row>
    <row r="28" spans="1:26" ht="61.5" customHeight="1">
      <c r="A28" s="115" t="s">
        <v>786</v>
      </c>
      <c r="B28" s="271"/>
      <c r="C28" s="272"/>
      <c r="D28" s="272"/>
      <c r="E28" s="272"/>
      <c r="F28" s="272"/>
      <c r="G28" s="114"/>
      <c r="H28" s="114"/>
      <c r="I28" s="114"/>
      <c r="J28" s="114"/>
      <c r="K28" s="114"/>
      <c r="L28" s="114"/>
      <c r="M28" s="114"/>
      <c r="N28" s="114"/>
      <c r="O28" s="114"/>
      <c r="P28" s="114"/>
      <c r="Q28" s="114"/>
      <c r="R28" s="114"/>
      <c r="S28" s="114"/>
      <c r="T28" s="114"/>
      <c r="U28" s="114"/>
      <c r="V28" s="114"/>
      <c r="W28" s="114"/>
      <c r="X28" s="114"/>
      <c r="Y28" s="114"/>
      <c r="Z28" s="114"/>
    </row>
    <row r="29" spans="1:26" ht="61.5" customHeight="1">
      <c r="A29" s="115" t="s">
        <v>787</v>
      </c>
      <c r="B29" s="271"/>
      <c r="C29" s="272"/>
      <c r="D29" s="272"/>
      <c r="E29" s="272"/>
      <c r="F29" s="272"/>
      <c r="G29" s="114"/>
      <c r="H29" s="114"/>
      <c r="I29" s="114"/>
      <c r="J29" s="114"/>
      <c r="K29" s="114"/>
      <c r="L29" s="114"/>
      <c r="M29" s="114"/>
      <c r="N29" s="114"/>
      <c r="O29" s="114"/>
      <c r="P29" s="114"/>
      <c r="Q29" s="114"/>
      <c r="R29" s="114"/>
      <c r="S29" s="114"/>
      <c r="T29" s="114"/>
      <c r="U29" s="114"/>
      <c r="V29" s="114"/>
      <c r="W29" s="114"/>
      <c r="X29" s="114"/>
      <c r="Y29" s="114"/>
      <c r="Z29" s="114"/>
    </row>
    <row r="30" spans="1:26" ht="61.5" customHeight="1">
      <c r="A30" s="115" t="s">
        <v>788</v>
      </c>
      <c r="B30" s="271"/>
      <c r="C30" s="272"/>
      <c r="D30" s="272"/>
      <c r="E30" s="272"/>
      <c r="F30" s="272"/>
      <c r="G30" s="114"/>
      <c r="H30" s="114"/>
      <c r="I30" s="114"/>
      <c r="J30" s="114"/>
      <c r="K30" s="114"/>
      <c r="L30" s="114"/>
      <c r="M30" s="114"/>
      <c r="N30" s="114"/>
      <c r="O30" s="114"/>
      <c r="P30" s="114"/>
      <c r="Q30" s="114"/>
      <c r="R30" s="114"/>
      <c r="S30" s="114"/>
      <c r="T30" s="114"/>
      <c r="U30" s="114"/>
      <c r="V30" s="114"/>
      <c r="W30" s="114"/>
      <c r="X30" s="114"/>
      <c r="Y30" s="114"/>
      <c r="Z30" s="114"/>
    </row>
    <row r="31" spans="1:26" ht="61.5" customHeight="1">
      <c r="A31" s="115" t="s">
        <v>789</v>
      </c>
      <c r="B31" s="271"/>
      <c r="C31" s="272"/>
      <c r="D31" s="272"/>
      <c r="E31" s="272"/>
      <c r="F31" s="272"/>
      <c r="G31" s="114"/>
      <c r="H31" s="114"/>
      <c r="I31" s="114"/>
      <c r="J31" s="114"/>
      <c r="K31" s="114"/>
      <c r="L31" s="114"/>
      <c r="M31" s="114"/>
      <c r="N31" s="114"/>
      <c r="O31" s="114"/>
      <c r="P31" s="114"/>
      <c r="Q31" s="114"/>
      <c r="R31" s="114"/>
      <c r="S31" s="114"/>
      <c r="T31" s="114"/>
      <c r="U31" s="114"/>
      <c r="V31" s="114"/>
      <c r="W31" s="114"/>
      <c r="X31" s="114"/>
      <c r="Y31" s="114"/>
      <c r="Z31" s="114"/>
    </row>
    <row r="32" spans="1:26" ht="61.5" customHeight="1">
      <c r="A32" s="115" t="s">
        <v>790</v>
      </c>
      <c r="B32" s="271"/>
      <c r="C32" s="272"/>
      <c r="D32" s="272"/>
      <c r="E32" s="272"/>
      <c r="F32" s="272"/>
      <c r="G32" s="114"/>
      <c r="H32" s="114"/>
      <c r="I32" s="114"/>
      <c r="J32" s="114"/>
      <c r="K32" s="114"/>
      <c r="L32" s="114"/>
      <c r="M32" s="114"/>
      <c r="N32" s="114"/>
      <c r="O32" s="114"/>
      <c r="P32" s="114"/>
      <c r="Q32" s="114"/>
      <c r="R32" s="114"/>
      <c r="S32" s="114"/>
      <c r="T32" s="114"/>
      <c r="U32" s="114"/>
      <c r="V32" s="114"/>
      <c r="W32" s="114"/>
      <c r="X32" s="114"/>
      <c r="Y32" s="114"/>
      <c r="Z32" s="114"/>
    </row>
    <row r="33" spans="1:26" ht="61.5" customHeight="1">
      <c r="A33" s="115" t="s">
        <v>791</v>
      </c>
      <c r="B33" s="274"/>
      <c r="C33" s="272"/>
      <c r="D33" s="272"/>
      <c r="E33" s="272"/>
      <c r="F33" s="272"/>
      <c r="G33" s="114"/>
      <c r="H33" s="114"/>
      <c r="I33" s="114"/>
      <c r="J33" s="114"/>
      <c r="K33" s="114"/>
      <c r="L33" s="114"/>
      <c r="M33" s="114"/>
      <c r="N33" s="114"/>
      <c r="O33" s="114"/>
      <c r="P33" s="114"/>
      <c r="Q33" s="114"/>
      <c r="R33" s="114"/>
      <c r="S33" s="114"/>
      <c r="T33" s="114"/>
      <c r="U33" s="114"/>
      <c r="V33" s="114"/>
      <c r="W33" s="114"/>
      <c r="X33" s="114"/>
      <c r="Y33" s="114"/>
      <c r="Z33" s="114"/>
    </row>
    <row r="34" spans="1:26" ht="27.5">
      <c r="A34" s="113"/>
      <c r="B34" s="114"/>
      <c r="C34" s="114"/>
      <c r="D34" s="114"/>
      <c r="E34" s="114"/>
      <c r="F34" s="114"/>
      <c r="G34" s="114"/>
      <c r="H34" s="114"/>
      <c r="I34" s="114"/>
      <c r="J34" s="114"/>
      <c r="K34" s="114"/>
      <c r="L34" s="114"/>
      <c r="M34" s="114"/>
      <c r="N34" s="114"/>
      <c r="O34" s="114"/>
      <c r="P34" s="114"/>
      <c r="Q34" s="114"/>
      <c r="R34" s="114"/>
      <c r="S34" s="114"/>
      <c r="T34" s="114"/>
      <c r="U34" s="114"/>
      <c r="V34" s="114"/>
      <c r="W34" s="114"/>
      <c r="X34" s="114"/>
      <c r="Y34" s="114"/>
      <c r="Z34" s="114"/>
    </row>
    <row r="35" spans="1:26" ht="27.5">
      <c r="A35" s="113"/>
      <c r="B35" s="114"/>
      <c r="C35" s="114"/>
      <c r="D35" s="114"/>
      <c r="E35" s="114"/>
      <c r="F35" s="114"/>
      <c r="G35" s="114"/>
      <c r="H35" s="114"/>
      <c r="I35" s="114"/>
      <c r="J35" s="114"/>
      <c r="K35" s="114"/>
      <c r="L35" s="114"/>
      <c r="M35" s="114"/>
      <c r="N35" s="114"/>
      <c r="O35" s="114"/>
      <c r="P35" s="114"/>
      <c r="Q35" s="114"/>
      <c r="R35" s="114"/>
      <c r="S35" s="114"/>
      <c r="T35" s="114"/>
      <c r="U35" s="114"/>
      <c r="V35" s="114"/>
      <c r="W35" s="114"/>
      <c r="X35" s="114"/>
      <c r="Y35" s="114"/>
      <c r="Z35" s="114"/>
    </row>
    <row r="36" spans="1:26" ht="27.5">
      <c r="A36" s="113"/>
      <c r="B36" s="114"/>
      <c r="C36" s="114"/>
      <c r="D36" s="114"/>
      <c r="E36" s="114"/>
      <c r="F36" s="114"/>
      <c r="G36" s="114"/>
      <c r="H36" s="114"/>
      <c r="I36" s="114"/>
      <c r="J36" s="114"/>
      <c r="K36" s="114"/>
      <c r="L36" s="114"/>
      <c r="M36" s="114"/>
      <c r="N36" s="114"/>
      <c r="O36" s="114"/>
      <c r="P36" s="114"/>
      <c r="Q36" s="114"/>
      <c r="R36" s="114"/>
      <c r="S36" s="114"/>
      <c r="T36" s="114"/>
      <c r="U36" s="114"/>
      <c r="V36" s="114"/>
      <c r="W36" s="114"/>
      <c r="X36" s="114"/>
      <c r="Y36" s="114"/>
      <c r="Z36" s="114"/>
    </row>
    <row r="37" spans="1:26" ht="64.5" customHeight="1">
      <c r="A37" s="118" t="s">
        <v>792</v>
      </c>
      <c r="B37" s="112" t="s">
        <v>764</v>
      </c>
      <c r="C37" s="273" t="s">
        <v>765</v>
      </c>
      <c r="D37" s="272"/>
      <c r="E37" s="272"/>
      <c r="F37" s="272"/>
      <c r="G37" s="114"/>
      <c r="H37" s="114"/>
      <c r="I37" s="114"/>
      <c r="J37" s="114"/>
      <c r="K37" s="114"/>
      <c r="L37" s="114"/>
      <c r="M37" s="114"/>
      <c r="N37" s="114"/>
      <c r="O37" s="114"/>
      <c r="P37" s="114"/>
      <c r="Q37" s="114"/>
      <c r="R37" s="114"/>
      <c r="S37" s="114"/>
      <c r="T37" s="114"/>
      <c r="U37" s="114"/>
      <c r="V37" s="114"/>
      <c r="W37" s="114"/>
      <c r="X37" s="114"/>
      <c r="Y37" s="114"/>
      <c r="Z37" s="114"/>
    </row>
    <row r="38" spans="1:26" ht="60" customHeight="1">
      <c r="A38" s="115" t="s">
        <v>793</v>
      </c>
      <c r="B38" s="271"/>
      <c r="C38" s="272"/>
      <c r="D38" s="272"/>
      <c r="E38" s="272"/>
      <c r="F38" s="272"/>
      <c r="G38" s="119"/>
      <c r="H38" s="119"/>
      <c r="I38" s="119"/>
      <c r="J38" s="119"/>
      <c r="K38" s="119"/>
      <c r="L38" s="119"/>
      <c r="M38" s="119"/>
      <c r="N38" s="119"/>
      <c r="O38" s="119"/>
      <c r="P38" s="119"/>
      <c r="Q38" s="119"/>
      <c r="R38" s="119"/>
      <c r="S38" s="119"/>
      <c r="T38" s="119"/>
      <c r="U38" s="119"/>
      <c r="V38" s="119"/>
      <c r="W38" s="119"/>
      <c r="X38" s="119"/>
      <c r="Y38" s="119"/>
      <c r="Z38" s="119"/>
    </row>
    <row r="39" spans="1:26" ht="60" customHeight="1">
      <c r="A39" s="115" t="s">
        <v>794</v>
      </c>
      <c r="B39" s="271"/>
      <c r="C39" s="272"/>
      <c r="D39" s="272"/>
      <c r="E39" s="272"/>
      <c r="F39" s="272"/>
      <c r="G39" s="119"/>
      <c r="H39" s="119"/>
      <c r="I39" s="119"/>
      <c r="J39" s="119"/>
      <c r="K39" s="119"/>
      <c r="L39" s="119"/>
      <c r="M39" s="119"/>
      <c r="N39" s="119"/>
      <c r="O39" s="119"/>
      <c r="P39" s="119"/>
      <c r="Q39" s="119"/>
      <c r="R39" s="119"/>
      <c r="S39" s="119"/>
      <c r="T39" s="119"/>
      <c r="U39" s="119"/>
      <c r="V39" s="119"/>
      <c r="W39" s="119"/>
      <c r="X39" s="119"/>
      <c r="Y39" s="119"/>
      <c r="Z39" s="119"/>
    </row>
    <row r="40" spans="1:26" ht="60" customHeight="1">
      <c r="A40" s="115" t="s">
        <v>795</v>
      </c>
      <c r="B40" s="271"/>
      <c r="C40" s="272"/>
      <c r="D40" s="272"/>
      <c r="E40" s="272"/>
      <c r="F40" s="272"/>
      <c r="G40" s="119"/>
      <c r="H40" s="119"/>
      <c r="I40" s="119"/>
      <c r="J40" s="119"/>
      <c r="K40" s="119"/>
      <c r="L40" s="119"/>
      <c r="M40" s="119"/>
      <c r="N40" s="119"/>
      <c r="O40" s="119"/>
      <c r="P40" s="119"/>
      <c r="Q40" s="119"/>
      <c r="R40" s="119"/>
      <c r="S40" s="119"/>
      <c r="T40" s="119"/>
      <c r="U40" s="119"/>
      <c r="V40" s="119"/>
      <c r="W40" s="119"/>
      <c r="X40" s="119"/>
      <c r="Y40" s="119"/>
      <c r="Z40" s="119"/>
    </row>
    <row r="41" spans="1:26" ht="60" customHeight="1">
      <c r="A41" s="115" t="s">
        <v>796</v>
      </c>
      <c r="B41" s="271"/>
      <c r="C41" s="272"/>
      <c r="D41" s="272"/>
      <c r="E41" s="272"/>
      <c r="F41" s="272"/>
      <c r="G41" s="119"/>
      <c r="H41" s="119"/>
      <c r="I41" s="119"/>
      <c r="J41" s="119"/>
      <c r="K41" s="119"/>
      <c r="L41" s="119"/>
      <c r="M41" s="119"/>
      <c r="N41" s="119"/>
      <c r="O41" s="119"/>
      <c r="P41" s="119"/>
      <c r="Q41" s="119"/>
      <c r="R41" s="119"/>
      <c r="S41" s="119"/>
      <c r="T41" s="119"/>
      <c r="U41" s="119"/>
      <c r="V41" s="119"/>
      <c r="W41" s="119"/>
      <c r="X41" s="119"/>
      <c r="Y41" s="119"/>
      <c r="Z41" s="119"/>
    </row>
    <row r="42" spans="1:26" ht="60" customHeight="1">
      <c r="A42" s="115" t="s">
        <v>797</v>
      </c>
      <c r="B42" s="271"/>
      <c r="C42" s="272"/>
      <c r="D42" s="272"/>
      <c r="E42" s="272"/>
      <c r="F42" s="272"/>
      <c r="G42" s="119"/>
      <c r="H42" s="119"/>
      <c r="I42" s="119"/>
      <c r="J42" s="119"/>
      <c r="K42" s="119"/>
      <c r="L42" s="119"/>
      <c r="M42" s="119"/>
      <c r="N42" s="119"/>
      <c r="O42" s="119"/>
      <c r="P42" s="119"/>
      <c r="Q42" s="119"/>
      <c r="R42" s="119"/>
      <c r="S42" s="119"/>
      <c r="T42" s="119"/>
      <c r="U42" s="119"/>
      <c r="V42" s="119"/>
      <c r="W42" s="119"/>
      <c r="X42" s="119"/>
      <c r="Y42" s="119"/>
      <c r="Z42" s="119"/>
    </row>
    <row r="43" spans="1:26" ht="60" customHeight="1">
      <c r="A43" s="115" t="s">
        <v>798</v>
      </c>
      <c r="B43" s="271"/>
      <c r="C43" s="272"/>
      <c r="D43" s="272"/>
      <c r="E43" s="272"/>
      <c r="F43" s="272"/>
      <c r="G43" s="119"/>
      <c r="H43" s="119"/>
      <c r="I43" s="119"/>
      <c r="J43" s="119"/>
      <c r="K43" s="119"/>
      <c r="L43" s="119"/>
      <c r="M43" s="119"/>
      <c r="N43" s="119"/>
      <c r="O43" s="119"/>
      <c r="P43" s="119"/>
      <c r="Q43" s="119"/>
      <c r="R43" s="119"/>
      <c r="S43" s="119"/>
      <c r="T43" s="119"/>
      <c r="U43" s="119"/>
      <c r="V43" s="119"/>
      <c r="W43" s="119"/>
      <c r="X43" s="119"/>
      <c r="Y43" s="119"/>
      <c r="Z43" s="119"/>
    </row>
    <row r="44" spans="1:26" ht="27.5">
      <c r="A44" s="113"/>
      <c r="B44" s="114"/>
      <c r="C44" s="114"/>
      <c r="D44" s="114"/>
      <c r="E44" s="114"/>
      <c r="F44" s="114"/>
      <c r="G44" s="114"/>
      <c r="H44" s="114"/>
      <c r="I44" s="114"/>
      <c r="J44" s="114"/>
      <c r="K44" s="114"/>
      <c r="L44" s="114"/>
      <c r="M44" s="114"/>
      <c r="N44" s="114"/>
      <c r="O44" s="114"/>
      <c r="P44" s="114"/>
      <c r="Q44" s="114"/>
      <c r="R44" s="114"/>
      <c r="S44" s="114"/>
      <c r="T44" s="114"/>
      <c r="U44" s="114"/>
      <c r="V44" s="114"/>
      <c r="W44" s="114"/>
      <c r="X44" s="114"/>
      <c r="Y44" s="114"/>
      <c r="Z44" s="114"/>
    </row>
    <row r="45" spans="1:26" ht="27.5">
      <c r="A45" s="113"/>
      <c r="B45" s="114"/>
      <c r="C45" s="114"/>
      <c r="D45" s="114"/>
      <c r="E45" s="114"/>
      <c r="F45" s="114"/>
      <c r="G45" s="114"/>
      <c r="H45" s="114"/>
      <c r="I45" s="114"/>
      <c r="J45" s="114"/>
      <c r="K45" s="114"/>
      <c r="L45" s="114"/>
      <c r="M45" s="114"/>
      <c r="N45" s="114"/>
      <c r="O45" s="114"/>
      <c r="P45" s="114"/>
      <c r="Q45" s="114"/>
      <c r="R45" s="114"/>
      <c r="S45" s="114"/>
      <c r="T45" s="114"/>
      <c r="U45" s="114"/>
      <c r="V45" s="114"/>
      <c r="W45" s="114"/>
      <c r="X45" s="114"/>
      <c r="Y45" s="114"/>
      <c r="Z45" s="114"/>
    </row>
    <row r="46" spans="1:26" ht="27.5">
      <c r="A46" s="113"/>
      <c r="B46" s="114"/>
      <c r="C46" s="114"/>
      <c r="D46" s="114"/>
      <c r="E46" s="114"/>
      <c r="F46" s="114"/>
      <c r="G46" s="114"/>
      <c r="H46" s="114"/>
      <c r="I46" s="114"/>
      <c r="J46" s="114"/>
      <c r="K46" s="114"/>
      <c r="L46" s="114"/>
      <c r="M46" s="114"/>
      <c r="N46" s="114"/>
      <c r="O46" s="114"/>
      <c r="P46" s="114"/>
      <c r="Q46" s="114"/>
      <c r="R46" s="114"/>
      <c r="S46" s="114"/>
      <c r="T46" s="114"/>
      <c r="U46" s="114"/>
      <c r="V46" s="114"/>
      <c r="W46" s="114"/>
      <c r="X46" s="114"/>
      <c r="Y46" s="114"/>
      <c r="Z46" s="114"/>
    </row>
    <row r="47" spans="1:26" ht="64.5" customHeight="1">
      <c r="A47" s="118" t="s">
        <v>799</v>
      </c>
      <c r="B47" s="112" t="s">
        <v>764</v>
      </c>
      <c r="C47" s="273" t="s">
        <v>765</v>
      </c>
      <c r="D47" s="272"/>
      <c r="E47" s="272"/>
      <c r="F47" s="272"/>
      <c r="G47" s="114"/>
      <c r="H47" s="114"/>
      <c r="I47" s="114"/>
      <c r="J47" s="114"/>
      <c r="K47" s="114"/>
      <c r="L47" s="114"/>
      <c r="M47" s="114"/>
      <c r="N47" s="114"/>
      <c r="O47" s="114"/>
      <c r="P47" s="114"/>
      <c r="Q47" s="114"/>
      <c r="R47" s="114"/>
      <c r="S47" s="114"/>
      <c r="T47" s="114"/>
      <c r="U47" s="114"/>
      <c r="V47" s="114"/>
      <c r="W47" s="114"/>
      <c r="X47" s="114"/>
      <c r="Y47" s="114"/>
      <c r="Z47" s="114"/>
    </row>
    <row r="48" spans="1:26" ht="57" customHeight="1">
      <c r="A48" s="115" t="s">
        <v>800</v>
      </c>
      <c r="B48" s="271"/>
      <c r="C48" s="272"/>
      <c r="D48" s="272"/>
      <c r="E48" s="272"/>
      <c r="F48" s="272"/>
      <c r="G48" s="119"/>
      <c r="H48" s="119"/>
      <c r="I48" s="119"/>
      <c r="J48" s="119"/>
      <c r="K48" s="119"/>
      <c r="L48" s="119"/>
      <c r="M48" s="119"/>
      <c r="N48" s="119"/>
      <c r="O48" s="119"/>
      <c r="P48" s="119"/>
      <c r="Q48" s="119"/>
      <c r="R48" s="119"/>
      <c r="S48" s="119"/>
      <c r="T48" s="119"/>
      <c r="U48" s="119"/>
      <c r="V48" s="119"/>
      <c r="W48" s="119"/>
      <c r="X48" s="119"/>
      <c r="Y48" s="119"/>
      <c r="Z48" s="119"/>
    </row>
    <row r="49" spans="1:26" ht="57" customHeight="1">
      <c r="A49" s="115" t="s">
        <v>801</v>
      </c>
      <c r="B49" s="271"/>
      <c r="C49" s="272"/>
      <c r="D49" s="272"/>
      <c r="E49" s="272"/>
      <c r="F49" s="272"/>
      <c r="G49" s="119"/>
      <c r="H49" s="119"/>
      <c r="I49" s="119"/>
      <c r="J49" s="119"/>
      <c r="K49" s="119"/>
      <c r="L49" s="119"/>
      <c r="M49" s="119"/>
      <c r="N49" s="119"/>
      <c r="O49" s="119"/>
      <c r="P49" s="119"/>
      <c r="Q49" s="119"/>
      <c r="R49" s="119"/>
      <c r="S49" s="119"/>
      <c r="T49" s="119"/>
      <c r="U49" s="119"/>
      <c r="V49" s="119"/>
      <c r="W49" s="119"/>
      <c r="X49" s="119"/>
      <c r="Y49" s="119"/>
      <c r="Z49" s="119"/>
    </row>
    <row r="50" spans="1:26" ht="57" customHeight="1">
      <c r="A50" s="115" t="s">
        <v>802</v>
      </c>
      <c r="B50" s="271"/>
      <c r="C50" s="272"/>
      <c r="D50" s="272"/>
      <c r="E50" s="272"/>
      <c r="F50" s="272"/>
      <c r="G50" s="119"/>
      <c r="H50" s="119"/>
      <c r="I50" s="119"/>
      <c r="J50" s="119"/>
      <c r="K50" s="119"/>
      <c r="L50" s="119"/>
      <c r="M50" s="119"/>
      <c r="N50" s="119"/>
      <c r="O50" s="119"/>
      <c r="P50" s="119"/>
      <c r="Q50" s="119"/>
      <c r="R50" s="119"/>
      <c r="S50" s="119"/>
      <c r="T50" s="119"/>
      <c r="U50" s="119"/>
      <c r="V50" s="119"/>
      <c r="W50" s="119"/>
      <c r="X50" s="119"/>
      <c r="Y50" s="119"/>
      <c r="Z50" s="119"/>
    </row>
    <row r="51" spans="1:26" ht="27.5">
      <c r="A51" s="113"/>
      <c r="B51" s="114"/>
      <c r="C51" s="114"/>
      <c r="D51" s="114"/>
      <c r="E51" s="114"/>
      <c r="F51" s="114"/>
      <c r="G51" s="114"/>
      <c r="H51" s="114"/>
      <c r="I51" s="114"/>
      <c r="J51" s="114"/>
      <c r="K51" s="114"/>
      <c r="L51" s="114"/>
      <c r="M51" s="114"/>
      <c r="N51" s="114"/>
      <c r="O51" s="114"/>
      <c r="P51" s="114"/>
      <c r="Q51" s="114"/>
      <c r="R51" s="114"/>
      <c r="S51" s="114"/>
      <c r="T51" s="114"/>
      <c r="U51" s="114"/>
      <c r="V51" s="114"/>
      <c r="W51" s="114"/>
      <c r="X51" s="114"/>
      <c r="Y51" s="114"/>
      <c r="Z51" s="114"/>
    </row>
    <row r="52" spans="1:26" ht="27.5">
      <c r="A52" s="113"/>
      <c r="B52" s="114"/>
      <c r="C52" s="114"/>
      <c r="D52" s="114"/>
      <c r="E52" s="114"/>
      <c r="F52" s="114"/>
      <c r="G52" s="114"/>
      <c r="H52" s="114"/>
      <c r="I52" s="114"/>
      <c r="J52" s="114"/>
      <c r="K52" s="114"/>
      <c r="L52" s="114"/>
      <c r="M52" s="114"/>
      <c r="N52" s="114"/>
      <c r="O52" s="114"/>
      <c r="P52" s="114"/>
      <c r="Q52" s="114"/>
      <c r="R52" s="114"/>
      <c r="S52" s="114"/>
      <c r="T52" s="114"/>
      <c r="U52" s="114"/>
      <c r="V52" s="114"/>
      <c r="W52" s="114"/>
      <c r="X52" s="114"/>
      <c r="Y52" s="114"/>
      <c r="Z52" s="114"/>
    </row>
    <row r="53" spans="1:26" ht="27.5">
      <c r="A53" s="113"/>
      <c r="B53" s="114"/>
      <c r="C53" s="114"/>
      <c r="D53" s="114"/>
      <c r="E53" s="114"/>
      <c r="F53" s="114"/>
      <c r="G53" s="114"/>
      <c r="H53" s="114"/>
      <c r="I53" s="114"/>
      <c r="J53" s="114"/>
      <c r="K53" s="114"/>
      <c r="L53" s="114"/>
      <c r="M53" s="114"/>
      <c r="N53" s="114"/>
      <c r="O53" s="114"/>
      <c r="P53" s="114"/>
      <c r="Q53" s="114"/>
      <c r="R53" s="114"/>
      <c r="S53" s="114"/>
      <c r="T53" s="114"/>
      <c r="U53" s="114"/>
      <c r="V53" s="114"/>
      <c r="W53" s="114"/>
      <c r="X53" s="114"/>
      <c r="Y53" s="114"/>
      <c r="Z53" s="114"/>
    </row>
    <row r="54" spans="1:26" ht="67.5" customHeight="1">
      <c r="A54" s="118" t="s">
        <v>803</v>
      </c>
      <c r="B54" s="112" t="s">
        <v>764</v>
      </c>
      <c r="C54" s="273" t="s">
        <v>765</v>
      </c>
      <c r="D54" s="272"/>
      <c r="E54" s="272"/>
      <c r="F54" s="272"/>
      <c r="G54" s="114"/>
      <c r="H54" s="114"/>
      <c r="I54" s="114"/>
      <c r="J54" s="114"/>
      <c r="K54" s="114"/>
      <c r="L54" s="114"/>
      <c r="M54" s="114"/>
      <c r="N54" s="114"/>
      <c r="O54" s="114"/>
      <c r="P54" s="114"/>
      <c r="Q54" s="114"/>
      <c r="R54" s="114"/>
      <c r="S54" s="114"/>
      <c r="T54" s="114"/>
      <c r="U54" s="114"/>
      <c r="V54" s="114"/>
      <c r="W54" s="114"/>
      <c r="X54" s="114"/>
      <c r="Y54" s="114"/>
      <c r="Z54" s="114"/>
    </row>
    <row r="55" spans="1:26" ht="58.5" customHeight="1">
      <c r="A55" s="115" t="s">
        <v>804</v>
      </c>
      <c r="B55" s="271"/>
      <c r="C55" s="272"/>
      <c r="D55" s="272"/>
      <c r="E55" s="272"/>
      <c r="F55" s="272"/>
      <c r="G55" s="119"/>
      <c r="H55" s="119"/>
      <c r="I55" s="119"/>
      <c r="J55" s="119"/>
      <c r="K55" s="119"/>
      <c r="L55" s="119"/>
      <c r="M55" s="119"/>
      <c r="N55" s="119"/>
      <c r="O55" s="119"/>
      <c r="P55" s="119"/>
      <c r="Q55" s="119"/>
      <c r="R55" s="119"/>
      <c r="S55" s="119"/>
      <c r="T55" s="119"/>
      <c r="U55" s="119"/>
      <c r="V55" s="119"/>
      <c r="W55" s="119"/>
      <c r="X55" s="119"/>
      <c r="Y55" s="119"/>
      <c r="Z55" s="119"/>
    </row>
    <row r="56" spans="1:26" ht="58.5" customHeight="1">
      <c r="A56" s="115" t="s">
        <v>805</v>
      </c>
      <c r="B56" s="271"/>
      <c r="C56" s="272"/>
      <c r="D56" s="272"/>
      <c r="E56" s="272"/>
      <c r="F56" s="272"/>
      <c r="G56" s="119"/>
      <c r="H56" s="119"/>
      <c r="I56" s="119"/>
      <c r="J56" s="119"/>
      <c r="K56" s="119"/>
      <c r="L56" s="119"/>
      <c r="M56" s="119"/>
      <c r="N56" s="119"/>
      <c r="O56" s="119"/>
      <c r="P56" s="119"/>
      <c r="Q56" s="119"/>
      <c r="R56" s="119"/>
      <c r="S56" s="119"/>
      <c r="T56" s="119"/>
      <c r="U56" s="119"/>
      <c r="V56" s="119"/>
      <c r="W56" s="119"/>
      <c r="X56" s="119"/>
      <c r="Y56" s="119"/>
      <c r="Z56" s="119"/>
    </row>
    <row r="57" spans="1:26" ht="58.5" customHeight="1">
      <c r="A57" s="115" t="s">
        <v>806</v>
      </c>
      <c r="B57" s="271"/>
      <c r="C57" s="272"/>
      <c r="D57" s="272"/>
      <c r="E57" s="272"/>
      <c r="F57" s="272"/>
      <c r="G57" s="119"/>
      <c r="H57" s="119"/>
      <c r="I57" s="119"/>
      <c r="J57" s="119"/>
      <c r="K57" s="119"/>
      <c r="L57" s="119"/>
      <c r="M57" s="119"/>
      <c r="N57" s="119"/>
      <c r="O57" s="119"/>
      <c r="P57" s="119"/>
      <c r="Q57" s="119"/>
      <c r="R57" s="119"/>
      <c r="S57" s="119"/>
      <c r="T57" s="119"/>
      <c r="U57" s="119"/>
      <c r="V57" s="119"/>
      <c r="W57" s="119"/>
      <c r="X57" s="119"/>
      <c r="Y57" s="119"/>
      <c r="Z57" s="119"/>
    </row>
    <row r="58" spans="1:26" ht="27.5">
      <c r="A58" s="113"/>
      <c r="B58" s="114"/>
      <c r="C58" s="114"/>
      <c r="D58" s="114"/>
      <c r="E58" s="114"/>
      <c r="F58" s="114"/>
      <c r="G58" s="114"/>
      <c r="H58" s="114"/>
      <c r="I58" s="114"/>
      <c r="J58" s="114"/>
      <c r="K58" s="114"/>
      <c r="L58" s="114"/>
      <c r="M58" s="114"/>
      <c r="N58" s="114"/>
      <c r="O58" s="114"/>
      <c r="P58" s="114"/>
      <c r="Q58" s="114"/>
      <c r="R58" s="114"/>
      <c r="S58" s="114"/>
      <c r="T58" s="114"/>
      <c r="U58" s="114"/>
      <c r="V58" s="114"/>
      <c r="W58" s="114"/>
      <c r="X58" s="114"/>
      <c r="Y58" s="114"/>
      <c r="Z58" s="114"/>
    </row>
    <row r="59" spans="1:26" ht="27.5">
      <c r="A59" s="113"/>
      <c r="B59" s="114"/>
      <c r="C59" s="114"/>
      <c r="D59" s="114"/>
      <c r="E59" s="114"/>
      <c r="F59" s="114"/>
      <c r="G59" s="114"/>
      <c r="H59" s="114"/>
      <c r="I59" s="114"/>
      <c r="J59" s="114"/>
      <c r="K59" s="114"/>
      <c r="L59" s="114"/>
      <c r="M59" s="114"/>
      <c r="N59" s="114"/>
      <c r="O59" s="114"/>
      <c r="P59" s="114"/>
      <c r="Q59" s="114"/>
      <c r="R59" s="114"/>
      <c r="S59" s="114"/>
      <c r="T59" s="114"/>
      <c r="U59" s="114"/>
      <c r="V59" s="114"/>
      <c r="W59" s="114"/>
      <c r="X59" s="114"/>
      <c r="Y59" s="114"/>
      <c r="Z59" s="114"/>
    </row>
    <row r="60" spans="1:26" ht="27.5">
      <c r="A60" s="113"/>
      <c r="B60" s="114"/>
      <c r="C60" s="114"/>
      <c r="D60" s="114"/>
      <c r="E60" s="114"/>
      <c r="F60" s="114"/>
      <c r="G60" s="114"/>
      <c r="H60" s="114"/>
      <c r="I60" s="114"/>
      <c r="J60" s="114"/>
      <c r="K60" s="114"/>
      <c r="L60" s="114"/>
      <c r="M60" s="114"/>
      <c r="N60" s="114"/>
      <c r="O60" s="114"/>
      <c r="P60" s="114"/>
      <c r="Q60" s="114"/>
      <c r="R60" s="114"/>
      <c r="S60" s="114"/>
      <c r="T60" s="114"/>
      <c r="U60" s="114"/>
      <c r="V60" s="114"/>
      <c r="W60" s="114"/>
      <c r="X60" s="114"/>
      <c r="Y60" s="114"/>
      <c r="Z60" s="114"/>
    </row>
    <row r="61" spans="1:26" ht="63" customHeight="1">
      <c r="A61" s="118" t="s">
        <v>807</v>
      </c>
      <c r="B61" s="112" t="s">
        <v>764</v>
      </c>
      <c r="C61" s="273" t="s">
        <v>765</v>
      </c>
      <c r="D61" s="272"/>
      <c r="E61" s="272"/>
      <c r="F61" s="272"/>
      <c r="G61" s="114"/>
      <c r="H61" s="114"/>
      <c r="I61" s="114"/>
      <c r="J61" s="114"/>
      <c r="K61" s="114"/>
      <c r="L61" s="114"/>
      <c r="M61" s="114"/>
      <c r="N61" s="114"/>
      <c r="O61" s="114"/>
      <c r="P61" s="114"/>
      <c r="Q61" s="114"/>
      <c r="R61" s="114"/>
      <c r="S61" s="114"/>
      <c r="T61" s="114"/>
      <c r="U61" s="114"/>
      <c r="V61" s="114"/>
      <c r="W61" s="114"/>
      <c r="X61" s="114"/>
      <c r="Y61" s="114"/>
      <c r="Z61" s="114"/>
    </row>
    <row r="62" spans="1:26" ht="48" customHeight="1">
      <c r="A62" s="113" t="s">
        <v>808</v>
      </c>
      <c r="B62" s="271"/>
      <c r="C62" s="272"/>
      <c r="D62" s="272"/>
      <c r="E62" s="272"/>
      <c r="F62" s="272"/>
      <c r="G62" s="114"/>
      <c r="H62" s="114"/>
      <c r="I62" s="114"/>
      <c r="J62" s="114"/>
      <c r="K62" s="114"/>
      <c r="L62" s="114"/>
      <c r="M62" s="114"/>
      <c r="N62" s="114"/>
      <c r="O62" s="114"/>
      <c r="P62" s="114"/>
      <c r="Q62" s="114"/>
      <c r="R62" s="114"/>
      <c r="S62" s="114"/>
      <c r="T62" s="114"/>
      <c r="U62" s="114"/>
      <c r="V62" s="114"/>
      <c r="W62" s="114"/>
      <c r="X62" s="114"/>
      <c r="Y62" s="114"/>
      <c r="Z62" s="114"/>
    </row>
    <row r="63" spans="1:26" ht="48" customHeight="1">
      <c r="A63" s="115" t="s">
        <v>809</v>
      </c>
      <c r="B63" s="271"/>
      <c r="C63" s="272"/>
      <c r="D63" s="272"/>
      <c r="E63" s="272"/>
      <c r="F63" s="272"/>
      <c r="G63" s="114"/>
      <c r="H63" s="114"/>
      <c r="I63" s="114"/>
      <c r="J63" s="114"/>
      <c r="K63" s="114"/>
      <c r="L63" s="114"/>
      <c r="M63" s="114"/>
      <c r="N63" s="114"/>
      <c r="O63" s="114"/>
      <c r="P63" s="114"/>
      <c r="Q63" s="114"/>
      <c r="R63" s="114"/>
      <c r="S63" s="114"/>
      <c r="T63" s="114"/>
      <c r="U63" s="114"/>
      <c r="V63" s="114"/>
      <c r="W63" s="114"/>
      <c r="X63" s="114"/>
      <c r="Y63" s="114"/>
      <c r="Z63" s="114"/>
    </row>
    <row r="64" spans="1:26" ht="48" customHeight="1">
      <c r="A64" s="115" t="s">
        <v>810</v>
      </c>
      <c r="B64" s="271"/>
      <c r="C64" s="272"/>
      <c r="D64" s="272"/>
      <c r="E64" s="272"/>
      <c r="F64" s="272"/>
      <c r="G64" s="114"/>
      <c r="H64" s="114"/>
      <c r="I64" s="114"/>
      <c r="J64" s="114"/>
      <c r="K64" s="114"/>
      <c r="L64" s="114"/>
      <c r="M64" s="114"/>
      <c r="N64" s="114"/>
      <c r="O64" s="114"/>
      <c r="P64" s="114"/>
      <c r="Q64" s="114"/>
      <c r="R64" s="114"/>
      <c r="S64" s="114"/>
      <c r="T64" s="114"/>
      <c r="U64" s="114"/>
      <c r="V64" s="114"/>
      <c r="W64" s="114"/>
      <c r="X64" s="114"/>
      <c r="Y64" s="114"/>
      <c r="Z64" s="114"/>
    </row>
    <row r="65" spans="1:26" ht="48" customHeight="1">
      <c r="A65" s="115" t="s">
        <v>811</v>
      </c>
      <c r="B65" s="271"/>
      <c r="C65" s="272"/>
      <c r="D65" s="272"/>
      <c r="E65" s="272"/>
      <c r="F65" s="272"/>
      <c r="G65" s="114"/>
      <c r="H65" s="114"/>
      <c r="I65" s="114"/>
      <c r="J65" s="114"/>
      <c r="K65" s="114"/>
      <c r="L65" s="114"/>
      <c r="M65" s="114"/>
      <c r="N65" s="114"/>
      <c r="O65" s="114"/>
      <c r="P65" s="114"/>
      <c r="Q65" s="114"/>
      <c r="R65" s="114"/>
      <c r="S65" s="114"/>
      <c r="T65" s="114"/>
      <c r="U65" s="114"/>
      <c r="V65" s="114"/>
      <c r="W65" s="114"/>
      <c r="X65" s="114"/>
      <c r="Y65" s="114"/>
      <c r="Z65" s="114"/>
    </row>
    <row r="66" spans="1:26" ht="48" customHeight="1">
      <c r="A66" s="115" t="s">
        <v>780</v>
      </c>
      <c r="B66" s="271"/>
      <c r="C66" s="272"/>
      <c r="D66" s="272"/>
      <c r="E66" s="272"/>
      <c r="F66" s="272"/>
      <c r="G66" s="114"/>
      <c r="H66" s="114"/>
      <c r="I66" s="114"/>
      <c r="J66" s="114"/>
      <c r="K66" s="114"/>
      <c r="L66" s="114"/>
      <c r="M66" s="114"/>
      <c r="N66" s="114"/>
      <c r="O66" s="114"/>
      <c r="P66" s="114"/>
      <c r="Q66" s="114"/>
      <c r="R66" s="114"/>
      <c r="S66" s="114"/>
      <c r="T66" s="114"/>
      <c r="U66" s="114"/>
      <c r="V66" s="114"/>
      <c r="W66" s="114"/>
      <c r="X66" s="114"/>
      <c r="Y66" s="114"/>
      <c r="Z66" s="114"/>
    </row>
    <row r="67" spans="1:26" ht="48" customHeight="1">
      <c r="A67" s="115" t="s">
        <v>788</v>
      </c>
      <c r="B67" s="271"/>
      <c r="C67" s="272"/>
      <c r="D67" s="272"/>
      <c r="E67" s="272"/>
      <c r="F67" s="272"/>
      <c r="G67" s="114"/>
      <c r="H67" s="114"/>
      <c r="I67" s="114"/>
      <c r="J67" s="114"/>
      <c r="K67" s="114"/>
      <c r="L67" s="114"/>
      <c r="M67" s="114"/>
      <c r="N67" s="114"/>
      <c r="O67" s="114"/>
      <c r="P67" s="114"/>
      <c r="Q67" s="114"/>
      <c r="R67" s="114"/>
      <c r="S67" s="114"/>
      <c r="T67" s="114"/>
      <c r="U67" s="114"/>
      <c r="V67" s="114"/>
      <c r="W67" s="114"/>
      <c r="X67" s="114"/>
      <c r="Y67" s="114"/>
      <c r="Z67" s="114"/>
    </row>
    <row r="68" spans="1:26" ht="27.5">
      <c r="A68" s="113"/>
      <c r="B68" s="114"/>
      <c r="C68" s="114"/>
      <c r="D68" s="114"/>
      <c r="E68" s="114"/>
      <c r="F68" s="114"/>
      <c r="G68" s="114"/>
      <c r="H68" s="114"/>
      <c r="I68" s="114"/>
      <c r="J68" s="114"/>
      <c r="K68" s="114"/>
      <c r="L68" s="114"/>
      <c r="M68" s="114"/>
      <c r="N68" s="114"/>
      <c r="O68" s="114"/>
      <c r="P68" s="114"/>
      <c r="Q68" s="114"/>
      <c r="R68" s="114"/>
      <c r="S68" s="114"/>
      <c r="T68" s="114"/>
      <c r="U68" s="114"/>
      <c r="V68" s="114"/>
      <c r="W68" s="114"/>
      <c r="X68" s="114"/>
      <c r="Y68" s="114"/>
      <c r="Z68" s="114"/>
    </row>
    <row r="69" spans="1:26" ht="27.5">
      <c r="A69" s="113"/>
      <c r="B69" s="114"/>
      <c r="C69" s="114"/>
      <c r="D69" s="114"/>
      <c r="E69" s="114"/>
      <c r="F69" s="114"/>
      <c r="G69" s="114"/>
      <c r="H69" s="114"/>
      <c r="I69" s="114"/>
      <c r="J69" s="114"/>
      <c r="K69" s="114"/>
      <c r="L69" s="114"/>
      <c r="M69" s="114"/>
      <c r="N69" s="114"/>
      <c r="O69" s="114"/>
      <c r="P69" s="114"/>
      <c r="Q69" s="114"/>
      <c r="R69" s="114"/>
      <c r="S69" s="114"/>
      <c r="T69" s="114"/>
      <c r="U69" s="114"/>
      <c r="V69" s="114"/>
      <c r="W69" s="114"/>
      <c r="X69" s="114"/>
      <c r="Y69" s="114"/>
      <c r="Z69" s="114"/>
    </row>
    <row r="70" spans="1:26" ht="27.5">
      <c r="A70" s="113"/>
      <c r="B70" s="114"/>
      <c r="C70" s="114"/>
      <c r="D70" s="114"/>
      <c r="E70" s="114"/>
      <c r="F70" s="114"/>
      <c r="G70" s="114"/>
      <c r="H70" s="114"/>
      <c r="I70" s="114"/>
      <c r="J70" s="114"/>
      <c r="K70" s="114"/>
      <c r="L70" s="114"/>
      <c r="M70" s="114"/>
      <c r="N70" s="114"/>
      <c r="O70" s="114"/>
      <c r="P70" s="114"/>
      <c r="Q70" s="114"/>
      <c r="R70" s="114"/>
      <c r="S70" s="114"/>
      <c r="T70" s="114"/>
      <c r="U70" s="114"/>
      <c r="V70" s="114"/>
      <c r="W70" s="114"/>
      <c r="X70" s="114"/>
      <c r="Y70" s="114"/>
      <c r="Z70" s="114"/>
    </row>
    <row r="71" spans="1:26" ht="69">
      <c r="A71" s="118" t="s">
        <v>812</v>
      </c>
      <c r="B71" s="112" t="s">
        <v>764</v>
      </c>
      <c r="C71" s="273" t="s">
        <v>765</v>
      </c>
      <c r="D71" s="272"/>
      <c r="E71" s="272"/>
      <c r="F71" s="272"/>
      <c r="G71" s="114"/>
      <c r="H71" s="114"/>
      <c r="I71" s="114"/>
      <c r="J71" s="114"/>
      <c r="K71" s="114"/>
      <c r="L71" s="114"/>
      <c r="M71" s="114"/>
      <c r="N71" s="114"/>
      <c r="O71" s="114"/>
      <c r="P71" s="114"/>
      <c r="Q71" s="114"/>
      <c r="R71" s="114"/>
      <c r="S71" s="114"/>
      <c r="T71" s="114"/>
      <c r="U71" s="114"/>
      <c r="V71" s="114"/>
      <c r="W71" s="114"/>
      <c r="X71" s="114"/>
      <c r="Y71" s="114"/>
      <c r="Z71" s="114"/>
    </row>
    <row r="72" spans="1:26" ht="51" customHeight="1">
      <c r="A72" s="115" t="s">
        <v>813</v>
      </c>
      <c r="B72" s="271"/>
      <c r="C72" s="272"/>
      <c r="D72" s="272"/>
      <c r="E72" s="272"/>
      <c r="F72" s="272"/>
      <c r="G72" s="114"/>
      <c r="H72" s="114"/>
      <c r="I72" s="114"/>
      <c r="J72" s="114"/>
      <c r="K72" s="114"/>
      <c r="L72" s="114"/>
      <c r="M72" s="114"/>
      <c r="N72" s="114"/>
      <c r="O72" s="114"/>
      <c r="P72" s="114"/>
      <c r="Q72" s="114"/>
      <c r="R72" s="114"/>
      <c r="S72" s="114"/>
      <c r="T72" s="114"/>
      <c r="U72" s="114"/>
      <c r="V72" s="114"/>
      <c r="W72" s="114"/>
      <c r="X72" s="114"/>
      <c r="Y72" s="114"/>
      <c r="Z72" s="114"/>
    </row>
    <row r="73" spans="1:26" ht="51" customHeight="1">
      <c r="A73" s="115" t="s">
        <v>814</v>
      </c>
      <c r="B73" s="271"/>
      <c r="C73" s="272"/>
      <c r="D73" s="272"/>
      <c r="E73" s="272"/>
      <c r="F73" s="272"/>
      <c r="G73" s="114"/>
      <c r="H73" s="114"/>
      <c r="I73" s="114"/>
      <c r="J73" s="114"/>
      <c r="K73" s="114"/>
      <c r="L73" s="114"/>
      <c r="M73" s="114"/>
      <c r="N73" s="114"/>
      <c r="O73" s="114"/>
      <c r="P73" s="114"/>
      <c r="Q73" s="114"/>
      <c r="R73" s="114"/>
      <c r="S73" s="114"/>
      <c r="T73" s="114"/>
      <c r="U73" s="114"/>
      <c r="V73" s="114"/>
      <c r="W73" s="114"/>
      <c r="X73" s="114"/>
      <c r="Y73" s="114"/>
      <c r="Z73" s="114"/>
    </row>
    <row r="74" spans="1:26" ht="27.5">
      <c r="A74" s="113"/>
      <c r="B74" s="114"/>
      <c r="C74" s="114"/>
      <c r="D74" s="114"/>
      <c r="E74" s="114"/>
      <c r="F74" s="114"/>
      <c r="G74" s="114"/>
      <c r="H74" s="114"/>
      <c r="I74" s="114"/>
      <c r="J74" s="114"/>
      <c r="K74" s="114"/>
      <c r="L74" s="114"/>
      <c r="M74" s="114"/>
      <c r="N74" s="114"/>
      <c r="O74" s="114"/>
      <c r="P74" s="114"/>
      <c r="Q74" s="114"/>
      <c r="R74" s="114"/>
      <c r="S74" s="114"/>
      <c r="T74" s="114"/>
      <c r="U74" s="114"/>
      <c r="V74" s="114"/>
      <c r="W74" s="114"/>
      <c r="X74" s="114"/>
      <c r="Y74" s="114"/>
      <c r="Z74" s="114"/>
    </row>
    <row r="75" spans="1:26" ht="27.5">
      <c r="A75" s="113"/>
      <c r="B75" s="114"/>
      <c r="C75" s="114"/>
      <c r="D75" s="114"/>
      <c r="E75" s="114"/>
      <c r="F75" s="114"/>
      <c r="G75" s="114"/>
      <c r="H75" s="114"/>
      <c r="I75" s="114"/>
      <c r="J75" s="114"/>
      <c r="K75" s="114"/>
      <c r="L75" s="114"/>
      <c r="M75" s="114"/>
      <c r="N75" s="114"/>
      <c r="O75" s="114"/>
      <c r="P75" s="114"/>
      <c r="Q75" s="114"/>
      <c r="R75" s="114"/>
      <c r="S75" s="114"/>
      <c r="T75" s="114"/>
      <c r="U75" s="114"/>
      <c r="V75" s="114"/>
      <c r="W75" s="114"/>
      <c r="X75" s="114"/>
      <c r="Y75" s="114"/>
      <c r="Z75" s="114"/>
    </row>
    <row r="76" spans="1:26" ht="27.5">
      <c r="A76" s="113"/>
      <c r="B76" s="114"/>
      <c r="C76" s="114"/>
      <c r="D76" s="114"/>
      <c r="E76" s="114"/>
      <c r="F76" s="114"/>
      <c r="G76" s="114"/>
      <c r="H76" s="114"/>
      <c r="I76" s="114"/>
      <c r="J76" s="114"/>
      <c r="K76" s="114"/>
      <c r="L76" s="114"/>
      <c r="M76" s="114"/>
      <c r="N76" s="114"/>
      <c r="O76" s="114"/>
      <c r="P76" s="114"/>
      <c r="Q76" s="114"/>
      <c r="R76" s="114"/>
      <c r="S76" s="114"/>
      <c r="T76" s="114"/>
      <c r="U76" s="114"/>
      <c r="V76" s="114"/>
      <c r="W76" s="114"/>
      <c r="X76" s="114"/>
      <c r="Y76" s="114"/>
      <c r="Z76" s="114"/>
    </row>
    <row r="77" spans="1:26" ht="63" customHeight="1">
      <c r="A77" s="118" t="s">
        <v>815</v>
      </c>
      <c r="B77" s="112" t="s">
        <v>764</v>
      </c>
      <c r="C77" s="273" t="s">
        <v>765</v>
      </c>
      <c r="D77" s="272"/>
      <c r="E77" s="272"/>
      <c r="F77" s="272"/>
      <c r="G77" s="114"/>
      <c r="H77" s="114"/>
      <c r="I77" s="114"/>
      <c r="J77" s="114"/>
      <c r="K77" s="114"/>
      <c r="L77" s="114"/>
      <c r="M77" s="114"/>
      <c r="N77" s="114"/>
      <c r="O77" s="114"/>
      <c r="P77" s="114"/>
      <c r="Q77" s="114"/>
      <c r="R77" s="114"/>
      <c r="S77" s="114"/>
      <c r="T77" s="114"/>
      <c r="U77" s="114"/>
      <c r="V77" s="114"/>
      <c r="W77" s="114"/>
      <c r="X77" s="114"/>
      <c r="Y77" s="114"/>
      <c r="Z77" s="114"/>
    </row>
    <row r="78" spans="1:26" ht="61.5" customHeight="1">
      <c r="A78" s="115" t="s">
        <v>816</v>
      </c>
      <c r="B78" s="271"/>
      <c r="C78" s="272"/>
      <c r="D78" s="272"/>
      <c r="E78" s="272"/>
      <c r="F78" s="272"/>
      <c r="G78" s="114"/>
      <c r="H78" s="114"/>
      <c r="I78" s="114"/>
      <c r="J78" s="114"/>
      <c r="K78" s="114"/>
      <c r="L78" s="114"/>
      <c r="M78" s="114"/>
      <c r="N78" s="114"/>
      <c r="O78" s="114"/>
      <c r="P78" s="114"/>
      <c r="Q78" s="114"/>
      <c r="R78" s="114"/>
      <c r="S78" s="114"/>
      <c r="T78" s="114"/>
      <c r="U78" s="114"/>
      <c r="V78" s="114"/>
      <c r="W78" s="114"/>
      <c r="X78" s="114"/>
      <c r="Y78" s="114"/>
      <c r="Z78" s="114"/>
    </row>
    <row r="79" spans="1:26" ht="61.5" customHeight="1">
      <c r="A79" s="115" t="s">
        <v>817</v>
      </c>
      <c r="B79" s="271"/>
      <c r="C79" s="272"/>
      <c r="D79" s="272"/>
      <c r="E79" s="272"/>
      <c r="F79" s="272"/>
      <c r="G79" s="114"/>
      <c r="H79" s="114"/>
      <c r="I79" s="114"/>
      <c r="J79" s="114"/>
      <c r="K79" s="114"/>
      <c r="L79" s="114"/>
      <c r="M79" s="114"/>
      <c r="N79" s="114"/>
      <c r="O79" s="114"/>
      <c r="P79" s="114"/>
      <c r="Q79" s="114"/>
      <c r="R79" s="114"/>
      <c r="S79" s="114"/>
      <c r="T79" s="114"/>
      <c r="U79" s="114"/>
      <c r="V79" s="114"/>
      <c r="W79" s="114"/>
      <c r="X79" s="114"/>
      <c r="Y79" s="114"/>
      <c r="Z79" s="114"/>
    </row>
    <row r="80" spans="1:26" ht="61.5" customHeight="1">
      <c r="A80" s="115" t="s">
        <v>818</v>
      </c>
      <c r="B80" s="271"/>
      <c r="C80" s="272"/>
      <c r="D80" s="272"/>
      <c r="E80" s="272"/>
      <c r="F80" s="272"/>
      <c r="G80" s="114"/>
      <c r="H80" s="114"/>
      <c r="I80" s="114"/>
      <c r="J80" s="114"/>
      <c r="K80" s="114"/>
      <c r="L80" s="114"/>
      <c r="M80" s="114"/>
      <c r="N80" s="114"/>
      <c r="O80" s="114"/>
      <c r="P80" s="114"/>
      <c r="Q80" s="114"/>
      <c r="R80" s="114"/>
      <c r="S80" s="114"/>
      <c r="T80" s="114"/>
      <c r="U80" s="114"/>
      <c r="V80" s="114"/>
      <c r="W80" s="114"/>
      <c r="X80" s="114"/>
      <c r="Y80" s="114"/>
      <c r="Z80" s="114"/>
    </row>
    <row r="81" spans="1:26" ht="27.5">
      <c r="A81" s="120"/>
      <c r="B81" s="114"/>
      <c r="C81" s="114"/>
      <c r="D81" s="114"/>
      <c r="E81" s="114"/>
      <c r="F81" s="114"/>
      <c r="G81" s="114"/>
      <c r="H81" s="114"/>
      <c r="I81" s="114"/>
      <c r="J81" s="114"/>
      <c r="K81" s="114"/>
      <c r="L81" s="114"/>
      <c r="M81" s="114"/>
      <c r="N81" s="114"/>
      <c r="O81" s="114"/>
      <c r="P81" s="114"/>
      <c r="Q81" s="114"/>
      <c r="R81" s="114"/>
      <c r="S81" s="114"/>
      <c r="T81" s="114"/>
      <c r="U81" s="114"/>
      <c r="V81" s="114"/>
      <c r="W81" s="114"/>
      <c r="X81" s="114"/>
      <c r="Y81" s="114"/>
      <c r="Z81" s="114"/>
    </row>
    <row r="82" spans="1:26" ht="20">
      <c r="A82" s="121"/>
      <c r="B82" s="117"/>
      <c r="C82" s="117"/>
      <c r="D82" s="117"/>
      <c r="E82" s="117"/>
      <c r="F82" s="117"/>
      <c r="G82" s="117"/>
      <c r="H82" s="117"/>
      <c r="I82" s="117"/>
      <c r="J82" s="117"/>
      <c r="K82" s="117"/>
      <c r="L82" s="117"/>
      <c r="M82" s="117"/>
      <c r="N82" s="117"/>
      <c r="O82" s="117"/>
      <c r="P82" s="117"/>
      <c r="Q82" s="117"/>
      <c r="R82" s="117"/>
      <c r="S82" s="117"/>
      <c r="T82" s="117"/>
      <c r="U82" s="117"/>
      <c r="V82" s="117"/>
      <c r="W82" s="117"/>
      <c r="X82" s="117"/>
      <c r="Y82" s="117"/>
      <c r="Z82" s="117"/>
    </row>
    <row r="83" spans="1:26" ht="20">
      <c r="A83" s="121"/>
      <c r="B83" s="117"/>
      <c r="C83" s="117"/>
      <c r="D83" s="117"/>
      <c r="E83" s="117"/>
      <c r="F83" s="117"/>
      <c r="G83" s="117"/>
      <c r="H83" s="117"/>
      <c r="I83" s="117"/>
      <c r="J83" s="117"/>
      <c r="K83" s="117"/>
      <c r="L83" s="117"/>
      <c r="M83" s="117"/>
      <c r="N83" s="117"/>
      <c r="O83" s="117"/>
      <c r="P83" s="117"/>
      <c r="Q83" s="117"/>
      <c r="R83" s="117"/>
      <c r="S83" s="117"/>
      <c r="T83" s="117"/>
      <c r="U83" s="117"/>
      <c r="V83" s="117"/>
      <c r="W83" s="117"/>
      <c r="X83" s="117"/>
      <c r="Y83" s="117"/>
      <c r="Z83" s="117"/>
    </row>
    <row r="84" spans="1:26" ht="20">
      <c r="A84" s="122"/>
      <c r="B84" s="117"/>
      <c r="C84" s="117"/>
      <c r="D84" s="117"/>
      <c r="E84" s="117"/>
      <c r="F84" s="117"/>
      <c r="G84" s="117"/>
      <c r="H84" s="117"/>
      <c r="I84" s="117"/>
      <c r="J84" s="117"/>
      <c r="K84" s="117"/>
      <c r="L84" s="117"/>
      <c r="M84" s="117"/>
      <c r="N84" s="117"/>
      <c r="O84" s="117"/>
      <c r="P84" s="117"/>
      <c r="Q84" s="117"/>
      <c r="R84" s="117"/>
      <c r="S84" s="117"/>
      <c r="T84" s="117"/>
      <c r="U84" s="117"/>
      <c r="V84" s="117"/>
      <c r="W84" s="117"/>
      <c r="X84" s="117"/>
      <c r="Y84" s="117"/>
      <c r="Z84" s="117"/>
    </row>
    <row r="85" spans="1:26" ht="20">
      <c r="A85" s="122"/>
      <c r="B85" s="117"/>
      <c r="C85" s="117"/>
      <c r="D85" s="117"/>
      <c r="E85" s="117"/>
      <c r="F85" s="117"/>
      <c r="G85" s="117"/>
      <c r="H85" s="117"/>
      <c r="I85" s="117"/>
      <c r="J85" s="117"/>
      <c r="K85" s="117"/>
      <c r="L85" s="117"/>
      <c r="M85" s="117"/>
      <c r="N85" s="117"/>
      <c r="O85" s="117"/>
      <c r="P85" s="117"/>
      <c r="Q85" s="117"/>
      <c r="R85" s="117"/>
      <c r="S85" s="117"/>
      <c r="T85" s="117"/>
      <c r="U85" s="117"/>
      <c r="V85" s="117"/>
      <c r="W85" s="117"/>
      <c r="X85" s="117"/>
      <c r="Y85" s="117"/>
      <c r="Z85" s="117"/>
    </row>
    <row r="86" spans="1:26" ht="13">
      <c r="A86" s="123"/>
      <c r="B86" s="124"/>
      <c r="C86" s="124"/>
      <c r="D86" s="124"/>
      <c r="E86" s="124"/>
      <c r="F86" s="124"/>
      <c r="G86" s="124"/>
      <c r="H86" s="124"/>
      <c r="I86" s="124"/>
      <c r="J86" s="124"/>
      <c r="K86" s="124"/>
      <c r="L86" s="124"/>
      <c r="M86" s="124"/>
      <c r="N86" s="124"/>
      <c r="O86" s="124"/>
      <c r="P86" s="124"/>
      <c r="Q86" s="124"/>
      <c r="R86" s="124"/>
      <c r="S86" s="124"/>
      <c r="T86" s="124"/>
      <c r="U86" s="124"/>
      <c r="V86" s="124"/>
      <c r="W86" s="124"/>
      <c r="X86" s="124"/>
      <c r="Y86" s="124"/>
      <c r="Z86" s="124"/>
    </row>
    <row r="87" spans="1:26" ht="13">
      <c r="A87" s="123"/>
      <c r="B87" s="124"/>
      <c r="C87" s="124"/>
      <c r="D87" s="124"/>
      <c r="E87" s="124"/>
      <c r="F87" s="124"/>
      <c r="G87" s="124"/>
      <c r="H87" s="124"/>
      <c r="I87" s="124"/>
      <c r="J87" s="124"/>
      <c r="K87" s="124"/>
      <c r="L87" s="124"/>
      <c r="M87" s="124"/>
      <c r="N87" s="124"/>
      <c r="O87" s="124"/>
      <c r="P87" s="124"/>
      <c r="Q87" s="124"/>
      <c r="R87" s="124"/>
      <c r="S87" s="124"/>
      <c r="T87" s="124"/>
      <c r="U87" s="124"/>
      <c r="V87" s="124"/>
      <c r="W87" s="124"/>
      <c r="X87" s="124"/>
      <c r="Y87" s="124"/>
      <c r="Z87" s="124"/>
    </row>
    <row r="88" spans="1:26" ht="13">
      <c r="A88" s="123"/>
      <c r="B88" s="124"/>
      <c r="C88" s="124"/>
      <c r="D88" s="124"/>
      <c r="E88" s="124"/>
      <c r="F88" s="124"/>
      <c r="G88" s="124"/>
      <c r="H88" s="124"/>
      <c r="I88" s="124"/>
      <c r="J88" s="124"/>
      <c r="K88" s="124"/>
      <c r="L88" s="124"/>
      <c r="M88" s="124"/>
      <c r="N88" s="124"/>
      <c r="O88" s="124"/>
      <c r="P88" s="124"/>
      <c r="Q88" s="124"/>
      <c r="R88" s="124"/>
      <c r="S88" s="124"/>
      <c r="T88" s="124"/>
      <c r="U88" s="124"/>
      <c r="V88" s="124"/>
      <c r="W88" s="124"/>
      <c r="X88" s="124"/>
      <c r="Y88" s="124"/>
      <c r="Z88" s="124"/>
    </row>
    <row r="89" spans="1:26" ht="13">
      <c r="A89" s="123"/>
      <c r="B89" s="124"/>
      <c r="C89" s="124"/>
      <c r="D89" s="124"/>
      <c r="E89" s="124"/>
      <c r="F89" s="124"/>
      <c r="G89" s="124"/>
      <c r="H89" s="124"/>
      <c r="I89" s="124"/>
      <c r="J89" s="124"/>
      <c r="K89" s="124"/>
      <c r="L89" s="124"/>
      <c r="M89" s="124"/>
      <c r="N89" s="124"/>
      <c r="O89" s="124"/>
      <c r="P89" s="124"/>
      <c r="Q89" s="124"/>
      <c r="R89" s="124"/>
      <c r="S89" s="124"/>
      <c r="T89" s="124"/>
      <c r="U89" s="124"/>
      <c r="V89" s="124"/>
      <c r="W89" s="124"/>
      <c r="X89" s="124"/>
      <c r="Y89" s="124"/>
      <c r="Z89" s="124"/>
    </row>
    <row r="90" spans="1:26" ht="13">
      <c r="A90" s="123"/>
      <c r="B90" s="124"/>
      <c r="C90" s="124"/>
      <c r="D90" s="124"/>
      <c r="E90" s="124"/>
      <c r="F90" s="124"/>
      <c r="G90" s="124"/>
      <c r="H90" s="124"/>
      <c r="I90" s="124"/>
      <c r="J90" s="124"/>
      <c r="K90" s="124"/>
      <c r="L90" s="124"/>
      <c r="M90" s="124"/>
      <c r="N90" s="124"/>
      <c r="O90" s="124"/>
      <c r="P90" s="124"/>
      <c r="Q90" s="124"/>
      <c r="R90" s="124"/>
      <c r="S90" s="124"/>
      <c r="T90" s="124"/>
      <c r="U90" s="124"/>
      <c r="V90" s="124"/>
      <c r="W90" s="124"/>
      <c r="X90" s="124"/>
      <c r="Y90" s="124"/>
      <c r="Z90" s="124"/>
    </row>
    <row r="91" spans="1:26" ht="13">
      <c r="A91" s="123"/>
      <c r="B91" s="124"/>
      <c r="C91" s="124"/>
      <c r="D91" s="124"/>
      <c r="E91" s="124"/>
      <c r="F91" s="124"/>
      <c r="G91" s="124"/>
      <c r="H91" s="124"/>
      <c r="I91" s="124"/>
      <c r="J91" s="124"/>
      <c r="K91" s="124"/>
      <c r="L91" s="124"/>
      <c r="M91" s="124"/>
      <c r="N91" s="124"/>
      <c r="O91" s="124"/>
      <c r="P91" s="124"/>
      <c r="Q91" s="124"/>
      <c r="R91" s="124"/>
      <c r="S91" s="124"/>
      <c r="T91" s="124"/>
      <c r="U91" s="124"/>
      <c r="V91" s="124"/>
      <c r="W91" s="124"/>
      <c r="X91" s="124"/>
      <c r="Y91" s="124"/>
      <c r="Z91" s="124"/>
    </row>
    <row r="92" spans="1:26" ht="13">
      <c r="A92" s="123"/>
      <c r="B92" s="124"/>
      <c r="C92" s="124"/>
      <c r="D92" s="124"/>
      <c r="E92" s="124"/>
      <c r="F92" s="124"/>
      <c r="G92" s="124"/>
      <c r="H92" s="124"/>
      <c r="I92" s="124"/>
      <c r="J92" s="124"/>
      <c r="K92" s="124"/>
      <c r="L92" s="124"/>
      <c r="M92" s="124"/>
      <c r="N92" s="124"/>
      <c r="O92" s="124"/>
      <c r="P92" s="124"/>
      <c r="Q92" s="124"/>
      <c r="R92" s="124"/>
      <c r="S92" s="124"/>
      <c r="T92" s="124"/>
      <c r="U92" s="124"/>
      <c r="V92" s="124"/>
      <c r="W92" s="124"/>
      <c r="X92" s="124"/>
      <c r="Y92" s="124"/>
      <c r="Z92" s="124"/>
    </row>
    <row r="93" spans="1:26" ht="13">
      <c r="A93" s="123"/>
      <c r="B93" s="124"/>
      <c r="C93" s="124"/>
      <c r="D93" s="124"/>
      <c r="E93" s="124"/>
      <c r="F93" s="124"/>
      <c r="G93" s="124"/>
      <c r="H93" s="124"/>
      <c r="I93" s="124"/>
      <c r="J93" s="124"/>
      <c r="K93" s="124"/>
      <c r="L93" s="124"/>
      <c r="M93" s="124"/>
      <c r="N93" s="124"/>
      <c r="O93" s="124"/>
      <c r="P93" s="124"/>
      <c r="Q93" s="124"/>
      <c r="R93" s="124"/>
      <c r="S93" s="124"/>
      <c r="T93" s="124"/>
      <c r="U93" s="124"/>
      <c r="V93" s="124"/>
      <c r="W93" s="124"/>
      <c r="X93" s="124"/>
      <c r="Y93" s="124"/>
      <c r="Z93" s="124"/>
    </row>
    <row r="94" spans="1:26" ht="13">
      <c r="A94" s="123"/>
      <c r="B94" s="124"/>
      <c r="C94" s="124"/>
      <c r="D94" s="124"/>
      <c r="E94" s="124"/>
      <c r="F94" s="124"/>
      <c r="G94" s="124"/>
      <c r="H94" s="124"/>
      <c r="I94" s="124"/>
      <c r="J94" s="124"/>
      <c r="K94" s="124"/>
      <c r="L94" s="124"/>
      <c r="M94" s="124"/>
      <c r="N94" s="124"/>
      <c r="O94" s="124"/>
      <c r="P94" s="124"/>
      <c r="Q94" s="124"/>
      <c r="R94" s="124"/>
      <c r="S94" s="124"/>
      <c r="T94" s="124"/>
      <c r="U94" s="124"/>
      <c r="V94" s="124"/>
      <c r="W94" s="124"/>
      <c r="X94" s="124"/>
      <c r="Y94" s="124"/>
      <c r="Z94" s="124"/>
    </row>
    <row r="95" spans="1:26" ht="13">
      <c r="A95" s="123"/>
      <c r="B95" s="124"/>
      <c r="C95" s="124"/>
      <c r="D95" s="124"/>
      <c r="E95" s="124"/>
      <c r="F95" s="124"/>
      <c r="G95" s="124"/>
      <c r="H95" s="124"/>
      <c r="I95" s="124"/>
      <c r="J95" s="124"/>
      <c r="K95" s="124"/>
      <c r="L95" s="124"/>
      <c r="M95" s="124"/>
      <c r="N95" s="124"/>
      <c r="O95" s="124"/>
      <c r="P95" s="124"/>
      <c r="Q95" s="124"/>
      <c r="R95" s="124"/>
      <c r="S95" s="124"/>
      <c r="T95" s="124"/>
      <c r="U95" s="124"/>
      <c r="V95" s="124"/>
      <c r="W95" s="124"/>
      <c r="X95" s="124"/>
      <c r="Y95" s="124"/>
      <c r="Z95" s="124"/>
    </row>
    <row r="96" spans="1:26" ht="13">
      <c r="A96" s="123"/>
      <c r="B96" s="124"/>
      <c r="C96" s="124"/>
      <c r="D96" s="124"/>
      <c r="E96" s="124"/>
      <c r="F96" s="124"/>
      <c r="G96" s="124"/>
      <c r="H96" s="124"/>
      <c r="I96" s="124"/>
      <c r="J96" s="124"/>
      <c r="K96" s="124"/>
      <c r="L96" s="124"/>
      <c r="M96" s="124"/>
      <c r="N96" s="124"/>
      <c r="O96" s="124"/>
      <c r="P96" s="124"/>
      <c r="Q96" s="124"/>
      <c r="R96" s="124"/>
      <c r="S96" s="124"/>
      <c r="T96" s="124"/>
      <c r="U96" s="124"/>
      <c r="V96" s="124"/>
      <c r="W96" s="124"/>
      <c r="X96" s="124"/>
      <c r="Y96" s="124"/>
      <c r="Z96" s="124"/>
    </row>
    <row r="97" spans="1:26" ht="13">
      <c r="A97" s="123"/>
      <c r="B97" s="124"/>
      <c r="C97" s="124"/>
      <c r="D97" s="124"/>
      <c r="E97" s="124"/>
      <c r="F97" s="124"/>
      <c r="G97" s="124"/>
      <c r="H97" s="124"/>
      <c r="I97" s="124"/>
      <c r="J97" s="124"/>
      <c r="K97" s="124"/>
      <c r="L97" s="124"/>
      <c r="M97" s="124"/>
      <c r="N97" s="124"/>
      <c r="O97" s="124"/>
      <c r="P97" s="124"/>
      <c r="Q97" s="124"/>
      <c r="R97" s="124"/>
      <c r="S97" s="124"/>
      <c r="T97" s="124"/>
      <c r="U97" s="124"/>
      <c r="V97" s="124"/>
      <c r="W97" s="124"/>
      <c r="X97" s="124"/>
      <c r="Y97" s="124"/>
      <c r="Z97" s="124"/>
    </row>
    <row r="98" spans="1:26" ht="13">
      <c r="A98" s="123"/>
      <c r="B98" s="124"/>
      <c r="C98" s="124"/>
      <c r="D98" s="124"/>
      <c r="E98" s="124"/>
      <c r="F98" s="124"/>
      <c r="G98" s="124"/>
      <c r="H98" s="124"/>
      <c r="I98" s="124"/>
      <c r="J98" s="124"/>
      <c r="K98" s="124"/>
      <c r="L98" s="124"/>
      <c r="M98" s="124"/>
      <c r="N98" s="124"/>
      <c r="O98" s="124"/>
      <c r="P98" s="124"/>
      <c r="Q98" s="124"/>
      <c r="R98" s="124"/>
      <c r="S98" s="124"/>
      <c r="T98" s="124"/>
      <c r="U98" s="124"/>
      <c r="V98" s="124"/>
      <c r="W98" s="124"/>
      <c r="X98" s="124"/>
      <c r="Y98" s="124"/>
      <c r="Z98" s="124"/>
    </row>
    <row r="99" spans="1:26" ht="13">
      <c r="A99" s="123"/>
      <c r="B99" s="124"/>
      <c r="C99" s="124"/>
      <c r="D99" s="124"/>
      <c r="E99" s="124"/>
      <c r="F99" s="124"/>
      <c r="G99" s="124"/>
      <c r="H99" s="124"/>
      <c r="I99" s="124"/>
      <c r="J99" s="124"/>
      <c r="K99" s="124"/>
      <c r="L99" s="124"/>
      <c r="M99" s="124"/>
      <c r="N99" s="124"/>
      <c r="O99" s="124"/>
      <c r="P99" s="124"/>
      <c r="Q99" s="124"/>
      <c r="R99" s="124"/>
      <c r="S99" s="124"/>
      <c r="T99" s="124"/>
      <c r="U99" s="124"/>
      <c r="V99" s="124"/>
      <c r="W99" s="124"/>
      <c r="X99" s="124"/>
      <c r="Y99" s="124"/>
      <c r="Z99" s="124"/>
    </row>
    <row r="100" spans="1:26" ht="13">
      <c r="A100" s="123"/>
      <c r="B100" s="124"/>
      <c r="C100" s="124"/>
      <c r="D100" s="124"/>
      <c r="E100" s="124"/>
      <c r="F100" s="124"/>
      <c r="G100" s="124"/>
      <c r="H100" s="124"/>
      <c r="I100" s="124"/>
      <c r="J100" s="124"/>
      <c r="K100" s="124"/>
      <c r="L100" s="124"/>
      <c r="M100" s="124"/>
      <c r="N100" s="124"/>
      <c r="O100" s="124"/>
      <c r="P100" s="124"/>
      <c r="Q100" s="124"/>
      <c r="R100" s="124"/>
      <c r="S100" s="124"/>
      <c r="T100" s="124"/>
      <c r="U100" s="124"/>
      <c r="V100" s="124"/>
      <c r="W100" s="124"/>
      <c r="X100" s="124"/>
      <c r="Y100" s="124"/>
      <c r="Z100" s="124"/>
    </row>
    <row r="101" spans="1:26" ht="13">
      <c r="A101" s="123"/>
      <c r="B101" s="124"/>
      <c r="C101" s="124"/>
      <c r="D101" s="124"/>
      <c r="E101" s="124"/>
      <c r="F101" s="124"/>
      <c r="G101" s="124"/>
      <c r="H101" s="124"/>
      <c r="I101" s="124"/>
      <c r="J101" s="124"/>
      <c r="K101" s="124"/>
      <c r="L101" s="124"/>
      <c r="M101" s="124"/>
      <c r="N101" s="124"/>
      <c r="O101" s="124"/>
      <c r="P101" s="124"/>
      <c r="Q101" s="124"/>
      <c r="R101" s="124"/>
      <c r="S101" s="124"/>
      <c r="T101" s="124"/>
      <c r="U101" s="124"/>
      <c r="V101" s="124"/>
      <c r="W101" s="124"/>
      <c r="X101" s="124"/>
      <c r="Y101" s="124"/>
      <c r="Z101" s="124"/>
    </row>
    <row r="102" spans="1:26" ht="13">
      <c r="A102" s="123"/>
      <c r="B102" s="124"/>
      <c r="C102" s="124"/>
      <c r="D102" s="124"/>
      <c r="E102" s="124"/>
      <c r="F102" s="124"/>
      <c r="G102" s="124"/>
      <c r="H102" s="124"/>
      <c r="I102" s="124"/>
      <c r="J102" s="124"/>
      <c r="K102" s="124"/>
      <c r="L102" s="124"/>
      <c r="M102" s="124"/>
      <c r="N102" s="124"/>
      <c r="O102" s="124"/>
      <c r="P102" s="124"/>
      <c r="Q102" s="124"/>
      <c r="R102" s="124"/>
      <c r="S102" s="124"/>
      <c r="T102" s="124"/>
      <c r="U102" s="124"/>
      <c r="V102" s="124"/>
      <c r="W102" s="124"/>
      <c r="X102" s="124"/>
      <c r="Y102" s="124"/>
      <c r="Z102" s="124"/>
    </row>
    <row r="103" spans="1:26" ht="13">
      <c r="A103" s="123"/>
      <c r="B103" s="124"/>
      <c r="C103" s="124"/>
      <c r="D103" s="124"/>
      <c r="E103" s="124"/>
      <c r="F103" s="124"/>
      <c r="G103" s="124"/>
      <c r="H103" s="124"/>
      <c r="I103" s="124"/>
      <c r="J103" s="124"/>
      <c r="K103" s="124"/>
      <c r="L103" s="124"/>
      <c r="M103" s="124"/>
      <c r="N103" s="124"/>
      <c r="O103" s="124"/>
      <c r="P103" s="124"/>
      <c r="Q103" s="124"/>
      <c r="R103" s="124"/>
      <c r="S103" s="124"/>
      <c r="T103" s="124"/>
      <c r="U103" s="124"/>
      <c r="V103" s="124"/>
      <c r="W103" s="124"/>
      <c r="X103" s="124"/>
      <c r="Y103" s="124"/>
      <c r="Z103" s="124"/>
    </row>
    <row r="104" spans="1:26" ht="13">
      <c r="A104" s="123"/>
      <c r="B104" s="124"/>
      <c r="C104" s="124"/>
      <c r="D104" s="124"/>
      <c r="E104" s="124"/>
      <c r="F104" s="124"/>
      <c r="G104" s="124"/>
      <c r="H104" s="124"/>
      <c r="I104" s="124"/>
      <c r="J104" s="124"/>
      <c r="K104" s="124"/>
      <c r="L104" s="124"/>
      <c r="M104" s="124"/>
      <c r="N104" s="124"/>
      <c r="O104" s="124"/>
      <c r="P104" s="124"/>
      <c r="Q104" s="124"/>
      <c r="R104" s="124"/>
      <c r="S104" s="124"/>
      <c r="T104" s="124"/>
      <c r="U104" s="124"/>
      <c r="V104" s="124"/>
      <c r="W104" s="124"/>
      <c r="X104" s="124"/>
      <c r="Y104" s="124"/>
      <c r="Z104" s="124"/>
    </row>
    <row r="105" spans="1:26" ht="13">
      <c r="A105" s="123"/>
      <c r="B105" s="124"/>
      <c r="C105" s="124"/>
      <c r="D105" s="124"/>
      <c r="E105" s="124"/>
      <c r="F105" s="124"/>
      <c r="G105" s="124"/>
      <c r="H105" s="124"/>
      <c r="I105" s="124"/>
      <c r="J105" s="124"/>
      <c r="K105" s="124"/>
      <c r="L105" s="124"/>
      <c r="M105" s="124"/>
      <c r="N105" s="124"/>
      <c r="O105" s="124"/>
      <c r="P105" s="124"/>
      <c r="Q105" s="124"/>
      <c r="R105" s="124"/>
      <c r="S105" s="124"/>
      <c r="T105" s="124"/>
      <c r="U105" s="124"/>
      <c r="V105" s="124"/>
      <c r="W105" s="124"/>
      <c r="X105" s="124"/>
      <c r="Y105" s="124"/>
      <c r="Z105" s="124"/>
    </row>
    <row r="106" spans="1:26" ht="13">
      <c r="A106" s="123"/>
      <c r="B106" s="124"/>
      <c r="C106" s="124"/>
      <c r="D106" s="124"/>
      <c r="E106" s="124"/>
      <c r="F106" s="124"/>
      <c r="G106" s="124"/>
      <c r="H106" s="124"/>
      <c r="I106" s="124"/>
      <c r="J106" s="124"/>
      <c r="K106" s="124"/>
      <c r="L106" s="124"/>
      <c r="M106" s="124"/>
      <c r="N106" s="124"/>
      <c r="O106" s="124"/>
      <c r="P106" s="124"/>
      <c r="Q106" s="124"/>
      <c r="R106" s="124"/>
      <c r="S106" s="124"/>
      <c r="T106" s="124"/>
      <c r="U106" s="124"/>
      <c r="V106" s="124"/>
      <c r="W106" s="124"/>
      <c r="X106" s="124"/>
      <c r="Y106" s="124"/>
      <c r="Z106" s="124"/>
    </row>
    <row r="107" spans="1:26" ht="13">
      <c r="A107" s="123"/>
      <c r="B107" s="124"/>
      <c r="C107" s="124"/>
      <c r="D107" s="124"/>
      <c r="E107" s="124"/>
      <c r="F107" s="124"/>
      <c r="G107" s="124"/>
      <c r="H107" s="124"/>
      <c r="I107" s="124"/>
      <c r="J107" s="124"/>
      <c r="K107" s="124"/>
      <c r="L107" s="124"/>
      <c r="M107" s="124"/>
      <c r="N107" s="124"/>
      <c r="O107" s="124"/>
      <c r="P107" s="124"/>
      <c r="Q107" s="124"/>
      <c r="R107" s="124"/>
      <c r="S107" s="124"/>
      <c r="T107" s="124"/>
      <c r="U107" s="124"/>
      <c r="V107" s="124"/>
      <c r="W107" s="124"/>
      <c r="X107" s="124"/>
      <c r="Y107" s="124"/>
      <c r="Z107" s="124"/>
    </row>
    <row r="108" spans="1:26" ht="13">
      <c r="A108" s="123"/>
      <c r="B108" s="124"/>
      <c r="C108" s="124"/>
      <c r="D108" s="124"/>
      <c r="E108" s="124"/>
      <c r="F108" s="124"/>
      <c r="G108" s="124"/>
      <c r="H108" s="124"/>
      <c r="I108" s="124"/>
      <c r="J108" s="124"/>
      <c r="K108" s="124"/>
      <c r="L108" s="124"/>
      <c r="M108" s="124"/>
      <c r="N108" s="124"/>
      <c r="O108" s="124"/>
      <c r="P108" s="124"/>
      <c r="Q108" s="124"/>
      <c r="R108" s="124"/>
      <c r="S108" s="124"/>
      <c r="T108" s="124"/>
      <c r="U108" s="124"/>
      <c r="V108" s="124"/>
      <c r="W108" s="124"/>
      <c r="X108" s="124"/>
      <c r="Y108" s="124"/>
      <c r="Z108" s="124"/>
    </row>
    <row r="109" spans="1:26" ht="13">
      <c r="A109" s="123"/>
      <c r="B109" s="124"/>
      <c r="C109" s="124"/>
      <c r="D109" s="124"/>
      <c r="E109" s="124"/>
      <c r="F109" s="124"/>
      <c r="G109" s="124"/>
      <c r="H109" s="124"/>
      <c r="I109" s="124"/>
      <c r="J109" s="124"/>
      <c r="K109" s="124"/>
      <c r="L109" s="124"/>
      <c r="M109" s="124"/>
      <c r="N109" s="124"/>
      <c r="O109" s="124"/>
      <c r="P109" s="124"/>
      <c r="Q109" s="124"/>
      <c r="R109" s="124"/>
      <c r="S109" s="124"/>
      <c r="T109" s="124"/>
      <c r="U109" s="124"/>
      <c r="V109" s="124"/>
      <c r="W109" s="124"/>
      <c r="X109" s="124"/>
      <c r="Y109" s="124"/>
      <c r="Z109" s="124"/>
    </row>
    <row r="110" spans="1:26" ht="13">
      <c r="A110" s="123"/>
      <c r="B110" s="124"/>
      <c r="C110" s="124"/>
      <c r="D110" s="124"/>
      <c r="E110" s="124"/>
      <c r="F110" s="124"/>
      <c r="G110" s="124"/>
      <c r="H110" s="124"/>
      <c r="I110" s="124"/>
      <c r="J110" s="124"/>
      <c r="K110" s="124"/>
      <c r="L110" s="124"/>
      <c r="M110" s="124"/>
      <c r="N110" s="124"/>
      <c r="O110" s="124"/>
      <c r="P110" s="124"/>
      <c r="Q110" s="124"/>
      <c r="R110" s="124"/>
      <c r="S110" s="124"/>
      <c r="T110" s="124"/>
      <c r="U110" s="124"/>
      <c r="V110" s="124"/>
      <c r="W110" s="124"/>
      <c r="X110" s="124"/>
      <c r="Y110" s="124"/>
      <c r="Z110" s="124"/>
    </row>
    <row r="111" spans="1:26" ht="13">
      <c r="A111" s="123"/>
      <c r="B111" s="124"/>
      <c r="C111" s="124"/>
      <c r="D111" s="124"/>
      <c r="E111" s="124"/>
      <c r="F111" s="124"/>
      <c r="G111" s="124"/>
      <c r="H111" s="124"/>
      <c r="I111" s="124"/>
      <c r="J111" s="124"/>
      <c r="K111" s="124"/>
      <c r="L111" s="124"/>
      <c r="M111" s="124"/>
      <c r="N111" s="124"/>
      <c r="O111" s="124"/>
      <c r="P111" s="124"/>
      <c r="Q111" s="124"/>
      <c r="R111" s="124"/>
      <c r="S111" s="124"/>
      <c r="T111" s="124"/>
      <c r="U111" s="124"/>
      <c r="V111" s="124"/>
      <c r="W111" s="124"/>
      <c r="X111" s="124"/>
      <c r="Y111" s="124"/>
      <c r="Z111" s="124"/>
    </row>
    <row r="112" spans="1:26" ht="13">
      <c r="A112" s="123"/>
      <c r="B112" s="124"/>
      <c r="C112" s="124"/>
      <c r="D112" s="124"/>
      <c r="E112" s="124"/>
      <c r="F112" s="124"/>
      <c r="G112" s="124"/>
      <c r="H112" s="124"/>
      <c r="I112" s="124"/>
      <c r="J112" s="124"/>
      <c r="K112" s="124"/>
      <c r="L112" s="124"/>
      <c r="M112" s="124"/>
      <c r="N112" s="124"/>
      <c r="O112" s="124"/>
      <c r="P112" s="124"/>
      <c r="Q112" s="124"/>
      <c r="R112" s="124"/>
      <c r="S112" s="124"/>
      <c r="T112" s="124"/>
      <c r="U112" s="124"/>
      <c r="V112" s="124"/>
      <c r="W112" s="124"/>
      <c r="X112" s="124"/>
      <c r="Y112" s="124"/>
      <c r="Z112" s="124"/>
    </row>
    <row r="113" spans="1:26" ht="13">
      <c r="A113" s="123"/>
      <c r="B113" s="124"/>
      <c r="C113" s="124"/>
      <c r="D113" s="124"/>
      <c r="E113" s="124"/>
      <c r="F113" s="124"/>
      <c r="G113" s="124"/>
      <c r="H113" s="124"/>
      <c r="I113" s="124"/>
      <c r="J113" s="124"/>
      <c r="K113" s="124"/>
      <c r="L113" s="124"/>
      <c r="M113" s="124"/>
      <c r="N113" s="124"/>
      <c r="O113" s="124"/>
      <c r="P113" s="124"/>
      <c r="Q113" s="124"/>
      <c r="R113" s="124"/>
      <c r="S113" s="124"/>
      <c r="T113" s="124"/>
      <c r="U113" s="124"/>
      <c r="V113" s="124"/>
      <c r="W113" s="124"/>
      <c r="X113" s="124"/>
      <c r="Y113" s="124"/>
      <c r="Z113" s="124"/>
    </row>
    <row r="114" spans="1:26" ht="13">
      <c r="A114" s="123"/>
      <c r="B114" s="124"/>
      <c r="C114" s="124"/>
      <c r="D114" s="124"/>
      <c r="E114" s="124"/>
      <c r="F114" s="124"/>
      <c r="G114" s="124"/>
      <c r="H114" s="124"/>
      <c r="I114" s="124"/>
      <c r="J114" s="124"/>
      <c r="K114" s="124"/>
      <c r="L114" s="124"/>
      <c r="M114" s="124"/>
      <c r="N114" s="124"/>
      <c r="O114" s="124"/>
      <c r="P114" s="124"/>
      <c r="Q114" s="124"/>
      <c r="R114" s="124"/>
      <c r="S114" s="124"/>
      <c r="T114" s="124"/>
      <c r="U114" s="124"/>
      <c r="V114" s="124"/>
      <c r="W114" s="124"/>
      <c r="X114" s="124"/>
      <c r="Y114" s="124"/>
      <c r="Z114" s="124"/>
    </row>
    <row r="115" spans="1:26" ht="13">
      <c r="A115" s="123"/>
      <c r="B115" s="124"/>
      <c r="C115" s="124"/>
      <c r="D115" s="124"/>
      <c r="E115" s="124"/>
      <c r="F115" s="124"/>
      <c r="G115" s="124"/>
      <c r="H115" s="124"/>
      <c r="I115" s="124"/>
      <c r="J115" s="124"/>
      <c r="K115" s="124"/>
      <c r="L115" s="124"/>
      <c r="M115" s="124"/>
      <c r="N115" s="124"/>
      <c r="O115" s="124"/>
      <c r="P115" s="124"/>
      <c r="Q115" s="124"/>
      <c r="R115" s="124"/>
      <c r="S115" s="124"/>
      <c r="T115" s="124"/>
      <c r="U115" s="124"/>
      <c r="V115" s="124"/>
      <c r="W115" s="124"/>
      <c r="X115" s="124"/>
      <c r="Y115" s="124"/>
      <c r="Z115" s="124"/>
    </row>
    <row r="116" spans="1:26" ht="13">
      <c r="A116" s="123"/>
      <c r="B116" s="124"/>
      <c r="C116" s="124"/>
      <c r="D116" s="124"/>
      <c r="E116" s="124"/>
      <c r="F116" s="124"/>
      <c r="G116" s="124"/>
      <c r="H116" s="124"/>
      <c r="I116" s="124"/>
      <c r="J116" s="124"/>
      <c r="K116" s="124"/>
      <c r="L116" s="124"/>
      <c r="M116" s="124"/>
      <c r="N116" s="124"/>
      <c r="O116" s="124"/>
      <c r="P116" s="124"/>
      <c r="Q116" s="124"/>
      <c r="R116" s="124"/>
      <c r="S116" s="124"/>
      <c r="T116" s="124"/>
      <c r="U116" s="124"/>
      <c r="V116" s="124"/>
      <c r="W116" s="124"/>
      <c r="X116" s="124"/>
      <c r="Y116" s="124"/>
      <c r="Z116" s="124"/>
    </row>
    <row r="117" spans="1:26" ht="13">
      <c r="A117" s="123"/>
      <c r="B117" s="124"/>
      <c r="C117" s="124"/>
      <c r="D117" s="124"/>
      <c r="E117" s="124"/>
      <c r="F117" s="124"/>
      <c r="G117" s="124"/>
      <c r="H117" s="124"/>
      <c r="I117" s="124"/>
      <c r="J117" s="124"/>
      <c r="K117" s="124"/>
      <c r="L117" s="124"/>
      <c r="M117" s="124"/>
      <c r="N117" s="124"/>
      <c r="O117" s="124"/>
      <c r="P117" s="124"/>
      <c r="Q117" s="124"/>
      <c r="R117" s="124"/>
      <c r="S117" s="124"/>
      <c r="T117" s="124"/>
      <c r="U117" s="124"/>
      <c r="V117" s="124"/>
      <c r="W117" s="124"/>
      <c r="X117" s="124"/>
      <c r="Y117" s="124"/>
      <c r="Z117" s="124"/>
    </row>
    <row r="118" spans="1:26" ht="13">
      <c r="A118" s="123"/>
      <c r="B118" s="124"/>
      <c r="C118" s="124"/>
      <c r="D118" s="124"/>
      <c r="E118" s="124"/>
      <c r="F118" s="124"/>
      <c r="G118" s="124"/>
      <c r="H118" s="124"/>
      <c r="I118" s="124"/>
      <c r="J118" s="124"/>
      <c r="K118" s="124"/>
      <c r="L118" s="124"/>
      <c r="M118" s="124"/>
      <c r="N118" s="124"/>
      <c r="O118" s="124"/>
      <c r="P118" s="124"/>
      <c r="Q118" s="124"/>
      <c r="R118" s="124"/>
      <c r="S118" s="124"/>
      <c r="T118" s="124"/>
      <c r="U118" s="124"/>
      <c r="V118" s="124"/>
      <c r="W118" s="124"/>
      <c r="X118" s="124"/>
      <c r="Y118" s="124"/>
      <c r="Z118" s="124"/>
    </row>
    <row r="119" spans="1:26" ht="13">
      <c r="A119" s="123"/>
      <c r="B119" s="124"/>
      <c r="C119" s="124"/>
      <c r="D119" s="124"/>
      <c r="E119" s="124"/>
      <c r="F119" s="124"/>
      <c r="G119" s="124"/>
      <c r="H119" s="124"/>
      <c r="I119" s="124"/>
      <c r="J119" s="124"/>
      <c r="K119" s="124"/>
      <c r="L119" s="124"/>
      <c r="M119" s="124"/>
      <c r="N119" s="124"/>
      <c r="O119" s="124"/>
      <c r="P119" s="124"/>
      <c r="Q119" s="124"/>
      <c r="R119" s="124"/>
      <c r="S119" s="124"/>
      <c r="T119" s="124"/>
      <c r="U119" s="124"/>
      <c r="V119" s="124"/>
      <c r="W119" s="124"/>
      <c r="X119" s="124"/>
      <c r="Y119" s="124"/>
      <c r="Z119" s="124"/>
    </row>
    <row r="120" spans="1:26" ht="13">
      <c r="A120" s="123"/>
      <c r="B120" s="124"/>
      <c r="C120" s="124"/>
      <c r="D120" s="124"/>
      <c r="E120" s="124"/>
      <c r="F120" s="124"/>
      <c r="G120" s="124"/>
      <c r="H120" s="124"/>
      <c r="I120" s="124"/>
      <c r="J120" s="124"/>
      <c r="K120" s="124"/>
      <c r="L120" s="124"/>
      <c r="M120" s="124"/>
      <c r="N120" s="124"/>
      <c r="O120" s="124"/>
      <c r="P120" s="124"/>
      <c r="Q120" s="124"/>
      <c r="R120" s="124"/>
      <c r="S120" s="124"/>
      <c r="T120" s="124"/>
      <c r="U120" s="124"/>
      <c r="V120" s="124"/>
      <c r="W120" s="124"/>
      <c r="X120" s="124"/>
      <c r="Y120" s="124"/>
      <c r="Z120" s="124"/>
    </row>
    <row r="121" spans="1:26" ht="13">
      <c r="A121" s="123"/>
      <c r="B121" s="124"/>
      <c r="C121" s="124"/>
      <c r="D121" s="124"/>
      <c r="E121" s="124"/>
      <c r="F121" s="124"/>
      <c r="G121" s="124"/>
      <c r="H121" s="124"/>
      <c r="I121" s="124"/>
      <c r="J121" s="124"/>
      <c r="K121" s="124"/>
      <c r="L121" s="124"/>
      <c r="M121" s="124"/>
      <c r="N121" s="124"/>
      <c r="O121" s="124"/>
      <c r="P121" s="124"/>
      <c r="Q121" s="124"/>
      <c r="R121" s="124"/>
      <c r="S121" s="124"/>
      <c r="T121" s="124"/>
      <c r="U121" s="124"/>
      <c r="V121" s="124"/>
      <c r="W121" s="124"/>
      <c r="X121" s="124"/>
      <c r="Y121" s="124"/>
      <c r="Z121" s="124"/>
    </row>
    <row r="122" spans="1:26" ht="13">
      <c r="A122" s="123"/>
      <c r="B122" s="124"/>
      <c r="C122" s="124"/>
      <c r="D122" s="124"/>
      <c r="E122" s="124"/>
      <c r="F122" s="124"/>
      <c r="G122" s="124"/>
      <c r="H122" s="124"/>
      <c r="I122" s="124"/>
      <c r="J122" s="124"/>
      <c r="K122" s="124"/>
      <c r="L122" s="124"/>
      <c r="M122" s="124"/>
      <c r="N122" s="124"/>
      <c r="O122" s="124"/>
      <c r="P122" s="124"/>
      <c r="Q122" s="124"/>
      <c r="R122" s="124"/>
      <c r="S122" s="124"/>
      <c r="T122" s="124"/>
      <c r="U122" s="124"/>
      <c r="V122" s="124"/>
      <c r="W122" s="124"/>
      <c r="X122" s="124"/>
      <c r="Y122" s="124"/>
      <c r="Z122" s="124"/>
    </row>
    <row r="123" spans="1:26" ht="13">
      <c r="A123" s="123"/>
      <c r="B123" s="124"/>
      <c r="C123" s="124"/>
      <c r="D123" s="124"/>
      <c r="E123" s="124"/>
      <c r="F123" s="124"/>
      <c r="G123" s="124"/>
      <c r="H123" s="124"/>
      <c r="I123" s="124"/>
      <c r="J123" s="124"/>
      <c r="K123" s="124"/>
      <c r="L123" s="124"/>
      <c r="M123" s="124"/>
      <c r="N123" s="124"/>
      <c r="O123" s="124"/>
      <c r="P123" s="124"/>
      <c r="Q123" s="124"/>
      <c r="R123" s="124"/>
      <c r="S123" s="124"/>
      <c r="T123" s="124"/>
      <c r="U123" s="124"/>
      <c r="V123" s="124"/>
      <c r="W123" s="124"/>
      <c r="X123" s="124"/>
      <c r="Y123" s="124"/>
      <c r="Z123" s="124"/>
    </row>
    <row r="124" spans="1:26" ht="13">
      <c r="A124" s="123"/>
      <c r="B124" s="124"/>
      <c r="C124" s="124"/>
      <c r="D124" s="124"/>
      <c r="E124" s="124"/>
      <c r="F124" s="124"/>
      <c r="G124" s="124"/>
      <c r="H124" s="124"/>
      <c r="I124" s="124"/>
      <c r="J124" s="124"/>
      <c r="K124" s="124"/>
      <c r="L124" s="124"/>
      <c r="M124" s="124"/>
      <c r="N124" s="124"/>
      <c r="O124" s="124"/>
      <c r="P124" s="124"/>
      <c r="Q124" s="124"/>
      <c r="R124" s="124"/>
      <c r="S124" s="124"/>
      <c r="T124" s="124"/>
      <c r="U124" s="124"/>
      <c r="V124" s="124"/>
      <c r="W124" s="124"/>
      <c r="X124" s="124"/>
      <c r="Y124" s="124"/>
      <c r="Z124" s="124"/>
    </row>
    <row r="125" spans="1:26" ht="13">
      <c r="A125" s="123"/>
      <c r="B125" s="124"/>
      <c r="C125" s="124"/>
      <c r="D125" s="124"/>
      <c r="E125" s="124"/>
      <c r="F125" s="124"/>
      <c r="G125" s="124"/>
      <c r="H125" s="124"/>
      <c r="I125" s="124"/>
      <c r="J125" s="124"/>
      <c r="K125" s="124"/>
      <c r="L125" s="124"/>
      <c r="M125" s="124"/>
      <c r="N125" s="124"/>
      <c r="O125" s="124"/>
      <c r="P125" s="124"/>
      <c r="Q125" s="124"/>
      <c r="R125" s="124"/>
      <c r="S125" s="124"/>
      <c r="T125" s="124"/>
      <c r="U125" s="124"/>
      <c r="V125" s="124"/>
      <c r="W125" s="124"/>
      <c r="X125" s="124"/>
      <c r="Y125" s="124"/>
      <c r="Z125" s="124"/>
    </row>
    <row r="126" spans="1:26" ht="13">
      <c r="A126" s="123"/>
      <c r="B126" s="124"/>
      <c r="C126" s="124"/>
      <c r="D126" s="124"/>
      <c r="E126" s="124"/>
      <c r="F126" s="124"/>
      <c r="G126" s="124"/>
      <c r="H126" s="124"/>
      <c r="I126" s="124"/>
      <c r="J126" s="124"/>
      <c r="K126" s="124"/>
      <c r="L126" s="124"/>
      <c r="M126" s="124"/>
      <c r="N126" s="124"/>
      <c r="O126" s="124"/>
      <c r="P126" s="124"/>
      <c r="Q126" s="124"/>
      <c r="R126" s="124"/>
      <c r="S126" s="124"/>
      <c r="T126" s="124"/>
      <c r="U126" s="124"/>
      <c r="V126" s="124"/>
      <c r="W126" s="124"/>
      <c r="X126" s="124"/>
      <c r="Y126" s="124"/>
      <c r="Z126" s="124"/>
    </row>
    <row r="127" spans="1:26" ht="13">
      <c r="A127" s="123"/>
      <c r="B127" s="124"/>
      <c r="C127" s="124"/>
      <c r="D127" s="124"/>
      <c r="E127" s="124"/>
      <c r="F127" s="124"/>
      <c r="G127" s="124"/>
      <c r="H127" s="124"/>
      <c r="I127" s="124"/>
      <c r="J127" s="124"/>
      <c r="K127" s="124"/>
      <c r="L127" s="124"/>
      <c r="M127" s="124"/>
      <c r="N127" s="124"/>
      <c r="O127" s="124"/>
      <c r="P127" s="124"/>
      <c r="Q127" s="124"/>
      <c r="R127" s="124"/>
      <c r="S127" s="124"/>
      <c r="T127" s="124"/>
      <c r="U127" s="124"/>
      <c r="V127" s="124"/>
      <c r="W127" s="124"/>
      <c r="X127" s="124"/>
      <c r="Y127" s="124"/>
      <c r="Z127" s="124"/>
    </row>
    <row r="128" spans="1:26" ht="13">
      <c r="A128" s="123"/>
      <c r="B128" s="124"/>
      <c r="C128" s="124"/>
      <c r="D128" s="124"/>
      <c r="E128" s="124"/>
      <c r="F128" s="124"/>
      <c r="G128" s="124"/>
      <c r="H128" s="124"/>
      <c r="I128" s="124"/>
      <c r="J128" s="124"/>
      <c r="K128" s="124"/>
      <c r="L128" s="124"/>
      <c r="M128" s="124"/>
      <c r="N128" s="124"/>
      <c r="O128" s="124"/>
      <c r="P128" s="124"/>
      <c r="Q128" s="124"/>
      <c r="R128" s="124"/>
      <c r="S128" s="124"/>
      <c r="T128" s="124"/>
      <c r="U128" s="124"/>
      <c r="V128" s="124"/>
      <c r="W128" s="124"/>
      <c r="X128" s="124"/>
      <c r="Y128" s="124"/>
      <c r="Z128" s="124"/>
    </row>
    <row r="129" spans="1:26" ht="13">
      <c r="A129" s="123"/>
      <c r="B129" s="124"/>
      <c r="C129" s="124"/>
      <c r="D129" s="124"/>
      <c r="E129" s="124"/>
      <c r="F129" s="124"/>
      <c r="G129" s="124"/>
      <c r="H129" s="124"/>
      <c r="I129" s="124"/>
      <c r="J129" s="124"/>
      <c r="K129" s="124"/>
      <c r="L129" s="124"/>
      <c r="M129" s="124"/>
      <c r="N129" s="124"/>
      <c r="O129" s="124"/>
      <c r="P129" s="124"/>
      <c r="Q129" s="124"/>
      <c r="R129" s="124"/>
      <c r="S129" s="124"/>
      <c r="T129" s="124"/>
      <c r="U129" s="124"/>
      <c r="V129" s="124"/>
      <c r="W129" s="124"/>
      <c r="X129" s="124"/>
      <c r="Y129" s="124"/>
      <c r="Z129" s="124"/>
    </row>
    <row r="130" spans="1:26" ht="13">
      <c r="A130" s="123"/>
      <c r="B130" s="124"/>
      <c r="C130" s="124"/>
      <c r="D130" s="124"/>
      <c r="E130" s="124"/>
      <c r="F130" s="124"/>
      <c r="G130" s="124"/>
      <c r="H130" s="124"/>
      <c r="I130" s="124"/>
      <c r="J130" s="124"/>
      <c r="K130" s="124"/>
      <c r="L130" s="124"/>
      <c r="M130" s="124"/>
      <c r="N130" s="124"/>
      <c r="O130" s="124"/>
      <c r="P130" s="124"/>
      <c r="Q130" s="124"/>
      <c r="R130" s="124"/>
      <c r="S130" s="124"/>
      <c r="T130" s="124"/>
      <c r="U130" s="124"/>
      <c r="V130" s="124"/>
      <c r="W130" s="124"/>
      <c r="X130" s="124"/>
      <c r="Y130" s="124"/>
      <c r="Z130" s="124"/>
    </row>
    <row r="131" spans="1:26" ht="13">
      <c r="A131" s="123"/>
      <c r="B131" s="124"/>
      <c r="C131" s="124"/>
      <c r="D131" s="124"/>
      <c r="E131" s="124"/>
      <c r="F131" s="124"/>
      <c r="G131" s="124"/>
      <c r="H131" s="124"/>
      <c r="I131" s="124"/>
      <c r="J131" s="124"/>
      <c r="K131" s="124"/>
      <c r="L131" s="124"/>
      <c r="M131" s="124"/>
      <c r="N131" s="124"/>
      <c r="O131" s="124"/>
      <c r="P131" s="124"/>
      <c r="Q131" s="124"/>
      <c r="R131" s="124"/>
      <c r="S131" s="124"/>
      <c r="T131" s="124"/>
      <c r="U131" s="124"/>
      <c r="V131" s="124"/>
      <c r="W131" s="124"/>
      <c r="X131" s="124"/>
      <c r="Y131" s="124"/>
      <c r="Z131" s="124"/>
    </row>
    <row r="132" spans="1:26" ht="13">
      <c r="A132" s="123"/>
      <c r="B132" s="124"/>
      <c r="C132" s="124"/>
      <c r="D132" s="124"/>
      <c r="E132" s="124"/>
      <c r="F132" s="124"/>
      <c r="G132" s="124"/>
      <c r="H132" s="124"/>
      <c r="I132" s="124"/>
      <c r="J132" s="124"/>
      <c r="K132" s="124"/>
      <c r="L132" s="124"/>
      <c r="M132" s="124"/>
      <c r="N132" s="124"/>
      <c r="O132" s="124"/>
      <c r="P132" s="124"/>
      <c r="Q132" s="124"/>
      <c r="R132" s="124"/>
      <c r="S132" s="124"/>
      <c r="T132" s="124"/>
      <c r="U132" s="124"/>
      <c r="V132" s="124"/>
      <c r="W132" s="124"/>
      <c r="X132" s="124"/>
      <c r="Y132" s="124"/>
      <c r="Z132" s="124"/>
    </row>
    <row r="133" spans="1:26" ht="13">
      <c r="A133" s="123"/>
      <c r="B133" s="124"/>
      <c r="C133" s="124"/>
      <c r="D133" s="124"/>
      <c r="E133" s="124"/>
      <c r="F133" s="124"/>
      <c r="G133" s="124"/>
      <c r="H133" s="124"/>
      <c r="I133" s="124"/>
      <c r="J133" s="124"/>
      <c r="K133" s="124"/>
      <c r="L133" s="124"/>
      <c r="M133" s="124"/>
      <c r="N133" s="124"/>
      <c r="O133" s="124"/>
      <c r="P133" s="124"/>
      <c r="Q133" s="124"/>
      <c r="R133" s="124"/>
      <c r="S133" s="124"/>
      <c r="T133" s="124"/>
      <c r="U133" s="124"/>
      <c r="V133" s="124"/>
      <c r="W133" s="124"/>
      <c r="X133" s="124"/>
      <c r="Y133" s="124"/>
      <c r="Z133" s="124"/>
    </row>
    <row r="134" spans="1:26" ht="13">
      <c r="A134" s="123"/>
      <c r="B134" s="124"/>
      <c r="C134" s="124"/>
      <c r="D134" s="124"/>
      <c r="E134" s="124"/>
      <c r="F134" s="124"/>
      <c r="G134" s="124"/>
      <c r="H134" s="124"/>
      <c r="I134" s="124"/>
      <c r="J134" s="124"/>
      <c r="K134" s="124"/>
      <c r="L134" s="124"/>
      <c r="M134" s="124"/>
      <c r="N134" s="124"/>
      <c r="O134" s="124"/>
      <c r="P134" s="124"/>
      <c r="Q134" s="124"/>
      <c r="R134" s="124"/>
      <c r="S134" s="124"/>
      <c r="T134" s="124"/>
      <c r="U134" s="124"/>
      <c r="V134" s="124"/>
      <c r="W134" s="124"/>
      <c r="X134" s="124"/>
      <c r="Y134" s="124"/>
      <c r="Z134" s="124"/>
    </row>
    <row r="135" spans="1:26" ht="13">
      <c r="A135" s="123"/>
      <c r="B135" s="124"/>
      <c r="C135" s="124"/>
      <c r="D135" s="124"/>
      <c r="E135" s="124"/>
      <c r="F135" s="124"/>
      <c r="G135" s="124"/>
      <c r="H135" s="124"/>
      <c r="I135" s="124"/>
      <c r="J135" s="124"/>
      <c r="K135" s="124"/>
      <c r="L135" s="124"/>
      <c r="M135" s="124"/>
      <c r="N135" s="124"/>
      <c r="O135" s="124"/>
      <c r="P135" s="124"/>
      <c r="Q135" s="124"/>
      <c r="R135" s="124"/>
      <c r="S135" s="124"/>
      <c r="T135" s="124"/>
      <c r="U135" s="124"/>
      <c r="V135" s="124"/>
      <c r="W135" s="124"/>
      <c r="X135" s="124"/>
      <c r="Y135" s="124"/>
      <c r="Z135" s="124"/>
    </row>
    <row r="136" spans="1:26" ht="13">
      <c r="A136" s="123"/>
      <c r="B136" s="124"/>
      <c r="C136" s="124"/>
      <c r="D136" s="124"/>
      <c r="E136" s="124"/>
      <c r="F136" s="124"/>
      <c r="G136" s="124"/>
      <c r="H136" s="124"/>
      <c r="I136" s="124"/>
      <c r="J136" s="124"/>
      <c r="K136" s="124"/>
      <c r="L136" s="124"/>
      <c r="M136" s="124"/>
      <c r="N136" s="124"/>
      <c r="O136" s="124"/>
      <c r="P136" s="124"/>
      <c r="Q136" s="124"/>
      <c r="R136" s="124"/>
      <c r="S136" s="124"/>
      <c r="T136" s="124"/>
      <c r="U136" s="124"/>
      <c r="V136" s="124"/>
      <c r="W136" s="124"/>
      <c r="X136" s="124"/>
      <c r="Y136" s="124"/>
      <c r="Z136" s="124"/>
    </row>
    <row r="137" spans="1:26" ht="13">
      <c r="A137" s="123"/>
      <c r="B137" s="124"/>
      <c r="C137" s="124"/>
      <c r="D137" s="124"/>
      <c r="E137" s="124"/>
      <c r="F137" s="124"/>
      <c r="G137" s="124"/>
      <c r="H137" s="124"/>
      <c r="I137" s="124"/>
      <c r="J137" s="124"/>
      <c r="K137" s="124"/>
      <c r="L137" s="124"/>
      <c r="M137" s="124"/>
      <c r="N137" s="124"/>
      <c r="O137" s="124"/>
      <c r="P137" s="124"/>
      <c r="Q137" s="124"/>
      <c r="R137" s="124"/>
      <c r="S137" s="124"/>
      <c r="T137" s="124"/>
      <c r="U137" s="124"/>
      <c r="V137" s="124"/>
      <c r="W137" s="124"/>
      <c r="X137" s="124"/>
      <c r="Y137" s="124"/>
      <c r="Z137" s="124"/>
    </row>
    <row r="138" spans="1:26" ht="13">
      <c r="A138" s="123"/>
      <c r="B138" s="124"/>
      <c r="C138" s="124"/>
      <c r="D138" s="124"/>
      <c r="E138" s="124"/>
      <c r="F138" s="124"/>
      <c r="G138" s="124"/>
      <c r="H138" s="124"/>
      <c r="I138" s="124"/>
      <c r="J138" s="124"/>
      <c r="K138" s="124"/>
      <c r="L138" s="124"/>
      <c r="M138" s="124"/>
      <c r="N138" s="124"/>
      <c r="O138" s="124"/>
      <c r="P138" s="124"/>
      <c r="Q138" s="124"/>
      <c r="R138" s="124"/>
      <c r="S138" s="124"/>
      <c r="T138" s="124"/>
      <c r="U138" s="124"/>
      <c r="V138" s="124"/>
      <c r="W138" s="124"/>
      <c r="X138" s="124"/>
      <c r="Y138" s="124"/>
      <c r="Z138" s="124"/>
    </row>
    <row r="139" spans="1:26" ht="13">
      <c r="A139" s="123"/>
      <c r="B139" s="124"/>
      <c r="C139" s="124"/>
      <c r="D139" s="124"/>
      <c r="E139" s="124"/>
      <c r="F139" s="124"/>
      <c r="G139" s="124"/>
      <c r="H139" s="124"/>
      <c r="I139" s="124"/>
      <c r="J139" s="124"/>
      <c r="K139" s="124"/>
      <c r="L139" s="124"/>
      <c r="M139" s="124"/>
      <c r="N139" s="124"/>
      <c r="O139" s="124"/>
      <c r="P139" s="124"/>
      <c r="Q139" s="124"/>
      <c r="R139" s="124"/>
      <c r="S139" s="124"/>
      <c r="T139" s="124"/>
      <c r="U139" s="124"/>
      <c r="V139" s="124"/>
      <c r="W139" s="124"/>
      <c r="X139" s="124"/>
      <c r="Y139" s="124"/>
      <c r="Z139" s="124"/>
    </row>
    <row r="140" spans="1:26" ht="13">
      <c r="A140" s="123"/>
      <c r="B140" s="124"/>
      <c r="C140" s="124"/>
      <c r="D140" s="124"/>
      <c r="E140" s="124"/>
      <c r="F140" s="124"/>
      <c r="G140" s="124"/>
      <c r="H140" s="124"/>
      <c r="I140" s="124"/>
      <c r="J140" s="124"/>
      <c r="K140" s="124"/>
      <c r="L140" s="124"/>
      <c r="M140" s="124"/>
      <c r="N140" s="124"/>
      <c r="O140" s="124"/>
      <c r="P140" s="124"/>
      <c r="Q140" s="124"/>
      <c r="R140" s="124"/>
      <c r="S140" s="124"/>
      <c r="T140" s="124"/>
      <c r="U140" s="124"/>
      <c r="V140" s="124"/>
      <c r="W140" s="124"/>
      <c r="X140" s="124"/>
      <c r="Y140" s="124"/>
      <c r="Z140" s="124"/>
    </row>
    <row r="141" spans="1:26" ht="13">
      <c r="A141" s="123"/>
      <c r="B141" s="124"/>
      <c r="C141" s="124"/>
      <c r="D141" s="124"/>
      <c r="E141" s="124"/>
      <c r="F141" s="124"/>
      <c r="G141" s="124"/>
      <c r="H141" s="124"/>
      <c r="I141" s="124"/>
      <c r="J141" s="124"/>
      <c r="K141" s="124"/>
      <c r="L141" s="124"/>
      <c r="M141" s="124"/>
      <c r="N141" s="124"/>
      <c r="O141" s="124"/>
      <c r="P141" s="124"/>
      <c r="Q141" s="124"/>
      <c r="R141" s="124"/>
      <c r="S141" s="124"/>
      <c r="T141" s="124"/>
      <c r="U141" s="124"/>
      <c r="V141" s="124"/>
      <c r="W141" s="124"/>
      <c r="X141" s="124"/>
      <c r="Y141" s="124"/>
      <c r="Z141" s="124"/>
    </row>
    <row r="142" spans="1:26" ht="13">
      <c r="A142" s="123"/>
      <c r="B142" s="124"/>
      <c r="C142" s="124"/>
      <c r="D142" s="124"/>
      <c r="E142" s="124"/>
      <c r="F142" s="124"/>
      <c r="G142" s="124"/>
      <c r="H142" s="124"/>
      <c r="I142" s="124"/>
      <c r="J142" s="124"/>
      <c r="K142" s="124"/>
      <c r="L142" s="124"/>
      <c r="M142" s="124"/>
      <c r="N142" s="124"/>
      <c r="O142" s="124"/>
      <c r="P142" s="124"/>
      <c r="Q142" s="124"/>
      <c r="R142" s="124"/>
      <c r="S142" s="124"/>
      <c r="T142" s="124"/>
      <c r="U142" s="124"/>
      <c r="V142" s="124"/>
      <c r="W142" s="124"/>
      <c r="X142" s="124"/>
      <c r="Y142" s="124"/>
      <c r="Z142" s="124"/>
    </row>
    <row r="143" spans="1:26" ht="13">
      <c r="A143" s="123"/>
      <c r="B143" s="124"/>
      <c r="C143" s="124"/>
      <c r="D143" s="124"/>
      <c r="E143" s="124"/>
      <c r="F143" s="124"/>
      <c r="G143" s="124"/>
      <c r="H143" s="124"/>
      <c r="I143" s="124"/>
      <c r="J143" s="124"/>
      <c r="K143" s="124"/>
      <c r="L143" s="124"/>
      <c r="M143" s="124"/>
      <c r="N143" s="124"/>
      <c r="O143" s="124"/>
      <c r="P143" s="124"/>
      <c r="Q143" s="124"/>
      <c r="R143" s="124"/>
      <c r="S143" s="124"/>
      <c r="T143" s="124"/>
      <c r="U143" s="124"/>
      <c r="V143" s="124"/>
      <c r="W143" s="124"/>
      <c r="X143" s="124"/>
      <c r="Y143" s="124"/>
      <c r="Z143" s="124"/>
    </row>
    <row r="144" spans="1:26" ht="13">
      <c r="A144" s="123"/>
      <c r="B144" s="124"/>
      <c r="C144" s="124"/>
      <c r="D144" s="124"/>
      <c r="E144" s="124"/>
      <c r="F144" s="124"/>
      <c r="G144" s="124"/>
      <c r="H144" s="124"/>
      <c r="I144" s="124"/>
      <c r="J144" s="124"/>
      <c r="K144" s="124"/>
      <c r="L144" s="124"/>
      <c r="M144" s="124"/>
      <c r="N144" s="124"/>
      <c r="O144" s="124"/>
      <c r="P144" s="124"/>
      <c r="Q144" s="124"/>
      <c r="R144" s="124"/>
      <c r="S144" s="124"/>
      <c r="T144" s="124"/>
      <c r="U144" s="124"/>
      <c r="V144" s="124"/>
      <c r="W144" s="124"/>
      <c r="X144" s="124"/>
      <c r="Y144" s="124"/>
      <c r="Z144" s="124"/>
    </row>
    <row r="145" spans="1:26" ht="13">
      <c r="A145" s="123"/>
      <c r="B145" s="124"/>
      <c r="C145" s="124"/>
      <c r="D145" s="124"/>
      <c r="E145" s="124"/>
      <c r="F145" s="124"/>
      <c r="G145" s="124"/>
      <c r="H145" s="124"/>
      <c r="I145" s="124"/>
      <c r="J145" s="124"/>
      <c r="K145" s="124"/>
      <c r="L145" s="124"/>
      <c r="M145" s="124"/>
      <c r="N145" s="124"/>
      <c r="O145" s="124"/>
      <c r="P145" s="124"/>
      <c r="Q145" s="124"/>
      <c r="R145" s="124"/>
      <c r="S145" s="124"/>
      <c r="T145" s="124"/>
      <c r="U145" s="124"/>
      <c r="V145" s="124"/>
      <c r="W145" s="124"/>
      <c r="X145" s="124"/>
      <c r="Y145" s="124"/>
      <c r="Z145" s="124"/>
    </row>
    <row r="146" spans="1:26" ht="13">
      <c r="A146" s="123"/>
      <c r="B146" s="124"/>
      <c r="C146" s="124"/>
      <c r="D146" s="124"/>
      <c r="E146" s="124"/>
      <c r="F146" s="124"/>
      <c r="G146" s="124"/>
      <c r="H146" s="124"/>
      <c r="I146" s="124"/>
      <c r="J146" s="124"/>
      <c r="K146" s="124"/>
      <c r="L146" s="124"/>
      <c r="M146" s="124"/>
      <c r="N146" s="124"/>
      <c r="O146" s="124"/>
      <c r="P146" s="124"/>
      <c r="Q146" s="124"/>
      <c r="R146" s="124"/>
      <c r="S146" s="124"/>
      <c r="T146" s="124"/>
      <c r="U146" s="124"/>
      <c r="V146" s="124"/>
      <c r="W146" s="124"/>
      <c r="X146" s="124"/>
      <c r="Y146" s="124"/>
      <c r="Z146" s="124"/>
    </row>
    <row r="147" spans="1:26" ht="13">
      <c r="A147" s="123"/>
      <c r="B147" s="124"/>
      <c r="C147" s="124"/>
      <c r="D147" s="124"/>
      <c r="E147" s="124"/>
      <c r="F147" s="124"/>
      <c r="G147" s="124"/>
      <c r="H147" s="124"/>
      <c r="I147" s="124"/>
      <c r="J147" s="124"/>
      <c r="K147" s="124"/>
      <c r="L147" s="124"/>
      <c r="M147" s="124"/>
      <c r="N147" s="124"/>
      <c r="O147" s="124"/>
      <c r="P147" s="124"/>
      <c r="Q147" s="124"/>
      <c r="R147" s="124"/>
      <c r="S147" s="124"/>
      <c r="T147" s="124"/>
      <c r="U147" s="124"/>
      <c r="V147" s="124"/>
      <c r="W147" s="124"/>
      <c r="X147" s="124"/>
      <c r="Y147" s="124"/>
      <c r="Z147" s="124"/>
    </row>
    <row r="148" spans="1:26" ht="13">
      <c r="A148" s="123"/>
      <c r="B148" s="124"/>
      <c r="C148" s="124"/>
      <c r="D148" s="124"/>
      <c r="E148" s="124"/>
      <c r="F148" s="124"/>
      <c r="G148" s="124"/>
      <c r="H148" s="124"/>
      <c r="I148" s="124"/>
      <c r="J148" s="124"/>
      <c r="K148" s="124"/>
      <c r="L148" s="124"/>
      <c r="M148" s="124"/>
      <c r="N148" s="124"/>
      <c r="O148" s="124"/>
      <c r="P148" s="124"/>
      <c r="Q148" s="124"/>
      <c r="R148" s="124"/>
      <c r="S148" s="124"/>
      <c r="T148" s="124"/>
      <c r="U148" s="124"/>
      <c r="V148" s="124"/>
      <c r="W148" s="124"/>
      <c r="X148" s="124"/>
      <c r="Y148" s="124"/>
      <c r="Z148" s="124"/>
    </row>
    <row r="149" spans="1:26" ht="13">
      <c r="A149" s="123"/>
      <c r="B149" s="124"/>
      <c r="C149" s="124"/>
      <c r="D149" s="124"/>
      <c r="E149" s="124"/>
      <c r="F149" s="124"/>
      <c r="G149" s="124"/>
      <c r="H149" s="124"/>
      <c r="I149" s="124"/>
      <c r="J149" s="124"/>
      <c r="K149" s="124"/>
      <c r="L149" s="124"/>
      <c r="M149" s="124"/>
      <c r="N149" s="124"/>
      <c r="O149" s="124"/>
      <c r="P149" s="124"/>
      <c r="Q149" s="124"/>
      <c r="R149" s="124"/>
      <c r="S149" s="124"/>
      <c r="T149" s="124"/>
      <c r="U149" s="124"/>
      <c r="V149" s="124"/>
      <c r="W149" s="124"/>
      <c r="X149" s="124"/>
      <c r="Y149" s="124"/>
      <c r="Z149" s="124"/>
    </row>
    <row r="150" spans="1:26" ht="13">
      <c r="A150" s="123"/>
      <c r="B150" s="124"/>
      <c r="C150" s="124"/>
      <c r="D150" s="124"/>
      <c r="E150" s="124"/>
      <c r="F150" s="124"/>
      <c r="G150" s="124"/>
      <c r="H150" s="124"/>
      <c r="I150" s="124"/>
      <c r="J150" s="124"/>
      <c r="K150" s="124"/>
      <c r="L150" s="124"/>
      <c r="M150" s="124"/>
      <c r="N150" s="124"/>
      <c r="O150" s="124"/>
      <c r="P150" s="124"/>
      <c r="Q150" s="124"/>
      <c r="R150" s="124"/>
      <c r="S150" s="124"/>
      <c r="T150" s="124"/>
      <c r="U150" s="124"/>
      <c r="V150" s="124"/>
      <c r="W150" s="124"/>
      <c r="X150" s="124"/>
      <c r="Y150" s="124"/>
      <c r="Z150" s="124"/>
    </row>
    <row r="151" spans="1:26" ht="13">
      <c r="A151" s="123"/>
      <c r="B151" s="124"/>
      <c r="C151" s="124"/>
      <c r="D151" s="124"/>
      <c r="E151" s="124"/>
      <c r="F151" s="124"/>
      <c r="G151" s="124"/>
      <c r="H151" s="124"/>
      <c r="I151" s="124"/>
      <c r="J151" s="124"/>
      <c r="K151" s="124"/>
      <c r="L151" s="124"/>
      <c r="M151" s="124"/>
      <c r="N151" s="124"/>
      <c r="O151" s="124"/>
      <c r="P151" s="124"/>
      <c r="Q151" s="124"/>
      <c r="R151" s="124"/>
      <c r="S151" s="124"/>
      <c r="T151" s="124"/>
      <c r="U151" s="124"/>
      <c r="V151" s="124"/>
      <c r="W151" s="124"/>
      <c r="X151" s="124"/>
      <c r="Y151" s="124"/>
      <c r="Z151" s="124"/>
    </row>
    <row r="152" spans="1:26" ht="13">
      <c r="A152" s="123"/>
      <c r="B152" s="124"/>
      <c r="C152" s="124"/>
      <c r="D152" s="124"/>
      <c r="E152" s="124"/>
      <c r="F152" s="124"/>
      <c r="G152" s="124"/>
      <c r="H152" s="124"/>
      <c r="I152" s="124"/>
      <c r="J152" s="124"/>
      <c r="K152" s="124"/>
      <c r="L152" s="124"/>
      <c r="M152" s="124"/>
      <c r="N152" s="124"/>
      <c r="O152" s="124"/>
      <c r="P152" s="124"/>
      <c r="Q152" s="124"/>
      <c r="R152" s="124"/>
      <c r="S152" s="124"/>
      <c r="T152" s="124"/>
      <c r="U152" s="124"/>
      <c r="V152" s="124"/>
      <c r="W152" s="124"/>
      <c r="X152" s="124"/>
      <c r="Y152" s="124"/>
      <c r="Z152" s="124"/>
    </row>
    <row r="153" spans="1:26" ht="13">
      <c r="A153" s="123"/>
      <c r="B153" s="124"/>
      <c r="C153" s="124"/>
      <c r="D153" s="124"/>
      <c r="E153" s="124"/>
      <c r="F153" s="124"/>
      <c r="G153" s="124"/>
      <c r="H153" s="124"/>
      <c r="I153" s="124"/>
      <c r="J153" s="124"/>
      <c r="K153" s="124"/>
      <c r="L153" s="124"/>
      <c r="M153" s="124"/>
      <c r="N153" s="124"/>
      <c r="O153" s="124"/>
      <c r="P153" s="124"/>
      <c r="Q153" s="124"/>
      <c r="R153" s="124"/>
      <c r="S153" s="124"/>
      <c r="T153" s="124"/>
      <c r="U153" s="124"/>
      <c r="V153" s="124"/>
      <c r="W153" s="124"/>
      <c r="X153" s="124"/>
      <c r="Y153" s="124"/>
      <c r="Z153" s="124"/>
    </row>
    <row r="154" spans="1:26" ht="13">
      <c r="A154" s="123"/>
      <c r="B154" s="124"/>
      <c r="C154" s="124"/>
      <c r="D154" s="124"/>
      <c r="E154" s="124"/>
      <c r="F154" s="124"/>
      <c r="G154" s="124"/>
      <c r="H154" s="124"/>
      <c r="I154" s="124"/>
      <c r="J154" s="124"/>
      <c r="K154" s="124"/>
      <c r="L154" s="124"/>
      <c r="M154" s="124"/>
      <c r="N154" s="124"/>
      <c r="O154" s="124"/>
      <c r="P154" s="124"/>
      <c r="Q154" s="124"/>
      <c r="R154" s="124"/>
      <c r="S154" s="124"/>
      <c r="T154" s="124"/>
      <c r="U154" s="124"/>
      <c r="V154" s="124"/>
      <c r="W154" s="124"/>
      <c r="X154" s="124"/>
      <c r="Y154" s="124"/>
      <c r="Z154" s="124"/>
    </row>
    <row r="155" spans="1:26" ht="13">
      <c r="A155" s="123"/>
      <c r="B155" s="124"/>
      <c r="C155" s="124"/>
      <c r="D155" s="124"/>
      <c r="E155" s="124"/>
      <c r="F155" s="124"/>
      <c r="G155" s="124"/>
      <c r="H155" s="124"/>
      <c r="I155" s="124"/>
      <c r="J155" s="124"/>
      <c r="K155" s="124"/>
      <c r="L155" s="124"/>
      <c r="M155" s="124"/>
      <c r="N155" s="124"/>
      <c r="O155" s="124"/>
      <c r="P155" s="124"/>
      <c r="Q155" s="124"/>
      <c r="R155" s="124"/>
      <c r="S155" s="124"/>
      <c r="T155" s="124"/>
      <c r="U155" s="124"/>
      <c r="V155" s="124"/>
      <c r="W155" s="124"/>
      <c r="X155" s="124"/>
      <c r="Y155" s="124"/>
      <c r="Z155" s="124"/>
    </row>
    <row r="156" spans="1:26" ht="13">
      <c r="A156" s="123"/>
      <c r="B156" s="124"/>
      <c r="C156" s="124"/>
      <c r="D156" s="124"/>
      <c r="E156" s="124"/>
      <c r="F156" s="124"/>
      <c r="G156" s="124"/>
      <c r="H156" s="124"/>
      <c r="I156" s="124"/>
      <c r="J156" s="124"/>
      <c r="K156" s="124"/>
      <c r="L156" s="124"/>
      <c r="M156" s="124"/>
      <c r="N156" s="124"/>
      <c r="O156" s="124"/>
      <c r="P156" s="124"/>
      <c r="Q156" s="124"/>
      <c r="R156" s="124"/>
      <c r="S156" s="124"/>
      <c r="T156" s="124"/>
      <c r="U156" s="124"/>
      <c r="V156" s="124"/>
      <c r="W156" s="124"/>
      <c r="X156" s="124"/>
      <c r="Y156" s="124"/>
      <c r="Z156" s="124"/>
    </row>
    <row r="157" spans="1:26" ht="13">
      <c r="A157" s="123"/>
      <c r="B157" s="124"/>
      <c r="C157" s="124"/>
      <c r="D157" s="124"/>
      <c r="E157" s="124"/>
      <c r="F157" s="124"/>
      <c r="G157" s="124"/>
      <c r="H157" s="124"/>
      <c r="I157" s="124"/>
      <c r="J157" s="124"/>
      <c r="K157" s="124"/>
      <c r="L157" s="124"/>
      <c r="M157" s="124"/>
      <c r="N157" s="124"/>
      <c r="O157" s="124"/>
      <c r="P157" s="124"/>
      <c r="Q157" s="124"/>
      <c r="R157" s="124"/>
      <c r="S157" s="124"/>
      <c r="T157" s="124"/>
      <c r="U157" s="124"/>
      <c r="V157" s="124"/>
      <c r="W157" s="124"/>
      <c r="X157" s="124"/>
      <c r="Y157" s="124"/>
      <c r="Z157" s="124"/>
    </row>
    <row r="158" spans="1:26" ht="13">
      <c r="A158" s="123"/>
      <c r="B158" s="124"/>
      <c r="C158" s="124"/>
      <c r="D158" s="124"/>
      <c r="E158" s="124"/>
      <c r="F158" s="124"/>
      <c r="G158" s="124"/>
      <c r="H158" s="124"/>
      <c r="I158" s="124"/>
      <c r="J158" s="124"/>
      <c r="K158" s="124"/>
      <c r="L158" s="124"/>
      <c r="M158" s="124"/>
      <c r="N158" s="124"/>
      <c r="O158" s="124"/>
      <c r="P158" s="124"/>
      <c r="Q158" s="124"/>
      <c r="R158" s="124"/>
      <c r="S158" s="124"/>
      <c r="T158" s="124"/>
      <c r="U158" s="124"/>
      <c r="V158" s="124"/>
      <c r="W158" s="124"/>
      <c r="X158" s="124"/>
      <c r="Y158" s="124"/>
      <c r="Z158" s="124"/>
    </row>
    <row r="159" spans="1:26" ht="13">
      <c r="A159" s="123"/>
      <c r="B159" s="124"/>
      <c r="C159" s="124"/>
      <c r="D159" s="124"/>
      <c r="E159" s="124"/>
      <c r="F159" s="124"/>
      <c r="G159" s="124"/>
      <c r="H159" s="124"/>
      <c r="I159" s="124"/>
      <c r="J159" s="124"/>
      <c r="K159" s="124"/>
      <c r="L159" s="124"/>
      <c r="M159" s="124"/>
      <c r="N159" s="124"/>
      <c r="O159" s="124"/>
      <c r="P159" s="124"/>
      <c r="Q159" s="124"/>
      <c r="R159" s="124"/>
      <c r="S159" s="124"/>
      <c r="T159" s="124"/>
      <c r="U159" s="124"/>
      <c r="V159" s="124"/>
      <c r="W159" s="124"/>
      <c r="X159" s="124"/>
      <c r="Y159" s="124"/>
      <c r="Z159" s="124"/>
    </row>
    <row r="160" spans="1:26" ht="13">
      <c r="A160" s="123"/>
      <c r="B160" s="124"/>
      <c r="C160" s="124"/>
      <c r="D160" s="124"/>
      <c r="E160" s="124"/>
      <c r="F160" s="124"/>
      <c r="G160" s="124"/>
      <c r="H160" s="124"/>
      <c r="I160" s="124"/>
      <c r="J160" s="124"/>
      <c r="K160" s="124"/>
      <c r="L160" s="124"/>
      <c r="M160" s="124"/>
      <c r="N160" s="124"/>
      <c r="O160" s="124"/>
      <c r="P160" s="124"/>
      <c r="Q160" s="124"/>
      <c r="R160" s="124"/>
      <c r="S160" s="124"/>
      <c r="T160" s="124"/>
      <c r="U160" s="124"/>
      <c r="V160" s="124"/>
      <c r="W160" s="124"/>
      <c r="X160" s="124"/>
      <c r="Y160" s="124"/>
      <c r="Z160" s="124"/>
    </row>
    <row r="161" spans="1:26" ht="13">
      <c r="A161" s="123"/>
      <c r="B161" s="124"/>
      <c r="C161" s="124"/>
      <c r="D161" s="124"/>
      <c r="E161" s="124"/>
      <c r="F161" s="124"/>
      <c r="G161" s="124"/>
      <c r="H161" s="124"/>
      <c r="I161" s="124"/>
      <c r="J161" s="124"/>
      <c r="K161" s="124"/>
      <c r="L161" s="124"/>
      <c r="M161" s="124"/>
      <c r="N161" s="124"/>
      <c r="O161" s="124"/>
      <c r="P161" s="124"/>
      <c r="Q161" s="124"/>
      <c r="R161" s="124"/>
      <c r="S161" s="124"/>
      <c r="T161" s="124"/>
      <c r="U161" s="124"/>
      <c r="V161" s="124"/>
      <c r="W161" s="124"/>
      <c r="X161" s="124"/>
      <c r="Y161" s="124"/>
      <c r="Z161" s="124"/>
    </row>
    <row r="162" spans="1:26" ht="13">
      <c r="A162" s="123"/>
      <c r="B162" s="124"/>
      <c r="C162" s="124"/>
      <c r="D162" s="124"/>
      <c r="E162" s="124"/>
      <c r="F162" s="124"/>
      <c r="G162" s="124"/>
      <c r="H162" s="124"/>
      <c r="I162" s="124"/>
      <c r="J162" s="124"/>
      <c r="K162" s="124"/>
      <c r="L162" s="124"/>
      <c r="M162" s="124"/>
      <c r="N162" s="124"/>
      <c r="O162" s="124"/>
      <c r="P162" s="124"/>
      <c r="Q162" s="124"/>
      <c r="R162" s="124"/>
      <c r="S162" s="124"/>
      <c r="T162" s="124"/>
      <c r="U162" s="124"/>
      <c r="V162" s="124"/>
      <c r="W162" s="124"/>
      <c r="X162" s="124"/>
      <c r="Y162" s="124"/>
      <c r="Z162" s="124"/>
    </row>
    <row r="163" spans="1:26" ht="13">
      <c r="A163" s="123"/>
      <c r="B163" s="124"/>
      <c r="C163" s="124"/>
      <c r="D163" s="124"/>
      <c r="E163" s="124"/>
      <c r="F163" s="124"/>
      <c r="G163" s="124"/>
      <c r="H163" s="124"/>
      <c r="I163" s="124"/>
      <c r="J163" s="124"/>
      <c r="K163" s="124"/>
      <c r="L163" s="124"/>
      <c r="M163" s="124"/>
      <c r="N163" s="124"/>
      <c r="O163" s="124"/>
      <c r="P163" s="124"/>
      <c r="Q163" s="124"/>
      <c r="R163" s="124"/>
      <c r="S163" s="124"/>
      <c r="T163" s="124"/>
      <c r="U163" s="124"/>
      <c r="V163" s="124"/>
      <c r="W163" s="124"/>
      <c r="X163" s="124"/>
      <c r="Y163" s="124"/>
      <c r="Z163" s="124"/>
    </row>
    <row r="164" spans="1:26" ht="13">
      <c r="A164" s="123"/>
      <c r="B164" s="124"/>
      <c r="C164" s="124"/>
      <c r="D164" s="124"/>
      <c r="E164" s="124"/>
      <c r="F164" s="124"/>
      <c r="G164" s="124"/>
      <c r="H164" s="124"/>
      <c r="I164" s="124"/>
      <c r="J164" s="124"/>
      <c r="K164" s="124"/>
      <c r="L164" s="124"/>
      <c r="M164" s="124"/>
      <c r="N164" s="124"/>
      <c r="O164" s="124"/>
      <c r="P164" s="124"/>
      <c r="Q164" s="124"/>
      <c r="R164" s="124"/>
      <c r="S164" s="124"/>
      <c r="T164" s="124"/>
      <c r="U164" s="124"/>
      <c r="V164" s="124"/>
      <c r="W164" s="124"/>
      <c r="X164" s="124"/>
      <c r="Y164" s="124"/>
      <c r="Z164" s="124"/>
    </row>
    <row r="165" spans="1:26" ht="13">
      <c r="A165" s="123"/>
      <c r="B165" s="124"/>
      <c r="C165" s="124"/>
      <c r="D165" s="124"/>
      <c r="E165" s="124"/>
      <c r="F165" s="124"/>
      <c r="G165" s="124"/>
      <c r="H165" s="124"/>
      <c r="I165" s="124"/>
      <c r="J165" s="124"/>
      <c r="K165" s="124"/>
      <c r="L165" s="124"/>
      <c r="M165" s="124"/>
      <c r="N165" s="124"/>
      <c r="O165" s="124"/>
      <c r="P165" s="124"/>
      <c r="Q165" s="124"/>
      <c r="R165" s="124"/>
      <c r="S165" s="124"/>
      <c r="T165" s="124"/>
      <c r="U165" s="124"/>
      <c r="V165" s="124"/>
      <c r="W165" s="124"/>
      <c r="X165" s="124"/>
      <c r="Y165" s="124"/>
      <c r="Z165" s="124"/>
    </row>
    <row r="166" spans="1:26" ht="13">
      <c r="A166" s="123"/>
      <c r="B166" s="124"/>
      <c r="C166" s="124"/>
      <c r="D166" s="124"/>
      <c r="E166" s="124"/>
      <c r="F166" s="124"/>
      <c r="G166" s="124"/>
      <c r="H166" s="124"/>
      <c r="I166" s="124"/>
      <c r="J166" s="124"/>
      <c r="K166" s="124"/>
      <c r="L166" s="124"/>
      <c r="M166" s="124"/>
      <c r="N166" s="124"/>
      <c r="O166" s="124"/>
      <c r="P166" s="124"/>
      <c r="Q166" s="124"/>
      <c r="R166" s="124"/>
      <c r="S166" s="124"/>
      <c r="T166" s="124"/>
      <c r="U166" s="124"/>
      <c r="V166" s="124"/>
      <c r="W166" s="124"/>
      <c r="X166" s="124"/>
      <c r="Y166" s="124"/>
      <c r="Z166" s="124"/>
    </row>
    <row r="167" spans="1:26" ht="13">
      <c r="A167" s="123"/>
      <c r="B167" s="124"/>
      <c r="C167" s="124"/>
      <c r="D167" s="124"/>
      <c r="E167" s="124"/>
      <c r="F167" s="124"/>
      <c r="G167" s="124"/>
      <c r="H167" s="124"/>
      <c r="I167" s="124"/>
      <c r="J167" s="124"/>
      <c r="K167" s="124"/>
      <c r="L167" s="124"/>
      <c r="M167" s="124"/>
      <c r="N167" s="124"/>
      <c r="O167" s="124"/>
      <c r="P167" s="124"/>
      <c r="Q167" s="124"/>
      <c r="R167" s="124"/>
      <c r="S167" s="124"/>
      <c r="T167" s="124"/>
      <c r="U167" s="124"/>
      <c r="V167" s="124"/>
      <c r="W167" s="124"/>
      <c r="X167" s="124"/>
      <c r="Y167" s="124"/>
      <c r="Z167" s="124"/>
    </row>
    <row r="168" spans="1:26" ht="13">
      <c r="A168" s="123"/>
      <c r="B168" s="124"/>
      <c r="C168" s="124"/>
      <c r="D168" s="124"/>
      <c r="E168" s="124"/>
      <c r="F168" s="124"/>
      <c r="G168" s="124"/>
      <c r="H168" s="124"/>
      <c r="I168" s="124"/>
      <c r="J168" s="124"/>
      <c r="K168" s="124"/>
      <c r="L168" s="124"/>
      <c r="M168" s="124"/>
      <c r="N168" s="124"/>
      <c r="O168" s="124"/>
      <c r="P168" s="124"/>
      <c r="Q168" s="124"/>
      <c r="R168" s="124"/>
      <c r="S168" s="124"/>
      <c r="T168" s="124"/>
      <c r="U168" s="124"/>
      <c r="V168" s="124"/>
      <c r="W168" s="124"/>
      <c r="X168" s="124"/>
      <c r="Y168" s="124"/>
      <c r="Z168" s="124"/>
    </row>
    <row r="169" spans="1:26" ht="13">
      <c r="A169" s="123"/>
      <c r="B169" s="124"/>
      <c r="C169" s="124"/>
      <c r="D169" s="124"/>
      <c r="E169" s="124"/>
      <c r="F169" s="124"/>
      <c r="G169" s="124"/>
      <c r="H169" s="124"/>
      <c r="I169" s="124"/>
      <c r="J169" s="124"/>
      <c r="K169" s="124"/>
      <c r="L169" s="124"/>
      <c r="M169" s="124"/>
      <c r="N169" s="124"/>
      <c r="O169" s="124"/>
      <c r="P169" s="124"/>
      <c r="Q169" s="124"/>
      <c r="R169" s="124"/>
      <c r="S169" s="124"/>
      <c r="T169" s="124"/>
      <c r="U169" s="124"/>
      <c r="V169" s="124"/>
      <c r="W169" s="124"/>
      <c r="X169" s="124"/>
      <c r="Y169" s="124"/>
      <c r="Z169" s="124"/>
    </row>
    <row r="170" spans="1:26" ht="13">
      <c r="A170" s="123"/>
      <c r="B170" s="124"/>
      <c r="C170" s="124"/>
      <c r="D170" s="124"/>
      <c r="E170" s="124"/>
      <c r="F170" s="124"/>
      <c r="G170" s="124"/>
      <c r="H170" s="124"/>
      <c r="I170" s="124"/>
      <c r="J170" s="124"/>
      <c r="K170" s="124"/>
      <c r="L170" s="124"/>
      <c r="M170" s="124"/>
      <c r="N170" s="124"/>
      <c r="O170" s="124"/>
      <c r="P170" s="124"/>
      <c r="Q170" s="124"/>
      <c r="R170" s="124"/>
      <c r="S170" s="124"/>
      <c r="T170" s="124"/>
      <c r="U170" s="124"/>
      <c r="V170" s="124"/>
      <c r="W170" s="124"/>
      <c r="X170" s="124"/>
      <c r="Y170" s="124"/>
      <c r="Z170" s="124"/>
    </row>
    <row r="171" spans="1:26" ht="13">
      <c r="A171" s="123"/>
      <c r="B171" s="124"/>
      <c r="C171" s="124"/>
      <c r="D171" s="124"/>
      <c r="E171" s="124"/>
      <c r="F171" s="124"/>
      <c r="G171" s="124"/>
      <c r="H171" s="124"/>
      <c r="I171" s="124"/>
      <c r="J171" s="124"/>
      <c r="K171" s="124"/>
      <c r="L171" s="124"/>
      <c r="M171" s="124"/>
      <c r="N171" s="124"/>
      <c r="O171" s="124"/>
      <c r="P171" s="124"/>
      <c r="Q171" s="124"/>
      <c r="R171" s="124"/>
      <c r="S171" s="124"/>
      <c r="T171" s="124"/>
      <c r="U171" s="124"/>
      <c r="V171" s="124"/>
      <c r="W171" s="124"/>
      <c r="X171" s="124"/>
      <c r="Y171" s="124"/>
      <c r="Z171" s="124"/>
    </row>
    <row r="172" spans="1:26" ht="13">
      <c r="A172" s="123"/>
      <c r="B172" s="124"/>
      <c r="C172" s="124"/>
      <c r="D172" s="124"/>
      <c r="E172" s="124"/>
      <c r="F172" s="124"/>
      <c r="G172" s="124"/>
      <c r="H172" s="124"/>
      <c r="I172" s="124"/>
      <c r="J172" s="124"/>
      <c r="K172" s="124"/>
      <c r="L172" s="124"/>
      <c r="M172" s="124"/>
      <c r="N172" s="124"/>
      <c r="O172" s="124"/>
      <c r="P172" s="124"/>
      <c r="Q172" s="124"/>
      <c r="R172" s="124"/>
      <c r="S172" s="124"/>
      <c r="T172" s="124"/>
      <c r="U172" s="124"/>
      <c r="V172" s="124"/>
      <c r="W172" s="124"/>
      <c r="X172" s="124"/>
      <c r="Y172" s="124"/>
      <c r="Z172" s="124"/>
    </row>
    <row r="173" spans="1:26" ht="13">
      <c r="A173" s="123"/>
      <c r="B173" s="124"/>
      <c r="C173" s="124"/>
      <c r="D173" s="124"/>
      <c r="E173" s="124"/>
      <c r="F173" s="124"/>
      <c r="G173" s="124"/>
      <c r="H173" s="124"/>
      <c r="I173" s="124"/>
      <c r="J173" s="124"/>
      <c r="K173" s="124"/>
      <c r="L173" s="124"/>
      <c r="M173" s="124"/>
      <c r="N173" s="124"/>
      <c r="O173" s="124"/>
      <c r="P173" s="124"/>
      <c r="Q173" s="124"/>
      <c r="R173" s="124"/>
      <c r="S173" s="124"/>
      <c r="T173" s="124"/>
      <c r="U173" s="124"/>
      <c r="V173" s="124"/>
      <c r="W173" s="124"/>
      <c r="X173" s="124"/>
      <c r="Y173" s="124"/>
      <c r="Z173" s="124"/>
    </row>
    <row r="174" spans="1:26" ht="13">
      <c r="A174" s="123"/>
      <c r="B174" s="124"/>
      <c r="C174" s="124"/>
      <c r="D174" s="124"/>
      <c r="E174" s="124"/>
      <c r="F174" s="124"/>
      <c r="G174" s="124"/>
      <c r="H174" s="124"/>
      <c r="I174" s="124"/>
      <c r="J174" s="124"/>
      <c r="K174" s="124"/>
      <c r="L174" s="124"/>
      <c r="M174" s="124"/>
      <c r="N174" s="124"/>
      <c r="O174" s="124"/>
      <c r="P174" s="124"/>
      <c r="Q174" s="124"/>
      <c r="R174" s="124"/>
      <c r="S174" s="124"/>
      <c r="T174" s="124"/>
      <c r="U174" s="124"/>
      <c r="V174" s="124"/>
      <c r="W174" s="124"/>
      <c r="X174" s="124"/>
      <c r="Y174" s="124"/>
      <c r="Z174" s="124"/>
    </row>
    <row r="175" spans="1:26" ht="13">
      <c r="A175" s="123"/>
      <c r="B175" s="124"/>
      <c r="C175" s="124"/>
      <c r="D175" s="124"/>
      <c r="E175" s="124"/>
      <c r="F175" s="124"/>
      <c r="G175" s="124"/>
      <c r="H175" s="124"/>
      <c r="I175" s="124"/>
      <c r="J175" s="124"/>
      <c r="K175" s="124"/>
      <c r="L175" s="124"/>
      <c r="M175" s="124"/>
      <c r="N175" s="124"/>
      <c r="O175" s="124"/>
      <c r="P175" s="124"/>
      <c r="Q175" s="124"/>
      <c r="R175" s="124"/>
      <c r="S175" s="124"/>
      <c r="T175" s="124"/>
      <c r="U175" s="124"/>
      <c r="V175" s="124"/>
      <c r="W175" s="124"/>
      <c r="X175" s="124"/>
      <c r="Y175" s="124"/>
      <c r="Z175" s="124"/>
    </row>
    <row r="176" spans="1:26" ht="13">
      <c r="A176" s="123"/>
      <c r="B176" s="124"/>
      <c r="C176" s="124"/>
      <c r="D176" s="124"/>
      <c r="E176" s="124"/>
      <c r="F176" s="124"/>
      <c r="G176" s="124"/>
      <c r="H176" s="124"/>
      <c r="I176" s="124"/>
      <c r="J176" s="124"/>
      <c r="K176" s="124"/>
      <c r="L176" s="124"/>
      <c r="M176" s="124"/>
      <c r="N176" s="124"/>
      <c r="O176" s="124"/>
      <c r="P176" s="124"/>
      <c r="Q176" s="124"/>
      <c r="R176" s="124"/>
      <c r="S176" s="124"/>
      <c r="T176" s="124"/>
      <c r="U176" s="124"/>
      <c r="V176" s="124"/>
      <c r="W176" s="124"/>
      <c r="X176" s="124"/>
      <c r="Y176" s="124"/>
      <c r="Z176" s="124"/>
    </row>
    <row r="177" spans="1:26" ht="13">
      <c r="A177" s="123"/>
      <c r="B177" s="124"/>
      <c r="C177" s="124"/>
      <c r="D177" s="124"/>
      <c r="E177" s="124"/>
      <c r="F177" s="124"/>
      <c r="G177" s="124"/>
      <c r="H177" s="124"/>
      <c r="I177" s="124"/>
      <c r="J177" s="124"/>
      <c r="K177" s="124"/>
      <c r="L177" s="124"/>
      <c r="M177" s="124"/>
      <c r="N177" s="124"/>
      <c r="O177" s="124"/>
      <c r="P177" s="124"/>
      <c r="Q177" s="124"/>
      <c r="R177" s="124"/>
      <c r="S177" s="124"/>
      <c r="T177" s="124"/>
      <c r="U177" s="124"/>
      <c r="V177" s="124"/>
      <c r="W177" s="124"/>
      <c r="X177" s="124"/>
      <c r="Y177" s="124"/>
      <c r="Z177" s="124"/>
    </row>
    <row r="178" spans="1:26" ht="13">
      <c r="A178" s="123"/>
      <c r="B178" s="124"/>
      <c r="C178" s="124"/>
      <c r="D178" s="124"/>
      <c r="E178" s="124"/>
      <c r="F178" s="124"/>
      <c r="G178" s="124"/>
      <c r="H178" s="124"/>
      <c r="I178" s="124"/>
      <c r="J178" s="124"/>
      <c r="K178" s="124"/>
      <c r="L178" s="124"/>
      <c r="M178" s="124"/>
      <c r="N178" s="124"/>
      <c r="O178" s="124"/>
      <c r="P178" s="124"/>
      <c r="Q178" s="124"/>
      <c r="R178" s="124"/>
      <c r="S178" s="124"/>
      <c r="T178" s="124"/>
      <c r="U178" s="124"/>
      <c r="V178" s="124"/>
      <c r="W178" s="124"/>
      <c r="X178" s="124"/>
      <c r="Y178" s="124"/>
      <c r="Z178" s="124"/>
    </row>
    <row r="179" spans="1:26" ht="13">
      <c r="A179" s="123"/>
      <c r="B179" s="124"/>
      <c r="C179" s="124"/>
      <c r="D179" s="124"/>
      <c r="E179" s="124"/>
      <c r="F179" s="124"/>
      <c r="G179" s="124"/>
      <c r="H179" s="124"/>
      <c r="I179" s="124"/>
      <c r="J179" s="124"/>
      <c r="K179" s="124"/>
      <c r="L179" s="124"/>
      <c r="M179" s="124"/>
      <c r="N179" s="124"/>
      <c r="O179" s="124"/>
      <c r="P179" s="124"/>
      <c r="Q179" s="124"/>
      <c r="R179" s="124"/>
      <c r="S179" s="124"/>
      <c r="T179" s="124"/>
      <c r="U179" s="124"/>
      <c r="V179" s="124"/>
      <c r="W179" s="124"/>
      <c r="X179" s="124"/>
      <c r="Y179" s="124"/>
      <c r="Z179" s="124"/>
    </row>
    <row r="180" spans="1:26" ht="13">
      <c r="A180" s="123"/>
      <c r="B180" s="124"/>
      <c r="C180" s="124"/>
      <c r="D180" s="124"/>
      <c r="E180" s="124"/>
      <c r="F180" s="124"/>
      <c r="G180" s="124"/>
      <c r="H180" s="124"/>
      <c r="I180" s="124"/>
      <c r="J180" s="124"/>
      <c r="K180" s="124"/>
      <c r="L180" s="124"/>
      <c r="M180" s="124"/>
      <c r="N180" s="124"/>
      <c r="O180" s="124"/>
      <c r="P180" s="124"/>
      <c r="Q180" s="124"/>
      <c r="R180" s="124"/>
      <c r="S180" s="124"/>
      <c r="T180" s="124"/>
      <c r="U180" s="124"/>
      <c r="V180" s="124"/>
      <c r="W180" s="124"/>
      <c r="X180" s="124"/>
      <c r="Y180" s="124"/>
      <c r="Z180" s="124"/>
    </row>
    <row r="181" spans="1:26" ht="13">
      <c r="A181" s="123"/>
      <c r="B181" s="124"/>
      <c r="C181" s="124"/>
      <c r="D181" s="124"/>
      <c r="E181" s="124"/>
      <c r="F181" s="124"/>
      <c r="G181" s="124"/>
      <c r="H181" s="124"/>
      <c r="I181" s="124"/>
      <c r="J181" s="124"/>
      <c r="K181" s="124"/>
      <c r="L181" s="124"/>
      <c r="M181" s="124"/>
      <c r="N181" s="124"/>
      <c r="O181" s="124"/>
      <c r="P181" s="124"/>
      <c r="Q181" s="124"/>
      <c r="R181" s="124"/>
      <c r="S181" s="124"/>
      <c r="T181" s="124"/>
      <c r="U181" s="124"/>
      <c r="V181" s="124"/>
      <c r="W181" s="124"/>
      <c r="X181" s="124"/>
      <c r="Y181" s="124"/>
      <c r="Z181" s="124"/>
    </row>
    <row r="182" spans="1:26" ht="13">
      <c r="A182" s="123"/>
      <c r="B182" s="124"/>
      <c r="C182" s="124"/>
      <c r="D182" s="124"/>
      <c r="E182" s="124"/>
      <c r="F182" s="124"/>
      <c r="G182" s="124"/>
      <c r="H182" s="124"/>
      <c r="I182" s="124"/>
      <c r="J182" s="124"/>
      <c r="K182" s="124"/>
      <c r="L182" s="124"/>
      <c r="M182" s="124"/>
      <c r="N182" s="124"/>
      <c r="O182" s="124"/>
      <c r="P182" s="124"/>
      <c r="Q182" s="124"/>
      <c r="R182" s="124"/>
      <c r="S182" s="124"/>
      <c r="T182" s="124"/>
      <c r="U182" s="124"/>
      <c r="V182" s="124"/>
      <c r="W182" s="124"/>
      <c r="X182" s="124"/>
      <c r="Y182" s="124"/>
      <c r="Z182" s="124"/>
    </row>
    <row r="183" spans="1:26" ht="13">
      <c r="A183" s="123"/>
      <c r="B183" s="124"/>
      <c r="C183" s="124"/>
      <c r="D183" s="124"/>
      <c r="E183" s="124"/>
      <c r="F183" s="124"/>
      <c r="G183" s="124"/>
      <c r="H183" s="124"/>
      <c r="I183" s="124"/>
      <c r="J183" s="124"/>
      <c r="K183" s="124"/>
      <c r="L183" s="124"/>
      <c r="M183" s="124"/>
      <c r="N183" s="124"/>
      <c r="O183" s="124"/>
      <c r="P183" s="124"/>
      <c r="Q183" s="124"/>
      <c r="R183" s="124"/>
      <c r="S183" s="124"/>
      <c r="T183" s="124"/>
      <c r="U183" s="124"/>
      <c r="V183" s="124"/>
      <c r="W183" s="124"/>
      <c r="X183" s="124"/>
      <c r="Y183" s="124"/>
      <c r="Z183" s="124"/>
    </row>
    <row r="184" spans="1:26" ht="13">
      <c r="A184" s="123"/>
      <c r="B184" s="124"/>
      <c r="C184" s="124"/>
      <c r="D184" s="124"/>
      <c r="E184" s="124"/>
      <c r="F184" s="124"/>
      <c r="G184" s="124"/>
      <c r="H184" s="124"/>
      <c r="I184" s="124"/>
      <c r="J184" s="124"/>
      <c r="K184" s="124"/>
      <c r="L184" s="124"/>
      <c r="M184" s="124"/>
      <c r="N184" s="124"/>
      <c r="O184" s="124"/>
      <c r="P184" s="124"/>
      <c r="Q184" s="124"/>
      <c r="R184" s="124"/>
      <c r="S184" s="124"/>
      <c r="T184" s="124"/>
      <c r="U184" s="124"/>
      <c r="V184" s="124"/>
      <c r="W184" s="124"/>
      <c r="X184" s="124"/>
      <c r="Y184" s="124"/>
      <c r="Z184" s="124"/>
    </row>
    <row r="185" spans="1:26" ht="13">
      <c r="A185" s="123"/>
      <c r="B185" s="124"/>
      <c r="C185" s="124"/>
      <c r="D185" s="124"/>
      <c r="E185" s="124"/>
      <c r="F185" s="124"/>
      <c r="G185" s="124"/>
      <c r="H185" s="124"/>
      <c r="I185" s="124"/>
      <c r="J185" s="124"/>
      <c r="K185" s="124"/>
      <c r="L185" s="124"/>
      <c r="M185" s="124"/>
      <c r="N185" s="124"/>
      <c r="O185" s="124"/>
      <c r="P185" s="124"/>
      <c r="Q185" s="124"/>
      <c r="R185" s="124"/>
      <c r="S185" s="124"/>
      <c r="T185" s="124"/>
      <c r="U185" s="124"/>
      <c r="V185" s="124"/>
      <c r="W185" s="124"/>
      <c r="X185" s="124"/>
      <c r="Y185" s="124"/>
      <c r="Z185" s="124"/>
    </row>
    <row r="186" spans="1:26" ht="13">
      <c r="A186" s="123"/>
      <c r="B186" s="124"/>
      <c r="C186" s="124"/>
      <c r="D186" s="124"/>
      <c r="E186" s="124"/>
      <c r="F186" s="124"/>
      <c r="G186" s="124"/>
      <c r="H186" s="124"/>
      <c r="I186" s="124"/>
      <c r="J186" s="124"/>
      <c r="K186" s="124"/>
      <c r="L186" s="124"/>
      <c r="M186" s="124"/>
      <c r="N186" s="124"/>
      <c r="O186" s="124"/>
      <c r="P186" s="124"/>
      <c r="Q186" s="124"/>
      <c r="R186" s="124"/>
      <c r="S186" s="124"/>
      <c r="T186" s="124"/>
      <c r="U186" s="124"/>
      <c r="V186" s="124"/>
      <c r="W186" s="124"/>
      <c r="X186" s="124"/>
      <c r="Y186" s="124"/>
      <c r="Z186" s="124"/>
    </row>
    <row r="187" spans="1:26" ht="13">
      <c r="A187" s="123"/>
      <c r="B187" s="124"/>
      <c r="C187" s="124"/>
      <c r="D187" s="124"/>
      <c r="E187" s="124"/>
      <c r="F187" s="124"/>
      <c r="G187" s="124"/>
      <c r="H187" s="124"/>
      <c r="I187" s="124"/>
      <c r="J187" s="124"/>
      <c r="K187" s="124"/>
      <c r="L187" s="124"/>
      <c r="M187" s="124"/>
      <c r="N187" s="124"/>
      <c r="O187" s="124"/>
      <c r="P187" s="124"/>
      <c r="Q187" s="124"/>
      <c r="R187" s="124"/>
      <c r="S187" s="124"/>
      <c r="T187" s="124"/>
      <c r="U187" s="124"/>
      <c r="V187" s="124"/>
      <c r="W187" s="124"/>
      <c r="X187" s="124"/>
      <c r="Y187" s="124"/>
      <c r="Z187" s="124"/>
    </row>
    <row r="188" spans="1:26" ht="13">
      <c r="A188" s="123"/>
      <c r="B188" s="124"/>
      <c r="C188" s="124"/>
      <c r="D188" s="124"/>
      <c r="E188" s="124"/>
      <c r="F188" s="124"/>
      <c r="G188" s="124"/>
      <c r="H188" s="124"/>
      <c r="I188" s="124"/>
      <c r="J188" s="124"/>
      <c r="K188" s="124"/>
      <c r="L188" s="124"/>
      <c r="M188" s="124"/>
      <c r="N188" s="124"/>
      <c r="O188" s="124"/>
      <c r="P188" s="124"/>
      <c r="Q188" s="124"/>
      <c r="R188" s="124"/>
      <c r="S188" s="124"/>
      <c r="T188" s="124"/>
      <c r="U188" s="124"/>
      <c r="V188" s="124"/>
      <c r="W188" s="124"/>
      <c r="X188" s="124"/>
      <c r="Y188" s="124"/>
      <c r="Z188" s="124"/>
    </row>
    <row r="189" spans="1:26" ht="13">
      <c r="A189" s="123"/>
      <c r="B189" s="124"/>
      <c r="C189" s="124"/>
      <c r="D189" s="124"/>
      <c r="E189" s="124"/>
      <c r="F189" s="124"/>
      <c r="G189" s="124"/>
      <c r="H189" s="124"/>
      <c r="I189" s="124"/>
      <c r="J189" s="124"/>
      <c r="K189" s="124"/>
      <c r="L189" s="124"/>
      <c r="M189" s="124"/>
      <c r="N189" s="124"/>
      <c r="O189" s="124"/>
      <c r="P189" s="124"/>
      <c r="Q189" s="124"/>
      <c r="R189" s="124"/>
      <c r="S189" s="124"/>
      <c r="T189" s="124"/>
      <c r="U189" s="124"/>
      <c r="V189" s="124"/>
      <c r="W189" s="124"/>
      <c r="X189" s="124"/>
      <c r="Y189" s="124"/>
      <c r="Z189" s="124"/>
    </row>
    <row r="190" spans="1:26" ht="13">
      <c r="A190" s="123"/>
      <c r="B190" s="124"/>
      <c r="C190" s="124"/>
      <c r="D190" s="124"/>
      <c r="E190" s="124"/>
      <c r="F190" s="124"/>
      <c r="G190" s="124"/>
      <c r="H190" s="124"/>
      <c r="I190" s="124"/>
      <c r="J190" s="124"/>
      <c r="K190" s="124"/>
      <c r="L190" s="124"/>
      <c r="M190" s="124"/>
      <c r="N190" s="124"/>
      <c r="O190" s="124"/>
      <c r="P190" s="124"/>
      <c r="Q190" s="124"/>
      <c r="R190" s="124"/>
      <c r="S190" s="124"/>
      <c r="T190" s="124"/>
      <c r="U190" s="124"/>
      <c r="V190" s="124"/>
      <c r="W190" s="124"/>
      <c r="X190" s="124"/>
      <c r="Y190" s="124"/>
      <c r="Z190" s="124"/>
    </row>
    <row r="191" spans="1:26" ht="13">
      <c r="A191" s="123"/>
      <c r="B191" s="124"/>
      <c r="C191" s="124"/>
      <c r="D191" s="124"/>
      <c r="E191" s="124"/>
      <c r="F191" s="124"/>
      <c r="G191" s="124"/>
      <c r="H191" s="124"/>
      <c r="I191" s="124"/>
      <c r="J191" s="124"/>
      <c r="K191" s="124"/>
      <c r="L191" s="124"/>
      <c r="M191" s="124"/>
      <c r="N191" s="124"/>
      <c r="O191" s="124"/>
      <c r="P191" s="124"/>
      <c r="Q191" s="124"/>
      <c r="R191" s="124"/>
      <c r="S191" s="124"/>
      <c r="T191" s="124"/>
      <c r="U191" s="124"/>
      <c r="V191" s="124"/>
      <c r="W191" s="124"/>
      <c r="X191" s="124"/>
      <c r="Y191" s="124"/>
      <c r="Z191" s="124"/>
    </row>
    <row r="192" spans="1:26" ht="13">
      <c r="A192" s="123"/>
      <c r="B192" s="124"/>
      <c r="C192" s="124"/>
      <c r="D192" s="124"/>
      <c r="E192" s="124"/>
      <c r="F192" s="124"/>
      <c r="G192" s="124"/>
      <c r="H192" s="124"/>
      <c r="I192" s="124"/>
      <c r="J192" s="124"/>
      <c r="K192" s="124"/>
      <c r="L192" s="124"/>
      <c r="M192" s="124"/>
      <c r="N192" s="124"/>
      <c r="O192" s="124"/>
      <c r="P192" s="124"/>
      <c r="Q192" s="124"/>
      <c r="R192" s="124"/>
      <c r="S192" s="124"/>
      <c r="T192" s="124"/>
      <c r="U192" s="124"/>
      <c r="V192" s="124"/>
      <c r="W192" s="124"/>
      <c r="X192" s="124"/>
      <c r="Y192" s="124"/>
      <c r="Z192" s="124"/>
    </row>
    <row r="193" spans="1:26" ht="13">
      <c r="A193" s="123"/>
      <c r="B193" s="124"/>
      <c r="C193" s="124"/>
      <c r="D193" s="124"/>
      <c r="E193" s="124"/>
      <c r="F193" s="124"/>
      <c r="G193" s="124"/>
      <c r="H193" s="124"/>
      <c r="I193" s="124"/>
      <c r="J193" s="124"/>
      <c r="K193" s="124"/>
      <c r="L193" s="124"/>
      <c r="M193" s="124"/>
      <c r="N193" s="124"/>
      <c r="O193" s="124"/>
      <c r="P193" s="124"/>
      <c r="Q193" s="124"/>
      <c r="R193" s="124"/>
      <c r="S193" s="124"/>
      <c r="T193" s="124"/>
      <c r="U193" s="124"/>
      <c r="V193" s="124"/>
      <c r="W193" s="124"/>
      <c r="X193" s="124"/>
      <c r="Y193" s="124"/>
      <c r="Z193" s="124"/>
    </row>
    <row r="194" spans="1:26" ht="13">
      <c r="A194" s="123"/>
      <c r="B194" s="124"/>
      <c r="C194" s="124"/>
      <c r="D194" s="124"/>
      <c r="E194" s="124"/>
      <c r="F194" s="124"/>
      <c r="G194" s="124"/>
      <c r="H194" s="124"/>
      <c r="I194" s="124"/>
      <c r="J194" s="124"/>
      <c r="K194" s="124"/>
      <c r="L194" s="124"/>
      <c r="M194" s="124"/>
      <c r="N194" s="124"/>
      <c r="O194" s="124"/>
      <c r="P194" s="124"/>
      <c r="Q194" s="124"/>
      <c r="R194" s="124"/>
      <c r="S194" s="124"/>
      <c r="T194" s="124"/>
      <c r="U194" s="124"/>
      <c r="V194" s="124"/>
      <c r="W194" s="124"/>
      <c r="X194" s="124"/>
      <c r="Y194" s="124"/>
      <c r="Z194" s="124"/>
    </row>
    <row r="195" spans="1:26" ht="13">
      <c r="A195" s="123"/>
      <c r="B195" s="124"/>
      <c r="C195" s="124"/>
      <c r="D195" s="124"/>
      <c r="E195" s="124"/>
      <c r="F195" s="124"/>
      <c r="G195" s="124"/>
      <c r="H195" s="124"/>
      <c r="I195" s="124"/>
      <c r="J195" s="124"/>
      <c r="K195" s="124"/>
      <c r="L195" s="124"/>
      <c r="M195" s="124"/>
      <c r="N195" s="124"/>
      <c r="O195" s="124"/>
      <c r="P195" s="124"/>
      <c r="Q195" s="124"/>
      <c r="R195" s="124"/>
      <c r="S195" s="124"/>
      <c r="T195" s="124"/>
      <c r="U195" s="124"/>
      <c r="V195" s="124"/>
      <c r="W195" s="124"/>
      <c r="X195" s="124"/>
      <c r="Y195" s="124"/>
      <c r="Z195" s="124"/>
    </row>
    <row r="196" spans="1:26" ht="13">
      <c r="A196" s="123"/>
      <c r="B196" s="124"/>
      <c r="C196" s="124"/>
      <c r="D196" s="124"/>
      <c r="E196" s="124"/>
      <c r="F196" s="124"/>
      <c r="G196" s="124"/>
      <c r="H196" s="124"/>
      <c r="I196" s="124"/>
      <c r="J196" s="124"/>
      <c r="K196" s="124"/>
      <c r="L196" s="124"/>
      <c r="M196" s="124"/>
      <c r="N196" s="124"/>
      <c r="O196" s="124"/>
      <c r="P196" s="124"/>
      <c r="Q196" s="124"/>
      <c r="R196" s="124"/>
      <c r="S196" s="124"/>
      <c r="T196" s="124"/>
      <c r="U196" s="124"/>
      <c r="V196" s="124"/>
      <c r="W196" s="124"/>
      <c r="X196" s="124"/>
      <c r="Y196" s="124"/>
      <c r="Z196" s="124"/>
    </row>
    <row r="197" spans="1:26" ht="13">
      <c r="A197" s="123"/>
      <c r="B197" s="124"/>
      <c r="C197" s="124"/>
      <c r="D197" s="124"/>
      <c r="E197" s="124"/>
      <c r="F197" s="124"/>
      <c r="G197" s="124"/>
      <c r="H197" s="124"/>
      <c r="I197" s="124"/>
      <c r="J197" s="124"/>
      <c r="K197" s="124"/>
      <c r="L197" s="124"/>
      <c r="M197" s="124"/>
      <c r="N197" s="124"/>
      <c r="O197" s="124"/>
      <c r="P197" s="124"/>
      <c r="Q197" s="124"/>
      <c r="R197" s="124"/>
      <c r="S197" s="124"/>
      <c r="T197" s="124"/>
      <c r="U197" s="124"/>
      <c r="V197" s="124"/>
      <c r="W197" s="124"/>
      <c r="X197" s="124"/>
      <c r="Y197" s="124"/>
      <c r="Z197" s="124"/>
    </row>
    <row r="198" spans="1:26" ht="13">
      <c r="A198" s="123"/>
      <c r="B198" s="124"/>
      <c r="C198" s="124"/>
      <c r="D198" s="124"/>
      <c r="E198" s="124"/>
      <c r="F198" s="124"/>
      <c r="G198" s="124"/>
      <c r="H198" s="124"/>
      <c r="I198" s="124"/>
      <c r="J198" s="124"/>
      <c r="K198" s="124"/>
      <c r="L198" s="124"/>
      <c r="M198" s="124"/>
      <c r="N198" s="124"/>
      <c r="O198" s="124"/>
      <c r="P198" s="124"/>
      <c r="Q198" s="124"/>
      <c r="R198" s="124"/>
      <c r="S198" s="124"/>
      <c r="T198" s="124"/>
      <c r="U198" s="124"/>
      <c r="V198" s="124"/>
      <c r="W198" s="124"/>
      <c r="X198" s="124"/>
      <c r="Y198" s="124"/>
      <c r="Z198" s="124"/>
    </row>
    <row r="199" spans="1:26" ht="13">
      <c r="A199" s="123"/>
      <c r="B199" s="124"/>
      <c r="C199" s="124"/>
      <c r="D199" s="124"/>
      <c r="E199" s="124"/>
      <c r="F199" s="124"/>
      <c r="G199" s="124"/>
      <c r="H199" s="124"/>
      <c r="I199" s="124"/>
      <c r="J199" s="124"/>
      <c r="K199" s="124"/>
      <c r="L199" s="124"/>
      <c r="M199" s="124"/>
      <c r="N199" s="124"/>
      <c r="O199" s="124"/>
      <c r="P199" s="124"/>
      <c r="Q199" s="124"/>
      <c r="R199" s="124"/>
      <c r="S199" s="124"/>
      <c r="T199" s="124"/>
      <c r="U199" s="124"/>
      <c r="V199" s="124"/>
      <c r="W199" s="124"/>
      <c r="X199" s="124"/>
      <c r="Y199" s="124"/>
      <c r="Z199" s="124"/>
    </row>
    <row r="200" spans="1:26" ht="13">
      <c r="A200" s="123"/>
      <c r="B200" s="124"/>
      <c r="C200" s="124"/>
      <c r="D200" s="124"/>
      <c r="E200" s="124"/>
      <c r="F200" s="124"/>
      <c r="G200" s="124"/>
      <c r="H200" s="124"/>
      <c r="I200" s="124"/>
      <c r="J200" s="124"/>
      <c r="K200" s="124"/>
      <c r="L200" s="124"/>
      <c r="M200" s="124"/>
      <c r="N200" s="124"/>
      <c r="O200" s="124"/>
      <c r="P200" s="124"/>
      <c r="Q200" s="124"/>
      <c r="R200" s="124"/>
      <c r="S200" s="124"/>
      <c r="T200" s="124"/>
      <c r="U200" s="124"/>
      <c r="V200" s="124"/>
      <c r="W200" s="124"/>
      <c r="X200" s="124"/>
      <c r="Y200" s="124"/>
      <c r="Z200" s="124"/>
    </row>
    <row r="201" spans="1:26" ht="13">
      <c r="A201" s="123"/>
      <c r="B201" s="124"/>
      <c r="C201" s="124"/>
      <c r="D201" s="124"/>
      <c r="E201" s="124"/>
      <c r="F201" s="124"/>
      <c r="G201" s="124"/>
      <c r="H201" s="124"/>
      <c r="I201" s="124"/>
      <c r="J201" s="124"/>
      <c r="K201" s="124"/>
      <c r="L201" s="124"/>
      <c r="M201" s="124"/>
      <c r="N201" s="124"/>
      <c r="O201" s="124"/>
      <c r="P201" s="124"/>
      <c r="Q201" s="124"/>
      <c r="R201" s="124"/>
      <c r="S201" s="124"/>
      <c r="T201" s="124"/>
      <c r="U201" s="124"/>
      <c r="V201" s="124"/>
      <c r="W201" s="124"/>
      <c r="X201" s="124"/>
      <c r="Y201" s="124"/>
      <c r="Z201" s="124"/>
    </row>
    <row r="202" spans="1:26" ht="13">
      <c r="A202" s="123"/>
      <c r="B202" s="124"/>
      <c r="C202" s="124"/>
      <c r="D202" s="124"/>
      <c r="E202" s="124"/>
      <c r="F202" s="124"/>
      <c r="G202" s="124"/>
      <c r="H202" s="124"/>
      <c r="I202" s="124"/>
      <c r="J202" s="124"/>
      <c r="K202" s="124"/>
      <c r="L202" s="124"/>
      <c r="M202" s="124"/>
      <c r="N202" s="124"/>
      <c r="O202" s="124"/>
      <c r="P202" s="124"/>
      <c r="Q202" s="124"/>
      <c r="R202" s="124"/>
      <c r="S202" s="124"/>
      <c r="T202" s="124"/>
      <c r="U202" s="124"/>
      <c r="V202" s="124"/>
      <c r="W202" s="124"/>
      <c r="X202" s="124"/>
      <c r="Y202" s="124"/>
      <c r="Z202" s="124"/>
    </row>
    <row r="203" spans="1:26" ht="13">
      <c r="A203" s="123"/>
      <c r="B203" s="124"/>
      <c r="C203" s="124"/>
      <c r="D203" s="124"/>
      <c r="E203" s="124"/>
      <c r="F203" s="124"/>
      <c r="G203" s="124"/>
      <c r="H203" s="124"/>
      <c r="I203" s="124"/>
      <c r="J203" s="124"/>
      <c r="K203" s="124"/>
      <c r="L203" s="124"/>
      <c r="M203" s="124"/>
      <c r="N203" s="124"/>
      <c r="O203" s="124"/>
      <c r="P203" s="124"/>
      <c r="Q203" s="124"/>
      <c r="R203" s="124"/>
      <c r="S203" s="124"/>
      <c r="T203" s="124"/>
      <c r="U203" s="124"/>
      <c r="V203" s="124"/>
      <c r="W203" s="124"/>
      <c r="X203" s="124"/>
      <c r="Y203" s="124"/>
      <c r="Z203" s="124"/>
    </row>
    <row r="204" spans="1:26" ht="13">
      <c r="A204" s="123"/>
      <c r="B204" s="124"/>
      <c r="C204" s="124"/>
      <c r="D204" s="124"/>
      <c r="E204" s="124"/>
      <c r="F204" s="124"/>
      <c r="G204" s="124"/>
      <c r="H204" s="124"/>
      <c r="I204" s="124"/>
      <c r="J204" s="124"/>
      <c r="K204" s="124"/>
      <c r="L204" s="124"/>
      <c r="M204" s="124"/>
      <c r="N204" s="124"/>
      <c r="O204" s="124"/>
      <c r="P204" s="124"/>
      <c r="Q204" s="124"/>
      <c r="R204" s="124"/>
      <c r="S204" s="124"/>
      <c r="T204" s="124"/>
      <c r="U204" s="124"/>
      <c r="V204" s="124"/>
      <c r="W204" s="124"/>
      <c r="X204" s="124"/>
      <c r="Y204" s="124"/>
      <c r="Z204" s="124"/>
    </row>
    <row r="205" spans="1:26" ht="13">
      <c r="A205" s="123"/>
      <c r="B205" s="124"/>
      <c r="C205" s="124"/>
      <c r="D205" s="124"/>
      <c r="E205" s="124"/>
      <c r="F205" s="124"/>
      <c r="G205" s="124"/>
      <c r="H205" s="124"/>
      <c r="I205" s="124"/>
      <c r="J205" s="124"/>
      <c r="K205" s="124"/>
      <c r="L205" s="124"/>
      <c r="M205" s="124"/>
      <c r="N205" s="124"/>
      <c r="O205" s="124"/>
      <c r="P205" s="124"/>
      <c r="Q205" s="124"/>
      <c r="R205" s="124"/>
      <c r="S205" s="124"/>
      <c r="T205" s="124"/>
      <c r="U205" s="124"/>
      <c r="V205" s="124"/>
      <c r="W205" s="124"/>
      <c r="X205" s="124"/>
      <c r="Y205" s="124"/>
      <c r="Z205" s="124"/>
    </row>
    <row r="206" spans="1:26" ht="13">
      <c r="A206" s="123"/>
      <c r="B206" s="124"/>
      <c r="C206" s="124"/>
      <c r="D206" s="124"/>
      <c r="E206" s="124"/>
      <c r="F206" s="124"/>
      <c r="G206" s="124"/>
      <c r="H206" s="124"/>
      <c r="I206" s="124"/>
      <c r="J206" s="124"/>
      <c r="K206" s="124"/>
      <c r="L206" s="124"/>
      <c r="M206" s="124"/>
      <c r="N206" s="124"/>
      <c r="O206" s="124"/>
      <c r="P206" s="124"/>
      <c r="Q206" s="124"/>
      <c r="R206" s="124"/>
      <c r="S206" s="124"/>
      <c r="T206" s="124"/>
      <c r="U206" s="124"/>
      <c r="V206" s="124"/>
      <c r="W206" s="124"/>
      <c r="X206" s="124"/>
      <c r="Y206" s="124"/>
      <c r="Z206" s="124"/>
    </row>
    <row r="207" spans="1:26" ht="13">
      <c r="A207" s="123"/>
      <c r="B207" s="124"/>
      <c r="C207" s="124"/>
      <c r="D207" s="124"/>
      <c r="E207" s="124"/>
      <c r="F207" s="124"/>
      <c r="G207" s="124"/>
      <c r="H207" s="124"/>
      <c r="I207" s="124"/>
      <c r="J207" s="124"/>
      <c r="K207" s="124"/>
      <c r="L207" s="124"/>
      <c r="M207" s="124"/>
      <c r="N207" s="124"/>
      <c r="O207" s="124"/>
      <c r="P207" s="124"/>
      <c r="Q207" s="124"/>
      <c r="R207" s="124"/>
      <c r="S207" s="124"/>
      <c r="T207" s="124"/>
      <c r="U207" s="124"/>
      <c r="V207" s="124"/>
      <c r="W207" s="124"/>
      <c r="X207" s="124"/>
      <c r="Y207" s="124"/>
      <c r="Z207" s="124"/>
    </row>
    <row r="208" spans="1:26" ht="13">
      <c r="A208" s="123"/>
      <c r="B208" s="124"/>
      <c r="C208" s="124"/>
      <c r="D208" s="124"/>
      <c r="E208" s="124"/>
      <c r="F208" s="124"/>
      <c r="G208" s="124"/>
      <c r="H208" s="124"/>
      <c r="I208" s="124"/>
      <c r="J208" s="124"/>
      <c r="K208" s="124"/>
      <c r="L208" s="124"/>
      <c r="M208" s="124"/>
      <c r="N208" s="124"/>
      <c r="O208" s="124"/>
      <c r="P208" s="124"/>
      <c r="Q208" s="124"/>
      <c r="R208" s="124"/>
      <c r="S208" s="124"/>
      <c r="T208" s="124"/>
      <c r="U208" s="124"/>
      <c r="V208" s="124"/>
      <c r="W208" s="124"/>
      <c r="X208" s="124"/>
      <c r="Y208" s="124"/>
      <c r="Z208" s="124"/>
    </row>
    <row r="209" spans="1:26" ht="13">
      <c r="A209" s="123"/>
      <c r="B209" s="124"/>
      <c r="C209" s="124"/>
      <c r="D209" s="124"/>
      <c r="E209" s="124"/>
      <c r="F209" s="124"/>
      <c r="G209" s="124"/>
      <c r="H209" s="124"/>
      <c r="I209" s="124"/>
      <c r="J209" s="124"/>
      <c r="K209" s="124"/>
      <c r="L209" s="124"/>
      <c r="M209" s="124"/>
      <c r="N209" s="124"/>
      <c r="O209" s="124"/>
      <c r="P209" s="124"/>
      <c r="Q209" s="124"/>
      <c r="R209" s="124"/>
      <c r="S209" s="124"/>
      <c r="T209" s="124"/>
      <c r="U209" s="124"/>
      <c r="V209" s="124"/>
      <c r="W209" s="124"/>
      <c r="X209" s="124"/>
      <c r="Y209" s="124"/>
      <c r="Z209" s="124"/>
    </row>
    <row r="210" spans="1:26" ht="13">
      <c r="A210" s="123"/>
      <c r="B210" s="124"/>
      <c r="C210" s="124"/>
      <c r="D210" s="124"/>
      <c r="E210" s="124"/>
      <c r="F210" s="124"/>
      <c r="G210" s="124"/>
      <c r="H210" s="124"/>
      <c r="I210" s="124"/>
      <c r="J210" s="124"/>
      <c r="K210" s="124"/>
      <c r="L210" s="124"/>
      <c r="M210" s="124"/>
      <c r="N210" s="124"/>
      <c r="O210" s="124"/>
      <c r="P210" s="124"/>
      <c r="Q210" s="124"/>
      <c r="R210" s="124"/>
      <c r="S210" s="124"/>
      <c r="T210" s="124"/>
      <c r="U210" s="124"/>
      <c r="V210" s="124"/>
      <c r="W210" s="124"/>
      <c r="X210" s="124"/>
      <c r="Y210" s="124"/>
      <c r="Z210" s="124"/>
    </row>
    <row r="211" spans="1:26" ht="13">
      <c r="A211" s="123"/>
      <c r="B211" s="124"/>
      <c r="C211" s="124"/>
      <c r="D211" s="124"/>
      <c r="E211" s="124"/>
      <c r="F211" s="124"/>
      <c r="G211" s="124"/>
      <c r="H211" s="124"/>
      <c r="I211" s="124"/>
      <c r="J211" s="124"/>
      <c r="K211" s="124"/>
      <c r="L211" s="124"/>
      <c r="M211" s="124"/>
      <c r="N211" s="124"/>
      <c r="O211" s="124"/>
      <c r="P211" s="124"/>
      <c r="Q211" s="124"/>
      <c r="R211" s="124"/>
      <c r="S211" s="124"/>
      <c r="T211" s="124"/>
      <c r="U211" s="124"/>
      <c r="V211" s="124"/>
      <c r="W211" s="124"/>
      <c r="X211" s="124"/>
      <c r="Y211" s="124"/>
      <c r="Z211" s="124"/>
    </row>
    <row r="212" spans="1:26" ht="13">
      <c r="A212" s="123"/>
      <c r="B212" s="124"/>
      <c r="C212" s="124"/>
      <c r="D212" s="124"/>
      <c r="E212" s="124"/>
      <c r="F212" s="124"/>
      <c r="G212" s="124"/>
      <c r="H212" s="124"/>
      <c r="I212" s="124"/>
      <c r="J212" s="124"/>
      <c r="K212" s="124"/>
      <c r="L212" s="124"/>
      <c r="M212" s="124"/>
      <c r="N212" s="124"/>
      <c r="O212" s="124"/>
      <c r="P212" s="124"/>
      <c r="Q212" s="124"/>
      <c r="R212" s="124"/>
      <c r="S212" s="124"/>
      <c r="T212" s="124"/>
      <c r="U212" s="124"/>
      <c r="V212" s="124"/>
      <c r="W212" s="124"/>
      <c r="X212" s="124"/>
      <c r="Y212" s="124"/>
      <c r="Z212" s="124"/>
    </row>
    <row r="213" spans="1:26" ht="13">
      <c r="A213" s="123"/>
      <c r="B213" s="124"/>
      <c r="C213" s="124"/>
      <c r="D213" s="124"/>
      <c r="E213" s="124"/>
      <c r="F213" s="124"/>
      <c r="G213" s="124"/>
      <c r="H213" s="124"/>
      <c r="I213" s="124"/>
      <c r="J213" s="124"/>
      <c r="K213" s="124"/>
      <c r="L213" s="124"/>
      <c r="M213" s="124"/>
      <c r="N213" s="124"/>
      <c r="O213" s="124"/>
      <c r="P213" s="124"/>
      <c r="Q213" s="124"/>
      <c r="R213" s="124"/>
      <c r="S213" s="124"/>
      <c r="T213" s="124"/>
      <c r="U213" s="124"/>
      <c r="V213" s="124"/>
      <c r="W213" s="124"/>
      <c r="X213" s="124"/>
      <c r="Y213" s="124"/>
      <c r="Z213" s="124"/>
    </row>
    <row r="214" spans="1:26" ht="13">
      <c r="A214" s="123"/>
      <c r="B214" s="124"/>
      <c r="C214" s="124"/>
      <c r="D214" s="124"/>
      <c r="E214" s="124"/>
      <c r="F214" s="124"/>
      <c r="G214" s="124"/>
      <c r="H214" s="124"/>
      <c r="I214" s="124"/>
      <c r="J214" s="124"/>
      <c r="K214" s="124"/>
      <c r="L214" s="124"/>
      <c r="M214" s="124"/>
      <c r="N214" s="124"/>
      <c r="O214" s="124"/>
      <c r="P214" s="124"/>
      <c r="Q214" s="124"/>
      <c r="R214" s="124"/>
      <c r="S214" s="124"/>
      <c r="T214" s="124"/>
      <c r="U214" s="124"/>
      <c r="V214" s="124"/>
      <c r="W214" s="124"/>
      <c r="X214" s="124"/>
      <c r="Y214" s="124"/>
      <c r="Z214" s="124"/>
    </row>
    <row r="215" spans="1:26" ht="13">
      <c r="A215" s="123"/>
      <c r="B215" s="124"/>
      <c r="C215" s="124"/>
      <c r="D215" s="124"/>
      <c r="E215" s="124"/>
      <c r="F215" s="124"/>
      <c r="G215" s="124"/>
      <c r="H215" s="124"/>
      <c r="I215" s="124"/>
      <c r="J215" s="124"/>
      <c r="K215" s="124"/>
      <c r="L215" s="124"/>
      <c r="M215" s="124"/>
      <c r="N215" s="124"/>
      <c r="O215" s="124"/>
      <c r="P215" s="124"/>
      <c r="Q215" s="124"/>
      <c r="R215" s="124"/>
      <c r="S215" s="124"/>
      <c r="T215" s="124"/>
      <c r="U215" s="124"/>
      <c r="V215" s="124"/>
      <c r="W215" s="124"/>
      <c r="X215" s="124"/>
      <c r="Y215" s="124"/>
      <c r="Z215" s="124"/>
    </row>
    <row r="216" spans="1:26" ht="13">
      <c r="A216" s="123"/>
      <c r="B216" s="124"/>
      <c r="C216" s="124"/>
      <c r="D216" s="124"/>
      <c r="E216" s="124"/>
      <c r="F216" s="124"/>
      <c r="G216" s="124"/>
      <c r="H216" s="124"/>
      <c r="I216" s="124"/>
      <c r="J216" s="124"/>
      <c r="K216" s="124"/>
      <c r="L216" s="124"/>
      <c r="M216" s="124"/>
      <c r="N216" s="124"/>
      <c r="O216" s="124"/>
      <c r="P216" s="124"/>
      <c r="Q216" s="124"/>
      <c r="R216" s="124"/>
      <c r="S216" s="124"/>
      <c r="T216" s="124"/>
      <c r="U216" s="124"/>
      <c r="V216" s="124"/>
      <c r="W216" s="124"/>
      <c r="X216" s="124"/>
      <c r="Y216" s="124"/>
      <c r="Z216" s="124"/>
    </row>
    <row r="217" spans="1:26" ht="13">
      <c r="A217" s="123"/>
      <c r="B217" s="124"/>
      <c r="C217" s="124"/>
      <c r="D217" s="124"/>
      <c r="E217" s="124"/>
      <c r="F217" s="124"/>
      <c r="G217" s="124"/>
      <c r="H217" s="124"/>
      <c r="I217" s="124"/>
      <c r="J217" s="124"/>
      <c r="K217" s="124"/>
      <c r="L217" s="124"/>
      <c r="M217" s="124"/>
      <c r="N217" s="124"/>
      <c r="O217" s="124"/>
      <c r="P217" s="124"/>
      <c r="Q217" s="124"/>
      <c r="R217" s="124"/>
      <c r="S217" s="124"/>
      <c r="T217" s="124"/>
      <c r="U217" s="124"/>
      <c r="V217" s="124"/>
      <c r="W217" s="124"/>
      <c r="X217" s="124"/>
      <c r="Y217" s="124"/>
      <c r="Z217" s="124"/>
    </row>
    <row r="218" spans="1:26" ht="13">
      <c r="A218" s="123"/>
      <c r="B218" s="124"/>
      <c r="C218" s="124"/>
      <c r="D218" s="124"/>
      <c r="E218" s="124"/>
      <c r="F218" s="124"/>
      <c r="G218" s="124"/>
      <c r="H218" s="124"/>
      <c r="I218" s="124"/>
      <c r="J218" s="124"/>
      <c r="K218" s="124"/>
      <c r="L218" s="124"/>
      <c r="M218" s="124"/>
      <c r="N218" s="124"/>
      <c r="O218" s="124"/>
      <c r="P218" s="124"/>
      <c r="Q218" s="124"/>
      <c r="R218" s="124"/>
      <c r="S218" s="124"/>
      <c r="T218" s="124"/>
      <c r="U218" s="124"/>
      <c r="V218" s="124"/>
      <c r="W218" s="124"/>
      <c r="X218" s="124"/>
      <c r="Y218" s="124"/>
      <c r="Z218" s="124"/>
    </row>
    <row r="219" spans="1:26" ht="13">
      <c r="A219" s="123"/>
      <c r="B219" s="124"/>
      <c r="C219" s="124"/>
      <c r="D219" s="124"/>
      <c r="E219" s="124"/>
      <c r="F219" s="124"/>
      <c r="G219" s="124"/>
      <c r="H219" s="124"/>
      <c r="I219" s="124"/>
      <c r="J219" s="124"/>
      <c r="K219" s="124"/>
      <c r="L219" s="124"/>
      <c r="M219" s="124"/>
      <c r="N219" s="124"/>
      <c r="O219" s="124"/>
      <c r="P219" s="124"/>
      <c r="Q219" s="124"/>
      <c r="R219" s="124"/>
      <c r="S219" s="124"/>
      <c r="T219" s="124"/>
      <c r="U219" s="124"/>
      <c r="V219" s="124"/>
      <c r="W219" s="124"/>
      <c r="X219" s="124"/>
      <c r="Y219" s="124"/>
      <c r="Z219" s="124"/>
    </row>
    <row r="220" spans="1:26" ht="13">
      <c r="A220" s="123"/>
      <c r="B220" s="124"/>
      <c r="C220" s="124"/>
      <c r="D220" s="124"/>
      <c r="E220" s="124"/>
      <c r="F220" s="124"/>
      <c r="G220" s="124"/>
      <c r="H220" s="124"/>
      <c r="I220" s="124"/>
      <c r="J220" s="124"/>
      <c r="K220" s="124"/>
      <c r="L220" s="124"/>
      <c r="M220" s="124"/>
      <c r="N220" s="124"/>
      <c r="O220" s="124"/>
      <c r="P220" s="124"/>
      <c r="Q220" s="124"/>
      <c r="R220" s="124"/>
      <c r="S220" s="124"/>
      <c r="T220" s="124"/>
      <c r="U220" s="124"/>
      <c r="V220" s="124"/>
      <c r="W220" s="124"/>
      <c r="X220" s="124"/>
      <c r="Y220" s="124"/>
      <c r="Z220" s="124"/>
    </row>
    <row r="221" spans="1:26" ht="13">
      <c r="A221" s="123"/>
      <c r="B221" s="124"/>
      <c r="C221" s="124"/>
      <c r="D221" s="124"/>
      <c r="E221" s="124"/>
      <c r="F221" s="124"/>
      <c r="G221" s="124"/>
      <c r="H221" s="124"/>
      <c r="I221" s="124"/>
      <c r="J221" s="124"/>
      <c r="K221" s="124"/>
      <c r="L221" s="124"/>
      <c r="M221" s="124"/>
      <c r="N221" s="124"/>
      <c r="O221" s="124"/>
      <c r="P221" s="124"/>
      <c r="Q221" s="124"/>
      <c r="R221" s="124"/>
      <c r="S221" s="124"/>
      <c r="T221" s="124"/>
      <c r="U221" s="124"/>
      <c r="V221" s="124"/>
      <c r="W221" s="124"/>
      <c r="X221" s="124"/>
      <c r="Y221" s="124"/>
      <c r="Z221" s="124"/>
    </row>
    <row r="222" spans="1:26" ht="13">
      <c r="A222" s="123"/>
      <c r="B222" s="124"/>
      <c r="C222" s="124"/>
      <c r="D222" s="124"/>
      <c r="E222" s="124"/>
      <c r="F222" s="124"/>
      <c r="G222" s="124"/>
      <c r="H222" s="124"/>
      <c r="I222" s="124"/>
      <c r="J222" s="124"/>
      <c r="K222" s="124"/>
      <c r="L222" s="124"/>
      <c r="M222" s="124"/>
      <c r="N222" s="124"/>
      <c r="O222" s="124"/>
      <c r="P222" s="124"/>
      <c r="Q222" s="124"/>
      <c r="R222" s="124"/>
      <c r="S222" s="124"/>
      <c r="T222" s="124"/>
      <c r="U222" s="124"/>
      <c r="V222" s="124"/>
      <c r="W222" s="124"/>
      <c r="X222" s="124"/>
      <c r="Y222" s="124"/>
      <c r="Z222" s="124"/>
    </row>
    <row r="223" spans="1:26" ht="13">
      <c r="A223" s="123"/>
      <c r="B223" s="124"/>
      <c r="C223" s="124"/>
      <c r="D223" s="124"/>
      <c r="E223" s="124"/>
      <c r="F223" s="124"/>
      <c r="G223" s="124"/>
      <c r="H223" s="124"/>
      <c r="I223" s="124"/>
      <c r="J223" s="124"/>
      <c r="K223" s="124"/>
      <c r="L223" s="124"/>
      <c r="M223" s="124"/>
      <c r="N223" s="124"/>
      <c r="O223" s="124"/>
      <c r="P223" s="124"/>
      <c r="Q223" s="124"/>
      <c r="R223" s="124"/>
      <c r="S223" s="124"/>
      <c r="T223" s="124"/>
      <c r="U223" s="124"/>
      <c r="V223" s="124"/>
      <c r="W223" s="124"/>
      <c r="X223" s="124"/>
      <c r="Y223" s="124"/>
      <c r="Z223" s="124"/>
    </row>
    <row r="224" spans="1:26" ht="13">
      <c r="A224" s="123"/>
      <c r="B224" s="124"/>
      <c r="C224" s="124"/>
      <c r="D224" s="124"/>
      <c r="E224" s="124"/>
      <c r="F224" s="124"/>
      <c r="G224" s="124"/>
      <c r="H224" s="124"/>
      <c r="I224" s="124"/>
      <c r="J224" s="124"/>
      <c r="K224" s="124"/>
      <c r="L224" s="124"/>
      <c r="M224" s="124"/>
      <c r="N224" s="124"/>
      <c r="O224" s="124"/>
      <c r="P224" s="124"/>
      <c r="Q224" s="124"/>
      <c r="R224" s="124"/>
      <c r="S224" s="124"/>
      <c r="T224" s="124"/>
      <c r="U224" s="124"/>
      <c r="V224" s="124"/>
      <c r="W224" s="124"/>
      <c r="X224" s="124"/>
      <c r="Y224" s="124"/>
      <c r="Z224" s="124"/>
    </row>
    <row r="225" spans="1:26" ht="13">
      <c r="A225" s="123"/>
      <c r="B225" s="124"/>
      <c r="C225" s="124"/>
      <c r="D225" s="124"/>
      <c r="E225" s="124"/>
      <c r="F225" s="124"/>
      <c r="G225" s="124"/>
      <c r="H225" s="124"/>
      <c r="I225" s="124"/>
      <c r="J225" s="124"/>
      <c r="K225" s="124"/>
      <c r="L225" s="124"/>
      <c r="M225" s="124"/>
      <c r="N225" s="124"/>
      <c r="O225" s="124"/>
      <c r="P225" s="124"/>
      <c r="Q225" s="124"/>
      <c r="R225" s="124"/>
      <c r="S225" s="124"/>
      <c r="T225" s="124"/>
      <c r="U225" s="124"/>
      <c r="V225" s="124"/>
      <c r="W225" s="124"/>
      <c r="X225" s="124"/>
      <c r="Y225" s="124"/>
      <c r="Z225" s="124"/>
    </row>
    <row r="226" spans="1:26" ht="13">
      <c r="A226" s="123"/>
      <c r="B226" s="124"/>
      <c r="C226" s="124"/>
      <c r="D226" s="124"/>
      <c r="E226" s="124"/>
      <c r="F226" s="124"/>
      <c r="G226" s="124"/>
      <c r="H226" s="124"/>
      <c r="I226" s="124"/>
      <c r="J226" s="124"/>
      <c r="K226" s="124"/>
      <c r="L226" s="124"/>
      <c r="M226" s="124"/>
      <c r="N226" s="124"/>
      <c r="O226" s="124"/>
      <c r="P226" s="124"/>
      <c r="Q226" s="124"/>
      <c r="R226" s="124"/>
      <c r="S226" s="124"/>
      <c r="T226" s="124"/>
      <c r="U226" s="124"/>
      <c r="V226" s="124"/>
      <c r="W226" s="124"/>
      <c r="X226" s="124"/>
      <c r="Y226" s="124"/>
      <c r="Z226" s="124"/>
    </row>
    <row r="227" spans="1:26" ht="13">
      <c r="A227" s="123"/>
      <c r="B227" s="124"/>
      <c r="C227" s="124"/>
      <c r="D227" s="124"/>
      <c r="E227" s="124"/>
      <c r="F227" s="124"/>
      <c r="G227" s="124"/>
      <c r="H227" s="124"/>
      <c r="I227" s="124"/>
      <c r="J227" s="124"/>
      <c r="K227" s="124"/>
      <c r="L227" s="124"/>
      <c r="M227" s="124"/>
      <c r="N227" s="124"/>
      <c r="O227" s="124"/>
      <c r="P227" s="124"/>
      <c r="Q227" s="124"/>
      <c r="R227" s="124"/>
      <c r="S227" s="124"/>
      <c r="T227" s="124"/>
      <c r="U227" s="124"/>
      <c r="V227" s="124"/>
      <c r="W227" s="124"/>
      <c r="X227" s="124"/>
      <c r="Y227" s="124"/>
      <c r="Z227" s="124"/>
    </row>
    <row r="228" spans="1:26" ht="13">
      <c r="A228" s="123"/>
      <c r="B228" s="124"/>
      <c r="C228" s="124"/>
      <c r="D228" s="124"/>
      <c r="E228" s="124"/>
      <c r="F228" s="124"/>
      <c r="G228" s="124"/>
      <c r="H228" s="124"/>
      <c r="I228" s="124"/>
      <c r="J228" s="124"/>
      <c r="K228" s="124"/>
      <c r="L228" s="124"/>
      <c r="M228" s="124"/>
      <c r="N228" s="124"/>
      <c r="O228" s="124"/>
      <c r="P228" s="124"/>
      <c r="Q228" s="124"/>
      <c r="R228" s="124"/>
      <c r="S228" s="124"/>
      <c r="T228" s="124"/>
      <c r="U228" s="124"/>
      <c r="V228" s="124"/>
      <c r="W228" s="124"/>
      <c r="X228" s="124"/>
      <c r="Y228" s="124"/>
      <c r="Z228" s="124"/>
    </row>
    <row r="229" spans="1:26" ht="13">
      <c r="A229" s="123"/>
      <c r="B229" s="124"/>
      <c r="C229" s="124"/>
      <c r="D229" s="124"/>
      <c r="E229" s="124"/>
      <c r="F229" s="124"/>
      <c r="G229" s="124"/>
      <c r="H229" s="124"/>
      <c r="I229" s="124"/>
      <c r="J229" s="124"/>
      <c r="K229" s="124"/>
      <c r="L229" s="124"/>
      <c r="M229" s="124"/>
      <c r="N229" s="124"/>
      <c r="O229" s="124"/>
      <c r="P229" s="124"/>
      <c r="Q229" s="124"/>
      <c r="R229" s="124"/>
      <c r="S229" s="124"/>
      <c r="T229" s="124"/>
      <c r="U229" s="124"/>
      <c r="V229" s="124"/>
      <c r="W229" s="124"/>
      <c r="X229" s="124"/>
      <c r="Y229" s="124"/>
      <c r="Z229" s="124"/>
    </row>
    <row r="230" spans="1:26" ht="13">
      <c r="A230" s="123"/>
      <c r="B230" s="124"/>
      <c r="C230" s="124"/>
      <c r="D230" s="124"/>
      <c r="E230" s="124"/>
      <c r="F230" s="124"/>
      <c r="G230" s="124"/>
      <c r="H230" s="124"/>
      <c r="I230" s="124"/>
      <c r="J230" s="124"/>
      <c r="K230" s="124"/>
      <c r="L230" s="124"/>
      <c r="M230" s="124"/>
      <c r="N230" s="124"/>
      <c r="O230" s="124"/>
      <c r="P230" s="124"/>
      <c r="Q230" s="124"/>
      <c r="R230" s="124"/>
      <c r="S230" s="124"/>
      <c r="T230" s="124"/>
      <c r="U230" s="124"/>
      <c r="V230" s="124"/>
      <c r="W230" s="124"/>
      <c r="X230" s="124"/>
      <c r="Y230" s="124"/>
      <c r="Z230" s="124"/>
    </row>
    <row r="231" spans="1:26" ht="13">
      <c r="A231" s="123"/>
      <c r="B231" s="124"/>
      <c r="C231" s="124"/>
      <c r="D231" s="124"/>
      <c r="E231" s="124"/>
      <c r="F231" s="124"/>
      <c r="G231" s="124"/>
      <c r="H231" s="124"/>
      <c r="I231" s="124"/>
      <c r="J231" s="124"/>
      <c r="K231" s="124"/>
      <c r="L231" s="124"/>
      <c r="M231" s="124"/>
      <c r="N231" s="124"/>
      <c r="O231" s="124"/>
      <c r="P231" s="124"/>
      <c r="Q231" s="124"/>
      <c r="R231" s="124"/>
      <c r="S231" s="124"/>
      <c r="T231" s="124"/>
      <c r="U231" s="124"/>
      <c r="V231" s="124"/>
      <c r="W231" s="124"/>
      <c r="X231" s="124"/>
      <c r="Y231" s="124"/>
      <c r="Z231" s="124"/>
    </row>
    <row r="232" spans="1:26" ht="13">
      <c r="A232" s="123"/>
      <c r="B232" s="124"/>
      <c r="C232" s="124"/>
      <c r="D232" s="124"/>
      <c r="E232" s="124"/>
      <c r="F232" s="124"/>
      <c r="G232" s="124"/>
      <c r="H232" s="124"/>
      <c r="I232" s="124"/>
      <c r="J232" s="124"/>
      <c r="K232" s="124"/>
      <c r="L232" s="124"/>
      <c r="M232" s="124"/>
      <c r="N232" s="124"/>
      <c r="O232" s="124"/>
      <c r="P232" s="124"/>
      <c r="Q232" s="124"/>
      <c r="R232" s="124"/>
      <c r="S232" s="124"/>
      <c r="T232" s="124"/>
      <c r="U232" s="124"/>
      <c r="V232" s="124"/>
      <c r="W232" s="124"/>
      <c r="X232" s="124"/>
      <c r="Y232" s="124"/>
      <c r="Z232" s="124"/>
    </row>
    <row r="233" spans="1:26" ht="13">
      <c r="A233" s="123"/>
      <c r="B233" s="124"/>
      <c r="C233" s="124"/>
      <c r="D233" s="124"/>
      <c r="E233" s="124"/>
      <c r="F233" s="124"/>
      <c r="G233" s="124"/>
      <c r="H233" s="124"/>
      <c r="I233" s="124"/>
      <c r="J233" s="124"/>
      <c r="K233" s="124"/>
      <c r="L233" s="124"/>
      <c r="M233" s="124"/>
      <c r="N233" s="124"/>
      <c r="O233" s="124"/>
      <c r="P233" s="124"/>
      <c r="Q233" s="124"/>
      <c r="R233" s="124"/>
      <c r="S233" s="124"/>
      <c r="T233" s="124"/>
      <c r="U233" s="124"/>
      <c r="V233" s="124"/>
      <c r="W233" s="124"/>
      <c r="X233" s="124"/>
      <c r="Y233" s="124"/>
      <c r="Z233" s="124"/>
    </row>
    <row r="234" spans="1:26" ht="13">
      <c r="A234" s="123"/>
      <c r="B234" s="124"/>
      <c r="C234" s="124"/>
      <c r="D234" s="124"/>
      <c r="E234" s="124"/>
      <c r="F234" s="124"/>
      <c r="G234" s="124"/>
      <c r="H234" s="124"/>
      <c r="I234" s="124"/>
      <c r="J234" s="124"/>
      <c r="K234" s="124"/>
      <c r="L234" s="124"/>
      <c r="M234" s="124"/>
      <c r="N234" s="124"/>
      <c r="O234" s="124"/>
      <c r="P234" s="124"/>
      <c r="Q234" s="124"/>
      <c r="R234" s="124"/>
      <c r="S234" s="124"/>
      <c r="T234" s="124"/>
      <c r="U234" s="124"/>
      <c r="V234" s="124"/>
      <c r="W234" s="124"/>
      <c r="X234" s="124"/>
      <c r="Y234" s="124"/>
      <c r="Z234" s="124"/>
    </row>
    <row r="235" spans="1:26" ht="13">
      <c r="A235" s="123"/>
      <c r="B235" s="124"/>
      <c r="C235" s="124"/>
      <c r="D235" s="124"/>
      <c r="E235" s="124"/>
      <c r="F235" s="124"/>
      <c r="G235" s="124"/>
      <c r="H235" s="124"/>
      <c r="I235" s="124"/>
      <c r="J235" s="124"/>
      <c r="K235" s="124"/>
      <c r="L235" s="124"/>
      <c r="M235" s="124"/>
      <c r="N235" s="124"/>
      <c r="O235" s="124"/>
      <c r="P235" s="124"/>
      <c r="Q235" s="124"/>
      <c r="R235" s="124"/>
      <c r="S235" s="124"/>
      <c r="T235" s="124"/>
      <c r="U235" s="124"/>
      <c r="V235" s="124"/>
      <c r="W235" s="124"/>
      <c r="X235" s="124"/>
      <c r="Y235" s="124"/>
      <c r="Z235" s="124"/>
    </row>
    <row r="236" spans="1:26" ht="13">
      <c r="A236" s="123"/>
      <c r="B236" s="124"/>
      <c r="C236" s="124"/>
      <c r="D236" s="124"/>
      <c r="E236" s="124"/>
      <c r="F236" s="124"/>
      <c r="G236" s="124"/>
      <c r="H236" s="124"/>
      <c r="I236" s="124"/>
      <c r="J236" s="124"/>
      <c r="K236" s="124"/>
      <c r="L236" s="124"/>
      <c r="M236" s="124"/>
      <c r="N236" s="124"/>
      <c r="O236" s="124"/>
      <c r="P236" s="124"/>
      <c r="Q236" s="124"/>
      <c r="R236" s="124"/>
      <c r="S236" s="124"/>
      <c r="T236" s="124"/>
      <c r="U236" s="124"/>
      <c r="V236" s="124"/>
      <c r="W236" s="124"/>
      <c r="X236" s="124"/>
      <c r="Y236" s="124"/>
      <c r="Z236" s="124"/>
    </row>
    <row r="237" spans="1:26" ht="13">
      <c r="A237" s="123"/>
      <c r="B237" s="124"/>
      <c r="C237" s="124"/>
      <c r="D237" s="124"/>
      <c r="E237" s="124"/>
      <c r="F237" s="124"/>
      <c r="G237" s="124"/>
      <c r="H237" s="124"/>
      <c r="I237" s="124"/>
      <c r="J237" s="124"/>
      <c r="K237" s="124"/>
      <c r="L237" s="124"/>
      <c r="M237" s="124"/>
      <c r="N237" s="124"/>
      <c r="O237" s="124"/>
      <c r="P237" s="124"/>
      <c r="Q237" s="124"/>
      <c r="R237" s="124"/>
      <c r="S237" s="124"/>
      <c r="T237" s="124"/>
      <c r="U237" s="124"/>
      <c r="V237" s="124"/>
      <c r="W237" s="124"/>
      <c r="X237" s="124"/>
      <c r="Y237" s="124"/>
      <c r="Z237" s="124"/>
    </row>
    <row r="238" spans="1:26" ht="13">
      <c r="A238" s="123"/>
      <c r="B238" s="124"/>
      <c r="C238" s="124"/>
      <c r="D238" s="124"/>
      <c r="E238" s="124"/>
      <c r="F238" s="124"/>
      <c r="G238" s="124"/>
      <c r="H238" s="124"/>
      <c r="I238" s="124"/>
      <c r="J238" s="124"/>
      <c r="K238" s="124"/>
      <c r="L238" s="124"/>
      <c r="M238" s="124"/>
      <c r="N238" s="124"/>
      <c r="O238" s="124"/>
      <c r="P238" s="124"/>
      <c r="Q238" s="124"/>
      <c r="R238" s="124"/>
      <c r="S238" s="124"/>
      <c r="T238" s="124"/>
      <c r="U238" s="124"/>
      <c r="V238" s="124"/>
      <c r="W238" s="124"/>
      <c r="X238" s="124"/>
      <c r="Y238" s="124"/>
      <c r="Z238" s="124"/>
    </row>
    <row r="239" spans="1:26" ht="13">
      <c r="A239" s="123"/>
      <c r="B239" s="124"/>
      <c r="C239" s="124"/>
      <c r="D239" s="124"/>
      <c r="E239" s="124"/>
      <c r="F239" s="124"/>
      <c r="G239" s="124"/>
      <c r="H239" s="124"/>
      <c r="I239" s="124"/>
      <c r="J239" s="124"/>
      <c r="K239" s="124"/>
      <c r="L239" s="124"/>
      <c r="M239" s="124"/>
      <c r="N239" s="124"/>
      <c r="O239" s="124"/>
      <c r="P239" s="124"/>
      <c r="Q239" s="124"/>
      <c r="R239" s="124"/>
      <c r="S239" s="124"/>
      <c r="T239" s="124"/>
      <c r="U239" s="124"/>
      <c r="V239" s="124"/>
      <c r="W239" s="124"/>
      <c r="X239" s="124"/>
      <c r="Y239" s="124"/>
      <c r="Z239" s="124"/>
    </row>
    <row r="240" spans="1:26" ht="13">
      <c r="A240" s="123"/>
      <c r="B240" s="124"/>
      <c r="C240" s="124"/>
      <c r="D240" s="124"/>
      <c r="E240" s="124"/>
      <c r="F240" s="124"/>
      <c r="G240" s="124"/>
      <c r="H240" s="124"/>
      <c r="I240" s="124"/>
      <c r="J240" s="124"/>
      <c r="K240" s="124"/>
      <c r="L240" s="124"/>
      <c r="M240" s="124"/>
      <c r="N240" s="124"/>
      <c r="O240" s="124"/>
      <c r="P240" s="124"/>
      <c r="Q240" s="124"/>
      <c r="R240" s="124"/>
      <c r="S240" s="124"/>
      <c r="T240" s="124"/>
      <c r="U240" s="124"/>
      <c r="V240" s="124"/>
      <c r="W240" s="124"/>
      <c r="X240" s="124"/>
      <c r="Y240" s="124"/>
      <c r="Z240" s="124"/>
    </row>
    <row r="241" spans="1:26" ht="13">
      <c r="A241" s="123"/>
      <c r="B241" s="124"/>
      <c r="C241" s="124"/>
      <c r="D241" s="124"/>
      <c r="E241" s="124"/>
      <c r="F241" s="124"/>
      <c r="G241" s="124"/>
      <c r="H241" s="124"/>
      <c r="I241" s="124"/>
      <c r="J241" s="124"/>
      <c r="K241" s="124"/>
      <c r="L241" s="124"/>
      <c r="M241" s="124"/>
      <c r="N241" s="124"/>
      <c r="O241" s="124"/>
      <c r="P241" s="124"/>
      <c r="Q241" s="124"/>
      <c r="R241" s="124"/>
      <c r="S241" s="124"/>
      <c r="T241" s="124"/>
      <c r="U241" s="124"/>
      <c r="V241" s="124"/>
      <c r="W241" s="124"/>
      <c r="X241" s="124"/>
      <c r="Y241" s="124"/>
      <c r="Z241" s="124"/>
    </row>
    <row r="242" spans="1:26" ht="13">
      <c r="A242" s="123"/>
      <c r="B242" s="124"/>
      <c r="C242" s="124"/>
      <c r="D242" s="124"/>
      <c r="E242" s="124"/>
      <c r="F242" s="124"/>
      <c r="G242" s="124"/>
      <c r="H242" s="124"/>
      <c r="I242" s="124"/>
      <c r="J242" s="124"/>
      <c r="K242" s="124"/>
      <c r="L242" s="124"/>
      <c r="M242" s="124"/>
      <c r="N242" s="124"/>
      <c r="O242" s="124"/>
      <c r="P242" s="124"/>
      <c r="Q242" s="124"/>
      <c r="R242" s="124"/>
      <c r="S242" s="124"/>
      <c r="T242" s="124"/>
      <c r="U242" s="124"/>
      <c r="V242" s="124"/>
      <c r="W242" s="124"/>
      <c r="X242" s="124"/>
      <c r="Y242" s="124"/>
      <c r="Z242" s="124"/>
    </row>
    <row r="243" spans="1:26" ht="13">
      <c r="A243" s="123"/>
      <c r="B243" s="124"/>
      <c r="C243" s="124"/>
      <c r="D243" s="124"/>
      <c r="E243" s="124"/>
      <c r="F243" s="124"/>
      <c r="G243" s="124"/>
      <c r="H243" s="124"/>
      <c r="I243" s="124"/>
      <c r="J243" s="124"/>
      <c r="K243" s="124"/>
      <c r="L243" s="124"/>
      <c r="M243" s="124"/>
      <c r="N243" s="124"/>
      <c r="O243" s="124"/>
      <c r="P243" s="124"/>
      <c r="Q243" s="124"/>
      <c r="R243" s="124"/>
      <c r="S243" s="124"/>
      <c r="T243" s="124"/>
      <c r="U243" s="124"/>
      <c r="V243" s="124"/>
      <c r="W243" s="124"/>
      <c r="X243" s="124"/>
      <c r="Y243" s="124"/>
      <c r="Z243" s="124"/>
    </row>
    <row r="244" spans="1:26" ht="13">
      <c r="A244" s="123"/>
      <c r="B244" s="124"/>
      <c r="C244" s="124"/>
      <c r="D244" s="124"/>
      <c r="E244" s="124"/>
      <c r="F244" s="124"/>
      <c r="G244" s="124"/>
      <c r="H244" s="124"/>
      <c r="I244" s="124"/>
      <c r="J244" s="124"/>
      <c r="K244" s="124"/>
      <c r="L244" s="124"/>
      <c r="M244" s="124"/>
      <c r="N244" s="124"/>
      <c r="O244" s="124"/>
      <c r="P244" s="124"/>
      <c r="Q244" s="124"/>
      <c r="R244" s="124"/>
      <c r="S244" s="124"/>
      <c r="T244" s="124"/>
      <c r="U244" s="124"/>
      <c r="V244" s="124"/>
      <c r="W244" s="124"/>
      <c r="X244" s="124"/>
      <c r="Y244" s="124"/>
      <c r="Z244" s="124"/>
    </row>
    <row r="245" spans="1:26" ht="13">
      <c r="A245" s="123"/>
      <c r="B245" s="124"/>
      <c r="C245" s="124"/>
      <c r="D245" s="124"/>
      <c r="E245" s="124"/>
      <c r="F245" s="124"/>
      <c r="G245" s="124"/>
      <c r="H245" s="124"/>
      <c r="I245" s="124"/>
      <c r="J245" s="124"/>
      <c r="K245" s="124"/>
      <c r="L245" s="124"/>
      <c r="M245" s="124"/>
      <c r="N245" s="124"/>
      <c r="O245" s="124"/>
      <c r="P245" s="124"/>
      <c r="Q245" s="124"/>
      <c r="R245" s="124"/>
      <c r="S245" s="124"/>
      <c r="T245" s="124"/>
      <c r="U245" s="124"/>
      <c r="V245" s="124"/>
      <c r="W245" s="124"/>
      <c r="X245" s="124"/>
      <c r="Y245" s="124"/>
      <c r="Z245" s="124"/>
    </row>
    <row r="246" spans="1:26" ht="13">
      <c r="A246" s="123"/>
      <c r="B246" s="124"/>
      <c r="C246" s="124"/>
      <c r="D246" s="124"/>
      <c r="E246" s="124"/>
      <c r="F246" s="124"/>
      <c r="G246" s="124"/>
      <c r="H246" s="124"/>
      <c r="I246" s="124"/>
      <c r="J246" s="124"/>
      <c r="K246" s="124"/>
      <c r="L246" s="124"/>
      <c r="M246" s="124"/>
      <c r="N246" s="124"/>
      <c r="O246" s="124"/>
      <c r="P246" s="124"/>
      <c r="Q246" s="124"/>
      <c r="R246" s="124"/>
      <c r="S246" s="124"/>
      <c r="T246" s="124"/>
      <c r="U246" s="124"/>
      <c r="V246" s="124"/>
      <c r="W246" s="124"/>
      <c r="X246" s="124"/>
      <c r="Y246" s="124"/>
      <c r="Z246" s="124"/>
    </row>
    <row r="247" spans="1:26" ht="13">
      <c r="A247" s="123"/>
      <c r="B247" s="124"/>
      <c r="C247" s="124"/>
      <c r="D247" s="124"/>
      <c r="E247" s="124"/>
      <c r="F247" s="124"/>
      <c r="G247" s="124"/>
      <c r="H247" s="124"/>
      <c r="I247" s="124"/>
      <c r="J247" s="124"/>
      <c r="K247" s="124"/>
      <c r="L247" s="124"/>
      <c r="M247" s="124"/>
      <c r="N247" s="124"/>
      <c r="O247" s="124"/>
      <c r="P247" s="124"/>
      <c r="Q247" s="124"/>
      <c r="R247" s="124"/>
      <c r="S247" s="124"/>
      <c r="T247" s="124"/>
      <c r="U247" s="124"/>
      <c r="V247" s="124"/>
      <c r="W247" s="124"/>
      <c r="X247" s="124"/>
      <c r="Y247" s="124"/>
      <c r="Z247" s="124"/>
    </row>
    <row r="248" spans="1:26" ht="13">
      <c r="A248" s="123"/>
      <c r="B248" s="124"/>
      <c r="C248" s="124"/>
      <c r="D248" s="124"/>
      <c r="E248" s="124"/>
      <c r="F248" s="124"/>
      <c r="G248" s="124"/>
      <c r="H248" s="124"/>
      <c r="I248" s="124"/>
      <c r="J248" s="124"/>
      <c r="K248" s="124"/>
      <c r="L248" s="124"/>
      <c r="M248" s="124"/>
      <c r="N248" s="124"/>
      <c r="O248" s="124"/>
      <c r="P248" s="124"/>
      <c r="Q248" s="124"/>
      <c r="R248" s="124"/>
      <c r="S248" s="124"/>
      <c r="T248" s="124"/>
      <c r="U248" s="124"/>
      <c r="V248" s="124"/>
      <c r="W248" s="124"/>
      <c r="X248" s="124"/>
      <c r="Y248" s="124"/>
      <c r="Z248" s="124"/>
    </row>
    <row r="249" spans="1:26" ht="13">
      <c r="A249" s="123"/>
      <c r="B249" s="124"/>
      <c r="C249" s="124"/>
      <c r="D249" s="124"/>
      <c r="E249" s="124"/>
      <c r="F249" s="124"/>
      <c r="G249" s="124"/>
      <c r="H249" s="124"/>
      <c r="I249" s="124"/>
      <c r="J249" s="124"/>
      <c r="K249" s="124"/>
      <c r="L249" s="124"/>
      <c r="M249" s="124"/>
      <c r="N249" s="124"/>
      <c r="O249" s="124"/>
      <c r="P249" s="124"/>
      <c r="Q249" s="124"/>
      <c r="R249" s="124"/>
      <c r="S249" s="124"/>
      <c r="T249" s="124"/>
      <c r="U249" s="124"/>
      <c r="V249" s="124"/>
      <c r="W249" s="124"/>
      <c r="X249" s="124"/>
      <c r="Y249" s="124"/>
      <c r="Z249" s="124"/>
    </row>
    <row r="250" spans="1:26" ht="13">
      <c r="A250" s="123"/>
      <c r="B250" s="124"/>
      <c r="C250" s="124"/>
      <c r="D250" s="124"/>
      <c r="E250" s="124"/>
      <c r="F250" s="124"/>
      <c r="G250" s="124"/>
      <c r="H250" s="124"/>
      <c r="I250" s="124"/>
      <c r="J250" s="124"/>
      <c r="K250" s="124"/>
      <c r="L250" s="124"/>
      <c r="M250" s="124"/>
      <c r="N250" s="124"/>
      <c r="O250" s="124"/>
      <c r="P250" s="124"/>
      <c r="Q250" s="124"/>
      <c r="R250" s="124"/>
      <c r="S250" s="124"/>
      <c r="T250" s="124"/>
      <c r="U250" s="124"/>
      <c r="V250" s="124"/>
      <c r="W250" s="124"/>
      <c r="X250" s="124"/>
      <c r="Y250" s="124"/>
      <c r="Z250" s="124"/>
    </row>
    <row r="251" spans="1:26" ht="13">
      <c r="A251" s="123"/>
      <c r="B251" s="124"/>
      <c r="C251" s="124"/>
      <c r="D251" s="124"/>
      <c r="E251" s="124"/>
      <c r="F251" s="124"/>
      <c r="G251" s="124"/>
      <c r="H251" s="124"/>
      <c r="I251" s="124"/>
      <c r="J251" s="124"/>
      <c r="K251" s="124"/>
      <c r="L251" s="124"/>
      <c r="M251" s="124"/>
      <c r="N251" s="124"/>
      <c r="O251" s="124"/>
      <c r="P251" s="124"/>
      <c r="Q251" s="124"/>
      <c r="R251" s="124"/>
      <c r="S251" s="124"/>
      <c r="T251" s="124"/>
      <c r="U251" s="124"/>
      <c r="V251" s="124"/>
      <c r="W251" s="124"/>
      <c r="X251" s="124"/>
      <c r="Y251" s="124"/>
      <c r="Z251" s="124"/>
    </row>
    <row r="252" spans="1:26" ht="13">
      <c r="A252" s="123"/>
      <c r="B252" s="124"/>
      <c r="C252" s="124"/>
      <c r="D252" s="124"/>
      <c r="E252" s="124"/>
      <c r="F252" s="124"/>
      <c r="G252" s="124"/>
      <c r="H252" s="124"/>
      <c r="I252" s="124"/>
      <c r="J252" s="124"/>
      <c r="K252" s="124"/>
      <c r="L252" s="124"/>
      <c r="M252" s="124"/>
      <c r="N252" s="124"/>
      <c r="O252" s="124"/>
      <c r="P252" s="124"/>
      <c r="Q252" s="124"/>
      <c r="R252" s="124"/>
      <c r="S252" s="124"/>
      <c r="T252" s="124"/>
      <c r="U252" s="124"/>
      <c r="V252" s="124"/>
      <c r="W252" s="124"/>
      <c r="X252" s="124"/>
      <c r="Y252" s="124"/>
      <c r="Z252" s="124"/>
    </row>
    <row r="253" spans="1:26" ht="13">
      <c r="A253" s="123"/>
      <c r="B253" s="124"/>
      <c r="C253" s="124"/>
      <c r="D253" s="124"/>
      <c r="E253" s="124"/>
      <c r="F253" s="124"/>
      <c r="G253" s="124"/>
      <c r="H253" s="124"/>
      <c r="I253" s="124"/>
      <c r="J253" s="124"/>
      <c r="K253" s="124"/>
      <c r="L253" s="124"/>
      <c r="M253" s="124"/>
      <c r="N253" s="124"/>
      <c r="O253" s="124"/>
      <c r="P253" s="124"/>
      <c r="Q253" s="124"/>
      <c r="R253" s="124"/>
      <c r="S253" s="124"/>
      <c r="T253" s="124"/>
      <c r="U253" s="124"/>
      <c r="V253" s="124"/>
      <c r="W253" s="124"/>
      <c r="X253" s="124"/>
      <c r="Y253" s="124"/>
      <c r="Z253" s="124"/>
    </row>
    <row r="254" spans="1:26" ht="13">
      <c r="A254" s="123"/>
      <c r="B254" s="124"/>
      <c r="C254" s="124"/>
      <c r="D254" s="124"/>
      <c r="E254" s="124"/>
      <c r="F254" s="124"/>
      <c r="G254" s="124"/>
      <c r="H254" s="124"/>
      <c r="I254" s="124"/>
      <c r="J254" s="124"/>
      <c r="K254" s="124"/>
      <c r="L254" s="124"/>
      <c r="M254" s="124"/>
      <c r="N254" s="124"/>
      <c r="O254" s="124"/>
      <c r="P254" s="124"/>
      <c r="Q254" s="124"/>
      <c r="R254" s="124"/>
      <c r="S254" s="124"/>
      <c r="T254" s="124"/>
      <c r="U254" s="124"/>
      <c r="V254" s="124"/>
      <c r="W254" s="124"/>
      <c r="X254" s="124"/>
      <c r="Y254" s="124"/>
      <c r="Z254" s="124"/>
    </row>
    <row r="255" spans="1:26" ht="13">
      <c r="A255" s="123"/>
      <c r="B255" s="124"/>
      <c r="C255" s="124"/>
      <c r="D255" s="124"/>
      <c r="E255" s="124"/>
      <c r="F255" s="124"/>
      <c r="G255" s="124"/>
      <c r="H255" s="124"/>
      <c r="I255" s="124"/>
      <c r="J255" s="124"/>
      <c r="K255" s="124"/>
      <c r="L255" s="124"/>
      <c r="M255" s="124"/>
      <c r="N255" s="124"/>
      <c r="O255" s="124"/>
      <c r="P255" s="124"/>
      <c r="Q255" s="124"/>
      <c r="R255" s="124"/>
      <c r="S255" s="124"/>
      <c r="T255" s="124"/>
      <c r="U255" s="124"/>
      <c r="V255" s="124"/>
      <c r="W255" s="124"/>
      <c r="X255" s="124"/>
      <c r="Y255" s="124"/>
      <c r="Z255" s="124"/>
    </row>
    <row r="256" spans="1:26" ht="13">
      <c r="A256" s="123"/>
      <c r="B256" s="124"/>
      <c r="C256" s="124"/>
      <c r="D256" s="124"/>
      <c r="E256" s="124"/>
      <c r="F256" s="124"/>
      <c r="G256" s="124"/>
      <c r="H256" s="124"/>
      <c r="I256" s="124"/>
      <c r="J256" s="124"/>
      <c r="K256" s="124"/>
      <c r="L256" s="124"/>
      <c r="M256" s="124"/>
      <c r="N256" s="124"/>
      <c r="O256" s="124"/>
      <c r="P256" s="124"/>
      <c r="Q256" s="124"/>
      <c r="R256" s="124"/>
      <c r="S256" s="124"/>
      <c r="T256" s="124"/>
      <c r="U256" s="124"/>
      <c r="V256" s="124"/>
      <c r="W256" s="124"/>
      <c r="X256" s="124"/>
      <c r="Y256" s="124"/>
      <c r="Z256" s="124"/>
    </row>
    <row r="257" spans="1:26" ht="13">
      <c r="A257" s="123"/>
      <c r="B257" s="124"/>
      <c r="C257" s="124"/>
      <c r="D257" s="124"/>
      <c r="E257" s="124"/>
      <c r="F257" s="124"/>
      <c r="G257" s="124"/>
      <c r="H257" s="124"/>
      <c r="I257" s="124"/>
      <c r="J257" s="124"/>
      <c r="K257" s="124"/>
      <c r="L257" s="124"/>
      <c r="M257" s="124"/>
      <c r="N257" s="124"/>
      <c r="O257" s="124"/>
      <c r="P257" s="124"/>
      <c r="Q257" s="124"/>
      <c r="R257" s="124"/>
      <c r="S257" s="124"/>
      <c r="T257" s="124"/>
      <c r="U257" s="124"/>
      <c r="V257" s="124"/>
      <c r="W257" s="124"/>
      <c r="X257" s="124"/>
      <c r="Y257" s="124"/>
      <c r="Z257" s="124"/>
    </row>
    <row r="258" spans="1:26" ht="13">
      <c r="A258" s="123"/>
      <c r="B258" s="124"/>
      <c r="C258" s="124"/>
      <c r="D258" s="124"/>
      <c r="E258" s="124"/>
      <c r="F258" s="124"/>
      <c r="G258" s="124"/>
      <c r="H258" s="124"/>
      <c r="I258" s="124"/>
      <c r="J258" s="124"/>
      <c r="K258" s="124"/>
      <c r="L258" s="124"/>
      <c r="M258" s="124"/>
      <c r="N258" s="124"/>
      <c r="O258" s="124"/>
      <c r="P258" s="124"/>
      <c r="Q258" s="124"/>
      <c r="R258" s="124"/>
      <c r="S258" s="124"/>
      <c r="T258" s="124"/>
      <c r="U258" s="124"/>
      <c r="V258" s="124"/>
      <c r="W258" s="124"/>
      <c r="X258" s="124"/>
      <c r="Y258" s="124"/>
      <c r="Z258" s="124"/>
    </row>
    <row r="259" spans="1:26" ht="13">
      <c r="A259" s="123"/>
      <c r="B259" s="124"/>
      <c r="C259" s="124"/>
      <c r="D259" s="124"/>
      <c r="E259" s="124"/>
      <c r="F259" s="124"/>
      <c r="G259" s="124"/>
      <c r="H259" s="124"/>
      <c r="I259" s="124"/>
      <c r="J259" s="124"/>
      <c r="K259" s="124"/>
      <c r="L259" s="124"/>
      <c r="M259" s="124"/>
      <c r="N259" s="124"/>
      <c r="O259" s="124"/>
      <c r="P259" s="124"/>
      <c r="Q259" s="124"/>
      <c r="R259" s="124"/>
      <c r="S259" s="124"/>
      <c r="T259" s="124"/>
      <c r="U259" s="124"/>
      <c r="V259" s="124"/>
      <c r="W259" s="124"/>
      <c r="X259" s="124"/>
      <c r="Y259" s="124"/>
      <c r="Z259" s="124"/>
    </row>
    <row r="260" spans="1:26" ht="13">
      <c r="A260" s="123"/>
      <c r="B260" s="124"/>
      <c r="C260" s="124"/>
      <c r="D260" s="124"/>
      <c r="E260" s="124"/>
      <c r="F260" s="124"/>
      <c r="G260" s="124"/>
      <c r="H260" s="124"/>
      <c r="I260" s="124"/>
      <c r="J260" s="124"/>
      <c r="K260" s="124"/>
      <c r="L260" s="124"/>
      <c r="M260" s="124"/>
      <c r="N260" s="124"/>
      <c r="O260" s="124"/>
      <c r="P260" s="124"/>
      <c r="Q260" s="124"/>
      <c r="R260" s="124"/>
      <c r="S260" s="124"/>
      <c r="T260" s="124"/>
      <c r="U260" s="124"/>
      <c r="V260" s="124"/>
      <c r="W260" s="124"/>
      <c r="X260" s="124"/>
      <c r="Y260" s="124"/>
      <c r="Z260" s="124"/>
    </row>
    <row r="261" spans="1:26" ht="13">
      <c r="A261" s="123"/>
      <c r="B261" s="124"/>
      <c r="C261" s="124"/>
      <c r="D261" s="124"/>
      <c r="E261" s="124"/>
      <c r="F261" s="124"/>
      <c r="G261" s="124"/>
      <c r="H261" s="124"/>
      <c r="I261" s="124"/>
      <c r="J261" s="124"/>
      <c r="K261" s="124"/>
      <c r="L261" s="124"/>
      <c r="M261" s="124"/>
      <c r="N261" s="124"/>
      <c r="O261" s="124"/>
      <c r="P261" s="124"/>
      <c r="Q261" s="124"/>
      <c r="R261" s="124"/>
      <c r="S261" s="124"/>
      <c r="T261" s="124"/>
      <c r="U261" s="124"/>
      <c r="V261" s="124"/>
      <c r="W261" s="124"/>
      <c r="X261" s="124"/>
      <c r="Y261" s="124"/>
      <c r="Z261" s="124"/>
    </row>
    <row r="262" spans="1:26" ht="13">
      <c r="A262" s="123"/>
      <c r="B262" s="124"/>
      <c r="C262" s="124"/>
      <c r="D262" s="124"/>
      <c r="E262" s="124"/>
      <c r="F262" s="124"/>
      <c r="G262" s="124"/>
      <c r="H262" s="124"/>
      <c r="I262" s="124"/>
      <c r="J262" s="124"/>
      <c r="K262" s="124"/>
      <c r="L262" s="124"/>
      <c r="M262" s="124"/>
      <c r="N262" s="124"/>
      <c r="O262" s="124"/>
      <c r="P262" s="124"/>
      <c r="Q262" s="124"/>
      <c r="R262" s="124"/>
      <c r="S262" s="124"/>
      <c r="T262" s="124"/>
      <c r="U262" s="124"/>
      <c r="V262" s="124"/>
      <c r="W262" s="124"/>
      <c r="X262" s="124"/>
      <c r="Y262" s="124"/>
      <c r="Z262" s="124"/>
    </row>
    <row r="263" spans="1:26" ht="13">
      <c r="A263" s="123"/>
      <c r="B263" s="124"/>
      <c r="C263" s="124"/>
      <c r="D263" s="124"/>
      <c r="E263" s="124"/>
      <c r="F263" s="124"/>
      <c r="G263" s="124"/>
      <c r="H263" s="124"/>
      <c r="I263" s="124"/>
      <c r="J263" s="124"/>
      <c r="K263" s="124"/>
      <c r="L263" s="124"/>
      <c r="M263" s="124"/>
      <c r="N263" s="124"/>
      <c r="O263" s="124"/>
      <c r="P263" s="124"/>
      <c r="Q263" s="124"/>
      <c r="R263" s="124"/>
      <c r="S263" s="124"/>
      <c r="T263" s="124"/>
      <c r="U263" s="124"/>
      <c r="V263" s="124"/>
      <c r="W263" s="124"/>
      <c r="X263" s="124"/>
      <c r="Y263" s="124"/>
      <c r="Z263" s="124"/>
    </row>
    <row r="264" spans="1:26" ht="13">
      <c r="A264" s="123"/>
      <c r="B264" s="124"/>
      <c r="C264" s="124"/>
      <c r="D264" s="124"/>
      <c r="E264" s="124"/>
      <c r="F264" s="124"/>
      <c r="G264" s="124"/>
      <c r="H264" s="124"/>
      <c r="I264" s="124"/>
      <c r="J264" s="124"/>
      <c r="K264" s="124"/>
      <c r="L264" s="124"/>
      <c r="M264" s="124"/>
      <c r="N264" s="124"/>
      <c r="O264" s="124"/>
      <c r="P264" s="124"/>
      <c r="Q264" s="124"/>
      <c r="R264" s="124"/>
      <c r="S264" s="124"/>
      <c r="T264" s="124"/>
      <c r="U264" s="124"/>
      <c r="V264" s="124"/>
      <c r="W264" s="124"/>
      <c r="X264" s="124"/>
      <c r="Y264" s="124"/>
      <c r="Z264" s="124"/>
    </row>
    <row r="265" spans="1:26" ht="13">
      <c r="A265" s="123"/>
      <c r="B265" s="124"/>
      <c r="C265" s="124"/>
      <c r="D265" s="124"/>
      <c r="E265" s="124"/>
      <c r="F265" s="124"/>
      <c r="G265" s="124"/>
      <c r="H265" s="124"/>
      <c r="I265" s="124"/>
      <c r="J265" s="124"/>
      <c r="K265" s="124"/>
      <c r="L265" s="124"/>
      <c r="M265" s="124"/>
      <c r="N265" s="124"/>
      <c r="O265" s="124"/>
      <c r="P265" s="124"/>
      <c r="Q265" s="124"/>
      <c r="R265" s="124"/>
      <c r="S265" s="124"/>
      <c r="T265" s="124"/>
      <c r="U265" s="124"/>
      <c r="V265" s="124"/>
      <c r="W265" s="124"/>
      <c r="X265" s="124"/>
      <c r="Y265" s="124"/>
      <c r="Z265" s="124"/>
    </row>
    <row r="266" spans="1:26" ht="13">
      <c r="A266" s="123"/>
      <c r="B266" s="124"/>
      <c r="C266" s="124"/>
      <c r="D266" s="124"/>
      <c r="E266" s="124"/>
      <c r="F266" s="124"/>
      <c r="G266" s="124"/>
      <c r="H266" s="124"/>
      <c r="I266" s="124"/>
      <c r="J266" s="124"/>
      <c r="K266" s="124"/>
      <c r="L266" s="124"/>
      <c r="M266" s="124"/>
      <c r="N266" s="124"/>
      <c r="O266" s="124"/>
      <c r="P266" s="124"/>
      <c r="Q266" s="124"/>
      <c r="R266" s="124"/>
      <c r="S266" s="124"/>
      <c r="T266" s="124"/>
      <c r="U266" s="124"/>
      <c r="V266" s="124"/>
      <c r="W266" s="124"/>
      <c r="X266" s="124"/>
      <c r="Y266" s="124"/>
      <c r="Z266" s="124"/>
    </row>
    <row r="267" spans="1:26" ht="13">
      <c r="A267" s="123"/>
      <c r="B267" s="124"/>
      <c r="C267" s="124"/>
      <c r="D267" s="124"/>
      <c r="E267" s="124"/>
      <c r="F267" s="124"/>
      <c r="G267" s="124"/>
      <c r="H267" s="124"/>
      <c r="I267" s="124"/>
      <c r="J267" s="124"/>
      <c r="K267" s="124"/>
      <c r="L267" s="124"/>
      <c r="M267" s="124"/>
      <c r="N267" s="124"/>
      <c r="O267" s="124"/>
      <c r="P267" s="124"/>
      <c r="Q267" s="124"/>
      <c r="R267" s="124"/>
      <c r="S267" s="124"/>
      <c r="T267" s="124"/>
      <c r="U267" s="124"/>
      <c r="V267" s="124"/>
      <c r="W267" s="124"/>
      <c r="X267" s="124"/>
      <c r="Y267" s="124"/>
      <c r="Z267" s="124"/>
    </row>
    <row r="268" spans="1:26" ht="13">
      <c r="A268" s="123"/>
      <c r="B268" s="124"/>
      <c r="C268" s="124"/>
      <c r="D268" s="124"/>
      <c r="E268" s="124"/>
      <c r="F268" s="124"/>
      <c r="G268" s="124"/>
      <c r="H268" s="124"/>
      <c r="I268" s="124"/>
      <c r="J268" s="124"/>
      <c r="K268" s="124"/>
      <c r="L268" s="124"/>
      <c r="M268" s="124"/>
      <c r="N268" s="124"/>
      <c r="O268" s="124"/>
      <c r="P268" s="124"/>
      <c r="Q268" s="124"/>
      <c r="R268" s="124"/>
      <c r="S268" s="124"/>
      <c r="T268" s="124"/>
      <c r="U268" s="124"/>
      <c r="V268" s="124"/>
      <c r="W268" s="124"/>
      <c r="X268" s="124"/>
      <c r="Y268" s="124"/>
      <c r="Z268" s="124"/>
    </row>
    <row r="269" spans="1:26" ht="13">
      <c r="A269" s="123"/>
      <c r="B269" s="124"/>
      <c r="C269" s="124"/>
      <c r="D269" s="124"/>
      <c r="E269" s="124"/>
      <c r="F269" s="124"/>
      <c r="G269" s="124"/>
      <c r="H269" s="124"/>
      <c r="I269" s="124"/>
      <c r="J269" s="124"/>
      <c r="K269" s="124"/>
      <c r="L269" s="124"/>
      <c r="M269" s="124"/>
      <c r="N269" s="124"/>
      <c r="O269" s="124"/>
      <c r="P269" s="124"/>
      <c r="Q269" s="124"/>
      <c r="R269" s="124"/>
      <c r="S269" s="124"/>
      <c r="T269" s="124"/>
      <c r="U269" s="124"/>
      <c r="V269" s="124"/>
      <c r="W269" s="124"/>
      <c r="X269" s="124"/>
      <c r="Y269" s="124"/>
      <c r="Z269" s="124"/>
    </row>
    <row r="270" spans="1:26" ht="13">
      <c r="A270" s="123"/>
      <c r="B270" s="124"/>
      <c r="C270" s="124"/>
      <c r="D270" s="124"/>
      <c r="E270" s="124"/>
      <c r="F270" s="124"/>
      <c r="G270" s="124"/>
      <c r="H270" s="124"/>
      <c r="I270" s="124"/>
      <c r="J270" s="124"/>
      <c r="K270" s="124"/>
      <c r="L270" s="124"/>
      <c r="M270" s="124"/>
      <c r="N270" s="124"/>
      <c r="O270" s="124"/>
      <c r="P270" s="124"/>
      <c r="Q270" s="124"/>
      <c r="R270" s="124"/>
      <c r="S270" s="124"/>
      <c r="T270" s="124"/>
      <c r="U270" s="124"/>
      <c r="V270" s="124"/>
      <c r="W270" s="124"/>
      <c r="X270" s="124"/>
      <c r="Y270" s="124"/>
      <c r="Z270" s="124"/>
    </row>
    <row r="271" spans="1:26" ht="13">
      <c r="A271" s="123"/>
      <c r="B271" s="124"/>
      <c r="C271" s="124"/>
      <c r="D271" s="124"/>
      <c r="E271" s="124"/>
      <c r="F271" s="124"/>
      <c r="G271" s="124"/>
      <c r="H271" s="124"/>
      <c r="I271" s="124"/>
      <c r="J271" s="124"/>
      <c r="K271" s="124"/>
      <c r="L271" s="124"/>
      <c r="M271" s="124"/>
      <c r="N271" s="124"/>
      <c r="O271" s="124"/>
      <c r="P271" s="124"/>
      <c r="Q271" s="124"/>
      <c r="R271" s="124"/>
      <c r="S271" s="124"/>
      <c r="T271" s="124"/>
      <c r="U271" s="124"/>
      <c r="V271" s="124"/>
      <c r="W271" s="124"/>
      <c r="X271" s="124"/>
      <c r="Y271" s="124"/>
      <c r="Z271" s="124"/>
    </row>
    <row r="272" spans="1:26" ht="13">
      <c r="A272" s="123"/>
      <c r="B272" s="124"/>
      <c r="C272" s="124"/>
      <c r="D272" s="124"/>
      <c r="E272" s="124"/>
      <c r="F272" s="124"/>
      <c r="G272" s="124"/>
      <c r="H272" s="124"/>
      <c r="I272" s="124"/>
      <c r="J272" s="124"/>
      <c r="K272" s="124"/>
      <c r="L272" s="124"/>
      <c r="M272" s="124"/>
      <c r="N272" s="124"/>
      <c r="O272" s="124"/>
      <c r="P272" s="124"/>
      <c r="Q272" s="124"/>
      <c r="R272" s="124"/>
      <c r="S272" s="124"/>
      <c r="T272" s="124"/>
      <c r="U272" s="124"/>
      <c r="V272" s="124"/>
      <c r="W272" s="124"/>
      <c r="X272" s="124"/>
      <c r="Y272" s="124"/>
      <c r="Z272" s="124"/>
    </row>
    <row r="273" spans="1:26" ht="13">
      <c r="A273" s="123"/>
      <c r="B273" s="124"/>
      <c r="C273" s="124"/>
      <c r="D273" s="124"/>
      <c r="E273" s="124"/>
      <c r="F273" s="124"/>
      <c r="G273" s="124"/>
      <c r="H273" s="124"/>
      <c r="I273" s="124"/>
      <c r="J273" s="124"/>
      <c r="K273" s="124"/>
      <c r="L273" s="124"/>
      <c r="M273" s="124"/>
      <c r="N273" s="124"/>
      <c r="O273" s="124"/>
      <c r="P273" s="124"/>
      <c r="Q273" s="124"/>
      <c r="R273" s="124"/>
      <c r="S273" s="124"/>
      <c r="T273" s="124"/>
      <c r="U273" s="124"/>
      <c r="V273" s="124"/>
      <c r="W273" s="124"/>
      <c r="X273" s="124"/>
      <c r="Y273" s="124"/>
      <c r="Z273" s="124"/>
    </row>
    <row r="274" spans="1:26" ht="13">
      <c r="A274" s="123"/>
      <c r="B274" s="124"/>
      <c r="C274" s="124"/>
      <c r="D274" s="124"/>
      <c r="E274" s="124"/>
      <c r="F274" s="124"/>
      <c r="G274" s="124"/>
      <c r="H274" s="124"/>
      <c r="I274" s="124"/>
      <c r="J274" s="124"/>
      <c r="K274" s="124"/>
      <c r="L274" s="124"/>
      <c r="M274" s="124"/>
      <c r="N274" s="124"/>
      <c r="O274" s="124"/>
      <c r="P274" s="124"/>
      <c r="Q274" s="124"/>
      <c r="R274" s="124"/>
      <c r="S274" s="124"/>
      <c r="T274" s="124"/>
      <c r="U274" s="124"/>
      <c r="V274" s="124"/>
      <c r="W274" s="124"/>
      <c r="X274" s="124"/>
      <c r="Y274" s="124"/>
      <c r="Z274" s="124"/>
    </row>
    <row r="275" spans="1:26" ht="13">
      <c r="A275" s="123"/>
      <c r="B275" s="124"/>
      <c r="C275" s="124"/>
      <c r="D275" s="124"/>
      <c r="E275" s="124"/>
      <c r="F275" s="124"/>
      <c r="G275" s="124"/>
      <c r="H275" s="124"/>
      <c r="I275" s="124"/>
      <c r="J275" s="124"/>
      <c r="K275" s="124"/>
      <c r="L275" s="124"/>
      <c r="M275" s="124"/>
      <c r="N275" s="124"/>
      <c r="O275" s="124"/>
      <c r="P275" s="124"/>
      <c r="Q275" s="124"/>
      <c r="R275" s="124"/>
      <c r="S275" s="124"/>
      <c r="T275" s="124"/>
      <c r="U275" s="124"/>
      <c r="V275" s="124"/>
      <c r="W275" s="124"/>
      <c r="X275" s="124"/>
      <c r="Y275" s="124"/>
      <c r="Z275" s="124"/>
    </row>
    <row r="276" spans="1:26" ht="13">
      <c r="A276" s="123"/>
      <c r="B276" s="124"/>
      <c r="C276" s="124"/>
      <c r="D276" s="124"/>
      <c r="E276" s="124"/>
      <c r="F276" s="124"/>
      <c r="G276" s="124"/>
      <c r="H276" s="124"/>
      <c r="I276" s="124"/>
      <c r="J276" s="124"/>
      <c r="K276" s="124"/>
      <c r="L276" s="124"/>
      <c r="M276" s="124"/>
      <c r="N276" s="124"/>
      <c r="O276" s="124"/>
      <c r="P276" s="124"/>
      <c r="Q276" s="124"/>
      <c r="R276" s="124"/>
      <c r="S276" s="124"/>
      <c r="T276" s="124"/>
      <c r="U276" s="124"/>
      <c r="V276" s="124"/>
      <c r="W276" s="124"/>
      <c r="X276" s="124"/>
      <c r="Y276" s="124"/>
      <c r="Z276" s="124"/>
    </row>
    <row r="277" spans="1:26" ht="13">
      <c r="A277" s="123"/>
      <c r="B277" s="124"/>
      <c r="C277" s="124"/>
      <c r="D277" s="124"/>
      <c r="E277" s="124"/>
      <c r="F277" s="124"/>
      <c r="G277" s="124"/>
      <c r="H277" s="124"/>
      <c r="I277" s="124"/>
      <c r="J277" s="124"/>
      <c r="K277" s="124"/>
      <c r="L277" s="124"/>
      <c r="M277" s="124"/>
      <c r="N277" s="124"/>
      <c r="O277" s="124"/>
      <c r="P277" s="124"/>
      <c r="Q277" s="124"/>
      <c r="R277" s="124"/>
      <c r="S277" s="124"/>
      <c r="T277" s="124"/>
      <c r="U277" s="124"/>
      <c r="V277" s="124"/>
      <c r="W277" s="124"/>
      <c r="X277" s="124"/>
      <c r="Y277" s="124"/>
      <c r="Z277" s="124"/>
    </row>
    <row r="278" spans="1:26" ht="13">
      <c r="A278" s="123"/>
      <c r="B278" s="124"/>
      <c r="C278" s="124"/>
      <c r="D278" s="124"/>
      <c r="E278" s="124"/>
      <c r="F278" s="124"/>
      <c r="G278" s="124"/>
      <c r="H278" s="124"/>
      <c r="I278" s="124"/>
      <c r="J278" s="124"/>
      <c r="K278" s="124"/>
      <c r="L278" s="124"/>
      <c r="M278" s="124"/>
      <c r="N278" s="124"/>
      <c r="O278" s="124"/>
      <c r="P278" s="124"/>
      <c r="Q278" s="124"/>
      <c r="R278" s="124"/>
      <c r="S278" s="124"/>
      <c r="T278" s="124"/>
      <c r="U278" s="124"/>
      <c r="V278" s="124"/>
      <c r="W278" s="124"/>
      <c r="X278" s="124"/>
      <c r="Y278" s="124"/>
      <c r="Z278" s="124"/>
    </row>
    <row r="279" spans="1:26" ht="13">
      <c r="A279" s="123"/>
      <c r="B279" s="124"/>
      <c r="C279" s="124"/>
      <c r="D279" s="124"/>
      <c r="E279" s="124"/>
      <c r="F279" s="124"/>
      <c r="G279" s="124"/>
      <c r="H279" s="124"/>
      <c r="I279" s="124"/>
      <c r="J279" s="124"/>
      <c r="K279" s="124"/>
      <c r="L279" s="124"/>
      <c r="M279" s="124"/>
      <c r="N279" s="124"/>
      <c r="O279" s="124"/>
      <c r="P279" s="124"/>
      <c r="Q279" s="124"/>
      <c r="R279" s="124"/>
      <c r="S279" s="124"/>
      <c r="T279" s="124"/>
      <c r="U279" s="124"/>
      <c r="V279" s="124"/>
      <c r="W279" s="124"/>
      <c r="X279" s="124"/>
      <c r="Y279" s="124"/>
      <c r="Z279" s="124"/>
    </row>
    <row r="280" spans="1:26" ht="13">
      <c r="A280" s="123"/>
      <c r="B280" s="124"/>
      <c r="C280" s="124"/>
      <c r="D280" s="124"/>
      <c r="E280" s="124"/>
      <c r="F280" s="124"/>
      <c r="G280" s="124"/>
      <c r="H280" s="124"/>
      <c r="I280" s="124"/>
      <c r="J280" s="124"/>
      <c r="K280" s="124"/>
      <c r="L280" s="124"/>
      <c r="M280" s="124"/>
      <c r="N280" s="124"/>
      <c r="O280" s="124"/>
      <c r="P280" s="124"/>
      <c r="Q280" s="124"/>
      <c r="R280" s="124"/>
      <c r="S280" s="124"/>
      <c r="T280" s="124"/>
      <c r="U280" s="124"/>
      <c r="V280" s="124"/>
      <c r="W280" s="124"/>
      <c r="X280" s="124"/>
      <c r="Y280" s="124"/>
      <c r="Z280" s="124"/>
    </row>
    <row r="281" spans="1:26" ht="13">
      <c r="A281" s="123"/>
      <c r="B281" s="124"/>
      <c r="C281" s="124"/>
      <c r="D281" s="124"/>
      <c r="E281" s="124"/>
      <c r="F281" s="124"/>
      <c r="G281" s="124"/>
      <c r="H281" s="124"/>
      <c r="I281" s="124"/>
      <c r="J281" s="124"/>
      <c r="K281" s="124"/>
      <c r="L281" s="124"/>
      <c r="M281" s="124"/>
      <c r="N281" s="124"/>
      <c r="O281" s="124"/>
      <c r="P281" s="124"/>
      <c r="Q281" s="124"/>
      <c r="R281" s="124"/>
      <c r="S281" s="124"/>
      <c r="T281" s="124"/>
      <c r="U281" s="124"/>
      <c r="V281" s="124"/>
      <c r="W281" s="124"/>
      <c r="X281" s="124"/>
      <c r="Y281" s="124"/>
      <c r="Z281" s="124"/>
    </row>
    <row r="282" spans="1:26" ht="13">
      <c r="A282" s="123"/>
      <c r="B282" s="124"/>
      <c r="C282" s="124"/>
      <c r="D282" s="124"/>
      <c r="E282" s="124"/>
      <c r="F282" s="124"/>
      <c r="G282" s="124"/>
      <c r="H282" s="124"/>
      <c r="I282" s="124"/>
      <c r="J282" s="124"/>
      <c r="K282" s="124"/>
      <c r="L282" s="124"/>
      <c r="M282" s="124"/>
      <c r="N282" s="124"/>
      <c r="O282" s="124"/>
      <c r="P282" s="124"/>
      <c r="Q282" s="124"/>
      <c r="R282" s="124"/>
      <c r="S282" s="124"/>
      <c r="T282" s="124"/>
      <c r="U282" s="124"/>
      <c r="V282" s="124"/>
      <c r="W282" s="124"/>
      <c r="X282" s="124"/>
      <c r="Y282" s="124"/>
      <c r="Z282" s="124"/>
    </row>
    <row r="283" spans="1:26" ht="13">
      <c r="A283" s="123"/>
      <c r="B283" s="124"/>
      <c r="C283" s="124"/>
      <c r="D283" s="124"/>
      <c r="E283" s="124"/>
      <c r="F283" s="124"/>
      <c r="G283" s="124"/>
      <c r="H283" s="124"/>
      <c r="I283" s="124"/>
      <c r="J283" s="124"/>
      <c r="K283" s="124"/>
      <c r="L283" s="124"/>
      <c r="M283" s="124"/>
      <c r="N283" s="124"/>
      <c r="O283" s="124"/>
      <c r="P283" s="124"/>
      <c r="Q283" s="124"/>
      <c r="R283" s="124"/>
      <c r="S283" s="124"/>
      <c r="T283" s="124"/>
      <c r="U283" s="124"/>
      <c r="V283" s="124"/>
      <c r="W283" s="124"/>
      <c r="X283" s="124"/>
      <c r="Y283" s="124"/>
      <c r="Z283" s="124"/>
    </row>
    <row r="284" spans="1:26" ht="13">
      <c r="A284" s="123"/>
      <c r="B284" s="124"/>
      <c r="C284" s="124"/>
      <c r="D284" s="124"/>
      <c r="E284" s="124"/>
      <c r="F284" s="124"/>
      <c r="G284" s="124"/>
      <c r="H284" s="124"/>
      <c r="I284" s="124"/>
      <c r="J284" s="124"/>
      <c r="K284" s="124"/>
      <c r="L284" s="124"/>
      <c r="M284" s="124"/>
      <c r="N284" s="124"/>
      <c r="O284" s="124"/>
      <c r="P284" s="124"/>
      <c r="Q284" s="124"/>
      <c r="R284" s="124"/>
      <c r="S284" s="124"/>
      <c r="T284" s="124"/>
      <c r="U284" s="124"/>
      <c r="V284" s="124"/>
      <c r="W284" s="124"/>
      <c r="X284" s="124"/>
      <c r="Y284" s="124"/>
      <c r="Z284" s="124"/>
    </row>
    <row r="285" spans="1:26" ht="13">
      <c r="A285" s="123"/>
      <c r="B285" s="124"/>
      <c r="C285" s="124"/>
      <c r="D285" s="124"/>
      <c r="E285" s="124"/>
      <c r="F285" s="124"/>
      <c r="G285" s="124"/>
      <c r="H285" s="124"/>
      <c r="I285" s="124"/>
      <c r="J285" s="124"/>
      <c r="K285" s="124"/>
      <c r="L285" s="124"/>
      <c r="M285" s="124"/>
      <c r="N285" s="124"/>
      <c r="O285" s="124"/>
      <c r="P285" s="124"/>
      <c r="Q285" s="124"/>
      <c r="R285" s="124"/>
      <c r="S285" s="124"/>
      <c r="T285" s="124"/>
      <c r="U285" s="124"/>
      <c r="V285" s="124"/>
      <c r="W285" s="124"/>
      <c r="X285" s="124"/>
      <c r="Y285" s="124"/>
      <c r="Z285" s="124"/>
    </row>
    <row r="286" spans="1:26" ht="13">
      <c r="A286" s="123"/>
      <c r="B286" s="124"/>
      <c r="C286" s="124"/>
      <c r="D286" s="124"/>
      <c r="E286" s="124"/>
      <c r="F286" s="124"/>
      <c r="G286" s="124"/>
      <c r="H286" s="124"/>
      <c r="I286" s="124"/>
      <c r="J286" s="124"/>
      <c r="K286" s="124"/>
      <c r="L286" s="124"/>
      <c r="M286" s="124"/>
      <c r="N286" s="124"/>
      <c r="O286" s="124"/>
      <c r="P286" s="124"/>
      <c r="Q286" s="124"/>
      <c r="R286" s="124"/>
      <c r="S286" s="124"/>
      <c r="T286" s="124"/>
      <c r="U286" s="124"/>
      <c r="V286" s="124"/>
      <c r="W286" s="124"/>
      <c r="X286" s="124"/>
      <c r="Y286" s="124"/>
      <c r="Z286" s="124"/>
    </row>
    <row r="287" spans="1:26" ht="13">
      <c r="A287" s="123"/>
      <c r="B287" s="124"/>
      <c r="C287" s="124"/>
      <c r="D287" s="124"/>
      <c r="E287" s="124"/>
      <c r="F287" s="124"/>
      <c r="G287" s="124"/>
      <c r="H287" s="124"/>
      <c r="I287" s="124"/>
      <c r="J287" s="124"/>
      <c r="K287" s="124"/>
      <c r="L287" s="124"/>
      <c r="M287" s="124"/>
      <c r="N287" s="124"/>
      <c r="O287" s="124"/>
      <c r="P287" s="124"/>
      <c r="Q287" s="124"/>
      <c r="R287" s="124"/>
      <c r="S287" s="124"/>
      <c r="T287" s="124"/>
      <c r="U287" s="124"/>
      <c r="V287" s="124"/>
      <c r="W287" s="124"/>
      <c r="X287" s="124"/>
      <c r="Y287" s="124"/>
      <c r="Z287" s="124"/>
    </row>
    <row r="288" spans="1:26" ht="13">
      <c r="A288" s="123"/>
      <c r="B288" s="124"/>
      <c r="C288" s="124"/>
      <c r="D288" s="124"/>
      <c r="E288" s="124"/>
      <c r="F288" s="124"/>
      <c r="G288" s="124"/>
      <c r="H288" s="124"/>
      <c r="I288" s="124"/>
      <c r="J288" s="124"/>
      <c r="K288" s="124"/>
      <c r="L288" s="124"/>
      <c r="M288" s="124"/>
      <c r="N288" s="124"/>
      <c r="O288" s="124"/>
      <c r="P288" s="124"/>
      <c r="Q288" s="124"/>
      <c r="R288" s="124"/>
      <c r="S288" s="124"/>
      <c r="T288" s="124"/>
      <c r="U288" s="124"/>
      <c r="V288" s="124"/>
      <c r="W288" s="124"/>
      <c r="X288" s="124"/>
      <c r="Y288" s="124"/>
      <c r="Z288" s="124"/>
    </row>
    <row r="289" spans="1:26" ht="13">
      <c r="A289" s="123"/>
      <c r="B289" s="124"/>
      <c r="C289" s="124"/>
      <c r="D289" s="124"/>
      <c r="E289" s="124"/>
      <c r="F289" s="124"/>
      <c r="G289" s="124"/>
      <c r="H289" s="124"/>
      <c r="I289" s="124"/>
      <c r="J289" s="124"/>
      <c r="K289" s="124"/>
      <c r="L289" s="124"/>
      <c r="M289" s="124"/>
      <c r="N289" s="124"/>
      <c r="O289" s="124"/>
      <c r="P289" s="124"/>
      <c r="Q289" s="124"/>
      <c r="R289" s="124"/>
      <c r="S289" s="124"/>
      <c r="T289" s="124"/>
      <c r="U289" s="124"/>
      <c r="V289" s="124"/>
      <c r="W289" s="124"/>
      <c r="X289" s="124"/>
      <c r="Y289" s="124"/>
      <c r="Z289" s="124"/>
    </row>
    <row r="290" spans="1:26" ht="13">
      <c r="A290" s="123"/>
      <c r="B290" s="124"/>
      <c r="C290" s="124"/>
      <c r="D290" s="124"/>
      <c r="E290" s="124"/>
      <c r="F290" s="124"/>
      <c r="G290" s="124"/>
      <c r="H290" s="124"/>
      <c r="I290" s="124"/>
      <c r="J290" s="124"/>
      <c r="K290" s="124"/>
      <c r="L290" s="124"/>
      <c r="M290" s="124"/>
      <c r="N290" s="124"/>
      <c r="O290" s="124"/>
      <c r="P290" s="124"/>
      <c r="Q290" s="124"/>
      <c r="R290" s="124"/>
      <c r="S290" s="124"/>
      <c r="T290" s="124"/>
      <c r="U290" s="124"/>
      <c r="V290" s="124"/>
      <c r="W290" s="124"/>
      <c r="X290" s="124"/>
      <c r="Y290" s="124"/>
      <c r="Z290" s="124"/>
    </row>
    <row r="291" spans="1:26" ht="13">
      <c r="A291" s="123"/>
      <c r="B291" s="124"/>
      <c r="C291" s="124"/>
      <c r="D291" s="124"/>
      <c r="E291" s="124"/>
      <c r="F291" s="124"/>
      <c r="G291" s="124"/>
      <c r="H291" s="124"/>
      <c r="I291" s="124"/>
      <c r="J291" s="124"/>
      <c r="K291" s="124"/>
      <c r="L291" s="124"/>
      <c r="M291" s="124"/>
      <c r="N291" s="124"/>
      <c r="O291" s="124"/>
      <c r="P291" s="124"/>
      <c r="Q291" s="124"/>
      <c r="R291" s="124"/>
      <c r="S291" s="124"/>
      <c r="T291" s="124"/>
      <c r="U291" s="124"/>
      <c r="V291" s="124"/>
      <c r="W291" s="124"/>
      <c r="X291" s="124"/>
      <c r="Y291" s="124"/>
      <c r="Z291" s="124"/>
    </row>
    <row r="292" spans="1:26" ht="13">
      <c r="A292" s="123"/>
      <c r="B292" s="124"/>
      <c r="C292" s="124"/>
      <c r="D292" s="124"/>
      <c r="E292" s="124"/>
      <c r="F292" s="124"/>
      <c r="G292" s="124"/>
      <c r="H292" s="124"/>
      <c r="I292" s="124"/>
      <c r="J292" s="124"/>
      <c r="K292" s="124"/>
      <c r="L292" s="124"/>
      <c r="M292" s="124"/>
      <c r="N292" s="124"/>
      <c r="O292" s="124"/>
      <c r="P292" s="124"/>
      <c r="Q292" s="124"/>
      <c r="R292" s="124"/>
      <c r="S292" s="124"/>
      <c r="T292" s="124"/>
      <c r="U292" s="124"/>
      <c r="V292" s="124"/>
      <c r="W292" s="124"/>
      <c r="X292" s="124"/>
      <c r="Y292" s="124"/>
      <c r="Z292" s="124"/>
    </row>
    <row r="293" spans="1:26" ht="13">
      <c r="A293" s="123"/>
      <c r="B293" s="124"/>
      <c r="C293" s="124"/>
      <c r="D293" s="124"/>
      <c r="E293" s="124"/>
      <c r="F293" s="124"/>
      <c r="G293" s="124"/>
      <c r="H293" s="124"/>
      <c r="I293" s="124"/>
      <c r="J293" s="124"/>
      <c r="K293" s="124"/>
      <c r="L293" s="124"/>
      <c r="M293" s="124"/>
      <c r="N293" s="124"/>
      <c r="O293" s="124"/>
      <c r="P293" s="124"/>
      <c r="Q293" s="124"/>
      <c r="R293" s="124"/>
      <c r="S293" s="124"/>
      <c r="T293" s="124"/>
      <c r="U293" s="124"/>
      <c r="V293" s="124"/>
      <c r="W293" s="124"/>
      <c r="X293" s="124"/>
      <c r="Y293" s="124"/>
      <c r="Z293" s="124"/>
    </row>
    <row r="294" spans="1:26" ht="13">
      <c r="A294" s="123"/>
      <c r="B294" s="124"/>
      <c r="C294" s="124"/>
      <c r="D294" s="124"/>
      <c r="E294" s="124"/>
      <c r="F294" s="124"/>
      <c r="G294" s="124"/>
      <c r="H294" s="124"/>
      <c r="I294" s="124"/>
      <c r="J294" s="124"/>
      <c r="K294" s="124"/>
      <c r="L294" s="124"/>
      <c r="M294" s="124"/>
      <c r="N294" s="124"/>
      <c r="O294" s="124"/>
      <c r="P294" s="124"/>
      <c r="Q294" s="124"/>
      <c r="R294" s="124"/>
      <c r="S294" s="124"/>
      <c r="T294" s="124"/>
      <c r="U294" s="124"/>
      <c r="V294" s="124"/>
      <c r="W294" s="124"/>
      <c r="X294" s="124"/>
      <c r="Y294" s="124"/>
      <c r="Z294" s="124"/>
    </row>
    <row r="295" spans="1:26" ht="13">
      <c r="A295" s="123"/>
      <c r="B295" s="124"/>
      <c r="C295" s="124"/>
      <c r="D295" s="124"/>
      <c r="E295" s="124"/>
      <c r="F295" s="124"/>
      <c r="G295" s="124"/>
      <c r="H295" s="124"/>
      <c r="I295" s="124"/>
      <c r="J295" s="124"/>
      <c r="K295" s="124"/>
      <c r="L295" s="124"/>
      <c r="M295" s="124"/>
      <c r="N295" s="124"/>
      <c r="O295" s="124"/>
      <c r="P295" s="124"/>
      <c r="Q295" s="124"/>
      <c r="R295" s="124"/>
      <c r="S295" s="124"/>
      <c r="T295" s="124"/>
      <c r="U295" s="124"/>
      <c r="V295" s="124"/>
      <c r="W295" s="124"/>
      <c r="X295" s="124"/>
      <c r="Y295" s="124"/>
      <c r="Z295" s="124"/>
    </row>
    <row r="296" spans="1:26" ht="13">
      <c r="A296" s="123"/>
      <c r="B296" s="124"/>
      <c r="C296" s="124"/>
      <c r="D296" s="124"/>
      <c r="E296" s="124"/>
      <c r="F296" s="124"/>
      <c r="G296" s="124"/>
      <c r="H296" s="124"/>
      <c r="I296" s="124"/>
      <c r="J296" s="124"/>
      <c r="K296" s="124"/>
      <c r="L296" s="124"/>
      <c r="M296" s="124"/>
      <c r="N296" s="124"/>
      <c r="O296" s="124"/>
      <c r="P296" s="124"/>
      <c r="Q296" s="124"/>
      <c r="R296" s="124"/>
      <c r="S296" s="124"/>
      <c r="T296" s="124"/>
      <c r="U296" s="124"/>
      <c r="V296" s="124"/>
      <c r="W296" s="124"/>
      <c r="X296" s="124"/>
      <c r="Y296" s="124"/>
      <c r="Z296" s="124"/>
    </row>
    <row r="297" spans="1:26" ht="13">
      <c r="A297" s="123"/>
      <c r="B297" s="124"/>
      <c r="C297" s="124"/>
      <c r="D297" s="124"/>
      <c r="E297" s="124"/>
      <c r="F297" s="124"/>
      <c r="G297" s="124"/>
      <c r="H297" s="124"/>
      <c r="I297" s="124"/>
      <c r="J297" s="124"/>
      <c r="K297" s="124"/>
      <c r="L297" s="124"/>
      <c r="M297" s="124"/>
      <c r="N297" s="124"/>
      <c r="O297" s="124"/>
      <c r="P297" s="124"/>
      <c r="Q297" s="124"/>
      <c r="R297" s="124"/>
      <c r="S297" s="124"/>
      <c r="T297" s="124"/>
      <c r="U297" s="124"/>
      <c r="V297" s="124"/>
      <c r="W297" s="124"/>
      <c r="X297" s="124"/>
      <c r="Y297" s="124"/>
      <c r="Z297" s="124"/>
    </row>
    <row r="298" spans="1:26" ht="13">
      <c r="A298" s="123"/>
      <c r="B298" s="124"/>
      <c r="C298" s="124"/>
      <c r="D298" s="124"/>
      <c r="E298" s="124"/>
      <c r="F298" s="124"/>
      <c r="G298" s="124"/>
      <c r="H298" s="124"/>
      <c r="I298" s="124"/>
      <c r="J298" s="124"/>
      <c r="K298" s="124"/>
      <c r="L298" s="124"/>
      <c r="M298" s="124"/>
      <c r="N298" s="124"/>
      <c r="O298" s="124"/>
      <c r="P298" s="124"/>
      <c r="Q298" s="124"/>
      <c r="R298" s="124"/>
      <c r="S298" s="124"/>
      <c r="T298" s="124"/>
      <c r="U298" s="124"/>
      <c r="V298" s="124"/>
      <c r="W298" s="124"/>
      <c r="X298" s="124"/>
      <c r="Y298" s="124"/>
      <c r="Z298" s="124"/>
    </row>
    <row r="299" spans="1:26" ht="13">
      <c r="A299" s="123"/>
      <c r="B299" s="124"/>
      <c r="C299" s="124"/>
      <c r="D299" s="124"/>
      <c r="E299" s="124"/>
      <c r="F299" s="124"/>
      <c r="G299" s="124"/>
      <c r="H299" s="124"/>
      <c r="I299" s="124"/>
      <c r="J299" s="124"/>
      <c r="K299" s="124"/>
      <c r="L299" s="124"/>
      <c r="M299" s="124"/>
      <c r="N299" s="124"/>
      <c r="O299" s="124"/>
      <c r="P299" s="124"/>
      <c r="Q299" s="124"/>
      <c r="R299" s="124"/>
      <c r="S299" s="124"/>
      <c r="T299" s="124"/>
      <c r="U299" s="124"/>
      <c r="V299" s="124"/>
      <c r="W299" s="124"/>
      <c r="X299" s="124"/>
      <c r="Y299" s="124"/>
      <c r="Z299" s="124"/>
    </row>
    <row r="300" spans="1:26" ht="13">
      <c r="A300" s="123"/>
      <c r="B300" s="124"/>
      <c r="C300" s="124"/>
      <c r="D300" s="124"/>
      <c r="E300" s="124"/>
      <c r="F300" s="124"/>
      <c r="G300" s="124"/>
      <c r="H300" s="124"/>
      <c r="I300" s="124"/>
      <c r="J300" s="124"/>
      <c r="K300" s="124"/>
      <c r="L300" s="124"/>
      <c r="M300" s="124"/>
      <c r="N300" s="124"/>
      <c r="O300" s="124"/>
      <c r="P300" s="124"/>
      <c r="Q300" s="124"/>
      <c r="R300" s="124"/>
      <c r="S300" s="124"/>
      <c r="T300" s="124"/>
      <c r="U300" s="124"/>
      <c r="V300" s="124"/>
      <c r="W300" s="124"/>
      <c r="X300" s="124"/>
      <c r="Y300" s="124"/>
      <c r="Z300" s="124"/>
    </row>
    <row r="301" spans="1:26" ht="13">
      <c r="A301" s="123"/>
      <c r="B301" s="124"/>
      <c r="C301" s="124"/>
      <c r="D301" s="124"/>
      <c r="E301" s="124"/>
      <c r="F301" s="124"/>
      <c r="G301" s="124"/>
      <c r="H301" s="124"/>
      <c r="I301" s="124"/>
      <c r="J301" s="124"/>
      <c r="K301" s="124"/>
      <c r="L301" s="124"/>
      <c r="M301" s="124"/>
      <c r="N301" s="124"/>
      <c r="O301" s="124"/>
      <c r="P301" s="124"/>
      <c r="Q301" s="124"/>
      <c r="R301" s="124"/>
      <c r="S301" s="124"/>
      <c r="T301" s="124"/>
      <c r="U301" s="124"/>
      <c r="V301" s="124"/>
      <c r="W301" s="124"/>
      <c r="X301" s="124"/>
      <c r="Y301" s="124"/>
      <c r="Z301" s="124"/>
    </row>
    <row r="302" spans="1:26" ht="13">
      <c r="A302" s="123"/>
      <c r="B302" s="124"/>
      <c r="C302" s="124"/>
      <c r="D302" s="124"/>
      <c r="E302" s="124"/>
      <c r="F302" s="124"/>
      <c r="G302" s="124"/>
      <c r="H302" s="124"/>
      <c r="I302" s="124"/>
      <c r="J302" s="124"/>
      <c r="K302" s="124"/>
      <c r="L302" s="124"/>
      <c r="M302" s="124"/>
      <c r="N302" s="124"/>
      <c r="O302" s="124"/>
      <c r="P302" s="124"/>
      <c r="Q302" s="124"/>
      <c r="R302" s="124"/>
      <c r="S302" s="124"/>
      <c r="T302" s="124"/>
      <c r="U302" s="124"/>
      <c r="V302" s="124"/>
      <c r="W302" s="124"/>
      <c r="X302" s="124"/>
      <c r="Y302" s="124"/>
      <c r="Z302" s="124"/>
    </row>
    <row r="303" spans="1:26" ht="13">
      <c r="A303" s="123"/>
      <c r="B303" s="124"/>
      <c r="C303" s="124"/>
      <c r="D303" s="124"/>
      <c r="E303" s="124"/>
      <c r="F303" s="124"/>
      <c r="G303" s="124"/>
      <c r="H303" s="124"/>
      <c r="I303" s="124"/>
      <c r="J303" s="124"/>
      <c r="K303" s="124"/>
      <c r="L303" s="124"/>
      <c r="M303" s="124"/>
      <c r="N303" s="124"/>
      <c r="O303" s="124"/>
      <c r="P303" s="124"/>
      <c r="Q303" s="124"/>
      <c r="R303" s="124"/>
      <c r="S303" s="124"/>
      <c r="T303" s="124"/>
      <c r="U303" s="124"/>
      <c r="V303" s="124"/>
      <c r="W303" s="124"/>
      <c r="X303" s="124"/>
      <c r="Y303" s="124"/>
      <c r="Z303" s="124"/>
    </row>
    <row r="304" spans="1:26" ht="13">
      <c r="A304" s="123"/>
      <c r="B304" s="124"/>
      <c r="C304" s="124"/>
      <c r="D304" s="124"/>
      <c r="E304" s="124"/>
      <c r="F304" s="124"/>
      <c r="G304" s="124"/>
      <c r="H304" s="124"/>
      <c r="I304" s="124"/>
      <c r="J304" s="124"/>
      <c r="K304" s="124"/>
      <c r="L304" s="124"/>
      <c r="M304" s="124"/>
      <c r="N304" s="124"/>
      <c r="O304" s="124"/>
      <c r="P304" s="124"/>
      <c r="Q304" s="124"/>
      <c r="R304" s="124"/>
      <c r="S304" s="124"/>
      <c r="T304" s="124"/>
      <c r="U304" s="124"/>
      <c r="V304" s="124"/>
      <c r="W304" s="124"/>
      <c r="X304" s="124"/>
      <c r="Y304" s="124"/>
      <c r="Z304" s="124"/>
    </row>
    <row r="305" spans="1:26" ht="13">
      <c r="A305" s="123"/>
      <c r="B305" s="124"/>
      <c r="C305" s="124"/>
      <c r="D305" s="124"/>
      <c r="E305" s="124"/>
      <c r="F305" s="124"/>
      <c r="G305" s="124"/>
      <c r="H305" s="124"/>
      <c r="I305" s="124"/>
      <c r="J305" s="124"/>
      <c r="K305" s="124"/>
      <c r="L305" s="124"/>
      <c r="M305" s="124"/>
      <c r="N305" s="124"/>
      <c r="O305" s="124"/>
      <c r="P305" s="124"/>
      <c r="Q305" s="124"/>
      <c r="R305" s="124"/>
      <c r="S305" s="124"/>
      <c r="T305" s="124"/>
      <c r="U305" s="124"/>
      <c r="V305" s="124"/>
      <c r="W305" s="124"/>
      <c r="X305" s="124"/>
      <c r="Y305" s="124"/>
      <c r="Z305" s="124"/>
    </row>
    <row r="306" spans="1:26" ht="13">
      <c r="A306" s="123"/>
      <c r="B306" s="124"/>
      <c r="C306" s="124"/>
      <c r="D306" s="124"/>
      <c r="E306" s="124"/>
      <c r="F306" s="124"/>
      <c r="G306" s="124"/>
      <c r="H306" s="124"/>
      <c r="I306" s="124"/>
      <c r="J306" s="124"/>
      <c r="K306" s="124"/>
      <c r="L306" s="124"/>
      <c r="M306" s="124"/>
      <c r="N306" s="124"/>
      <c r="O306" s="124"/>
      <c r="P306" s="124"/>
      <c r="Q306" s="124"/>
      <c r="R306" s="124"/>
      <c r="S306" s="124"/>
      <c r="T306" s="124"/>
      <c r="U306" s="124"/>
      <c r="V306" s="124"/>
      <c r="W306" s="124"/>
      <c r="X306" s="124"/>
      <c r="Y306" s="124"/>
      <c r="Z306" s="124"/>
    </row>
    <row r="307" spans="1:26" ht="13">
      <c r="A307" s="123"/>
      <c r="B307" s="124"/>
      <c r="C307" s="124"/>
      <c r="D307" s="124"/>
      <c r="E307" s="124"/>
      <c r="F307" s="124"/>
      <c r="G307" s="124"/>
      <c r="H307" s="124"/>
      <c r="I307" s="124"/>
      <c r="J307" s="124"/>
      <c r="K307" s="124"/>
      <c r="L307" s="124"/>
      <c r="M307" s="124"/>
      <c r="N307" s="124"/>
      <c r="O307" s="124"/>
      <c r="P307" s="124"/>
      <c r="Q307" s="124"/>
      <c r="R307" s="124"/>
      <c r="S307" s="124"/>
      <c r="T307" s="124"/>
      <c r="U307" s="124"/>
      <c r="V307" s="124"/>
      <c r="W307" s="124"/>
      <c r="X307" s="124"/>
      <c r="Y307" s="124"/>
      <c r="Z307" s="124"/>
    </row>
    <row r="308" spans="1:26" ht="13">
      <c r="A308" s="123"/>
      <c r="B308" s="124"/>
      <c r="C308" s="124"/>
      <c r="D308" s="124"/>
      <c r="E308" s="124"/>
      <c r="F308" s="124"/>
      <c r="G308" s="124"/>
      <c r="H308" s="124"/>
      <c r="I308" s="124"/>
      <c r="J308" s="124"/>
      <c r="K308" s="124"/>
      <c r="L308" s="124"/>
      <c r="M308" s="124"/>
      <c r="N308" s="124"/>
      <c r="O308" s="124"/>
      <c r="P308" s="124"/>
      <c r="Q308" s="124"/>
      <c r="R308" s="124"/>
      <c r="S308" s="124"/>
      <c r="T308" s="124"/>
      <c r="U308" s="124"/>
      <c r="V308" s="124"/>
      <c r="W308" s="124"/>
      <c r="X308" s="124"/>
      <c r="Y308" s="124"/>
      <c r="Z308" s="124"/>
    </row>
    <row r="309" spans="1:26" ht="13">
      <c r="A309" s="123"/>
      <c r="B309" s="124"/>
      <c r="C309" s="124"/>
      <c r="D309" s="124"/>
      <c r="E309" s="124"/>
      <c r="F309" s="124"/>
      <c r="G309" s="124"/>
      <c r="H309" s="124"/>
      <c r="I309" s="124"/>
      <c r="J309" s="124"/>
      <c r="K309" s="124"/>
      <c r="L309" s="124"/>
      <c r="M309" s="124"/>
      <c r="N309" s="124"/>
      <c r="O309" s="124"/>
      <c r="P309" s="124"/>
      <c r="Q309" s="124"/>
      <c r="R309" s="124"/>
      <c r="S309" s="124"/>
      <c r="T309" s="124"/>
      <c r="U309" s="124"/>
      <c r="V309" s="124"/>
      <c r="W309" s="124"/>
      <c r="X309" s="124"/>
      <c r="Y309" s="124"/>
      <c r="Z309" s="124"/>
    </row>
    <row r="310" spans="1:26" ht="13">
      <c r="A310" s="123"/>
      <c r="B310" s="124"/>
      <c r="C310" s="124"/>
      <c r="D310" s="124"/>
      <c r="E310" s="124"/>
      <c r="F310" s="124"/>
      <c r="G310" s="124"/>
      <c r="H310" s="124"/>
      <c r="I310" s="124"/>
      <c r="J310" s="124"/>
      <c r="K310" s="124"/>
      <c r="L310" s="124"/>
      <c r="M310" s="124"/>
      <c r="N310" s="124"/>
      <c r="O310" s="124"/>
      <c r="P310" s="124"/>
      <c r="Q310" s="124"/>
      <c r="R310" s="124"/>
      <c r="S310" s="124"/>
      <c r="T310" s="124"/>
      <c r="U310" s="124"/>
      <c r="V310" s="124"/>
      <c r="W310" s="124"/>
      <c r="X310" s="124"/>
      <c r="Y310" s="124"/>
      <c r="Z310" s="124"/>
    </row>
    <row r="311" spans="1:26" ht="13">
      <c r="A311" s="123"/>
      <c r="B311" s="124"/>
      <c r="C311" s="124"/>
      <c r="D311" s="124"/>
      <c r="E311" s="124"/>
      <c r="F311" s="124"/>
      <c r="G311" s="124"/>
      <c r="H311" s="124"/>
      <c r="I311" s="124"/>
      <c r="J311" s="124"/>
      <c r="K311" s="124"/>
      <c r="L311" s="124"/>
      <c r="M311" s="124"/>
      <c r="N311" s="124"/>
      <c r="O311" s="124"/>
      <c r="P311" s="124"/>
      <c r="Q311" s="124"/>
      <c r="R311" s="124"/>
      <c r="S311" s="124"/>
      <c r="T311" s="124"/>
      <c r="U311" s="124"/>
      <c r="V311" s="124"/>
      <c r="W311" s="124"/>
      <c r="X311" s="124"/>
      <c r="Y311" s="124"/>
      <c r="Z311" s="124"/>
    </row>
    <row r="312" spans="1:26" ht="13">
      <c r="A312" s="123"/>
      <c r="B312" s="124"/>
      <c r="C312" s="124"/>
      <c r="D312" s="124"/>
      <c r="E312" s="124"/>
      <c r="F312" s="124"/>
      <c r="G312" s="124"/>
      <c r="H312" s="124"/>
      <c r="I312" s="124"/>
      <c r="J312" s="124"/>
      <c r="K312" s="124"/>
      <c r="L312" s="124"/>
      <c r="M312" s="124"/>
      <c r="N312" s="124"/>
      <c r="O312" s="124"/>
      <c r="P312" s="124"/>
      <c r="Q312" s="124"/>
      <c r="R312" s="124"/>
      <c r="S312" s="124"/>
      <c r="T312" s="124"/>
      <c r="U312" s="124"/>
      <c r="V312" s="124"/>
      <c r="W312" s="124"/>
      <c r="X312" s="124"/>
      <c r="Y312" s="124"/>
      <c r="Z312" s="124"/>
    </row>
    <row r="313" spans="1:26" ht="13">
      <c r="A313" s="123"/>
      <c r="B313" s="124"/>
      <c r="C313" s="124"/>
      <c r="D313" s="124"/>
      <c r="E313" s="124"/>
      <c r="F313" s="124"/>
      <c r="G313" s="124"/>
      <c r="H313" s="124"/>
      <c r="I313" s="124"/>
      <c r="J313" s="124"/>
      <c r="K313" s="124"/>
      <c r="L313" s="124"/>
      <c r="M313" s="124"/>
      <c r="N313" s="124"/>
      <c r="O313" s="124"/>
      <c r="P313" s="124"/>
      <c r="Q313" s="124"/>
      <c r="R313" s="124"/>
      <c r="S313" s="124"/>
      <c r="T313" s="124"/>
      <c r="U313" s="124"/>
      <c r="V313" s="124"/>
      <c r="W313" s="124"/>
      <c r="X313" s="124"/>
      <c r="Y313" s="124"/>
      <c r="Z313" s="124"/>
    </row>
    <row r="314" spans="1:26" ht="13">
      <c r="A314" s="123"/>
      <c r="B314" s="124"/>
      <c r="C314" s="124"/>
      <c r="D314" s="124"/>
      <c r="E314" s="124"/>
      <c r="F314" s="124"/>
      <c r="G314" s="124"/>
      <c r="H314" s="124"/>
      <c r="I314" s="124"/>
      <c r="J314" s="124"/>
      <c r="K314" s="124"/>
      <c r="L314" s="124"/>
      <c r="M314" s="124"/>
      <c r="N314" s="124"/>
      <c r="O314" s="124"/>
      <c r="P314" s="124"/>
      <c r="Q314" s="124"/>
      <c r="R314" s="124"/>
      <c r="S314" s="124"/>
      <c r="T314" s="124"/>
      <c r="U314" s="124"/>
      <c r="V314" s="124"/>
      <c r="W314" s="124"/>
      <c r="X314" s="124"/>
      <c r="Y314" s="124"/>
      <c r="Z314" s="124"/>
    </row>
    <row r="315" spans="1:26" ht="13">
      <c r="A315" s="123"/>
      <c r="B315" s="124"/>
      <c r="C315" s="124"/>
      <c r="D315" s="124"/>
      <c r="E315" s="124"/>
      <c r="F315" s="124"/>
      <c r="G315" s="124"/>
      <c r="H315" s="124"/>
      <c r="I315" s="124"/>
      <c r="J315" s="124"/>
      <c r="K315" s="124"/>
      <c r="L315" s="124"/>
      <c r="M315" s="124"/>
      <c r="N315" s="124"/>
      <c r="O315" s="124"/>
      <c r="P315" s="124"/>
      <c r="Q315" s="124"/>
      <c r="R315" s="124"/>
      <c r="S315" s="124"/>
      <c r="T315" s="124"/>
      <c r="U315" s="124"/>
      <c r="V315" s="124"/>
      <c r="W315" s="124"/>
      <c r="X315" s="124"/>
      <c r="Y315" s="124"/>
      <c r="Z315" s="124"/>
    </row>
    <row r="316" spans="1:26" ht="13">
      <c r="A316" s="123"/>
      <c r="B316" s="124"/>
      <c r="C316" s="124"/>
      <c r="D316" s="124"/>
      <c r="E316" s="124"/>
      <c r="F316" s="124"/>
      <c r="G316" s="124"/>
      <c r="H316" s="124"/>
      <c r="I316" s="124"/>
      <c r="J316" s="124"/>
      <c r="K316" s="124"/>
      <c r="L316" s="124"/>
      <c r="M316" s="124"/>
      <c r="N316" s="124"/>
      <c r="O316" s="124"/>
      <c r="P316" s="124"/>
      <c r="Q316" s="124"/>
      <c r="R316" s="124"/>
      <c r="S316" s="124"/>
      <c r="T316" s="124"/>
      <c r="U316" s="124"/>
      <c r="V316" s="124"/>
      <c r="W316" s="124"/>
      <c r="X316" s="124"/>
      <c r="Y316" s="124"/>
      <c r="Z316" s="124"/>
    </row>
    <row r="317" spans="1:26" ht="13">
      <c r="A317" s="123"/>
      <c r="B317" s="124"/>
      <c r="C317" s="124"/>
      <c r="D317" s="124"/>
      <c r="E317" s="124"/>
      <c r="F317" s="124"/>
      <c r="G317" s="124"/>
      <c r="H317" s="124"/>
      <c r="I317" s="124"/>
      <c r="J317" s="124"/>
      <c r="K317" s="124"/>
      <c r="L317" s="124"/>
      <c r="M317" s="124"/>
      <c r="N317" s="124"/>
      <c r="O317" s="124"/>
      <c r="P317" s="124"/>
      <c r="Q317" s="124"/>
      <c r="R317" s="124"/>
      <c r="S317" s="124"/>
      <c r="T317" s="124"/>
      <c r="U317" s="124"/>
      <c r="V317" s="124"/>
      <c r="W317" s="124"/>
      <c r="X317" s="124"/>
      <c r="Y317" s="124"/>
      <c r="Z317" s="124"/>
    </row>
    <row r="318" spans="1:26" ht="13">
      <c r="A318" s="123"/>
      <c r="B318" s="124"/>
      <c r="C318" s="124"/>
      <c r="D318" s="124"/>
      <c r="E318" s="124"/>
      <c r="F318" s="124"/>
      <c r="G318" s="124"/>
      <c r="H318" s="124"/>
      <c r="I318" s="124"/>
      <c r="J318" s="124"/>
      <c r="K318" s="124"/>
      <c r="L318" s="124"/>
      <c r="M318" s="124"/>
      <c r="N318" s="124"/>
      <c r="O318" s="124"/>
      <c r="P318" s="124"/>
      <c r="Q318" s="124"/>
      <c r="R318" s="124"/>
      <c r="S318" s="124"/>
      <c r="T318" s="124"/>
      <c r="U318" s="124"/>
      <c r="V318" s="124"/>
      <c r="W318" s="124"/>
      <c r="X318" s="124"/>
      <c r="Y318" s="124"/>
      <c r="Z318" s="124"/>
    </row>
    <row r="319" spans="1:26" ht="13">
      <c r="A319" s="123"/>
      <c r="B319" s="124"/>
      <c r="C319" s="124"/>
      <c r="D319" s="124"/>
      <c r="E319" s="124"/>
      <c r="F319" s="124"/>
      <c r="G319" s="124"/>
      <c r="H319" s="124"/>
      <c r="I319" s="124"/>
      <c r="J319" s="124"/>
      <c r="K319" s="124"/>
      <c r="L319" s="124"/>
      <c r="M319" s="124"/>
      <c r="N319" s="124"/>
      <c r="O319" s="124"/>
      <c r="P319" s="124"/>
      <c r="Q319" s="124"/>
      <c r="R319" s="124"/>
      <c r="S319" s="124"/>
      <c r="T319" s="124"/>
      <c r="U319" s="124"/>
      <c r="V319" s="124"/>
      <c r="W319" s="124"/>
      <c r="X319" s="124"/>
      <c r="Y319" s="124"/>
      <c r="Z319" s="124"/>
    </row>
    <row r="320" spans="1:26" ht="13">
      <c r="A320" s="123"/>
      <c r="B320" s="124"/>
      <c r="C320" s="124"/>
      <c r="D320" s="124"/>
      <c r="E320" s="124"/>
      <c r="F320" s="124"/>
      <c r="G320" s="124"/>
      <c r="H320" s="124"/>
      <c r="I320" s="124"/>
      <c r="J320" s="124"/>
      <c r="K320" s="124"/>
      <c r="L320" s="124"/>
      <c r="M320" s="124"/>
      <c r="N320" s="124"/>
      <c r="O320" s="124"/>
      <c r="P320" s="124"/>
      <c r="Q320" s="124"/>
      <c r="R320" s="124"/>
      <c r="S320" s="124"/>
      <c r="T320" s="124"/>
      <c r="U320" s="124"/>
      <c r="V320" s="124"/>
      <c r="W320" s="124"/>
      <c r="X320" s="124"/>
      <c r="Y320" s="124"/>
      <c r="Z320" s="124"/>
    </row>
    <row r="321" spans="1:26" ht="13">
      <c r="A321" s="123"/>
      <c r="B321" s="124"/>
      <c r="C321" s="124"/>
      <c r="D321" s="124"/>
      <c r="E321" s="124"/>
      <c r="F321" s="124"/>
      <c r="G321" s="124"/>
      <c r="H321" s="124"/>
      <c r="I321" s="124"/>
      <c r="J321" s="124"/>
      <c r="K321" s="124"/>
      <c r="L321" s="124"/>
      <c r="M321" s="124"/>
      <c r="N321" s="124"/>
      <c r="O321" s="124"/>
      <c r="P321" s="124"/>
      <c r="Q321" s="124"/>
      <c r="R321" s="124"/>
      <c r="S321" s="124"/>
      <c r="T321" s="124"/>
      <c r="U321" s="124"/>
      <c r="V321" s="124"/>
      <c r="W321" s="124"/>
      <c r="X321" s="124"/>
      <c r="Y321" s="124"/>
      <c r="Z321" s="124"/>
    </row>
    <row r="322" spans="1:26" ht="13">
      <c r="A322" s="123"/>
      <c r="B322" s="124"/>
      <c r="C322" s="124"/>
      <c r="D322" s="124"/>
      <c r="E322" s="124"/>
      <c r="F322" s="124"/>
      <c r="G322" s="124"/>
      <c r="H322" s="124"/>
      <c r="I322" s="124"/>
      <c r="J322" s="124"/>
      <c r="K322" s="124"/>
      <c r="L322" s="124"/>
      <c r="M322" s="124"/>
      <c r="N322" s="124"/>
      <c r="O322" s="124"/>
      <c r="P322" s="124"/>
      <c r="Q322" s="124"/>
      <c r="R322" s="124"/>
      <c r="S322" s="124"/>
      <c r="T322" s="124"/>
      <c r="U322" s="124"/>
      <c r="V322" s="124"/>
      <c r="W322" s="124"/>
      <c r="X322" s="124"/>
      <c r="Y322" s="124"/>
      <c r="Z322" s="124"/>
    </row>
    <row r="323" spans="1:26" ht="13">
      <c r="A323" s="123"/>
      <c r="B323" s="124"/>
      <c r="C323" s="124"/>
      <c r="D323" s="124"/>
      <c r="E323" s="124"/>
      <c r="F323" s="124"/>
      <c r="G323" s="124"/>
      <c r="H323" s="124"/>
      <c r="I323" s="124"/>
      <c r="J323" s="124"/>
      <c r="K323" s="124"/>
      <c r="L323" s="124"/>
      <c r="M323" s="124"/>
      <c r="N323" s="124"/>
      <c r="O323" s="124"/>
      <c r="P323" s="124"/>
      <c r="Q323" s="124"/>
      <c r="R323" s="124"/>
      <c r="S323" s="124"/>
      <c r="T323" s="124"/>
      <c r="U323" s="124"/>
      <c r="V323" s="124"/>
      <c r="W323" s="124"/>
      <c r="X323" s="124"/>
      <c r="Y323" s="124"/>
      <c r="Z323" s="124"/>
    </row>
    <row r="324" spans="1:26" ht="13">
      <c r="A324" s="123"/>
      <c r="B324" s="124"/>
      <c r="C324" s="124"/>
      <c r="D324" s="124"/>
      <c r="E324" s="124"/>
      <c r="F324" s="124"/>
      <c r="G324" s="124"/>
      <c r="H324" s="124"/>
      <c r="I324" s="124"/>
      <c r="J324" s="124"/>
      <c r="K324" s="124"/>
      <c r="L324" s="124"/>
      <c r="M324" s="124"/>
      <c r="N324" s="124"/>
      <c r="O324" s="124"/>
      <c r="P324" s="124"/>
      <c r="Q324" s="124"/>
      <c r="R324" s="124"/>
      <c r="S324" s="124"/>
      <c r="T324" s="124"/>
      <c r="U324" s="124"/>
      <c r="V324" s="124"/>
      <c r="W324" s="124"/>
      <c r="X324" s="124"/>
      <c r="Y324" s="124"/>
      <c r="Z324" s="124"/>
    </row>
    <row r="325" spans="1:26" ht="13">
      <c r="A325" s="123"/>
      <c r="B325" s="124"/>
      <c r="C325" s="124"/>
      <c r="D325" s="124"/>
      <c r="E325" s="124"/>
      <c r="F325" s="124"/>
      <c r="G325" s="124"/>
      <c r="H325" s="124"/>
      <c r="I325" s="124"/>
      <c r="J325" s="124"/>
      <c r="K325" s="124"/>
      <c r="L325" s="124"/>
      <c r="M325" s="124"/>
      <c r="N325" s="124"/>
      <c r="O325" s="124"/>
      <c r="P325" s="124"/>
      <c r="Q325" s="124"/>
      <c r="R325" s="124"/>
      <c r="S325" s="124"/>
      <c r="T325" s="124"/>
      <c r="U325" s="124"/>
      <c r="V325" s="124"/>
      <c r="W325" s="124"/>
      <c r="X325" s="124"/>
      <c r="Y325" s="124"/>
      <c r="Z325" s="124"/>
    </row>
    <row r="326" spans="1:26" ht="13">
      <c r="A326" s="123"/>
      <c r="B326" s="124"/>
      <c r="C326" s="124"/>
      <c r="D326" s="124"/>
      <c r="E326" s="124"/>
      <c r="F326" s="124"/>
      <c r="G326" s="124"/>
      <c r="H326" s="124"/>
      <c r="I326" s="124"/>
      <c r="J326" s="124"/>
      <c r="K326" s="124"/>
      <c r="L326" s="124"/>
      <c r="M326" s="124"/>
      <c r="N326" s="124"/>
      <c r="O326" s="124"/>
      <c r="P326" s="124"/>
      <c r="Q326" s="124"/>
      <c r="R326" s="124"/>
      <c r="S326" s="124"/>
      <c r="T326" s="124"/>
      <c r="U326" s="124"/>
      <c r="V326" s="124"/>
      <c r="W326" s="124"/>
      <c r="X326" s="124"/>
      <c r="Y326" s="124"/>
      <c r="Z326" s="124"/>
    </row>
    <row r="327" spans="1:26" ht="13">
      <c r="A327" s="123"/>
      <c r="B327" s="124"/>
      <c r="C327" s="124"/>
      <c r="D327" s="124"/>
      <c r="E327" s="124"/>
      <c r="F327" s="124"/>
      <c r="G327" s="124"/>
      <c r="H327" s="124"/>
      <c r="I327" s="124"/>
      <c r="J327" s="124"/>
      <c r="K327" s="124"/>
      <c r="L327" s="124"/>
      <c r="M327" s="124"/>
      <c r="N327" s="124"/>
      <c r="O327" s="124"/>
      <c r="P327" s="124"/>
      <c r="Q327" s="124"/>
      <c r="R327" s="124"/>
      <c r="S327" s="124"/>
      <c r="T327" s="124"/>
      <c r="U327" s="124"/>
      <c r="V327" s="124"/>
      <c r="W327" s="124"/>
      <c r="X327" s="124"/>
      <c r="Y327" s="124"/>
      <c r="Z327" s="124"/>
    </row>
    <row r="328" spans="1:26" ht="13">
      <c r="A328" s="123"/>
      <c r="B328" s="124"/>
      <c r="C328" s="124"/>
      <c r="D328" s="124"/>
      <c r="E328" s="124"/>
      <c r="F328" s="124"/>
      <c r="G328" s="124"/>
      <c r="H328" s="124"/>
      <c r="I328" s="124"/>
      <c r="J328" s="124"/>
      <c r="K328" s="124"/>
      <c r="L328" s="124"/>
      <c r="M328" s="124"/>
      <c r="N328" s="124"/>
      <c r="O328" s="124"/>
      <c r="P328" s="124"/>
      <c r="Q328" s="124"/>
      <c r="R328" s="124"/>
      <c r="S328" s="124"/>
      <c r="T328" s="124"/>
      <c r="U328" s="124"/>
      <c r="V328" s="124"/>
      <c r="W328" s="124"/>
      <c r="X328" s="124"/>
      <c r="Y328" s="124"/>
      <c r="Z328" s="124"/>
    </row>
    <row r="329" spans="1:26" ht="13">
      <c r="A329" s="123"/>
      <c r="B329" s="124"/>
      <c r="C329" s="124"/>
      <c r="D329" s="124"/>
      <c r="E329" s="124"/>
      <c r="F329" s="124"/>
      <c r="G329" s="124"/>
      <c r="H329" s="124"/>
      <c r="I329" s="124"/>
      <c r="J329" s="124"/>
      <c r="K329" s="124"/>
      <c r="L329" s="124"/>
      <c r="M329" s="124"/>
      <c r="N329" s="124"/>
      <c r="O329" s="124"/>
      <c r="P329" s="124"/>
      <c r="Q329" s="124"/>
      <c r="R329" s="124"/>
      <c r="S329" s="124"/>
      <c r="T329" s="124"/>
      <c r="U329" s="124"/>
      <c r="V329" s="124"/>
      <c r="W329" s="124"/>
      <c r="X329" s="124"/>
      <c r="Y329" s="124"/>
      <c r="Z329" s="124"/>
    </row>
    <row r="330" spans="1:26" ht="13">
      <c r="A330" s="123"/>
      <c r="B330" s="124"/>
      <c r="C330" s="124"/>
      <c r="D330" s="124"/>
      <c r="E330" s="124"/>
      <c r="F330" s="124"/>
      <c r="G330" s="124"/>
      <c r="H330" s="124"/>
      <c r="I330" s="124"/>
      <c r="J330" s="124"/>
      <c r="K330" s="124"/>
      <c r="L330" s="124"/>
      <c r="M330" s="124"/>
      <c r="N330" s="124"/>
      <c r="O330" s="124"/>
      <c r="P330" s="124"/>
      <c r="Q330" s="124"/>
      <c r="R330" s="124"/>
      <c r="S330" s="124"/>
      <c r="T330" s="124"/>
      <c r="U330" s="124"/>
      <c r="V330" s="124"/>
      <c r="W330" s="124"/>
      <c r="X330" s="124"/>
      <c r="Y330" s="124"/>
      <c r="Z330" s="124"/>
    </row>
    <row r="331" spans="1:26" ht="13">
      <c r="A331" s="123"/>
      <c r="B331" s="124"/>
      <c r="C331" s="124"/>
      <c r="D331" s="124"/>
      <c r="E331" s="124"/>
      <c r="F331" s="124"/>
      <c r="G331" s="124"/>
      <c r="H331" s="124"/>
      <c r="I331" s="124"/>
      <c r="J331" s="124"/>
      <c r="K331" s="124"/>
      <c r="L331" s="124"/>
      <c r="M331" s="124"/>
      <c r="N331" s="124"/>
      <c r="O331" s="124"/>
      <c r="P331" s="124"/>
      <c r="Q331" s="124"/>
      <c r="R331" s="124"/>
      <c r="S331" s="124"/>
      <c r="T331" s="124"/>
      <c r="U331" s="124"/>
      <c r="V331" s="124"/>
      <c r="W331" s="124"/>
      <c r="X331" s="124"/>
      <c r="Y331" s="124"/>
      <c r="Z331" s="124"/>
    </row>
    <row r="332" spans="1:26" ht="13">
      <c r="A332" s="123"/>
      <c r="B332" s="124"/>
      <c r="C332" s="124"/>
      <c r="D332" s="124"/>
      <c r="E332" s="124"/>
      <c r="F332" s="124"/>
      <c r="G332" s="124"/>
      <c r="H332" s="124"/>
      <c r="I332" s="124"/>
      <c r="J332" s="124"/>
      <c r="K332" s="124"/>
      <c r="L332" s="124"/>
      <c r="M332" s="124"/>
      <c r="N332" s="124"/>
      <c r="O332" s="124"/>
      <c r="P332" s="124"/>
      <c r="Q332" s="124"/>
      <c r="R332" s="124"/>
      <c r="S332" s="124"/>
      <c r="T332" s="124"/>
      <c r="U332" s="124"/>
      <c r="V332" s="124"/>
      <c r="W332" s="124"/>
      <c r="X332" s="124"/>
      <c r="Y332" s="124"/>
      <c r="Z332" s="124"/>
    </row>
    <row r="333" spans="1:26" ht="13">
      <c r="A333" s="123"/>
      <c r="B333" s="124"/>
      <c r="C333" s="124"/>
      <c r="D333" s="124"/>
      <c r="E333" s="124"/>
      <c r="F333" s="124"/>
      <c r="G333" s="124"/>
      <c r="H333" s="124"/>
      <c r="I333" s="124"/>
      <c r="J333" s="124"/>
      <c r="K333" s="124"/>
      <c r="L333" s="124"/>
      <c r="M333" s="124"/>
      <c r="N333" s="124"/>
      <c r="O333" s="124"/>
      <c r="P333" s="124"/>
      <c r="Q333" s="124"/>
      <c r="R333" s="124"/>
      <c r="S333" s="124"/>
      <c r="T333" s="124"/>
      <c r="U333" s="124"/>
      <c r="V333" s="124"/>
      <c r="W333" s="124"/>
      <c r="X333" s="124"/>
      <c r="Y333" s="124"/>
      <c r="Z333" s="124"/>
    </row>
    <row r="334" spans="1:26" ht="13">
      <c r="A334" s="123"/>
      <c r="B334" s="124"/>
      <c r="C334" s="124"/>
      <c r="D334" s="124"/>
      <c r="E334" s="124"/>
      <c r="F334" s="124"/>
      <c r="G334" s="124"/>
      <c r="H334" s="124"/>
      <c r="I334" s="124"/>
      <c r="J334" s="124"/>
      <c r="K334" s="124"/>
      <c r="L334" s="124"/>
      <c r="M334" s="124"/>
      <c r="N334" s="124"/>
      <c r="O334" s="124"/>
      <c r="P334" s="124"/>
      <c r="Q334" s="124"/>
      <c r="R334" s="124"/>
      <c r="S334" s="124"/>
      <c r="T334" s="124"/>
      <c r="U334" s="124"/>
      <c r="V334" s="124"/>
      <c r="W334" s="124"/>
      <c r="X334" s="124"/>
      <c r="Y334" s="124"/>
      <c r="Z334" s="124"/>
    </row>
    <row r="335" spans="1:26" ht="13">
      <c r="A335" s="123"/>
      <c r="B335" s="124"/>
      <c r="C335" s="124"/>
      <c r="D335" s="124"/>
      <c r="E335" s="124"/>
      <c r="F335" s="124"/>
      <c r="G335" s="124"/>
      <c r="H335" s="124"/>
      <c r="I335" s="124"/>
      <c r="J335" s="124"/>
      <c r="K335" s="124"/>
      <c r="L335" s="124"/>
      <c r="M335" s="124"/>
      <c r="N335" s="124"/>
      <c r="O335" s="124"/>
      <c r="P335" s="124"/>
      <c r="Q335" s="124"/>
      <c r="R335" s="124"/>
      <c r="S335" s="124"/>
      <c r="T335" s="124"/>
      <c r="U335" s="124"/>
      <c r="V335" s="124"/>
      <c r="W335" s="124"/>
      <c r="X335" s="124"/>
      <c r="Y335" s="124"/>
      <c r="Z335" s="124"/>
    </row>
    <row r="336" spans="1:26" ht="13">
      <c r="A336" s="123"/>
      <c r="B336" s="124"/>
      <c r="C336" s="124"/>
      <c r="D336" s="124"/>
      <c r="E336" s="124"/>
      <c r="F336" s="124"/>
      <c r="G336" s="124"/>
      <c r="H336" s="124"/>
      <c r="I336" s="124"/>
      <c r="J336" s="124"/>
      <c r="K336" s="124"/>
      <c r="L336" s="124"/>
      <c r="M336" s="124"/>
      <c r="N336" s="124"/>
      <c r="O336" s="124"/>
      <c r="P336" s="124"/>
      <c r="Q336" s="124"/>
      <c r="R336" s="124"/>
      <c r="S336" s="124"/>
      <c r="T336" s="124"/>
      <c r="U336" s="124"/>
      <c r="V336" s="124"/>
      <c r="W336" s="124"/>
      <c r="X336" s="124"/>
      <c r="Y336" s="124"/>
      <c r="Z336" s="124"/>
    </row>
    <row r="337" spans="1:26" ht="13">
      <c r="A337" s="123"/>
      <c r="B337" s="124"/>
      <c r="C337" s="124"/>
      <c r="D337" s="124"/>
      <c r="E337" s="124"/>
      <c r="F337" s="124"/>
      <c r="G337" s="124"/>
      <c r="H337" s="124"/>
      <c r="I337" s="124"/>
      <c r="J337" s="124"/>
      <c r="K337" s="124"/>
      <c r="L337" s="124"/>
      <c r="M337" s="124"/>
      <c r="N337" s="124"/>
      <c r="O337" s="124"/>
      <c r="P337" s="124"/>
      <c r="Q337" s="124"/>
      <c r="R337" s="124"/>
      <c r="S337" s="124"/>
      <c r="T337" s="124"/>
      <c r="U337" s="124"/>
      <c r="V337" s="124"/>
      <c r="W337" s="124"/>
      <c r="X337" s="124"/>
      <c r="Y337" s="124"/>
      <c r="Z337" s="124"/>
    </row>
    <row r="338" spans="1:26" ht="13">
      <c r="A338" s="123"/>
      <c r="B338" s="124"/>
      <c r="C338" s="124"/>
      <c r="D338" s="124"/>
      <c r="E338" s="124"/>
      <c r="F338" s="124"/>
      <c r="G338" s="124"/>
      <c r="H338" s="124"/>
      <c r="I338" s="124"/>
      <c r="J338" s="124"/>
      <c r="K338" s="124"/>
      <c r="L338" s="124"/>
      <c r="M338" s="124"/>
      <c r="N338" s="124"/>
      <c r="O338" s="124"/>
      <c r="P338" s="124"/>
      <c r="Q338" s="124"/>
      <c r="R338" s="124"/>
      <c r="S338" s="124"/>
      <c r="T338" s="124"/>
      <c r="U338" s="124"/>
      <c r="V338" s="124"/>
      <c r="W338" s="124"/>
      <c r="X338" s="124"/>
      <c r="Y338" s="124"/>
      <c r="Z338" s="124"/>
    </row>
    <row r="339" spans="1:26" ht="13">
      <c r="A339" s="123"/>
      <c r="B339" s="124"/>
      <c r="C339" s="124"/>
      <c r="D339" s="124"/>
      <c r="E339" s="124"/>
      <c r="F339" s="124"/>
      <c r="G339" s="124"/>
      <c r="H339" s="124"/>
      <c r="I339" s="124"/>
      <c r="J339" s="124"/>
      <c r="K339" s="124"/>
      <c r="L339" s="124"/>
      <c r="M339" s="124"/>
      <c r="N339" s="124"/>
      <c r="O339" s="124"/>
      <c r="P339" s="124"/>
      <c r="Q339" s="124"/>
      <c r="R339" s="124"/>
      <c r="S339" s="124"/>
      <c r="T339" s="124"/>
      <c r="U339" s="124"/>
      <c r="V339" s="124"/>
      <c r="W339" s="124"/>
      <c r="X339" s="124"/>
      <c r="Y339" s="124"/>
      <c r="Z339" s="124"/>
    </row>
    <row r="340" spans="1:26" ht="13">
      <c r="A340" s="123"/>
      <c r="B340" s="124"/>
      <c r="C340" s="124"/>
      <c r="D340" s="124"/>
      <c r="E340" s="124"/>
      <c r="F340" s="124"/>
      <c r="G340" s="124"/>
      <c r="H340" s="124"/>
      <c r="I340" s="124"/>
      <c r="J340" s="124"/>
      <c r="K340" s="124"/>
      <c r="L340" s="124"/>
      <c r="M340" s="124"/>
      <c r="N340" s="124"/>
      <c r="O340" s="124"/>
      <c r="P340" s="124"/>
      <c r="Q340" s="124"/>
      <c r="R340" s="124"/>
      <c r="S340" s="124"/>
      <c r="T340" s="124"/>
      <c r="U340" s="124"/>
      <c r="V340" s="124"/>
      <c r="W340" s="124"/>
      <c r="X340" s="124"/>
      <c r="Y340" s="124"/>
      <c r="Z340" s="124"/>
    </row>
    <row r="341" spans="1:26" ht="13">
      <c r="A341" s="123"/>
      <c r="B341" s="124"/>
      <c r="C341" s="124"/>
      <c r="D341" s="124"/>
      <c r="E341" s="124"/>
      <c r="F341" s="124"/>
      <c r="G341" s="124"/>
      <c r="H341" s="124"/>
      <c r="I341" s="124"/>
      <c r="J341" s="124"/>
      <c r="K341" s="124"/>
      <c r="L341" s="124"/>
      <c r="M341" s="124"/>
      <c r="N341" s="124"/>
      <c r="O341" s="124"/>
      <c r="P341" s="124"/>
      <c r="Q341" s="124"/>
      <c r="R341" s="124"/>
      <c r="S341" s="124"/>
      <c r="T341" s="124"/>
      <c r="U341" s="124"/>
      <c r="V341" s="124"/>
      <c r="W341" s="124"/>
      <c r="X341" s="124"/>
      <c r="Y341" s="124"/>
      <c r="Z341" s="124"/>
    </row>
    <row r="342" spans="1:26" ht="13">
      <c r="A342" s="123"/>
      <c r="B342" s="124"/>
      <c r="C342" s="124"/>
      <c r="D342" s="124"/>
      <c r="E342" s="124"/>
      <c r="F342" s="124"/>
      <c r="G342" s="124"/>
      <c r="H342" s="124"/>
      <c r="I342" s="124"/>
      <c r="J342" s="124"/>
      <c r="K342" s="124"/>
      <c r="L342" s="124"/>
      <c r="M342" s="124"/>
      <c r="N342" s="124"/>
      <c r="O342" s="124"/>
      <c r="P342" s="124"/>
      <c r="Q342" s="124"/>
      <c r="R342" s="124"/>
      <c r="S342" s="124"/>
      <c r="T342" s="124"/>
      <c r="U342" s="124"/>
      <c r="V342" s="124"/>
      <c r="W342" s="124"/>
      <c r="X342" s="124"/>
      <c r="Y342" s="124"/>
      <c r="Z342" s="124"/>
    </row>
    <row r="343" spans="1:26" ht="13">
      <c r="A343" s="123"/>
      <c r="B343" s="124"/>
      <c r="C343" s="124"/>
      <c r="D343" s="124"/>
      <c r="E343" s="124"/>
      <c r="F343" s="124"/>
      <c r="G343" s="124"/>
      <c r="H343" s="124"/>
      <c r="I343" s="124"/>
      <c r="J343" s="124"/>
      <c r="K343" s="124"/>
      <c r="L343" s="124"/>
      <c r="M343" s="124"/>
      <c r="N343" s="124"/>
      <c r="O343" s="124"/>
      <c r="P343" s="124"/>
      <c r="Q343" s="124"/>
      <c r="R343" s="124"/>
      <c r="S343" s="124"/>
      <c r="T343" s="124"/>
      <c r="U343" s="124"/>
      <c r="V343" s="124"/>
      <c r="W343" s="124"/>
      <c r="X343" s="124"/>
      <c r="Y343" s="124"/>
      <c r="Z343" s="124"/>
    </row>
    <row r="344" spans="1:26" ht="13">
      <c r="A344" s="123"/>
      <c r="B344" s="124"/>
      <c r="C344" s="124"/>
      <c r="D344" s="124"/>
      <c r="E344" s="124"/>
      <c r="F344" s="124"/>
      <c r="G344" s="124"/>
      <c r="H344" s="124"/>
      <c r="I344" s="124"/>
      <c r="J344" s="124"/>
      <c r="K344" s="124"/>
      <c r="L344" s="124"/>
      <c r="M344" s="124"/>
      <c r="N344" s="124"/>
      <c r="O344" s="124"/>
      <c r="P344" s="124"/>
      <c r="Q344" s="124"/>
      <c r="R344" s="124"/>
      <c r="S344" s="124"/>
      <c r="T344" s="124"/>
      <c r="U344" s="124"/>
      <c r="V344" s="124"/>
      <c r="W344" s="124"/>
      <c r="X344" s="124"/>
      <c r="Y344" s="124"/>
      <c r="Z344" s="124"/>
    </row>
    <row r="345" spans="1:26" ht="13">
      <c r="A345" s="123"/>
      <c r="B345" s="124"/>
      <c r="C345" s="124"/>
      <c r="D345" s="124"/>
      <c r="E345" s="124"/>
      <c r="F345" s="124"/>
      <c r="G345" s="124"/>
      <c r="H345" s="124"/>
      <c r="I345" s="124"/>
      <c r="J345" s="124"/>
      <c r="K345" s="124"/>
      <c r="L345" s="124"/>
      <c r="M345" s="124"/>
      <c r="N345" s="124"/>
      <c r="O345" s="124"/>
      <c r="P345" s="124"/>
      <c r="Q345" s="124"/>
      <c r="R345" s="124"/>
      <c r="S345" s="124"/>
      <c r="T345" s="124"/>
      <c r="U345" s="124"/>
      <c r="V345" s="124"/>
      <c r="W345" s="124"/>
      <c r="X345" s="124"/>
      <c r="Y345" s="124"/>
      <c r="Z345" s="124"/>
    </row>
    <row r="346" spans="1:26" ht="13">
      <c r="A346" s="123"/>
      <c r="B346" s="124"/>
      <c r="C346" s="124"/>
      <c r="D346" s="124"/>
      <c r="E346" s="124"/>
      <c r="F346" s="124"/>
      <c r="G346" s="124"/>
      <c r="H346" s="124"/>
      <c r="I346" s="124"/>
      <c r="J346" s="124"/>
      <c r="K346" s="124"/>
      <c r="L346" s="124"/>
      <c r="M346" s="124"/>
      <c r="N346" s="124"/>
      <c r="O346" s="124"/>
      <c r="P346" s="124"/>
      <c r="Q346" s="124"/>
      <c r="R346" s="124"/>
      <c r="S346" s="124"/>
      <c r="T346" s="124"/>
      <c r="U346" s="124"/>
      <c r="V346" s="124"/>
      <c r="W346" s="124"/>
      <c r="X346" s="124"/>
      <c r="Y346" s="124"/>
      <c r="Z346" s="124"/>
    </row>
    <row r="347" spans="1:26" ht="13">
      <c r="A347" s="123"/>
      <c r="B347" s="124"/>
      <c r="C347" s="124"/>
      <c r="D347" s="124"/>
      <c r="E347" s="124"/>
      <c r="F347" s="124"/>
      <c r="G347" s="124"/>
      <c r="H347" s="124"/>
      <c r="I347" s="124"/>
      <c r="J347" s="124"/>
      <c r="K347" s="124"/>
      <c r="L347" s="124"/>
      <c r="M347" s="124"/>
      <c r="N347" s="124"/>
      <c r="O347" s="124"/>
      <c r="P347" s="124"/>
      <c r="Q347" s="124"/>
      <c r="R347" s="124"/>
      <c r="S347" s="124"/>
      <c r="T347" s="124"/>
      <c r="U347" s="124"/>
      <c r="V347" s="124"/>
      <c r="W347" s="124"/>
      <c r="X347" s="124"/>
      <c r="Y347" s="124"/>
      <c r="Z347" s="124"/>
    </row>
    <row r="348" spans="1:26" ht="13">
      <c r="A348" s="123"/>
      <c r="B348" s="124"/>
      <c r="C348" s="124"/>
      <c r="D348" s="124"/>
      <c r="E348" s="124"/>
      <c r="F348" s="124"/>
      <c r="G348" s="124"/>
      <c r="H348" s="124"/>
      <c r="I348" s="124"/>
      <c r="J348" s="124"/>
      <c r="K348" s="124"/>
      <c r="L348" s="124"/>
      <c r="M348" s="124"/>
      <c r="N348" s="124"/>
      <c r="O348" s="124"/>
      <c r="P348" s="124"/>
      <c r="Q348" s="124"/>
      <c r="R348" s="124"/>
      <c r="S348" s="124"/>
      <c r="T348" s="124"/>
      <c r="U348" s="124"/>
      <c r="V348" s="124"/>
      <c r="W348" s="124"/>
      <c r="X348" s="124"/>
      <c r="Y348" s="124"/>
      <c r="Z348" s="124"/>
    </row>
    <row r="349" spans="1:26" ht="13">
      <c r="A349" s="123"/>
      <c r="B349" s="124"/>
      <c r="C349" s="124"/>
      <c r="D349" s="124"/>
      <c r="E349" s="124"/>
      <c r="F349" s="124"/>
      <c r="G349" s="124"/>
      <c r="H349" s="124"/>
      <c r="I349" s="124"/>
      <c r="J349" s="124"/>
      <c r="K349" s="124"/>
      <c r="L349" s="124"/>
      <c r="M349" s="124"/>
      <c r="N349" s="124"/>
      <c r="O349" s="124"/>
      <c r="P349" s="124"/>
      <c r="Q349" s="124"/>
      <c r="R349" s="124"/>
      <c r="S349" s="124"/>
      <c r="T349" s="124"/>
      <c r="U349" s="124"/>
      <c r="V349" s="124"/>
      <c r="W349" s="124"/>
      <c r="X349" s="124"/>
      <c r="Y349" s="124"/>
      <c r="Z349" s="124"/>
    </row>
    <row r="350" spans="1:26" ht="13">
      <c r="A350" s="123"/>
      <c r="B350" s="124"/>
      <c r="C350" s="124"/>
      <c r="D350" s="124"/>
      <c r="E350" s="124"/>
      <c r="F350" s="124"/>
      <c r="G350" s="124"/>
      <c r="H350" s="124"/>
      <c r="I350" s="124"/>
      <c r="J350" s="124"/>
      <c r="K350" s="124"/>
      <c r="L350" s="124"/>
      <c r="M350" s="124"/>
      <c r="N350" s="124"/>
      <c r="O350" s="124"/>
      <c r="P350" s="124"/>
      <c r="Q350" s="124"/>
      <c r="R350" s="124"/>
      <c r="S350" s="124"/>
      <c r="T350" s="124"/>
      <c r="U350" s="124"/>
      <c r="V350" s="124"/>
      <c r="W350" s="124"/>
      <c r="X350" s="124"/>
      <c r="Y350" s="124"/>
      <c r="Z350" s="124"/>
    </row>
    <row r="351" spans="1:26" ht="13">
      <c r="A351" s="123"/>
      <c r="B351" s="124"/>
      <c r="C351" s="124"/>
      <c r="D351" s="124"/>
      <c r="E351" s="124"/>
      <c r="F351" s="124"/>
      <c r="G351" s="124"/>
      <c r="H351" s="124"/>
      <c r="I351" s="124"/>
      <c r="J351" s="124"/>
      <c r="K351" s="124"/>
      <c r="L351" s="124"/>
      <c r="M351" s="124"/>
      <c r="N351" s="124"/>
      <c r="O351" s="124"/>
      <c r="P351" s="124"/>
      <c r="Q351" s="124"/>
      <c r="R351" s="124"/>
      <c r="S351" s="124"/>
      <c r="T351" s="124"/>
      <c r="U351" s="124"/>
      <c r="V351" s="124"/>
      <c r="W351" s="124"/>
      <c r="X351" s="124"/>
      <c r="Y351" s="124"/>
      <c r="Z351" s="124"/>
    </row>
    <row r="352" spans="1:26" ht="13">
      <c r="A352" s="123"/>
      <c r="B352" s="124"/>
      <c r="C352" s="124"/>
      <c r="D352" s="124"/>
      <c r="E352" s="124"/>
      <c r="F352" s="124"/>
      <c r="G352" s="124"/>
      <c r="H352" s="124"/>
      <c r="I352" s="124"/>
      <c r="J352" s="124"/>
      <c r="K352" s="124"/>
      <c r="L352" s="124"/>
      <c r="M352" s="124"/>
      <c r="N352" s="124"/>
      <c r="O352" s="124"/>
      <c r="P352" s="124"/>
      <c r="Q352" s="124"/>
      <c r="R352" s="124"/>
      <c r="S352" s="124"/>
      <c r="T352" s="124"/>
      <c r="U352" s="124"/>
      <c r="V352" s="124"/>
      <c r="W352" s="124"/>
      <c r="X352" s="124"/>
      <c r="Y352" s="124"/>
      <c r="Z352" s="124"/>
    </row>
    <row r="353" spans="1:26" ht="13">
      <c r="A353" s="123"/>
      <c r="B353" s="124"/>
      <c r="C353" s="124"/>
      <c r="D353" s="124"/>
      <c r="E353" s="124"/>
      <c r="F353" s="124"/>
      <c r="G353" s="124"/>
      <c r="H353" s="124"/>
      <c r="I353" s="124"/>
      <c r="J353" s="124"/>
      <c r="K353" s="124"/>
      <c r="L353" s="124"/>
      <c r="M353" s="124"/>
      <c r="N353" s="124"/>
      <c r="O353" s="124"/>
      <c r="P353" s="124"/>
      <c r="Q353" s="124"/>
      <c r="R353" s="124"/>
      <c r="S353" s="124"/>
      <c r="T353" s="124"/>
      <c r="U353" s="124"/>
      <c r="V353" s="124"/>
      <c r="W353" s="124"/>
      <c r="X353" s="124"/>
      <c r="Y353" s="124"/>
      <c r="Z353" s="124"/>
    </row>
    <row r="354" spans="1:26" ht="13">
      <c r="A354" s="123"/>
      <c r="B354" s="124"/>
      <c r="C354" s="124"/>
      <c r="D354" s="124"/>
      <c r="E354" s="124"/>
      <c r="F354" s="124"/>
      <c r="G354" s="124"/>
      <c r="H354" s="124"/>
      <c r="I354" s="124"/>
      <c r="J354" s="124"/>
      <c r="K354" s="124"/>
      <c r="L354" s="124"/>
      <c r="M354" s="124"/>
      <c r="N354" s="124"/>
      <c r="O354" s="124"/>
      <c r="P354" s="124"/>
      <c r="Q354" s="124"/>
      <c r="R354" s="124"/>
      <c r="S354" s="124"/>
      <c r="T354" s="124"/>
      <c r="U354" s="124"/>
      <c r="V354" s="124"/>
      <c r="W354" s="124"/>
      <c r="X354" s="124"/>
      <c r="Y354" s="124"/>
      <c r="Z354" s="124"/>
    </row>
    <row r="355" spans="1:26" ht="13">
      <c r="A355" s="123"/>
      <c r="B355" s="124"/>
      <c r="C355" s="124"/>
      <c r="D355" s="124"/>
      <c r="E355" s="124"/>
      <c r="F355" s="124"/>
      <c r="G355" s="124"/>
      <c r="H355" s="124"/>
      <c r="I355" s="124"/>
      <c r="J355" s="124"/>
      <c r="K355" s="124"/>
      <c r="L355" s="124"/>
      <c r="M355" s="124"/>
      <c r="N355" s="124"/>
      <c r="O355" s="124"/>
      <c r="P355" s="124"/>
      <c r="Q355" s="124"/>
      <c r="R355" s="124"/>
      <c r="S355" s="124"/>
      <c r="T355" s="124"/>
      <c r="U355" s="124"/>
      <c r="V355" s="124"/>
      <c r="W355" s="124"/>
      <c r="X355" s="124"/>
      <c r="Y355" s="124"/>
      <c r="Z355" s="124"/>
    </row>
    <row r="356" spans="1:26" ht="13">
      <c r="A356" s="123"/>
      <c r="B356" s="124"/>
      <c r="C356" s="124"/>
      <c r="D356" s="124"/>
      <c r="E356" s="124"/>
      <c r="F356" s="124"/>
      <c r="G356" s="124"/>
      <c r="H356" s="124"/>
      <c r="I356" s="124"/>
      <c r="J356" s="124"/>
      <c r="K356" s="124"/>
      <c r="L356" s="124"/>
      <c r="M356" s="124"/>
      <c r="N356" s="124"/>
      <c r="O356" s="124"/>
      <c r="P356" s="124"/>
      <c r="Q356" s="124"/>
      <c r="R356" s="124"/>
      <c r="S356" s="124"/>
      <c r="T356" s="124"/>
      <c r="U356" s="124"/>
      <c r="V356" s="124"/>
      <c r="W356" s="124"/>
      <c r="X356" s="124"/>
      <c r="Y356" s="124"/>
      <c r="Z356" s="124"/>
    </row>
    <row r="357" spans="1:26" ht="13">
      <c r="A357" s="123"/>
      <c r="B357" s="124"/>
      <c r="C357" s="124"/>
      <c r="D357" s="124"/>
      <c r="E357" s="124"/>
      <c r="F357" s="124"/>
      <c r="G357" s="124"/>
      <c r="H357" s="124"/>
      <c r="I357" s="124"/>
      <c r="J357" s="124"/>
      <c r="K357" s="124"/>
      <c r="L357" s="124"/>
      <c r="M357" s="124"/>
      <c r="N357" s="124"/>
      <c r="O357" s="124"/>
      <c r="P357" s="124"/>
      <c r="Q357" s="124"/>
      <c r="R357" s="124"/>
      <c r="S357" s="124"/>
      <c r="T357" s="124"/>
      <c r="U357" s="124"/>
      <c r="V357" s="124"/>
      <c r="W357" s="124"/>
      <c r="X357" s="124"/>
      <c r="Y357" s="124"/>
      <c r="Z357" s="124"/>
    </row>
    <row r="358" spans="1:26" ht="13">
      <c r="A358" s="123"/>
      <c r="B358" s="124"/>
      <c r="C358" s="124"/>
      <c r="D358" s="124"/>
      <c r="E358" s="124"/>
      <c r="F358" s="124"/>
      <c r="G358" s="124"/>
      <c r="H358" s="124"/>
      <c r="I358" s="124"/>
      <c r="J358" s="124"/>
      <c r="K358" s="124"/>
      <c r="L358" s="124"/>
      <c r="M358" s="124"/>
      <c r="N358" s="124"/>
      <c r="O358" s="124"/>
      <c r="P358" s="124"/>
      <c r="Q358" s="124"/>
      <c r="R358" s="124"/>
      <c r="S358" s="124"/>
      <c r="T358" s="124"/>
      <c r="U358" s="124"/>
      <c r="V358" s="124"/>
      <c r="W358" s="124"/>
      <c r="X358" s="124"/>
      <c r="Y358" s="124"/>
      <c r="Z358" s="124"/>
    </row>
    <row r="359" spans="1:26" ht="13">
      <c r="A359" s="123"/>
      <c r="B359" s="124"/>
      <c r="C359" s="124"/>
      <c r="D359" s="124"/>
      <c r="E359" s="124"/>
      <c r="F359" s="124"/>
      <c r="G359" s="124"/>
      <c r="H359" s="124"/>
      <c r="I359" s="124"/>
      <c r="J359" s="124"/>
      <c r="K359" s="124"/>
      <c r="L359" s="124"/>
      <c r="M359" s="124"/>
      <c r="N359" s="124"/>
      <c r="O359" s="124"/>
      <c r="P359" s="124"/>
      <c r="Q359" s="124"/>
      <c r="R359" s="124"/>
      <c r="S359" s="124"/>
      <c r="T359" s="124"/>
      <c r="U359" s="124"/>
      <c r="V359" s="124"/>
      <c r="W359" s="124"/>
      <c r="X359" s="124"/>
      <c r="Y359" s="124"/>
      <c r="Z359" s="124"/>
    </row>
    <row r="360" spans="1:26" ht="13">
      <c r="A360" s="123"/>
      <c r="B360" s="124"/>
      <c r="C360" s="124"/>
      <c r="D360" s="124"/>
      <c r="E360" s="124"/>
      <c r="F360" s="124"/>
      <c r="G360" s="124"/>
      <c r="H360" s="124"/>
      <c r="I360" s="124"/>
      <c r="J360" s="124"/>
      <c r="K360" s="124"/>
      <c r="L360" s="124"/>
      <c r="M360" s="124"/>
      <c r="N360" s="124"/>
      <c r="O360" s="124"/>
      <c r="P360" s="124"/>
      <c r="Q360" s="124"/>
      <c r="R360" s="124"/>
      <c r="S360" s="124"/>
      <c r="T360" s="124"/>
      <c r="U360" s="124"/>
      <c r="V360" s="124"/>
      <c r="W360" s="124"/>
      <c r="X360" s="124"/>
      <c r="Y360" s="124"/>
      <c r="Z360" s="124"/>
    </row>
    <row r="361" spans="1:26" ht="13">
      <c r="A361" s="123"/>
      <c r="B361" s="124"/>
      <c r="C361" s="124"/>
      <c r="D361" s="124"/>
      <c r="E361" s="124"/>
      <c r="F361" s="124"/>
      <c r="G361" s="124"/>
      <c r="H361" s="124"/>
      <c r="I361" s="124"/>
      <c r="J361" s="124"/>
      <c r="K361" s="124"/>
      <c r="L361" s="124"/>
      <c r="M361" s="124"/>
      <c r="N361" s="124"/>
      <c r="O361" s="124"/>
      <c r="P361" s="124"/>
      <c r="Q361" s="124"/>
      <c r="R361" s="124"/>
      <c r="S361" s="124"/>
      <c r="T361" s="124"/>
      <c r="U361" s="124"/>
      <c r="V361" s="124"/>
      <c r="W361" s="124"/>
      <c r="X361" s="124"/>
      <c r="Y361" s="124"/>
      <c r="Z361" s="124"/>
    </row>
    <row r="362" spans="1:26" ht="13">
      <c r="A362" s="123"/>
      <c r="B362" s="124"/>
      <c r="C362" s="124"/>
      <c r="D362" s="124"/>
      <c r="E362" s="124"/>
      <c r="F362" s="124"/>
      <c r="G362" s="124"/>
      <c r="H362" s="124"/>
      <c r="I362" s="124"/>
      <c r="J362" s="124"/>
      <c r="K362" s="124"/>
      <c r="L362" s="124"/>
      <c r="M362" s="124"/>
      <c r="N362" s="124"/>
      <c r="O362" s="124"/>
      <c r="P362" s="124"/>
      <c r="Q362" s="124"/>
      <c r="R362" s="124"/>
      <c r="S362" s="124"/>
      <c r="T362" s="124"/>
      <c r="U362" s="124"/>
      <c r="V362" s="124"/>
      <c r="W362" s="124"/>
      <c r="X362" s="124"/>
      <c r="Y362" s="124"/>
      <c r="Z362" s="124"/>
    </row>
    <row r="363" spans="1:26" ht="13">
      <c r="A363" s="123"/>
      <c r="B363" s="124"/>
      <c r="C363" s="124"/>
      <c r="D363" s="124"/>
      <c r="E363" s="124"/>
      <c r="F363" s="124"/>
      <c r="G363" s="124"/>
      <c r="H363" s="124"/>
      <c r="I363" s="124"/>
      <c r="J363" s="124"/>
      <c r="K363" s="124"/>
      <c r="L363" s="124"/>
      <c r="M363" s="124"/>
      <c r="N363" s="124"/>
      <c r="O363" s="124"/>
      <c r="P363" s="124"/>
      <c r="Q363" s="124"/>
      <c r="R363" s="124"/>
      <c r="S363" s="124"/>
      <c r="T363" s="124"/>
      <c r="U363" s="124"/>
      <c r="V363" s="124"/>
      <c r="W363" s="124"/>
      <c r="X363" s="124"/>
      <c r="Y363" s="124"/>
      <c r="Z363" s="124"/>
    </row>
    <row r="364" spans="1:26" ht="13">
      <c r="A364" s="123"/>
      <c r="B364" s="124"/>
      <c r="C364" s="124"/>
      <c r="D364" s="124"/>
      <c r="E364" s="124"/>
      <c r="F364" s="124"/>
      <c r="G364" s="124"/>
      <c r="H364" s="124"/>
      <c r="I364" s="124"/>
      <c r="J364" s="124"/>
      <c r="K364" s="124"/>
      <c r="L364" s="124"/>
      <c r="M364" s="124"/>
      <c r="N364" s="124"/>
      <c r="O364" s="124"/>
      <c r="P364" s="124"/>
      <c r="Q364" s="124"/>
      <c r="R364" s="124"/>
      <c r="S364" s="124"/>
      <c r="T364" s="124"/>
      <c r="U364" s="124"/>
      <c r="V364" s="124"/>
      <c r="W364" s="124"/>
      <c r="X364" s="124"/>
      <c r="Y364" s="124"/>
      <c r="Z364" s="124"/>
    </row>
    <row r="365" spans="1:26" ht="13">
      <c r="A365" s="123"/>
      <c r="B365" s="124"/>
      <c r="C365" s="124"/>
      <c r="D365" s="124"/>
      <c r="E365" s="124"/>
      <c r="F365" s="124"/>
      <c r="G365" s="124"/>
      <c r="H365" s="124"/>
      <c r="I365" s="124"/>
      <c r="J365" s="124"/>
      <c r="K365" s="124"/>
      <c r="L365" s="124"/>
      <c r="M365" s="124"/>
      <c r="N365" s="124"/>
      <c r="O365" s="124"/>
      <c r="P365" s="124"/>
      <c r="Q365" s="124"/>
      <c r="R365" s="124"/>
      <c r="S365" s="124"/>
      <c r="T365" s="124"/>
      <c r="U365" s="124"/>
      <c r="V365" s="124"/>
      <c r="W365" s="124"/>
      <c r="X365" s="124"/>
      <c r="Y365" s="124"/>
      <c r="Z365" s="124"/>
    </row>
    <row r="366" spans="1:26" ht="13">
      <c r="A366" s="123"/>
      <c r="B366" s="124"/>
      <c r="C366" s="124"/>
      <c r="D366" s="124"/>
      <c r="E366" s="124"/>
      <c r="F366" s="124"/>
      <c r="G366" s="124"/>
      <c r="H366" s="124"/>
      <c r="I366" s="124"/>
      <c r="J366" s="124"/>
      <c r="K366" s="124"/>
      <c r="L366" s="124"/>
      <c r="M366" s="124"/>
      <c r="N366" s="124"/>
      <c r="O366" s="124"/>
      <c r="P366" s="124"/>
      <c r="Q366" s="124"/>
      <c r="R366" s="124"/>
      <c r="S366" s="124"/>
      <c r="T366" s="124"/>
      <c r="U366" s="124"/>
      <c r="V366" s="124"/>
      <c r="W366" s="124"/>
      <c r="X366" s="124"/>
      <c r="Y366" s="124"/>
      <c r="Z366" s="124"/>
    </row>
    <row r="367" spans="1:26" ht="13">
      <c r="A367" s="123"/>
      <c r="B367" s="124"/>
      <c r="C367" s="124"/>
      <c r="D367" s="124"/>
      <c r="E367" s="124"/>
      <c r="F367" s="124"/>
      <c r="G367" s="124"/>
      <c r="H367" s="124"/>
      <c r="I367" s="124"/>
      <c r="J367" s="124"/>
      <c r="K367" s="124"/>
      <c r="L367" s="124"/>
      <c r="M367" s="124"/>
      <c r="N367" s="124"/>
      <c r="O367" s="124"/>
      <c r="P367" s="124"/>
      <c r="Q367" s="124"/>
      <c r="R367" s="124"/>
      <c r="S367" s="124"/>
      <c r="T367" s="124"/>
      <c r="U367" s="124"/>
      <c r="V367" s="124"/>
      <c r="W367" s="124"/>
      <c r="X367" s="124"/>
      <c r="Y367" s="124"/>
      <c r="Z367" s="124"/>
    </row>
    <row r="368" spans="1:26" ht="13">
      <c r="A368" s="123"/>
      <c r="B368" s="124"/>
      <c r="C368" s="124"/>
      <c r="D368" s="124"/>
      <c r="E368" s="124"/>
      <c r="F368" s="124"/>
      <c r="G368" s="124"/>
      <c r="H368" s="124"/>
      <c r="I368" s="124"/>
      <c r="J368" s="124"/>
      <c r="K368" s="124"/>
      <c r="L368" s="124"/>
      <c r="M368" s="124"/>
      <c r="N368" s="124"/>
      <c r="O368" s="124"/>
      <c r="P368" s="124"/>
      <c r="Q368" s="124"/>
      <c r="R368" s="124"/>
      <c r="S368" s="124"/>
      <c r="T368" s="124"/>
      <c r="U368" s="124"/>
      <c r="V368" s="124"/>
      <c r="W368" s="124"/>
      <c r="X368" s="124"/>
      <c r="Y368" s="124"/>
      <c r="Z368" s="124"/>
    </row>
    <row r="369" spans="1:26" ht="13">
      <c r="A369" s="123"/>
      <c r="B369" s="124"/>
      <c r="C369" s="124"/>
      <c r="D369" s="124"/>
      <c r="E369" s="124"/>
      <c r="F369" s="124"/>
      <c r="G369" s="124"/>
      <c r="H369" s="124"/>
      <c r="I369" s="124"/>
      <c r="J369" s="124"/>
      <c r="K369" s="124"/>
      <c r="L369" s="124"/>
      <c r="M369" s="124"/>
      <c r="N369" s="124"/>
      <c r="O369" s="124"/>
      <c r="P369" s="124"/>
      <c r="Q369" s="124"/>
      <c r="R369" s="124"/>
      <c r="S369" s="124"/>
      <c r="T369" s="124"/>
      <c r="U369" s="124"/>
      <c r="V369" s="124"/>
      <c r="W369" s="124"/>
      <c r="X369" s="124"/>
      <c r="Y369" s="124"/>
      <c r="Z369" s="124"/>
    </row>
    <row r="370" spans="1:26" ht="13">
      <c r="A370" s="123"/>
      <c r="B370" s="124"/>
      <c r="C370" s="124"/>
      <c r="D370" s="124"/>
      <c r="E370" s="124"/>
      <c r="F370" s="124"/>
      <c r="G370" s="124"/>
      <c r="H370" s="124"/>
      <c r="I370" s="124"/>
      <c r="J370" s="124"/>
      <c r="K370" s="124"/>
      <c r="L370" s="124"/>
      <c r="M370" s="124"/>
      <c r="N370" s="124"/>
      <c r="O370" s="124"/>
      <c r="P370" s="124"/>
      <c r="Q370" s="124"/>
      <c r="R370" s="124"/>
      <c r="S370" s="124"/>
      <c r="T370" s="124"/>
      <c r="U370" s="124"/>
      <c r="V370" s="124"/>
      <c r="W370" s="124"/>
      <c r="X370" s="124"/>
      <c r="Y370" s="124"/>
      <c r="Z370" s="124"/>
    </row>
    <row r="371" spans="1:26" ht="13">
      <c r="A371" s="123"/>
      <c r="B371" s="124"/>
      <c r="C371" s="124"/>
      <c r="D371" s="124"/>
      <c r="E371" s="124"/>
      <c r="F371" s="124"/>
      <c r="G371" s="124"/>
      <c r="H371" s="124"/>
      <c r="I371" s="124"/>
      <c r="J371" s="124"/>
      <c r="K371" s="124"/>
      <c r="L371" s="124"/>
      <c r="M371" s="124"/>
      <c r="N371" s="124"/>
      <c r="O371" s="124"/>
      <c r="P371" s="124"/>
      <c r="Q371" s="124"/>
      <c r="R371" s="124"/>
      <c r="S371" s="124"/>
      <c r="T371" s="124"/>
      <c r="U371" s="124"/>
      <c r="V371" s="124"/>
      <c r="W371" s="124"/>
      <c r="X371" s="124"/>
      <c r="Y371" s="124"/>
      <c r="Z371" s="124"/>
    </row>
    <row r="372" spans="1:26" ht="13">
      <c r="A372" s="123"/>
      <c r="B372" s="124"/>
      <c r="C372" s="124"/>
      <c r="D372" s="124"/>
      <c r="E372" s="124"/>
      <c r="F372" s="124"/>
      <c r="G372" s="124"/>
      <c r="H372" s="124"/>
      <c r="I372" s="124"/>
      <c r="J372" s="124"/>
      <c r="K372" s="124"/>
      <c r="L372" s="124"/>
      <c r="M372" s="124"/>
      <c r="N372" s="124"/>
      <c r="O372" s="124"/>
      <c r="P372" s="124"/>
      <c r="Q372" s="124"/>
      <c r="R372" s="124"/>
      <c r="S372" s="124"/>
      <c r="T372" s="124"/>
      <c r="U372" s="124"/>
      <c r="V372" s="124"/>
      <c r="W372" s="124"/>
      <c r="X372" s="124"/>
      <c r="Y372" s="124"/>
      <c r="Z372" s="124"/>
    </row>
    <row r="373" spans="1:26" ht="13">
      <c r="A373" s="123"/>
      <c r="B373" s="124"/>
      <c r="C373" s="124"/>
      <c r="D373" s="124"/>
      <c r="E373" s="124"/>
      <c r="F373" s="124"/>
      <c r="G373" s="124"/>
      <c r="H373" s="124"/>
      <c r="I373" s="124"/>
      <c r="J373" s="124"/>
      <c r="K373" s="124"/>
      <c r="L373" s="124"/>
      <c r="M373" s="124"/>
      <c r="N373" s="124"/>
      <c r="O373" s="124"/>
      <c r="P373" s="124"/>
      <c r="Q373" s="124"/>
      <c r="R373" s="124"/>
      <c r="S373" s="124"/>
      <c r="T373" s="124"/>
      <c r="U373" s="124"/>
      <c r="V373" s="124"/>
      <c r="W373" s="124"/>
      <c r="X373" s="124"/>
      <c r="Y373" s="124"/>
      <c r="Z373" s="124"/>
    </row>
    <row r="374" spans="1:26" ht="13">
      <c r="A374" s="123"/>
      <c r="B374" s="124"/>
      <c r="C374" s="124"/>
      <c r="D374" s="124"/>
      <c r="E374" s="124"/>
      <c r="F374" s="124"/>
      <c r="G374" s="124"/>
      <c r="H374" s="124"/>
      <c r="I374" s="124"/>
      <c r="J374" s="124"/>
      <c r="K374" s="124"/>
      <c r="L374" s="124"/>
      <c r="M374" s="124"/>
      <c r="N374" s="124"/>
      <c r="O374" s="124"/>
      <c r="P374" s="124"/>
      <c r="Q374" s="124"/>
      <c r="R374" s="124"/>
      <c r="S374" s="124"/>
      <c r="T374" s="124"/>
      <c r="U374" s="124"/>
      <c r="V374" s="124"/>
      <c r="W374" s="124"/>
      <c r="X374" s="124"/>
      <c r="Y374" s="124"/>
      <c r="Z374" s="124"/>
    </row>
    <row r="375" spans="1:26" ht="13">
      <c r="A375" s="123"/>
      <c r="B375" s="124"/>
      <c r="C375" s="124"/>
      <c r="D375" s="124"/>
      <c r="E375" s="124"/>
      <c r="F375" s="124"/>
      <c r="G375" s="124"/>
      <c r="H375" s="124"/>
      <c r="I375" s="124"/>
      <c r="J375" s="124"/>
      <c r="K375" s="124"/>
      <c r="L375" s="124"/>
      <c r="M375" s="124"/>
      <c r="N375" s="124"/>
      <c r="O375" s="124"/>
      <c r="P375" s="124"/>
      <c r="Q375" s="124"/>
      <c r="R375" s="124"/>
      <c r="S375" s="124"/>
      <c r="T375" s="124"/>
      <c r="U375" s="124"/>
      <c r="V375" s="124"/>
      <c r="W375" s="124"/>
      <c r="X375" s="124"/>
      <c r="Y375" s="124"/>
      <c r="Z375" s="124"/>
    </row>
    <row r="376" spans="1:26" ht="13">
      <c r="A376" s="123"/>
      <c r="B376" s="124"/>
      <c r="C376" s="124"/>
      <c r="D376" s="124"/>
      <c r="E376" s="124"/>
      <c r="F376" s="124"/>
      <c r="G376" s="124"/>
      <c r="H376" s="124"/>
      <c r="I376" s="124"/>
      <c r="J376" s="124"/>
      <c r="K376" s="124"/>
      <c r="L376" s="124"/>
      <c r="M376" s="124"/>
      <c r="N376" s="124"/>
      <c r="O376" s="124"/>
      <c r="P376" s="124"/>
      <c r="Q376" s="124"/>
      <c r="R376" s="124"/>
      <c r="S376" s="124"/>
      <c r="T376" s="124"/>
      <c r="U376" s="124"/>
      <c r="V376" s="124"/>
      <c r="W376" s="124"/>
      <c r="X376" s="124"/>
      <c r="Y376" s="124"/>
      <c r="Z376" s="124"/>
    </row>
    <row r="377" spans="1:26" ht="13">
      <c r="A377" s="123"/>
      <c r="B377" s="124"/>
      <c r="C377" s="124"/>
      <c r="D377" s="124"/>
      <c r="E377" s="124"/>
      <c r="F377" s="124"/>
      <c r="G377" s="124"/>
      <c r="H377" s="124"/>
      <c r="I377" s="124"/>
      <c r="J377" s="124"/>
      <c r="K377" s="124"/>
      <c r="L377" s="124"/>
      <c r="M377" s="124"/>
      <c r="N377" s="124"/>
      <c r="O377" s="124"/>
      <c r="P377" s="124"/>
      <c r="Q377" s="124"/>
      <c r="R377" s="124"/>
      <c r="S377" s="124"/>
      <c r="T377" s="124"/>
      <c r="U377" s="124"/>
      <c r="V377" s="124"/>
      <c r="W377" s="124"/>
      <c r="X377" s="124"/>
      <c r="Y377" s="124"/>
      <c r="Z377" s="124"/>
    </row>
    <row r="378" spans="1:26" ht="13">
      <c r="A378" s="123"/>
      <c r="B378" s="124"/>
      <c r="C378" s="124"/>
      <c r="D378" s="124"/>
      <c r="E378" s="124"/>
      <c r="F378" s="124"/>
      <c r="G378" s="124"/>
      <c r="H378" s="124"/>
      <c r="I378" s="124"/>
      <c r="J378" s="124"/>
      <c r="K378" s="124"/>
      <c r="L378" s="124"/>
      <c r="M378" s="124"/>
      <c r="N378" s="124"/>
      <c r="O378" s="124"/>
      <c r="P378" s="124"/>
      <c r="Q378" s="124"/>
      <c r="R378" s="124"/>
      <c r="S378" s="124"/>
      <c r="T378" s="124"/>
      <c r="U378" s="124"/>
      <c r="V378" s="124"/>
      <c r="W378" s="124"/>
      <c r="X378" s="124"/>
      <c r="Y378" s="124"/>
      <c r="Z378" s="124"/>
    </row>
    <row r="379" spans="1:26" ht="13">
      <c r="A379" s="123"/>
      <c r="B379" s="124"/>
      <c r="C379" s="124"/>
      <c r="D379" s="124"/>
      <c r="E379" s="124"/>
      <c r="F379" s="124"/>
      <c r="G379" s="124"/>
      <c r="H379" s="124"/>
      <c r="I379" s="124"/>
      <c r="J379" s="124"/>
      <c r="K379" s="124"/>
      <c r="L379" s="124"/>
      <c r="M379" s="124"/>
      <c r="N379" s="124"/>
      <c r="O379" s="124"/>
      <c r="P379" s="124"/>
      <c r="Q379" s="124"/>
      <c r="R379" s="124"/>
      <c r="S379" s="124"/>
      <c r="T379" s="124"/>
      <c r="U379" s="124"/>
      <c r="V379" s="124"/>
      <c r="W379" s="124"/>
      <c r="X379" s="124"/>
      <c r="Y379" s="124"/>
      <c r="Z379" s="124"/>
    </row>
    <row r="380" spans="1:26" ht="13">
      <c r="A380" s="123"/>
      <c r="B380" s="124"/>
      <c r="C380" s="124"/>
      <c r="D380" s="124"/>
      <c r="E380" s="124"/>
      <c r="F380" s="124"/>
      <c r="G380" s="124"/>
      <c r="H380" s="124"/>
      <c r="I380" s="124"/>
      <c r="J380" s="124"/>
      <c r="K380" s="124"/>
      <c r="L380" s="124"/>
      <c r="M380" s="124"/>
      <c r="N380" s="124"/>
      <c r="O380" s="124"/>
      <c r="P380" s="124"/>
      <c r="Q380" s="124"/>
      <c r="R380" s="124"/>
      <c r="S380" s="124"/>
      <c r="T380" s="124"/>
      <c r="U380" s="124"/>
      <c r="V380" s="124"/>
      <c r="W380" s="124"/>
      <c r="X380" s="124"/>
      <c r="Y380" s="124"/>
      <c r="Z380" s="124"/>
    </row>
    <row r="381" spans="1:26" ht="13">
      <c r="A381" s="123"/>
      <c r="B381" s="124"/>
      <c r="C381" s="124"/>
      <c r="D381" s="124"/>
      <c r="E381" s="124"/>
      <c r="F381" s="124"/>
      <c r="G381" s="124"/>
      <c r="H381" s="124"/>
      <c r="I381" s="124"/>
      <c r="J381" s="124"/>
      <c r="K381" s="124"/>
      <c r="L381" s="124"/>
      <c r="M381" s="124"/>
      <c r="N381" s="124"/>
      <c r="O381" s="124"/>
      <c r="P381" s="124"/>
      <c r="Q381" s="124"/>
      <c r="R381" s="124"/>
      <c r="S381" s="124"/>
      <c r="T381" s="124"/>
      <c r="U381" s="124"/>
      <c r="V381" s="124"/>
      <c r="W381" s="124"/>
      <c r="X381" s="124"/>
      <c r="Y381" s="124"/>
      <c r="Z381" s="124"/>
    </row>
    <row r="382" spans="1:26" ht="13">
      <c r="A382" s="123"/>
      <c r="B382" s="124"/>
      <c r="C382" s="124"/>
      <c r="D382" s="124"/>
      <c r="E382" s="124"/>
      <c r="F382" s="124"/>
      <c r="G382" s="124"/>
      <c r="H382" s="124"/>
      <c r="I382" s="124"/>
      <c r="J382" s="124"/>
      <c r="K382" s="124"/>
      <c r="L382" s="124"/>
      <c r="M382" s="124"/>
      <c r="N382" s="124"/>
      <c r="O382" s="124"/>
      <c r="P382" s="124"/>
      <c r="Q382" s="124"/>
      <c r="R382" s="124"/>
      <c r="S382" s="124"/>
      <c r="T382" s="124"/>
      <c r="U382" s="124"/>
      <c r="V382" s="124"/>
      <c r="W382" s="124"/>
      <c r="X382" s="124"/>
      <c r="Y382" s="124"/>
      <c r="Z382" s="124"/>
    </row>
    <row r="383" spans="1:26" ht="13">
      <c r="A383" s="123"/>
      <c r="B383" s="124"/>
      <c r="C383" s="124"/>
      <c r="D383" s="124"/>
      <c r="E383" s="124"/>
      <c r="F383" s="124"/>
      <c r="G383" s="124"/>
      <c r="H383" s="124"/>
      <c r="I383" s="124"/>
      <c r="J383" s="124"/>
      <c r="K383" s="124"/>
      <c r="L383" s="124"/>
      <c r="M383" s="124"/>
      <c r="N383" s="124"/>
      <c r="O383" s="124"/>
      <c r="P383" s="124"/>
      <c r="Q383" s="124"/>
      <c r="R383" s="124"/>
      <c r="S383" s="124"/>
      <c r="T383" s="124"/>
      <c r="U383" s="124"/>
      <c r="V383" s="124"/>
      <c r="W383" s="124"/>
      <c r="X383" s="124"/>
      <c r="Y383" s="124"/>
      <c r="Z383" s="124"/>
    </row>
    <row r="384" spans="1:26" ht="13">
      <c r="A384" s="123"/>
      <c r="B384" s="124"/>
      <c r="C384" s="124"/>
      <c r="D384" s="124"/>
      <c r="E384" s="124"/>
      <c r="F384" s="124"/>
      <c r="G384" s="124"/>
      <c r="H384" s="124"/>
      <c r="I384" s="124"/>
      <c r="J384" s="124"/>
      <c r="K384" s="124"/>
      <c r="L384" s="124"/>
      <c r="M384" s="124"/>
      <c r="N384" s="124"/>
      <c r="O384" s="124"/>
      <c r="P384" s="124"/>
      <c r="Q384" s="124"/>
      <c r="R384" s="124"/>
      <c r="S384" s="124"/>
      <c r="T384" s="124"/>
      <c r="U384" s="124"/>
      <c r="V384" s="124"/>
      <c r="W384" s="124"/>
      <c r="X384" s="124"/>
      <c r="Y384" s="124"/>
      <c r="Z384" s="124"/>
    </row>
    <row r="385" spans="1:26" ht="13">
      <c r="A385" s="123"/>
      <c r="B385" s="124"/>
      <c r="C385" s="124"/>
      <c r="D385" s="124"/>
      <c r="E385" s="124"/>
      <c r="F385" s="124"/>
      <c r="G385" s="124"/>
      <c r="H385" s="124"/>
      <c r="I385" s="124"/>
      <c r="J385" s="124"/>
      <c r="K385" s="124"/>
      <c r="L385" s="124"/>
      <c r="M385" s="124"/>
      <c r="N385" s="124"/>
      <c r="O385" s="124"/>
      <c r="P385" s="124"/>
      <c r="Q385" s="124"/>
      <c r="R385" s="124"/>
      <c r="S385" s="124"/>
      <c r="T385" s="124"/>
      <c r="U385" s="124"/>
      <c r="V385" s="124"/>
      <c r="W385" s="124"/>
      <c r="X385" s="124"/>
      <c r="Y385" s="124"/>
      <c r="Z385" s="124"/>
    </row>
    <row r="386" spans="1:26" ht="13">
      <c r="A386" s="123"/>
      <c r="B386" s="124"/>
      <c r="C386" s="124"/>
      <c r="D386" s="124"/>
      <c r="E386" s="124"/>
      <c r="F386" s="124"/>
      <c r="G386" s="124"/>
      <c r="H386" s="124"/>
      <c r="I386" s="124"/>
      <c r="J386" s="124"/>
      <c r="K386" s="124"/>
      <c r="L386" s="124"/>
      <c r="M386" s="124"/>
      <c r="N386" s="124"/>
      <c r="O386" s="124"/>
      <c r="P386" s="124"/>
      <c r="Q386" s="124"/>
      <c r="R386" s="124"/>
      <c r="S386" s="124"/>
      <c r="T386" s="124"/>
      <c r="U386" s="124"/>
      <c r="V386" s="124"/>
      <c r="W386" s="124"/>
      <c r="X386" s="124"/>
      <c r="Y386" s="124"/>
      <c r="Z386" s="124"/>
    </row>
    <row r="387" spans="1:26" ht="13">
      <c r="A387" s="123"/>
      <c r="B387" s="124"/>
      <c r="C387" s="124"/>
      <c r="D387" s="124"/>
      <c r="E387" s="124"/>
      <c r="F387" s="124"/>
      <c r="G387" s="124"/>
      <c r="H387" s="124"/>
      <c r="I387" s="124"/>
      <c r="J387" s="124"/>
      <c r="K387" s="124"/>
      <c r="L387" s="124"/>
      <c r="M387" s="124"/>
      <c r="N387" s="124"/>
      <c r="O387" s="124"/>
      <c r="P387" s="124"/>
      <c r="Q387" s="124"/>
      <c r="R387" s="124"/>
      <c r="S387" s="124"/>
      <c r="T387" s="124"/>
      <c r="U387" s="124"/>
      <c r="V387" s="124"/>
      <c r="W387" s="124"/>
      <c r="X387" s="124"/>
      <c r="Y387" s="124"/>
      <c r="Z387" s="124"/>
    </row>
    <row r="388" spans="1:26" ht="13">
      <c r="A388" s="123"/>
      <c r="B388" s="124"/>
      <c r="C388" s="124"/>
      <c r="D388" s="124"/>
      <c r="E388" s="124"/>
      <c r="F388" s="124"/>
      <c r="G388" s="124"/>
      <c r="H388" s="124"/>
      <c r="I388" s="124"/>
      <c r="J388" s="124"/>
      <c r="K388" s="124"/>
      <c r="L388" s="124"/>
      <c r="M388" s="124"/>
      <c r="N388" s="124"/>
      <c r="O388" s="124"/>
      <c r="P388" s="124"/>
      <c r="Q388" s="124"/>
      <c r="R388" s="124"/>
      <c r="S388" s="124"/>
      <c r="T388" s="124"/>
      <c r="U388" s="124"/>
      <c r="V388" s="124"/>
      <c r="W388" s="124"/>
      <c r="X388" s="124"/>
      <c r="Y388" s="124"/>
      <c r="Z388" s="124"/>
    </row>
    <row r="389" spans="1:26" ht="13">
      <c r="A389" s="123"/>
      <c r="B389" s="124"/>
      <c r="C389" s="124"/>
      <c r="D389" s="124"/>
      <c r="E389" s="124"/>
      <c r="F389" s="124"/>
      <c r="G389" s="124"/>
      <c r="H389" s="124"/>
      <c r="I389" s="124"/>
      <c r="J389" s="124"/>
      <c r="K389" s="124"/>
      <c r="L389" s="124"/>
      <c r="M389" s="124"/>
      <c r="N389" s="124"/>
      <c r="O389" s="124"/>
      <c r="P389" s="124"/>
      <c r="Q389" s="124"/>
      <c r="R389" s="124"/>
      <c r="S389" s="124"/>
      <c r="T389" s="124"/>
      <c r="U389" s="124"/>
      <c r="V389" s="124"/>
      <c r="W389" s="124"/>
      <c r="X389" s="124"/>
      <c r="Y389" s="124"/>
      <c r="Z389" s="124"/>
    </row>
    <row r="390" spans="1:26" ht="13">
      <c r="A390" s="123"/>
      <c r="B390" s="124"/>
      <c r="C390" s="124"/>
      <c r="D390" s="124"/>
      <c r="E390" s="124"/>
      <c r="F390" s="124"/>
      <c r="G390" s="124"/>
      <c r="H390" s="124"/>
      <c r="I390" s="124"/>
      <c r="J390" s="124"/>
      <c r="K390" s="124"/>
      <c r="L390" s="124"/>
      <c r="M390" s="124"/>
      <c r="N390" s="124"/>
      <c r="O390" s="124"/>
      <c r="P390" s="124"/>
      <c r="Q390" s="124"/>
      <c r="R390" s="124"/>
      <c r="S390" s="124"/>
      <c r="T390" s="124"/>
      <c r="U390" s="124"/>
      <c r="V390" s="124"/>
      <c r="W390" s="124"/>
      <c r="X390" s="124"/>
      <c r="Y390" s="124"/>
      <c r="Z390" s="124"/>
    </row>
    <row r="391" spans="1:26" ht="13">
      <c r="A391" s="123"/>
      <c r="B391" s="124"/>
      <c r="C391" s="124"/>
      <c r="D391" s="124"/>
      <c r="E391" s="124"/>
      <c r="F391" s="124"/>
      <c r="G391" s="124"/>
      <c r="H391" s="124"/>
      <c r="I391" s="124"/>
      <c r="J391" s="124"/>
      <c r="K391" s="124"/>
      <c r="L391" s="124"/>
      <c r="M391" s="124"/>
      <c r="N391" s="124"/>
      <c r="O391" s="124"/>
      <c r="P391" s="124"/>
      <c r="Q391" s="124"/>
      <c r="R391" s="124"/>
      <c r="S391" s="124"/>
      <c r="T391" s="124"/>
      <c r="U391" s="124"/>
      <c r="V391" s="124"/>
      <c r="W391" s="124"/>
      <c r="X391" s="124"/>
      <c r="Y391" s="124"/>
      <c r="Z391" s="124"/>
    </row>
    <row r="392" spans="1:26" ht="13">
      <c r="A392" s="123"/>
      <c r="B392" s="124"/>
      <c r="C392" s="124"/>
      <c r="D392" s="124"/>
      <c r="E392" s="124"/>
      <c r="F392" s="124"/>
      <c r="G392" s="124"/>
      <c r="H392" s="124"/>
      <c r="I392" s="124"/>
      <c r="J392" s="124"/>
      <c r="K392" s="124"/>
      <c r="L392" s="124"/>
      <c r="M392" s="124"/>
      <c r="N392" s="124"/>
      <c r="O392" s="124"/>
      <c r="P392" s="124"/>
      <c r="Q392" s="124"/>
      <c r="R392" s="124"/>
      <c r="S392" s="124"/>
      <c r="T392" s="124"/>
      <c r="U392" s="124"/>
      <c r="V392" s="124"/>
      <c r="W392" s="124"/>
      <c r="X392" s="124"/>
      <c r="Y392" s="124"/>
      <c r="Z392" s="124"/>
    </row>
    <row r="393" spans="1:26" ht="13">
      <c r="A393" s="123"/>
      <c r="B393" s="124"/>
      <c r="C393" s="124"/>
      <c r="D393" s="124"/>
      <c r="E393" s="124"/>
      <c r="F393" s="124"/>
      <c r="G393" s="124"/>
      <c r="H393" s="124"/>
      <c r="I393" s="124"/>
      <c r="J393" s="124"/>
      <c r="K393" s="124"/>
      <c r="L393" s="124"/>
      <c r="M393" s="124"/>
      <c r="N393" s="124"/>
      <c r="O393" s="124"/>
      <c r="P393" s="124"/>
      <c r="Q393" s="124"/>
      <c r="R393" s="124"/>
      <c r="S393" s="124"/>
      <c r="T393" s="124"/>
      <c r="U393" s="124"/>
      <c r="V393" s="124"/>
      <c r="W393" s="124"/>
      <c r="X393" s="124"/>
      <c r="Y393" s="124"/>
      <c r="Z393" s="124"/>
    </row>
    <row r="394" spans="1:26" ht="13">
      <c r="A394" s="123"/>
      <c r="B394" s="124"/>
      <c r="C394" s="124"/>
      <c r="D394" s="124"/>
      <c r="E394" s="124"/>
      <c r="F394" s="124"/>
      <c r="G394" s="124"/>
      <c r="H394" s="124"/>
      <c r="I394" s="124"/>
      <c r="J394" s="124"/>
      <c r="K394" s="124"/>
      <c r="L394" s="124"/>
      <c r="M394" s="124"/>
      <c r="N394" s="124"/>
      <c r="O394" s="124"/>
      <c r="P394" s="124"/>
      <c r="Q394" s="124"/>
      <c r="R394" s="124"/>
      <c r="S394" s="124"/>
      <c r="T394" s="124"/>
      <c r="U394" s="124"/>
      <c r="V394" s="124"/>
      <c r="W394" s="124"/>
      <c r="X394" s="124"/>
      <c r="Y394" s="124"/>
      <c r="Z394" s="124"/>
    </row>
    <row r="395" spans="1:26" ht="13">
      <c r="A395" s="123"/>
      <c r="B395" s="124"/>
      <c r="C395" s="124"/>
      <c r="D395" s="124"/>
      <c r="E395" s="124"/>
      <c r="F395" s="124"/>
      <c r="G395" s="124"/>
      <c r="H395" s="124"/>
      <c r="I395" s="124"/>
      <c r="J395" s="124"/>
      <c r="K395" s="124"/>
      <c r="L395" s="124"/>
      <c r="M395" s="124"/>
      <c r="N395" s="124"/>
      <c r="O395" s="124"/>
      <c r="P395" s="124"/>
      <c r="Q395" s="124"/>
      <c r="R395" s="124"/>
      <c r="S395" s="124"/>
      <c r="T395" s="124"/>
      <c r="U395" s="124"/>
      <c r="V395" s="124"/>
      <c r="W395" s="124"/>
      <c r="X395" s="124"/>
      <c r="Y395" s="124"/>
      <c r="Z395" s="124"/>
    </row>
    <row r="396" spans="1:26" ht="13">
      <c r="A396" s="123"/>
      <c r="B396" s="124"/>
      <c r="C396" s="124"/>
      <c r="D396" s="124"/>
      <c r="E396" s="124"/>
      <c r="F396" s="124"/>
      <c r="G396" s="124"/>
      <c r="H396" s="124"/>
      <c r="I396" s="124"/>
      <c r="J396" s="124"/>
      <c r="K396" s="124"/>
      <c r="L396" s="124"/>
      <c r="M396" s="124"/>
      <c r="N396" s="124"/>
      <c r="O396" s="124"/>
      <c r="P396" s="124"/>
      <c r="Q396" s="124"/>
      <c r="R396" s="124"/>
      <c r="S396" s="124"/>
      <c r="T396" s="124"/>
      <c r="U396" s="124"/>
      <c r="V396" s="124"/>
      <c r="W396" s="124"/>
      <c r="X396" s="124"/>
      <c r="Y396" s="124"/>
      <c r="Z396" s="124"/>
    </row>
    <row r="397" spans="1:26" ht="13">
      <c r="A397" s="123"/>
      <c r="B397" s="124"/>
      <c r="C397" s="124"/>
      <c r="D397" s="124"/>
      <c r="E397" s="124"/>
      <c r="F397" s="124"/>
      <c r="G397" s="124"/>
      <c r="H397" s="124"/>
      <c r="I397" s="124"/>
      <c r="J397" s="124"/>
      <c r="K397" s="124"/>
      <c r="L397" s="124"/>
      <c r="M397" s="124"/>
      <c r="N397" s="124"/>
      <c r="O397" s="124"/>
      <c r="P397" s="124"/>
      <c r="Q397" s="124"/>
      <c r="R397" s="124"/>
      <c r="S397" s="124"/>
      <c r="T397" s="124"/>
      <c r="U397" s="124"/>
      <c r="V397" s="124"/>
      <c r="W397" s="124"/>
      <c r="X397" s="124"/>
      <c r="Y397" s="124"/>
      <c r="Z397" s="124"/>
    </row>
    <row r="398" spans="1:26" ht="13">
      <c r="A398" s="123"/>
      <c r="B398" s="124"/>
      <c r="C398" s="124"/>
      <c r="D398" s="124"/>
      <c r="E398" s="124"/>
      <c r="F398" s="124"/>
      <c r="G398" s="124"/>
      <c r="H398" s="124"/>
      <c r="I398" s="124"/>
      <c r="J398" s="124"/>
      <c r="K398" s="124"/>
      <c r="L398" s="124"/>
      <c r="M398" s="124"/>
      <c r="N398" s="124"/>
      <c r="O398" s="124"/>
      <c r="P398" s="124"/>
      <c r="Q398" s="124"/>
      <c r="R398" s="124"/>
      <c r="S398" s="124"/>
      <c r="T398" s="124"/>
      <c r="U398" s="124"/>
      <c r="V398" s="124"/>
      <c r="W398" s="124"/>
      <c r="X398" s="124"/>
      <c r="Y398" s="124"/>
      <c r="Z398" s="124"/>
    </row>
    <row r="399" spans="1:26" ht="13">
      <c r="A399" s="123"/>
      <c r="B399" s="124"/>
      <c r="C399" s="124"/>
      <c r="D399" s="124"/>
      <c r="E399" s="124"/>
      <c r="F399" s="124"/>
      <c r="G399" s="124"/>
      <c r="H399" s="124"/>
      <c r="I399" s="124"/>
      <c r="J399" s="124"/>
      <c r="K399" s="124"/>
      <c r="L399" s="124"/>
      <c r="M399" s="124"/>
      <c r="N399" s="124"/>
      <c r="O399" s="124"/>
      <c r="P399" s="124"/>
      <c r="Q399" s="124"/>
      <c r="R399" s="124"/>
      <c r="S399" s="124"/>
      <c r="T399" s="124"/>
      <c r="U399" s="124"/>
      <c r="V399" s="124"/>
      <c r="W399" s="124"/>
      <c r="X399" s="124"/>
      <c r="Y399" s="124"/>
      <c r="Z399" s="124"/>
    </row>
    <row r="400" spans="1:26" ht="13">
      <c r="A400" s="123"/>
      <c r="B400" s="124"/>
      <c r="C400" s="124"/>
      <c r="D400" s="124"/>
      <c r="E400" s="124"/>
      <c r="F400" s="124"/>
      <c r="G400" s="124"/>
      <c r="H400" s="124"/>
      <c r="I400" s="124"/>
      <c r="J400" s="124"/>
      <c r="K400" s="124"/>
      <c r="L400" s="124"/>
      <c r="M400" s="124"/>
      <c r="N400" s="124"/>
      <c r="O400" s="124"/>
      <c r="P400" s="124"/>
      <c r="Q400" s="124"/>
      <c r="R400" s="124"/>
      <c r="S400" s="124"/>
      <c r="T400" s="124"/>
      <c r="U400" s="124"/>
      <c r="V400" s="124"/>
      <c r="W400" s="124"/>
      <c r="X400" s="124"/>
      <c r="Y400" s="124"/>
      <c r="Z400" s="124"/>
    </row>
    <row r="401" spans="1:26" ht="13">
      <c r="A401" s="123"/>
      <c r="B401" s="124"/>
      <c r="C401" s="124"/>
      <c r="D401" s="124"/>
      <c r="E401" s="124"/>
      <c r="F401" s="124"/>
      <c r="G401" s="124"/>
      <c r="H401" s="124"/>
      <c r="I401" s="124"/>
      <c r="J401" s="124"/>
      <c r="K401" s="124"/>
      <c r="L401" s="124"/>
      <c r="M401" s="124"/>
      <c r="N401" s="124"/>
      <c r="O401" s="124"/>
      <c r="P401" s="124"/>
      <c r="Q401" s="124"/>
      <c r="R401" s="124"/>
      <c r="S401" s="124"/>
      <c r="T401" s="124"/>
      <c r="U401" s="124"/>
      <c r="V401" s="124"/>
      <c r="W401" s="124"/>
      <c r="X401" s="124"/>
      <c r="Y401" s="124"/>
      <c r="Z401" s="124"/>
    </row>
    <row r="402" spans="1:26" ht="13">
      <c r="A402" s="123"/>
      <c r="B402" s="124"/>
      <c r="C402" s="124"/>
      <c r="D402" s="124"/>
      <c r="E402" s="124"/>
      <c r="F402" s="124"/>
      <c r="G402" s="124"/>
      <c r="H402" s="124"/>
      <c r="I402" s="124"/>
      <c r="J402" s="124"/>
      <c r="K402" s="124"/>
      <c r="L402" s="124"/>
      <c r="M402" s="124"/>
      <c r="N402" s="124"/>
      <c r="O402" s="124"/>
      <c r="P402" s="124"/>
      <c r="Q402" s="124"/>
      <c r="R402" s="124"/>
      <c r="S402" s="124"/>
      <c r="T402" s="124"/>
      <c r="U402" s="124"/>
      <c r="V402" s="124"/>
      <c r="W402" s="124"/>
      <c r="X402" s="124"/>
      <c r="Y402" s="124"/>
      <c r="Z402" s="124"/>
    </row>
    <row r="403" spans="1:26" ht="13">
      <c r="A403" s="123"/>
      <c r="B403" s="124"/>
      <c r="C403" s="124"/>
      <c r="D403" s="124"/>
      <c r="E403" s="124"/>
      <c r="F403" s="124"/>
      <c r="G403" s="124"/>
      <c r="H403" s="124"/>
      <c r="I403" s="124"/>
      <c r="J403" s="124"/>
      <c r="K403" s="124"/>
      <c r="L403" s="124"/>
      <c r="M403" s="124"/>
      <c r="N403" s="124"/>
      <c r="O403" s="124"/>
      <c r="P403" s="124"/>
      <c r="Q403" s="124"/>
      <c r="R403" s="124"/>
      <c r="S403" s="124"/>
      <c r="T403" s="124"/>
      <c r="U403" s="124"/>
      <c r="V403" s="124"/>
      <c r="W403" s="124"/>
      <c r="X403" s="124"/>
      <c r="Y403" s="124"/>
      <c r="Z403" s="124"/>
    </row>
    <row r="404" spans="1:26" ht="13">
      <c r="A404" s="123"/>
      <c r="B404" s="124"/>
      <c r="C404" s="124"/>
      <c r="D404" s="124"/>
      <c r="E404" s="124"/>
      <c r="F404" s="124"/>
      <c r="G404" s="124"/>
      <c r="H404" s="124"/>
      <c r="I404" s="124"/>
      <c r="J404" s="124"/>
      <c r="K404" s="124"/>
      <c r="L404" s="124"/>
      <c r="M404" s="124"/>
      <c r="N404" s="124"/>
      <c r="O404" s="124"/>
      <c r="P404" s="124"/>
      <c r="Q404" s="124"/>
      <c r="R404" s="124"/>
      <c r="S404" s="124"/>
      <c r="T404" s="124"/>
      <c r="U404" s="124"/>
      <c r="V404" s="124"/>
      <c r="W404" s="124"/>
      <c r="X404" s="124"/>
      <c r="Y404" s="124"/>
      <c r="Z404" s="124"/>
    </row>
    <row r="405" spans="1:26" ht="13">
      <c r="A405" s="123"/>
      <c r="B405" s="124"/>
      <c r="C405" s="124"/>
      <c r="D405" s="124"/>
      <c r="E405" s="124"/>
      <c r="F405" s="124"/>
      <c r="G405" s="124"/>
      <c r="H405" s="124"/>
      <c r="I405" s="124"/>
      <c r="J405" s="124"/>
      <c r="K405" s="124"/>
      <c r="L405" s="124"/>
      <c r="M405" s="124"/>
      <c r="N405" s="124"/>
      <c r="O405" s="124"/>
      <c r="P405" s="124"/>
      <c r="Q405" s="124"/>
      <c r="R405" s="124"/>
      <c r="S405" s="124"/>
      <c r="T405" s="124"/>
      <c r="U405" s="124"/>
      <c r="V405" s="124"/>
      <c r="W405" s="124"/>
      <c r="X405" s="124"/>
      <c r="Y405" s="124"/>
      <c r="Z405" s="124"/>
    </row>
    <row r="406" spans="1:26" ht="13">
      <c r="A406" s="123"/>
      <c r="B406" s="124"/>
      <c r="C406" s="124"/>
      <c r="D406" s="124"/>
      <c r="E406" s="124"/>
      <c r="F406" s="124"/>
      <c r="G406" s="124"/>
      <c r="H406" s="124"/>
      <c r="I406" s="124"/>
      <c r="J406" s="124"/>
      <c r="K406" s="124"/>
      <c r="L406" s="124"/>
      <c r="M406" s="124"/>
      <c r="N406" s="124"/>
      <c r="O406" s="124"/>
      <c r="P406" s="124"/>
      <c r="Q406" s="124"/>
      <c r="R406" s="124"/>
      <c r="S406" s="124"/>
      <c r="T406" s="124"/>
      <c r="U406" s="124"/>
      <c r="V406" s="124"/>
      <c r="W406" s="124"/>
      <c r="X406" s="124"/>
      <c r="Y406" s="124"/>
      <c r="Z406" s="124"/>
    </row>
    <row r="407" spans="1:26" ht="13">
      <c r="A407" s="123"/>
      <c r="B407" s="124"/>
      <c r="C407" s="124"/>
      <c r="D407" s="124"/>
      <c r="E407" s="124"/>
      <c r="F407" s="124"/>
      <c r="G407" s="124"/>
      <c r="H407" s="124"/>
      <c r="I407" s="124"/>
      <c r="J407" s="124"/>
      <c r="K407" s="124"/>
      <c r="L407" s="124"/>
      <c r="M407" s="124"/>
      <c r="N407" s="124"/>
      <c r="O407" s="124"/>
      <c r="P407" s="124"/>
      <c r="Q407" s="124"/>
      <c r="R407" s="124"/>
      <c r="S407" s="124"/>
      <c r="T407" s="124"/>
      <c r="U407" s="124"/>
      <c r="V407" s="124"/>
      <c r="W407" s="124"/>
      <c r="X407" s="124"/>
      <c r="Y407" s="124"/>
      <c r="Z407" s="124"/>
    </row>
    <row r="408" spans="1:26" ht="13">
      <c r="A408" s="123"/>
      <c r="B408" s="124"/>
      <c r="C408" s="124"/>
      <c r="D408" s="124"/>
      <c r="E408" s="124"/>
      <c r="F408" s="124"/>
      <c r="G408" s="124"/>
      <c r="H408" s="124"/>
      <c r="I408" s="124"/>
      <c r="J408" s="124"/>
      <c r="K408" s="124"/>
      <c r="L408" s="124"/>
      <c r="M408" s="124"/>
      <c r="N408" s="124"/>
      <c r="O408" s="124"/>
      <c r="P408" s="124"/>
      <c r="Q408" s="124"/>
      <c r="R408" s="124"/>
      <c r="S408" s="124"/>
      <c r="T408" s="124"/>
      <c r="U408" s="124"/>
      <c r="V408" s="124"/>
      <c r="W408" s="124"/>
      <c r="X408" s="124"/>
      <c r="Y408" s="124"/>
      <c r="Z408" s="124"/>
    </row>
    <row r="409" spans="1:26" ht="13">
      <c r="A409" s="123"/>
      <c r="B409" s="124"/>
      <c r="C409" s="124"/>
      <c r="D409" s="124"/>
      <c r="E409" s="124"/>
      <c r="F409" s="124"/>
      <c r="G409" s="124"/>
      <c r="H409" s="124"/>
      <c r="I409" s="124"/>
      <c r="J409" s="124"/>
      <c r="K409" s="124"/>
      <c r="L409" s="124"/>
      <c r="M409" s="124"/>
      <c r="N409" s="124"/>
      <c r="O409" s="124"/>
      <c r="P409" s="124"/>
      <c r="Q409" s="124"/>
      <c r="R409" s="124"/>
      <c r="S409" s="124"/>
      <c r="T409" s="124"/>
      <c r="U409" s="124"/>
      <c r="V409" s="124"/>
      <c r="W409" s="124"/>
      <c r="X409" s="124"/>
      <c r="Y409" s="124"/>
      <c r="Z409" s="124"/>
    </row>
    <row r="410" spans="1:26" ht="13">
      <c r="A410" s="123"/>
      <c r="B410" s="124"/>
      <c r="C410" s="124"/>
      <c r="D410" s="124"/>
      <c r="E410" s="124"/>
      <c r="F410" s="124"/>
      <c r="G410" s="124"/>
      <c r="H410" s="124"/>
      <c r="I410" s="124"/>
      <c r="J410" s="124"/>
      <c r="K410" s="124"/>
      <c r="L410" s="124"/>
      <c r="M410" s="124"/>
      <c r="N410" s="124"/>
      <c r="O410" s="124"/>
      <c r="P410" s="124"/>
      <c r="Q410" s="124"/>
      <c r="R410" s="124"/>
      <c r="S410" s="124"/>
      <c r="T410" s="124"/>
      <c r="U410" s="124"/>
      <c r="V410" s="124"/>
      <c r="W410" s="124"/>
      <c r="X410" s="124"/>
      <c r="Y410" s="124"/>
      <c r="Z410" s="124"/>
    </row>
    <row r="411" spans="1:26" ht="13">
      <c r="A411" s="123"/>
      <c r="B411" s="124"/>
      <c r="C411" s="124"/>
      <c r="D411" s="124"/>
      <c r="E411" s="124"/>
      <c r="F411" s="124"/>
      <c r="G411" s="124"/>
      <c r="H411" s="124"/>
      <c r="I411" s="124"/>
      <c r="J411" s="124"/>
      <c r="K411" s="124"/>
      <c r="L411" s="124"/>
      <c r="M411" s="124"/>
      <c r="N411" s="124"/>
      <c r="O411" s="124"/>
      <c r="P411" s="124"/>
      <c r="Q411" s="124"/>
      <c r="R411" s="124"/>
      <c r="S411" s="124"/>
      <c r="T411" s="124"/>
      <c r="U411" s="124"/>
      <c r="V411" s="124"/>
      <c r="W411" s="124"/>
      <c r="X411" s="124"/>
      <c r="Y411" s="124"/>
      <c r="Z411" s="124"/>
    </row>
    <row r="412" spans="1:26" ht="13">
      <c r="A412" s="123"/>
      <c r="B412" s="124"/>
      <c r="C412" s="124"/>
      <c r="D412" s="124"/>
      <c r="E412" s="124"/>
      <c r="F412" s="124"/>
      <c r="G412" s="124"/>
      <c r="H412" s="124"/>
      <c r="I412" s="124"/>
      <c r="J412" s="124"/>
      <c r="K412" s="124"/>
      <c r="L412" s="124"/>
      <c r="M412" s="124"/>
      <c r="N412" s="124"/>
      <c r="O412" s="124"/>
      <c r="P412" s="124"/>
      <c r="Q412" s="124"/>
      <c r="R412" s="124"/>
      <c r="S412" s="124"/>
      <c r="T412" s="124"/>
      <c r="U412" s="124"/>
      <c r="V412" s="124"/>
      <c r="W412" s="124"/>
      <c r="X412" s="124"/>
      <c r="Y412" s="124"/>
      <c r="Z412" s="124"/>
    </row>
    <row r="413" spans="1:26" ht="13">
      <c r="A413" s="123"/>
      <c r="B413" s="124"/>
      <c r="C413" s="124"/>
      <c r="D413" s="124"/>
      <c r="E413" s="124"/>
      <c r="F413" s="124"/>
      <c r="G413" s="124"/>
      <c r="H413" s="124"/>
      <c r="I413" s="124"/>
      <c r="J413" s="124"/>
      <c r="K413" s="124"/>
      <c r="L413" s="124"/>
      <c r="M413" s="124"/>
      <c r="N413" s="124"/>
      <c r="O413" s="124"/>
      <c r="P413" s="124"/>
      <c r="Q413" s="124"/>
      <c r="R413" s="124"/>
      <c r="S413" s="124"/>
      <c r="T413" s="124"/>
      <c r="U413" s="124"/>
      <c r="V413" s="124"/>
      <c r="W413" s="124"/>
      <c r="X413" s="124"/>
      <c r="Y413" s="124"/>
      <c r="Z413" s="124"/>
    </row>
    <row r="414" spans="1:26" ht="13">
      <c r="A414" s="123"/>
      <c r="B414" s="124"/>
      <c r="C414" s="124"/>
      <c r="D414" s="124"/>
      <c r="E414" s="124"/>
      <c r="F414" s="124"/>
      <c r="G414" s="124"/>
      <c r="H414" s="124"/>
      <c r="I414" s="124"/>
      <c r="J414" s="124"/>
      <c r="K414" s="124"/>
      <c r="L414" s="124"/>
      <c r="M414" s="124"/>
      <c r="N414" s="124"/>
      <c r="O414" s="124"/>
      <c r="P414" s="124"/>
      <c r="Q414" s="124"/>
      <c r="R414" s="124"/>
      <c r="S414" s="124"/>
      <c r="T414" s="124"/>
      <c r="U414" s="124"/>
      <c r="V414" s="124"/>
      <c r="W414" s="124"/>
      <c r="X414" s="124"/>
      <c r="Y414" s="124"/>
      <c r="Z414" s="124"/>
    </row>
    <row r="415" spans="1:26" ht="13">
      <c r="A415" s="123"/>
      <c r="B415" s="124"/>
      <c r="C415" s="124"/>
      <c r="D415" s="124"/>
      <c r="E415" s="124"/>
      <c r="F415" s="124"/>
      <c r="G415" s="124"/>
      <c r="H415" s="124"/>
      <c r="I415" s="124"/>
      <c r="J415" s="124"/>
      <c r="K415" s="124"/>
      <c r="L415" s="124"/>
      <c r="M415" s="124"/>
      <c r="N415" s="124"/>
      <c r="O415" s="124"/>
      <c r="P415" s="124"/>
      <c r="Q415" s="124"/>
      <c r="R415" s="124"/>
      <c r="S415" s="124"/>
      <c r="T415" s="124"/>
      <c r="U415" s="124"/>
      <c r="V415" s="124"/>
      <c r="W415" s="124"/>
      <c r="X415" s="124"/>
      <c r="Y415" s="124"/>
      <c r="Z415" s="124"/>
    </row>
    <row r="416" spans="1:26" ht="13">
      <c r="A416" s="123"/>
      <c r="B416" s="124"/>
      <c r="C416" s="124"/>
      <c r="D416" s="124"/>
      <c r="E416" s="124"/>
      <c r="F416" s="124"/>
      <c r="G416" s="124"/>
      <c r="H416" s="124"/>
      <c r="I416" s="124"/>
      <c r="J416" s="124"/>
      <c r="K416" s="124"/>
      <c r="L416" s="124"/>
      <c r="M416" s="124"/>
      <c r="N416" s="124"/>
      <c r="O416" s="124"/>
      <c r="P416" s="124"/>
      <c r="Q416" s="124"/>
      <c r="R416" s="124"/>
      <c r="S416" s="124"/>
      <c r="T416" s="124"/>
      <c r="U416" s="124"/>
      <c r="V416" s="124"/>
      <c r="W416" s="124"/>
      <c r="X416" s="124"/>
      <c r="Y416" s="124"/>
      <c r="Z416" s="124"/>
    </row>
    <row r="417" spans="1:26" ht="13">
      <c r="A417" s="123"/>
      <c r="B417" s="124"/>
      <c r="C417" s="124"/>
      <c r="D417" s="124"/>
      <c r="E417" s="124"/>
      <c r="F417" s="124"/>
      <c r="G417" s="124"/>
      <c r="H417" s="124"/>
      <c r="I417" s="124"/>
      <c r="J417" s="124"/>
      <c r="K417" s="124"/>
      <c r="L417" s="124"/>
      <c r="M417" s="124"/>
      <c r="N417" s="124"/>
      <c r="O417" s="124"/>
      <c r="P417" s="124"/>
      <c r="Q417" s="124"/>
      <c r="R417" s="124"/>
      <c r="S417" s="124"/>
      <c r="T417" s="124"/>
      <c r="U417" s="124"/>
      <c r="V417" s="124"/>
      <c r="W417" s="124"/>
      <c r="X417" s="124"/>
      <c r="Y417" s="124"/>
      <c r="Z417" s="124"/>
    </row>
    <row r="418" spans="1:26" ht="13">
      <c r="A418" s="123"/>
      <c r="B418" s="124"/>
      <c r="C418" s="124"/>
      <c r="D418" s="124"/>
      <c r="E418" s="124"/>
      <c r="F418" s="124"/>
      <c r="G418" s="124"/>
      <c r="H418" s="124"/>
      <c r="I418" s="124"/>
      <c r="J418" s="124"/>
      <c r="K418" s="124"/>
      <c r="L418" s="124"/>
      <c r="M418" s="124"/>
      <c r="N418" s="124"/>
      <c r="O418" s="124"/>
      <c r="P418" s="124"/>
      <c r="Q418" s="124"/>
      <c r="R418" s="124"/>
      <c r="S418" s="124"/>
      <c r="T418" s="124"/>
      <c r="U418" s="124"/>
      <c r="V418" s="124"/>
      <c r="W418" s="124"/>
      <c r="X418" s="124"/>
      <c r="Y418" s="124"/>
      <c r="Z418" s="124"/>
    </row>
    <row r="419" spans="1:26" ht="13">
      <c r="A419" s="123"/>
      <c r="B419" s="124"/>
      <c r="C419" s="124"/>
      <c r="D419" s="124"/>
      <c r="E419" s="124"/>
      <c r="F419" s="124"/>
      <c r="G419" s="124"/>
      <c r="H419" s="124"/>
      <c r="I419" s="124"/>
      <c r="J419" s="124"/>
      <c r="K419" s="124"/>
      <c r="L419" s="124"/>
      <c r="M419" s="124"/>
      <c r="N419" s="124"/>
      <c r="O419" s="124"/>
      <c r="P419" s="124"/>
      <c r="Q419" s="124"/>
      <c r="R419" s="124"/>
      <c r="S419" s="124"/>
      <c r="T419" s="124"/>
      <c r="U419" s="124"/>
      <c r="V419" s="124"/>
      <c r="W419" s="124"/>
      <c r="X419" s="124"/>
      <c r="Y419" s="124"/>
      <c r="Z419" s="124"/>
    </row>
    <row r="420" spans="1:26" ht="13">
      <c r="A420" s="123"/>
      <c r="B420" s="124"/>
      <c r="C420" s="124"/>
      <c r="D420" s="124"/>
      <c r="E420" s="124"/>
      <c r="F420" s="124"/>
      <c r="G420" s="124"/>
      <c r="H420" s="124"/>
      <c r="I420" s="124"/>
      <c r="J420" s="124"/>
      <c r="K420" s="124"/>
      <c r="L420" s="124"/>
      <c r="M420" s="124"/>
      <c r="N420" s="124"/>
      <c r="O420" s="124"/>
      <c r="P420" s="124"/>
      <c r="Q420" s="124"/>
      <c r="R420" s="124"/>
      <c r="S420" s="124"/>
      <c r="T420" s="124"/>
      <c r="U420" s="124"/>
      <c r="V420" s="124"/>
      <c r="W420" s="124"/>
      <c r="X420" s="124"/>
      <c r="Y420" s="124"/>
      <c r="Z420" s="124"/>
    </row>
    <row r="421" spans="1:26" ht="13">
      <c r="A421" s="123"/>
      <c r="B421" s="124"/>
      <c r="C421" s="124"/>
      <c r="D421" s="124"/>
      <c r="E421" s="124"/>
      <c r="F421" s="124"/>
      <c r="G421" s="124"/>
      <c r="H421" s="124"/>
      <c r="I421" s="124"/>
      <c r="J421" s="124"/>
      <c r="K421" s="124"/>
      <c r="L421" s="124"/>
      <c r="M421" s="124"/>
      <c r="N421" s="124"/>
      <c r="O421" s="124"/>
      <c r="P421" s="124"/>
      <c r="Q421" s="124"/>
      <c r="R421" s="124"/>
      <c r="S421" s="124"/>
      <c r="T421" s="124"/>
      <c r="U421" s="124"/>
      <c r="V421" s="124"/>
      <c r="W421" s="124"/>
      <c r="X421" s="124"/>
      <c r="Y421" s="124"/>
      <c r="Z421" s="124"/>
    </row>
    <row r="422" spans="1:26" ht="13">
      <c r="A422" s="123"/>
      <c r="B422" s="124"/>
      <c r="C422" s="124"/>
      <c r="D422" s="124"/>
      <c r="E422" s="124"/>
      <c r="F422" s="124"/>
      <c r="G422" s="124"/>
      <c r="H422" s="124"/>
      <c r="I422" s="124"/>
      <c r="J422" s="124"/>
      <c r="K422" s="124"/>
      <c r="L422" s="124"/>
      <c r="M422" s="124"/>
      <c r="N422" s="124"/>
      <c r="O422" s="124"/>
      <c r="P422" s="124"/>
      <c r="Q422" s="124"/>
      <c r="R422" s="124"/>
      <c r="S422" s="124"/>
      <c r="T422" s="124"/>
      <c r="U422" s="124"/>
      <c r="V422" s="124"/>
      <c r="W422" s="124"/>
      <c r="X422" s="124"/>
      <c r="Y422" s="124"/>
      <c r="Z422" s="124"/>
    </row>
    <row r="423" spans="1:26" ht="13">
      <c r="A423" s="123"/>
      <c r="B423" s="124"/>
      <c r="C423" s="124"/>
      <c r="D423" s="124"/>
      <c r="E423" s="124"/>
      <c r="F423" s="124"/>
      <c r="G423" s="124"/>
      <c r="H423" s="124"/>
      <c r="I423" s="124"/>
      <c r="J423" s="124"/>
      <c r="K423" s="124"/>
      <c r="L423" s="124"/>
      <c r="M423" s="124"/>
      <c r="N423" s="124"/>
      <c r="O423" s="124"/>
      <c r="P423" s="124"/>
      <c r="Q423" s="124"/>
      <c r="R423" s="124"/>
      <c r="S423" s="124"/>
      <c r="T423" s="124"/>
      <c r="U423" s="124"/>
      <c r="V423" s="124"/>
      <c r="W423" s="124"/>
      <c r="X423" s="124"/>
      <c r="Y423" s="124"/>
      <c r="Z423" s="124"/>
    </row>
    <row r="424" spans="1:26" ht="13">
      <c r="A424" s="123"/>
      <c r="B424" s="124"/>
      <c r="C424" s="124"/>
      <c r="D424" s="124"/>
      <c r="E424" s="124"/>
      <c r="F424" s="124"/>
      <c r="G424" s="124"/>
      <c r="H424" s="124"/>
      <c r="I424" s="124"/>
      <c r="J424" s="124"/>
      <c r="K424" s="124"/>
      <c r="L424" s="124"/>
      <c r="M424" s="124"/>
      <c r="N424" s="124"/>
      <c r="O424" s="124"/>
      <c r="P424" s="124"/>
      <c r="Q424" s="124"/>
      <c r="R424" s="124"/>
      <c r="S424" s="124"/>
      <c r="T424" s="124"/>
      <c r="U424" s="124"/>
      <c r="V424" s="124"/>
      <c r="W424" s="124"/>
      <c r="X424" s="124"/>
      <c r="Y424" s="124"/>
      <c r="Z424" s="124"/>
    </row>
    <row r="425" spans="1:26" ht="13">
      <c r="A425" s="123"/>
      <c r="B425" s="124"/>
      <c r="C425" s="124"/>
      <c r="D425" s="124"/>
      <c r="E425" s="124"/>
      <c r="F425" s="124"/>
      <c r="G425" s="124"/>
      <c r="H425" s="124"/>
      <c r="I425" s="124"/>
      <c r="J425" s="124"/>
      <c r="K425" s="124"/>
      <c r="L425" s="124"/>
      <c r="M425" s="124"/>
      <c r="N425" s="124"/>
      <c r="O425" s="124"/>
      <c r="P425" s="124"/>
      <c r="Q425" s="124"/>
      <c r="R425" s="124"/>
      <c r="S425" s="124"/>
      <c r="T425" s="124"/>
      <c r="U425" s="124"/>
      <c r="V425" s="124"/>
      <c r="W425" s="124"/>
      <c r="X425" s="124"/>
      <c r="Y425" s="124"/>
      <c r="Z425" s="124"/>
    </row>
    <row r="426" spans="1:26" ht="13">
      <c r="A426" s="123"/>
      <c r="B426" s="124"/>
      <c r="C426" s="124"/>
      <c r="D426" s="124"/>
      <c r="E426" s="124"/>
      <c r="F426" s="124"/>
      <c r="G426" s="124"/>
      <c r="H426" s="124"/>
      <c r="I426" s="124"/>
      <c r="J426" s="124"/>
      <c r="K426" s="124"/>
      <c r="L426" s="124"/>
      <c r="M426" s="124"/>
      <c r="N426" s="124"/>
      <c r="O426" s="124"/>
      <c r="P426" s="124"/>
      <c r="Q426" s="124"/>
      <c r="R426" s="124"/>
      <c r="S426" s="124"/>
      <c r="T426" s="124"/>
      <c r="U426" s="124"/>
      <c r="V426" s="124"/>
      <c r="W426" s="124"/>
      <c r="X426" s="124"/>
      <c r="Y426" s="124"/>
      <c r="Z426" s="124"/>
    </row>
    <row r="427" spans="1:26" ht="13">
      <c r="A427" s="123"/>
      <c r="B427" s="124"/>
      <c r="C427" s="124"/>
      <c r="D427" s="124"/>
      <c r="E427" s="124"/>
      <c r="F427" s="124"/>
      <c r="G427" s="124"/>
      <c r="H427" s="124"/>
      <c r="I427" s="124"/>
      <c r="J427" s="124"/>
      <c r="K427" s="124"/>
      <c r="L427" s="124"/>
      <c r="M427" s="124"/>
      <c r="N427" s="124"/>
      <c r="O427" s="124"/>
      <c r="P427" s="124"/>
      <c r="Q427" s="124"/>
      <c r="R427" s="124"/>
      <c r="S427" s="124"/>
      <c r="T427" s="124"/>
      <c r="U427" s="124"/>
      <c r="V427" s="124"/>
      <c r="W427" s="124"/>
      <c r="X427" s="124"/>
      <c r="Y427" s="124"/>
      <c r="Z427" s="124"/>
    </row>
    <row r="428" spans="1:26" ht="13">
      <c r="A428" s="123"/>
      <c r="B428" s="124"/>
      <c r="C428" s="124"/>
      <c r="D428" s="124"/>
      <c r="E428" s="124"/>
      <c r="F428" s="124"/>
      <c r="G428" s="124"/>
      <c r="H428" s="124"/>
      <c r="I428" s="124"/>
      <c r="J428" s="124"/>
      <c r="K428" s="124"/>
      <c r="L428" s="124"/>
      <c r="M428" s="124"/>
      <c r="N428" s="124"/>
      <c r="O428" s="124"/>
      <c r="P428" s="124"/>
      <c r="Q428" s="124"/>
      <c r="R428" s="124"/>
      <c r="S428" s="124"/>
      <c r="T428" s="124"/>
      <c r="U428" s="124"/>
      <c r="V428" s="124"/>
      <c r="W428" s="124"/>
      <c r="X428" s="124"/>
      <c r="Y428" s="124"/>
      <c r="Z428" s="124"/>
    </row>
    <row r="429" spans="1:26" ht="13">
      <c r="A429" s="123"/>
      <c r="B429" s="124"/>
      <c r="C429" s="124"/>
      <c r="D429" s="124"/>
      <c r="E429" s="124"/>
      <c r="F429" s="124"/>
      <c r="G429" s="124"/>
      <c r="H429" s="124"/>
      <c r="I429" s="124"/>
      <c r="J429" s="124"/>
      <c r="K429" s="124"/>
      <c r="L429" s="124"/>
      <c r="M429" s="124"/>
      <c r="N429" s="124"/>
      <c r="O429" s="124"/>
      <c r="P429" s="124"/>
      <c r="Q429" s="124"/>
      <c r="R429" s="124"/>
      <c r="S429" s="124"/>
      <c r="T429" s="124"/>
      <c r="U429" s="124"/>
      <c r="V429" s="124"/>
      <c r="W429" s="124"/>
      <c r="X429" s="124"/>
      <c r="Y429" s="124"/>
      <c r="Z429" s="124"/>
    </row>
    <row r="430" spans="1:26" ht="13">
      <c r="A430" s="123"/>
      <c r="B430" s="124"/>
      <c r="C430" s="124"/>
      <c r="D430" s="124"/>
      <c r="E430" s="124"/>
      <c r="F430" s="124"/>
      <c r="G430" s="124"/>
      <c r="H430" s="124"/>
      <c r="I430" s="124"/>
      <c r="J430" s="124"/>
      <c r="K430" s="124"/>
      <c r="L430" s="124"/>
      <c r="M430" s="124"/>
      <c r="N430" s="124"/>
      <c r="O430" s="124"/>
      <c r="P430" s="124"/>
      <c r="Q430" s="124"/>
      <c r="R430" s="124"/>
      <c r="S430" s="124"/>
      <c r="T430" s="124"/>
      <c r="U430" s="124"/>
      <c r="V430" s="124"/>
      <c r="W430" s="124"/>
      <c r="X430" s="124"/>
      <c r="Y430" s="124"/>
      <c r="Z430" s="124"/>
    </row>
    <row r="431" spans="1:26" ht="13">
      <c r="A431" s="123"/>
      <c r="B431" s="124"/>
      <c r="C431" s="124"/>
      <c r="D431" s="124"/>
      <c r="E431" s="124"/>
      <c r="F431" s="124"/>
      <c r="G431" s="124"/>
      <c r="H431" s="124"/>
      <c r="I431" s="124"/>
      <c r="J431" s="124"/>
      <c r="K431" s="124"/>
      <c r="L431" s="124"/>
      <c r="M431" s="124"/>
      <c r="N431" s="124"/>
      <c r="O431" s="124"/>
      <c r="P431" s="124"/>
      <c r="Q431" s="124"/>
      <c r="R431" s="124"/>
      <c r="S431" s="124"/>
      <c r="T431" s="124"/>
      <c r="U431" s="124"/>
      <c r="V431" s="124"/>
      <c r="W431" s="124"/>
      <c r="X431" s="124"/>
      <c r="Y431" s="124"/>
      <c r="Z431" s="124"/>
    </row>
    <row r="432" spans="1:26" ht="13">
      <c r="A432" s="123"/>
      <c r="B432" s="124"/>
      <c r="C432" s="124"/>
      <c r="D432" s="124"/>
      <c r="E432" s="124"/>
      <c r="F432" s="124"/>
      <c r="G432" s="124"/>
      <c r="H432" s="124"/>
      <c r="I432" s="124"/>
      <c r="J432" s="124"/>
      <c r="K432" s="124"/>
      <c r="L432" s="124"/>
      <c r="M432" s="124"/>
      <c r="N432" s="124"/>
      <c r="O432" s="124"/>
      <c r="P432" s="124"/>
      <c r="Q432" s="124"/>
      <c r="R432" s="124"/>
      <c r="S432" s="124"/>
      <c r="T432" s="124"/>
      <c r="U432" s="124"/>
      <c r="V432" s="124"/>
      <c r="W432" s="124"/>
      <c r="X432" s="124"/>
      <c r="Y432" s="124"/>
      <c r="Z432" s="124"/>
    </row>
    <row r="433" spans="1:26" ht="13">
      <c r="A433" s="123"/>
      <c r="B433" s="124"/>
      <c r="C433" s="124"/>
      <c r="D433" s="124"/>
      <c r="E433" s="124"/>
      <c r="F433" s="124"/>
      <c r="G433" s="124"/>
      <c r="H433" s="124"/>
      <c r="I433" s="124"/>
      <c r="J433" s="124"/>
      <c r="K433" s="124"/>
      <c r="L433" s="124"/>
      <c r="M433" s="124"/>
      <c r="N433" s="124"/>
      <c r="O433" s="124"/>
      <c r="P433" s="124"/>
      <c r="Q433" s="124"/>
      <c r="R433" s="124"/>
      <c r="S433" s="124"/>
      <c r="T433" s="124"/>
      <c r="U433" s="124"/>
      <c r="V433" s="124"/>
      <c r="W433" s="124"/>
      <c r="X433" s="124"/>
      <c r="Y433" s="124"/>
      <c r="Z433" s="124"/>
    </row>
    <row r="434" spans="1:26" ht="13">
      <c r="A434" s="123"/>
      <c r="B434" s="124"/>
      <c r="C434" s="124"/>
      <c r="D434" s="124"/>
      <c r="E434" s="124"/>
      <c r="F434" s="124"/>
      <c r="G434" s="124"/>
      <c r="H434" s="124"/>
      <c r="I434" s="124"/>
      <c r="J434" s="124"/>
      <c r="K434" s="124"/>
      <c r="L434" s="124"/>
      <c r="M434" s="124"/>
      <c r="N434" s="124"/>
      <c r="O434" s="124"/>
      <c r="P434" s="124"/>
      <c r="Q434" s="124"/>
      <c r="R434" s="124"/>
      <c r="S434" s="124"/>
      <c r="T434" s="124"/>
      <c r="U434" s="124"/>
      <c r="V434" s="124"/>
      <c r="W434" s="124"/>
      <c r="X434" s="124"/>
      <c r="Y434" s="124"/>
      <c r="Z434" s="124"/>
    </row>
    <row r="435" spans="1:26" ht="13">
      <c r="A435" s="123"/>
      <c r="B435" s="124"/>
      <c r="C435" s="124"/>
      <c r="D435" s="124"/>
      <c r="E435" s="124"/>
      <c r="F435" s="124"/>
      <c r="G435" s="124"/>
      <c r="H435" s="124"/>
      <c r="I435" s="124"/>
      <c r="J435" s="124"/>
      <c r="K435" s="124"/>
      <c r="L435" s="124"/>
      <c r="M435" s="124"/>
      <c r="N435" s="124"/>
      <c r="O435" s="124"/>
      <c r="P435" s="124"/>
      <c r="Q435" s="124"/>
      <c r="R435" s="124"/>
      <c r="S435" s="124"/>
      <c r="T435" s="124"/>
      <c r="U435" s="124"/>
      <c r="V435" s="124"/>
      <c r="W435" s="124"/>
      <c r="X435" s="124"/>
      <c r="Y435" s="124"/>
      <c r="Z435" s="124"/>
    </row>
    <row r="436" spans="1:26" ht="13">
      <c r="A436" s="123"/>
      <c r="B436" s="124"/>
      <c r="C436" s="124"/>
      <c r="D436" s="124"/>
      <c r="E436" s="124"/>
      <c r="F436" s="124"/>
      <c r="G436" s="124"/>
      <c r="H436" s="124"/>
      <c r="I436" s="124"/>
      <c r="J436" s="124"/>
      <c r="K436" s="124"/>
      <c r="L436" s="124"/>
      <c r="M436" s="124"/>
      <c r="N436" s="124"/>
      <c r="O436" s="124"/>
      <c r="P436" s="124"/>
      <c r="Q436" s="124"/>
      <c r="R436" s="124"/>
      <c r="S436" s="124"/>
      <c r="T436" s="124"/>
      <c r="U436" s="124"/>
      <c r="V436" s="124"/>
      <c r="W436" s="124"/>
      <c r="X436" s="124"/>
      <c r="Y436" s="124"/>
      <c r="Z436" s="124"/>
    </row>
    <row r="437" spans="1:26" ht="13">
      <c r="A437" s="123"/>
      <c r="B437" s="124"/>
      <c r="C437" s="124"/>
      <c r="D437" s="124"/>
      <c r="E437" s="124"/>
      <c r="F437" s="124"/>
      <c r="G437" s="124"/>
      <c r="H437" s="124"/>
      <c r="I437" s="124"/>
      <c r="J437" s="124"/>
      <c r="K437" s="124"/>
      <c r="L437" s="124"/>
      <c r="M437" s="124"/>
      <c r="N437" s="124"/>
      <c r="O437" s="124"/>
      <c r="P437" s="124"/>
      <c r="Q437" s="124"/>
      <c r="R437" s="124"/>
      <c r="S437" s="124"/>
      <c r="T437" s="124"/>
      <c r="U437" s="124"/>
      <c r="V437" s="124"/>
      <c r="W437" s="124"/>
      <c r="X437" s="124"/>
      <c r="Y437" s="124"/>
      <c r="Z437" s="124"/>
    </row>
    <row r="438" spans="1:26" ht="13">
      <c r="A438" s="123"/>
      <c r="B438" s="124"/>
      <c r="C438" s="124"/>
      <c r="D438" s="124"/>
      <c r="E438" s="124"/>
      <c r="F438" s="124"/>
      <c r="G438" s="124"/>
      <c r="H438" s="124"/>
      <c r="I438" s="124"/>
      <c r="J438" s="124"/>
      <c r="K438" s="124"/>
      <c r="L438" s="124"/>
      <c r="M438" s="124"/>
      <c r="N438" s="124"/>
      <c r="O438" s="124"/>
      <c r="P438" s="124"/>
      <c r="Q438" s="124"/>
      <c r="R438" s="124"/>
      <c r="S438" s="124"/>
      <c r="T438" s="124"/>
      <c r="U438" s="124"/>
      <c r="V438" s="124"/>
      <c r="W438" s="124"/>
      <c r="X438" s="124"/>
      <c r="Y438" s="124"/>
      <c r="Z438" s="124"/>
    </row>
    <row r="439" spans="1:26" ht="13">
      <c r="A439" s="123"/>
      <c r="B439" s="124"/>
      <c r="C439" s="124"/>
      <c r="D439" s="124"/>
      <c r="E439" s="124"/>
      <c r="F439" s="124"/>
      <c r="G439" s="124"/>
      <c r="H439" s="124"/>
      <c r="I439" s="124"/>
      <c r="J439" s="124"/>
      <c r="K439" s="124"/>
      <c r="L439" s="124"/>
      <c r="M439" s="124"/>
      <c r="N439" s="124"/>
      <c r="O439" s="124"/>
      <c r="P439" s="124"/>
      <c r="Q439" s="124"/>
      <c r="R439" s="124"/>
      <c r="S439" s="124"/>
      <c r="T439" s="124"/>
      <c r="U439" s="124"/>
      <c r="V439" s="124"/>
      <c r="W439" s="124"/>
      <c r="X439" s="124"/>
      <c r="Y439" s="124"/>
      <c r="Z439" s="124"/>
    </row>
    <row r="440" spans="1:26" ht="13">
      <c r="A440" s="123"/>
      <c r="B440" s="124"/>
      <c r="C440" s="124"/>
      <c r="D440" s="124"/>
      <c r="E440" s="124"/>
      <c r="F440" s="124"/>
      <c r="G440" s="124"/>
      <c r="H440" s="124"/>
      <c r="I440" s="124"/>
      <c r="J440" s="124"/>
      <c r="K440" s="124"/>
      <c r="L440" s="124"/>
      <c r="M440" s="124"/>
      <c r="N440" s="124"/>
      <c r="O440" s="124"/>
      <c r="P440" s="124"/>
      <c r="Q440" s="124"/>
      <c r="R440" s="124"/>
      <c r="S440" s="124"/>
      <c r="T440" s="124"/>
      <c r="U440" s="124"/>
      <c r="V440" s="124"/>
      <c r="W440" s="124"/>
      <c r="X440" s="124"/>
      <c r="Y440" s="124"/>
      <c r="Z440" s="124"/>
    </row>
    <row r="441" spans="1:26" ht="13">
      <c r="A441" s="123"/>
      <c r="B441" s="124"/>
      <c r="C441" s="124"/>
      <c r="D441" s="124"/>
      <c r="E441" s="124"/>
      <c r="F441" s="124"/>
      <c r="G441" s="124"/>
      <c r="H441" s="124"/>
      <c r="I441" s="124"/>
      <c r="J441" s="124"/>
      <c r="K441" s="124"/>
      <c r="L441" s="124"/>
      <c r="M441" s="124"/>
      <c r="N441" s="124"/>
      <c r="O441" s="124"/>
      <c r="P441" s="124"/>
      <c r="Q441" s="124"/>
      <c r="R441" s="124"/>
      <c r="S441" s="124"/>
      <c r="T441" s="124"/>
      <c r="U441" s="124"/>
      <c r="V441" s="124"/>
      <c r="W441" s="124"/>
      <c r="X441" s="124"/>
      <c r="Y441" s="124"/>
      <c r="Z441" s="124"/>
    </row>
    <row r="442" spans="1:26" ht="13">
      <c r="A442" s="123"/>
      <c r="B442" s="124"/>
      <c r="C442" s="124"/>
      <c r="D442" s="124"/>
      <c r="E442" s="124"/>
      <c r="F442" s="124"/>
      <c r="G442" s="124"/>
      <c r="H442" s="124"/>
      <c r="I442" s="124"/>
      <c r="J442" s="124"/>
      <c r="K442" s="124"/>
      <c r="L442" s="124"/>
      <c r="M442" s="124"/>
      <c r="N442" s="124"/>
      <c r="O442" s="124"/>
      <c r="P442" s="124"/>
      <c r="Q442" s="124"/>
      <c r="R442" s="124"/>
      <c r="S442" s="124"/>
      <c r="T442" s="124"/>
      <c r="U442" s="124"/>
      <c r="V442" s="124"/>
      <c r="W442" s="124"/>
      <c r="X442" s="124"/>
      <c r="Y442" s="124"/>
      <c r="Z442" s="124"/>
    </row>
    <row r="443" spans="1:26" ht="13">
      <c r="A443" s="123"/>
      <c r="B443" s="124"/>
      <c r="C443" s="124"/>
      <c r="D443" s="124"/>
      <c r="E443" s="124"/>
      <c r="F443" s="124"/>
      <c r="G443" s="124"/>
      <c r="H443" s="124"/>
      <c r="I443" s="124"/>
      <c r="J443" s="124"/>
      <c r="K443" s="124"/>
      <c r="L443" s="124"/>
      <c r="M443" s="124"/>
      <c r="N443" s="124"/>
      <c r="O443" s="124"/>
      <c r="P443" s="124"/>
      <c r="Q443" s="124"/>
      <c r="R443" s="124"/>
      <c r="S443" s="124"/>
      <c r="T443" s="124"/>
      <c r="U443" s="124"/>
      <c r="V443" s="124"/>
      <c r="W443" s="124"/>
      <c r="X443" s="124"/>
      <c r="Y443" s="124"/>
      <c r="Z443" s="124"/>
    </row>
    <row r="444" spans="1:26" ht="13">
      <c r="A444" s="123"/>
      <c r="B444" s="124"/>
      <c r="C444" s="124"/>
      <c r="D444" s="124"/>
      <c r="E444" s="124"/>
      <c r="F444" s="124"/>
      <c r="G444" s="124"/>
      <c r="H444" s="124"/>
      <c r="I444" s="124"/>
      <c r="J444" s="124"/>
      <c r="K444" s="124"/>
      <c r="L444" s="124"/>
      <c r="M444" s="124"/>
      <c r="N444" s="124"/>
      <c r="O444" s="124"/>
      <c r="P444" s="124"/>
      <c r="Q444" s="124"/>
      <c r="R444" s="124"/>
      <c r="S444" s="124"/>
      <c r="T444" s="124"/>
      <c r="U444" s="124"/>
      <c r="V444" s="124"/>
      <c r="W444" s="124"/>
      <c r="X444" s="124"/>
      <c r="Y444" s="124"/>
      <c r="Z444" s="124"/>
    </row>
    <row r="445" spans="1:26" ht="13">
      <c r="A445" s="123"/>
      <c r="B445" s="124"/>
      <c r="C445" s="124"/>
      <c r="D445" s="124"/>
      <c r="E445" s="124"/>
      <c r="F445" s="124"/>
      <c r="G445" s="124"/>
      <c r="H445" s="124"/>
      <c r="I445" s="124"/>
      <c r="J445" s="124"/>
      <c r="K445" s="124"/>
      <c r="L445" s="124"/>
      <c r="M445" s="124"/>
      <c r="N445" s="124"/>
      <c r="O445" s="124"/>
      <c r="P445" s="124"/>
      <c r="Q445" s="124"/>
      <c r="R445" s="124"/>
      <c r="S445" s="124"/>
      <c r="T445" s="124"/>
      <c r="U445" s="124"/>
      <c r="V445" s="124"/>
      <c r="W445" s="124"/>
      <c r="X445" s="124"/>
      <c r="Y445" s="124"/>
      <c r="Z445" s="124"/>
    </row>
    <row r="446" spans="1:26" ht="13">
      <c r="A446" s="123"/>
      <c r="B446" s="124"/>
      <c r="C446" s="124"/>
      <c r="D446" s="124"/>
      <c r="E446" s="124"/>
      <c r="F446" s="124"/>
      <c r="G446" s="124"/>
      <c r="H446" s="124"/>
      <c r="I446" s="124"/>
      <c r="J446" s="124"/>
      <c r="K446" s="124"/>
      <c r="L446" s="124"/>
      <c r="M446" s="124"/>
      <c r="N446" s="124"/>
      <c r="O446" s="124"/>
      <c r="P446" s="124"/>
      <c r="Q446" s="124"/>
      <c r="R446" s="124"/>
      <c r="S446" s="124"/>
      <c r="T446" s="124"/>
      <c r="U446" s="124"/>
      <c r="V446" s="124"/>
      <c r="W446" s="124"/>
      <c r="X446" s="124"/>
      <c r="Y446" s="124"/>
      <c r="Z446" s="124"/>
    </row>
    <row r="447" spans="1:26" ht="13">
      <c r="A447" s="123"/>
      <c r="B447" s="124"/>
      <c r="C447" s="124"/>
      <c r="D447" s="124"/>
      <c r="E447" s="124"/>
      <c r="F447" s="124"/>
      <c r="G447" s="124"/>
      <c r="H447" s="124"/>
      <c r="I447" s="124"/>
      <c r="J447" s="124"/>
      <c r="K447" s="124"/>
      <c r="L447" s="124"/>
      <c r="M447" s="124"/>
      <c r="N447" s="124"/>
      <c r="O447" s="124"/>
      <c r="P447" s="124"/>
      <c r="Q447" s="124"/>
      <c r="R447" s="124"/>
      <c r="S447" s="124"/>
      <c r="T447" s="124"/>
      <c r="U447" s="124"/>
      <c r="V447" s="124"/>
      <c r="W447" s="124"/>
      <c r="X447" s="124"/>
      <c r="Y447" s="124"/>
      <c r="Z447" s="124"/>
    </row>
    <row r="448" spans="1:26" ht="13">
      <c r="A448" s="123"/>
      <c r="B448" s="124"/>
      <c r="C448" s="124"/>
      <c r="D448" s="124"/>
      <c r="E448" s="124"/>
      <c r="F448" s="124"/>
      <c r="G448" s="124"/>
      <c r="H448" s="124"/>
      <c r="I448" s="124"/>
      <c r="J448" s="124"/>
      <c r="K448" s="124"/>
      <c r="L448" s="124"/>
      <c r="M448" s="124"/>
      <c r="N448" s="124"/>
      <c r="O448" s="124"/>
      <c r="P448" s="124"/>
      <c r="Q448" s="124"/>
      <c r="R448" s="124"/>
      <c r="S448" s="124"/>
      <c r="T448" s="124"/>
      <c r="U448" s="124"/>
      <c r="V448" s="124"/>
      <c r="W448" s="124"/>
      <c r="X448" s="124"/>
      <c r="Y448" s="124"/>
      <c r="Z448" s="124"/>
    </row>
    <row r="449" spans="1:26" ht="13">
      <c r="A449" s="123"/>
      <c r="B449" s="124"/>
      <c r="C449" s="124"/>
      <c r="D449" s="124"/>
      <c r="E449" s="124"/>
      <c r="F449" s="124"/>
      <c r="G449" s="124"/>
      <c r="H449" s="124"/>
      <c r="I449" s="124"/>
      <c r="J449" s="124"/>
      <c r="K449" s="124"/>
      <c r="L449" s="124"/>
      <c r="M449" s="124"/>
      <c r="N449" s="124"/>
      <c r="O449" s="124"/>
      <c r="P449" s="124"/>
      <c r="Q449" s="124"/>
      <c r="R449" s="124"/>
      <c r="S449" s="124"/>
      <c r="T449" s="124"/>
      <c r="U449" s="124"/>
      <c r="V449" s="124"/>
      <c r="W449" s="124"/>
      <c r="X449" s="124"/>
      <c r="Y449" s="124"/>
      <c r="Z449" s="124"/>
    </row>
    <row r="450" spans="1:26" ht="13">
      <c r="A450" s="123"/>
      <c r="B450" s="124"/>
      <c r="C450" s="124"/>
      <c r="D450" s="124"/>
      <c r="E450" s="124"/>
      <c r="F450" s="124"/>
      <c r="G450" s="124"/>
      <c r="H450" s="124"/>
      <c r="I450" s="124"/>
      <c r="J450" s="124"/>
      <c r="K450" s="124"/>
      <c r="L450" s="124"/>
      <c r="M450" s="124"/>
      <c r="N450" s="124"/>
      <c r="O450" s="124"/>
      <c r="P450" s="124"/>
      <c r="Q450" s="124"/>
      <c r="R450" s="124"/>
      <c r="S450" s="124"/>
      <c r="T450" s="124"/>
      <c r="U450" s="124"/>
      <c r="V450" s="124"/>
      <c r="W450" s="124"/>
      <c r="X450" s="124"/>
      <c r="Y450" s="124"/>
      <c r="Z450" s="124"/>
    </row>
    <row r="451" spans="1:26" ht="13">
      <c r="A451" s="123"/>
      <c r="B451" s="124"/>
      <c r="C451" s="124"/>
      <c r="D451" s="124"/>
      <c r="E451" s="124"/>
      <c r="F451" s="124"/>
      <c r="G451" s="124"/>
      <c r="H451" s="124"/>
      <c r="I451" s="124"/>
      <c r="J451" s="124"/>
      <c r="K451" s="124"/>
      <c r="L451" s="124"/>
      <c r="M451" s="124"/>
      <c r="N451" s="124"/>
      <c r="O451" s="124"/>
      <c r="P451" s="124"/>
      <c r="Q451" s="124"/>
      <c r="R451" s="124"/>
      <c r="S451" s="124"/>
      <c r="T451" s="124"/>
      <c r="U451" s="124"/>
      <c r="V451" s="124"/>
      <c r="W451" s="124"/>
      <c r="X451" s="124"/>
      <c r="Y451" s="124"/>
      <c r="Z451" s="124"/>
    </row>
    <row r="452" spans="1:26" ht="13">
      <c r="A452" s="123"/>
      <c r="B452" s="124"/>
      <c r="C452" s="124"/>
      <c r="D452" s="124"/>
      <c r="E452" s="124"/>
      <c r="F452" s="124"/>
      <c r="G452" s="124"/>
      <c r="H452" s="124"/>
      <c r="I452" s="124"/>
      <c r="J452" s="124"/>
      <c r="K452" s="124"/>
      <c r="L452" s="124"/>
      <c r="M452" s="124"/>
      <c r="N452" s="124"/>
      <c r="O452" s="124"/>
      <c r="P452" s="124"/>
      <c r="Q452" s="124"/>
      <c r="R452" s="124"/>
      <c r="S452" s="124"/>
      <c r="T452" s="124"/>
      <c r="U452" s="124"/>
      <c r="V452" s="124"/>
      <c r="W452" s="124"/>
      <c r="X452" s="124"/>
      <c r="Y452" s="124"/>
      <c r="Z452" s="124"/>
    </row>
    <row r="453" spans="1:26" ht="13">
      <c r="A453" s="123"/>
      <c r="B453" s="124"/>
      <c r="C453" s="124"/>
      <c r="D453" s="124"/>
      <c r="E453" s="124"/>
      <c r="F453" s="124"/>
      <c r="G453" s="124"/>
      <c r="H453" s="124"/>
      <c r="I453" s="124"/>
      <c r="J453" s="124"/>
      <c r="K453" s="124"/>
      <c r="L453" s="124"/>
      <c r="M453" s="124"/>
      <c r="N453" s="124"/>
      <c r="O453" s="124"/>
      <c r="P453" s="124"/>
      <c r="Q453" s="124"/>
      <c r="R453" s="124"/>
      <c r="S453" s="124"/>
      <c r="T453" s="124"/>
      <c r="U453" s="124"/>
      <c r="V453" s="124"/>
      <c r="W453" s="124"/>
      <c r="X453" s="124"/>
      <c r="Y453" s="124"/>
      <c r="Z453" s="124"/>
    </row>
    <row r="454" spans="1:26" ht="13">
      <c r="A454" s="123"/>
      <c r="B454" s="124"/>
      <c r="C454" s="124"/>
      <c r="D454" s="124"/>
      <c r="E454" s="124"/>
      <c r="F454" s="124"/>
      <c r="G454" s="124"/>
      <c r="H454" s="124"/>
      <c r="I454" s="124"/>
      <c r="J454" s="124"/>
      <c r="K454" s="124"/>
      <c r="L454" s="124"/>
      <c r="M454" s="124"/>
      <c r="N454" s="124"/>
      <c r="O454" s="124"/>
      <c r="P454" s="124"/>
      <c r="Q454" s="124"/>
      <c r="R454" s="124"/>
      <c r="S454" s="124"/>
      <c r="T454" s="124"/>
      <c r="U454" s="124"/>
      <c r="V454" s="124"/>
      <c r="W454" s="124"/>
      <c r="X454" s="124"/>
      <c r="Y454" s="124"/>
      <c r="Z454" s="124"/>
    </row>
    <row r="455" spans="1:26" ht="13">
      <c r="A455" s="123"/>
      <c r="B455" s="124"/>
      <c r="C455" s="124"/>
      <c r="D455" s="124"/>
      <c r="E455" s="124"/>
      <c r="F455" s="124"/>
      <c r="G455" s="124"/>
      <c r="H455" s="124"/>
      <c r="I455" s="124"/>
      <c r="J455" s="124"/>
      <c r="K455" s="124"/>
      <c r="L455" s="124"/>
      <c r="M455" s="124"/>
      <c r="N455" s="124"/>
      <c r="O455" s="124"/>
      <c r="P455" s="124"/>
      <c r="Q455" s="124"/>
      <c r="R455" s="124"/>
      <c r="S455" s="124"/>
      <c r="T455" s="124"/>
      <c r="U455" s="124"/>
      <c r="V455" s="124"/>
      <c r="W455" s="124"/>
      <c r="X455" s="124"/>
      <c r="Y455" s="124"/>
      <c r="Z455" s="124"/>
    </row>
    <row r="456" spans="1:26" ht="13">
      <c r="A456" s="123"/>
      <c r="B456" s="124"/>
      <c r="C456" s="124"/>
      <c r="D456" s="124"/>
      <c r="E456" s="124"/>
      <c r="F456" s="124"/>
      <c r="G456" s="124"/>
      <c r="H456" s="124"/>
      <c r="I456" s="124"/>
      <c r="J456" s="124"/>
      <c r="K456" s="124"/>
      <c r="L456" s="124"/>
      <c r="M456" s="124"/>
      <c r="N456" s="124"/>
      <c r="O456" s="124"/>
      <c r="P456" s="124"/>
      <c r="Q456" s="124"/>
      <c r="R456" s="124"/>
      <c r="S456" s="124"/>
      <c r="T456" s="124"/>
      <c r="U456" s="124"/>
      <c r="V456" s="124"/>
      <c r="W456" s="124"/>
      <c r="X456" s="124"/>
      <c r="Y456" s="124"/>
      <c r="Z456" s="124"/>
    </row>
    <row r="457" spans="1:26" ht="13">
      <c r="A457" s="123"/>
      <c r="B457" s="124"/>
      <c r="C457" s="124"/>
      <c r="D457" s="124"/>
      <c r="E457" s="124"/>
      <c r="F457" s="124"/>
      <c r="G457" s="124"/>
      <c r="H457" s="124"/>
      <c r="I457" s="124"/>
      <c r="J457" s="124"/>
      <c r="K457" s="124"/>
      <c r="L457" s="124"/>
      <c r="M457" s="124"/>
      <c r="N457" s="124"/>
      <c r="O457" s="124"/>
      <c r="P457" s="124"/>
      <c r="Q457" s="124"/>
      <c r="R457" s="124"/>
      <c r="S457" s="124"/>
      <c r="T457" s="124"/>
      <c r="U457" s="124"/>
      <c r="V457" s="124"/>
      <c r="W457" s="124"/>
      <c r="X457" s="124"/>
      <c r="Y457" s="124"/>
      <c r="Z457" s="124"/>
    </row>
    <row r="458" spans="1:26" ht="13">
      <c r="A458" s="123"/>
      <c r="B458" s="124"/>
      <c r="C458" s="124"/>
      <c r="D458" s="124"/>
      <c r="E458" s="124"/>
      <c r="F458" s="124"/>
      <c r="G458" s="124"/>
      <c r="H458" s="124"/>
      <c r="I458" s="124"/>
      <c r="J458" s="124"/>
      <c r="K458" s="124"/>
      <c r="L458" s="124"/>
      <c r="M458" s="124"/>
      <c r="N458" s="124"/>
      <c r="O458" s="124"/>
      <c r="P458" s="124"/>
      <c r="Q458" s="124"/>
      <c r="R458" s="124"/>
      <c r="S458" s="124"/>
      <c r="T458" s="124"/>
      <c r="U458" s="124"/>
      <c r="V458" s="124"/>
      <c r="W458" s="124"/>
      <c r="X458" s="124"/>
      <c r="Y458" s="124"/>
      <c r="Z458" s="124"/>
    </row>
    <row r="459" spans="1:26" ht="13">
      <c r="A459" s="123"/>
      <c r="B459" s="124"/>
      <c r="C459" s="124"/>
      <c r="D459" s="124"/>
      <c r="E459" s="124"/>
      <c r="F459" s="124"/>
      <c r="G459" s="124"/>
      <c r="H459" s="124"/>
      <c r="I459" s="124"/>
      <c r="J459" s="124"/>
      <c r="K459" s="124"/>
      <c r="L459" s="124"/>
      <c r="M459" s="124"/>
      <c r="N459" s="124"/>
      <c r="O459" s="124"/>
      <c r="P459" s="124"/>
      <c r="Q459" s="124"/>
      <c r="R459" s="124"/>
      <c r="S459" s="124"/>
      <c r="T459" s="124"/>
      <c r="U459" s="124"/>
      <c r="V459" s="124"/>
      <c r="W459" s="124"/>
      <c r="X459" s="124"/>
      <c r="Y459" s="124"/>
      <c r="Z459" s="124"/>
    </row>
    <row r="460" spans="1:26" ht="13">
      <c r="A460" s="123"/>
      <c r="B460" s="124"/>
      <c r="C460" s="124"/>
      <c r="D460" s="124"/>
      <c r="E460" s="124"/>
      <c r="F460" s="124"/>
      <c r="G460" s="124"/>
      <c r="H460" s="124"/>
      <c r="I460" s="124"/>
      <c r="J460" s="124"/>
      <c r="K460" s="124"/>
      <c r="L460" s="124"/>
      <c r="M460" s="124"/>
      <c r="N460" s="124"/>
      <c r="O460" s="124"/>
      <c r="P460" s="124"/>
      <c r="Q460" s="124"/>
      <c r="R460" s="124"/>
      <c r="S460" s="124"/>
      <c r="T460" s="124"/>
      <c r="U460" s="124"/>
      <c r="V460" s="124"/>
      <c r="W460" s="124"/>
      <c r="X460" s="124"/>
      <c r="Y460" s="124"/>
      <c r="Z460" s="124"/>
    </row>
    <row r="461" spans="1:26" ht="13">
      <c r="A461" s="123"/>
      <c r="B461" s="124"/>
      <c r="C461" s="124"/>
      <c r="D461" s="124"/>
      <c r="E461" s="124"/>
      <c r="F461" s="124"/>
      <c r="G461" s="124"/>
      <c r="H461" s="124"/>
      <c r="I461" s="124"/>
      <c r="J461" s="124"/>
      <c r="K461" s="124"/>
      <c r="L461" s="124"/>
      <c r="M461" s="124"/>
      <c r="N461" s="124"/>
      <c r="O461" s="124"/>
      <c r="P461" s="124"/>
      <c r="Q461" s="124"/>
      <c r="R461" s="124"/>
      <c r="S461" s="124"/>
      <c r="T461" s="124"/>
      <c r="U461" s="124"/>
      <c r="V461" s="124"/>
      <c r="W461" s="124"/>
      <c r="X461" s="124"/>
      <c r="Y461" s="124"/>
      <c r="Z461" s="124"/>
    </row>
    <row r="462" spans="1:26" ht="13">
      <c r="A462" s="123"/>
      <c r="B462" s="124"/>
      <c r="C462" s="124"/>
      <c r="D462" s="124"/>
      <c r="E462" s="124"/>
      <c r="F462" s="124"/>
      <c r="G462" s="124"/>
      <c r="H462" s="124"/>
      <c r="I462" s="124"/>
      <c r="J462" s="124"/>
      <c r="K462" s="124"/>
      <c r="L462" s="124"/>
      <c r="M462" s="124"/>
      <c r="N462" s="124"/>
      <c r="O462" s="124"/>
      <c r="P462" s="124"/>
      <c r="Q462" s="124"/>
      <c r="R462" s="124"/>
      <c r="S462" s="124"/>
      <c r="T462" s="124"/>
      <c r="U462" s="124"/>
      <c r="V462" s="124"/>
      <c r="W462" s="124"/>
      <c r="X462" s="124"/>
      <c r="Y462" s="124"/>
      <c r="Z462" s="124"/>
    </row>
    <row r="463" spans="1:26" ht="13">
      <c r="A463" s="123"/>
      <c r="B463" s="124"/>
      <c r="C463" s="124"/>
      <c r="D463" s="124"/>
      <c r="E463" s="124"/>
      <c r="F463" s="124"/>
      <c r="G463" s="124"/>
      <c r="H463" s="124"/>
      <c r="I463" s="124"/>
      <c r="J463" s="124"/>
      <c r="K463" s="124"/>
      <c r="L463" s="124"/>
      <c r="M463" s="124"/>
      <c r="N463" s="124"/>
      <c r="O463" s="124"/>
      <c r="P463" s="124"/>
      <c r="Q463" s="124"/>
      <c r="R463" s="124"/>
      <c r="S463" s="124"/>
      <c r="T463" s="124"/>
      <c r="U463" s="124"/>
      <c r="V463" s="124"/>
      <c r="W463" s="124"/>
      <c r="X463" s="124"/>
      <c r="Y463" s="124"/>
      <c r="Z463" s="124"/>
    </row>
    <row r="464" spans="1:26" ht="13">
      <c r="A464" s="123"/>
      <c r="B464" s="124"/>
      <c r="C464" s="124"/>
      <c r="D464" s="124"/>
      <c r="E464" s="124"/>
      <c r="F464" s="124"/>
      <c r="G464" s="124"/>
      <c r="H464" s="124"/>
      <c r="I464" s="124"/>
      <c r="J464" s="124"/>
      <c r="K464" s="124"/>
      <c r="L464" s="124"/>
      <c r="M464" s="124"/>
      <c r="N464" s="124"/>
      <c r="O464" s="124"/>
      <c r="P464" s="124"/>
      <c r="Q464" s="124"/>
      <c r="R464" s="124"/>
      <c r="S464" s="124"/>
      <c r="T464" s="124"/>
      <c r="U464" s="124"/>
      <c r="V464" s="124"/>
      <c r="W464" s="124"/>
      <c r="X464" s="124"/>
      <c r="Y464" s="124"/>
      <c r="Z464" s="124"/>
    </row>
    <row r="465" spans="1:26" ht="13">
      <c r="A465" s="123"/>
      <c r="B465" s="124"/>
      <c r="C465" s="124"/>
      <c r="D465" s="124"/>
      <c r="E465" s="124"/>
      <c r="F465" s="124"/>
      <c r="G465" s="124"/>
      <c r="H465" s="124"/>
      <c r="I465" s="124"/>
      <c r="J465" s="124"/>
      <c r="K465" s="124"/>
      <c r="L465" s="124"/>
      <c r="M465" s="124"/>
      <c r="N465" s="124"/>
      <c r="O465" s="124"/>
      <c r="P465" s="124"/>
      <c r="Q465" s="124"/>
      <c r="R465" s="124"/>
      <c r="S465" s="124"/>
      <c r="T465" s="124"/>
      <c r="U465" s="124"/>
      <c r="V465" s="124"/>
      <c r="W465" s="124"/>
      <c r="X465" s="124"/>
      <c r="Y465" s="124"/>
      <c r="Z465" s="124"/>
    </row>
    <row r="466" spans="1:26" ht="13">
      <c r="A466" s="123"/>
      <c r="B466" s="124"/>
      <c r="C466" s="124"/>
      <c r="D466" s="124"/>
      <c r="E466" s="124"/>
      <c r="F466" s="124"/>
      <c r="G466" s="124"/>
      <c r="H466" s="124"/>
      <c r="I466" s="124"/>
      <c r="J466" s="124"/>
      <c r="K466" s="124"/>
      <c r="L466" s="124"/>
      <c r="M466" s="124"/>
      <c r="N466" s="124"/>
      <c r="O466" s="124"/>
      <c r="P466" s="124"/>
      <c r="Q466" s="124"/>
      <c r="R466" s="124"/>
      <c r="S466" s="124"/>
      <c r="T466" s="124"/>
      <c r="U466" s="124"/>
      <c r="V466" s="124"/>
      <c r="W466" s="124"/>
      <c r="X466" s="124"/>
      <c r="Y466" s="124"/>
      <c r="Z466" s="124"/>
    </row>
    <row r="467" spans="1:26" ht="13">
      <c r="A467" s="123"/>
      <c r="B467" s="124"/>
      <c r="C467" s="124"/>
      <c r="D467" s="124"/>
      <c r="E467" s="124"/>
      <c r="F467" s="124"/>
      <c r="G467" s="124"/>
      <c r="H467" s="124"/>
      <c r="I467" s="124"/>
      <c r="J467" s="124"/>
      <c r="K467" s="124"/>
      <c r="L467" s="124"/>
      <c r="M467" s="124"/>
      <c r="N467" s="124"/>
      <c r="O467" s="124"/>
      <c r="P467" s="124"/>
      <c r="Q467" s="124"/>
      <c r="R467" s="124"/>
      <c r="S467" s="124"/>
      <c r="T467" s="124"/>
      <c r="U467" s="124"/>
      <c r="V467" s="124"/>
      <c r="W467" s="124"/>
      <c r="X467" s="124"/>
      <c r="Y467" s="124"/>
      <c r="Z467" s="124"/>
    </row>
    <row r="468" spans="1:26" ht="13">
      <c r="A468" s="123"/>
      <c r="B468" s="124"/>
      <c r="C468" s="124"/>
      <c r="D468" s="124"/>
      <c r="E468" s="124"/>
      <c r="F468" s="124"/>
      <c r="G468" s="124"/>
      <c r="H468" s="124"/>
      <c r="I468" s="124"/>
      <c r="J468" s="124"/>
      <c r="K468" s="124"/>
      <c r="L468" s="124"/>
      <c r="M468" s="124"/>
      <c r="N468" s="124"/>
      <c r="O468" s="124"/>
      <c r="P468" s="124"/>
      <c r="Q468" s="124"/>
      <c r="R468" s="124"/>
      <c r="S468" s="124"/>
      <c r="T468" s="124"/>
      <c r="U468" s="124"/>
      <c r="V468" s="124"/>
      <c r="W468" s="124"/>
      <c r="X468" s="124"/>
      <c r="Y468" s="124"/>
      <c r="Z468" s="124"/>
    </row>
    <row r="469" spans="1:26" ht="13">
      <c r="A469" s="123"/>
      <c r="B469" s="124"/>
      <c r="C469" s="124"/>
      <c r="D469" s="124"/>
      <c r="E469" s="124"/>
      <c r="F469" s="124"/>
      <c r="G469" s="124"/>
      <c r="H469" s="124"/>
      <c r="I469" s="124"/>
      <c r="J469" s="124"/>
      <c r="K469" s="124"/>
      <c r="L469" s="124"/>
      <c r="M469" s="124"/>
      <c r="N469" s="124"/>
      <c r="O469" s="124"/>
      <c r="P469" s="124"/>
      <c r="Q469" s="124"/>
      <c r="R469" s="124"/>
      <c r="S469" s="124"/>
      <c r="T469" s="124"/>
      <c r="U469" s="124"/>
      <c r="V469" s="124"/>
      <c r="W469" s="124"/>
      <c r="X469" s="124"/>
      <c r="Y469" s="124"/>
      <c r="Z469" s="124"/>
    </row>
    <row r="470" spans="1:26" ht="13">
      <c r="A470" s="123"/>
      <c r="B470" s="124"/>
      <c r="C470" s="124"/>
      <c r="D470" s="124"/>
      <c r="E470" s="124"/>
      <c r="F470" s="124"/>
      <c r="G470" s="124"/>
      <c r="H470" s="124"/>
      <c r="I470" s="124"/>
      <c r="J470" s="124"/>
      <c r="K470" s="124"/>
      <c r="L470" s="124"/>
      <c r="M470" s="124"/>
      <c r="N470" s="124"/>
      <c r="O470" s="124"/>
      <c r="P470" s="124"/>
      <c r="Q470" s="124"/>
      <c r="R470" s="124"/>
      <c r="S470" s="124"/>
      <c r="T470" s="124"/>
      <c r="U470" s="124"/>
      <c r="V470" s="124"/>
      <c r="W470" s="124"/>
      <c r="X470" s="124"/>
      <c r="Y470" s="124"/>
      <c r="Z470" s="124"/>
    </row>
    <row r="471" spans="1:26" ht="13">
      <c r="A471" s="123"/>
      <c r="B471" s="124"/>
      <c r="C471" s="124"/>
      <c r="D471" s="124"/>
      <c r="E471" s="124"/>
      <c r="F471" s="124"/>
      <c r="G471" s="124"/>
      <c r="H471" s="124"/>
      <c r="I471" s="124"/>
      <c r="J471" s="124"/>
      <c r="K471" s="124"/>
      <c r="L471" s="124"/>
      <c r="M471" s="124"/>
      <c r="N471" s="124"/>
      <c r="O471" s="124"/>
      <c r="P471" s="124"/>
      <c r="Q471" s="124"/>
      <c r="R471" s="124"/>
      <c r="S471" s="124"/>
      <c r="T471" s="124"/>
      <c r="U471" s="124"/>
      <c r="V471" s="124"/>
      <c r="W471" s="124"/>
      <c r="X471" s="124"/>
      <c r="Y471" s="124"/>
      <c r="Z471" s="124"/>
    </row>
    <row r="472" spans="1:26" ht="13">
      <c r="A472" s="123"/>
      <c r="B472" s="124"/>
      <c r="C472" s="124"/>
      <c r="D472" s="124"/>
      <c r="E472" s="124"/>
      <c r="F472" s="124"/>
      <c r="G472" s="124"/>
      <c r="H472" s="124"/>
      <c r="I472" s="124"/>
      <c r="J472" s="124"/>
      <c r="K472" s="124"/>
      <c r="L472" s="124"/>
      <c r="M472" s="124"/>
      <c r="N472" s="124"/>
      <c r="O472" s="124"/>
      <c r="P472" s="124"/>
      <c r="Q472" s="124"/>
      <c r="R472" s="124"/>
      <c r="S472" s="124"/>
      <c r="T472" s="124"/>
      <c r="U472" s="124"/>
      <c r="V472" s="124"/>
      <c r="W472" s="124"/>
      <c r="X472" s="124"/>
      <c r="Y472" s="124"/>
      <c r="Z472" s="124"/>
    </row>
    <row r="473" spans="1:26" ht="13">
      <c r="A473" s="123"/>
      <c r="B473" s="124"/>
      <c r="C473" s="124"/>
      <c r="D473" s="124"/>
      <c r="E473" s="124"/>
      <c r="F473" s="124"/>
      <c r="G473" s="124"/>
      <c r="H473" s="124"/>
      <c r="I473" s="124"/>
      <c r="J473" s="124"/>
      <c r="K473" s="124"/>
      <c r="L473" s="124"/>
      <c r="M473" s="124"/>
      <c r="N473" s="124"/>
      <c r="O473" s="124"/>
      <c r="P473" s="124"/>
      <c r="Q473" s="124"/>
      <c r="R473" s="124"/>
      <c r="S473" s="124"/>
      <c r="T473" s="124"/>
      <c r="U473" s="124"/>
      <c r="V473" s="124"/>
      <c r="W473" s="124"/>
      <c r="X473" s="124"/>
      <c r="Y473" s="124"/>
      <c r="Z473" s="124"/>
    </row>
    <row r="474" spans="1:26" ht="13">
      <c r="A474" s="123"/>
      <c r="B474" s="124"/>
      <c r="C474" s="124"/>
      <c r="D474" s="124"/>
      <c r="E474" s="124"/>
      <c r="F474" s="124"/>
      <c r="G474" s="124"/>
      <c r="H474" s="124"/>
      <c r="I474" s="124"/>
      <c r="J474" s="124"/>
      <c r="K474" s="124"/>
      <c r="L474" s="124"/>
      <c r="M474" s="124"/>
      <c r="N474" s="124"/>
      <c r="O474" s="124"/>
      <c r="P474" s="124"/>
      <c r="Q474" s="124"/>
      <c r="R474" s="124"/>
      <c r="S474" s="124"/>
      <c r="T474" s="124"/>
      <c r="U474" s="124"/>
      <c r="V474" s="124"/>
      <c r="W474" s="124"/>
      <c r="X474" s="124"/>
      <c r="Y474" s="124"/>
      <c r="Z474" s="124"/>
    </row>
    <row r="475" spans="1:26" ht="13">
      <c r="A475" s="123"/>
      <c r="B475" s="124"/>
      <c r="C475" s="124"/>
      <c r="D475" s="124"/>
      <c r="E475" s="124"/>
      <c r="F475" s="124"/>
      <c r="G475" s="124"/>
      <c r="H475" s="124"/>
      <c r="I475" s="124"/>
      <c r="J475" s="124"/>
      <c r="K475" s="124"/>
      <c r="L475" s="124"/>
      <c r="M475" s="124"/>
      <c r="N475" s="124"/>
      <c r="O475" s="124"/>
      <c r="P475" s="124"/>
      <c r="Q475" s="124"/>
      <c r="R475" s="124"/>
      <c r="S475" s="124"/>
      <c r="T475" s="124"/>
      <c r="U475" s="124"/>
      <c r="V475" s="124"/>
      <c r="W475" s="124"/>
      <c r="X475" s="124"/>
      <c r="Y475" s="124"/>
      <c r="Z475" s="124"/>
    </row>
    <row r="476" spans="1:26" ht="13">
      <c r="A476" s="123"/>
      <c r="B476" s="124"/>
      <c r="C476" s="124"/>
      <c r="D476" s="124"/>
      <c r="E476" s="124"/>
      <c r="F476" s="124"/>
      <c r="G476" s="124"/>
      <c r="H476" s="124"/>
      <c r="I476" s="124"/>
      <c r="J476" s="124"/>
      <c r="K476" s="124"/>
      <c r="L476" s="124"/>
      <c r="M476" s="124"/>
      <c r="N476" s="124"/>
      <c r="O476" s="124"/>
      <c r="P476" s="124"/>
      <c r="Q476" s="124"/>
      <c r="R476" s="124"/>
      <c r="S476" s="124"/>
      <c r="T476" s="124"/>
      <c r="U476" s="124"/>
      <c r="V476" s="124"/>
      <c r="W476" s="124"/>
      <c r="X476" s="124"/>
      <c r="Y476" s="124"/>
      <c r="Z476" s="124"/>
    </row>
    <row r="477" spans="1:26" ht="13">
      <c r="A477" s="123"/>
      <c r="B477" s="124"/>
      <c r="C477" s="124"/>
      <c r="D477" s="124"/>
      <c r="E477" s="124"/>
      <c r="F477" s="124"/>
      <c r="G477" s="124"/>
      <c r="H477" s="124"/>
      <c r="I477" s="124"/>
      <c r="J477" s="124"/>
      <c r="K477" s="124"/>
      <c r="L477" s="124"/>
      <c r="M477" s="124"/>
      <c r="N477" s="124"/>
      <c r="O477" s="124"/>
      <c r="P477" s="124"/>
      <c r="Q477" s="124"/>
      <c r="R477" s="124"/>
      <c r="S477" s="124"/>
      <c r="T477" s="124"/>
      <c r="U477" s="124"/>
      <c r="V477" s="124"/>
      <c r="W477" s="124"/>
      <c r="X477" s="124"/>
      <c r="Y477" s="124"/>
      <c r="Z477" s="124"/>
    </row>
    <row r="478" spans="1:26" ht="13">
      <c r="A478" s="123"/>
      <c r="B478" s="124"/>
      <c r="C478" s="124"/>
      <c r="D478" s="124"/>
      <c r="E478" s="124"/>
      <c r="F478" s="124"/>
      <c r="G478" s="124"/>
      <c r="H478" s="124"/>
      <c r="I478" s="124"/>
      <c r="J478" s="124"/>
      <c r="K478" s="124"/>
      <c r="L478" s="124"/>
      <c r="M478" s="124"/>
      <c r="N478" s="124"/>
      <c r="O478" s="124"/>
      <c r="P478" s="124"/>
      <c r="Q478" s="124"/>
      <c r="R478" s="124"/>
      <c r="S478" s="124"/>
      <c r="T478" s="124"/>
      <c r="U478" s="124"/>
      <c r="V478" s="124"/>
      <c r="W478" s="124"/>
      <c r="X478" s="124"/>
      <c r="Y478" s="124"/>
      <c r="Z478" s="124"/>
    </row>
    <row r="479" spans="1:26" ht="13">
      <c r="A479" s="123"/>
      <c r="B479" s="124"/>
      <c r="C479" s="124"/>
      <c r="D479" s="124"/>
      <c r="E479" s="124"/>
      <c r="F479" s="124"/>
      <c r="G479" s="124"/>
      <c r="H479" s="124"/>
      <c r="I479" s="124"/>
      <c r="J479" s="124"/>
      <c r="K479" s="124"/>
      <c r="L479" s="124"/>
      <c r="M479" s="124"/>
      <c r="N479" s="124"/>
      <c r="O479" s="124"/>
      <c r="P479" s="124"/>
      <c r="Q479" s="124"/>
      <c r="R479" s="124"/>
      <c r="S479" s="124"/>
      <c r="T479" s="124"/>
      <c r="U479" s="124"/>
      <c r="V479" s="124"/>
      <c r="W479" s="124"/>
      <c r="X479" s="124"/>
      <c r="Y479" s="124"/>
      <c r="Z479" s="124"/>
    </row>
    <row r="480" spans="1:26" ht="13">
      <c r="A480" s="123"/>
      <c r="B480" s="124"/>
      <c r="C480" s="124"/>
      <c r="D480" s="124"/>
      <c r="E480" s="124"/>
      <c r="F480" s="124"/>
      <c r="G480" s="124"/>
      <c r="H480" s="124"/>
      <c r="I480" s="124"/>
      <c r="J480" s="124"/>
      <c r="K480" s="124"/>
      <c r="L480" s="124"/>
      <c r="M480" s="124"/>
      <c r="N480" s="124"/>
      <c r="O480" s="124"/>
      <c r="P480" s="124"/>
      <c r="Q480" s="124"/>
      <c r="R480" s="124"/>
      <c r="S480" s="124"/>
      <c r="T480" s="124"/>
      <c r="U480" s="124"/>
      <c r="V480" s="124"/>
      <c r="W480" s="124"/>
      <c r="X480" s="124"/>
      <c r="Y480" s="124"/>
      <c r="Z480" s="124"/>
    </row>
    <row r="481" spans="1:26" ht="13">
      <c r="A481" s="123"/>
      <c r="B481" s="124"/>
      <c r="C481" s="124"/>
      <c r="D481" s="124"/>
      <c r="E481" s="124"/>
      <c r="F481" s="124"/>
      <c r="G481" s="124"/>
      <c r="H481" s="124"/>
      <c r="I481" s="124"/>
      <c r="J481" s="124"/>
      <c r="K481" s="124"/>
      <c r="L481" s="124"/>
      <c r="M481" s="124"/>
      <c r="N481" s="124"/>
      <c r="O481" s="124"/>
      <c r="P481" s="124"/>
      <c r="Q481" s="124"/>
      <c r="R481" s="124"/>
      <c r="S481" s="124"/>
      <c r="T481" s="124"/>
      <c r="U481" s="124"/>
      <c r="V481" s="124"/>
      <c r="W481" s="124"/>
      <c r="X481" s="124"/>
      <c r="Y481" s="124"/>
      <c r="Z481" s="124"/>
    </row>
    <row r="482" spans="1:26" ht="13">
      <c r="A482" s="123"/>
      <c r="B482" s="124"/>
      <c r="C482" s="124"/>
      <c r="D482" s="124"/>
      <c r="E482" s="124"/>
      <c r="F482" s="124"/>
      <c r="G482" s="124"/>
      <c r="H482" s="124"/>
      <c r="I482" s="124"/>
      <c r="J482" s="124"/>
      <c r="K482" s="124"/>
      <c r="L482" s="124"/>
      <c r="M482" s="124"/>
      <c r="N482" s="124"/>
      <c r="O482" s="124"/>
      <c r="P482" s="124"/>
      <c r="Q482" s="124"/>
      <c r="R482" s="124"/>
      <c r="S482" s="124"/>
      <c r="T482" s="124"/>
      <c r="U482" s="124"/>
      <c r="V482" s="124"/>
      <c r="W482" s="124"/>
      <c r="X482" s="124"/>
      <c r="Y482" s="124"/>
      <c r="Z482" s="124"/>
    </row>
    <row r="483" spans="1:26" ht="13">
      <c r="A483" s="123"/>
      <c r="B483" s="124"/>
      <c r="C483" s="124"/>
      <c r="D483" s="124"/>
      <c r="E483" s="124"/>
      <c r="F483" s="124"/>
      <c r="G483" s="124"/>
      <c r="H483" s="124"/>
      <c r="I483" s="124"/>
      <c r="J483" s="124"/>
      <c r="K483" s="124"/>
      <c r="L483" s="124"/>
      <c r="M483" s="124"/>
      <c r="N483" s="124"/>
      <c r="O483" s="124"/>
      <c r="P483" s="124"/>
      <c r="Q483" s="124"/>
      <c r="R483" s="124"/>
      <c r="S483" s="124"/>
      <c r="T483" s="124"/>
      <c r="U483" s="124"/>
      <c r="V483" s="124"/>
      <c r="W483" s="124"/>
      <c r="X483" s="124"/>
      <c r="Y483" s="124"/>
      <c r="Z483" s="124"/>
    </row>
    <row r="484" spans="1:26" ht="13">
      <c r="A484" s="123"/>
      <c r="B484" s="124"/>
      <c r="C484" s="124"/>
      <c r="D484" s="124"/>
      <c r="E484" s="124"/>
      <c r="F484" s="124"/>
      <c r="G484" s="124"/>
      <c r="H484" s="124"/>
      <c r="I484" s="124"/>
      <c r="J484" s="124"/>
      <c r="K484" s="124"/>
      <c r="L484" s="124"/>
      <c r="M484" s="124"/>
      <c r="N484" s="124"/>
      <c r="O484" s="124"/>
      <c r="P484" s="124"/>
      <c r="Q484" s="124"/>
      <c r="R484" s="124"/>
      <c r="S484" s="124"/>
      <c r="T484" s="124"/>
      <c r="U484" s="124"/>
      <c r="V484" s="124"/>
      <c r="W484" s="124"/>
      <c r="X484" s="124"/>
      <c r="Y484" s="124"/>
      <c r="Z484" s="124"/>
    </row>
    <row r="485" spans="1:26" ht="13">
      <c r="A485" s="123"/>
      <c r="B485" s="124"/>
      <c r="C485" s="124"/>
      <c r="D485" s="124"/>
      <c r="E485" s="124"/>
      <c r="F485" s="124"/>
      <c r="G485" s="124"/>
      <c r="H485" s="124"/>
      <c r="I485" s="124"/>
      <c r="J485" s="124"/>
      <c r="K485" s="124"/>
      <c r="L485" s="124"/>
      <c r="M485" s="124"/>
      <c r="N485" s="124"/>
      <c r="O485" s="124"/>
      <c r="P485" s="124"/>
      <c r="Q485" s="124"/>
      <c r="R485" s="124"/>
      <c r="S485" s="124"/>
      <c r="T485" s="124"/>
      <c r="U485" s="124"/>
      <c r="V485" s="124"/>
      <c r="W485" s="124"/>
      <c r="X485" s="124"/>
      <c r="Y485" s="124"/>
      <c r="Z485" s="124"/>
    </row>
    <row r="486" spans="1:26" ht="13">
      <c r="A486" s="123"/>
      <c r="B486" s="124"/>
      <c r="C486" s="124"/>
      <c r="D486" s="124"/>
      <c r="E486" s="124"/>
      <c r="F486" s="124"/>
      <c r="G486" s="124"/>
      <c r="H486" s="124"/>
      <c r="I486" s="124"/>
      <c r="J486" s="124"/>
      <c r="K486" s="124"/>
      <c r="L486" s="124"/>
      <c r="M486" s="124"/>
      <c r="N486" s="124"/>
      <c r="O486" s="124"/>
      <c r="P486" s="124"/>
      <c r="Q486" s="124"/>
      <c r="R486" s="124"/>
      <c r="S486" s="124"/>
      <c r="T486" s="124"/>
      <c r="U486" s="124"/>
      <c r="V486" s="124"/>
      <c r="W486" s="124"/>
      <c r="X486" s="124"/>
      <c r="Y486" s="124"/>
      <c r="Z486" s="124"/>
    </row>
    <row r="487" spans="1:26" ht="13">
      <c r="A487" s="123"/>
      <c r="B487" s="124"/>
      <c r="C487" s="124"/>
      <c r="D487" s="124"/>
      <c r="E487" s="124"/>
      <c r="F487" s="124"/>
      <c r="G487" s="124"/>
      <c r="H487" s="124"/>
      <c r="I487" s="124"/>
      <c r="J487" s="124"/>
      <c r="K487" s="124"/>
      <c r="L487" s="124"/>
      <c r="M487" s="124"/>
      <c r="N487" s="124"/>
      <c r="O487" s="124"/>
      <c r="P487" s="124"/>
      <c r="Q487" s="124"/>
      <c r="R487" s="124"/>
      <c r="S487" s="124"/>
      <c r="T487" s="124"/>
      <c r="U487" s="124"/>
      <c r="V487" s="124"/>
      <c r="W487" s="124"/>
      <c r="X487" s="124"/>
      <c r="Y487" s="124"/>
      <c r="Z487" s="124"/>
    </row>
    <row r="488" spans="1:26" ht="13">
      <c r="A488" s="123"/>
      <c r="B488" s="124"/>
      <c r="C488" s="124"/>
      <c r="D488" s="124"/>
      <c r="E488" s="124"/>
      <c r="F488" s="124"/>
      <c r="G488" s="124"/>
      <c r="H488" s="124"/>
      <c r="I488" s="124"/>
      <c r="J488" s="124"/>
      <c r="K488" s="124"/>
      <c r="L488" s="124"/>
      <c r="M488" s="124"/>
      <c r="N488" s="124"/>
      <c r="O488" s="124"/>
      <c r="P488" s="124"/>
      <c r="Q488" s="124"/>
      <c r="R488" s="124"/>
      <c r="S488" s="124"/>
      <c r="T488" s="124"/>
      <c r="U488" s="124"/>
      <c r="V488" s="124"/>
      <c r="W488" s="124"/>
      <c r="X488" s="124"/>
      <c r="Y488" s="124"/>
      <c r="Z488" s="124"/>
    </row>
    <row r="489" spans="1:26" ht="13">
      <c r="A489" s="123"/>
      <c r="B489" s="124"/>
      <c r="C489" s="124"/>
      <c r="D489" s="124"/>
      <c r="E489" s="124"/>
      <c r="F489" s="124"/>
      <c r="G489" s="124"/>
      <c r="H489" s="124"/>
      <c r="I489" s="124"/>
      <c r="J489" s="124"/>
      <c r="K489" s="124"/>
      <c r="L489" s="124"/>
      <c r="M489" s="124"/>
      <c r="N489" s="124"/>
      <c r="O489" s="124"/>
      <c r="P489" s="124"/>
      <c r="Q489" s="124"/>
      <c r="R489" s="124"/>
      <c r="S489" s="124"/>
      <c r="T489" s="124"/>
      <c r="U489" s="124"/>
      <c r="V489" s="124"/>
      <c r="W489" s="124"/>
      <c r="X489" s="124"/>
      <c r="Y489" s="124"/>
      <c r="Z489" s="124"/>
    </row>
    <row r="490" spans="1:26" ht="13">
      <c r="A490" s="123"/>
      <c r="B490" s="124"/>
      <c r="C490" s="124"/>
      <c r="D490" s="124"/>
      <c r="E490" s="124"/>
      <c r="F490" s="124"/>
      <c r="G490" s="124"/>
      <c r="H490" s="124"/>
      <c r="I490" s="124"/>
      <c r="J490" s="124"/>
      <c r="K490" s="124"/>
      <c r="L490" s="124"/>
      <c r="M490" s="124"/>
      <c r="N490" s="124"/>
      <c r="O490" s="124"/>
      <c r="P490" s="124"/>
      <c r="Q490" s="124"/>
      <c r="R490" s="124"/>
      <c r="S490" s="124"/>
      <c r="T490" s="124"/>
      <c r="U490" s="124"/>
      <c r="V490" s="124"/>
      <c r="W490" s="124"/>
      <c r="X490" s="124"/>
      <c r="Y490" s="124"/>
      <c r="Z490" s="124"/>
    </row>
    <row r="491" spans="1:26" ht="13">
      <c r="A491" s="123"/>
      <c r="B491" s="124"/>
      <c r="C491" s="124"/>
      <c r="D491" s="124"/>
      <c r="E491" s="124"/>
      <c r="F491" s="124"/>
      <c r="G491" s="124"/>
      <c r="H491" s="124"/>
      <c r="I491" s="124"/>
      <c r="J491" s="124"/>
      <c r="K491" s="124"/>
      <c r="L491" s="124"/>
      <c r="M491" s="124"/>
      <c r="N491" s="124"/>
      <c r="O491" s="124"/>
      <c r="P491" s="124"/>
      <c r="Q491" s="124"/>
      <c r="R491" s="124"/>
      <c r="S491" s="124"/>
      <c r="T491" s="124"/>
      <c r="U491" s="124"/>
      <c r="V491" s="124"/>
      <c r="W491" s="124"/>
      <c r="X491" s="124"/>
      <c r="Y491" s="124"/>
      <c r="Z491" s="124"/>
    </row>
    <row r="492" spans="1:26" ht="13">
      <c r="A492" s="123"/>
      <c r="B492" s="124"/>
      <c r="C492" s="124"/>
      <c r="D492" s="124"/>
      <c r="E492" s="124"/>
      <c r="F492" s="124"/>
      <c r="G492" s="124"/>
      <c r="H492" s="124"/>
      <c r="I492" s="124"/>
      <c r="J492" s="124"/>
      <c r="K492" s="124"/>
      <c r="L492" s="124"/>
      <c r="M492" s="124"/>
      <c r="N492" s="124"/>
      <c r="O492" s="124"/>
      <c r="P492" s="124"/>
      <c r="Q492" s="124"/>
      <c r="R492" s="124"/>
      <c r="S492" s="124"/>
      <c r="T492" s="124"/>
      <c r="U492" s="124"/>
      <c r="V492" s="124"/>
      <c r="W492" s="124"/>
      <c r="X492" s="124"/>
      <c r="Y492" s="124"/>
      <c r="Z492" s="124"/>
    </row>
    <row r="493" spans="1:26" ht="13">
      <c r="A493" s="123"/>
      <c r="B493" s="124"/>
      <c r="C493" s="124"/>
      <c r="D493" s="124"/>
      <c r="E493" s="124"/>
      <c r="F493" s="124"/>
      <c r="G493" s="124"/>
      <c r="H493" s="124"/>
      <c r="I493" s="124"/>
      <c r="J493" s="124"/>
      <c r="K493" s="124"/>
      <c r="L493" s="124"/>
      <c r="M493" s="124"/>
      <c r="N493" s="124"/>
      <c r="O493" s="124"/>
      <c r="P493" s="124"/>
      <c r="Q493" s="124"/>
      <c r="R493" s="124"/>
      <c r="S493" s="124"/>
      <c r="T493" s="124"/>
      <c r="U493" s="124"/>
      <c r="V493" s="124"/>
      <c r="W493" s="124"/>
      <c r="X493" s="124"/>
      <c r="Y493" s="124"/>
      <c r="Z493" s="124"/>
    </row>
    <row r="494" spans="1:26" ht="13">
      <c r="A494" s="123"/>
      <c r="B494" s="124"/>
      <c r="C494" s="124"/>
      <c r="D494" s="124"/>
      <c r="E494" s="124"/>
      <c r="F494" s="124"/>
      <c r="G494" s="124"/>
      <c r="H494" s="124"/>
      <c r="I494" s="124"/>
      <c r="J494" s="124"/>
      <c r="K494" s="124"/>
      <c r="L494" s="124"/>
      <c r="M494" s="124"/>
      <c r="N494" s="124"/>
      <c r="O494" s="124"/>
      <c r="P494" s="124"/>
      <c r="Q494" s="124"/>
      <c r="R494" s="124"/>
      <c r="S494" s="124"/>
      <c r="T494" s="124"/>
      <c r="U494" s="124"/>
      <c r="V494" s="124"/>
      <c r="W494" s="124"/>
      <c r="X494" s="124"/>
      <c r="Y494" s="124"/>
      <c r="Z494" s="124"/>
    </row>
    <row r="495" spans="1:26" ht="13">
      <c r="A495" s="123"/>
      <c r="B495" s="124"/>
      <c r="C495" s="124"/>
      <c r="D495" s="124"/>
      <c r="E495" s="124"/>
      <c r="F495" s="124"/>
      <c r="G495" s="124"/>
      <c r="H495" s="124"/>
      <c r="I495" s="124"/>
      <c r="J495" s="124"/>
      <c r="K495" s="124"/>
      <c r="L495" s="124"/>
      <c r="M495" s="124"/>
      <c r="N495" s="124"/>
      <c r="O495" s="124"/>
      <c r="P495" s="124"/>
      <c r="Q495" s="124"/>
      <c r="R495" s="124"/>
      <c r="S495" s="124"/>
      <c r="T495" s="124"/>
      <c r="U495" s="124"/>
      <c r="V495" s="124"/>
      <c r="W495" s="124"/>
      <c r="X495" s="124"/>
      <c r="Y495" s="124"/>
      <c r="Z495" s="124"/>
    </row>
    <row r="496" spans="1:26" ht="13">
      <c r="A496" s="123"/>
      <c r="B496" s="124"/>
      <c r="C496" s="124"/>
      <c r="D496" s="124"/>
      <c r="E496" s="124"/>
      <c r="F496" s="124"/>
      <c r="G496" s="124"/>
      <c r="H496" s="124"/>
      <c r="I496" s="124"/>
      <c r="J496" s="124"/>
      <c r="K496" s="124"/>
      <c r="L496" s="124"/>
      <c r="M496" s="124"/>
      <c r="N496" s="124"/>
      <c r="O496" s="124"/>
      <c r="P496" s="124"/>
      <c r="Q496" s="124"/>
      <c r="R496" s="124"/>
      <c r="S496" s="124"/>
      <c r="T496" s="124"/>
      <c r="U496" s="124"/>
      <c r="V496" s="124"/>
      <c r="W496" s="124"/>
      <c r="X496" s="124"/>
      <c r="Y496" s="124"/>
      <c r="Z496" s="124"/>
    </row>
    <row r="497" spans="1:26" ht="13">
      <c r="A497" s="123"/>
      <c r="B497" s="124"/>
      <c r="C497" s="124"/>
      <c r="D497" s="124"/>
      <c r="E497" s="124"/>
      <c r="F497" s="124"/>
      <c r="G497" s="124"/>
      <c r="H497" s="124"/>
      <c r="I497" s="124"/>
      <c r="J497" s="124"/>
      <c r="K497" s="124"/>
      <c r="L497" s="124"/>
      <c r="M497" s="124"/>
      <c r="N497" s="124"/>
      <c r="O497" s="124"/>
      <c r="P497" s="124"/>
      <c r="Q497" s="124"/>
      <c r="R497" s="124"/>
      <c r="S497" s="124"/>
      <c r="T497" s="124"/>
      <c r="U497" s="124"/>
      <c r="V497" s="124"/>
      <c r="W497" s="124"/>
      <c r="X497" s="124"/>
      <c r="Y497" s="124"/>
      <c r="Z497" s="124"/>
    </row>
    <row r="498" spans="1:26" ht="13">
      <c r="A498" s="123"/>
      <c r="B498" s="124"/>
      <c r="C498" s="124"/>
      <c r="D498" s="124"/>
      <c r="E498" s="124"/>
      <c r="F498" s="124"/>
      <c r="G498" s="124"/>
      <c r="H498" s="124"/>
      <c r="I498" s="124"/>
      <c r="J498" s="124"/>
      <c r="K498" s="124"/>
      <c r="L498" s="124"/>
      <c r="M498" s="124"/>
      <c r="N498" s="124"/>
      <c r="O498" s="124"/>
      <c r="P498" s="124"/>
      <c r="Q498" s="124"/>
      <c r="R498" s="124"/>
      <c r="S498" s="124"/>
      <c r="T498" s="124"/>
      <c r="U498" s="124"/>
      <c r="V498" s="124"/>
      <c r="W498" s="124"/>
      <c r="X498" s="124"/>
      <c r="Y498" s="124"/>
      <c r="Z498" s="124"/>
    </row>
    <row r="499" spans="1:26" ht="13">
      <c r="A499" s="123"/>
      <c r="B499" s="124"/>
      <c r="C499" s="124"/>
      <c r="D499" s="124"/>
      <c r="E499" s="124"/>
      <c r="F499" s="124"/>
      <c r="G499" s="124"/>
      <c r="H499" s="124"/>
      <c r="I499" s="124"/>
      <c r="J499" s="124"/>
      <c r="K499" s="124"/>
      <c r="L499" s="124"/>
      <c r="M499" s="124"/>
      <c r="N499" s="124"/>
      <c r="O499" s="124"/>
      <c r="P499" s="124"/>
      <c r="Q499" s="124"/>
      <c r="R499" s="124"/>
      <c r="S499" s="124"/>
      <c r="T499" s="124"/>
      <c r="U499" s="124"/>
      <c r="V499" s="124"/>
      <c r="W499" s="124"/>
      <c r="X499" s="124"/>
      <c r="Y499" s="124"/>
      <c r="Z499" s="124"/>
    </row>
    <row r="500" spans="1:26" ht="13">
      <c r="A500" s="123"/>
      <c r="B500" s="124"/>
      <c r="C500" s="124"/>
      <c r="D500" s="124"/>
      <c r="E500" s="124"/>
      <c r="F500" s="124"/>
      <c r="G500" s="124"/>
      <c r="H500" s="124"/>
      <c r="I500" s="124"/>
      <c r="J500" s="124"/>
      <c r="K500" s="124"/>
      <c r="L500" s="124"/>
      <c r="M500" s="124"/>
      <c r="N500" s="124"/>
      <c r="O500" s="124"/>
      <c r="P500" s="124"/>
      <c r="Q500" s="124"/>
      <c r="R500" s="124"/>
      <c r="S500" s="124"/>
      <c r="T500" s="124"/>
      <c r="U500" s="124"/>
      <c r="V500" s="124"/>
      <c r="W500" s="124"/>
      <c r="X500" s="124"/>
      <c r="Y500" s="124"/>
      <c r="Z500" s="124"/>
    </row>
    <row r="501" spans="1:26" ht="13">
      <c r="A501" s="123"/>
      <c r="B501" s="124"/>
      <c r="C501" s="124"/>
      <c r="D501" s="124"/>
      <c r="E501" s="124"/>
      <c r="F501" s="124"/>
      <c r="G501" s="124"/>
      <c r="H501" s="124"/>
      <c r="I501" s="124"/>
      <c r="J501" s="124"/>
      <c r="K501" s="124"/>
      <c r="L501" s="124"/>
      <c r="M501" s="124"/>
      <c r="N501" s="124"/>
      <c r="O501" s="124"/>
      <c r="P501" s="124"/>
      <c r="Q501" s="124"/>
      <c r="R501" s="124"/>
      <c r="S501" s="124"/>
      <c r="T501" s="124"/>
      <c r="U501" s="124"/>
      <c r="V501" s="124"/>
      <c r="W501" s="124"/>
      <c r="X501" s="124"/>
      <c r="Y501" s="124"/>
      <c r="Z501" s="124"/>
    </row>
    <row r="502" spans="1:26" ht="13">
      <c r="A502" s="123"/>
      <c r="B502" s="124"/>
      <c r="C502" s="124"/>
      <c r="D502" s="124"/>
      <c r="E502" s="124"/>
      <c r="F502" s="124"/>
      <c r="G502" s="124"/>
      <c r="H502" s="124"/>
      <c r="I502" s="124"/>
      <c r="J502" s="124"/>
      <c r="K502" s="124"/>
      <c r="L502" s="124"/>
      <c r="M502" s="124"/>
      <c r="N502" s="124"/>
      <c r="O502" s="124"/>
      <c r="P502" s="124"/>
      <c r="Q502" s="124"/>
      <c r="R502" s="124"/>
      <c r="S502" s="124"/>
      <c r="T502" s="124"/>
      <c r="U502" s="124"/>
      <c r="V502" s="124"/>
      <c r="W502" s="124"/>
      <c r="X502" s="124"/>
      <c r="Y502" s="124"/>
      <c r="Z502" s="124"/>
    </row>
    <row r="503" spans="1:26" ht="13">
      <c r="A503" s="123"/>
      <c r="B503" s="124"/>
      <c r="C503" s="124"/>
      <c r="D503" s="124"/>
      <c r="E503" s="124"/>
      <c r="F503" s="124"/>
      <c r="G503" s="124"/>
      <c r="H503" s="124"/>
      <c r="I503" s="124"/>
      <c r="J503" s="124"/>
      <c r="K503" s="124"/>
      <c r="L503" s="124"/>
      <c r="M503" s="124"/>
      <c r="N503" s="124"/>
      <c r="O503" s="124"/>
      <c r="P503" s="124"/>
      <c r="Q503" s="124"/>
      <c r="R503" s="124"/>
      <c r="S503" s="124"/>
      <c r="T503" s="124"/>
      <c r="U503" s="124"/>
      <c r="V503" s="124"/>
      <c r="W503" s="124"/>
      <c r="X503" s="124"/>
      <c r="Y503" s="124"/>
      <c r="Z503" s="124"/>
    </row>
    <row r="504" spans="1:26" ht="13">
      <c r="A504" s="123"/>
      <c r="B504" s="124"/>
      <c r="C504" s="124"/>
      <c r="D504" s="124"/>
      <c r="E504" s="124"/>
      <c r="F504" s="124"/>
      <c r="G504" s="124"/>
      <c r="H504" s="124"/>
      <c r="I504" s="124"/>
      <c r="J504" s="124"/>
      <c r="K504" s="124"/>
      <c r="L504" s="124"/>
      <c r="M504" s="124"/>
      <c r="N504" s="124"/>
      <c r="O504" s="124"/>
      <c r="P504" s="124"/>
      <c r="Q504" s="124"/>
      <c r="R504" s="124"/>
      <c r="S504" s="124"/>
      <c r="T504" s="124"/>
      <c r="U504" s="124"/>
      <c r="V504" s="124"/>
      <c r="W504" s="124"/>
      <c r="X504" s="124"/>
      <c r="Y504" s="124"/>
      <c r="Z504" s="124"/>
    </row>
    <row r="505" spans="1:26" ht="13">
      <c r="A505" s="123"/>
      <c r="B505" s="124"/>
      <c r="C505" s="124"/>
      <c r="D505" s="124"/>
      <c r="E505" s="124"/>
      <c r="F505" s="124"/>
      <c r="G505" s="124"/>
      <c r="H505" s="124"/>
      <c r="I505" s="124"/>
      <c r="J505" s="124"/>
      <c r="K505" s="124"/>
      <c r="L505" s="124"/>
      <c r="M505" s="124"/>
      <c r="N505" s="124"/>
      <c r="O505" s="124"/>
      <c r="P505" s="124"/>
      <c r="Q505" s="124"/>
      <c r="R505" s="124"/>
      <c r="S505" s="124"/>
      <c r="T505" s="124"/>
      <c r="U505" s="124"/>
      <c r="V505" s="124"/>
      <c r="W505" s="124"/>
      <c r="X505" s="124"/>
      <c r="Y505" s="124"/>
      <c r="Z505" s="124"/>
    </row>
    <row r="506" spans="1:26" ht="13">
      <c r="A506" s="123"/>
      <c r="B506" s="124"/>
      <c r="C506" s="124"/>
      <c r="D506" s="124"/>
      <c r="E506" s="124"/>
      <c r="F506" s="124"/>
      <c r="G506" s="124"/>
      <c r="H506" s="124"/>
      <c r="I506" s="124"/>
      <c r="J506" s="124"/>
      <c r="K506" s="124"/>
      <c r="L506" s="124"/>
      <c r="M506" s="124"/>
      <c r="N506" s="124"/>
      <c r="O506" s="124"/>
      <c r="P506" s="124"/>
      <c r="Q506" s="124"/>
      <c r="R506" s="124"/>
      <c r="S506" s="124"/>
      <c r="T506" s="124"/>
      <c r="U506" s="124"/>
      <c r="V506" s="124"/>
      <c r="W506" s="124"/>
      <c r="X506" s="124"/>
      <c r="Y506" s="124"/>
      <c r="Z506" s="124"/>
    </row>
    <row r="507" spans="1:26" ht="13">
      <c r="A507" s="123"/>
      <c r="B507" s="124"/>
      <c r="C507" s="124"/>
      <c r="D507" s="124"/>
      <c r="E507" s="124"/>
      <c r="F507" s="124"/>
      <c r="G507" s="124"/>
      <c r="H507" s="124"/>
      <c r="I507" s="124"/>
      <c r="J507" s="124"/>
      <c r="K507" s="124"/>
      <c r="L507" s="124"/>
      <c r="M507" s="124"/>
      <c r="N507" s="124"/>
      <c r="O507" s="124"/>
      <c r="P507" s="124"/>
      <c r="Q507" s="124"/>
      <c r="R507" s="124"/>
      <c r="S507" s="124"/>
      <c r="T507" s="124"/>
      <c r="U507" s="124"/>
      <c r="V507" s="124"/>
      <c r="W507" s="124"/>
      <c r="X507" s="124"/>
      <c r="Y507" s="124"/>
      <c r="Z507" s="124"/>
    </row>
    <row r="508" spans="1:26" ht="13">
      <c r="A508" s="123"/>
      <c r="B508" s="124"/>
      <c r="C508" s="124"/>
      <c r="D508" s="124"/>
      <c r="E508" s="124"/>
      <c r="F508" s="124"/>
      <c r="G508" s="124"/>
      <c r="H508" s="124"/>
      <c r="I508" s="124"/>
      <c r="J508" s="124"/>
      <c r="K508" s="124"/>
      <c r="L508" s="124"/>
      <c r="M508" s="124"/>
      <c r="N508" s="124"/>
      <c r="O508" s="124"/>
      <c r="P508" s="124"/>
      <c r="Q508" s="124"/>
      <c r="R508" s="124"/>
      <c r="S508" s="124"/>
      <c r="T508" s="124"/>
      <c r="U508" s="124"/>
      <c r="V508" s="124"/>
      <c r="W508" s="124"/>
      <c r="X508" s="124"/>
      <c r="Y508" s="124"/>
      <c r="Z508" s="124"/>
    </row>
    <row r="509" spans="1:26" ht="13">
      <c r="A509" s="123"/>
      <c r="B509" s="124"/>
      <c r="C509" s="124"/>
      <c r="D509" s="124"/>
      <c r="E509" s="124"/>
      <c r="F509" s="124"/>
      <c r="G509" s="124"/>
      <c r="H509" s="124"/>
      <c r="I509" s="124"/>
      <c r="J509" s="124"/>
      <c r="K509" s="124"/>
      <c r="L509" s="124"/>
      <c r="M509" s="124"/>
      <c r="N509" s="124"/>
      <c r="O509" s="124"/>
      <c r="P509" s="124"/>
      <c r="Q509" s="124"/>
      <c r="R509" s="124"/>
      <c r="S509" s="124"/>
      <c r="T509" s="124"/>
      <c r="U509" s="124"/>
      <c r="V509" s="124"/>
      <c r="W509" s="124"/>
      <c r="X509" s="124"/>
      <c r="Y509" s="124"/>
      <c r="Z509" s="124"/>
    </row>
    <row r="510" spans="1:26" ht="13">
      <c r="A510" s="123"/>
      <c r="B510" s="124"/>
      <c r="C510" s="124"/>
      <c r="D510" s="124"/>
      <c r="E510" s="124"/>
      <c r="F510" s="124"/>
      <c r="G510" s="124"/>
      <c r="H510" s="124"/>
      <c r="I510" s="124"/>
      <c r="J510" s="124"/>
      <c r="K510" s="124"/>
      <c r="L510" s="124"/>
      <c r="M510" s="124"/>
      <c r="N510" s="124"/>
      <c r="O510" s="124"/>
      <c r="P510" s="124"/>
      <c r="Q510" s="124"/>
      <c r="R510" s="124"/>
      <c r="S510" s="124"/>
      <c r="T510" s="124"/>
      <c r="U510" s="124"/>
      <c r="V510" s="124"/>
      <c r="W510" s="124"/>
      <c r="X510" s="124"/>
      <c r="Y510" s="124"/>
      <c r="Z510" s="124"/>
    </row>
    <row r="511" spans="1:26" ht="13">
      <c r="A511" s="123"/>
      <c r="B511" s="124"/>
      <c r="C511" s="124"/>
      <c r="D511" s="124"/>
      <c r="E511" s="124"/>
      <c r="F511" s="124"/>
      <c r="G511" s="124"/>
      <c r="H511" s="124"/>
      <c r="I511" s="124"/>
      <c r="J511" s="124"/>
      <c r="K511" s="124"/>
      <c r="L511" s="124"/>
      <c r="M511" s="124"/>
      <c r="N511" s="124"/>
      <c r="O511" s="124"/>
      <c r="P511" s="124"/>
      <c r="Q511" s="124"/>
      <c r="R511" s="124"/>
      <c r="S511" s="124"/>
      <c r="T511" s="124"/>
      <c r="U511" s="124"/>
      <c r="V511" s="124"/>
      <c r="W511" s="124"/>
      <c r="X511" s="124"/>
      <c r="Y511" s="124"/>
      <c r="Z511" s="124"/>
    </row>
    <row r="512" spans="1:26" ht="13">
      <c r="A512" s="123"/>
      <c r="B512" s="124"/>
      <c r="C512" s="124"/>
      <c r="D512" s="124"/>
      <c r="E512" s="124"/>
      <c r="F512" s="124"/>
      <c r="G512" s="124"/>
      <c r="H512" s="124"/>
      <c r="I512" s="124"/>
      <c r="J512" s="124"/>
      <c r="K512" s="124"/>
      <c r="L512" s="124"/>
      <c r="M512" s="124"/>
      <c r="N512" s="124"/>
      <c r="O512" s="124"/>
      <c r="P512" s="124"/>
      <c r="Q512" s="124"/>
      <c r="R512" s="124"/>
      <c r="S512" s="124"/>
      <c r="T512" s="124"/>
      <c r="U512" s="124"/>
      <c r="V512" s="124"/>
      <c r="W512" s="124"/>
      <c r="X512" s="124"/>
      <c r="Y512" s="124"/>
      <c r="Z512" s="124"/>
    </row>
    <row r="513" spans="1:26" ht="13">
      <c r="A513" s="123"/>
      <c r="B513" s="124"/>
      <c r="C513" s="124"/>
      <c r="D513" s="124"/>
      <c r="E513" s="124"/>
      <c r="F513" s="124"/>
      <c r="G513" s="124"/>
      <c r="H513" s="124"/>
      <c r="I513" s="124"/>
      <c r="J513" s="124"/>
      <c r="K513" s="124"/>
      <c r="L513" s="124"/>
      <c r="M513" s="124"/>
      <c r="N513" s="124"/>
      <c r="O513" s="124"/>
      <c r="P513" s="124"/>
      <c r="Q513" s="124"/>
      <c r="R513" s="124"/>
      <c r="S513" s="124"/>
      <c r="T513" s="124"/>
      <c r="U513" s="124"/>
      <c r="V513" s="124"/>
      <c r="W513" s="124"/>
      <c r="X513" s="124"/>
      <c r="Y513" s="124"/>
      <c r="Z513" s="124"/>
    </row>
    <row r="514" spans="1:26" ht="13">
      <c r="A514" s="123"/>
      <c r="B514" s="124"/>
      <c r="C514" s="124"/>
      <c r="D514" s="124"/>
      <c r="E514" s="124"/>
      <c r="F514" s="124"/>
      <c r="G514" s="124"/>
      <c r="H514" s="124"/>
      <c r="I514" s="124"/>
      <c r="J514" s="124"/>
      <c r="K514" s="124"/>
      <c r="L514" s="124"/>
      <c r="M514" s="124"/>
      <c r="N514" s="124"/>
      <c r="O514" s="124"/>
      <c r="P514" s="124"/>
      <c r="Q514" s="124"/>
      <c r="R514" s="124"/>
      <c r="S514" s="124"/>
      <c r="T514" s="124"/>
      <c r="U514" s="124"/>
      <c r="V514" s="124"/>
      <c r="W514" s="124"/>
      <c r="X514" s="124"/>
      <c r="Y514" s="124"/>
      <c r="Z514" s="124"/>
    </row>
    <row r="515" spans="1:26" ht="13">
      <c r="A515" s="123"/>
      <c r="B515" s="124"/>
      <c r="C515" s="124"/>
      <c r="D515" s="124"/>
      <c r="E515" s="124"/>
      <c r="F515" s="124"/>
      <c r="G515" s="124"/>
      <c r="H515" s="124"/>
      <c r="I515" s="124"/>
      <c r="J515" s="124"/>
      <c r="K515" s="124"/>
      <c r="L515" s="124"/>
      <c r="M515" s="124"/>
      <c r="N515" s="124"/>
      <c r="O515" s="124"/>
      <c r="P515" s="124"/>
      <c r="Q515" s="124"/>
      <c r="R515" s="124"/>
      <c r="S515" s="124"/>
      <c r="T515" s="124"/>
      <c r="U515" s="124"/>
      <c r="V515" s="124"/>
      <c r="W515" s="124"/>
      <c r="X515" s="124"/>
      <c r="Y515" s="124"/>
      <c r="Z515" s="124"/>
    </row>
    <row r="516" spans="1:26" ht="13">
      <c r="A516" s="123"/>
      <c r="B516" s="124"/>
      <c r="C516" s="124"/>
      <c r="D516" s="124"/>
      <c r="E516" s="124"/>
      <c r="F516" s="124"/>
      <c r="G516" s="124"/>
      <c r="H516" s="124"/>
      <c r="I516" s="124"/>
      <c r="J516" s="124"/>
      <c r="K516" s="124"/>
      <c r="L516" s="124"/>
      <c r="M516" s="124"/>
      <c r="N516" s="124"/>
      <c r="O516" s="124"/>
      <c r="P516" s="124"/>
      <c r="Q516" s="124"/>
      <c r="R516" s="124"/>
      <c r="S516" s="124"/>
      <c r="T516" s="124"/>
      <c r="U516" s="124"/>
      <c r="V516" s="124"/>
      <c r="W516" s="124"/>
      <c r="X516" s="124"/>
      <c r="Y516" s="124"/>
      <c r="Z516" s="124"/>
    </row>
    <row r="517" spans="1:26" ht="13">
      <c r="A517" s="123"/>
      <c r="B517" s="124"/>
      <c r="C517" s="124"/>
      <c r="D517" s="124"/>
      <c r="E517" s="124"/>
      <c r="F517" s="124"/>
      <c r="G517" s="124"/>
      <c r="H517" s="124"/>
      <c r="I517" s="124"/>
      <c r="J517" s="124"/>
      <c r="K517" s="124"/>
      <c r="L517" s="124"/>
      <c r="M517" s="124"/>
      <c r="N517" s="124"/>
      <c r="O517" s="124"/>
      <c r="P517" s="124"/>
      <c r="Q517" s="124"/>
      <c r="R517" s="124"/>
      <c r="S517" s="124"/>
      <c r="T517" s="124"/>
      <c r="U517" s="124"/>
      <c r="V517" s="124"/>
      <c r="W517" s="124"/>
      <c r="X517" s="124"/>
      <c r="Y517" s="124"/>
      <c r="Z517" s="124"/>
    </row>
    <row r="518" spans="1:26" ht="13">
      <c r="A518" s="123"/>
      <c r="B518" s="124"/>
      <c r="C518" s="124"/>
      <c r="D518" s="124"/>
      <c r="E518" s="124"/>
      <c r="F518" s="124"/>
      <c r="G518" s="124"/>
      <c r="H518" s="124"/>
      <c r="I518" s="124"/>
      <c r="J518" s="124"/>
      <c r="K518" s="124"/>
      <c r="L518" s="124"/>
      <c r="M518" s="124"/>
      <c r="N518" s="124"/>
      <c r="O518" s="124"/>
      <c r="P518" s="124"/>
      <c r="Q518" s="124"/>
      <c r="R518" s="124"/>
      <c r="S518" s="124"/>
      <c r="T518" s="124"/>
      <c r="U518" s="124"/>
      <c r="V518" s="124"/>
      <c r="W518" s="124"/>
      <c r="X518" s="124"/>
      <c r="Y518" s="124"/>
      <c r="Z518" s="124"/>
    </row>
    <row r="519" spans="1:26" ht="13">
      <c r="A519" s="123"/>
      <c r="B519" s="124"/>
      <c r="C519" s="124"/>
      <c r="D519" s="124"/>
      <c r="E519" s="124"/>
      <c r="F519" s="124"/>
      <c r="G519" s="124"/>
      <c r="H519" s="124"/>
      <c r="I519" s="124"/>
      <c r="J519" s="124"/>
      <c r="K519" s="124"/>
      <c r="L519" s="124"/>
      <c r="M519" s="124"/>
      <c r="N519" s="124"/>
      <c r="O519" s="124"/>
      <c r="P519" s="124"/>
      <c r="Q519" s="124"/>
      <c r="R519" s="124"/>
      <c r="S519" s="124"/>
      <c r="T519" s="124"/>
      <c r="U519" s="124"/>
      <c r="V519" s="124"/>
      <c r="W519" s="124"/>
      <c r="X519" s="124"/>
      <c r="Y519" s="124"/>
      <c r="Z519" s="124"/>
    </row>
    <row r="520" spans="1:26" ht="13">
      <c r="A520" s="123"/>
      <c r="B520" s="124"/>
      <c r="C520" s="124"/>
      <c r="D520" s="124"/>
      <c r="E520" s="124"/>
      <c r="F520" s="124"/>
      <c r="G520" s="124"/>
      <c r="H520" s="124"/>
      <c r="I520" s="124"/>
      <c r="J520" s="124"/>
      <c r="K520" s="124"/>
      <c r="L520" s="124"/>
      <c r="M520" s="124"/>
      <c r="N520" s="124"/>
      <c r="O520" s="124"/>
      <c r="P520" s="124"/>
      <c r="Q520" s="124"/>
      <c r="R520" s="124"/>
      <c r="S520" s="124"/>
      <c r="T520" s="124"/>
      <c r="U520" s="124"/>
      <c r="V520" s="124"/>
      <c r="W520" s="124"/>
      <c r="X520" s="124"/>
      <c r="Y520" s="124"/>
      <c r="Z520" s="124"/>
    </row>
    <row r="521" spans="1:26" ht="13">
      <c r="A521" s="123"/>
      <c r="B521" s="124"/>
      <c r="C521" s="124"/>
      <c r="D521" s="124"/>
      <c r="E521" s="124"/>
      <c r="F521" s="124"/>
      <c r="G521" s="124"/>
      <c r="H521" s="124"/>
      <c r="I521" s="124"/>
      <c r="J521" s="124"/>
      <c r="K521" s="124"/>
      <c r="L521" s="124"/>
      <c r="M521" s="124"/>
      <c r="N521" s="124"/>
      <c r="O521" s="124"/>
      <c r="P521" s="124"/>
      <c r="Q521" s="124"/>
      <c r="R521" s="124"/>
      <c r="S521" s="124"/>
      <c r="T521" s="124"/>
      <c r="U521" s="124"/>
      <c r="V521" s="124"/>
      <c r="W521" s="124"/>
      <c r="X521" s="124"/>
      <c r="Y521" s="124"/>
      <c r="Z521" s="124"/>
    </row>
    <row r="522" spans="1:26" ht="13">
      <c r="A522" s="123"/>
      <c r="B522" s="124"/>
      <c r="C522" s="124"/>
      <c r="D522" s="124"/>
      <c r="E522" s="124"/>
      <c r="F522" s="124"/>
      <c r="G522" s="124"/>
      <c r="H522" s="124"/>
      <c r="I522" s="124"/>
      <c r="J522" s="124"/>
      <c r="K522" s="124"/>
      <c r="L522" s="124"/>
      <c r="M522" s="124"/>
      <c r="N522" s="124"/>
      <c r="O522" s="124"/>
      <c r="P522" s="124"/>
      <c r="Q522" s="124"/>
      <c r="R522" s="124"/>
      <c r="S522" s="124"/>
      <c r="T522" s="124"/>
      <c r="U522" s="124"/>
      <c r="V522" s="124"/>
      <c r="W522" s="124"/>
      <c r="X522" s="124"/>
      <c r="Y522" s="124"/>
      <c r="Z522" s="124"/>
    </row>
    <row r="523" spans="1:26" ht="13">
      <c r="A523" s="123"/>
      <c r="B523" s="124"/>
      <c r="C523" s="124"/>
      <c r="D523" s="124"/>
      <c r="E523" s="124"/>
      <c r="F523" s="124"/>
      <c r="G523" s="124"/>
      <c r="H523" s="124"/>
      <c r="I523" s="124"/>
      <c r="J523" s="124"/>
      <c r="K523" s="124"/>
      <c r="L523" s="124"/>
      <c r="M523" s="124"/>
      <c r="N523" s="124"/>
      <c r="O523" s="124"/>
      <c r="P523" s="124"/>
      <c r="Q523" s="124"/>
      <c r="R523" s="124"/>
      <c r="S523" s="124"/>
      <c r="T523" s="124"/>
      <c r="U523" s="124"/>
      <c r="V523" s="124"/>
      <c r="W523" s="124"/>
      <c r="X523" s="124"/>
      <c r="Y523" s="124"/>
      <c r="Z523" s="124"/>
    </row>
    <row r="524" spans="1:26" ht="13">
      <c r="A524" s="123"/>
      <c r="B524" s="124"/>
      <c r="C524" s="124"/>
      <c r="D524" s="124"/>
      <c r="E524" s="124"/>
      <c r="F524" s="124"/>
      <c r="G524" s="124"/>
      <c r="H524" s="124"/>
      <c r="I524" s="124"/>
      <c r="J524" s="124"/>
      <c r="K524" s="124"/>
      <c r="L524" s="124"/>
      <c r="M524" s="124"/>
      <c r="N524" s="124"/>
      <c r="O524" s="124"/>
      <c r="P524" s="124"/>
      <c r="Q524" s="124"/>
      <c r="R524" s="124"/>
      <c r="S524" s="124"/>
      <c r="T524" s="124"/>
      <c r="U524" s="124"/>
      <c r="V524" s="124"/>
      <c r="W524" s="124"/>
      <c r="X524" s="124"/>
      <c r="Y524" s="124"/>
      <c r="Z524" s="124"/>
    </row>
    <row r="525" spans="1:26" ht="13">
      <c r="A525" s="123"/>
      <c r="B525" s="124"/>
      <c r="C525" s="124"/>
      <c r="D525" s="124"/>
      <c r="E525" s="124"/>
      <c r="F525" s="124"/>
      <c r="G525" s="124"/>
      <c r="H525" s="124"/>
      <c r="I525" s="124"/>
      <c r="J525" s="124"/>
      <c r="K525" s="124"/>
      <c r="L525" s="124"/>
      <c r="M525" s="124"/>
      <c r="N525" s="124"/>
      <c r="O525" s="124"/>
      <c r="P525" s="124"/>
      <c r="Q525" s="124"/>
      <c r="R525" s="124"/>
      <c r="S525" s="124"/>
      <c r="T525" s="124"/>
      <c r="U525" s="124"/>
      <c r="V525" s="124"/>
      <c r="W525" s="124"/>
      <c r="X525" s="124"/>
      <c r="Y525" s="124"/>
      <c r="Z525" s="124"/>
    </row>
    <row r="526" spans="1:26" ht="13">
      <c r="A526" s="123"/>
      <c r="B526" s="124"/>
      <c r="C526" s="124"/>
      <c r="D526" s="124"/>
      <c r="E526" s="124"/>
      <c r="F526" s="124"/>
      <c r="G526" s="124"/>
      <c r="H526" s="124"/>
      <c r="I526" s="124"/>
      <c r="J526" s="124"/>
      <c r="K526" s="124"/>
      <c r="L526" s="124"/>
      <c r="M526" s="124"/>
      <c r="N526" s="124"/>
      <c r="O526" s="124"/>
      <c r="P526" s="124"/>
      <c r="Q526" s="124"/>
      <c r="R526" s="124"/>
      <c r="S526" s="124"/>
      <c r="T526" s="124"/>
      <c r="U526" s="124"/>
      <c r="V526" s="124"/>
      <c r="W526" s="124"/>
      <c r="X526" s="124"/>
      <c r="Y526" s="124"/>
      <c r="Z526" s="124"/>
    </row>
    <row r="527" spans="1:26" ht="13">
      <c r="A527" s="123"/>
      <c r="B527" s="124"/>
      <c r="C527" s="124"/>
      <c r="D527" s="124"/>
      <c r="E527" s="124"/>
      <c r="F527" s="124"/>
      <c r="G527" s="124"/>
      <c r="H527" s="124"/>
      <c r="I527" s="124"/>
      <c r="J527" s="124"/>
      <c r="K527" s="124"/>
      <c r="L527" s="124"/>
      <c r="M527" s="124"/>
      <c r="N527" s="124"/>
      <c r="O527" s="124"/>
      <c r="P527" s="124"/>
      <c r="Q527" s="124"/>
      <c r="R527" s="124"/>
      <c r="S527" s="124"/>
      <c r="T527" s="124"/>
      <c r="U527" s="124"/>
      <c r="V527" s="124"/>
      <c r="W527" s="124"/>
      <c r="X527" s="124"/>
      <c r="Y527" s="124"/>
      <c r="Z527" s="124"/>
    </row>
    <row r="528" spans="1:26" ht="13">
      <c r="A528" s="123"/>
      <c r="B528" s="124"/>
      <c r="C528" s="124"/>
      <c r="D528" s="124"/>
      <c r="E528" s="124"/>
      <c r="F528" s="124"/>
      <c r="G528" s="124"/>
      <c r="H528" s="124"/>
      <c r="I528" s="124"/>
      <c r="J528" s="124"/>
      <c r="K528" s="124"/>
      <c r="L528" s="124"/>
      <c r="M528" s="124"/>
      <c r="N528" s="124"/>
      <c r="O528" s="124"/>
      <c r="P528" s="124"/>
      <c r="Q528" s="124"/>
      <c r="R528" s="124"/>
      <c r="S528" s="124"/>
      <c r="T528" s="124"/>
      <c r="U528" s="124"/>
      <c r="V528" s="124"/>
      <c r="W528" s="124"/>
      <c r="X528" s="124"/>
      <c r="Y528" s="124"/>
      <c r="Z528" s="124"/>
    </row>
    <row r="529" spans="1:26" ht="13">
      <c r="A529" s="123"/>
      <c r="B529" s="124"/>
      <c r="C529" s="124"/>
      <c r="D529" s="124"/>
      <c r="E529" s="124"/>
      <c r="F529" s="124"/>
      <c r="G529" s="124"/>
      <c r="H529" s="124"/>
      <c r="I529" s="124"/>
      <c r="J529" s="124"/>
      <c r="K529" s="124"/>
      <c r="L529" s="124"/>
      <c r="M529" s="124"/>
      <c r="N529" s="124"/>
      <c r="O529" s="124"/>
      <c r="P529" s="124"/>
      <c r="Q529" s="124"/>
      <c r="R529" s="124"/>
      <c r="S529" s="124"/>
      <c r="T529" s="124"/>
      <c r="U529" s="124"/>
      <c r="V529" s="124"/>
      <c r="W529" s="124"/>
      <c r="X529" s="124"/>
      <c r="Y529" s="124"/>
      <c r="Z529" s="124"/>
    </row>
    <row r="530" spans="1:26" ht="13">
      <c r="A530" s="123"/>
      <c r="B530" s="124"/>
      <c r="C530" s="124"/>
      <c r="D530" s="124"/>
      <c r="E530" s="124"/>
      <c r="F530" s="124"/>
      <c r="G530" s="124"/>
      <c r="H530" s="124"/>
      <c r="I530" s="124"/>
      <c r="J530" s="124"/>
      <c r="K530" s="124"/>
      <c r="L530" s="124"/>
      <c r="M530" s="124"/>
      <c r="N530" s="124"/>
      <c r="O530" s="124"/>
      <c r="P530" s="124"/>
      <c r="Q530" s="124"/>
      <c r="R530" s="124"/>
      <c r="S530" s="124"/>
      <c r="T530" s="124"/>
      <c r="U530" s="124"/>
      <c r="V530" s="124"/>
      <c r="W530" s="124"/>
      <c r="X530" s="124"/>
      <c r="Y530" s="124"/>
      <c r="Z530" s="124"/>
    </row>
    <row r="531" spans="1:26" ht="13">
      <c r="A531" s="123"/>
      <c r="B531" s="124"/>
      <c r="C531" s="124"/>
      <c r="D531" s="124"/>
      <c r="E531" s="124"/>
      <c r="F531" s="124"/>
      <c r="G531" s="124"/>
      <c r="H531" s="124"/>
      <c r="I531" s="124"/>
      <c r="J531" s="124"/>
      <c r="K531" s="124"/>
      <c r="L531" s="124"/>
      <c r="M531" s="124"/>
      <c r="N531" s="124"/>
      <c r="O531" s="124"/>
      <c r="P531" s="124"/>
      <c r="Q531" s="124"/>
      <c r="R531" s="124"/>
      <c r="S531" s="124"/>
      <c r="T531" s="124"/>
      <c r="U531" s="124"/>
      <c r="V531" s="124"/>
      <c r="W531" s="124"/>
      <c r="X531" s="124"/>
      <c r="Y531" s="124"/>
      <c r="Z531" s="124"/>
    </row>
    <row r="532" spans="1:26" ht="13">
      <c r="A532" s="123"/>
      <c r="B532" s="124"/>
      <c r="C532" s="124"/>
      <c r="D532" s="124"/>
      <c r="E532" s="124"/>
      <c r="F532" s="124"/>
      <c r="G532" s="124"/>
      <c r="H532" s="124"/>
      <c r="I532" s="124"/>
      <c r="J532" s="124"/>
      <c r="K532" s="124"/>
      <c r="L532" s="124"/>
      <c r="M532" s="124"/>
      <c r="N532" s="124"/>
      <c r="O532" s="124"/>
      <c r="P532" s="124"/>
      <c r="Q532" s="124"/>
      <c r="R532" s="124"/>
      <c r="S532" s="124"/>
      <c r="T532" s="124"/>
      <c r="U532" s="124"/>
      <c r="V532" s="124"/>
      <c r="W532" s="124"/>
      <c r="X532" s="124"/>
      <c r="Y532" s="124"/>
      <c r="Z532" s="124"/>
    </row>
    <row r="533" spans="1:26" ht="13">
      <c r="A533" s="123"/>
      <c r="B533" s="124"/>
      <c r="C533" s="124"/>
      <c r="D533" s="124"/>
      <c r="E533" s="124"/>
      <c r="F533" s="124"/>
      <c r="G533" s="124"/>
      <c r="H533" s="124"/>
      <c r="I533" s="124"/>
      <c r="J533" s="124"/>
      <c r="K533" s="124"/>
      <c r="L533" s="124"/>
      <c r="M533" s="124"/>
      <c r="N533" s="124"/>
      <c r="O533" s="124"/>
      <c r="P533" s="124"/>
      <c r="Q533" s="124"/>
      <c r="R533" s="124"/>
      <c r="S533" s="124"/>
      <c r="T533" s="124"/>
      <c r="U533" s="124"/>
      <c r="V533" s="124"/>
      <c r="W533" s="124"/>
      <c r="X533" s="124"/>
      <c r="Y533" s="124"/>
      <c r="Z533" s="124"/>
    </row>
    <row r="534" spans="1:26" ht="13">
      <c r="A534" s="123"/>
      <c r="B534" s="124"/>
      <c r="C534" s="124"/>
      <c r="D534" s="124"/>
      <c r="E534" s="124"/>
      <c r="F534" s="124"/>
      <c r="G534" s="124"/>
      <c r="H534" s="124"/>
      <c r="I534" s="124"/>
      <c r="J534" s="124"/>
      <c r="K534" s="124"/>
      <c r="L534" s="124"/>
      <c r="M534" s="124"/>
      <c r="N534" s="124"/>
      <c r="O534" s="124"/>
      <c r="P534" s="124"/>
      <c r="Q534" s="124"/>
      <c r="R534" s="124"/>
      <c r="S534" s="124"/>
      <c r="T534" s="124"/>
      <c r="U534" s="124"/>
      <c r="V534" s="124"/>
      <c r="W534" s="124"/>
      <c r="X534" s="124"/>
      <c r="Y534" s="124"/>
      <c r="Z534" s="124"/>
    </row>
    <row r="535" spans="1:26" ht="13">
      <c r="A535" s="123"/>
      <c r="B535" s="124"/>
      <c r="C535" s="124"/>
      <c r="D535" s="124"/>
      <c r="E535" s="124"/>
      <c r="F535" s="124"/>
      <c r="G535" s="124"/>
      <c r="H535" s="124"/>
      <c r="I535" s="124"/>
      <c r="J535" s="124"/>
      <c r="K535" s="124"/>
      <c r="L535" s="124"/>
      <c r="M535" s="124"/>
      <c r="N535" s="124"/>
      <c r="O535" s="124"/>
      <c r="P535" s="124"/>
      <c r="Q535" s="124"/>
      <c r="R535" s="124"/>
      <c r="S535" s="124"/>
      <c r="T535" s="124"/>
      <c r="U535" s="124"/>
      <c r="V535" s="124"/>
      <c r="W535" s="124"/>
      <c r="X535" s="124"/>
      <c r="Y535" s="124"/>
      <c r="Z535" s="124"/>
    </row>
    <row r="536" spans="1:26" ht="13">
      <c r="A536" s="123"/>
      <c r="B536" s="124"/>
      <c r="C536" s="124"/>
      <c r="D536" s="124"/>
      <c r="E536" s="124"/>
      <c r="F536" s="124"/>
      <c r="G536" s="124"/>
      <c r="H536" s="124"/>
      <c r="I536" s="124"/>
      <c r="J536" s="124"/>
      <c r="K536" s="124"/>
      <c r="L536" s="124"/>
      <c r="M536" s="124"/>
      <c r="N536" s="124"/>
      <c r="O536" s="124"/>
      <c r="P536" s="124"/>
      <c r="Q536" s="124"/>
      <c r="R536" s="124"/>
      <c r="S536" s="124"/>
      <c r="T536" s="124"/>
      <c r="U536" s="124"/>
      <c r="V536" s="124"/>
      <c r="W536" s="124"/>
      <c r="X536" s="124"/>
      <c r="Y536" s="124"/>
      <c r="Z536" s="124"/>
    </row>
    <row r="537" spans="1:26" ht="13">
      <c r="A537" s="123"/>
      <c r="B537" s="124"/>
      <c r="C537" s="124"/>
      <c r="D537" s="124"/>
      <c r="E537" s="124"/>
      <c r="F537" s="124"/>
      <c r="G537" s="124"/>
      <c r="H537" s="124"/>
      <c r="I537" s="124"/>
      <c r="J537" s="124"/>
      <c r="K537" s="124"/>
      <c r="L537" s="124"/>
      <c r="M537" s="124"/>
      <c r="N537" s="124"/>
      <c r="O537" s="124"/>
      <c r="P537" s="124"/>
      <c r="Q537" s="124"/>
      <c r="R537" s="124"/>
      <c r="S537" s="124"/>
      <c r="T537" s="124"/>
      <c r="U537" s="124"/>
      <c r="V537" s="124"/>
      <c r="W537" s="124"/>
      <c r="X537" s="124"/>
      <c r="Y537" s="124"/>
      <c r="Z537" s="124"/>
    </row>
    <row r="538" spans="1:26" ht="13">
      <c r="A538" s="123"/>
      <c r="B538" s="124"/>
      <c r="C538" s="124"/>
      <c r="D538" s="124"/>
      <c r="E538" s="124"/>
      <c r="F538" s="124"/>
      <c r="G538" s="124"/>
      <c r="H538" s="124"/>
      <c r="I538" s="124"/>
      <c r="J538" s="124"/>
      <c r="K538" s="124"/>
      <c r="L538" s="124"/>
      <c r="M538" s="124"/>
      <c r="N538" s="124"/>
      <c r="O538" s="124"/>
      <c r="P538" s="124"/>
      <c r="Q538" s="124"/>
      <c r="R538" s="124"/>
      <c r="S538" s="124"/>
      <c r="T538" s="124"/>
      <c r="U538" s="124"/>
      <c r="V538" s="124"/>
      <c r="W538" s="124"/>
      <c r="X538" s="124"/>
      <c r="Y538" s="124"/>
      <c r="Z538" s="124"/>
    </row>
    <row r="539" spans="1:26" ht="13">
      <c r="A539" s="123"/>
      <c r="B539" s="124"/>
      <c r="C539" s="124"/>
      <c r="D539" s="124"/>
      <c r="E539" s="124"/>
      <c r="F539" s="124"/>
      <c r="G539" s="124"/>
      <c r="H539" s="124"/>
      <c r="I539" s="124"/>
      <c r="J539" s="124"/>
      <c r="K539" s="124"/>
      <c r="L539" s="124"/>
      <c r="M539" s="124"/>
      <c r="N539" s="124"/>
      <c r="O539" s="124"/>
      <c r="P539" s="124"/>
      <c r="Q539" s="124"/>
      <c r="R539" s="124"/>
      <c r="S539" s="124"/>
      <c r="T539" s="124"/>
      <c r="U539" s="124"/>
      <c r="V539" s="124"/>
      <c r="W539" s="124"/>
      <c r="X539" s="124"/>
      <c r="Y539" s="124"/>
      <c r="Z539" s="124"/>
    </row>
    <row r="540" spans="1:26" ht="13">
      <c r="A540" s="123"/>
      <c r="B540" s="124"/>
      <c r="C540" s="124"/>
      <c r="D540" s="124"/>
      <c r="E540" s="124"/>
      <c r="F540" s="124"/>
      <c r="G540" s="124"/>
      <c r="H540" s="124"/>
      <c r="I540" s="124"/>
      <c r="J540" s="124"/>
      <c r="K540" s="124"/>
      <c r="L540" s="124"/>
      <c r="M540" s="124"/>
      <c r="N540" s="124"/>
      <c r="O540" s="124"/>
      <c r="P540" s="124"/>
      <c r="Q540" s="124"/>
      <c r="R540" s="124"/>
      <c r="S540" s="124"/>
      <c r="T540" s="124"/>
      <c r="U540" s="124"/>
      <c r="V540" s="124"/>
      <c r="W540" s="124"/>
      <c r="X540" s="124"/>
      <c r="Y540" s="124"/>
      <c r="Z540" s="124"/>
    </row>
    <row r="541" spans="1:26" ht="13">
      <c r="A541" s="123"/>
      <c r="B541" s="124"/>
      <c r="C541" s="124"/>
      <c r="D541" s="124"/>
      <c r="E541" s="124"/>
      <c r="F541" s="124"/>
      <c r="G541" s="124"/>
      <c r="H541" s="124"/>
      <c r="I541" s="124"/>
      <c r="J541" s="124"/>
      <c r="K541" s="124"/>
      <c r="L541" s="124"/>
      <c r="M541" s="124"/>
      <c r="N541" s="124"/>
      <c r="O541" s="124"/>
      <c r="P541" s="124"/>
      <c r="Q541" s="124"/>
      <c r="R541" s="124"/>
      <c r="S541" s="124"/>
      <c r="T541" s="124"/>
      <c r="U541" s="124"/>
      <c r="V541" s="124"/>
      <c r="W541" s="124"/>
      <c r="X541" s="124"/>
      <c r="Y541" s="124"/>
      <c r="Z541" s="124"/>
    </row>
    <row r="542" spans="1:26" ht="13">
      <c r="A542" s="123"/>
      <c r="B542" s="124"/>
      <c r="C542" s="124"/>
      <c r="D542" s="124"/>
      <c r="E542" s="124"/>
      <c r="F542" s="124"/>
      <c r="G542" s="124"/>
      <c r="H542" s="124"/>
      <c r="I542" s="124"/>
      <c r="J542" s="124"/>
      <c r="K542" s="124"/>
      <c r="L542" s="124"/>
      <c r="M542" s="124"/>
      <c r="N542" s="124"/>
      <c r="O542" s="124"/>
      <c r="P542" s="124"/>
      <c r="Q542" s="124"/>
      <c r="R542" s="124"/>
      <c r="S542" s="124"/>
      <c r="T542" s="124"/>
      <c r="U542" s="124"/>
      <c r="V542" s="124"/>
      <c r="W542" s="124"/>
      <c r="X542" s="124"/>
      <c r="Y542" s="124"/>
      <c r="Z542" s="124"/>
    </row>
    <row r="543" spans="1:26" ht="13">
      <c r="A543" s="123"/>
      <c r="B543" s="124"/>
      <c r="C543" s="124"/>
      <c r="D543" s="124"/>
      <c r="E543" s="124"/>
      <c r="F543" s="124"/>
      <c r="G543" s="124"/>
      <c r="H543" s="124"/>
      <c r="I543" s="124"/>
      <c r="J543" s="124"/>
      <c r="K543" s="124"/>
      <c r="L543" s="124"/>
      <c r="M543" s="124"/>
      <c r="N543" s="124"/>
      <c r="O543" s="124"/>
      <c r="P543" s="124"/>
      <c r="Q543" s="124"/>
      <c r="R543" s="124"/>
      <c r="S543" s="124"/>
      <c r="T543" s="124"/>
      <c r="U543" s="124"/>
      <c r="V543" s="124"/>
      <c r="W543" s="124"/>
      <c r="X543" s="124"/>
      <c r="Y543" s="124"/>
      <c r="Z543" s="124"/>
    </row>
    <row r="544" spans="1:26" ht="13">
      <c r="A544" s="123"/>
      <c r="B544" s="124"/>
      <c r="C544" s="124"/>
      <c r="D544" s="124"/>
      <c r="E544" s="124"/>
      <c r="F544" s="124"/>
      <c r="G544" s="124"/>
      <c r="H544" s="124"/>
      <c r="I544" s="124"/>
      <c r="J544" s="124"/>
      <c r="K544" s="124"/>
      <c r="L544" s="124"/>
      <c r="M544" s="124"/>
      <c r="N544" s="124"/>
      <c r="O544" s="124"/>
      <c r="P544" s="124"/>
      <c r="Q544" s="124"/>
      <c r="R544" s="124"/>
      <c r="S544" s="124"/>
      <c r="T544" s="124"/>
      <c r="U544" s="124"/>
      <c r="V544" s="124"/>
      <c r="W544" s="124"/>
      <c r="X544" s="124"/>
      <c r="Y544" s="124"/>
      <c r="Z544" s="124"/>
    </row>
    <row r="545" spans="1:26" ht="13">
      <c r="A545" s="123"/>
      <c r="B545" s="124"/>
      <c r="C545" s="124"/>
      <c r="D545" s="124"/>
      <c r="E545" s="124"/>
      <c r="F545" s="124"/>
      <c r="G545" s="124"/>
      <c r="H545" s="124"/>
      <c r="I545" s="124"/>
      <c r="J545" s="124"/>
      <c r="K545" s="124"/>
      <c r="L545" s="124"/>
      <c r="M545" s="124"/>
      <c r="N545" s="124"/>
      <c r="O545" s="124"/>
      <c r="P545" s="124"/>
      <c r="Q545" s="124"/>
      <c r="R545" s="124"/>
      <c r="S545" s="124"/>
      <c r="T545" s="124"/>
      <c r="U545" s="124"/>
      <c r="V545" s="124"/>
      <c r="W545" s="124"/>
      <c r="X545" s="124"/>
      <c r="Y545" s="124"/>
      <c r="Z545" s="124"/>
    </row>
    <row r="546" spans="1:26" ht="13">
      <c r="A546" s="123"/>
      <c r="B546" s="124"/>
      <c r="C546" s="124"/>
      <c r="D546" s="124"/>
      <c r="E546" s="124"/>
      <c r="F546" s="124"/>
      <c r="G546" s="124"/>
      <c r="H546" s="124"/>
      <c r="I546" s="124"/>
      <c r="J546" s="124"/>
      <c r="K546" s="124"/>
      <c r="L546" s="124"/>
      <c r="M546" s="124"/>
      <c r="N546" s="124"/>
      <c r="O546" s="124"/>
      <c r="P546" s="124"/>
      <c r="Q546" s="124"/>
      <c r="R546" s="124"/>
      <c r="S546" s="124"/>
      <c r="T546" s="124"/>
      <c r="U546" s="124"/>
      <c r="V546" s="124"/>
      <c r="W546" s="124"/>
      <c r="X546" s="124"/>
      <c r="Y546" s="124"/>
      <c r="Z546" s="124"/>
    </row>
    <row r="547" spans="1:26" ht="13">
      <c r="A547" s="123"/>
      <c r="B547" s="124"/>
      <c r="C547" s="124"/>
      <c r="D547" s="124"/>
      <c r="E547" s="124"/>
      <c r="F547" s="124"/>
      <c r="G547" s="124"/>
      <c r="H547" s="124"/>
      <c r="I547" s="124"/>
      <c r="J547" s="124"/>
      <c r="K547" s="124"/>
      <c r="L547" s="124"/>
      <c r="M547" s="124"/>
      <c r="N547" s="124"/>
      <c r="O547" s="124"/>
      <c r="P547" s="124"/>
      <c r="Q547" s="124"/>
      <c r="R547" s="124"/>
      <c r="S547" s="124"/>
      <c r="T547" s="124"/>
      <c r="U547" s="124"/>
      <c r="V547" s="124"/>
      <c r="W547" s="124"/>
      <c r="X547" s="124"/>
      <c r="Y547" s="124"/>
      <c r="Z547" s="124"/>
    </row>
    <row r="548" spans="1:26" ht="13">
      <c r="A548" s="123"/>
      <c r="B548" s="124"/>
      <c r="C548" s="124"/>
      <c r="D548" s="124"/>
      <c r="E548" s="124"/>
      <c r="F548" s="124"/>
      <c r="G548" s="124"/>
      <c r="H548" s="124"/>
      <c r="I548" s="124"/>
      <c r="J548" s="124"/>
      <c r="K548" s="124"/>
      <c r="L548" s="124"/>
      <c r="M548" s="124"/>
      <c r="N548" s="124"/>
      <c r="O548" s="124"/>
      <c r="P548" s="124"/>
      <c r="Q548" s="124"/>
      <c r="R548" s="124"/>
      <c r="S548" s="124"/>
      <c r="T548" s="124"/>
      <c r="U548" s="124"/>
      <c r="V548" s="124"/>
      <c r="W548" s="124"/>
      <c r="X548" s="124"/>
      <c r="Y548" s="124"/>
      <c r="Z548" s="124"/>
    </row>
    <row r="549" spans="1:26" ht="13">
      <c r="A549" s="123"/>
      <c r="B549" s="124"/>
      <c r="C549" s="124"/>
      <c r="D549" s="124"/>
      <c r="E549" s="124"/>
      <c r="F549" s="124"/>
      <c r="G549" s="124"/>
      <c r="H549" s="124"/>
      <c r="I549" s="124"/>
      <c r="J549" s="124"/>
      <c r="K549" s="124"/>
      <c r="L549" s="124"/>
      <c r="M549" s="124"/>
      <c r="N549" s="124"/>
      <c r="O549" s="124"/>
      <c r="P549" s="124"/>
      <c r="Q549" s="124"/>
      <c r="R549" s="124"/>
      <c r="S549" s="124"/>
      <c r="T549" s="124"/>
      <c r="U549" s="124"/>
      <c r="V549" s="124"/>
      <c r="W549" s="124"/>
      <c r="X549" s="124"/>
      <c r="Y549" s="124"/>
      <c r="Z549" s="124"/>
    </row>
    <row r="550" spans="1:26" ht="13">
      <c r="A550" s="123"/>
      <c r="B550" s="124"/>
      <c r="C550" s="124"/>
      <c r="D550" s="124"/>
      <c r="E550" s="124"/>
      <c r="F550" s="124"/>
      <c r="G550" s="124"/>
      <c r="H550" s="124"/>
      <c r="I550" s="124"/>
      <c r="J550" s="124"/>
      <c r="K550" s="124"/>
      <c r="L550" s="124"/>
      <c r="M550" s="124"/>
      <c r="N550" s="124"/>
      <c r="O550" s="124"/>
      <c r="P550" s="124"/>
      <c r="Q550" s="124"/>
      <c r="R550" s="124"/>
      <c r="S550" s="124"/>
      <c r="T550" s="124"/>
      <c r="U550" s="124"/>
      <c r="V550" s="124"/>
      <c r="W550" s="124"/>
      <c r="X550" s="124"/>
      <c r="Y550" s="124"/>
      <c r="Z550" s="124"/>
    </row>
    <row r="551" spans="1:26" ht="13">
      <c r="A551" s="123"/>
      <c r="B551" s="124"/>
      <c r="C551" s="124"/>
      <c r="D551" s="124"/>
      <c r="E551" s="124"/>
      <c r="F551" s="124"/>
      <c r="G551" s="124"/>
      <c r="H551" s="124"/>
      <c r="I551" s="124"/>
      <c r="J551" s="124"/>
      <c r="K551" s="124"/>
      <c r="L551" s="124"/>
      <c r="M551" s="124"/>
      <c r="N551" s="124"/>
      <c r="O551" s="124"/>
      <c r="P551" s="124"/>
      <c r="Q551" s="124"/>
      <c r="R551" s="124"/>
      <c r="S551" s="124"/>
      <c r="T551" s="124"/>
      <c r="U551" s="124"/>
      <c r="V551" s="124"/>
      <c r="W551" s="124"/>
      <c r="X551" s="124"/>
      <c r="Y551" s="124"/>
      <c r="Z551" s="124"/>
    </row>
    <row r="552" spans="1:26" ht="13">
      <c r="A552" s="123"/>
      <c r="B552" s="124"/>
      <c r="C552" s="124"/>
      <c r="D552" s="124"/>
      <c r="E552" s="124"/>
      <c r="F552" s="124"/>
      <c r="G552" s="124"/>
      <c r="H552" s="124"/>
      <c r="I552" s="124"/>
      <c r="J552" s="124"/>
      <c r="K552" s="124"/>
      <c r="L552" s="124"/>
      <c r="M552" s="124"/>
      <c r="N552" s="124"/>
      <c r="O552" s="124"/>
      <c r="P552" s="124"/>
      <c r="Q552" s="124"/>
      <c r="R552" s="124"/>
      <c r="S552" s="124"/>
      <c r="T552" s="124"/>
      <c r="U552" s="124"/>
      <c r="V552" s="124"/>
      <c r="W552" s="124"/>
      <c r="X552" s="124"/>
      <c r="Y552" s="124"/>
      <c r="Z552" s="124"/>
    </row>
    <row r="553" spans="1:26" ht="13">
      <c r="A553" s="123"/>
      <c r="B553" s="124"/>
      <c r="C553" s="124"/>
      <c r="D553" s="124"/>
      <c r="E553" s="124"/>
      <c r="F553" s="124"/>
      <c r="G553" s="124"/>
      <c r="H553" s="124"/>
      <c r="I553" s="124"/>
      <c r="J553" s="124"/>
      <c r="K553" s="124"/>
      <c r="L553" s="124"/>
      <c r="M553" s="124"/>
      <c r="N553" s="124"/>
      <c r="O553" s="124"/>
      <c r="P553" s="124"/>
      <c r="Q553" s="124"/>
      <c r="R553" s="124"/>
      <c r="S553" s="124"/>
      <c r="T553" s="124"/>
      <c r="U553" s="124"/>
      <c r="V553" s="124"/>
      <c r="W553" s="124"/>
      <c r="X553" s="124"/>
      <c r="Y553" s="124"/>
      <c r="Z553" s="124"/>
    </row>
    <row r="554" spans="1:26" ht="13">
      <c r="A554" s="123"/>
      <c r="B554" s="124"/>
      <c r="C554" s="124"/>
      <c r="D554" s="124"/>
      <c r="E554" s="124"/>
      <c r="F554" s="124"/>
      <c r="G554" s="124"/>
      <c r="H554" s="124"/>
      <c r="I554" s="124"/>
      <c r="J554" s="124"/>
      <c r="K554" s="124"/>
      <c r="L554" s="124"/>
      <c r="M554" s="124"/>
      <c r="N554" s="124"/>
      <c r="O554" s="124"/>
      <c r="P554" s="124"/>
      <c r="Q554" s="124"/>
      <c r="R554" s="124"/>
      <c r="S554" s="124"/>
      <c r="T554" s="124"/>
      <c r="U554" s="124"/>
      <c r="V554" s="124"/>
      <c r="W554" s="124"/>
      <c r="X554" s="124"/>
      <c r="Y554" s="124"/>
      <c r="Z554" s="124"/>
    </row>
    <row r="555" spans="1:26" ht="13">
      <c r="A555" s="123"/>
      <c r="B555" s="124"/>
      <c r="C555" s="124"/>
      <c r="D555" s="124"/>
      <c r="E555" s="124"/>
      <c r="F555" s="124"/>
      <c r="G555" s="124"/>
      <c r="H555" s="124"/>
      <c r="I555" s="124"/>
      <c r="J555" s="124"/>
      <c r="K555" s="124"/>
      <c r="L555" s="124"/>
      <c r="M555" s="124"/>
      <c r="N555" s="124"/>
      <c r="O555" s="124"/>
      <c r="P555" s="124"/>
      <c r="Q555" s="124"/>
      <c r="R555" s="124"/>
      <c r="S555" s="124"/>
      <c r="T555" s="124"/>
      <c r="U555" s="124"/>
      <c r="V555" s="124"/>
      <c r="W555" s="124"/>
      <c r="X555" s="124"/>
      <c r="Y555" s="124"/>
      <c r="Z555" s="124"/>
    </row>
    <row r="556" spans="1:26" ht="13">
      <c r="A556" s="123"/>
      <c r="B556" s="124"/>
      <c r="C556" s="124"/>
      <c r="D556" s="124"/>
      <c r="E556" s="124"/>
      <c r="F556" s="124"/>
      <c r="G556" s="124"/>
      <c r="H556" s="124"/>
      <c r="I556" s="124"/>
      <c r="J556" s="124"/>
      <c r="K556" s="124"/>
      <c r="L556" s="124"/>
      <c r="M556" s="124"/>
      <c r="N556" s="124"/>
      <c r="O556" s="124"/>
      <c r="P556" s="124"/>
      <c r="Q556" s="124"/>
      <c r="R556" s="124"/>
      <c r="S556" s="124"/>
      <c r="T556" s="124"/>
      <c r="U556" s="124"/>
      <c r="V556" s="124"/>
      <c r="W556" s="124"/>
      <c r="X556" s="124"/>
      <c r="Y556" s="124"/>
      <c r="Z556" s="124"/>
    </row>
    <row r="557" spans="1:26" ht="13">
      <c r="A557" s="123"/>
      <c r="B557" s="124"/>
      <c r="C557" s="124"/>
      <c r="D557" s="124"/>
      <c r="E557" s="124"/>
      <c r="F557" s="124"/>
      <c r="G557" s="124"/>
      <c r="H557" s="124"/>
      <c r="I557" s="124"/>
      <c r="J557" s="124"/>
      <c r="K557" s="124"/>
      <c r="L557" s="124"/>
      <c r="M557" s="124"/>
      <c r="N557" s="124"/>
      <c r="O557" s="124"/>
      <c r="P557" s="124"/>
      <c r="Q557" s="124"/>
      <c r="R557" s="124"/>
      <c r="S557" s="124"/>
      <c r="T557" s="124"/>
      <c r="U557" s="124"/>
      <c r="V557" s="124"/>
      <c r="W557" s="124"/>
      <c r="X557" s="124"/>
      <c r="Y557" s="124"/>
      <c r="Z557" s="124"/>
    </row>
    <row r="558" spans="1:26" ht="13">
      <c r="A558" s="123"/>
      <c r="B558" s="124"/>
      <c r="C558" s="124"/>
      <c r="D558" s="124"/>
      <c r="E558" s="124"/>
      <c r="F558" s="124"/>
      <c r="G558" s="124"/>
      <c r="H558" s="124"/>
      <c r="I558" s="124"/>
      <c r="J558" s="124"/>
      <c r="K558" s="124"/>
      <c r="L558" s="124"/>
      <c r="M558" s="124"/>
      <c r="N558" s="124"/>
      <c r="O558" s="124"/>
      <c r="P558" s="124"/>
      <c r="Q558" s="124"/>
      <c r="R558" s="124"/>
      <c r="S558" s="124"/>
      <c r="T558" s="124"/>
      <c r="U558" s="124"/>
      <c r="V558" s="124"/>
      <c r="W558" s="124"/>
      <c r="X558" s="124"/>
      <c r="Y558" s="124"/>
      <c r="Z558" s="124"/>
    </row>
    <row r="559" spans="1:26" ht="13">
      <c r="A559" s="123"/>
      <c r="B559" s="124"/>
      <c r="C559" s="124"/>
      <c r="D559" s="124"/>
      <c r="E559" s="124"/>
      <c r="F559" s="124"/>
      <c r="G559" s="124"/>
      <c r="H559" s="124"/>
      <c r="I559" s="124"/>
      <c r="J559" s="124"/>
      <c r="K559" s="124"/>
      <c r="L559" s="124"/>
      <c r="M559" s="124"/>
      <c r="N559" s="124"/>
      <c r="O559" s="124"/>
      <c r="P559" s="124"/>
      <c r="Q559" s="124"/>
      <c r="R559" s="124"/>
      <c r="S559" s="124"/>
      <c r="T559" s="124"/>
      <c r="U559" s="124"/>
      <c r="V559" s="124"/>
      <c r="W559" s="124"/>
      <c r="X559" s="124"/>
      <c r="Y559" s="124"/>
      <c r="Z559" s="124"/>
    </row>
    <row r="560" spans="1:26" ht="13">
      <c r="A560" s="123"/>
      <c r="B560" s="124"/>
      <c r="C560" s="124"/>
      <c r="D560" s="124"/>
      <c r="E560" s="124"/>
      <c r="F560" s="124"/>
      <c r="G560" s="124"/>
      <c r="H560" s="124"/>
      <c r="I560" s="124"/>
      <c r="J560" s="124"/>
      <c r="K560" s="124"/>
      <c r="L560" s="124"/>
      <c r="M560" s="124"/>
      <c r="N560" s="124"/>
      <c r="O560" s="124"/>
      <c r="P560" s="124"/>
      <c r="Q560" s="124"/>
      <c r="R560" s="124"/>
      <c r="S560" s="124"/>
      <c r="T560" s="124"/>
      <c r="U560" s="124"/>
      <c r="V560" s="124"/>
      <c r="W560" s="124"/>
      <c r="X560" s="124"/>
      <c r="Y560" s="124"/>
      <c r="Z560" s="124"/>
    </row>
    <row r="561" spans="1:26" ht="13">
      <c r="A561" s="123"/>
      <c r="B561" s="124"/>
      <c r="C561" s="124"/>
      <c r="D561" s="124"/>
      <c r="E561" s="124"/>
      <c r="F561" s="124"/>
      <c r="G561" s="124"/>
      <c r="H561" s="124"/>
      <c r="I561" s="124"/>
      <c r="J561" s="124"/>
      <c r="K561" s="124"/>
      <c r="L561" s="124"/>
      <c r="M561" s="124"/>
      <c r="N561" s="124"/>
      <c r="O561" s="124"/>
      <c r="P561" s="124"/>
      <c r="Q561" s="124"/>
      <c r="R561" s="124"/>
      <c r="S561" s="124"/>
      <c r="T561" s="124"/>
      <c r="U561" s="124"/>
      <c r="V561" s="124"/>
      <c r="W561" s="124"/>
      <c r="X561" s="124"/>
      <c r="Y561" s="124"/>
      <c r="Z561" s="124"/>
    </row>
    <row r="562" spans="1:26" ht="13">
      <c r="A562" s="123"/>
      <c r="B562" s="124"/>
      <c r="C562" s="124"/>
      <c r="D562" s="124"/>
      <c r="E562" s="124"/>
      <c r="F562" s="124"/>
      <c r="G562" s="124"/>
      <c r="H562" s="124"/>
      <c r="I562" s="124"/>
      <c r="J562" s="124"/>
      <c r="K562" s="124"/>
      <c r="L562" s="124"/>
      <c r="M562" s="124"/>
      <c r="N562" s="124"/>
      <c r="O562" s="124"/>
      <c r="P562" s="124"/>
      <c r="Q562" s="124"/>
      <c r="R562" s="124"/>
      <c r="S562" s="124"/>
      <c r="T562" s="124"/>
      <c r="U562" s="124"/>
      <c r="V562" s="124"/>
      <c r="W562" s="124"/>
      <c r="X562" s="124"/>
      <c r="Y562" s="124"/>
      <c r="Z562" s="124"/>
    </row>
    <row r="563" spans="1:26" ht="13">
      <c r="A563" s="123"/>
      <c r="B563" s="124"/>
      <c r="C563" s="124"/>
      <c r="D563" s="124"/>
      <c r="E563" s="124"/>
      <c r="F563" s="124"/>
      <c r="G563" s="124"/>
      <c r="H563" s="124"/>
      <c r="I563" s="124"/>
      <c r="J563" s="124"/>
      <c r="K563" s="124"/>
      <c r="L563" s="124"/>
      <c r="M563" s="124"/>
      <c r="N563" s="124"/>
      <c r="O563" s="124"/>
      <c r="P563" s="124"/>
      <c r="Q563" s="124"/>
      <c r="R563" s="124"/>
      <c r="S563" s="124"/>
      <c r="T563" s="124"/>
      <c r="U563" s="124"/>
      <c r="V563" s="124"/>
      <c r="W563" s="124"/>
      <c r="X563" s="124"/>
      <c r="Y563" s="124"/>
      <c r="Z563" s="124"/>
    </row>
    <row r="564" spans="1:26" ht="13">
      <c r="A564" s="123"/>
      <c r="B564" s="124"/>
      <c r="C564" s="124"/>
      <c r="D564" s="124"/>
      <c r="E564" s="124"/>
      <c r="F564" s="124"/>
      <c r="G564" s="124"/>
      <c r="H564" s="124"/>
      <c r="I564" s="124"/>
      <c r="J564" s="124"/>
      <c r="K564" s="124"/>
      <c r="L564" s="124"/>
      <c r="M564" s="124"/>
      <c r="N564" s="124"/>
      <c r="O564" s="124"/>
      <c r="P564" s="124"/>
      <c r="Q564" s="124"/>
      <c r="R564" s="124"/>
      <c r="S564" s="124"/>
      <c r="T564" s="124"/>
      <c r="U564" s="124"/>
      <c r="V564" s="124"/>
      <c r="W564" s="124"/>
      <c r="X564" s="124"/>
      <c r="Y564" s="124"/>
      <c r="Z564" s="124"/>
    </row>
    <row r="565" spans="1:26" ht="13">
      <c r="A565" s="123"/>
      <c r="B565" s="124"/>
      <c r="C565" s="124"/>
      <c r="D565" s="124"/>
      <c r="E565" s="124"/>
      <c r="F565" s="124"/>
      <c r="G565" s="124"/>
      <c r="H565" s="124"/>
      <c r="I565" s="124"/>
      <c r="J565" s="124"/>
      <c r="K565" s="124"/>
      <c r="L565" s="124"/>
      <c r="M565" s="124"/>
      <c r="N565" s="124"/>
      <c r="O565" s="124"/>
      <c r="P565" s="124"/>
      <c r="Q565" s="124"/>
      <c r="R565" s="124"/>
      <c r="S565" s="124"/>
      <c r="T565" s="124"/>
      <c r="U565" s="124"/>
      <c r="V565" s="124"/>
      <c r="W565" s="124"/>
      <c r="X565" s="124"/>
      <c r="Y565" s="124"/>
      <c r="Z565" s="124"/>
    </row>
    <row r="566" spans="1:26" ht="13">
      <c r="A566" s="123"/>
      <c r="B566" s="124"/>
      <c r="C566" s="124"/>
      <c r="D566" s="124"/>
      <c r="E566" s="124"/>
      <c r="F566" s="124"/>
      <c r="G566" s="124"/>
      <c r="H566" s="124"/>
      <c r="I566" s="124"/>
      <c r="J566" s="124"/>
      <c r="K566" s="124"/>
      <c r="L566" s="124"/>
      <c r="M566" s="124"/>
      <c r="N566" s="124"/>
      <c r="O566" s="124"/>
      <c r="P566" s="124"/>
      <c r="Q566" s="124"/>
      <c r="R566" s="124"/>
      <c r="S566" s="124"/>
      <c r="T566" s="124"/>
      <c r="U566" s="124"/>
      <c r="V566" s="124"/>
      <c r="W566" s="124"/>
      <c r="X566" s="124"/>
      <c r="Y566" s="124"/>
      <c r="Z566" s="124"/>
    </row>
    <row r="567" spans="1:26" ht="13">
      <c r="A567" s="123"/>
      <c r="B567" s="124"/>
      <c r="C567" s="124"/>
      <c r="D567" s="124"/>
      <c r="E567" s="124"/>
      <c r="F567" s="124"/>
      <c r="G567" s="124"/>
      <c r="H567" s="124"/>
      <c r="I567" s="124"/>
      <c r="J567" s="124"/>
      <c r="K567" s="124"/>
      <c r="L567" s="124"/>
      <c r="M567" s="124"/>
      <c r="N567" s="124"/>
      <c r="O567" s="124"/>
      <c r="P567" s="124"/>
      <c r="Q567" s="124"/>
      <c r="R567" s="124"/>
      <c r="S567" s="124"/>
      <c r="T567" s="124"/>
      <c r="U567" s="124"/>
      <c r="V567" s="124"/>
      <c r="W567" s="124"/>
      <c r="X567" s="124"/>
      <c r="Y567" s="124"/>
      <c r="Z567" s="124"/>
    </row>
    <row r="568" spans="1:26" ht="13">
      <c r="A568" s="123"/>
      <c r="B568" s="124"/>
      <c r="C568" s="124"/>
      <c r="D568" s="124"/>
      <c r="E568" s="124"/>
      <c r="F568" s="124"/>
      <c r="G568" s="124"/>
      <c r="H568" s="124"/>
      <c r="I568" s="124"/>
      <c r="J568" s="124"/>
      <c r="K568" s="124"/>
      <c r="L568" s="124"/>
      <c r="M568" s="124"/>
      <c r="N568" s="124"/>
      <c r="O568" s="124"/>
      <c r="P568" s="124"/>
      <c r="Q568" s="124"/>
      <c r="R568" s="124"/>
      <c r="S568" s="124"/>
      <c r="T568" s="124"/>
      <c r="U568" s="124"/>
      <c r="V568" s="124"/>
      <c r="W568" s="124"/>
      <c r="X568" s="124"/>
      <c r="Y568" s="124"/>
      <c r="Z568" s="124"/>
    </row>
    <row r="569" spans="1:26" ht="13">
      <c r="A569" s="123"/>
      <c r="B569" s="124"/>
      <c r="C569" s="124"/>
      <c r="D569" s="124"/>
      <c r="E569" s="124"/>
      <c r="F569" s="124"/>
      <c r="G569" s="124"/>
      <c r="H569" s="124"/>
      <c r="I569" s="124"/>
      <c r="J569" s="124"/>
      <c r="K569" s="124"/>
      <c r="L569" s="124"/>
      <c r="M569" s="124"/>
      <c r="N569" s="124"/>
      <c r="O569" s="124"/>
      <c r="P569" s="124"/>
      <c r="Q569" s="124"/>
      <c r="R569" s="124"/>
      <c r="S569" s="124"/>
      <c r="T569" s="124"/>
      <c r="U569" s="124"/>
      <c r="V569" s="124"/>
      <c r="W569" s="124"/>
      <c r="X569" s="124"/>
      <c r="Y569" s="124"/>
      <c r="Z569" s="124"/>
    </row>
    <row r="570" spans="1:26" ht="13">
      <c r="A570" s="123"/>
      <c r="B570" s="124"/>
      <c r="C570" s="124"/>
      <c r="D570" s="124"/>
      <c r="E570" s="124"/>
      <c r="F570" s="124"/>
      <c r="G570" s="124"/>
      <c r="H570" s="124"/>
      <c r="I570" s="124"/>
      <c r="J570" s="124"/>
      <c r="K570" s="124"/>
      <c r="L570" s="124"/>
      <c r="M570" s="124"/>
      <c r="N570" s="124"/>
      <c r="O570" s="124"/>
      <c r="P570" s="124"/>
      <c r="Q570" s="124"/>
      <c r="R570" s="124"/>
      <c r="S570" s="124"/>
      <c r="T570" s="124"/>
      <c r="U570" s="124"/>
      <c r="V570" s="124"/>
      <c r="W570" s="124"/>
      <c r="X570" s="124"/>
      <c r="Y570" s="124"/>
      <c r="Z570" s="124"/>
    </row>
    <row r="571" spans="1:26" ht="13">
      <c r="A571" s="123"/>
      <c r="B571" s="124"/>
      <c r="C571" s="124"/>
      <c r="D571" s="124"/>
      <c r="E571" s="124"/>
      <c r="F571" s="124"/>
      <c r="G571" s="124"/>
      <c r="H571" s="124"/>
      <c r="I571" s="124"/>
      <c r="J571" s="124"/>
      <c r="K571" s="124"/>
      <c r="L571" s="124"/>
      <c r="M571" s="124"/>
      <c r="N571" s="124"/>
      <c r="O571" s="124"/>
      <c r="P571" s="124"/>
      <c r="Q571" s="124"/>
      <c r="R571" s="124"/>
      <c r="S571" s="124"/>
      <c r="T571" s="124"/>
      <c r="U571" s="124"/>
      <c r="V571" s="124"/>
      <c r="W571" s="124"/>
      <c r="X571" s="124"/>
      <c r="Y571" s="124"/>
      <c r="Z571" s="124"/>
    </row>
    <row r="572" spans="1:26" ht="13">
      <c r="A572" s="123"/>
      <c r="B572" s="124"/>
      <c r="C572" s="124"/>
      <c r="D572" s="124"/>
      <c r="E572" s="124"/>
      <c r="F572" s="124"/>
      <c r="G572" s="124"/>
      <c r="H572" s="124"/>
      <c r="I572" s="124"/>
      <c r="J572" s="124"/>
      <c r="K572" s="124"/>
      <c r="L572" s="124"/>
      <c r="M572" s="124"/>
      <c r="N572" s="124"/>
      <c r="O572" s="124"/>
      <c r="P572" s="124"/>
      <c r="Q572" s="124"/>
      <c r="R572" s="124"/>
      <c r="S572" s="124"/>
      <c r="T572" s="124"/>
      <c r="U572" s="124"/>
      <c r="V572" s="124"/>
      <c r="W572" s="124"/>
      <c r="X572" s="124"/>
      <c r="Y572" s="124"/>
      <c r="Z572" s="124"/>
    </row>
    <row r="573" spans="1:26" ht="13">
      <c r="A573" s="123"/>
      <c r="B573" s="124"/>
      <c r="C573" s="124"/>
      <c r="D573" s="124"/>
      <c r="E573" s="124"/>
      <c r="F573" s="124"/>
      <c r="G573" s="124"/>
      <c r="H573" s="124"/>
      <c r="I573" s="124"/>
      <c r="J573" s="124"/>
      <c r="K573" s="124"/>
      <c r="L573" s="124"/>
      <c r="M573" s="124"/>
      <c r="N573" s="124"/>
      <c r="O573" s="124"/>
      <c r="P573" s="124"/>
      <c r="Q573" s="124"/>
      <c r="R573" s="124"/>
      <c r="S573" s="124"/>
      <c r="T573" s="124"/>
      <c r="U573" s="124"/>
      <c r="V573" s="124"/>
      <c r="W573" s="124"/>
      <c r="X573" s="124"/>
      <c r="Y573" s="124"/>
      <c r="Z573" s="124"/>
    </row>
    <row r="574" spans="1:26" ht="13">
      <c r="A574" s="123"/>
      <c r="B574" s="124"/>
      <c r="C574" s="124"/>
      <c r="D574" s="124"/>
      <c r="E574" s="124"/>
      <c r="F574" s="124"/>
      <c r="G574" s="124"/>
      <c r="H574" s="124"/>
      <c r="I574" s="124"/>
      <c r="J574" s="124"/>
      <c r="K574" s="124"/>
      <c r="L574" s="124"/>
      <c r="M574" s="124"/>
      <c r="N574" s="124"/>
      <c r="O574" s="124"/>
      <c r="P574" s="124"/>
      <c r="Q574" s="124"/>
      <c r="R574" s="124"/>
      <c r="S574" s="124"/>
      <c r="T574" s="124"/>
      <c r="U574" s="124"/>
      <c r="V574" s="124"/>
      <c r="W574" s="124"/>
      <c r="X574" s="124"/>
      <c r="Y574" s="124"/>
      <c r="Z574" s="124"/>
    </row>
    <row r="575" spans="1:26" ht="13">
      <c r="A575" s="123"/>
      <c r="B575" s="124"/>
      <c r="C575" s="124"/>
      <c r="D575" s="124"/>
      <c r="E575" s="124"/>
      <c r="F575" s="124"/>
      <c r="G575" s="124"/>
      <c r="H575" s="124"/>
      <c r="I575" s="124"/>
      <c r="J575" s="124"/>
      <c r="K575" s="124"/>
      <c r="L575" s="124"/>
      <c r="M575" s="124"/>
      <c r="N575" s="124"/>
      <c r="O575" s="124"/>
      <c r="P575" s="124"/>
      <c r="Q575" s="124"/>
      <c r="R575" s="124"/>
      <c r="S575" s="124"/>
      <c r="T575" s="124"/>
      <c r="U575" s="124"/>
      <c r="V575" s="124"/>
      <c r="W575" s="124"/>
      <c r="X575" s="124"/>
      <c r="Y575" s="124"/>
      <c r="Z575" s="124"/>
    </row>
    <row r="576" spans="1:26" ht="13">
      <c r="A576" s="123"/>
      <c r="B576" s="124"/>
      <c r="C576" s="124"/>
      <c r="D576" s="124"/>
      <c r="E576" s="124"/>
      <c r="F576" s="124"/>
      <c r="G576" s="124"/>
      <c r="H576" s="124"/>
      <c r="I576" s="124"/>
      <c r="J576" s="124"/>
      <c r="K576" s="124"/>
      <c r="L576" s="124"/>
      <c r="M576" s="124"/>
      <c r="N576" s="124"/>
      <c r="O576" s="124"/>
      <c r="P576" s="124"/>
      <c r="Q576" s="124"/>
      <c r="R576" s="124"/>
      <c r="S576" s="124"/>
      <c r="T576" s="124"/>
      <c r="U576" s="124"/>
      <c r="V576" s="124"/>
      <c r="W576" s="124"/>
      <c r="X576" s="124"/>
      <c r="Y576" s="124"/>
      <c r="Z576" s="124"/>
    </row>
    <row r="577" spans="1:26" ht="13">
      <c r="A577" s="123"/>
      <c r="B577" s="124"/>
      <c r="C577" s="124"/>
      <c r="D577" s="124"/>
      <c r="E577" s="124"/>
      <c r="F577" s="124"/>
      <c r="G577" s="124"/>
      <c r="H577" s="124"/>
      <c r="I577" s="124"/>
      <c r="J577" s="124"/>
      <c r="K577" s="124"/>
      <c r="L577" s="124"/>
      <c r="M577" s="124"/>
      <c r="N577" s="124"/>
      <c r="O577" s="124"/>
      <c r="P577" s="124"/>
      <c r="Q577" s="124"/>
      <c r="R577" s="124"/>
      <c r="S577" s="124"/>
      <c r="T577" s="124"/>
      <c r="U577" s="124"/>
      <c r="V577" s="124"/>
      <c r="W577" s="124"/>
      <c r="X577" s="124"/>
      <c r="Y577" s="124"/>
      <c r="Z577" s="124"/>
    </row>
    <row r="578" spans="1:26" ht="13">
      <c r="A578" s="123"/>
      <c r="B578" s="124"/>
      <c r="C578" s="124"/>
      <c r="D578" s="124"/>
      <c r="E578" s="124"/>
      <c r="F578" s="124"/>
      <c r="G578" s="124"/>
      <c r="H578" s="124"/>
      <c r="I578" s="124"/>
      <c r="J578" s="124"/>
      <c r="K578" s="124"/>
      <c r="L578" s="124"/>
      <c r="M578" s="124"/>
      <c r="N578" s="124"/>
      <c r="O578" s="124"/>
      <c r="P578" s="124"/>
      <c r="Q578" s="124"/>
      <c r="R578" s="124"/>
      <c r="S578" s="124"/>
      <c r="T578" s="124"/>
      <c r="U578" s="124"/>
      <c r="V578" s="124"/>
      <c r="W578" s="124"/>
      <c r="X578" s="124"/>
      <c r="Y578" s="124"/>
      <c r="Z578" s="124"/>
    </row>
    <row r="579" spans="1:26" ht="13">
      <c r="A579" s="123"/>
      <c r="B579" s="124"/>
      <c r="C579" s="124"/>
      <c r="D579" s="124"/>
      <c r="E579" s="124"/>
      <c r="F579" s="124"/>
      <c r="G579" s="124"/>
      <c r="H579" s="124"/>
      <c r="I579" s="124"/>
      <c r="J579" s="124"/>
      <c r="K579" s="124"/>
      <c r="L579" s="124"/>
      <c r="M579" s="124"/>
      <c r="N579" s="124"/>
      <c r="O579" s="124"/>
      <c r="P579" s="124"/>
      <c r="Q579" s="124"/>
      <c r="R579" s="124"/>
      <c r="S579" s="124"/>
      <c r="T579" s="124"/>
      <c r="U579" s="124"/>
      <c r="V579" s="124"/>
      <c r="W579" s="124"/>
      <c r="X579" s="124"/>
      <c r="Y579" s="124"/>
      <c r="Z579" s="124"/>
    </row>
    <row r="580" spans="1:26" ht="13">
      <c r="A580" s="123"/>
      <c r="B580" s="124"/>
      <c r="C580" s="124"/>
      <c r="D580" s="124"/>
      <c r="E580" s="124"/>
      <c r="F580" s="124"/>
      <c r="G580" s="124"/>
      <c r="H580" s="124"/>
      <c r="I580" s="124"/>
      <c r="J580" s="124"/>
      <c r="K580" s="124"/>
      <c r="L580" s="124"/>
      <c r="M580" s="124"/>
      <c r="N580" s="124"/>
      <c r="O580" s="124"/>
      <c r="P580" s="124"/>
      <c r="Q580" s="124"/>
      <c r="R580" s="124"/>
      <c r="S580" s="124"/>
      <c r="T580" s="124"/>
      <c r="U580" s="124"/>
      <c r="V580" s="124"/>
      <c r="W580" s="124"/>
      <c r="X580" s="124"/>
      <c r="Y580" s="124"/>
      <c r="Z580" s="124"/>
    </row>
    <row r="581" spans="1:26" ht="13">
      <c r="A581" s="123"/>
      <c r="B581" s="124"/>
      <c r="C581" s="124"/>
      <c r="D581" s="124"/>
      <c r="E581" s="124"/>
      <c r="F581" s="124"/>
      <c r="G581" s="124"/>
      <c r="H581" s="124"/>
      <c r="I581" s="124"/>
      <c r="J581" s="124"/>
      <c r="K581" s="124"/>
      <c r="L581" s="124"/>
      <c r="M581" s="124"/>
      <c r="N581" s="124"/>
      <c r="O581" s="124"/>
      <c r="P581" s="124"/>
      <c r="Q581" s="124"/>
      <c r="R581" s="124"/>
      <c r="S581" s="124"/>
      <c r="T581" s="124"/>
      <c r="U581" s="124"/>
      <c r="V581" s="124"/>
      <c r="W581" s="124"/>
      <c r="X581" s="124"/>
      <c r="Y581" s="124"/>
      <c r="Z581" s="124"/>
    </row>
    <row r="582" spans="1:26" ht="13">
      <c r="A582" s="123"/>
      <c r="B582" s="124"/>
      <c r="C582" s="124"/>
      <c r="D582" s="124"/>
      <c r="E582" s="124"/>
      <c r="F582" s="124"/>
      <c r="G582" s="124"/>
      <c r="H582" s="124"/>
      <c r="I582" s="124"/>
      <c r="J582" s="124"/>
      <c r="K582" s="124"/>
      <c r="L582" s="124"/>
      <c r="M582" s="124"/>
      <c r="N582" s="124"/>
      <c r="O582" s="124"/>
      <c r="P582" s="124"/>
      <c r="Q582" s="124"/>
      <c r="R582" s="124"/>
      <c r="S582" s="124"/>
      <c r="T582" s="124"/>
      <c r="U582" s="124"/>
      <c r="V582" s="124"/>
      <c r="W582" s="124"/>
      <c r="X582" s="124"/>
      <c r="Y582" s="124"/>
      <c r="Z582" s="124"/>
    </row>
    <row r="583" spans="1:26" ht="13">
      <c r="A583" s="123"/>
      <c r="B583" s="124"/>
      <c r="C583" s="124"/>
      <c r="D583" s="124"/>
      <c r="E583" s="124"/>
      <c r="F583" s="124"/>
      <c r="G583" s="124"/>
      <c r="H583" s="124"/>
      <c r="I583" s="124"/>
      <c r="J583" s="124"/>
      <c r="K583" s="124"/>
      <c r="L583" s="124"/>
      <c r="M583" s="124"/>
      <c r="N583" s="124"/>
      <c r="O583" s="124"/>
      <c r="P583" s="124"/>
      <c r="Q583" s="124"/>
      <c r="R583" s="124"/>
      <c r="S583" s="124"/>
      <c r="T583" s="124"/>
      <c r="U583" s="124"/>
      <c r="V583" s="124"/>
      <c r="W583" s="124"/>
      <c r="X583" s="124"/>
      <c r="Y583" s="124"/>
      <c r="Z583" s="124"/>
    </row>
    <row r="584" spans="1:26" ht="13">
      <c r="A584" s="123"/>
      <c r="B584" s="124"/>
      <c r="C584" s="124"/>
      <c r="D584" s="124"/>
      <c r="E584" s="124"/>
      <c r="F584" s="124"/>
      <c r="G584" s="124"/>
      <c r="H584" s="124"/>
      <c r="I584" s="124"/>
      <c r="J584" s="124"/>
      <c r="K584" s="124"/>
      <c r="L584" s="124"/>
      <c r="M584" s="124"/>
      <c r="N584" s="124"/>
      <c r="O584" s="124"/>
      <c r="P584" s="124"/>
      <c r="Q584" s="124"/>
      <c r="R584" s="124"/>
      <c r="S584" s="124"/>
      <c r="T584" s="124"/>
      <c r="U584" s="124"/>
      <c r="V584" s="124"/>
      <c r="W584" s="124"/>
      <c r="X584" s="124"/>
      <c r="Y584" s="124"/>
      <c r="Z584" s="124"/>
    </row>
    <row r="585" spans="1:26" ht="13">
      <c r="A585" s="123"/>
      <c r="B585" s="124"/>
      <c r="C585" s="124"/>
      <c r="D585" s="124"/>
      <c r="E585" s="124"/>
      <c r="F585" s="124"/>
      <c r="G585" s="124"/>
      <c r="H585" s="124"/>
      <c r="I585" s="124"/>
      <c r="J585" s="124"/>
      <c r="K585" s="124"/>
      <c r="L585" s="124"/>
      <c r="M585" s="124"/>
      <c r="N585" s="124"/>
      <c r="O585" s="124"/>
      <c r="P585" s="124"/>
      <c r="Q585" s="124"/>
      <c r="R585" s="124"/>
      <c r="S585" s="124"/>
      <c r="T585" s="124"/>
      <c r="U585" s="124"/>
      <c r="V585" s="124"/>
      <c r="W585" s="124"/>
      <c r="X585" s="124"/>
      <c r="Y585" s="124"/>
      <c r="Z585" s="124"/>
    </row>
    <row r="586" spans="1:26" ht="13">
      <c r="A586" s="123"/>
      <c r="B586" s="124"/>
      <c r="C586" s="124"/>
      <c r="D586" s="124"/>
      <c r="E586" s="124"/>
      <c r="F586" s="124"/>
      <c r="G586" s="124"/>
      <c r="H586" s="124"/>
      <c r="I586" s="124"/>
      <c r="J586" s="124"/>
      <c r="K586" s="124"/>
      <c r="L586" s="124"/>
      <c r="M586" s="124"/>
      <c r="N586" s="124"/>
      <c r="O586" s="124"/>
      <c r="P586" s="124"/>
      <c r="Q586" s="124"/>
      <c r="R586" s="124"/>
      <c r="S586" s="124"/>
      <c r="T586" s="124"/>
      <c r="U586" s="124"/>
      <c r="V586" s="124"/>
      <c r="W586" s="124"/>
      <c r="X586" s="124"/>
      <c r="Y586" s="124"/>
      <c r="Z586" s="124"/>
    </row>
    <row r="587" spans="1:26" ht="13">
      <c r="A587" s="123"/>
      <c r="B587" s="124"/>
      <c r="C587" s="124"/>
      <c r="D587" s="124"/>
      <c r="E587" s="124"/>
      <c r="F587" s="124"/>
      <c r="G587" s="124"/>
      <c r="H587" s="124"/>
      <c r="I587" s="124"/>
      <c r="J587" s="124"/>
      <c r="K587" s="124"/>
      <c r="L587" s="124"/>
      <c r="M587" s="124"/>
      <c r="N587" s="124"/>
      <c r="O587" s="124"/>
      <c r="P587" s="124"/>
      <c r="Q587" s="124"/>
      <c r="R587" s="124"/>
      <c r="S587" s="124"/>
      <c r="T587" s="124"/>
      <c r="U587" s="124"/>
      <c r="V587" s="124"/>
      <c r="W587" s="124"/>
      <c r="X587" s="124"/>
      <c r="Y587" s="124"/>
      <c r="Z587" s="124"/>
    </row>
    <row r="588" spans="1:26" ht="13">
      <c r="A588" s="123"/>
      <c r="B588" s="124"/>
      <c r="C588" s="124"/>
      <c r="D588" s="124"/>
      <c r="E588" s="124"/>
      <c r="F588" s="124"/>
      <c r="G588" s="124"/>
      <c r="H588" s="124"/>
      <c r="I588" s="124"/>
      <c r="J588" s="124"/>
      <c r="K588" s="124"/>
      <c r="L588" s="124"/>
      <c r="M588" s="124"/>
      <c r="N588" s="124"/>
      <c r="O588" s="124"/>
      <c r="P588" s="124"/>
      <c r="Q588" s="124"/>
      <c r="R588" s="124"/>
      <c r="S588" s="124"/>
      <c r="T588" s="124"/>
      <c r="U588" s="124"/>
      <c r="V588" s="124"/>
      <c r="W588" s="124"/>
      <c r="X588" s="124"/>
      <c r="Y588" s="124"/>
      <c r="Z588" s="124"/>
    </row>
    <row r="589" spans="1:26" ht="13">
      <c r="A589" s="123"/>
      <c r="B589" s="124"/>
      <c r="C589" s="124"/>
      <c r="D589" s="124"/>
      <c r="E589" s="124"/>
      <c r="F589" s="124"/>
      <c r="G589" s="124"/>
      <c r="H589" s="124"/>
      <c r="I589" s="124"/>
      <c r="J589" s="124"/>
      <c r="K589" s="124"/>
      <c r="L589" s="124"/>
      <c r="M589" s="124"/>
      <c r="N589" s="124"/>
      <c r="O589" s="124"/>
      <c r="P589" s="124"/>
      <c r="Q589" s="124"/>
      <c r="R589" s="124"/>
      <c r="S589" s="124"/>
      <c r="T589" s="124"/>
      <c r="U589" s="124"/>
      <c r="V589" s="124"/>
      <c r="W589" s="124"/>
      <c r="X589" s="124"/>
      <c r="Y589" s="124"/>
      <c r="Z589" s="124"/>
    </row>
    <row r="590" spans="1:26" ht="13">
      <c r="A590" s="123"/>
      <c r="B590" s="124"/>
      <c r="C590" s="124"/>
      <c r="D590" s="124"/>
      <c r="E590" s="124"/>
      <c r="F590" s="124"/>
      <c r="G590" s="124"/>
      <c r="H590" s="124"/>
      <c r="I590" s="124"/>
      <c r="J590" s="124"/>
      <c r="K590" s="124"/>
      <c r="L590" s="124"/>
      <c r="M590" s="124"/>
      <c r="N590" s="124"/>
      <c r="O590" s="124"/>
      <c r="P590" s="124"/>
      <c r="Q590" s="124"/>
      <c r="R590" s="124"/>
      <c r="S590" s="124"/>
      <c r="T590" s="124"/>
      <c r="U590" s="124"/>
      <c r="V590" s="124"/>
      <c r="W590" s="124"/>
      <c r="X590" s="124"/>
      <c r="Y590" s="124"/>
      <c r="Z590" s="124"/>
    </row>
    <row r="591" spans="1:26" ht="13">
      <c r="A591" s="123"/>
      <c r="B591" s="124"/>
      <c r="C591" s="124"/>
      <c r="D591" s="124"/>
      <c r="E591" s="124"/>
      <c r="F591" s="124"/>
      <c r="G591" s="124"/>
      <c r="H591" s="124"/>
      <c r="I591" s="124"/>
      <c r="J591" s="124"/>
      <c r="K591" s="124"/>
      <c r="L591" s="124"/>
      <c r="M591" s="124"/>
      <c r="N591" s="124"/>
      <c r="O591" s="124"/>
      <c r="P591" s="124"/>
      <c r="Q591" s="124"/>
      <c r="R591" s="124"/>
      <c r="S591" s="124"/>
      <c r="T591" s="124"/>
      <c r="U591" s="124"/>
      <c r="V591" s="124"/>
      <c r="W591" s="124"/>
      <c r="X591" s="124"/>
      <c r="Y591" s="124"/>
      <c r="Z591" s="124"/>
    </row>
    <row r="592" spans="1:26" ht="13">
      <c r="A592" s="123"/>
      <c r="B592" s="124"/>
      <c r="C592" s="124"/>
      <c r="D592" s="124"/>
      <c r="E592" s="124"/>
      <c r="F592" s="124"/>
      <c r="G592" s="124"/>
      <c r="H592" s="124"/>
      <c r="I592" s="124"/>
      <c r="J592" s="124"/>
      <c r="K592" s="124"/>
      <c r="L592" s="124"/>
      <c r="M592" s="124"/>
      <c r="N592" s="124"/>
      <c r="O592" s="124"/>
      <c r="P592" s="124"/>
      <c r="Q592" s="124"/>
      <c r="R592" s="124"/>
      <c r="S592" s="124"/>
      <c r="T592" s="124"/>
      <c r="U592" s="124"/>
      <c r="V592" s="124"/>
      <c r="W592" s="124"/>
      <c r="X592" s="124"/>
      <c r="Y592" s="124"/>
      <c r="Z592" s="124"/>
    </row>
    <row r="593" spans="1:26" ht="13">
      <c r="A593" s="123"/>
      <c r="B593" s="124"/>
      <c r="C593" s="124"/>
      <c r="D593" s="124"/>
      <c r="E593" s="124"/>
      <c r="F593" s="124"/>
      <c r="G593" s="124"/>
      <c r="H593" s="124"/>
      <c r="I593" s="124"/>
      <c r="J593" s="124"/>
      <c r="K593" s="124"/>
      <c r="L593" s="124"/>
      <c r="M593" s="124"/>
      <c r="N593" s="124"/>
      <c r="O593" s="124"/>
      <c r="P593" s="124"/>
      <c r="Q593" s="124"/>
      <c r="R593" s="124"/>
      <c r="S593" s="124"/>
      <c r="T593" s="124"/>
      <c r="U593" s="124"/>
      <c r="V593" s="124"/>
      <c r="W593" s="124"/>
      <c r="X593" s="124"/>
      <c r="Y593" s="124"/>
      <c r="Z593" s="124"/>
    </row>
    <row r="594" spans="1:26" ht="13">
      <c r="A594" s="123"/>
      <c r="B594" s="124"/>
      <c r="C594" s="124"/>
      <c r="D594" s="124"/>
      <c r="E594" s="124"/>
      <c r="F594" s="124"/>
      <c r="G594" s="124"/>
      <c r="H594" s="124"/>
      <c r="I594" s="124"/>
      <c r="J594" s="124"/>
      <c r="K594" s="124"/>
      <c r="L594" s="124"/>
      <c r="M594" s="124"/>
      <c r="N594" s="124"/>
      <c r="O594" s="124"/>
      <c r="P594" s="124"/>
      <c r="Q594" s="124"/>
      <c r="R594" s="124"/>
      <c r="S594" s="124"/>
      <c r="T594" s="124"/>
      <c r="U594" s="124"/>
      <c r="V594" s="124"/>
      <c r="W594" s="124"/>
      <c r="X594" s="124"/>
      <c r="Y594" s="124"/>
      <c r="Z594" s="124"/>
    </row>
    <row r="595" spans="1:26" ht="13">
      <c r="A595" s="123"/>
      <c r="B595" s="124"/>
      <c r="C595" s="124"/>
      <c r="D595" s="124"/>
      <c r="E595" s="124"/>
      <c r="F595" s="124"/>
      <c r="G595" s="124"/>
      <c r="H595" s="124"/>
      <c r="I595" s="124"/>
      <c r="J595" s="124"/>
      <c r="K595" s="124"/>
      <c r="L595" s="124"/>
      <c r="M595" s="124"/>
      <c r="N595" s="124"/>
      <c r="O595" s="124"/>
      <c r="P595" s="124"/>
      <c r="Q595" s="124"/>
      <c r="R595" s="124"/>
      <c r="S595" s="124"/>
      <c r="T595" s="124"/>
      <c r="U595" s="124"/>
      <c r="V595" s="124"/>
      <c r="W595" s="124"/>
      <c r="X595" s="124"/>
      <c r="Y595" s="124"/>
      <c r="Z595" s="124"/>
    </row>
    <row r="596" spans="1:26" ht="13">
      <c r="A596" s="123"/>
      <c r="B596" s="124"/>
      <c r="C596" s="124"/>
      <c r="D596" s="124"/>
      <c r="E596" s="124"/>
      <c r="F596" s="124"/>
      <c r="G596" s="124"/>
      <c r="H596" s="124"/>
      <c r="I596" s="124"/>
      <c r="J596" s="124"/>
      <c r="K596" s="124"/>
      <c r="L596" s="124"/>
      <c r="M596" s="124"/>
      <c r="N596" s="124"/>
      <c r="O596" s="124"/>
      <c r="P596" s="124"/>
      <c r="Q596" s="124"/>
      <c r="R596" s="124"/>
      <c r="S596" s="124"/>
      <c r="T596" s="124"/>
      <c r="U596" s="124"/>
      <c r="V596" s="124"/>
      <c r="W596" s="124"/>
      <c r="X596" s="124"/>
      <c r="Y596" s="124"/>
      <c r="Z596" s="124"/>
    </row>
    <row r="597" spans="1:26" ht="13">
      <c r="A597" s="123"/>
      <c r="B597" s="124"/>
      <c r="C597" s="124"/>
      <c r="D597" s="124"/>
      <c r="E597" s="124"/>
      <c r="F597" s="124"/>
      <c r="G597" s="124"/>
      <c r="H597" s="124"/>
      <c r="I597" s="124"/>
      <c r="J597" s="124"/>
      <c r="K597" s="124"/>
      <c r="L597" s="124"/>
      <c r="M597" s="124"/>
      <c r="N597" s="124"/>
      <c r="O597" s="124"/>
      <c r="P597" s="124"/>
      <c r="Q597" s="124"/>
      <c r="R597" s="124"/>
      <c r="S597" s="124"/>
      <c r="T597" s="124"/>
      <c r="U597" s="124"/>
      <c r="V597" s="124"/>
      <c r="W597" s="124"/>
      <c r="X597" s="124"/>
      <c r="Y597" s="124"/>
      <c r="Z597" s="124"/>
    </row>
    <row r="598" spans="1:26" ht="13">
      <c r="A598" s="123"/>
      <c r="B598" s="124"/>
      <c r="C598" s="124"/>
      <c r="D598" s="124"/>
      <c r="E598" s="124"/>
      <c r="F598" s="124"/>
      <c r="G598" s="124"/>
      <c r="H598" s="124"/>
      <c r="I598" s="124"/>
      <c r="J598" s="124"/>
      <c r="K598" s="124"/>
      <c r="L598" s="124"/>
      <c r="M598" s="124"/>
      <c r="N598" s="124"/>
      <c r="O598" s="124"/>
      <c r="P598" s="124"/>
      <c r="Q598" s="124"/>
      <c r="R598" s="124"/>
      <c r="S598" s="124"/>
      <c r="T598" s="124"/>
      <c r="U598" s="124"/>
      <c r="V598" s="124"/>
      <c r="W598" s="124"/>
      <c r="X598" s="124"/>
      <c r="Y598" s="124"/>
      <c r="Z598" s="124"/>
    </row>
    <row r="599" spans="1:26" ht="13">
      <c r="A599" s="123"/>
      <c r="B599" s="124"/>
      <c r="C599" s="124"/>
      <c r="D599" s="124"/>
      <c r="E599" s="124"/>
      <c r="F599" s="124"/>
      <c r="G599" s="124"/>
      <c r="H599" s="124"/>
      <c r="I599" s="124"/>
      <c r="J599" s="124"/>
      <c r="K599" s="124"/>
      <c r="L599" s="124"/>
      <c r="M599" s="124"/>
      <c r="N599" s="124"/>
      <c r="O599" s="124"/>
      <c r="P599" s="124"/>
      <c r="Q599" s="124"/>
      <c r="R599" s="124"/>
      <c r="S599" s="124"/>
      <c r="T599" s="124"/>
      <c r="U599" s="124"/>
      <c r="V599" s="124"/>
      <c r="W599" s="124"/>
      <c r="X599" s="124"/>
      <c r="Y599" s="124"/>
      <c r="Z599" s="124"/>
    </row>
    <row r="600" spans="1:26" ht="13">
      <c r="A600" s="123"/>
      <c r="B600" s="124"/>
      <c r="C600" s="124"/>
      <c r="D600" s="124"/>
      <c r="E600" s="124"/>
      <c r="F600" s="124"/>
      <c r="G600" s="124"/>
      <c r="H600" s="124"/>
      <c r="I600" s="124"/>
      <c r="J600" s="124"/>
      <c r="K600" s="124"/>
      <c r="L600" s="124"/>
      <c r="M600" s="124"/>
      <c r="N600" s="124"/>
      <c r="O600" s="124"/>
      <c r="P600" s="124"/>
      <c r="Q600" s="124"/>
      <c r="R600" s="124"/>
      <c r="S600" s="124"/>
      <c r="T600" s="124"/>
      <c r="U600" s="124"/>
      <c r="V600" s="124"/>
      <c r="W600" s="124"/>
      <c r="X600" s="124"/>
      <c r="Y600" s="124"/>
      <c r="Z600" s="124"/>
    </row>
    <row r="601" spans="1:26" ht="13">
      <c r="A601" s="123"/>
      <c r="B601" s="124"/>
      <c r="C601" s="124"/>
      <c r="D601" s="124"/>
      <c r="E601" s="124"/>
      <c r="F601" s="124"/>
      <c r="G601" s="124"/>
      <c r="H601" s="124"/>
      <c r="I601" s="124"/>
      <c r="J601" s="124"/>
      <c r="K601" s="124"/>
      <c r="L601" s="124"/>
      <c r="M601" s="124"/>
      <c r="N601" s="124"/>
      <c r="O601" s="124"/>
      <c r="P601" s="124"/>
      <c r="Q601" s="124"/>
      <c r="R601" s="124"/>
      <c r="S601" s="124"/>
      <c r="T601" s="124"/>
      <c r="U601" s="124"/>
      <c r="V601" s="124"/>
      <c r="W601" s="124"/>
      <c r="X601" s="124"/>
      <c r="Y601" s="124"/>
      <c r="Z601" s="124"/>
    </row>
    <row r="602" spans="1:26" ht="13">
      <c r="A602" s="123"/>
      <c r="B602" s="124"/>
      <c r="C602" s="124"/>
      <c r="D602" s="124"/>
      <c r="E602" s="124"/>
      <c r="F602" s="124"/>
      <c r="G602" s="124"/>
      <c r="H602" s="124"/>
      <c r="I602" s="124"/>
      <c r="J602" s="124"/>
      <c r="K602" s="124"/>
      <c r="L602" s="124"/>
      <c r="M602" s="124"/>
      <c r="N602" s="124"/>
      <c r="O602" s="124"/>
      <c r="P602" s="124"/>
      <c r="Q602" s="124"/>
      <c r="R602" s="124"/>
      <c r="S602" s="124"/>
      <c r="T602" s="124"/>
      <c r="U602" s="124"/>
      <c r="V602" s="124"/>
      <c r="W602" s="124"/>
      <c r="X602" s="124"/>
      <c r="Y602" s="124"/>
      <c r="Z602" s="124"/>
    </row>
    <row r="603" spans="1:26" ht="13">
      <c r="A603" s="123"/>
      <c r="B603" s="124"/>
      <c r="C603" s="124"/>
      <c r="D603" s="124"/>
      <c r="E603" s="124"/>
      <c r="F603" s="124"/>
      <c r="G603" s="124"/>
      <c r="H603" s="124"/>
      <c r="I603" s="124"/>
      <c r="J603" s="124"/>
      <c r="K603" s="124"/>
      <c r="L603" s="124"/>
      <c r="M603" s="124"/>
      <c r="N603" s="124"/>
      <c r="O603" s="124"/>
      <c r="P603" s="124"/>
      <c r="Q603" s="124"/>
      <c r="R603" s="124"/>
      <c r="S603" s="124"/>
      <c r="T603" s="124"/>
      <c r="U603" s="124"/>
      <c r="V603" s="124"/>
      <c r="W603" s="124"/>
      <c r="X603" s="124"/>
      <c r="Y603" s="124"/>
      <c r="Z603" s="124"/>
    </row>
    <row r="604" spans="1:26" ht="13">
      <c r="A604" s="123"/>
      <c r="B604" s="124"/>
      <c r="C604" s="124"/>
      <c r="D604" s="124"/>
      <c r="E604" s="124"/>
      <c r="F604" s="124"/>
      <c r="G604" s="124"/>
      <c r="H604" s="124"/>
      <c r="I604" s="124"/>
      <c r="J604" s="124"/>
      <c r="K604" s="124"/>
      <c r="L604" s="124"/>
      <c r="M604" s="124"/>
      <c r="N604" s="124"/>
      <c r="O604" s="124"/>
      <c r="P604" s="124"/>
      <c r="Q604" s="124"/>
      <c r="R604" s="124"/>
      <c r="S604" s="124"/>
      <c r="T604" s="124"/>
      <c r="U604" s="124"/>
      <c r="V604" s="124"/>
      <c r="W604" s="124"/>
      <c r="X604" s="124"/>
      <c r="Y604" s="124"/>
      <c r="Z604" s="124"/>
    </row>
    <row r="605" spans="1:26" ht="13">
      <c r="A605" s="123"/>
      <c r="B605" s="124"/>
      <c r="C605" s="124"/>
      <c r="D605" s="124"/>
      <c r="E605" s="124"/>
      <c r="F605" s="124"/>
      <c r="G605" s="124"/>
      <c r="H605" s="124"/>
      <c r="I605" s="124"/>
      <c r="J605" s="124"/>
      <c r="K605" s="124"/>
      <c r="L605" s="124"/>
      <c r="M605" s="124"/>
      <c r="N605" s="124"/>
      <c r="O605" s="124"/>
      <c r="P605" s="124"/>
      <c r="Q605" s="124"/>
      <c r="R605" s="124"/>
      <c r="S605" s="124"/>
      <c r="T605" s="124"/>
      <c r="U605" s="124"/>
      <c r="V605" s="124"/>
      <c r="W605" s="124"/>
      <c r="X605" s="124"/>
      <c r="Y605" s="124"/>
      <c r="Z605" s="124"/>
    </row>
    <row r="606" spans="1:26" ht="13">
      <c r="A606" s="123"/>
      <c r="B606" s="124"/>
      <c r="C606" s="124"/>
      <c r="D606" s="124"/>
      <c r="E606" s="124"/>
      <c r="F606" s="124"/>
      <c r="G606" s="124"/>
      <c r="H606" s="124"/>
      <c r="I606" s="124"/>
      <c r="J606" s="124"/>
      <c r="K606" s="124"/>
      <c r="L606" s="124"/>
      <c r="M606" s="124"/>
      <c r="N606" s="124"/>
      <c r="O606" s="124"/>
      <c r="P606" s="124"/>
      <c r="Q606" s="124"/>
      <c r="R606" s="124"/>
      <c r="S606" s="124"/>
      <c r="T606" s="124"/>
      <c r="U606" s="124"/>
      <c r="V606" s="124"/>
      <c r="W606" s="124"/>
      <c r="X606" s="124"/>
      <c r="Y606" s="124"/>
      <c r="Z606" s="124"/>
    </row>
    <row r="607" spans="1:26" ht="13">
      <c r="A607" s="123"/>
      <c r="B607" s="124"/>
      <c r="C607" s="124"/>
      <c r="D607" s="124"/>
      <c r="E607" s="124"/>
      <c r="F607" s="124"/>
      <c r="G607" s="124"/>
      <c r="H607" s="124"/>
      <c r="I607" s="124"/>
      <c r="J607" s="124"/>
      <c r="K607" s="124"/>
      <c r="L607" s="124"/>
      <c r="M607" s="124"/>
      <c r="N607" s="124"/>
      <c r="O607" s="124"/>
      <c r="P607" s="124"/>
      <c r="Q607" s="124"/>
      <c r="R607" s="124"/>
      <c r="S607" s="124"/>
      <c r="T607" s="124"/>
      <c r="U607" s="124"/>
      <c r="V607" s="124"/>
      <c r="W607" s="124"/>
      <c r="X607" s="124"/>
      <c r="Y607" s="124"/>
      <c r="Z607" s="124"/>
    </row>
    <row r="608" spans="1:26" ht="13">
      <c r="A608" s="123"/>
      <c r="B608" s="124"/>
      <c r="C608" s="124"/>
      <c r="D608" s="124"/>
      <c r="E608" s="124"/>
      <c r="F608" s="124"/>
      <c r="G608" s="124"/>
      <c r="H608" s="124"/>
      <c r="I608" s="124"/>
      <c r="J608" s="124"/>
      <c r="K608" s="124"/>
      <c r="L608" s="124"/>
      <c r="M608" s="124"/>
      <c r="N608" s="124"/>
      <c r="O608" s="124"/>
      <c r="P608" s="124"/>
      <c r="Q608" s="124"/>
      <c r="R608" s="124"/>
      <c r="S608" s="124"/>
      <c r="T608" s="124"/>
      <c r="U608" s="124"/>
      <c r="V608" s="124"/>
      <c r="W608" s="124"/>
      <c r="X608" s="124"/>
      <c r="Y608" s="124"/>
      <c r="Z608" s="124"/>
    </row>
    <row r="609" spans="1:26" ht="13">
      <c r="A609" s="123"/>
      <c r="B609" s="124"/>
      <c r="C609" s="124"/>
      <c r="D609" s="124"/>
      <c r="E609" s="124"/>
      <c r="F609" s="124"/>
      <c r="G609" s="124"/>
      <c r="H609" s="124"/>
      <c r="I609" s="124"/>
      <c r="J609" s="124"/>
      <c r="K609" s="124"/>
      <c r="L609" s="124"/>
      <c r="M609" s="124"/>
      <c r="N609" s="124"/>
      <c r="O609" s="124"/>
      <c r="P609" s="124"/>
      <c r="Q609" s="124"/>
      <c r="R609" s="124"/>
      <c r="S609" s="124"/>
      <c r="T609" s="124"/>
      <c r="U609" s="124"/>
      <c r="V609" s="124"/>
      <c r="W609" s="124"/>
      <c r="X609" s="124"/>
      <c r="Y609" s="124"/>
      <c r="Z609" s="124"/>
    </row>
    <row r="610" spans="1:26" ht="13">
      <c r="A610" s="123"/>
      <c r="B610" s="124"/>
      <c r="C610" s="124"/>
      <c r="D610" s="124"/>
      <c r="E610" s="124"/>
      <c r="F610" s="124"/>
      <c r="G610" s="124"/>
      <c r="H610" s="124"/>
      <c r="I610" s="124"/>
      <c r="J610" s="124"/>
      <c r="K610" s="124"/>
      <c r="L610" s="124"/>
      <c r="M610" s="124"/>
      <c r="N610" s="124"/>
      <c r="O610" s="124"/>
      <c r="P610" s="124"/>
      <c r="Q610" s="124"/>
      <c r="R610" s="124"/>
      <c r="S610" s="124"/>
      <c r="T610" s="124"/>
      <c r="U610" s="124"/>
      <c r="V610" s="124"/>
      <c r="W610" s="124"/>
      <c r="X610" s="124"/>
      <c r="Y610" s="124"/>
      <c r="Z610" s="124"/>
    </row>
    <row r="611" spans="1:26" ht="13">
      <c r="A611" s="123"/>
      <c r="B611" s="124"/>
      <c r="C611" s="124"/>
      <c r="D611" s="124"/>
      <c r="E611" s="124"/>
      <c r="F611" s="124"/>
      <c r="G611" s="124"/>
      <c r="H611" s="124"/>
      <c r="I611" s="124"/>
      <c r="J611" s="124"/>
      <c r="K611" s="124"/>
      <c r="L611" s="124"/>
      <c r="M611" s="124"/>
      <c r="N611" s="124"/>
      <c r="O611" s="124"/>
      <c r="P611" s="124"/>
      <c r="Q611" s="124"/>
      <c r="R611" s="124"/>
      <c r="S611" s="124"/>
      <c r="T611" s="124"/>
      <c r="U611" s="124"/>
      <c r="V611" s="124"/>
      <c r="W611" s="124"/>
      <c r="X611" s="124"/>
      <c r="Y611" s="124"/>
      <c r="Z611" s="124"/>
    </row>
    <row r="612" spans="1:26" ht="13">
      <c r="A612" s="123"/>
      <c r="B612" s="124"/>
      <c r="C612" s="124"/>
      <c r="D612" s="124"/>
      <c r="E612" s="124"/>
      <c r="F612" s="124"/>
      <c r="G612" s="124"/>
      <c r="H612" s="124"/>
      <c r="I612" s="124"/>
      <c r="J612" s="124"/>
      <c r="K612" s="124"/>
      <c r="L612" s="124"/>
      <c r="M612" s="124"/>
      <c r="N612" s="124"/>
      <c r="O612" s="124"/>
      <c r="P612" s="124"/>
      <c r="Q612" s="124"/>
      <c r="R612" s="124"/>
      <c r="S612" s="124"/>
      <c r="T612" s="124"/>
      <c r="U612" s="124"/>
      <c r="V612" s="124"/>
      <c r="W612" s="124"/>
      <c r="X612" s="124"/>
      <c r="Y612" s="124"/>
      <c r="Z612" s="124"/>
    </row>
    <row r="613" spans="1:26" ht="13">
      <c r="A613" s="123"/>
      <c r="B613" s="124"/>
      <c r="C613" s="124"/>
      <c r="D613" s="124"/>
      <c r="E613" s="124"/>
      <c r="F613" s="124"/>
      <c r="G613" s="124"/>
      <c r="H613" s="124"/>
      <c r="I613" s="124"/>
      <c r="J613" s="124"/>
      <c r="K613" s="124"/>
      <c r="L613" s="124"/>
      <c r="M613" s="124"/>
      <c r="N613" s="124"/>
      <c r="O613" s="124"/>
      <c r="P613" s="124"/>
      <c r="Q613" s="124"/>
      <c r="R613" s="124"/>
      <c r="S613" s="124"/>
      <c r="T613" s="124"/>
      <c r="U613" s="124"/>
      <c r="V613" s="124"/>
      <c r="W613" s="124"/>
      <c r="X613" s="124"/>
      <c r="Y613" s="124"/>
      <c r="Z613" s="124"/>
    </row>
    <row r="614" spans="1:26" ht="13">
      <c r="A614" s="123"/>
      <c r="B614" s="124"/>
      <c r="C614" s="124"/>
      <c r="D614" s="124"/>
      <c r="E614" s="124"/>
      <c r="F614" s="124"/>
      <c r="G614" s="124"/>
      <c r="H614" s="124"/>
      <c r="I614" s="124"/>
      <c r="J614" s="124"/>
      <c r="K614" s="124"/>
      <c r="L614" s="124"/>
      <c r="M614" s="124"/>
      <c r="N614" s="124"/>
      <c r="O614" s="124"/>
      <c r="P614" s="124"/>
      <c r="Q614" s="124"/>
      <c r="R614" s="124"/>
      <c r="S614" s="124"/>
      <c r="T614" s="124"/>
      <c r="U614" s="124"/>
      <c r="V614" s="124"/>
      <c r="W614" s="124"/>
      <c r="X614" s="124"/>
      <c r="Y614" s="124"/>
      <c r="Z614" s="124"/>
    </row>
    <row r="615" spans="1:26" ht="13">
      <c r="A615" s="123"/>
      <c r="B615" s="124"/>
      <c r="C615" s="124"/>
      <c r="D615" s="124"/>
      <c r="E615" s="124"/>
      <c r="F615" s="124"/>
      <c r="G615" s="124"/>
      <c r="H615" s="124"/>
      <c r="I615" s="124"/>
      <c r="J615" s="124"/>
      <c r="K615" s="124"/>
      <c r="L615" s="124"/>
      <c r="M615" s="124"/>
      <c r="N615" s="124"/>
      <c r="O615" s="124"/>
      <c r="P615" s="124"/>
      <c r="Q615" s="124"/>
      <c r="R615" s="124"/>
      <c r="S615" s="124"/>
      <c r="T615" s="124"/>
      <c r="U615" s="124"/>
      <c r="V615" s="124"/>
      <c r="W615" s="124"/>
      <c r="X615" s="124"/>
      <c r="Y615" s="124"/>
      <c r="Z615" s="124"/>
    </row>
    <row r="616" spans="1:26" ht="13">
      <c r="A616" s="123"/>
      <c r="B616" s="124"/>
      <c r="C616" s="124"/>
      <c r="D616" s="124"/>
      <c r="E616" s="124"/>
      <c r="F616" s="124"/>
      <c r="G616" s="124"/>
      <c r="H616" s="124"/>
      <c r="I616" s="124"/>
      <c r="J616" s="124"/>
      <c r="K616" s="124"/>
      <c r="L616" s="124"/>
      <c r="M616" s="124"/>
      <c r="N616" s="124"/>
      <c r="O616" s="124"/>
      <c r="P616" s="124"/>
      <c r="Q616" s="124"/>
      <c r="R616" s="124"/>
      <c r="S616" s="124"/>
      <c r="T616" s="124"/>
      <c r="U616" s="124"/>
      <c r="V616" s="124"/>
      <c r="W616" s="124"/>
      <c r="X616" s="124"/>
      <c r="Y616" s="124"/>
      <c r="Z616" s="124"/>
    </row>
    <row r="617" spans="1:26" ht="13">
      <c r="A617" s="123"/>
      <c r="B617" s="124"/>
      <c r="C617" s="124"/>
      <c r="D617" s="124"/>
      <c r="E617" s="124"/>
      <c r="F617" s="124"/>
      <c r="G617" s="124"/>
      <c r="H617" s="124"/>
      <c r="I617" s="124"/>
      <c r="J617" s="124"/>
      <c r="K617" s="124"/>
      <c r="L617" s="124"/>
      <c r="M617" s="124"/>
      <c r="N617" s="124"/>
      <c r="O617" s="124"/>
      <c r="P617" s="124"/>
      <c r="Q617" s="124"/>
      <c r="R617" s="124"/>
      <c r="S617" s="124"/>
      <c r="T617" s="124"/>
      <c r="U617" s="124"/>
      <c r="V617" s="124"/>
      <c r="W617" s="124"/>
      <c r="X617" s="124"/>
      <c r="Y617" s="124"/>
      <c r="Z617" s="124"/>
    </row>
    <row r="618" spans="1:26" ht="13">
      <c r="A618" s="123"/>
      <c r="B618" s="124"/>
      <c r="C618" s="124"/>
      <c r="D618" s="124"/>
      <c r="E618" s="124"/>
      <c r="F618" s="124"/>
      <c r="G618" s="124"/>
      <c r="H618" s="124"/>
      <c r="I618" s="124"/>
      <c r="J618" s="124"/>
      <c r="K618" s="124"/>
      <c r="L618" s="124"/>
      <c r="M618" s="124"/>
      <c r="N618" s="124"/>
      <c r="O618" s="124"/>
      <c r="P618" s="124"/>
      <c r="Q618" s="124"/>
      <c r="R618" s="124"/>
      <c r="S618" s="124"/>
      <c r="T618" s="124"/>
      <c r="U618" s="124"/>
      <c r="V618" s="124"/>
      <c r="W618" s="124"/>
      <c r="X618" s="124"/>
      <c r="Y618" s="124"/>
      <c r="Z618" s="124"/>
    </row>
    <row r="619" spans="1:26" ht="13">
      <c r="A619" s="123"/>
      <c r="B619" s="124"/>
      <c r="C619" s="124"/>
      <c r="D619" s="124"/>
      <c r="E619" s="124"/>
      <c r="F619" s="124"/>
      <c r="G619" s="124"/>
      <c r="H619" s="124"/>
      <c r="I619" s="124"/>
      <c r="J619" s="124"/>
      <c r="K619" s="124"/>
      <c r="L619" s="124"/>
      <c r="M619" s="124"/>
      <c r="N619" s="124"/>
      <c r="O619" s="124"/>
      <c r="P619" s="124"/>
      <c r="Q619" s="124"/>
      <c r="R619" s="124"/>
      <c r="S619" s="124"/>
      <c r="T619" s="124"/>
      <c r="U619" s="124"/>
      <c r="V619" s="124"/>
      <c r="W619" s="124"/>
      <c r="X619" s="124"/>
      <c r="Y619" s="124"/>
      <c r="Z619" s="124"/>
    </row>
    <row r="620" spans="1:26" ht="13">
      <c r="A620" s="123"/>
      <c r="B620" s="124"/>
      <c r="C620" s="124"/>
      <c r="D620" s="124"/>
      <c r="E620" s="124"/>
      <c r="F620" s="124"/>
      <c r="G620" s="124"/>
      <c r="H620" s="124"/>
      <c r="I620" s="124"/>
      <c r="J620" s="124"/>
      <c r="K620" s="124"/>
      <c r="L620" s="124"/>
      <c r="M620" s="124"/>
      <c r="N620" s="124"/>
      <c r="O620" s="124"/>
      <c r="P620" s="124"/>
      <c r="Q620" s="124"/>
      <c r="R620" s="124"/>
      <c r="S620" s="124"/>
      <c r="T620" s="124"/>
      <c r="U620" s="124"/>
      <c r="V620" s="124"/>
      <c r="W620" s="124"/>
      <c r="X620" s="124"/>
      <c r="Y620" s="124"/>
      <c r="Z620" s="124"/>
    </row>
    <row r="621" spans="1:26" ht="13">
      <c r="A621" s="123"/>
      <c r="B621" s="124"/>
      <c r="C621" s="124"/>
      <c r="D621" s="124"/>
      <c r="E621" s="124"/>
      <c r="F621" s="124"/>
      <c r="G621" s="124"/>
      <c r="H621" s="124"/>
      <c r="I621" s="124"/>
      <c r="J621" s="124"/>
      <c r="K621" s="124"/>
      <c r="L621" s="124"/>
      <c r="M621" s="124"/>
      <c r="N621" s="124"/>
      <c r="O621" s="124"/>
      <c r="P621" s="124"/>
      <c r="Q621" s="124"/>
      <c r="R621" s="124"/>
      <c r="S621" s="124"/>
      <c r="T621" s="124"/>
      <c r="U621" s="124"/>
      <c r="V621" s="124"/>
      <c r="W621" s="124"/>
      <c r="X621" s="124"/>
      <c r="Y621" s="124"/>
      <c r="Z621" s="124"/>
    </row>
    <row r="622" spans="1:26" ht="13">
      <c r="A622" s="123"/>
      <c r="B622" s="124"/>
      <c r="C622" s="124"/>
      <c r="D622" s="124"/>
      <c r="E622" s="124"/>
      <c r="F622" s="124"/>
      <c r="G622" s="124"/>
      <c r="H622" s="124"/>
      <c r="I622" s="124"/>
      <c r="J622" s="124"/>
      <c r="K622" s="124"/>
      <c r="L622" s="124"/>
      <c r="M622" s="124"/>
      <c r="N622" s="124"/>
      <c r="O622" s="124"/>
      <c r="P622" s="124"/>
      <c r="Q622" s="124"/>
      <c r="R622" s="124"/>
      <c r="S622" s="124"/>
      <c r="T622" s="124"/>
      <c r="U622" s="124"/>
      <c r="V622" s="124"/>
      <c r="W622" s="124"/>
      <c r="X622" s="124"/>
      <c r="Y622" s="124"/>
      <c r="Z622" s="124"/>
    </row>
    <row r="623" spans="1:26" ht="13">
      <c r="A623" s="123"/>
      <c r="B623" s="124"/>
      <c r="C623" s="124"/>
      <c r="D623" s="124"/>
      <c r="E623" s="124"/>
      <c r="F623" s="124"/>
      <c r="G623" s="124"/>
      <c r="H623" s="124"/>
      <c r="I623" s="124"/>
      <c r="J623" s="124"/>
      <c r="K623" s="124"/>
      <c r="L623" s="124"/>
      <c r="M623" s="124"/>
      <c r="N623" s="124"/>
      <c r="O623" s="124"/>
      <c r="P623" s="124"/>
      <c r="Q623" s="124"/>
      <c r="R623" s="124"/>
      <c r="S623" s="124"/>
      <c r="T623" s="124"/>
      <c r="U623" s="124"/>
      <c r="V623" s="124"/>
      <c r="W623" s="124"/>
      <c r="X623" s="124"/>
      <c r="Y623" s="124"/>
      <c r="Z623" s="124"/>
    </row>
    <row r="624" spans="1:26" ht="13">
      <c r="A624" s="123"/>
      <c r="B624" s="124"/>
      <c r="C624" s="124"/>
      <c r="D624" s="124"/>
      <c r="E624" s="124"/>
      <c r="F624" s="124"/>
      <c r="G624" s="124"/>
      <c r="H624" s="124"/>
      <c r="I624" s="124"/>
      <c r="J624" s="124"/>
      <c r="K624" s="124"/>
      <c r="L624" s="124"/>
      <c r="M624" s="124"/>
      <c r="N624" s="124"/>
      <c r="O624" s="124"/>
      <c r="P624" s="124"/>
      <c r="Q624" s="124"/>
      <c r="R624" s="124"/>
      <c r="S624" s="124"/>
      <c r="T624" s="124"/>
      <c r="U624" s="124"/>
      <c r="V624" s="124"/>
      <c r="W624" s="124"/>
      <c r="X624" s="124"/>
      <c r="Y624" s="124"/>
      <c r="Z624" s="124"/>
    </row>
    <row r="625" spans="1:26" ht="13">
      <c r="A625" s="123"/>
      <c r="B625" s="124"/>
      <c r="C625" s="124"/>
      <c r="D625" s="124"/>
      <c r="E625" s="124"/>
      <c r="F625" s="124"/>
      <c r="G625" s="124"/>
      <c r="H625" s="124"/>
      <c r="I625" s="124"/>
      <c r="J625" s="124"/>
      <c r="K625" s="124"/>
      <c r="L625" s="124"/>
      <c r="M625" s="124"/>
      <c r="N625" s="124"/>
      <c r="O625" s="124"/>
      <c r="P625" s="124"/>
      <c r="Q625" s="124"/>
      <c r="R625" s="124"/>
      <c r="S625" s="124"/>
      <c r="T625" s="124"/>
      <c r="U625" s="124"/>
      <c r="V625" s="124"/>
      <c r="W625" s="124"/>
      <c r="X625" s="124"/>
      <c r="Y625" s="124"/>
      <c r="Z625" s="124"/>
    </row>
    <row r="626" spans="1:26" ht="13">
      <c r="A626" s="123"/>
      <c r="B626" s="124"/>
      <c r="C626" s="124"/>
      <c r="D626" s="124"/>
      <c r="E626" s="124"/>
      <c r="F626" s="124"/>
      <c r="G626" s="124"/>
      <c r="H626" s="124"/>
      <c r="I626" s="124"/>
      <c r="J626" s="124"/>
      <c r="K626" s="124"/>
      <c r="L626" s="124"/>
      <c r="M626" s="124"/>
      <c r="N626" s="124"/>
      <c r="O626" s="124"/>
      <c r="P626" s="124"/>
      <c r="Q626" s="124"/>
      <c r="R626" s="124"/>
      <c r="S626" s="124"/>
      <c r="T626" s="124"/>
      <c r="U626" s="124"/>
      <c r="V626" s="124"/>
      <c r="W626" s="124"/>
      <c r="X626" s="124"/>
      <c r="Y626" s="124"/>
      <c r="Z626" s="124"/>
    </row>
    <row r="627" spans="1:26" ht="13">
      <c r="A627" s="123"/>
      <c r="B627" s="124"/>
      <c r="C627" s="124"/>
      <c r="D627" s="124"/>
      <c r="E627" s="124"/>
      <c r="F627" s="124"/>
      <c r="G627" s="124"/>
      <c r="H627" s="124"/>
      <c r="I627" s="124"/>
      <c r="J627" s="124"/>
      <c r="K627" s="124"/>
      <c r="L627" s="124"/>
      <c r="M627" s="124"/>
      <c r="N627" s="124"/>
      <c r="O627" s="124"/>
      <c r="P627" s="124"/>
      <c r="Q627" s="124"/>
      <c r="R627" s="124"/>
      <c r="S627" s="124"/>
      <c r="T627" s="124"/>
      <c r="U627" s="124"/>
      <c r="V627" s="124"/>
      <c r="W627" s="124"/>
      <c r="X627" s="124"/>
      <c r="Y627" s="124"/>
      <c r="Z627" s="124"/>
    </row>
    <row r="628" spans="1:26" ht="13">
      <c r="A628" s="123"/>
      <c r="B628" s="124"/>
      <c r="C628" s="124"/>
      <c r="D628" s="124"/>
      <c r="E628" s="124"/>
      <c r="F628" s="124"/>
      <c r="G628" s="124"/>
      <c r="H628" s="124"/>
      <c r="I628" s="124"/>
      <c r="J628" s="124"/>
      <c r="K628" s="124"/>
      <c r="L628" s="124"/>
      <c r="M628" s="124"/>
      <c r="N628" s="124"/>
      <c r="O628" s="124"/>
      <c r="P628" s="124"/>
      <c r="Q628" s="124"/>
      <c r="R628" s="124"/>
      <c r="S628" s="124"/>
      <c r="T628" s="124"/>
      <c r="U628" s="124"/>
      <c r="V628" s="124"/>
      <c r="W628" s="124"/>
      <c r="X628" s="124"/>
      <c r="Y628" s="124"/>
      <c r="Z628" s="124"/>
    </row>
    <row r="629" spans="1:26" ht="13">
      <c r="A629" s="123"/>
      <c r="B629" s="124"/>
      <c r="C629" s="124"/>
      <c r="D629" s="124"/>
      <c r="E629" s="124"/>
      <c r="F629" s="124"/>
      <c r="G629" s="124"/>
      <c r="H629" s="124"/>
      <c r="I629" s="124"/>
      <c r="J629" s="124"/>
      <c r="K629" s="124"/>
      <c r="L629" s="124"/>
      <c r="M629" s="124"/>
      <c r="N629" s="124"/>
      <c r="O629" s="124"/>
      <c r="P629" s="124"/>
      <c r="Q629" s="124"/>
      <c r="R629" s="124"/>
      <c r="S629" s="124"/>
      <c r="T629" s="124"/>
      <c r="U629" s="124"/>
      <c r="V629" s="124"/>
      <c r="W629" s="124"/>
      <c r="X629" s="124"/>
      <c r="Y629" s="124"/>
      <c r="Z629" s="124"/>
    </row>
    <row r="630" spans="1:26" ht="13">
      <c r="A630" s="123"/>
      <c r="B630" s="124"/>
      <c r="C630" s="124"/>
      <c r="D630" s="124"/>
      <c r="E630" s="124"/>
      <c r="F630" s="124"/>
      <c r="G630" s="124"/>
      <c r="H630" s="124"/>
      <c r="I630" s="124"/>
      <c r="J630" s="124"/>
      <c r="K630" s="124"/>
      <c r="L630" s="124"/>
      <c r="M630" s="124"/>
      <c r="N630" s="124"/>
      <c r="O630" s="124"/>
      <c r="P630" s="124"/>
      <c r="Q630" s="124"/>
      <c r="R630" s="124"/>
      <c r="S630" s="124"/>
      <c r="T630" s="124"/>
      <c r="U630" s="124"/>
      <c r="V630" s="124"/>
      <c r="W630" s="124"/>
      <c r="X630" s="124"/>
      <c r="Y630" s="124"/>
      <c r="Z630" s="124"/>
    </row>
    <row r="631" spans="1:26" ht="13">
      <c r="A631" s="123"/>
      <c r="B631" s="124"/>
      <c r="C631" s="124"/>
      <c r="D631" s="124"/>
      <c r="E631" s="124"/>
      <c r="F631" s="124"/>
      <c r="G631" s="124"/>
      <c r="H631" s="124"/>
      <c r="I631" s="124"/>
      <c r="J631" s="124"/>
      <c r="K631" s="124"/>
      <c r="L631" s="124"/>
      <c r="M631" s="124"/>
      <c r="N631" s="124"/>
      <c r="O631" s="124"/>
      <c r="P631" s="124"/>
      <c r="Q631" s="124"/>
      <c r="R631" s="124"/>
      <c r="S631" s="124"/>
      <c r="T631" s="124"/>
      <c r="U631" s="124"/>
      <c r="V631" s="124"/>
      <c r="W631" s="124"/>
      <c r="X631" s="124"/>
      <c r="Y631" s="124"/>
      <c r="Z631" s="124"/>
    </row>
    <row r="632" spans="1:26" ht="13">
      <c r="A632" s="123"/>
      <c r="B632" s="124"/>
      <c r="C632" s="124"/>
      <c r="D632" s="124"/>
      <c r="E632" s="124"/>
      <c r="F632" s="124"/>
      <c r="G632" s="124"/>
      <c r="H632" s="124"/>
      <c r="I632" s="124"/>
      <c r="J632" s="124"/>
      <c r="K632" s="124"/>
      <c r="L632" s="124"/>
      <c r="M632" s="124"/>
      <c r="N632" s="124"/>
      <c r="O632" s="124"/>
      <c r="P632" s="124"/>
      <c r="Q632" s="124"/>
      <c r="R632" s="124"/>
      <c r="S632" s="124"/>
      <c r="T632" s="124"/>
      <c r="U632" s="124"/>
      <c r="V632" s="124"/>
      <c r="W632" s="124"/>
      <c r="X632" s="124"/>
      <c r="Y632" s="124"/>
      <c r="Z632" s="124"/>
    </row>
    <row r="633" spans="1:26" ht="13">
      <c r="A633" s="123"/>
      <c r="B633" s="124"/>
      <c r="C633" s="124"/>
      <c r="D633" s="124"/>
      <c r="E633" s="124"/>
      <c r="F633" s="124"/>
      <c r="G633" s="124"/>
      <c r="H633" s="124"/>
      <c r="I633" s="124"/>
      <c r="J633" s="124"/>
      <c r="K633" s="124"/>
      <c r="L633" s="124"/>
      <c r="M633" s="124"/>
      <c r="N633" s="124"/>
      <c r="O633" s="124"/>
      <c r="P633" s="124"/>
      <c r="Q633" s="124"/>
      <c r="R633" s="124"/>
      <c r="S633" s="124"/>
      <c r="T633" s="124"/>
      <c r="U633" s="124"/>
      <c r="V633" s="124"/>
      <c r="W633" s="124"/>
      <c r="X633" s="124"/>
      <c r="Y633" s="124"/>
      <c r="Z633" s="124"/>
    </row>
    <row r="634" spans="1:26" ht="13">
      <c r="A634" s="123"/>
      <c r="B634" s="124"/>
      <c r="C634" s="124"/>
      <c r="D634" s="124"/>
      <c r="E634" s="124"/>
      <c r="F634" s="124"/>
      <c r="G634" s="124"/>
      <c r="H634" s="124"/>
      <c r="I634" s="124"/>
      <c r="J634" s="124"/>
      <c r="K634" s="124"/>
      <c r="L634" s="124"/>
      <c r="M634" s="124"/>
      <c r="N634" s="124"/>
      <c r="O634" s="124"/>
      <c r="P634" s="124"/>
      <c r="Q634" s="124"/>
      <c r="R634" s="124"/>
      <c r="S634" s="124"/>
      <c r="T634" s="124"/>
      <c r="U634" s="124"/>
      <c r="V634" s="124"/>
      <c r="W634" s="124"/>
      <c r="X634" s="124"/>
      <c r="Y634" s="124"/>
      <c r="Z634" s="124"/>
    </row>
    <row r="635" spans="1:26" ht="13">
      <c r="A635" s="123"/>
      <c r="B635" s="124"/>
      <c r="C635" s="124"/>
      <c r="D635" s="124"/>
      <c r="E635" s="124"/>
      <c r="F635" s="124"/>
      <c r="G635" s="124"/>
      <c r="H635" s="124"/>
      <c r="I635" s="124"/>
      <c r="J635" s="124"/>
      <c r="K635" s="124"/>
      <c r="L635" s="124"/>
      <c r="M635" s="124"/>
      <c r="N635" s="124"/>
      <c r="O635" s="124"/>
      <c r="P635" s="124"/>
      <c r="Q635" s="124"/>
      <c r="R635" s="124"/>
      <c r="S635" s="124"/>
      <c r="T635" s="124"/>
      <c r="U635" s="124"/>
      <c r="V635" s="124"/>
      <c r="W635" s="124"/>
      <c r="X635" s="124"/>
      <c r="Y635" s="124"/>
      <c r="Z635" s="124"/>
    </row>
    <row r="636" spans="1:26" ht="13">
      <c r="A636" s="123"/>
      <c r="B636" s="124"/>
      <c r="C636" s="124"/>
      <c r="D636" s="124"/>
      <c r="E636" s="124"/>
      <c r="F636" s="124"/>
      <c r="G636" s="124"/>
      <c r="H636" s="124"/>
      <c r="I636" s="124"/>
      <c r="J636" s="124"/>
      <c r="K636" s="124"/>
      <c r="L636" s="124"/>
      <c r="M636" s="124"/>
      <c r="N636" s="124"/>
      <c r="O636" s="124"/>
      <c r="P636" s="124"/>
      <c r="Q636" s="124"/>
      <c r="R636" s="124"/>
      <c r="S636" s="124"/>
      <c r="T636" s="124"/>
      <c r="U636" s="124"/>
      <c r="V636" s="124"/>
      <c r="W636" s="124"/>
      <c r="X636" s="124"/>
      <c r="Y636" s="124"/>
      <c r="Z636" s="124"/>
    </row>
    <row r="637" spans="1:26" ht="13">
      <c r="A637" s="123"/>
      <c r="B637" s="124"/>
      <c r="C637" s="124"/>
      <c r="D637" s="124"/>
      <c r="E637" s="124"/>
      <c r="F637" s="124"/>
      <c r="G637" s="124"/>
      <c r="H637" s="124"/>
      <c r="I637" s="124"/>
      <c r="J637" s="124"/>
      <c r="K637" s="124"/>
      <c r="L637" s="124"/>
      <c r="M637" s="124"/>
      <c r="N637" s="124"/>
      <c r="O637" s="124"/>
      <c r="P637" s="124"/>
      <c r="Q637" s="124"/>
      <c r="R637" s="124"/>
      <c r="S637" s="124"/>
      <c r="T637" s="124"/>
      <c r="U637" s="124"/>
      <c r="V637" s="124"/>
      <c r="W637" s="124"/>
      <c r="X637" s="124"/>
      <c r="Y637" s="124"/>
      <c r="Z637" s="124"/>
    </row>
    <row r="638" spans="1:26" ht="13">
      <c r="A638" s="123"/>
      <c r="B638" s="124"/>
      <c r="C638" s="124"/>
      <c r="D638" s="124"/>
      <c r="E638" s="124"/>
      <c r="F638" s="124"/>
      <c r="G638" s="124"/>
      <c r="H638" s="124"/>
      <c r="I638" s="124"/>
      <c r="J638" s="124"/>
      <c r="K638" s="124"/>
      <c r="L638" s="124"/>
      <c r="M638" s="124"/>
      <c r="N638" s="124"/>
      <c r="O638" s="124"/>
      <c r="P638" s="124"/>
      <c r="Q638" s="124"/>
      <c r="R638" s="124"/>
      <c r="S638" s="124"/>
      <c r="T638" s="124"/>
      <c r="U638" s="124"/>
      <c r="V638" s="124"/>
      <c r="W638" s="124"/>
      <c r="X638" s="124"/>
      <c r="Y638" s="124"/>
      <c r="Z638" s="124"/>
    </row>
    <row r="639" spans="1:26" ht="13">
      <c r="A639" s="123"/>
      <c r="B639" s="124"/>
      <c r="C639" s="124"/>
      <c r="D639" s="124"/>
      <c r="E639" s="124"/>
      <c r="F639" s="124"/>
      <c r="G639" s="124"/>
      <c r="H639" s="124"/>
      <c r="I639" s="124"/>
      <c r="J639" s="124"/>
      <c r="K639" s="124"/>
      <c r="L639" s="124"/>
      <c r="M639" s="124"/>
      <c r="N639" s="124"/>
      <c r="O639" s="124"/>
      <c r="P639" s="124"/>
      <c r="Q639" s="124"/>
      <c r="R639" s="124"/>
      <c r="S639" s="124"/>
      <c r="T639" s="124"/>
      <c r="U639" s="124"/>
      <c r="V639" s="124"/>
      <c r="W639" s="124"/>
      <c r="X639" s="124"/>
      <c r="Y639" s="124"/>
      <c r="Z639" s="124"/>
    </row>
    <row r="640" spans="1:26" ht="13">
      <c r="A640" s="123"/>
      <c r="B640" s="124"/>
      <c r="C640" s="124"/>
      <c r="D640" s="124"/>
      <c r="E640" s="124"/>
      <c r="F640" s="124"/>
      <c r="G640" s="124"/>
      <c r="H640" s="124"/>
      <c r="I640" s="124"/>
      <c r="J640" s="124"/>
      <c r="K640" s="124"/>
      <c r="L640" s="124"/>
      <c r="M640" s="124"/>
      <c r="N640" s="124"/>
      <c r="O640" s="124"/>
      <c r="P640" s="124"/>
      <c r="Q640" s="124"/>
      <c r="R640" s="124"/>
      <c r="S640" s="124"/>
      <c r="T640" s="124"/>
      <c r="U640" s="124"/>
      <c r="V640" s="124"/>
      <c r="W640" s="124"/>
      <c r="X640" s="124"/>
      <c r="Y640" s="124"/>
      <c r="Z640" s="124"/>
    </row>
    <row r="641" spans="1:26" ht="13">
      <c r="A641" s="123"/>
      <c r="B641" s="124"/>
      <c r="C641" s="124"/>
      <c r="D641" s="124"/>
      <c r="E641" s="124"/>
      <c r="F641" s="124"/>
      <c r="G641" s="124"/>
      <c r="H641" s="124"/>
      <c r="I641" s="124"/>
      <c r="J641" s="124"/>
      <c r="K641" s="124"/>
      <c r="L641" s="124"/>
      <c r="M641" s="124"/>
      <c r="N641" s="124"/>
      <c r="O641" s="124"/>
      <c r="P641" s="124"/>
      <c r="Q641" s="124"/>
      <c r="R641" s="124"/>
      <c r="S641" s="124"/>
      <c r="T641" s="124"/>
      <c r="U641" s="124"/>
      <c r="V641" s="124"/>
      <c r="W641" s="124"/>
      <c r="X641" s="124"/>
      <c r="Y641" s="124"/>
      <c r="Z641" s="124"/>
    </row>
    <row r="642" spans="1:26" ht="13">
      <c r="A642" s="123"/>
      <c r="B642" s="124"/>
      <c r="C642" s="124"/>
      <c r="D642" s="124"/>
      <c r="E642" s="124"/>
      <c r="F642" s="124"/>
      <c r="G642" s="124"/>
      <c r="H642" s="124"/>
      <c r="I642" s="124"/>
      <c r="J642" s="124"/>
      <c r="K642" s="124"/>
      <c r="L642" s="124"/>
      <c r="M642" s="124"/>
      <c r="N642" s="124"/>
      <c r="O642" s="124"/>
      <c r="P642" s="124"/>
      <c r="Q642" s="124"/>
      <c r="R642" s="124"/>
      <c r="S642" s="124"/>
      <c r="T642" s="124"/>
      <c r="U642" s="124"/>
      <c r="V642" s="124"/>
      <c r="W642" s="124"/>
      <c r="X642" s="124"/>
      <c r="Y642" s="124"/>
      <c r="Z642" s="124"/>
    </row>
    <row r="643" spans="1:26" ht="13">
      <c r="A643" s="123"/>
      <c r="B643" s="124"/>
      <c r="C643" s="124"/>
      <c r="D643" s="124"/>
      <c r="E643" s="124"/>
      <c r="F643" s="124"/>
      <c r="G643" s="124"/>
      <c r="H643" s="124"/>
      <c r="I643" s="124"/>
      <c r="J643" s="124"/>
      <c r="K643" s="124"/>
      <c r="L643" s="124"/>
      <c r="M643" s="124"/>
      <c r="N643" s="124"/>
      <c r="O643" s="124"/>
      <c r="P643" s="124"/>
      <c r="Q643" s="124"/>
      <c r="R643" s="124"/>
      <c r="S643" s="124"/>
      <c r="T643" s="124"/>
      <c r="U643" s="124"/>
      <c r="V643" s="124"/>
      <c r="W643" s="124"/>
      <c r="X643" s="124"/>
      <c r="Y643" s="124"/>
      <c r="Z643" s="124"/>
    </row>
    <row r="644" spans="1:26" ht="13">
      <c r="A644" s="123"/>
      <c r="B644" s="124"/>
      <c r="C644" s="124"/>
      <c r="D644" s="124"/>
      <c r="E644" s="124"/>
      <c r="F644" s="124"/>
      <c r="G644" s="124"/>
      <c r="H644" s="124"/>
      <c r="I644" s="124"/>
      <c r="J644" s="124"/>
      <c r="K644" s="124"/>
      <c r="L644" s="124"/>
      <c r="M644" s="124"/>
      <c r="N644" s="124"/>
      <c r="O644" s="124"/>
      <c r="P644" s="124"/>
      <c r="Q644" s="124"/>
      <c r="R644" s="124"/>
      <c r="S644" s="124"/>
      <c r="T644" s="124"/>
      <c r="U644" s="124"/>
      <c r="V644" s="124"/>
      <c r="W644" s="124"/>
      <c r="X644" s="124"/>
      <c r="Y644" s="124"/>
      <c r="Z644" s="124"/>
    </row>
    <row r="645" spans="1:26" ht="13">
      <c r="A645" s="123"/>
      <c r="B645" s="124"/>
      <c r="C645" s="124"/>
      <c r="D645" s="124"/>
      <c r="E645" s="124"/>
      <c r="F645" s="124"/>
      <c r="G645" s="124"/>
      <c r="H645" s="124"/>
      <c r="I645" s="124"/>
      <c r="J645" s="124"/>
      <c r="K645" s="124"/>
      <c r="L645" s="124"/>
      <c r="M645" s="124"/>
      <c r="N645" s="124"/>
      <c r="O645" s="124"/>
      <c r="P645" s="124"/>
      <c r="Q645" s="124"/>
      <c r="R645" s="124"/>
      <c r="S645" s="124"/>
      <c r="T645" s="124"/>
      <c r="U645" s="124"/>
      <c r="V645" s="124"/>
      <c r="W645" s="124"/>
      <c r="X645" s="124"/>
      <c r="Y645" s="124"/>
      <c r="Z645" s="124"/>
    </row>
    <row r="646" spans="1:26" ht="13">
      <c r="A646" s="123"/>
      <c r="B646" s="124"/>
      <c r="C646" s="124"/>
      <c r="D646" s="124"/>
      <c r="E646" s="124"/>
      <c r="F646" s="124"/>
      <c r="G646" s="124"/>
      <c r="H646" s="124"/>
      <c r="I646" s="124"/>
      <c r="J646" s="124"/>
      <c r="K646" s="124"/>
      <c r="L646" s="124"/>
      <c r="M646" s="124"/>
      <c r="N646" s="124"/>
      <c r="O646" s="124"/>
      <c r="P646" s="124"/>
      <c r="Q646" s="124"/>
      <c r="R646" s="124"/>
      <c r="S646" s="124"/>
      <c r="T646" s="124"/>
      <c r="U646" s="124"/>
      <c r="V646" s="124"/>
      <c r="W646" s="124"/>
      <c r="X646" s="124"/>
      <c r="Y646" s="124"/>
      <c r="Z646" s="124"/>
    </row>
    <row r="647" spans="1:26" ht="13">
      <c r="A647" s="123"/>
      <c r="B647" s="124"/>
      <c r="C647" s="124"/>
      <c r="D647" s="124"/>
      <c r="E647" s="124"/>
      <c r="F647" s="124"/>
      <c r="G647" s="124"/>
      <c r="H647" s="124"/>
      <c r="I647" s="124"/>
      <c r="J647" s="124"/>
      <c r="K647" s="124"/>
      <c r="L647" s="124"/>
      <c r="M647" s="124"/>
      <c r="N647" s="124"/>
      <c r="O647" s="124"/>
      <c r="P647" s="124"/>
      <c r="Q647" s="124"/>
      <c r="R647" s="124"/>
      <c r="S647" s="124"/>
      <c r="T647" s="124"/>
      <c r="U647" s="124"/>
      <c r="V647" s="124"/>
      <c r="W647" s="124"/>
      <c r="X647" s="124"/>
      <c r="Y647" s="124"/>
      <c r="Z647" s="124"/>
    </row>
    <row r="648" spans="1:26" ht="13">
      <c r="A648" s="123"/>
      <c r="B648" s="124"/>
      <c r="C648" s="124"/>
      <c r="D648" s="124"/>
      <c r="E648" s="124"/>
      <c r="F648" s="124"/>
      <c r="G648" s="124"/>
      <c r="H648" s="124"/>
      <c r="I648" s="124"/>
      <c r="J648" s="124"/>
      <c r="K648" s="124"/>
      <c r="L648" s="124"/>
      <c r="M648" s="124"/>
      <c r="N648" s="124"/>
      <c r="O648" s="124"/>
      <c r="P648" s="124"/>
      <c r="Q648" s="124"/>
      <c r="R648" s="124"/>
      <c r="S648" s="124"/>
      <c r="T648" s="124"/>
      <c r="U648" s="124"/>
      <c r="V648" s="124"/>
      <c r="W648" s="124"/>
      <c r="X648" s="124"/>
      <c r="Y648" s="124"/>
      <c r="Z648" s="124"/>
    </row>
    <row r="649" spans="1:26" ht="13">
      <c r="A649" s="123"/>
      <c r="B649" s="124"/>
      <c r="C649" s="124"/>
      <c r="D649" s="124"/>
      <c r="E649" s="124"/>
      <c r="F649" s="124"/>
      <c r="G649" s="124"/>
      <c r="H649" s="124"/>
      <c r="I649" s="124"/>
      <c r="J649" s="124"/>
      <c r="K649" s="124"/>
      <c r="L649" s="124"/>
      <c r="M649" s="124"/>
      <c r="N649" s="124"/>
      <c r="O649" s="124"/>
      <c r="P649" s="124"/>
      <c r="Q649" s="124"/>
      <c r="R649" s="124"/>
      <c r="S649" s="124"/>
      <c r="T649" s="124"/>
      <c r="U649" s="124"/>
      <c r="V649" s="124"/>
      <c r="W649" s="124"/>
      <c r="X649" s="124"/>
      <c r="Y649" s="124"/>
      <c r="Z649" s="124"/>
    </row>
    <row r="650" spans="1:26" ht="13">
      <c r="A650" s="123"/>
      <c r="B650" s="124"/>
      <c r="C650" s="124"/>
      <c r="D650" s="124"/>
      <c r="E650" s="124"/>
      <c r="F650" s="124"/>
      <c r="G650" s="124"/>
      <c r="H650" s="124"/>
      <c r="I650" s="124"/>
      <c r="J650" s="124"/>
      <c r="K650" s="124"/>
      <c r="L650" s="124"/>
      <c r="M650" s="124"/>
      <c r="N650" s="124"/>
      <c r="O650" s="124"/>
      <c r="P650" s="124"/>
      <c r="Q650" s="124"/>
      <c r="R650" s="124"/>
      <c r="S650" s="124"/>
      <c r="T650" s="124"/>
      <c r="U650" s="124"/>
      <c r="V650" s="124"/>
      <c r="W650" s="124"/>
      <c r="X650" s="124"/>
      <c r="Y650" s="124"/>
      <c r="Z650" s="124"/>
    </row>
    <row r="651" spans="1:26" ht="13">
      <c r="A651" s="123"/>
      <c r="B651" s="124"/>
      <c r="C651" s="124"/>
      <c r="D651" s="124"/>
      <c r="E651" s="124"/>
      <c r="F651" s="124"/>
      <c r="G651" s="124"/>
      <c r="H651" s="124"/>
      <c r="I651" s="124"/>
      <c r="J651" s="124"/>
      <c r="K651" s="124"/>
      <c r="L651" s="124"/>
      <c r="M651" s="124"/>
      <c r="N651" s="124"/>
      <c r="O651" s="124"/>
      <c r="P651" s="124"/>
      <c r="Q651" s="124"/>
      <c r="R651" s="124"/>
      <c r="S651" s="124"/>
      <c r="T651" s="124"/>
      <c r="U651" s="124"/>
      <c r="V651" s="124"/>
      <c r="W651" s="124"/>
      <c r="X651" s="124"/>
      <c r="Y651" s="124"/>
      <c r="Z651" s="124"/>
    </row>
    <row r="652" spans="1:26" ht="13">
      <c r="A652" s="123"/>
      <c r="B652" s="124"/>
      <c r="C652" s="124"/>
      <c r="D652" s="124"/>
      <c r="E652" s="124"/>
      <c r="F652" s="124"/>
      <c r="G652" s="124"/>
      <c r="H652" s="124"/>
      <c r="I652" s="124"/>
      <c r="J652" s="124"/>
      <c r="K652" s="124"/>
      <c r="L652" s="124"/>
      <c r="M652" s="124"/>
      <c r="N652" s="124"/>
      <c r="O652" s="124"/>
      <c r="P652" s="124"/>
      <c r="Q652" s="124"/>
      <c r="R652" s="124"/>
      <c r="S652" s="124"/>
      <c r="T652" s="124"/>
      <c r="U652" s="124"/>
      <c r="V652" s="124"/>
      <c r="W652" s="124"/>
      <c r="X652" s="124"/>
      <c r="Y652" s="124"/>
      <c r="Z652" s="124"/>
    </row>
    <row r="653" spans="1:26" ht="13">
      <c r="A653" s="123"/>
      <c r="B653" s="124"/>
      <c r="C653" s="124"/>
      <c r="D653" s="124"/>
      <c r="E653" s="124"/>
      <c r="F653" s="124"/>
      <c r="G653" s="124"/>
      <c r="H653" s="124"/>
      <c r="I653" s="124"/>
      <c r="J653" s="124"/>
      <c r="K653" s="124"/>
      <c r="L653" s="124"/>
      <c r="M653" s="124"/>
      <c r="N653" s="124"/>
      <c r="O653" s="124"/>
      <c r="P653" s="124"/>
      <c r="Q653" s="124"/>
      <c r="R653" s="124"/>
      <c r="S653" s="124"/>
      <c r="T653" s="124"/>
      <c r="U653" s="124"/>
      <c r="V653" s="124"/>
      <c r="W653" s="124"/>
      <c r="X653" s="124"/>
      <c r="Y653" s="124"/>
      <c r="Z653" s="124"/>
    </row>
    <row r="654" spans="1:26" ht="13">
      <c r="A654" s="123"/>
      <c r="B654" s="124"/>
      <c r="C654" s="124"/>
      <c r="D654" s="124"/>
      <c r="E654" s="124"/>
      <c r="F654" s="124"/>
      <c r="G654" s="124"/>
      <c r="H654" s="124"/>
      <c r="I654" s="124"/>
      <c r="J654" s="124"/>
      <c r="K654" s="124"/>
      <c r="L654" s="124"/>
      <c r="M654" s="124"/>
      <c r="N654" s="124"/>
      <c r="O654" s="124"/>
      <c r="P654" s="124"/>
      <c r="Q654" s="124"/>
      <c r="R654" s="124"/>
      <c r="S654" s="124"/>
      <c r="T654" s="124"/>
      <c r="U654" s="124"/>
      <c r="V654" s="124"/>
      <c r="W654" s="124"/>
      <c r="X654" s="124"/>
      <c r="Y654" s="124"/>
      <c r="Z654" s="124"/>
    </row>
    <row r="655" spans="1:26" ht="13">
      <c r="A655" s="123"/>
      <c r="B655" s="124"/>
      <c r="C655" s="124"/>
      <c r="D655" s="124"/>
      <c r="E655" s="124"/>
      <c r="F655" s="124"/>
      <c r="G655" s="124"/>
      <c r="H655" s="124"/>
      <c r="I655" s="124"/>
      <c r="J655" s="124"/>
      <c r="K655" s="124"/>
      <c r="L655" s="124"/>
      <c r="M655" s="124"/>
      <c r="N655" s="124"/>
      <c r="O655" s="124"/>
      <c r="P655" s="124"/>
      <c r="Q655" s="124"/>
      <c r="R655" s="124"/>
      <c r="S655" s="124"/>
      <c r="T655" s="124"/>
      <c r="U655" s="124"/>
      <c r="V655" s="124"/>
      <c r="W655" s="124"/>
      <c r="X655" s="124"/>
      <c r="Y655" s="124"/>
      <c r="Z655" s="124"/>
    </row>
    <row r="656" spans="1:26" ht="13">
      <c r="A656" s="123"/>
      <c r="B656" s="124"/>
      <c r="C656" s="124"/>
      <c r="D656" s="124"/>
      <c r="E656" s="124"/>
      <c r="F656" s="124"/>
      <c r="G656" s="124"/>
      <c r="H656" s="124"/>
      <c r="I656" s="124"/>
      <c r="J656" s="124"/>
      <c r="K656" s="124"/>
      <c r="L656" s="124"/>
      <c r="M656" s="124"/>
      <c r="N656" s="124"/>
      <c r="O656" s="124"/>
      <c r="P656" s="124"/>
      <c r="Q656" s="124"/>
      <c r="R656" s="124"/>
      <c r="S656" s="124"/>
      <c r="T656" s="124"/>
      <c r="U656" s="124"/>
      <c r="V656" s="124"/>
      <c r="W656" s="124"/>
      <c r="X656" s="124"/>
      <c r="Y656" s="124"/>
      <c r="Z656" s="124"/>
    </row>
    <row r="657" spans="1:26" ht="13">
      <c r="A657" s="123"/>
      <c r="B657" s="124"/>
      <c r="C657" s="124"/>
      <c r="D657" s="124"/>
      <c r="E657" s="124"/>
      <c r="F657" s="124"/>
      <c r="G657" s="124"/>
      <c r="H657" s="124"/>
      <c r="I657" s="124"/>
      <c r="J657" s="124"/>
      <c r="K657" s="124"/>
      <c r="L657" s="124"/>
      <c r="M657" s="124"/>
      <c r="N657" s="124"/>
      <c r="O657" s="124"/>
      <c r="P657" s="124"/>
      <c r="Q657" s="124"/>
      <c r="R657" s="124"/>
      <c r="S657" s="124"/>
      <c r="T657" s="124"/>
      <c r="U657" s="124"/>
      <c r="V657" s="124"/>
      <c r="W657" s="124"/>
      <c r="X657" s="124"/>
      <c r="Y657" s="124"/>
      <c r="Z657" s="124"/>
    </row>
    <row r="658" spans="1:26" ht="13">
      <c r="A658" s="123"/>
      <c r="B658" s="124"/>
      <c r="C658" s="124"/>
      <c r="D658" s="124"/>
      <c r="E658" s="124"/>
      <c r="F658" s="124"/>
      <c r="G658" s="124"/>
      <c r="H658" s="124"/>
      <c r="I658" s="124"/>
      <c r="J658" s="124"/>
      <c r="K658" s="124"/>
      <c r="L658" s="124"/>
      <c r="M658" s="124"/>
      <c r="N658" s="124"/>
      <c r="O658" s="124"/>
      <c r="P658" s="124"/>
      <c r="Q658" s="124"/>
      <c r="R658" s="124"/>
      <c r="S658" s="124"/>
      <c r="T658" s="124"/>
      <c r="U658" s="124"/>
      <c r="V658" s="124"/>
      <c r="W658" s="124"/>
      <c r="X658" s="124"/>
      <c r="Y658" s="124"/>
      <c r="Z658" s="124"/>
    </row>
    <row r="659" spans="1:26" ht="13">
      <c r="A659" s="123"/>
      <c r="B659" s="124"/>
      <c r="C659" s="124"/>
      <c r="D659" s="124"/>
      <c r="E659" s="124"/>
      <c r="F659" s="124"/>
      <c r="G659" s="124"/>
      <c r="H659" s="124"/>
      <c r="I659" s="124"/>
      <c r="J659" s="124"/>
      <c r="K659" s="124"/>
      <c r="L659" s="124"/>
      <c r="M659" s="124"/>
      <c r="N659" s="124"/>
      <c r="O659" s="124"/>
      <c r="P659" s="124"/>
      <c r="Q659" s="124"/>
      <c r="R659" s="124"/>
      <c r="S659" s="124"/>
      <c r="T659" s="124"/>
      <c r="U659" s="124"/>
      <c r="V659" s="124"/>
      <c r="W659" s="124"/>
      <c r="X659" s="124"/>
      <c r="Y659" s="124"/>
      <c r="Z659" s="124"/>
    </row>
    <row r="660" spans="1:26" ht="13">
      <c r="A660" s="123"/>
      <c r="B660" s="124"/>
      <c r="C660" s="124"/>
      <c r="D660" s="124"/>
      <c r="E660" s="124"/>
      <c r="F660" s="124"/>
      <c r="G660" s="124"/>
      <c r="H660" s="124"/>
      <c r="I660" s="124"/>
      <c r="J660" s="124"/>
      <c r="K660" s="124"/>
      <c r="L660" s="124"/>
      <c r="M660" s="124"/>
      <c r="N660" s="124"/>
      <c r="O660" s="124"/>
      <c r="P660" s="124"/>
      <c r="Q660" s="124"/>
      <c r="R660" s="124"/>
      <c r="S660" s="124"/>
      <c r="T660" s="124"/>
      <c r="U660" s="124"/>
      <c r="V660" s="124"/>
      <c r="W660" s="124"/>
      <c r="X660" s="124"/>
      <c r="Y660" s="124"/>
      <c r="Z660" s="124"/>
    </row>
    <row r="661" spans="1:26" ht="13">
      <c r="A661" s="123"/>
      <c r="B661" s="124"/>
      <c r="C661" s="124"/>
      <c r="D661" s="124"/>
      <c r="E661" s="124"/>
      <c r="F661" s="124"/>
      <c r="G661" s="124"/>
      <c r="H661" s="124"/>
      <c r="I661" s="124"/>
      <c r="J661" s="124"/>
      <c r="K661" s="124"/>
      <c r="L661" s="124"/>
      <c r="M661" s="124"/>
      <c r="N661" s="124"/>
      <c r="O661" s="124"/>
      <c r="P661" s="124"/>
      <c r="Q661" s="124"/>
      <c r="R661" s="124"/>
      <c r="S661" s="124"/>
      <c r="T661" s="124"/>
      <c r="U661" s="124"/>
      <c r="V661" s="124"/>
      <c r="W661" s="124"/>
      <c r="X661" s="124"/>
      <c r="Y661" s="124"/>
      <c r="Z661" s="124"/>
    </row>
    <row r="662" spans="1:26" ht="13">
      <c r="A662" s="123"/>
      <c r="B662" s="124"/>
      <c r="C662" s="124"/>
      <c r="D662" s="124"/>
      <c r="E662" s="124"/>
      <c r="F662" s="124"/>
      <c r="G662" s="124"/>
      <c r="H662" s="124"/>
      <c r="I662" s="124"/>
      <c r="J662" s="124"/>
      <c r="K662" s="124"/>
      <c r="L662" s="124"/>
      <c r="M662" s="124"/>
      <c r="N662" s="124"/>
      <c r="O662" s="124"/>
      <c r="P662" s="124"/>
      <c r="Q662" s="124"/>
      <c r="R662" s="124"/>
      <c r="S662" s="124"/>
      <c r="T662" s="124"/>
      <c r="U662" s="124"/>
      <c r="V662" s="124"/>
      <c r="W662" s="124"/>
      <c r="X662" s="124"/>
      <c r="Y662" s="124"/>
      <c r="Z662" s="124"/>
    </row>
    <row r="663" spans="1:26" ht="13">
      <c r="A663" s="123"/>
      <c r="B663" s="124"/>
      <c r="C663" s="124"/>
      <c r="D663" s="124"/>
      <c r="E663" s="124"/>
      <c r="F663" s="124"/>
      <c r="G663" s="124"/>
      <c r="H663" s="124"/>
      <c r="I663" s="124"/>
      <c r="J663" s="124"/>
      <c r="K663" s="124"/>
      <c r="L663" s="124"/>
      <c r="M663" s="124"/>
      <c r="N663" s="124"/>
      <c r="O663" s="124"/>
      <c r="P663" s="124"/>
      <c r="Q663" s="124"/>
      <c r="R663" s="124"/>
      <c r="S663" s="124"/>
      <c r="T663" s="124"/>
      <c r="U663" s="124"/>
      <c r="V663" s="124"/>
      <c r="W663" s="124"/>
      <c r="X663" s="124"/>
      <c r="Y663" s="124"/>
      <c r="Z663" s="124"/>
    </row>
    <row r="664" spans="1:26" ht="13">
      <c r="A664" s="123"/>
      <c r="B664" s="124"/>
      <c r="C664" s="124"/>
      <c r="D664" s="124"/>
      <c r="E664" s="124"/>
      <c r="F664" s="124"/>
      <c r="G664" s="124"/>
      <c r="H664" s="124"/>
      <c r="I664" s="124"/>
      <c r="J664" s="124"/>
      <c r="K664" s="124"/>
      <c r="L664" s="124"/>
      <c r="M664" s="124"/>
      <c r="N664" s="124"/>
      <c r="O664" s="124"/>
      <c r="P664" s="124"/>
      <c r="Q664" s="124"/>
      <c r="R664" s="124"/>
      <c r="S664" s="124"/>
      <c r="T664" s="124"/>
      <c r="U664" s="124"/>
      <c r="V664" s="124"/>
      <c r="W664" s="124"/>
      <c r="X664" s="124"/>
      <c r="Y664" s="124"/>
      <c r="Z664" s="124"/>
    </row>
    <row r="665" spans="1:26" ht="13">
      <c r="A665" s="123"/>
      <c r="B665" s="124"/>
      <c r="C665" s="124"/>
      <c r="D665" s="124"/>
      <c r="E665" s="124"/>
      <c r="F665" s="124"/>
      <c r="G665" s="124"/>
      <c r="H665" s="124"/>
      <c r="I665" s="124"/>
      <c r="J665" s="124"/>
      <c r="K665" s="124"/>
      <c r="L665" s="124"/>
      <c r="M665" s="124"/>
      <c r="N665" s="124"/>
      <c r="O665" s="124"/>
      <c r="P665" s="124"/>
      <c r="Q665" s="124"/>
      <c r="R665" s="124"/>
      <c r="S665" s="124"/>
      <c r="T665" s="124"/>
      <c r="U665" s="124"/>
      <c r="V665" s="124"/>
      <c r="W665" s="124"/>
      <c r="X665" s="124"/>
      <c r="Y665" s="124"/>
      <c r="Z665" s="124"/>
    </row>
    <row r="666" spans="1:26" ht="13">
      <c r="A666" s="123"/>
      <c r="B666" s="124"/>
      <c r="C666" s="124"/>
      <c r="D666" s="124"/>
      <c r="E666" s="124"/>
      <c r="F666" s="124"/>
      <c r="G666" s="124"/>
      <c r="H666" s="124"/>
      <c r="I666" s="124"/>
      <c r="J666" s="124"/>
      <c r="K666" s="124"/>
      <c r="L666" s="124"/>
      <c r="M666" s="124"/>
      <c r="N666" s="124"/>
      <c r="O666" s="124"/>
      <c r="P666" s="124"/>
      <c r="Q666" s="124"/>
      <c r="R666" s="124"/>
      <c r="S666" s="124"/>
      <c r="T666" s="124"/>
      <c r="U666" s="124"/>
      <c r="V666" s="124"/>
      <c r="W666" s="124"/>
      <c r="X666" s="124"/>
      <c r="Y666" s="124"/>
      <c r="Z666" s="124"/>
    </row>
    <row r="667" spans="1:26" ht="13">
      <c r="A667" s="123"/>
      <c r="B667" s="124"/>
      <c r="C667" s="124"/>
      <c r="D667" s="124"/>
      <c r="E667" s="124"/>
      <c r="F667" s="124"/>
      <c r="G667" s="124"/>
      <c r="H667" s="124"/>
      <c r="I667" s="124"/>
      <c r="J667" s="124"/>
      <c r="K667" s="124"/>
      <c r="L667" s="124"/>
      <c r="M667" s="124"/>
      <c r="N667" s="124"/>
      <c r="O667" s="124"/>
      <c r="P667" s="124"/>
      <c r="Q667" s="124"/>
      <c r="R667" s="124"/>
      <c r="S667" s="124"/>
      <c r="T667" s="124"/>
      <c r="U667" s="124"/>
      <c r="V667" s="124"/>
      <c r="W667" s="124"/>
      <c r="X667" s="124"/>
      <c r="Y667" s="124"/>
      <c r="Z667" s="124"/>
    </row>
    <row r="668" spans="1:26" ht="13">
      <c r="A668" s="123"/>
      <c r="B668" s="124"/>
      <c r="C668" s="124"/>
      <c r="D668" s="124"/>
      <c r="E668" s="124"/>
      <c r="F668" s="124"/>
      <c r="G668" s="124"/>
      <c r="H668" s="124"/>
      <c r="I668" s="124"/>
      <c r="J668" s="124"/>
      <c r="K668" s="124"/>
      <c r="L668" s="124"/>
      <c r="M668" s="124"/>
      <c r="N668" s="124"/>
      <c r="O668" s="124"/>
      <c r="P668" s="124"/>
      <c r="Q668" s="124"/>
      <c r="R668" s="124"/>
      <c r="S668" s="124"/>
      <c r="T668" s="124"/>
      <c r="U668" s="124"/>
      <c r="V668" s="124"/>
      <c r="W668" s="124"/>
      <c r="X668" s="124"/>
      <c r="Y668" s="124"/>
      <c r="Z668" s="124"/>
    </row>
    <row r="669" spans="1:26" ht="13">
      <c r="A669" s="123"/>
      <c r="B669" s="124"/>
      <c r="C669" s="124"/>
      <c r="D669" s="124"/>
      <c r="E669" s="124"/>
      <c r="F669" s="124"/>
      <c r="G669" s="124"/>
      <c r="H669" s="124"/>
      <c r="I669" s="124"/>
      <c r="J669" s="124"/>
      <c r="K669" s="124"/>
      <c r="L669" s="124"/>
      <c r="M669" s="124"/>
      <c r="N669" s="124"/>
      <c r="O669" s="124"/>
      <c r="P669" s="124"/>
      <c r="Q669" s="124"/>
      <c r="R669" s="124"/>
      <c r="S669" s="124"/>
      <c r="T669" s="124"/>
      <c r="U669" s="124"/>
      <c r="V669" s="124"/>
      <c r="W669" s="124"/>
      <c r="X669" s="124"/>
      <c r="Y669" s="124"/>
      <c r="Z669" s="124"/>
    </row>
    <row r="670" spans="1:26" ht="13">
      <c r="A670" s="123"/>
      <c r="B670" s="124"/>
      <c r="C670" s="124"/>
      <c r="D670" s="124"/>
      <c r="E670" s="124"/>
      <c r="F670" s="124"/>
      <c r="G670" s="124"/>
      <c r="H670" s="124"/>
      <c r="I670" s="124"/>
      <c r="J670" s="124"/>
      <c r="K670" s="124"/>
      <c r="L670" s="124"/>
      <c r="M670" s="124"/>
      <c r="N670" s="124"/>
      <c r="O670" s="124"/>
      <c r="P670" s="124"/>
      <c r="Q670" s="124"/>
      <c r="R670" s="124"/>
      <c r="S670" s="124"/>
      <c r="T670" s="124"/>
      <c r="U670" s="124"/>
      <c r="V670" s="124"/>
      <c r="W670" s="124"/>
      <c r="X670" s="124"/>
      <c r="Y670" s="124"/>
      <c r="Z670" s="124"/>
    </row>
    <row r="671" spans="1:26" ht="13">
      <c r="A671" s="123"/>
      <c r="B671" s="124"/>
      <c r="C671" s="124"/>
      <c r="D671" s="124"/>
      <c r="E671" s="124"/>
      <c r="F671" s="124"/>
      <c r="G671" s="124"/>
      <c r="H671" s="124"/>
      <c r="I671" s="124"/>
      <c r="J671" s="124"/>
      <c r="K671" s="124"/>
      <c r="L671" s="124"/>
      <c r="M671" s="124"/>
      <c r="N671" s="124"/>
      <c r="O671" s="124"/>
      <c r="P671" s="124"/>
      <c r="Q671" s="124"/>
      <c r="R671" s="124"/>
      <c r="S671" s="124"/>
      <c r="T671" s="124"/>
      <c r="U671" s="124"/>
      <c r="V671" s="124"/>
      <c r="W671" s="124"/>
      <c r="X671" s="124"/>
      <c r="Y671" s="124"/>
      <c r="Z671" s="124"/>
    </row>
    <row r="672" spans="1:26" ht="13">
      <c r="A672" s="123"/>
      <c r="B672" s="124"/>
      <c r="C672" s="124"/>
      <c r="D672" s="124"/>
      <c r="E672" s="124"/>
      <c r="F672" s="124"/>
      <c r="G672" s="124"/>
      <c r="H672" s="124"/>
      <c r="I672" s="124"/>
      <c r="J672" s="124"/>
      <c r="K672" s="124"/>
      <c r="L672" s="124"/>
      <c r="M672" s="124"/>
      <c r="N672" s="124"/>
      <c r="O672" s="124"/>
      <c r="P672" s="124"/>
      <c r="Q672" s="124"/>
      <c r="R672" s="124"/>
      <c r="S672" s="124"/>
      <c r="T672" s="124"/>
      <c r="U672" s="124"/>
      <c r="V672" s="124"/>
      <c r="W672" s="124"/>
      <c r="X672" s="124"/>
      <c r="Y672" s="124"/>
      <c r="Z672" s="124"/>
    </row>
    <row r="673" spans="1:26" ht="13">
      <c r="A673" s="123"/>
      <c r="B673" s="124"/>
      <c r="C673" s="124"/>
      <c r="D673" s="124"/>
      <c r="E673" s="124"/>
      <c r="F673" s="124"/>
      <c r="G673" s="124"/>
      <c r="H673" s="124"/>
      <c r="I673" s="124"/>
      <c r="J673" s="124"/>
      <c r="K673" s="124"/>
      <c r="L673" s="124"/>
      <c r="M673" s="124"/>
      <c r="N673" s="124"/>
      <c r="O673" s="124"/>
      <c r="P673" s="124"/>
      <c r="Q673" s="124"/>
      <c r="R673" s="124"/>
      <c r="S673" s="124"/>
      <c r="T673" s="124"/>
      <c r="U673" s="124"/>
      <c r="V673" s="124"/>
      <c r="W673" s="124"/>
      <c r="X673" s="124"/>
      <c r="Y673" s="124"/>
      <c r="Z673" s="124"/>
    </row>
    <row r="674" spans="1:26" ht="13">
      <c r="A674" s="123"/>
      <c r="B674" s="124"/>
      <c r="C674" s="124"/>
      <c r="D674" s="124"/>
      <c r="E674" s="124"/>
      <c r="F674" s="124"/>
      <c r="G674" s="124"/>
      <c r="H674" s="124"/>
      <c r="I674" s="124"/>
      <c r="J674" s="124"/>
      <c r="K674" s="124"/>
      <c r="L674" s="124"/>
      <c r="M674" s="124"/>
      <c r="N674" s="124"/>
      <c r="O674" s="124"/>
      <c r="P674" s="124"/>
      <c r="Q674" s="124"/>
      <c r="R674" s="124"/>
      <c r="S674" s="124"/>
      <c r="T674" s="124"/>
      <c r="U674" s="124"/>
      <c r="V674" s="124"/>
      <c r="W674" s="124"/>
      <c r="X674" s="124"/>
      <c r="Y674" s="124"/>
      <c r="Z674" s="124"/>
    </row>
    <row r="675" spans="1:26" ht="13">
      <c r="A675" s="123"/>
      <c r="B675" s="124"/>
      <c r="C675" s="124"/>
      <c r="D675" s="124"/>
      <c r="E675" s="124"/>
      <c r="F675" s="124"/>
      <c r="G675" s="124"/>
      <c r="H675" s="124"/>
      <c r="I675" s="124"/>
      <c r="J675" s="124"/>
      <c r="K675" s="124"/>
      <c r="L675" s="124"/>
      <c r="M675" s="124"/>
      <c r="N675" s="124"/>
      <c r="O675" s="124"/>
      <c r="P675" s="124"/>
      <c r="Q675" s="124"/>
      <c r="R675" s="124"/>
      <c r="S675" s="124"/>
      <c r="T675" s="124"/>
      <c r="U675" s="124"/>
      <c r="V675" s="124"/>
      <c r="W675" s="124"/>
      <c r="X675" s="124"/>
      <c r="Y675" s="124"/>
      <c r="Z675" s="124"/>
    </row>
    <row r="676" spans="1:26" ht="13">
      <c r="A676" s="123"/>
      <c r="B676" s="124"/>
      <c r="C676" s="124"/>
      <c r="D676" s="124"/>
      <c r="E676" s="124"/>
      <c r="F676" s="124"/>
      <c r="G676" s="124"/>
      <c r="H676" s="124"/>
      <c r="I676" s="124"/>
      <c r="J676" s="124"/>
      <c r="K676" s="124"/>
      <c r="L676" s="124"/>
      <c r="M676" s="124"/>
      <c r="N676" s="124"/>
      <c r="O676" s="124"/>
      <c r="P676" s="124"/>
      <c r="Q676" s="124"/>
      <c r="R676" s="124"/>
      <c r="S676" s="124"/>
      <c r="T676" s="124"/>
      <c r="U676" s="124"/>
      <c r="V676" s="124"/>
      <c r="W676" s="124"/>
      <c r="X676" s="124"/>
      <c r="Y676" s="124"/>
      <c r="Z676" s="124"/>
    </row>
    <row r="677" spans="1:26" ht="13">
      <c r="A677" s="123"/>
      <c r="B677" s="124"/>
      <c r="C677" s="124"/>
      <c r="D677" s="124"/>
      <c r="E677" s="124"/>
      <c r="F677" s="124"/>
      <c r="G677" s="124"/>
      <c r="H677" s="124"/>
      <c r="I677" s="124"/>
      <c r="J677" s="124"/>
      <c r="K677" s="124"/>
      <c r="L677" s="124"/>
      <c r="M677" s="124"/>
      <c r="N677" s="124"/>
      <c r="O677" s="124"/>
      <c r="P677" s="124"/>
      <c r="Q677" s="124"/>
      <c r="R677" s="124"/>
      <c r="S677" s="124"/>
      <c r="T677" s="124"/>
      <c r="U677" s="124"/>
      <c r="V677" s="124"/>
      <c r="W677" s="124"/>
      <c r="X677" s="124"/>
      <c r="Y677" s="124"/>
      <c r="Z677" s="124"/>
    </row>
    <row r="678" spans="1:26" ht="13">
      <c r="A678" s="123"/>
      <c r="B678" s="124"/>
      <c r="C678" s="124"/>
      <c r="D678" s="124"/>
      <c r="E678" s="124"/>
      <c r="F678" s="124"/>
      <c r="G678" s="124"/>
      <c r="H678" s="124"/>
      <c r="I678" s="124"/>
      <c r="J678" s="124"/>
      <c r="K678" s="124"/>
      <c r="L678" s="124"/>
      <c r="M678" s="124"/>
      <c r="N678" s="124"/>
      <c r="O678" s="124"/>
      <c r="P678" s="124"/>
      <c r="Q678" s="124"/>
      <c r="R678" s="124"/>
      <c r="S678" s="124"/>
      <c r="T678" s="124"/>
      <c r="U678" s="124"/>
      <c r="V678" s="124"/>
      <c r="W678" s="124"/>
      <c r="X678" s="124"/>
      <c r="Y678" s="124"/>
      <c r="Z678" s="124"/>
    </row>
    <row r="679" spans="1:26" ht="13">
      <c r="A679" s="123"/>
      <c r="B679" s="124"/>
      <c r="C679" s="124"/>
      <c r="D679" s="124"/>
      <c r="E679" s="124"/>
      <c r="F679" s="124"/>
      <c r="G679" s="124"/>
      <c r="H679" s="124"/>
      <c r="I679" s="124"/>
      <c r="J679" s="124"/>
      <c r="K679" s="124"/>
      <c r="L679" s="124"/>
      <c r="M679" s="124"/>
      <c r="N679" s="124"/>
      <c r="O679" s="124"/>
      <c r="P679" s="124"/>
      <c r="Q679" s="124"/>
      <c r="R679" s="124"/>
      <c r="S679" s="124"/>
      <c r="T679" s="124"/>
      <c r="U679" s="124"/>
      <c r="V679" s="124"/>
      <c r="W679" s="124"/>
      <c r="X679" s="124"/>
      <c r="Y679" s="124"/>
      <c r="Z679" s="124"/>
    </row>
    <row r="680" spans="1:26" ht="13">
      <c r="A680" s="123"/>
      <c r="B680" s="124"/>
      <c r="C680" s="124"/>
      <c r="D680" s="124"/>
      <c r="E680" s="124"/>
      <c r="F680" s="124"/>
      <c r="G680" s="124"/>
      <c r="H680" s="124"/>
      <c r="I680" s="124"/>
      <c r="J680" s="124"/>
      <c r="K680" s="124"/>
      <c r="L680" s="124"/>
      <c r="M680" s="124"/>
      <c r="N680" s="124"/>
      <c r="O680" s="124"/>
      <c r="P680" s="124"/>
      <c r="Q680" s="124"/>
      <c r="R680" s="124"/>
      <c r="S680" s="124"/>
      <c r="T680" s="124"/>
      <c r="U680" s="124"/>
      <c r="V680" s="124"/>
      <c r="W680" s="124"/>
      <c r="X680" s="124"/>
      <c r="Y680" s="124"/>
      <c r="Z680" s="124"/>
    </row>
    <row r="681" spans="1:26" ht="13">
      <c r="A681" s="123"/>
      <c r="B681" s="124"/>
      <c r="C681" s="124"/>
      <c r="D681" s="124"/>
      <c r="E681" s="124"/>
      <c r="F681" s="124"/>
      <c r="G681" s="124"/>
      <c r="H681" s="124"/>
      <c r="I681" s="124"/>
      <c r="J681" s="124"/>
      <c r="K681" s="124"/>
      <c r="L681" s="124"/>
      <c r="M681" s="124"/>
      <c r="N681" s="124"/>
      <c r="O681" s="124"/>
      <c r="P681" s="124"/>
      <c r="Q681" s="124"/>
      <c r="R681" s="124"/>
      <c r="S681" s="124"/>
      <c r="T681" s="124"/>
      <c r="U681" s="124"/>
      <c r="V681" s="124"/>
      <c r="W681" s="124"/>
      <c r="X681" s="124"/>
      <c r="Y681" s="124"/>
      <c r="Z681" s="124"/>
    </row>
    <row r="682" spans="1:26" ht="13">
      <c r="A682" s="123"/>
      <c r="B682" s="124"/>
      <c r="C682" s="124"/>
      <c r="D682" s="124"/>
      <c r="E682" s="124"/>
      <c r="F682" s="124"/>
      <c r="G682" s="124"/>
      <c r="H682" s="124"/>
      <c r="I682" s="124"/>
      <c r="J682" s="124"/>
      <c r="K682" s="124"/>
      <c r="L682" s="124"/>
      <c r="M682" s="124"/>
      <c r="N682" s="124"/>
      <c r="O682" s="124"/>
      <c r="P682" s="124"/>
      <c r="Q682" s="124"/>
      <c r="R682" s="124"/>
      <c r="S682" s="124"/>
      <c r="T682" s="124"/>
      <c r="U682" s="124"/>
      <c r="V682" s="124"/>
      <c r="W682" s="124"/>
      <c r="X682" s="124"/>
      <c r="Y682" s="124"/>
      <c r="Z682" s="124"/>
    </row>
    <row r="683" spans="1:26" ht="13">
      <c r="A683" s="123"/>
      <c r="B683" s="124"/>
      <c r="C683" s="124"/>
      <c r="D683" s="124"/>
      <c r="E683" s="124"/>
      <c r="F683" s="124"/>
      <c r="G683" s="124"/>
      <c r="H683" s="124"/>
      <c r="I683" s="124"/>
      <c r="J683" s="124"/>
      <c r="K683" s="124"/>
      <c r="L683" s="124"/>
      <c r="M683" s="124"/>
      <c r="N683" s="124"/>
      <c r="O683" s="124"/>
      <c r="P683" s="124"/>
      <c r="Q683" s="124"/>
      <c r="R683" s="124"/>
      <c r="S683" s="124"/>
      <c r="T683" s="124"/>
      <c r="U683" s="124"/>
      <c r="V683" s="124"/>
      <c r="W683" s="124"/>
      <c r="X683" s="124"/>
      <c r="Y683" s="124"/>
      <c r="Z683" s="124"/>
    </row>
    <row r="684" spans="1:26" ht="13">
      <c r="A684" s="123"/>
      <c r="B684" s="124"/>
      <c r="C684" s="124"/>
      <c r="D684" s="124"/>
      <c r="E684" s="124"/>
      <c r="F684" s="124"/>
      <c r="G684" s="124"/>
      <c r="H684" s="124"/>
      <c r="I684" s="124"/>
      <c r="J684" s="124"/>
      <c r="K684" s="124"/>
      <c r="L684" s="124"/>
      <c r="M684" s="124"/>
      <c r="N684" s="124"/>
      <c r="O684" s="124"/>
      <c r="P684" s="124"/>
      <c r="Q684" s="124"/>
      <c r="R684" s="124"/>
      <c r="S684" s="124"/>
      <c r="T684" s="124"/>
      <c r="U684" s="124"/>
      <c r="V684" s="124"/>
      <c r="W684" s="124"/>
      <c r="X684" s="124"/>
      <c r="Y684" s="124"/>
      <c r="Z684" s="124"/>
    </row>
    <row r="685" spans="1:26" ht="13">
      <c r="A685" s="123"/>
      <c r="B685" s="124"/>
      <c r="C685" s="124"/>
      <c r="D685" s="124"/>
      <c r="E685" s="124"/>
      <c r="F685" s="124"/>
      <c r="G685" s="124"/>
      <c r="H685" s="124"/>
      <c r="I685" s="124"/>
      <c r="J685" s="124"/>
      <c r="K685" s="124"/>
      <c r="L685" s="124"/>
      <c r="M685" s="124"/>
      <c r="N685" s="124"/>
      <c r="O685" s="124"/>
      <c r="P685" s="124"/>
      <c r="Q685" s="124"/>
      <c r="R685" s="124"/>
      <c r="S685" s="124"/>
      <c r="T685" s="124"/>
      <c r="U685" s="124"/>
      <c r="V685" s="124"/>
      <c r="W685" s="124"/>
      <c r="X685" s="124"/>
      <c r="Y685" s="124"/>
      <c r="Z685" s="124"/>
    </row>
    <row r="686" spans="1:26" ht="13">
      <c r="A686" s="123"/>
      <c r="B686" s="124"/>
      <c r="C686" s="124"/>
      <c r="D686" s="124"/>
      <c r="E686" s="124"/>
      <c r="F686" s="124"/>
      <c r="G686" s="124"/>
      <c r="H686" s="124"/>
      <c r="I686" s="124"/>
      <c r="J686" s="124"/>
      <c r="K686" s="124"/>
      <c r="L686" s="124"/>
      <c r="M686" s="124"/>
      <c r="N686" s="124"/>
      <c r="O686" s="124"/>
      <c r="P686" s="124"/>
      <c r="Q686" s="124"/>
      <c r="R686" s="124"/>
      <c r="S686" s="124"/>
      <c r="T686" s="124"/>
      <c r="U686" s="124"/>
      <c r="V686" s="124"/>
      <c r="W686" s="124"/>
      <c r="X686" s="124"/>
      <c r="Y686" s="124"/>
      <c r="Z686" s="124"/>
    </row>
    <row r="687" spans="1:26" ht="13">
      <c r="A687" s="123"/>
      <c r="B687" s="124"/>
      <c r="C687" s="124"/>
      <c r="D687" s="124"/>
      <c r="E687" s="124"/>
      <c r="F687" s="124"/>
      <c r="G687" s="124"/>
      <c r="H687" s="124"/>
      <c r="I687" s="124"/>
      <c r="J687" s="124"/>
      <c r="K687" s="124"/>
      <c r="L687" s="124"/>
      <c r="M687" s="124"/>
      <c r="N687" s="124"/>
      <c r="O687" s="124"/>
      <c r="P687" s="124"/>
      <c r="Q687" s="124"/>
      <c r="R687" s="124"/>
      <c r="S687" s="124"/>
      <c r="T687" s="124"/>
      <c r="U687" s="124"/>
      <c r="V687" s="124"/>
      <c r="W687" s="124"/>
      <c r="X687" s="124"/>
      <c r="Y687" s="124"/>
      <c r="Z687" s="124"/>
    </row>
    <row r="688" spans="1:26" ht="13">
      <c r="A688" s="123"/>
      <c r="B688" s="124"/>
      <c r="C688" s="124"/>
      <c r="D688" s="124"/>
      <c r="E688" s="124"/>
      <c r="F688" s="124"/>
      <c r="G688" s="124"/>
      <c r="H688" s="124"/>
      <c r="I688" s="124"/>
      <c r="J688" s="124"/>
      <c r="K688" s="124"/>
      <c r="L688" s="124"/>
      <c r="M688" s="124"/>
      <c r="N688" s="124"/>
      <c r="O688" s="124"/>
      <c r="P688" s="124"/>
      <c r="Q688" s="124"/>
      <c r="R688" s="124"/>
      <c r="S688" s="124"/>
      <c r="T688" s="124"/>
      <c r="U688" s="124"/>
      <c r="V688" s="124"/>
      <c r="W688" s="124"/>
      <c r="X688" s="124"/>
      <c r="Y688" s="124"/>
      <c r="Z688" s="124"/>
    </row>
    <row r="689" spans="1:26" ht="13">
      <c r="A689" s="123"/>
      <c r="B689" s="124"/>
      <c r="C689" s="124"/>
      <c r="D689" s="124"/>
      <c r="E689" s="124"/>
      <c r="F689" s="124"/>
      <c r="G689" s="124"/>
      <c r="H689" s="124"/>
      <c r="I689" s="124"/>
      <c r="J689" s="124"/>
      <c r="K689" s="124"/>
      <c r="L689" s="124"/>
      <c r="M689" s="124"/>
      <c r="N689" s="124"/>
      <c r="O689" s="124"/>
      <c r="P689" s="124"/>
      <c r="Q689" s="124"/>
      <c r="R689" s="124"/>
      <c r="S689" s="124"/>
      <c r="T689" s="124"/>
      <c r="U689" s="124"/>
      <c r="V689" s="124"/>
      <c r="W689" s="124"/>
      <c r="X689" s="124"/>
      <c r="Y689" s="124"/>
      <c r="Z689" s="124"/>
    </row>
    <row r="690" spans="1:26" ht="13">
      <c r="A690" s="123"/>
      <c r="B690" s="124"/>
      <c r="C690" s="124"/>
      <c r="D690" s="124"/>
      <c r="E690" s="124"/>
      <c r="F690" s="124"/>
      <c r="G690" s="124"/>
      <c r="H690" s="124"/>
      <c r="I690" s="124"/>
      <c r="J690" s="124"/>
      <c r="K690" s="124"/>
      <c r="L690" s="124"/>
      <c r="M690" s="124"/>
      <c r="N690" s="124"/>
      <c r="O690" s="124"/>
      <c r="P690" s="124"/>
      <c r="Q690" s="124"/>
      <c r="R690" s="124"/>
      <c r="S690" s="124"/>
      <c r="T690" s="124"/>
      <c r="U690" s="124"/>
      <c r="V690" s="124"/>
      <c r="W690" s="124"/>
      <c r="X690" s="124"/>
      <c r="Y690" s="124"/>
      <c r="Z690" s="124"/>
    </row>
    <row r="691" spans="1:26" ht="13">
      <c r="A691" s="123"/>
      <c r="B691" s="124"/>
      <c r="C691" s="124"/>
      <c r="D691" s="124"/>
      <c r="E691" s="124"/>
      <c r="F691" s="124"/>
      <c r="G691" s="124"/>
      <c r="H691" s="124"/>
      <c r="I691" s="124"/>
      <c r="J691" s="124"/>
      <c r="K691" s="124"/>
      <c r="L691" s="124"/>
      <c r="M691" s="124"/>
      <c r="N691" s="124"/>
      <c r="O691" s="124"/>
      <c r="P691" s="124"/>
      <c r="Q691" s="124"/>
      <c r="R691" s="124"/>
      <c r="S691" s="124"/>
      <c r="T691" s="124"/>
      <c r="U691" s="124"/>
      <c r="V691" s="124"/>
      <c r="W691" s="124"/>
      <c r="X691" s="124"/>
      <c r="Y691" s="124"/>
      <c r="Z691" s="124"/>
    </row>
    <row r="692" spans="1:26" ht="13">
      <c r="A692" s="123"/>
      <c r="B692" s="124"/>
      <c r="C692" s="124"/>
      <c r="D692" s="124"/>
      <c r="E692" s="124"/>
      <c r="F692" s="124"/>
      <c r="G692" s="124"/>
      <c r="H692" s="124"/>
      <c r="I692" s="124"/>
      <c r="J692" s="124"/>
      <c r="K692" s="124"/>
      <c r="L692" s="124"/>
      <c r="M692" s="124"/>
      <c r="N692" s="124"/>
      <c r="O692" s="124"/>
      <c r="P692" s="124"/>
      <c r="Q692" s="124"/>
      <c r="R692" s="124"/>
      <c r="S692" s="124"/>
      <c r="T692" s="124"/>
      <c r="U692" s="124"/>
      <c r="V692" s="124"/>
      <c r="W692" s="124"/>
      <c r="X692" s="124"/>
      <c r="Y692" s="124"/>
      <c r="Z692" s="124"/>
    </row>
    <row r="693" spans="1:26" ht="13">
      <c r="A693" s="123"/>
      <c r="B693" s="124"/>
      <c r="C693" s="124"/>
      <c r="D693" s="124"/>
      <c r="E693" s="124"/>
      <c r="F693" s="124"/>
      <c r="G693" s="124"/>
      <c r="H693" s="124"/>
      <c r="I693" s="124"/>
      <c r="J693" s="124"/>
      <c r="K693" s="124"/>
      <c r="L693" s="124"/>
      <c r="M693" s="124"/>
      <c r="N693" s="124"/>
      <c r="O693" s="124"/>
      <c r="P693" s="124"/>
      <c r="Q693" s="124"/>
      <c r="R693" s="124"/>
      <c r="S693" s="124"/>
      <c r="T693" s="124"/>
      <c r="U693" s="124"/>
      <c r="V693" s="124"/>
      <c r="W693" s="124"/>
      <c r="X693" s="124"/>
      <c r="Y693" s="124"/>
      <c r="Z693" s="124"/>
    </row>
    <row r="694" spans="1:26" ht="13">
      <c r="A694" s="123"/>
      <c r="B694" s="124"/>
      <c r="C694" s="124"/>
      <c r="D694" s="124"/>
      <c r="E694" s="124"/>
      <c r="F694" s="124"/>
      <c r="G694" s="124"/>
      <c r="H694" s="124"/>
      <c r="I694" s="124"/>
      <c r="J694" s="124"/>
      <c r="K694" s="124"/>
      <c r="L694" s="124"/>
      <c r="M694" s="124"/>
      <c r="N694" s="124"/>
      <c r="O694" s="124"/>
      <c r="P694" s="124"/>
      <c r="Q694" s="124"/>
      <c r="R694" s="124"/>
      <c r="S694" s="124"/>
      <c r="T694" s="124"/>
      <c r="U694" s="124"/>
      <c r="V694" s="124"/>
      <c r="W694" s="124"/>
      <c r="X694" s="124"/>
      <c r="Y694" s="124"/>
      <c r="Z694" s="124"/>
    </row>
    <row r="695" spans="1:26" ht="13">
      <c r="A695" s="123"/>
      <c r="B695" s="124"/>
      <c r="C695" s="124"/>
      <c r="D695" s="124"/>
      <c r="E695" s="124"/>
      <c r="F695" s="124"/>
      <c r="G695" s="124"/>
      <c r="H695" s="124"/>
      <c r="I695" s="124"/>
      <c r="J695" s="124"/>
      <c r="K695" s="124"/>
      <c r="L695" s="124"/>
      <c r="M695" s="124"/>
      <c r="N695" s="124"/>
      <c r="O695" s="124"/>
      <c r="P695" s="124"/>
      <c r="Q695" s="124"/>
      <c r="R695" s="124"/>
      <c r="S695" s="124"/>
      <c r="T695" s="124"/>
      <c r="U695" s="124"/>
      <c r="V695" s="124"/>
      <c r="W695" s="124"/>
      <c r="X695" s="124"/>
      <c r="Y695" s="124"/>
      <c r="Z695" s="124"/>
    </row>
    <row r="696" spans="1:26" ht="13">
      <c r="A696" s="123"/>
      <c r="B696" s="124"/>
      <c r="C696" s="124"/>
      <c r="D696" s="124"/>
      <c r="E696" s="124"/>
      <c r="F696" s="124"/>
      <c r="G696" s="124"/>
      <c r="H696" s="124"/>
      <c r="I696" s="124"/>
      <c r="J696" s="124"/>
      <c r="K696" s="124"/>
      <c r="L696" s="124"/>
      <c r="M696" s="124"/>
      <c r="N696" s="124"/>
      <c r="O696" s="124"/>
      <c r="P696" s="124"/>
      <c r="Q696" s="124"/>
      <c r="R696" s="124"/>
      <c r="S696" s="124"/>
      <c r="T696" s="124"/>
      <c r="U696" s="124"/>
      <c r="V696" s="124"/>
      <c r="W696" s="124"/>
      <c r="X696" s="124"/>
      <c r="Y696" s="124"/>
      <c r="Z696" s="124"/>
    </row>
    <row r="697" spans="1:26" ht="13">
      <c r="A697" s="123"/>
      <c r="B697" s="124"/>
      <c r="C697" s="124"/>
      <c r="D697" s="124"/>
      <c r="E697" s="124"/>
      <c r="F697" s="124"/>
      <c r="G697" s="124"/>
      <c r="H697" s="124"/>
      <c r="I697" s="124"/>
      <c r="J697" s="124"/>
      <c r="K697" s="124"/>
      <c r="L697" s="124"/>
      <c r="M697" s="124"/>
      <c r="N697" s="124"/>
      <c r="O697" s="124"/>
      <c r="P697" s="124"/>
      <c r="Q697" s="124"/>
      <c r="R697" s="124"/>
      <c r="S697" s="124"/>
      <c r="T697" s="124"/>
      <c r="U697" s="124"/>
      <c r="V697" s="124"/>
      <c r="W697" s="124"/>
      <c r="X697" s="124"/>
      <c r="Y697" s="124"/>
      <c r="Z697" s="124"/>
    </row>
    <row r="698" spans="1:26" ht="13">
      <c r="A698" s="123"/>
      <c r="B698" s="124"/>
      <c r="C698" s="124"/>
      <c r="D698" s="124"/>
      <c r="E698" s="124"/>
      <c r="F698" s="124"/>
      <c r="G698" s="124"/>
      <c r="H698" s="124"/>
      <c r="I698" s="124"/>
      <c r="J698" s="124"/>
      <c r="K698" s="124"/>
      <c r="L698" s="124"/>
      <c r="M698" s="124"/>
      <c r="N698" s="124"/>
      <c r="O698" s="124"/>
      <c r="P698" s="124"/>
      <c r="Q698" s="124"/>
      <c r="R698" s="124"/>
      <c r="S698" s="124"/>
      <c r="T698" s="124"/>
      <c r="U698" s="124"/>
      <c r="V698" s="124"/>
      <c r="W698" s="124"/>
      <c r="X698" s="124"/>
      <c r="Y698" s="124"/>
      <c r="Z698" s="124"/>
    </row>
    <row r="699" spans="1:26" ht="13">
      <c r="A699" s="123"/>
      <c r="B699" s="124"/>
      <c r="C699" s="124"/>
      <c r="D699" s="124"/>
      <c r="E699" s="124"/>
      <c r="F699" s="124"/>
      <c r="G699" s="124"/>
      <c r="H699" s="124"/>
      <c r="I699" s="124"/>
      <c r="J699" s="124"/>
      <c r="K699" s="124"/>
      <c r="L699" s="124"/>
      <c r="M699" s="124"/>
      <c r="N699" s="124"/>
      <c r="O699" s="124"/>
      <c r="P699" s="124"/>
      <c r="Q699" s="124"/>
      <c r="R699" s="124"/>
      <c r="S699" s="124"/>
      <c r="T699" s="124"/>
      <c r="U699" s="124"/>
      <c r="V699" s="124"/>
      <c r="W699" s="124"/>
      <c r="X699" s="124"/>
      <c r="Y699" s="124"/>
      <c r="Z699" s="124"/>
    </row>
    <row r="700" spans="1:26" ht="13">
      <c r="A700" s="123"/>
      <c r="B700" s="124"/>
      <c r="C700" s="124"/>
      <c r="D700" s="124"/>
      <c r="E700" s="124"/>
      <c r="F700" s="124"/>
      <c r="G700" s="124"/>
      <c r="H700" s="124"/>
      <c r="I700" s="124"/>
      <c r="J700" s="124"/>
      <c r="K700" s="124"/>
      <c r="L700" s="124"/>
      <c r="M700" s="124"/>
      <c r="N700" s="124"/>
      <c r="O700" s="124"/>
      <c r="P700" s="124"/>
      <c r="Q700" s="124"/>
      <c r="R700" s="124"/>
      <c r="S700" s="124"/>
      <c r="T700" s="124"/>
      <c r="U700" s="124"/>
      <c r="V700" s="124"/>
      <c r="W700" s="124"/>
      <c r="X700" s="124"/>
      <c r="Y700" s="124"/>
      <c r="Z700" s="124"/>
    </row>
    <row r="701" spans="1:26" ht="13">
      <c r="A701" s="123"/>
      <c r="B701" s="124"/>
      <c r="C701" s="124"/>
      <c r="D701" s="124"/>
      <c r="E701" s="124"/>
      <c r="F701" s="124"/>
      <c r="G701" s="124"/>
      <c r="H701" s="124"/>
      <c r="I701" s="124"/>
      <c r="J701" s="124"/>
      <c r="K701" s="124"/>
      <c r="L701" s="124"/>
      <c r="M701" s="124"/>
      <c r="N701" s="124"/>
      <c r="O701" s="124"/>
      <c r="P701" s="124"/>
      <c r="Q701" s="124"/>
      <c r="R701" s="124"/>
      <c r="S701" s="124"/>
      <c r="T701" s="124"/>
      <c r="U701" s="124"/>
      <c r="V701" s="124"/>
      <c r="W701" s="124"/>
      <c r="X701" s="124"/>
      <c r="Y701" s="124"/>
      <c r="Z701" s="124"/>
    </row>
    <row r="702" spans="1:26" ht="13">
      <c r="A702" s="123"/>
      <c r="B702" s="124"/>
      <c r="C702" s="124"/>
      <c r="D702" s="124"/>
      <c r="E702" s="124"/>
      <c r="F702" s="124"/>
      <c r="G702" s="124"/>
      <c r="H702" s="124"/>
      <c r="I702" s="124"/>
      <c r="J702" s="124"/>
      <c r="K702" s="124"/>
      <c r="L702" s="124"/>
      <c r="M702" s="124"/>
      <c r="N702" s="124"/>
      <c r="O702" s="124"/>
      <c r="P702" s="124"/>
      <c r="Q702" s="124"/>
      <c r="R702" s="124"/>
      <c r="S702" s="124"/>
      <c r="T702" s="124"/>
      <c r="U702" s="124"/>
      <c r="V702" s="124"/>
      <c r="W702" s="124"/>
      <c r="X702" s="124"/>
      <c r="Y702" s="124"/>
      <c r="Z702" s="124"/>
    </row>
    <row r="703" spans="1:26" ht="13">
      <c r="A703" s="123"/>
      <c r="B703" s="124"/>
      <c r="C703" s="124"/>
      <c r="D703" s="124"/>
      <c r="E703" s="124"/>
      <c r="F703" s="124"/>
      <c r="G703" s="124"/>
      <c r="H703" s="124"/>
      <c r="I703" s="124"/>
      <c r="J703" s="124"/>
      <c r="K703" s="124"/>
      <c r="L703" s="124"/>
      <c r="M703" s="124"/>
      <c r="N703" s="124"/>
      <c r="O703" s="124"/>
      <c r="P703" s="124"/>
      <c r="Q703" s="124"/>
      <c r="R703" s="124"/>
      <c r="S703" s="124"/>
      <c r="T703" s="124"/>
      <c r="U703" s="124"/>
      <c r="V703" s="124"/>
      <c r="W703" s="124"/>
      <c r="X703" s="124"/>
      <c r="Y703" s="124"/>
      <c r="Z703" s="124"/>
    </row>
    <row r="704" spans="1:26" ht="13">
      <c r="A704" s="123"/>
      <c r="B704" s="124"/>
      <c r="C704" s="124"/>
      <c r="D704" s="124"/>
      <c r="E704" s="124"/>
      <c r="F704" s="124"/>
      <c r="G704" s="124"/>
      <c r="H704" s="124"/>
      <c r="I704" s="124"/>
      <c r="J704" s="124"/>
      <c r="K704" s="124"/>
      <c r="L704" s="124"/>
      <c r="M704" s="124"/>
      <c r="N704" s="124"/>
      <c r="O704" s="124"/>
      <c r="P704" s="124"/>
      <c r="Q704" s="124"/>
      <c r="R704" s="124"/>
      <c r="S704" s="124"/>
      <c r="T704" s="124"/>
      <c r="U704" s="124"/>
      <c r="V704" s="124"/>
      <c r="W704" s="124"/>
      <c r="X704" s="124"/>
      <c r="Y704" s="124"/>
      <c r="Z704" s="124"/>
    </row>
    <row r="705" spans="1:26" ht="13">
      <c r="A705" s="123"/>
      <c r="B705" s="124"/>
      <c r="C705" s="124"/>
      <c r="D705" s="124"/>
      <c r="E705" s="124"/>
      <c r="F705" s="124"/>
      <c r="G705" s="124"/>
      <c r="H705" s="124"/>
      <c r="I705" s="124"/>
      <c r="J705" s="124"/>
      <c r="K705" s="124"/>
      <c r="L705" s="124"/>
      <c r="M705" s="124"/>
      <c r="N705" s="124"/>
      <c r="O705" s="124"/>
      <c r="P705" s="124"/>
      <c r="Q705" s="124"/>
      <c r="R705" s="124"/>
      <c r="S705" s="124"/>
      <c r="T705" s="124"/>
      <c r="U705" s="124"/>
      <c r="V705" s="124"/>
      <c r="W705" s="124"/>
      <c r="X705" s="124"/>
      <c r="Y705" s="124"/>
      <c r="Z705" s="124"/>
    </row>
    <row r="706" spans="1:26" ht="13">
      <c r="A706" s="123"/>
      <c r="B706" s="124"/>
      <c r="C706" s="124"/>
      <c r="D706" s="124"/>
      <c r="E706" s="124"/>
      <c r="F706" s="124"/>
      <c r="G706" s="124"/>
      <c r="H706" s="124"/>
      <c r="I706" s="124"/>
      <c r="J706" s="124"/>
      <c r="K706" s="124"/>
      <c r="L706" s="124"/>
      <c r="M706" s="124"/>
      <c r="N706" s="124"/>
      <c r="O706" s="124"/>
      <c r="P706" s="124"/>
      <c r="Q706" s="124"/>
      <c r="R706" s="124"/>
      <c r="S706" s="124"/>
      <c r="T706" s="124"/>
      <c r="U706" s="124"/>
      <c r="V706" s="124"/>
      <c r="W706" s="124"/>
      <c r="X706" s="124"/>
      <c r="Y706" s="124"/>
      <c r="Z706" s="124"/>
    </row>
    <row r="707" spans="1:26" ht="13">
      <c r="A707" s="123"/>
      <c r="B707" s="124"/>
      <c r="C707" s="124"/>
      <c r="D707" s="124"/>
      <c r="E707" s="124"/>
      <c r="F707" s="124"/>
      <c r="G707" s="124"/>
      <c r="H707" s="124"/>
      <c r="I707" s="124"/>
      <c r="J707" s="124"/>
      <c r="K707" s="124"/>
      <c r="L707" s="124"/>
      <c r="M707" s="124"/>
      <c r="N707" s="124"/>
      <c r="O707" s="124"/>
      <c r="P707" s="124"/>
      <c r="Q707" s="124"/>
      <c r="R707" s="124"/>
      <c r="S707" s="124"/>
      <c r="T707" s="124"/>
      <c r="U707" s="124"/>
      <c r="V707" s="124"/>
      <c r="W707" s="124"/>
      <c r="X707" s="124"/>
      <c r="Y707" s="124"/>
      <c r="Z707" s="124"/>
    </row>
    <row r="708" spans="1:26" ht="13">
      <c r="A708" s="123"/>
      <c r="B708" s="124"/>
      <c r="C708" s="124"/>
      <c r="D708" s="124"/>
      <c r="E708" s="124"/>
      <c r="F708" s="124"/>
      <c r="G708" s="124"/>
      <c r="H708" s="124"/>
      <c r="I708" s="124"/>
      <c r="J708" s="124"/>
      <c r="K708" s="124"/>
      <c r="L708" s="124"/>
      <c r="M708" s="124"/>
      <c r="N708" s="124"/>
      <c r="O708" s="124"/>
      <c r="P708" s="124"/>
      <c r="Q708" s="124"/>
      <c r="R708" s="124"/>
      <c r="S708" s="124"/>
      <c r="T708" s="124"/>
      <c r="U708" s="124"/>
      <c r="V708" s="124"/>
      <c r="W708" s="124"/>
      <c r="X708" s="124"/>
      <c r="Y708" s="124"/>
      <c r="Z708" s="124"/>
    </row>
    <row r="709" spans="1:26" ht="13">
      <c r="A709" s="123"/>
      <c r="B709" s="124"/>
      <c r="C709" s="124"/>
      <c r="D709" s="124"/>
      <c r="E709" s="124"/>
      <c r="F709" s="124"/>
      <c r="G709" s="124"/>
      <c r="H709" s="124"/>
      <c r="I709" s="124"/>
      <c r="J709" s="124"/>
      <c r="K709" s="124"/>
      <c r="L709" s="124"/>
      <c r="M709" s="124"/>
      <c r="N709" s="124"/>
      <c r="O709" s="124"/>
      <c r="P709" s="124"/>
      <c r="Q709" s="124"/>
      <c r="R709" s="124"/>
      <c r="S709" s="124"/>
      <c r="T709" s="124"/>
      <c r="U709" s="124"/>
      <c r="V709" s="124"/>
      <c r="W709" s="124"/>
      <c r="X709" s="124"/>
      <c r="Y709" s="124"/>
      <c r="Z709" s="124"/>
    </row>
    <row r="710" spans="1:26" ht="13">
      <c r="A710" s="123"/>
      <c r="B710" s="124"/>
      <c r="C710" s="124"/>
      <c r="D710" s="124"/>
      <c r="E710" s="124"/>
      <c r="F710" s="124"/>
      <c r="G710" s="124"/>
      <c r="H710" s="124"/>
      <c r="I710" s="124"/>
      <c r="J710" s="124"/>
      <c r="K710" s="124"/>
      <c r="L710" s="124"/>
      <c r="M710" s="124"/>
      <c r="N710" s="124"/>
      <c r="O710" s="124"/>
      <c r="P710" s="124"/>
      <c r="Q710" s="124"/>
      <c r="R710" s="124"/>
      <c r="S710" s="124"/>
      <c r="T710" s="124"/>
      <c r="U710" s="124"/>
      <c r="V710" s="124"/>
      <c r="W710" s="124"/>
      <c r="X710" s="124"/>
      <c r="Y710" s="124"/>
      <c r="Z710" s="124"/>
    </row>
    <row r="711" spans="1:26" ht="13">
      <c r="A711" s="123"/>
      <c r="B711" s="124"/>
      <c r="C711" s="124"/>
      <c r="D711" s="124"/>
      <c r="E711" s="124"/>
      <c r="F711" s="124"/>
      <c r="G711" s="124"/>
      <c r="H711" s="124"/>
      <c r="I711" s="124"/>
      <c r="J711" s="124"/>
      <c r="K711" s="124"/>
      <c r="L711" s="124"/>
      <c r="M711" s="124"/>
      <c r="N711" s="124"/>
      <c r="O711" s="124"/>
      <c r="P711" s="124"/>
      <c r="Q711" s="124"/>
      <c r="R711" s="124"/>
      <c r="S711" s="124"/>
      <c r="T711" s="124"/>
      <c r="U711" s="124"/>
      <c r="V711" s="124"/>
      <c r="W711" s="124"/>
      <c r="X711" s="124"/>
      <c r="Y711" s="124"/>
      <c r="Z711" s="124"/>
    </row>
    <row r="712" spans="1:26" ht="13">
      <c r="A712" s="123"/>
      <c r="B712" s="124"/>
      <c r="C712" s="124"/>
      <c r="D712" s="124"/>
      <c r="E712" s="124"/>
      <c r="F712" s="124"/>
      <c r="G712" s="124"/>
      <c r="H712" s="124"/>
      <c r="I712" s="124"/>
      <c r="J712" s="124"/>
      <c r="K712" s="124"/>
      <c r="L712" s="124"/>
      <c r="M712" s="124"/>
      <c r="N712" s="124"/>
      <c r="O712" s="124"/>
      <c r="P712" s="124"/>
      <c r="Q712" s="124"/>
      <c r="R712" s="124"/>
      <c r="S712" s="124"/>
      <c r="T712" s="124"/>
      <c r="U712" s="124"/>
      <c r="V712" s="124"/>
      <c r="W712" s="124"/>
      <c r="X712" s="124"/>
      <c r="Y712" s="124"/>
      <c r="Z712" s="124"/>
    </row>
    <row r="713" spans="1:26" ht="13">
      <c r="A713" s="123"/>
      <c r="B713" s="124"/>
      <c r="C713" s="124"/>
      <c r="D713" s="124"/>
      <c r="E713" s="124"/>
      <c r="F713" s="124"/>
      <c r="G713" s="124"/>
      <c r="H713" s="124"/>
      <c r="I713" s="124"/>
      <c r="J713" s="124"/>
      <c r="K713" s="124"/>
      <c r="L713" s="124"/>
      <c r="M713" s="124"/>
      <c r="N713" s="124"/>
      <c r="O713" s="124"/>
      <c r="P713" s="124"/>
      <c r="Q713" s="124"/>
      <c r="R713" s="124"/>
      <c r="S713" s="124"/>
      <c r="T713" s="124"/>
      <c r="U713" s="124"/>
      <c r="V713" s="124"/>
      <c r="W713" s="124"/>
      <c r="X713" s="124"/>
      <c r="Y713" s="124"/>
      <c r="Z713" s="124"/>
    </row>
    <row r="714" spans="1:26" ht="13">
      <c r="A714" s="123"/>
      <c r="B714" s="124"/>
      <c r="C714" s="124"/>
      <c r="D714" s="124"/>
      <c r="E714" s="124"/>
      <c r="F714" s="124"/>
      <c r="G714" s="124"/>
      <c r="H714" s="124"/>
      <c r="I714" s="124"/>
      <c r="J714" s="124"/>
      <c r="K714" s="124"/>
      <c r="L714" s="124"/>
      <c r="M714" s="124"/>
      <c r="N714" s="124"/>
      <c r="O714" s="124"/>
      <c r="P714" s="124"/>
      <c r="Q714" s="124"/>
      <c r="R714" s="124"/>
      <c r="S714" s="124"/>
      <c r="T714" s="124"/>
      <c r="U714" s="124"/>
      <c r="V714" s="124"/>
      <c r="W714" s="124"/>
      <c r="X714" s="124"/>
      <c r="Y714" s="124"/>
      <c r="Z714" s="124"/>
    </row>
    <row r="715" spans="1:26" ht="13">
      <c r="A715" s="123"/>
      <c r="B715" s="124"/>
      <c r="C715" s="124"/>
      <c r="D715" s="124"/>
      <c r="E715" s="124"/>
      <c r="F715" s="124"/>
      <c r="G715" s="124"/>
      <c r="H715" s="124"/>
      <c r="I715" s="124"/>
      <c r="J715" s="124"/>
      <c r="K715" s="124"/>
      <c r="L715" s="124"/>
      <c r="M715" s="124"/>
      <c r="N715" s="124"/>
      <c r="O715" s="124"/>
      <c r="P715" s="124"/>
      <c r="Q715" s="124"/>
      <c r="R715" s="124"/>
      <c r="S715" s="124"/>
      <c r="T715" s="124"/>
      <c r="U715" s="124"/>
      <c r="V715" s="124"/>
      <c r="W715" s="124"/>
      <c r="X715" s="124"/>
      <c r="Y715" s="124"/>
      <c r="Z715" s="124"/>
    </row>
    <row r="716" spans="1:26" ht="13">
      <c r="A716" s="123"/>
      <c r="B716" s="124"/>
      <c r="C716" s="124"/>
      <c r="D716" s="124"/>
      <c r="E716" s="124"/>
      <c r="F716" s="124"/>
      <c r="G716" s="124"/>
      <c r="H716" s="124"/>
      <c r="I716" s="124"/>
      <c r="J716" s="124"/>
      <c r="K716" s="124"/>
      <c r="L716" s="124"/>
      <c r="M716" s="124"/>
      <c r="N716" s="124"/>
      <c r="O716" s="124"/>
      <c r="P716" s="124"/>
      <c r="Q716" s="124"/>
      <c r="R716" s="124"/>
      <c r="S716" s="124"/>
      <c r="T716" s="124"/>
      <c r="U716" s="124"/>
      <c r="V716" s="124"/>
      <c r="W716" s="124"/>
      <c r="X716" s="124"/>
      <c r="Y716" s="124"/>
      <c r="Z716" s="124"/>
    </row>
    <row r="717" spans="1:26" ht="13">
      <c r="A717" s="123"/>
      <c r="B717" s="124"/>
      <c r="C717" s="124"/>
      <c r="D717" s="124"/>
      <c r="E717" s="124"/>
      <c r="F717" s="124"/>
      <c r="G717" s="124"/>
      <c r="H717" s="124"/>
      <c r="I717" s="124"/>
      <c r="J717" s="124"/>
      <c r="K717" s="124"/>
      <c r="L717" s="124"/>
      <c r="M717" s="124"/>
      <c r="N717" s="124"/>
      <c r="O717" s="124"/>
      <c r="P717" s="124"/>
      <c r="Q717" s="124"/>
      <c r="R717" s="124"/>
      <c r="S717" s="124"/>
      <c r="T717" s="124"/>
      <c r="U717" s="124"/>
      <c r="V717" s="124"/>
      <c r="W717" s="124"/>
      <c r="X717" s="124"/>
      <c r="Y717" s="124"/>
      <c r="Z717" s="124"/>
    </row>
    <row r="718" spans="1:26" ht="13">
      <c r="A718" s="123"/>
      <c r="B718" s="124"/>
      <c r="C718" s="124"/>
      <c r="D718" s="124"/>
      <c r="E718" s="124"/>
      <c r="F718" s="124"/>
      <c r="G718" s="124"/>
      <c r="H718" s="124"/>
      <c r="I718" s="124"/>
      <c r="J718" s="124"/>
      <c r="K718" s="124"/>
      <c r="L718" s="124"/>
      <c r="M718" s="124"/>
      <c r="N718" s="124"/>
      <c r="O718" s="124"/>
      <c r="P718" s="124"/>
      <c r="Q718" s="124"/>
      <c r="R718" s="124"/>
      <c r="S718" s="124"/>
      <c r="T718" s="124"/>
      <c r="U718" s="124"/>
      <c r="V718" s="124"/>
      <c r="W718" s="124"/>
      <c r="X718" s="124"/>
      <c r="Y718" s="124"/>
      <c r="Z718" s="124"/>
    </row>
    <row r="719" spans="1:26" ht="13">
      <c r="A719" s="123"/>
      <c r="B719" s="124"/>
      <c r="C719" s="124"/>
      <c r="D719" s="124"/>
      <c r="E719" s="124"/>
      <c r="F719" s="124"/>
      <c r="G719" s="124"/>
      <c r="H719" s="124"/>
      <c r="I719" s="124"/>
      <c r="J719" s="124"/>
      <c r="K719" s="124"/>
      <c r="L719" s="124"/>
      <c r="M719" s="124"/>
      <c r="N719" s="124"/>
      <c r="O719" s="124"/>
      <c r="P719" s="124"/>
      <c r="Q719" s="124"/>
      <c r="R719" s="124"/>
      <c r="S719" s="124"/>
      <c r="T719" s="124"/>
      <c r="U719" s="124"/>
      <c r="V719" s="124"/>
      <c r="W719" s="124"/>
      <c r="X719" s="124"/>
      <c r="Y719" s="124"/>
      <c r="Z719" s="124"/>
    </row>
    <row r="720" spans="1:26" ht="13">
      <c r="A720" s="123"/>
      <c r="B720" s="124"/>
      <c r="C720" s="124"/>
      <c r="D720" s="124"/>
      <c r="E720" s="124"/>
      <c r="F720" s="124"/>
      <c r="G720" s="124"/>
      <c r="H720" s="124"/>
      <c r="I720" s="124"/>
      <c r="J720" s="124"/>
      <c r="K720" s="124"/>
      <c r="L720" s="124"/>
      <c r="M720" s="124"/>
      <c r="N720" s="124"/>
      <c r="O720" s="124"/>
      <c r="P720" s="124"/>
      <c r="Q720" s="124"/>
      <c r="R720" s="124"/>
      <c r="S720" s="124"/>
      <c r="T720" s="124"/>
      <c r="U720" s="124"/>
      <c r="V720" s="124"/>
      <c r="W720" s="124"/>
      <c r="X720" s="124"/>
      <c r="Y720" s="124"/>
      <c r="Z720" s="124"/>
    </row>
    <row r="721" spans="1:26" ht="13">
      <c r="A721" s="123"/>
      <c r="B721" s="124"/>
      <c r="C721" s="124"/>
      <c r="D721" s="124"/>
      <c r="E721" s="124"/>
      <c r="F721" s="124"/>
      <c r="G721" s="124"/>
      <c r="H721" s="124"/>
      <c r="I721" s="124"/>
      <c r="J721" s="124"/>
      <c r="K721" s="124"/>
      <c r="L721" s="124"/>
      <c r="M721" s="124"/>
      <c r="N721" s="124"/>
      <c r="O721" s="124"/>
      <c r="P721" s="124"/>
      <c r="Q721" s="124"/>
      <c r="R721" s="124"/>
      <c r="S721" s="124"/>
      <c r="T721" s="124"/>
      <c r="U721" s="124"/>
      <c r="V721" s="124"/>
      <c r="W721" s="124"/>
      <c r="X721" s="124"/>
      <c r="Y721" s="124"/>
      <c r="Z721" s="124"/>
    </row>
    <row r="722" spans="1:26" ht="13">
      <c r="A722" s="123"/>
      <c r="B722" s="124"/>
      <c r="C722" s="124"/>
      <c r="D722" s="124"/>
      <c r="E722" s="124"/>
      <c r="F722" s="124"/>
      <c r="G722" s="124"/>
      <c r="H722" s="124"/>
      <c r="I722" s="124"/>
      <c r="J722" s="124"/>
      <c r="K722" s="124"/>
      <c r="L722" s="124"/>
      <c r="M722" s="124"/>
      <c r="N722" s="124"/>
      <c r="O722" s="124"/>
      <c r="P722" s="124"/>
      <c r="Q722" s="124"/>
      <c r="R722" s="124"/>
      <c r="S722" s="124"/>
      <c r="T722" s="124"/>
      <c r="U722" s="124"/>
      <c r="V722" s="124"/>
      <c r="W722" s="124"/>
      <c r="X722" s="124"/>
      <c r="Y722" s="124"/>
      <c r="Z722" s="124"/>
    </row>
    <row r="723" spans="1:26" ht="13">
      <c r="A723" s="123"/>
      <c r="B723" s="124"/>
      <c r="C723" s="124"/>
      <c r="D723" s="124"/>
      <c r="E723" s="124"/>
      <c r="F723" s="124"/>
      <c r="G723" s="124"/>
      <c r="H723" s="124"/>
      <c r="I723" s="124"/>
      <c r="J723" s="124"/>
      <c r="K723" s="124"/>
      <c r="L723" s="124"/>
      <c r="M723" s="124"/>
      <c r="N723" s="124"/>
      <c r="O723" s="124"/>
      <c r="P723" s="124"/>
      <c r="Q723" s="124"/>
      <c r="R723" s="124"/>
      <c r="S723" s="124"/>
      <c r="T723" s="124"/>
      <c r="U723" s="124"/>
      <c r="V723" s="124"/>
      <c r="W723" s="124"/>
      <c r="X723" s="124"/>
      <c r="Y723" s="124"/>
      <c r="Z723" s="124"/>
    </row>
    <row r="724" spans="1:26" ht="13">
      <c r="A724" s="123"/>
      <c r="B724" s="124"/>
      <c r="C724" s="124"/>
      <c r="D724" s="124"/>
      <c r="E724" s="124"/>
      <c r="F724" s="124"/>
      <c r="G724" s="124"/>
      <c r="H724" s="124"/>
      <c r="I724" s="124"/>
      <c r="J724" s="124"/>
      <c r="K724" s="124"/>
      <c r="L724" s="124"/>
      <c r="M724" s="124"/>
      <c r="N724" s="124"/>
      <c r="O724" s="124"/>
      <c r="P724" s="124"/>
      <c r="Q724" s="124"/>
      <c r="R724" s="124"/>
      <c r="S724" s="124"/>
      <c r="T724" s="124"/>
      <c r="U724" s="124"/>
      <c r="V724" s="124"/>
      <c r="W724" s="124"/>
      <c r="X724" s="124"/>
      <c r="Y724" s="124"/>
      <c r="Z724" s="124"/>
    </row>
    <row r="725" spans="1:26" ht="13">
      <c r="A725" s="123"/>
      <c r="B725" s="124"/>
      <c r="C725" s="124"/>
      <c r="D725" s="124"/>
      <c r="E725" s="124"/>
      <c r="F725" s="124"/>
      <c r="G725" s="124"/>
      <c r="H725" s="124"/>
      <c r="I725" s="124"/>
      <c r="J725" s="124"/>
      <c r="K725" s="124"/>
      <c r="L725" s="124"/>
      <c r="M725" s="124"/>
      <c r="N725" s="124"/>
      <c r="O725" s="124"/>
      <c r="P725" s="124"/>
      <c r="Q725" s="124"/>
      <c r="R725" s="124"/>
      <c r="S725" s="124"/>
      <c r="T725" s="124"/>
      <c r="U725" s="124"/>
      <c r="V725" s="124"/>
      <c r="W725" s="124"/>
      <c r="X725" s="124"/>
      <c r="Y725" s="124"/>
      <c r="Z725" s="124"/>
    </row>
    <row r="726" spans="1:26" ht="13">
      <c r="A726" s="123"/>
      <c r="B726" s="124"/>
      <c r="C726" s="124"/>
      <c r="D726" s="124"/>
      <c r="E726" s="124"/>
      <c r="F726" s="124"/>
      <c r="G726" s="124"/>
      <c r="H726" s="124"/>
      <c r="I726" s="124"/>
      <c r="J726" s="124"/>
      <c r="K726" s="124"/>
      <c r="L726" s="124"/>
      <c r="M726" s="124"/>
      <c r="N726" s="124"/>
      <c r="O726" s="124"/>
      <c r="P726" s="124"/>
      <c r="Q726" s="124"/>
      <c r="R726" s="124"/>
      <c r="S726" s="124"/>
      <c r="T726" s="124"/>
      <c r="U726" s="124"/>
      <c r="V726" s="124"/>
      <c r="W726" s="124"/>
      <c r="X726" s="124"/>
      <c r="Y726" s="124"/>
      <c r="Z726" s="124"/>
    </row>
    <row r="727" spans="1:26" ht="13">
      <c r="A727" s="123"/>
      <c r="B727" s="124"/>
      <c r="C727" s="124"/>
      <c r="D727" s="124"/>
      <c r="E727" s="124"/>
      <c r="F727" s="124"/>
      <c r="G727" s="124"/>
      <c r="H727" s="124"/>
      <c r="I727" s="124"/>
      <c r="J727" s="124"/>
      <c r="K727" s="124"/>
      <c r="L727" s="124"/>
      <c r="M727" s="124"/>
      <c r="N727" s="124"/>
      <c r="O727" s="124"/>
      <c r="P727" s="124"/>
      <c r="Q727" s="124"/>
      <c r="R727" s="124"/>
      <c r="S727" s="124"/>
      <c r="T727" s="124"/>
      <c r="U727" s="124"/>
      <c r="V727" s="124"/>
      <c r="W727" s="124"/>
      <c r="X727" s="124"/>
      <c r="Y727" s="124"/>
      <c r="Z727" s="124"/>
    </row>
    <row r="728" spans="1:26" ht="13">
      <c r="A728" s="123"/>
      <c r="B728" s="124"/>
      <c r="C728" s="124"/>
      <c r="D728" s="124"/>
      <c r="E728" s="124"/>
      <c r="F728" s="124"/>
      <c r="G728" s="124"/>
      <c r="H728" s="124"/>
      <c r="I728" s="124"/>
      <c r="J728" s="124"/>
      <c r="K728" s="124"/>
      <c r="L728" s="124"/>
      <c r="M728" s="124"/>
      <c r="N728" s="124"/>
      <c r="O728" s="124"/>
      <c r="P728" s="124"/>
      <c r="Q728" s="124"/>
      <c r="R728" s="124"/>
      <c r="S728" s="124"/>
      <c r="T728" s="124"/>
      <c r="U728" s="124"/>
      <c r="V728" s="124"/>
      <c r="W728" s="124"/>
      <c r="X728" s="124"/>
      <c r="Y728" s="124"/>
      <c r="Z728" s="124"/>
    </row>
    <row r="729" spans="1:26" ht="13">
      <c r="A729" s="123"/>
      <c r="B729" s="124"/>
      <c r="C729" s="124"/>
      <c r="D729" s="124"/>
      <c r="E729" s="124"/>
      <c r="F729" s="124"/>
      <c r="G729" s="124"/>
      <c r="H729" s="124"/>
      <c r="I729" s="124"/>
      <c r="J729" s="124"/>
      <c r="K729" s="124"/>
      <c r="L729" s="124"/>
      <c r="M729" s="124"/>
      <c r="N729" s="124"/>
      <c r="O729" s="124"/>
      <c r="P729" s="124"/>
      <c r="Q729" s="124"/>
      <c r="R729" s="124"/>
      <c r="S729" s="124"/>
      <c r="T729" s="124"/>
      <c r="U729" s="124"/>
      <c r="V729" s="124"/>
      <c r="W729" s="124"/>
      <c r="X729" s="124"/>
      <c r="Y729" s="124"/>
      <c r="Z729" s="124"/>
    </row>
    <row r="730" spans="1:26" ht="13">
      <c r="A730" s="123"/>
      <c r="B730" s="124"/>
      <c r="C730" s="124"/>
      <c r="D730" s="124"/>
      <c r="E730" s="124"/>
      <c r="F730" s="124"/>
      <c r="G730" s="124"/>
      <c r="H730" s="124"/>
      <c r="I730" s="124"/>
      <c r="J730" s="124"/>
      <c r="K730" s="124"/>
      <c r="L730" s="124"/>
      <c r="M730" s="124"/>
      <c r="N730" s="124"/>
      <c r="O730" s="124"/>
      <c r="P730" s="124"/>
      <c r="Q730" s="124"/>
      <c r="R730" s="124"/>
      <c r="S730" s="124"/>
      <c r="T730" s="124"/>
      <c r="U730" s="124"/>
      <c r="V730" s="124"/>
      <c r="W730" s="124"/>
      <c r="X730" s="124"/>
      <c r="Y730" s="124"/>
      <c r="Z730" s="124"/>
    </row>
    <row r="731" spans="1:26" ht="13">
      <c r="A731" s="123"/>
      <c r="B731" s="124"/>
      <c r="C731" s="124"/>
      <c r="D731" s="124"/>
      <c r="E731" s="124"/>
      <c r="F731" s="124"/>
      <c r="G731" s="124"/>
      <c r="H731" s="124"/>
      <c r="I731" s="124"/>
      <c r="J731" s="124"/>
      <c r="K731" s="124"/>
      <c r="L731" s="124"/>
      <c r="M731" s="124"/>
      <c r="N731" s="124"/>
      <c r="O731" s="124"/>
      <c r="P731" s="124"/>
      <c r="Q731" s="124"/>
      <c r="R731" s="124"/>
      <c r="S731" s="124"/>
      <c r="T731" s="124"/>
      <c r="U731" s="124"/>
      <c r="V731" s="124"/>
      <c r="W731" s="124"/>
      <c r="X731" s="124"/>
      <c r="Y731" s="124"/>
      <c r="Z731" s="124"/>
    </row>
    <row r="732" spans="1:26" ht="13">
      <c r="A732" s="123"/>
      <c r="B732" s="124"/>
      <c r="C732" s="124"/>
      <c r="D732" s="124"/>
      <c r="E732" s="124"/>
      <c r="F732" s="124"/>
      <c r="G732" s="124"/>
      <c r="H732" s="124"/>
      <c r="I732" s="124"/>
      <c r="J732" s="124"/>
      <c r="K732" s="124"/>
      <c r="L732" s="124"/>
      <c r="M732" s="124"/>
      <c r="N732" s="124"/>
      <c r="O732" s="124"/>
      <c r="P732" s="124"/>
      <c r="Q732" s="124"/>
      <c r="R732" s="124"/>
      <c r="S732" s="124"/>
      <c r="T732" s="124"/>
      <c r="U732" s="124"/>
      <c r="V732" s="124"/>
      <c r="W732" s="124"/>
      <c r="X732" s="124"/>
      <c r="Y732" s="124"/>
      <c r="Z732" s="124"/>
    </row>
    <row r="733" spans="1:26" ht="13">
      <c r="A733" s="123"/>
      <c r="B733" s="124"/>
      <c r="C733" s="124"/>
      <c r="D733" s="124"/>
      <c r="E733" s="124"/>
      <c r="F733" s="124"/>
      <c r="G733" s="124"/>
      <c r="H733" s="124"/>
      <c r="I733" s="124"/>
      <c r="J733" s="124"/>
      <c r="K733" s="124"/>
      <c r="L733" s="124"/>
      <c r="M733" s="124"/>
      <c r="N733" s="124"/>
      <c r="O733" s="124"/>
      <c r="P733" s="124"/>
      <c r="Q733" s="124"/>
      <c r="R733" s="124"/>
      <c r="S733" s="124"/>
      <c r="T733" s="124"/>
      <c r="U733" s="124"/>
      <c r="V733" s="124"/>
      <c r="W733" s="124"/>
      <c r="X733" s="124"/>
      <c r="Y733" s="124"/>
      <c r="Z733" s="124"/>
    </row>
    <row r="734" spans="1:26" ht="13">
      <c r="A734" s="123"/>
      <c r="B734" s="124"/>
      <c r="C734" s="124"/>
      <c r="D734" s="124"/>
      <c r="E734" s="124"/>
      <c r="F734" s="124"/>
      <c r="G734" s="124"/>
      <c r="H734" s="124"/>
      <c r="I734" s="124"/>
      <c r="J734" s="124"/>
      <c r="K734" s="124"/>
      <c r="L734" s="124"/>
      <c r="M734" s="124"/>
      <c r="N734" s="124"/>
      <c r="O734" s="124"/>
      <c r="P734" s="124"/>
      <c r="Q734" s="124"/>
      <c r="R734" s="124"/>
      <c r="S734" s="124"/>
      <c r="T734" s="124"/>
      <c r="U734" s="124"/>
      <c r="V734" s="124"/>
      <c r="W734" s="124"/>
      <c r="X734" s="124"/>
      <c r="Y734" s="124"/>
      <c r="Z734" s="124"/>
    </row>
    <row r="735" spans="1:26" ht="13">
      <c r="A735" s="123"/>
      <c r="B735" s="124"/>
      <c r="C735" s="124"/>
      <c r="D735" s="124"/>
      <c r="E735" s="124"/>
      <c r="F735" s="124"/>
      <c r="G735" s="124"/>
      <c r="H735" s="124"/>
      <c r="I735" s="124"/>
      <c r="J735" s="124"/>
      <c r="K735" s="124"/>
      <c r="L735" s="124"/>
      <c r="M735" s="124"/>
      <c r="N735" s="124"/>
      <c r="O735" s="124"/>
      <c r="P735" s="124"/>
      <c r="Q735" s="124"/>
      <c r="R735" s="124"/>
      <c r="S735" s="124"/>
      <c r="T735" s="124"/>
      <c r="U735" s="124"/>
      <c r="V735" s="124"/>
      <c r="W735" s="124"/>
      <c r="X735" s="124"/>
      <c r="Y735" s="124"/>
      <c r="Z735" s="124"/>
    </row>
    <row r="736" spans="1:26" ht="13">
      <c r="A736" s="123"/>
      <c r="B736" s="124"/>
      <c r="C736" s="124"/>
      <c r="D736" s="124"/>
      <c r="E736" s="124"/>
      <c r="F736" s="124"/>
      <c r="G736" s="124"/>
      <c r="H736" s="124"/>
      <c r="I736" s="124"/>
      <c r="J736" s="124"/>
      <c r="K736" s="124"/>
      <c r="L736" s="124"/>
      <c r="M736" s="124"/>
      <c r="N736" s="124"/>
      <c r="O736" s="124"/>
      <c r="P736" s="124"/>
      <c r="Q736" s="124"/>
      <c r="R736" s="124"/>
      <c r="S736" s="124"/>
      <c r="T736" s="124"/>
      <c r="U736" s="124"/>
      <c r="V736" s="124"/>
      <c r="W736" s="124"/>
      <c r="X736" s="124"/>
      <c r="Y736" s="124"/>
      <c r="Z736" s="124"/>
    </row>
    <row r="737" spans="1:26" ht="13">
      <c r="A737" s="123"/>
      <c r="B737" s="124"/>
      <c r="C737" s="124"/>
      <c r="D737" s="124"/>
      <c r="E737" s="124"/>
      <c r="F737" s="124"/>
      <c r="G737" s="124"/>
      <c r="H737" s="124"/>
      <c r="I737" s="124"/>
      <c r="J737" s="124"/>
      <c r="K737" s="124"/>
      <c r="L737" s="124"/>
      <c r="M737" s="124"/>
      <c r="N737" s="124"/>
      <c r="O737" s="124"/>
      <c r="P737" s="124"/>
      <c r="Q737" s="124"/>
      <c r="R737" s="124"/>
      <c r="S737" s="124"/>
      <c r="T737" s="124"/>
      <c r="U737" s="124"/>
      <c r="V737" s="124"/>
      <c r="W737" s="124"/>
      <c r="X737" s="124"/>
      <c r="Y737" s="124"/>
      <c r="Z737" s="124"/>
    </row>
    <row r="738" spans="1:26" ht="13">
      <c r="A738" s="123"/>
      <c r="B738" s="124"/>
      <c r="C738" s="124"/>
      <c r="D738" s="124"/>
      <c r="E738" s="124"/>
      <c r="F738" s="124"/>
      <c r="G738" s="124"/>
      <c r="H738" s="124"/>
      <c r="I738" s="124"/>
      <c r="J738" s="124"/>
      <c r="K738" s="124"/>
      <c r="L738" s="124"/>
      <c r="M738" s="124"/>
      <c r="N738" s="124"/>
      <c r="O738" s="124"/>
      <c r="P738" s="124"/>
      <c r="Q738" s="124"/>
      <c r="R738" s="124"/>
      <c r="S738" s="124"/>
      <c r="T738" s="124"/>
      <c r="U738" s="124"/>
      <c r="V738" s="124"/>
      <c r="W738" s="124"/>
      <c r="X738" s="124"/>
      <c r="Y738" s="124"/>
      <c r="Z738" s="124"/>
    </row>
    <row r="739" spans="1:26" ht="13">
      <c r="A739" s="123"/>
      <c r="B739" s="124"/>
      <c r="C739" s="124"/>
      <c r="D739" s="124"/>
      <c r="E739" s="124"/>
      <c r="F739" s="124"/>
      <c r="G739" s="124"/>
      <c r="H739" s="124"/>
      <c r="I739" s="124"/>
      <c r="J739" s="124"/>
      <c r="K739" s="124"/>
      <c r="L739" s="124"/>
      <c r="M739" s="124"/>
      <c r="N739" s="124"/>
      <c r="O739" s="124"/>
      <c r="P739" s="124"/>
      <c r="Q739" s="124"/>
      <c r="R739" s="124"/>
      <c r="S739" s="124"/>
      <c r="T739" s="124"/>
      <c r="U739" s="124"/>
      <c r="V739" s="124"/>
      <c r="W739" s="124"/>
      <c r="X739" s="124"/>
      <c r="Y739" s="124"/>
      <c r="Z739" s="124"/>
    </row>
    <row r="740" spans="1:26" ht="13">
      <c r="A740" s="123"/>
      <c r="B740" s="124"/>
      <c r="C740" s="124"/>
      <c r="D740" s="124"/>
      <c r="E740" s="124"/>
      <c r="F740" s="124"/>
      <c r="G740" s="124"/>
      <c r="H740" s="124"/>
      <c r="I740" s="124"/>
      <c r="J740" s="124"/>
      <c r="K740" s="124"/>
      <c r="L740" s="124"/>
      <c r="M740" s="124"/>
      <c r="N740" s="124"/>
      <c r="O740" s="124"/>
      <c r="P740" s="124"/>
      <c r="Q740" s="124"/>
      <c r="R740" s="124"/>
      <c r="S740" s="124"/>
      <c r="T740" s="124"/>
      <c r="U740" s="124"/>
      <c r="V740" s="124"/>
      <c r="W740" s="124"/>
      <c r="X740" s="124"/>
      <c r="Y740" s="124"/>
      <c r="Z740" s="124"/>
    </row>
    <row r="741" spans="1:26" ht="13">
      <c r="A741" s="123"/>
      <c r="B741" s="124"/>
      <c r="C741" s="124"/>
      <c r="D741" s="124"/>
      <c r="E741" s="124"/>
      <c r="F741" s="124"/>
      <c r="G741" s="124"/>
      <c r="H741" s="124"/>
      <c r="I741" s="124"/>
      <c r="J741" s="124"/>
      <c r="K741" s="124"/>
      <c r="L741" s="124"/>
      <c r="M741" s="124"/>
      <c r="N741" s="124"/>
      <c r="O741" s="124"/>
      <c r="P741" s="124"/>
      <c r="Q741" s="124"/>
      <c r="R741" s="124"/>
      <c r="S741" s="124"/>
      <c r="T741" s="124"/>
      <c r="U741" s="124"/>
      <c r="V741" s="124"/>
      <c r="W741" s="124"/>
      <c r="X741" s="124"/>
      <c r="Y741" s="124"/>
      <c r="Z741" s="124"/>
    </row>
    <row r="742" spans="1:26" ht="13">
      <c r="A742" s="123"/>
      <c r="B742" s="124"/>
      <c r="C742" s="124"/>
      <c r="D742" s="124"/>
      <c r="E742" s="124"/>
      <c r="F742" s="124"/>
      <c r="G742" s="124"/>
      <c r="H742" s="124"/>
      <c r="I742" s="124"/>
      <c r="J742" s="124"/>
      <c r="K742" s="124"/>
      <c r="L742" s="124"/>
      <c r="M742" s="124"/>
      <c r="N742" s="124"/>
      <c r="O742" s="124"/>
      <c r="P742" s="124"/>
      <c r="Q742" s="124"/>
      <c r="R742" s="124"/>
      <c r="S742" s="124"/>
      <c r="T742" s="124"/>
      <c r="U742" s="124"/>
      <c r="V742" s="124"/>
      <c r="W742" s="124"/>
      <c r="X742" s="124"/>
      <c r="Y742" s="124"/>
      <c r="Z742" s="124"/>
    </row>
    <row r="743" spans="1:26" ht="13">
      <c r="A743" s="123"/>
      <c r="B743" s="124"/>
      <c r="C743" s="124"/>
      <c r="D743" s="124"/>
      <c r="E743" s="124"/>
      <c r="F743" s="124"/>
      <c r="G743" s="124"/>
      <c r="H743" s="124"/>
      <c r="I743" s="124"/>
      <c r="J743" s="124"/>
      <c r="K743" s="124"/>
      <c r="L743" s="124"/>
      <c r="M743" s="124"/>
      <c r="N743" s="124"/>
      <c r="O743" s="124"/>
      <c r="P743" s="124"/>
      <c r="Q743" s="124"/>
      <c r="R743" s="124"/>
      <c r="S743" s="124"/>
      <c r="T743" s="124"/>
      <c r="U743" s="124"/>
      <c r="V743" s="124"/>
      <c r="W743" s="124"/>
      <c r="X743" s="124"/>
      <c r="Y743" s="124"/>
      <c r="Z743" s="124"/>
    </row>
    <row r="744" spans="1:26" ht="13">
      <c r="A744" s="123"/>
      <c r="B744" s="124"/>
      <c r="C744" s="124"/>
      <c r="D744" s="124"/>
      <c r="E744" s="124"/>
      <c r="F744" s="124"/>
      <c r="G744" s="124"/>
      <c r="H744" s="124"/>
      <c r="I744" s="124"/>
      <c r="J744" s="124"/>
      <c r="K744" s="124"/>
      <c r="L744" s="124"/>
      <c r="M744" s="124"/>
      <c r="N744" s="124"/>
      <c r="O744" s="124"/>
      <c r="P744" s="124"/>
      <c r="Q744" s="124"/>
      <c r="R744" s="124"/>
      <c r="S744" s="124"/>
      <c r="T744" s="124"/>
      <c r="U744" s="124"/>
      <c r="V744" s="124"/>
      <c r="W744" s="124"/>
      <c r="X744" s="124"/>
      <c r="Y744" s="124"/>
      <c r="Z744" s="124"/>
    </row>
    <row r="745" spans="1:26" ht="13">
      <c r="A745" s="123"/>
      <c r="B745" s="124"/>
      <c r="C745" s="124"/>
      <c r="D745" s="124"/>
      <c r="E745" s="124"/>
      <c r="F745" s="124"/>
      <c r="G745" s="124"/>
      <c r="H745" s="124"/>
      <c r="I745" s="124"/>
      <c r="J745" s="124"/>
      <c r="K745" s="124"/>
      <c r="L745" s="124"/>
      <c r="M745" s="124"/>
      <c r="N745" s="124"/>
      <c r="O745" s="124"/>
      <c r="P745" s="124"/>
      <c r="Q745" s="124"/>
      <c r="R745" s="124"/>
      <c r="S745" s="124"/>
      <c r="T745" s="124"/>
      <c r="U745" s="124"/>
      <c r="V745" s="124"/>
      <c r="W745" s="124"/>
      <c r="X745" s="124"/>
      <c r="Y745" s="124"/>
      <c r="Z745" s="124"/>
    </row>
    <row r="746" spans="1:26" ht="13">
      <c r="A746" s="123"/>
      <c r="B746" s="124"/>
      <c r="C746" s="124"/>
      <c r="D746" s="124"/>
      <c r="E746" s="124"/>
      <c r="F746" s="124"/>
      <c r="G746" s="124"/>
      <c r="H746" s="124"/>
      <c r="I746" s="124"/>
      <c r="J746" s="124"/>
      <c r="K746" s="124"/>
      <c r="L746" s="124"/>
      <c r="M746" s="124"/>
      <c r="N746" s="124"/>
      <c r="O746" s="124"/>
      <c r="P746" s="124"/>
      <c r="Q746" s="124"/>
      <c r="R746" s="124"/>
      <c r="S746" s="124"/>
      <c r="T746" s="124"/>
      <c r="U746" s="124"/>
      <c r="V746" s="124"/>
      <c r="W746" s="124"/>
      <c r="X746" s="124"/>
      <c r="Y746" s="124"/>
      <c r="Z746" s="124"/>
    </row>
    <row r="747" spans="1:26" ht="13">
      <c r="A747" s="123"/>
      <c r="B747" s="124"/>
      <c r="C747" s="124"/>
      <c r="D747" s="124"/>
      <c r="E747" s="124"/>
      <c r="F747" s="124"/>
      <c r="G747" s="124"/>
      <c r="H747" s="124"/>
      <c r="I747" s="124"/>
      <c r="J747" s="124"/>
      <c r="K747" s="124"/>
      <c r="L747" s="124"/>
      <c r="M747" s="124"/>
      <c r="N747" s="124"/>
      <c r="O747" s="124"/>
      <c r="P747" s="124"/>
      <c r="Q747" s="124"/>
      <c r="R747" s="124"/>
      <c r="S747" s="124"/>
      <c r="T747" s="124"/>
      <c r="U747" s="124"/>
      <c r="V747" s="124"/>
      <c r="W747" s="124"/>
      <c r="X747" s="124"/>
      <c r="Y747" s="124"/>
      <c r="Z747" s="124"/>
    </row>
    <row r="748" spans="1:26" ht="13">
      <c r="A748" s="123"/>
      <c r="B748" s="124"/>
      <c r="C748" s="124"/>
      <c r="D748" s="124"/>
      <c r="E748" s="124"/>
      <c r="F748" s="124"/>
      <c r="G748" s="124"/>
      <c r="H748" s="124"/>
      <c r="I748" s="124"/>
      <c r="J748" s="124"/>
      <c r="K748" s="124"/>
      <c r="L748" s="124"/>
      <c r="M748" s="124"/>
      <c r="N748" s="124"/>
      <c r="O748" s="124"/>
      <c r="P748" s="124"/>
      <c r="Q748" s="124"/>
      <c r="R748" s="124"/>
      <c r="S748" s="124"/>
      <c r="T748" s="124"/>
      <c r="U748" s="124"/>
      <c r="V748" s="124"/>
      <c r="W748" s="124"/>
      <c r="X748" s="124"/>
      <c r="Y748" s="124"/>
      <c r="Z748" s="124"/>
    </row>
    <row r="749" spans="1:26" ht="13">
      <c r="A749" s="123"/>
      <c r="B749" s="124"/>
      <c r="C749" s="124"/>
      <c r="D749" s="124"/>
      <c r="E749" s="124"/>
      <c r="F749" s="124"/>
      <c r="G749" s="124"/>
      <c r="H749" s="124"/>
      <c r="I749" s="124"/>
      <c r="J749" s="124"/>
      <c r="K749" s="124"/>
      <c r="L749" s="124"/>
      <c r="M749" s="124"/>
      <c r="N749" s="124"/>
      <c r="O749" s="124"/>
      <c r="P749" s="124"/>
      <c r="Q749" s="124"/>
      <c r="R749" s="124"/>
      <c r="S749" s="124"/>
      <c r="T749" s="124"/>
      <c r="U749" s="124"/>
      <c r="V749" s="124"/>
      <c r="W749" s="124"/>
      <c r="X749" s="124"/>
      <c r="Y749" s="124"/>
      <c r="Z749" s="124"/>
    </row>
    <row r="750" spans="1:26" ht="13">
      <c r="A750" s="123"/>
      <c r="B750" s="124"/>
      <c r="C750" s="124"/>
      <c r="D750" s="124"/>
      <c r="E750" s="124"/>
      <c r="F750" s="124"/>
      <c r="G750" s="124"/>
      <c r="H750" s="124"/>
      <c r="I750" s="124"/>
      <c r="J750" s="124"/>
      <c r="K750" s="124"/>
      <c r="L750" s="124"/>
      <c r="M750" s="124"/>
      <c r="N750" s="124"/>
      <c r="O750" s="124"/>
      <c r="P750" s="124"/>
      <c r="Q750" s="124"/>
      <c r="R750" s="124"/>
      <c r="S750" s="124"/>
      <c r="T750" s="124"/>
      <c r="U750" s="124"/>
      <c r="V750" s="124"/>
      <c r="W750" s="124"/>
      <c r="X750" s="124"/>
      <c r="Y750" s="124"/>
      <c r="Z750" s="124"/>
    </row>
    <row r="751" spans="1:26" ht="13">
      <c r="A751" s="123"/>
      <c r="B751" s="124"/>
      <c r="C751" s="124"/>
      <c r="D751" s="124"/>
      <c r="E751" s="124"/>
      <c r="F751" s="124"/>
      <c r="G751" s="124"/>
      <c r="H751" s="124"/>
      <c r="I751" s="124"/>
      <c r="J751" s="124"/>
      <c r="K751" s="124"/>
      <c r="L751" s="124"/>
      <c r="M751" s="124"/>
      <c r="N751" s="124"/>
      <c r="O751" s="124"/>
      <c r="P751" s="124"/>
      <c r="Q751" s="124"/>
      <c r="R751" s="124"/>
      <c r="S751" s="124"/>
      <c r="T751" s="124"/>
      <c r="U751" s="124"/>
      <c r="V751" s="124"/>
      <c r="W751" s="124"/>
      <c r="X751" s="124"/>
      <c r="Y751" s="124"/>
      <c r="Z751" s="124"/>
    </row>
    <row r="752" spans="1:26" ht="13">
      <c r="A752" s="123"/>
      <c r="B752" s="124"/>
      <c r="C752" s="124"/>
      <c r="D752" s="124"/>
      <c r="E752" s="124"/>
      <c r="F752" s="124"/>
      <c r="G752" s="124"/>
      <c r="H752" s="124"/>
      <c r="I752" s="124"/>
      <c r="J752" s="124"/>
      <c r="K752" s="124"/>
      <c r="L752" s="124"/>
      <c r="M752" s="124"/>
      <c r="N752" s="124"/>
      <c r="O752" s="124"/>
      <c r="P752" s="124"/>
      <c r="Q752" s="124"/>
      <c r="R752" s="124"/>
      <c r="S752" s="124"/>
      <c r="T752" s="124"/>
      <c r="U752" s="124"/>
      <c r="V752" s="124"/>
      <c r="W752" s="124"/>
      <c r="X752" s="124"/>
      <c r="Y752" s="124"/>
      <c r="Z752" s="124"/>
    </row>
    <row r="753" spans="1:26" ht="13">
      <c r="A753" s="123"/>
      <c r="B753" s="124"/>
      <c r="C753" s="124"/>
      <c r="D753" s="124"/>
      <c r="E753" s="124"/>
      <c r="F753" s="124"/>
      <c r="G753" s="124"/>
      <c r="H753" s="124"/>
      <c r="I753" s="124"/>
      <c r="J753" s="124"/>
      <c r="K753" s="124"/>
      <c r="L753" s="124"/>
      <c r="M753" s="124"/>
      <c r="N753" s="124"/>
      <c r="O753" s="124"/>
      <c r="P753" s="124"/>
      <c r="Q753" s="124"/>
      <c r="R753" s="124"/>
      <c r="S753" s="124"/>
      <c r="T753" s="124"/>
      <c r="U753" s="124"/>
      <c r="V753" s="124"/>
      <c r="W753" s="124"/>
      <c r="X753" s="124"/>
      <c r="Y753" s="124"/>
      <c r="Z753" s="124"/>
    </row>
    <row r="754" spans="1:26" ht="13">
      <c r="A754" s="123"/>
      <c r="B754" s="124"/>
      <c r="C754" s="124"/>
      <c r="D754" s="124"/>
      <c r="E754" s="124"/>
      <c r="F754" s="124"/>
      <c r="G754" s="124"/>
      <c r="H754" s="124"/>
      <c r="I754" s="124"/>
      <c r="J754" s="124"/>
      <c r="K754" s="124"/>
      <c r="L754" s="124"/>
      <c r="M754" s="124"/>
      <c r="N754" s="124"/>
      <c r="O754" s="124"/>
      <c r="P754" s="124"/>
      <c r="Q754" s="124"/>
      <c r="R754" s="124"/>
      <c r="S754" s="124"/>
      <c r="T754" s="124"/>
      <c r="U754" s="124"/>
      <c r="V754" s="124"/>
      <c r="W754" s="124"/>
      <c r="X754" s="124"/>
      <c r="Y754" s="124"/>
      <c r="Z754" s="124"/>
    </row>
    <row r="755" spans="1:26" ht="13">
      <c r="A755" s="123"/>
      <c r="B755" s="124"/>
      <c r="C755" s="124"/>
      <c r="D755" s="124"/>
      <c r="E755" s="124"/>
      <c r="F755" s="124"/>
      <c r="G755" s="124"/>
      <c r="H755" s="124"/>
      <c r="I755" s="124"/>
      <c r="J755" s="124"/>
      <c r="K755" s="124"/>
      <c r="L755" s="124"/>
      <c r="M755" s="124"/>
      <c r="N755" s="124"/>
      <c r="O755" s="124"/>
      <c r="P755" s="124"/>
      <c r="Q755" s="124"/>
      <c r="R755" s="124"/>
      <c r="S755" s="124"/>
      <c r="T755" s="124"/>
      <c r="U755" s="124"/>
      <c r="V755" s="124"/>
      <c r="W755" s="124"/>
      <c r="X755" s="124"/>
      <c r="Y755" s="124"/>
      <c r="Z755" s="124"/>
    </row>
    <row r="756" spans="1:26" ht="13">
      <c r="A756" s="123"/>
      <c r="B756" s="124"/>
      <c r="C756" s="124"/>
      <c r="D756" s="124"/>
      <c r="E756" s="124"/>
      <c r="F756" s="124"/>
      <c r="G756" s="124"/>
      <c r="H756" s="124"/>
      <c r="I756" s="124"/>
      <c r="J756" s="124"/>
      <c r="K756" s="124"/>
      <c r="L756" s="124"/>
      <c r="M756" s="124"/>
      <c r="N756" s="124"/>
      <c r="O756" s="124"/>
      <c r="P756" s="124"/>
      <c r="Q756" s="124"/>
      <c r="R756" s="124"/>
      <c r="S756" s="124"/>
      <c r="T756" s="124"/>
      <c r="U756" s="124"/>
      <c r="V756" s="124"/>
      <c r="W756" s="124"/>
      <c r="X756" s="124"/>
      <c r="Y756" s="124"/>
      <c r="Z756" s="124"/>
    </row>
    <row r="757" spans="1:26" ht="13">
      <c r="A757" s="123"/>
      <c r="B757" s="124"/>
      <c r="C757" s="124"/>
      <c r="D757" s="124"/>
      <c r="E757" s="124"/>
      <c r="F757" s="124"/>
      <c r="G757" s="124"/>
      <c r="H757" s="124"/>
      <c r="I757" s="124"/>
      <c r="J757" s="124"/>
      <c r="K757" s="124"/>
      <c r="L757" s="124"/>
      <c r="M757" s="124"/>
      <c r="N757" s="124"/>
      <c r="O757" s="124"/>
      <c r="P757" s="124"/>
      <c r="Q757" s="124"/>
      <c r="R757" s="124"/>
      <c r="S757" s="124"/>
      <c r="T757" s="124"/>
      <c r="U757" s="124"/>
      <c r="V757" s="124"/>
      <c r="W757" s="124"/>
      <c r="X757" s="124"/>
      <c r="Y757" s="124"/>
      <c r="Z757" s="124"/>
    </row>
    <row r="758" spans="1:26" ht="13">
      <c r="A758" s="123"/>
      <c r="B758" s="124"/>
      <c r="C758" s="124"/>
      <c r="D758" s="124"/>
      <c r="E758" s="124"/>
      <c r="F758" s="124"/>
      <c r="G758" s="124"/>
      <c r="H758" s="124"/>
      <c r="I758" s="124"/>
      <c r="J758" s="124"/>
      <c r="K758" s="124"/>
      <c r="L758" s="124"/>
      <c r="M758" s="124"/>
      <c r="N758" s="124"/>
      <c r="O758" s="124"/>
      <c r="P758" s="124"/>
      <c r="Q758" s="124"/>
      <c r="R758" s="124"/>
      <c r="S758" s="124"/>
      <c r="T758" s="124"/>
      <c r="U758" s="124"/>
      <c r="V758" s="124"/>
      <c r="W758" s="124"/>
      <c r="X758" s="124"/>
      <c r="Y758" s="124"/>
      <c r="Z758" s="124"/>
    </row>
    <row r="759" spans="1:26" ht="13">
      <c r="A759" s="123"/>
      <c r="B759" s="124"/>
      <c r="C759" s="124"/>
      <c r="D759" s="124"/>
      <c r="E759" s="124"/>
      <c r="F759" s="124"/>
      <c r="G759" s="124"/>
      <c r="H759" s="124"/>
      <c r="I759" s="124"/>
      <c r="J759" s="124"/>
      <c r="K759" s="124"/>
      <c r="L759" s="124"/>
      <c r="M759" s="124"/>
      <c r="N759" s="124"/>
      <c r="O759" s="124"/>
      <c r="P759" s="124"/>
      <c r="Q759" s="124"/>
      <c r="R759" s="124"/>
      <c r="S759" s="124"/>
      <c r="T759" s="124"/>
      <c r="U759" s="124"/>
      <c r="V759" s="124"/>
      <c r="W759" s="124"/>
      <c r="X759" s="124"/>
      <c r="Y759" s="124"/>
      <c r="Z759" s="124"/>
    </row>
    <row r="760" spans="1:26" ht="13">
      <c r="A760" s="123"/>
      <c r="B760" s="124"/>
      <c r="C760" s="124"/>
      <c r="D760" s="124"/>
      <c r="E760" s="124"/>
      <c r="F760" s="124"/>
      <c r="G760" s="124"/>
      <c r="H760" s="124"/>
      <c r="I760" s="124"/>
      <c r="J760" s="124"/>
      <c r="K760" s="124"/>
      <c r="L760" s="124"/>
      <c r="M760" s="124"/>
      <c r="N760" s="124"/>
      <c r="O760" s="124"/>
      <c r="P760" s="124"/>
      <c r="Q760" s="124"/>
      <c r="R760" s="124"/>
      <c r="S760" s="124"/>
      <c r="T760" s="124"/>
      <c r="U760" s="124"/>
      <c r="V760" s="124"/>
      <c r="W760" s="124"/>
      <c r="X760" s="124"/>
      <c r="Y760" s="124"/>
      <c r="Z760" s="124"/>
    </row>
    <row r="761" spans="1:26" ht="13">
      <c r="A761" s="123"/>
      <c r="B761" s="124"/>
      <c r="C761" s="124"/>
      <c r="D761" s="124"/>
      <c r="E761" s="124"/>
      <c r="F761" s="124"/>
      <c r="G761" s="124"/>
      <c r="H761" s="124"/>
      <c r="I761" s="124"/>
      <c r="J761" s="124"/>
      <c r="K761" s="124"/>
      <c r="L761" s="124"/>
      <c r="M761" s="124"/>
      <c r="N761" s="124"/>
      <c r="O761" s="124"/>
      <c r="P761" s="124"/>
      <c r="Q761" s="124"/>
      <c r="R761" s="124"/>
      <c r="S761" s="124"/>
      <c r="T761" s="124"/>
      <c r="U761" s="124"/>
      <c r="V761" s="124"/>
      <c r="W761" s="124"/>
      <c r="X761" s="124"/>
      <c r="Y761" s="124"/>
      <c r="Z761" s="124"/>
    </row>
    <row r="762" spans="1:26" ht="13">
      <c r="A762" s="123"/>
      <c r="B762" s="124"/>
      <c r="C762" s="124"/>
      <c r="D762" s="124"/>
      <c r="E762" s="124"/>
      <c r="F762" s="124"/>
      <c r="G762" s="124"/>
      <c r="H762" s="124"/>
      <c r="I762" s="124"/>
      <c r="J762" s="124"/>
      <c r="K762" s="124"/>
      <c r="L762" s="124"/>
      <c r="M762" s="124"/>
      <c r="N762" s="124"/>
      <c r="O762" s="124"/>
      <c r="P762" s="124"/>
      <c r="Q762" s="124"/>
      <c r="R762" s="124"/>
      <c r="S762" s="124"/>
      <c r="T762" s="124"/>
      <c r="U762" s="124"/>
      <c r="V762" s="124"/>
      <c r="W762" s="124"/>
      <c r="X762" s="124"/>
      <c r="Y762" s="124"/>
      <c r="Z762" s="124"/>
    </row>
    <row r="763" spans="1:26" ht="13">
      <c r="A763" s="123"/>
      <c r="B763" s="124"/>
      <c r="C763" s="124"/>
      <c r="D763" s="124"/>
      <c r="E763" s="124"/>
      <c r="F763" s="124"/>
      <c r="G763" s="124"/>
      <c r="H763" s="124"/>
      <c r="I763" s="124"/>
      <c r="J763" s="124"/>
      <c r="K763" s="124"/>
      <c r="L763" s="124"/>
      <c r="M763" s="124"/>
      <c r="N763" s="124"/>
      <c r="O763" s="124"/>
      <c r="P763" s="124"/>
      <c r="Q763" s="124"/>
      <c r="R763" s="124"/>
      <c r="S763" s="124"/>
      <c r="T763" s="124"/>
      <c r="U763" s="124"/>
      <c r="V763" s="124"/>
      <c r="W763" s="124"/>
      <c r="X763" s="124"/>
      <c r="Y763" s="124"/>
      <c r="Z763" s="124"/>
    </row>
    <row r="764" spans="1:26" ht="13">
      <c r="A764" s="123"/>
      <c r="B764" s="124"/>
      <c r="C764" s="124"/>
      <c r="D764" s="124"/>
      <c r="E764" s="124"/>
      <c r="F764" s="124"/>
      <c r="G764" s="124"/>
      <c r="H764" s="124"/>
      <c r="I764" s="124"/>
      <c r="J764" s="124"/>
      <c r="K764" s="124"/>
      <c r="L764" s="124"/>
      <c r="M764" s="124"/>
      <c r="N764" s="124"/>
      <c r="O764" s="124"/>
      <c r="P764" s="124"/>
      <c r="Q764" s="124"/>
      <c r="R764" s="124"/>
      <c r="S764" s="124"/>
      <c r="T764" s="124"/>
      <c r="U764" s="124"/>
      <c r="V764" s="124"/>
      <c r="W764" s="124"/>
      <c r="X764" s="124"/>
      <c r="Y764" s="124"/>
      <c r="Z764" s="124"/>
    </row>
    <row r="765" spans="1:26" ht="13">
      <c r="A765" s="123"/>
      <c r="B765" s="124"/>
      <c r="C765" s="124"/>
      <c r="D765" s="124"/>
      <c r="E765" s="124"/>
      <c r="F765" s="124"/>
      <c r="G765" s="124"/>
      <c r="H765" s="124"/>
      <c r="I765" s="124"/>
      <c r="J765" s="124"/>
      <c r="K765" s="124"/>
      <c r="L765" s="124"/>
      <c r="M765" s="124"/>
      <c r="N765" s="124"/>
      <c r="O765" s="124"/>
      <c r="P765" s="124"/>
      <c r="Q765" s="124"/>
      <c r="R765" s="124"/>
      <c r="S765" s="124"/>
      <c r="T765" s="124"/>
      <c r="U765" s="124"/>
      <c r="V765" s="124"/>
      <c r="W765" s="124"/>
      <c r="X765" s="124"/>
      <c r="Y765" s="124"/>
      <c r="Z765" s="124"/>
    </row>
    <row r="766" spans="1:26" ht="13">
      <c r="A766" s="123"/>
      <c r="B766" s="124"/>
      <c r="C766" s="124"/>
      <c r="D766" s="124"/>
      <c r="E766" s="124"/>
      <c r="F766" s="124"/>
      <c r="G766" s="124"/>
      <c r="H766" s="124"/>
      <c r="I766" s="124"/>
      <c r="J766" s="124"/>
      <c r="K766" s="124"/>
      <c r="L766" s="124"/>
      <c r="M766" s="124"/>
      <c r="N766" s="124"/>
      <c r="O766" s="124"/>
      <c r="P766" s="124"/>
      <c r="Q766" s="124"/>
      <c r="R766" s="124"/>
      <c r="S766" s="124"/>
      <c r="T766" s="124"/>
      <c r="U766" s="124"/>
      <c r="V766" s="124"/>
      <c r="W766" s="124"/>
      <c r="X766" s="124"/>
      <c r="Y766" s="124"/>
      <c r="Z766" s="124"/>
    </row>
    <row r="767" spans="1:26" ht="13">
      <c r="A767" s="123"/>
      <c r="B767" s="124"/>
      <c r="C767" s="124"/>
      <c r="D767" s="124"/>
      <c r="E767" s="124"/>
      <c r="F767" s="124"/>
      <c r="G767" s="124"/>
      <c r="H767" s="124"/>
      <c r="I767" s="124"/>
      <c r="J767" s="124"/>
      <c r="K767" s="124"/>
      <c r="L767" s="124"/>
      <c r="M767" s="124"/>
      <c r="N767" s="124"/>
      <c r="O767" s="124"/>
      <c r="P767" s="124"/>
      <c r="Q767" s="124"/>
      <c r="R767" s="124"/>
      <c r="S767" s="124"/>
      <c r="T767" s="124"/>
      <c r="U767" s="124"/>
      <c r="V767" s="124"/>
      <c r="W767" s="124"/>
      <c r="X767" s="124"/>
      <c r="Y767" s="124"/>
      <c r="Z767" s="124"/>
    </row>
    <row r="768" spans="1:26" ht="13">
      <c r="A768" s="123"/>
      <c r="B768" s="124"/>
      <c r="C768" s="124"/>
      <c r="D768" s="124"/>
      <c r="E768" s="124"/>
      <c r="F768" s="124"/>
      <c r="G768" s="124"/>
      <c r="H768" s="124"/>
      <c r="I768" s="124"/>
      <c r="J768" s="124"/>
      <c r="K768" s="124"/>
      <c r="L768" s="124"/>
      <c r="M768" s="124"/>
      <c r="N768" s="124"/>
      <c r="O768" s="124"/>
      <c r="P768" s="124"/>
      <c r="Q768" s="124"/>
      <c r="R768" s="124"/>
      <c r="S768" s="124"/>
      <c r="T768" s="124"/>
      <c r="U768" s="124"/>
      <c r="V768" s="124"/>
      <c r="W768" s="124"/>
      <c r="X768" s="124"/>
      <c r="Y768" s="124"/>
      <c r="Z768" s="124"/>
    </row>
    <row r="769" spans="1:26" ht="13">
      <c r="A769" s="123"/>
      <c r="B769" s="124"/>
      <c r="C769" s="124"/>
      <c r="D769" s="124"/>
      <c r="E769" s="124"/>
      <c r="F769" s="124"/>
      <c r="G769" s="124"/>
      <c r="H769" s="124"/>
      <c r="I769" s="124"/>
      <c r="J769" s="124"/>
      <c r="K769" s="124"/>
      <c r="L769" s="124"/>
      <c r="M769" s="124"/>
      <c r="N769" s="124"/>
      <c r="O769" s="124"/>
      <c r="P769" s="124"/>
      <c r="Q769" s="124"/>
      <c r="R769" s="124"/>
      <c r="S769" s="124"/>
      <c r="T769" s="124"/>
      <c r="U769" s="124"/>
      <c r="V769" s="124"/>
      <c r="W769" s="124"/>
      <c r="X769" s="124"/>
      <c r="Y769" s="124"/>
      <c r="Z769" s="124"/>
    </row>
    <row r="770" spans="1:26" ht="13">
      <c r="A770" s="123"/>
      <c r="B770" s="124"/>
      <c r="C770" s="124"/>
      <c r="D770" s="124"/>
      <c r="E770" s="124"/>
      <c r="F770" s="124"/>
      <c r="G770" s="124"/>
      <c r="H770" s="124"/>
      <c r="I770" s="124"/>
      <c r="J770" s="124"/>
      <c r="K770" s="124"/>
      <c r="L770" s="124"/>
      <c r="M770" s="124"/>
      <c r="N770" s="124"/>
      <c r="O770" s="124"/>
      <c r="P770" s="124"/>
      <c r="Q770" s="124"/>
      <c r="R770" s="124"/>
      <c r="S770" s="124"/>
      <c r="T770" s="124"/>
      <c r="U770" s="124"/>
      <c r="V770" s="124"/>
      <c r="W770" s="124"/>
      <c r="X770" s="124"/>
      <c r="Y770" s="124"/>
      <c r="Z770" s="124"/>
    </row>
    <row r="771" spans="1:26" ht="13">
      <c r="A771" s="123"/>
      <c r="B771" s="124"/>
      <c r="C771" s="124"/>
      <c r="D771" s="124"/>
      <c r="E771" s="124"/>
      <c r="F771" s="124"/>
      <c r="G771" s="124"/>
      <c r="H771" s="124"/>
      <c r="I771" s="124"/>
      <c r="J771" s="124"/>
      <c r="K771" s="124"/>
      <c r="L771" s="124"/>
      <c r="M771" s="124"/>
      <c r="N771" s="124"/>
      <c r="O771" s="124"/>
      <c r="P771" s="124"/>
      <c r="Q771" s="124"/>
      <c r="R771" s="124"/>
      <c r="S771" s="124"/>
      <c r="T771" s="124"/>
      <c r="U771" s="124"/>
      <c r="V771" s="124"/>
      <c r="W771" s="124"/>
      <c r="X771" s="124"/>
      <c r="Y771" s="124"/>
      <c r="Z771" s="124"/>
    </row>
    <row r="772" spans="1:26" ht="13">
      <c r="A772" s="123"/>
      <c r="B772" s="124"/>
      <c r="C772" s="124"/>
      <c r="D772" s="124"/>
      <c r="E772" s="124"/>
      <c r="F772" s="124"/>
      <c r="G772" s="124"/>
      <c r="H772" s="124"/>
      <c r="I772" s="124"/>
      <c r="J772" s="124"/>
      <c r="K772" s="124"/>
      <c r="L772" s="124"/>
      <c r="M772" s="124"/>
      <c r="N772" s="124"/>
      <c r="O772" s="124"/>
      <c r="P772" s="124"/>
      <c r="Q772" s="124"/>
      <c r="R772" s="124"/>
      <c r="S772" s="124"/>
      <c r="T772" s="124"/>
      <c r="U772" s="124"/>
      <c r="V772" s="124"/>
      <c r="W772" s="124"/>
      <c r="X772" s="124"/>
      <c r="Y772" s="124"/>
      <c r="Z772" s="124"/>
    </row>
    <row r="773" spans="1:26" ht="13">
      <c r="A773" s="123"/>
      <c r="B773" s="124"/>
      <c r="C773" s="124"/>
      <c r="D773" s="124"/>
      <c r="E773" s="124"/>
      <c r="F773" s="124"/>
      <c r="G773" s="124"/>
      <c r="H773" s="124"/>
      <c r="I773" s="124"/>
      <c r="J773" s="124"/>
      <c r="K773" s="124"/>
      <c r="L773" s="124"/>
      <c r="M773" s="124"/>
      <c r="N773" s="124"/>
      <c r="O773" s="124"/>
      <c r="P773" s="124"/>
      <c r="Q773" s="124"/>
      <c r="R773" s="124"/>
      <c r="S773" s="124"/>
      <c r="T773" s="124"/>
      <c r="U773" s="124"/>
      <c r="V773" s="124"/>
      <c r="W773" s="124"/>
      <c r="X773" s="124"/>
      <c r="Y773" s="124"/>
      <c r="Z773" s="124"/>
    </row>
    <row r="774" spans="1:26" ht="13">
      <c r="A774" s="123"/>
      <c r="B774" s="124"/>
      <c r="C774" s="124"/>
      <c r="D774" s="124"/>
      <c r="E774" s="124"/>
      <c r="F774" s="124"/>
      <c r="G774" s="124"/>
      <c r="H774" s="124"/>
      <c r="I774" s="124"/>
      <c r="J774" s="124"/>
      <c r="K774" s="124"/>
      <c r="L774" s="124"/>
      <c r="M774" s="124"/>
      <c r="N774" s="124"/>
      <c r="O774" s="124"/>
      <c r="P774" s="124"/>
      <c r="Q774" s="124"/>
      <c r="R774" s="124"/>
      <c r="S774" s="124"/>
      <c r="T774" s="124"/>
      <c r="U774" s="124"/>
      <c r="V774" s="124"/>
      <c r="W774" s="124"/>
      <c r="X774" s="124"/>
      <c r="Y774" s="124"/>
      <c r="Z774" s="124"/>
    </row>
    <row r="775" spans="1:26" ht="13">
      <c r="A775" s="123"/>
      <c r="B775" s="124"/>
      <c r="C775" s="124"/>
      <c r="D775" s="124"/>
      <c r="E775" s="124"/>
      <c r="F775" s="124"/>
      <c r="G775" s="124"/>
      <c r="H775" s="124"/>
      <c r="I775" s="124"/>
      <c r="J775" s="124"/>
      <c r="K775" s="124"/>
      <c r="L775" s="124"/>
      <c r="M775" s="124"/>
      <c r="N775" s="124"/>
      <c r="O775" s="124"/>
      <c r="P775" s="124"/>
      <c r="Q775" s="124"/>
      <c r="R775" s="124"/>
      <c r="S775" s="124"/>
      <c r="T775" s="124"/>
      <c r="U775" s="124"/>
      <c r="V775" s="124"/>
      <c r="W775" s="124"/>
      <c r="X775" s="124"/>
      <c r="Y775" s="124"/>
      <c r="Z775" s="124"/>
    </row>
    <row r="776" spans="1:26" ht="13">
      <c r="A776" s="123"/>
      <c r="B776" s="124"/>
      <c r="C776" s="124"/>
      <c r="D776" s="124"/>
      <c r="E776" s="124"/>
      <c r="F776" s="124"/>
      <c r="G776" s="124"/>
      <c r="H776" s="124"/>
      <c r="I776" s="124"/>
      <c r="J776" s="124"/>
      <c r="K776" s="124"/>
      <c r="L776" s="124"/>
      <c r="M776" s="124"/>
      <c r="N776" s="124"/>
      <c r="O776" s="124"/>
      <c r="P776" s="124"/>
      <c r="Q776" s="124"/>
      <c r="R776" s="124"/>
      <c r="S776" s="124"/>
      <c r="T776" s="124"/>
      <c r="U776" s="124"/>
      <c r="V776" s="124"/>
      <c r="W776" s="124"/>
      <c r="X776" s="124"/>
      <c r="Y776" s="124"/>
      <c r="Z776" s="124"/>
    </row>
    <row r="777" spans="1:26" ht="13">
      <c r="A777" s="123"/>
      <c r="B777" s="124"/>
      <c r="C777" s="124"/>
      <c r="D777" s="124"/>
      <c r="E777" s="124"/>
      <c r="F777" s="124"/>
      <c r="G777" s="124"/>
      <c r="H777" s="124"/>
      <c r="I777" s="124"/>
      <c r="J777" s="124"/>
      <c r="K777" s="124"/>
      <c r="L777" s="124"/>
      <c r="M777" s="124"/>
      <c r="N777" s="124"/>
      <c r="O777" s="124"/>
      <c r="P777" s="124"/>
      <c r="Q777" s="124"/>
      <c r="R777" s="124"/>
      <c r="S777" s="124"/>
      <c r="T777" s="124"/>
      <c r="U777" s="124"/>
      <c r="V777" s="124"/>
      <c r="W777" s="124"/>
      <c r="X777" s="124"/>
      <c r="Y777" s="124"/>
      <c r="Z777" s="124"/>
    </row>
    <row r="778" spans="1:26" ht="13">
      <c r="A778" s="123"/>
      <c r="B778" s="124"/>
      <c r="C778" s="124"/>
      <c r="D778" s="124"/>
      <c r="E778" s="124"/>
      <c r="F778" s="124"/>
      <c r="G778" s="124"/>
      <c r="H778" s="124"/>
      <c r="I778" s="124"/>
      <c r="J778" s="124"/>
      <c r="K778" s="124"/>
      <c r="L778" s="124"/>
      <c r="M778" s="124"/>
      <c r="N778" s="124"/>
      <c r="O778" s="124"/>
      <c r="P778" s="124"/>
      <c r="Q778" s="124"/>
      <c r="R778" s="124"/>
      <c r="S778" s="124"/>
      <c r="T778" s="124"/>
      <c r="U778" s="124"/>
      <c r="V778" s="124"/>
      <c r="W778" s="124"/>
      <c r="X778" s="124"/>
      <c r="Y778" s="124"/>
      <c r="Z778" s="124"/>
    </row>
    <row r="779" spans="1:26" ht="13">
      <c r="A779" s="123"/>
      <c r="B779" s="124"/>
      <c r="C779" s="124"/>
      <c r="D779" s="124"/>
      <c r="E779" s="124"/>
      <c r="F779" s="124"/>
      <c r="G779" s="124"/>
      <c r="H779" s="124"/>
      <c r="I779" s="124"/>
      <c r="J779" s="124"/>
      <c r="K779" s="124"/>
      <c r="L779" s="124"/>
      <c r="M779" s="124"/>
      <c r="N779" s="124"/>
      <c r="O779" s="124"/>
      <c r="P779" s="124"/>
      <c r="Q779" s="124"/>
      <c r="R779" s="124"/>
      <c r="S779" s="124"/>
      <c r="T779" s="124"/>
      <c r="U779" s="124"/>
      <c r="V779" s="124"/>
      <c r="W779" s="124"/>
      <c r="X779" s="124"/>
      <c r="Y779" s="124"/>
      <c r="Z779" s="124"/>
    </row>
    <row r="780" spans="1:26" ht="13">
      <c r="A780" s="123"/>
      <c r="B780" s="124"/>
      <c r="C780" s="124"/>
      <c r="D780" s="124"/>
      <c r="E780" s="124"/>
      <c r="F780" s="124"/>
      <c r="G780" s="124"/>
      <c r="H780" s="124"/>
      <c r="I780" s="124"/>
      <c r="J780" s="124"/>
      <c r="K780" s="124"/>
      <c r="L780" s="124"/>
      <c r="M780" s="124"/>
      <c r="N780" s="124"/>
      <c r="O780" s="124"/>
      <c r="P780" s="124"/>
      <c r="Q780" s="124"/>
      <c r="R780" s="124"/>
      <c r="S780" s="124"/>
      <c r="T780" s="124"/>
      <c r="U780" s="124"/>
      <c r="V780" s="124"/>
      <c r="W780" s="124"/>
      <c r="X780" s="124"/>
      <c r="Y780" s="124"/>
      <c r="Z780" s="124"/>
    </row>
    <row r="781" spans="1:26" ht="13">
      <c r="A781" s="123"/>
      <c r="B781" s="124"/>
      <c r="C781" s="124"/>
      <c r="D781" s="124"/>
      <c r="E781" s="124"/>
      <c r="F781" s="124"/>
      <c r="G781" s="124"/>
      <c r="H781" s="124"/>
      <c r="I781" s="124"/>
      <c r="J781" s="124"/>
      <c r="K781" s="124"/>
      <c r="L781" s="124"/>
      <c r="M781" s="124"/>
      <c r="N781" s="124"/>
      <c r="O781" s="124"/>
      <c r="P781" s="124"/>
      <c r="Q781" s="124"/>
      <c r="R781" s="124"/>
      <c r="S781" s="124"/>
      <c r="T781" s="124"/>
      <c r="U781" s="124"/>
      <c r="V781" s="124"/>
      <c r="W781" s="124"/>
      <c r="X781" s="124"/>
      <c r="Y781" s="124"/>
      <c r="Z781" s="124"/>
    </row>
    <row r="782" spans="1:26" ht="13">
      <c r="A782" s="123"/>
      <c r="B782" s="124"/>
      <c r="C782" s="124"/>
      <c r="D782" s="124"/>
      <c r="E782" s="124"/>
      <c r="F782" s="124"/>
      <c r="G782" s="124"/>
      <c r="H782" s="124"/>
      <c r="I782" s="124"/>
      <c r="J782" s="124"/>
      <c r="K782" s="124"/>
      <c r="L782" s="124"/>
      <c r="M782" s="124"/>
      <c r="N782" s="124"/>
      <c r="O782" s="124"/>
      <c r="P782" s="124"/>
      <c r="Q782" s="124"/>
      <c r="R782" s="124"/>
      <c r="S782" s="124"/>
      <c r="T782" s="124"/>
      <c r="U782" s="124"/>
      <c r="V782" s="124"/>
      <c r="W782" s="124"/>
      <c r="X782" s="124"/>
      <c r="Y782" s="124"/>
      <c r="Z782" s="124"/>
    </row>
    <row r="783" spans="1:26" ht="13">
      <c r="A783" s="123"/>
      <c r="B783" s="124"/>
      <c r="C783" s="124"/>
      <c r="D783" s="124"/>
      <c r="E783" s="124"/>
      <c r="F783" s="124"/>
      <c r="G783" s="124"/>
      <c r="H783" s="124"/>
      <c r="I783" s="124"/>
      <c r="J783" s="124"/>
      <c r="K783" s="124"/>
      <c r="L783" s="124"/>
      <c r="M783" s="124"/>
      <c r="N783" s="124"/>
      <c r="O783" s="124"/>
      <c r="P783" s="124"/>
      <c r="Q783" s="124"/>
      <c r="R783" s="124"/>
      <c r="S783" s="124"/>
      <c r="T783" s="124"/>
      <c r="U783" s="124"/>
      <c r="V783" s="124"/>
      <c r="W783" s="124"/>
      <c r="X783" s="124"/>
      <c r="Y783" s="124"/>
      <c r="Z783" s="124"/>
    </row>
    <row r="784" spans="1:26" ht="13">
      <c r="A784" s="123"/>
      <c r="B784" s="124"/>
      <c r="C784" s="124"/>
      <c r="D784" s="124"/>
      <c r="E784" s="124"/>
      <c r="F784" s="124"/>
      <c r="G784" s="124"/>
      <c r="H784" s="124"/>
      <c r="I784" s="124"/>
      <c r="J784" s="124"/>
      <c r="K784" s="124"/>
      <c r="L784" s="124"/>
      <c r="M784" s="124"/>
      <c r="N784" s="124"/>
      <c r="O784" s="124"/>
      <c r="P784" s="124"/>
      <c r="Q784" s="124"/>
      <c r="R784" s="124"/>
      <c r="S784" s="124"/>
      <c r="T784" s="124"/>
      <c r="U784" s="124"/>
      <c r="V784" s="124"/>
      <c r="W784" s="124"/>
      <c r="X784" s="124"/>
      <c r="Y784" s="124"/>
      <c r="Z784" s="124"/>
    </row>
    <row r="785" spans="1:26" ht="13">
      <c r="A785" s="123"/>
      <c r="B785" s="124"/>
      <c r="C785" s="124"/>
      <c r="D785" s="124"/>
      <c r="E785" s="124"/>
      <c r="F785" s="124"/>
      <c r="G785" s="124"/>
      <c r="H785" s="124"/>
      <c r="I785" s="124"/>
      <c r="J785" s="124"/>
      <c r="K785" s="124"/>
      <c r="L785" s="124"/>
      <c r="M785" s="124"/>
      <c r="N785" s="124"/>
      <c r="O785" s="124"/>
      <c r="P785" s="124"/>
      <c r="Q785" s="124"/>
      <c r="R785" s="124"/>
      <c r="S785" s="124"/>
      <c r="T785" s="124"/>
      <c r="U785" s="124"/>
      <c r="V785" s="124"/>
      <c r="W785" s="124"/>
      <c r="X785" s="124"/>
      <c r="Y785" s="124"/>
      <c r="Z785" s="124"/>
    </row>
    <row r="786" spans="1:26" ht="13">
      <c r="A786" s="123"/>
      <c r="B786" s="124"/>
      <c r="C786" s="124"/>
      <c r="D786" s="124"/>
      <c r="E786" s="124"/>
      <c r="F786" s="124"/>
      <c r="G786" s="124"/>
      <c r="H786" s="124"/>
      <c r="I786" s="124"/>
      <c r="J786" s="124"/>
      <c r="K786" s="124"/>
      <c r="L786" s="124"/>
      <c r="M786" s="124"/>
      <c r="N786" s="124"/>
      <c r="O786" s="124"/>
      <c r="P786" s="124"/>
      <c r="Q786" s="124"/>
      <c r="R786" s="124"/>
      <c r="S786" s="124"/>
      <c r="T786" s="124"/>
      <c r="U786" s="124"/>
      <c r="V786" s="124"/>
      <c r="W786" s="124"/>
      <c r="X786" s="124"/>
      <c r="Y786" s="124"/>
      <c r="Z786" s="124"/>
    </row>
    <row r="787" spans="1:26" ht="13">
      <c r="A787" s="123"/>
      <c r="B787" s="124"/>
      <c r="C787" s="124"/>
      <c r="D787" s="124"/>
      <c r="E787" s="124"/>
      <c r="F787" s="124"/>
      <c r="G787" s="124"/>
      <c r="H787" s="124"/>
      <c r="I787" s="124"/>
      <c r="J787" s="124"/>
      <c r="K787" s="124"/>
      <c r="L787" s="124"/>
      <c r="M787" s="124"/>
      <c r="N787" s="124"/>
      <c r="O787" s="124"/>
      <c r="P787" s="124"/>
      <c r="Q787" s="124"/>
      <c r="R787" s="124"/>
      <c r="S787" s="124"/>
      <c r="T787" s="124"/>
      <c r="U787" s="124"/>
      <c r="V787" s="124"/>
      <c r="W787" s="124"/>
      <c r="X787" s="124"/>
      <c r="Y787" s="124"/>
      <c r="Z787" s="124"/>
    </row>
    <row r="788" spans="1:26" ht="13">
      <c r="A788" s="123"/>
      <c r="B788" s="124"/>
      <c r="C788" s="124"/>
      <c r="D788" s="124"/>
      <c r="E788" s="124"/>
      <c r="F788" s="124"/>
      <c r="G788" s="124"/>
      <c r="H788" s="124"/>
      <c r="I788" s="124"/>
      <c r="J788" s="124"/>
      <c r="K788" s="124"/>
      <c r="L788" s="124"/>
      <c r="M788" s="124"/>
      <c r="N788" s="124"/>
      <c r="O788" s="124"/>
      <c r="P788" s="124"/>
      <c r="Q788" s="124"/>
      <c r="R788" s="124"/>
      <c r="S788" s="124"/>
      <c r="T788" s="124"/>
      <c r="U788" s="124"/>
      <c r="V788" s="124"/>
      <c r="W788" s="124"/>
      <c r="X788" s="124"/>
      <c r="Y788" s="124"/>
      <c r="Z788" s="124"/>
    </row>
    <row r="789" spans="1:26" ht="13">
      <c r="A789" s="123"/>
      <c r="B789" s="124"/>
      <c r="C789" s="124"/>
      <c r="D789" s="124"/>
      <c r="E789" s="124"/>
      <c r="F789" s="124"/>
      <c r="G789" s="124"/>
      <c r="H789" s="124"/>
      <c r="I789" s="124"/>
      <c r="J789" s="124"/>
      <c r="K789" s="124"/>
      <c r="L789" s="124"/>
      <c r="M789" s="124"/>
      <c r="N789" s="124"/>
      <c r="O789" s="124"/>
      <c r="P789" s="124"/>
      <c r="Q789" s="124"/>
      <c r="R789" s="124"/>
      <c r="S789" s="124"/>
      <c r="T789" s="124"/>
      <c r="U789" s="124"/>
      <c r="V789" s="124"/>
      <c r="W789" s="124"/>
      <c r="X789" s="124"/>
      <c r="Y789" s="124"/>
      <c r="Z789" s="124"/>
    </row>
    <row r="790" spans="1:26" ht="13">
      <c r="A790" s="123"/>
      <c r="B790" s="124"/>
      <c r="C790" s="124"/>
      <c r="D790" s="124"/>
      <c r="E790" s="124"/>
      <c r="F790" s="124"/>
      <c r="G790" s="124"/>
      <c r="H790" s="124"/>
      <c r="I790" s="124"/>
      <c r="J790" s="124"/>
      <c r="K790" s="124"/>
      <c r="L790" s="124"/>
      <c r="M790" s="124"/>
      <c r="N790" s="124"/>
      <c r="O790" s="124"/>
      <c r="P790" s="124"/>
      <c r="Q790" s="124"/>
      <c r="R790" s="124"/>
      <c r="S790" s="124"/>
      <c r="T790" s="124"/>
      <c r="U790" s="124"/>
      <c r="V790" s="124"/>
      <c r="W790" s="124"/>
      <c r="X790" s="124"/>
      <c r="Y790" s="124"/>
      <c r="Z790" s="124"/>
    </row>
    <row r="791" spans="1:26" ht="13">
      <c r="A791" s="123"/>
      <c r="B791" s="124"/>
      <c r="C791" s="124"/>
      <c r="D791" s="124"/>
      <c r="E791" s="124"/>
      <c r="F791" s="124"/>
      <c r="G791" s="124"/>
      <c r="H791" s="124"/>
      <c r="I791" s="124"/>
      <c r="J791" s="124"/>
      <c r="K791" s="124"/>
      <c r="L791" s="124"/>
      <c r="M791" s="124"/>
      <c r="N791" s="124"/>
      <c r="O791" s="124"/>
      <c r="P791" s="124"/>
      <c r="Q791" s="124"/>
      <c r="R791" s="124"/>
      <c r="S791" s="124"/>
      <c r="T791" s="124"/>
      <c r="U791" s="124"/>
      <c r="V791" s="124"/>
      <c r="W791" s="124"/>
      <c r="X791" s="124"/>
      <c r="Y791" s="124"/>
      <c r="Z791" s="124"/>
    </row>
    <row r="792" spans="1:26" ht="13">
      <c r="A792" s="123"/>
      <c r="B792" s="124"/>
      <c r="C792" s="124"/>
      <c r="D792" s="124"/>
      <c r="E792" s="124"/>
      <c r="F792" s="124"/>
      <c r="G792" s="124"/>
      <c r="H792" s="124"/>
      <c r="I792" s="124"/>
      <c r="J792" s="124"/>
      <c r="K792" s="124"/>
      <c r="L792" s="124"/>
      <c r="M792" s="124"/>
      <c r="N792" s="124"/>
      <c r="O792" s="124"/>
      <c r="P792" s="124"/>
      <c r="Q792" s="124"/>
      <c r="R792" s="124"/>
      <c r="S792" s="124"/>
      <c r="T792" s="124"/>
      <c r="U792" s="124"/>
      <c r="V792" s="124"/>
      <c r="W792" s="124"/>
      <c r="X792" s="124"/>
      <c r="Y792" s="124"/>
      <c r="Z792" s="124"/>
    </row>
    <row r="793" spans="1:26" ht="13">
      <c r="A793" s="123"/>
      <c r="B793" s="124"/>
      <c r="C793" s="124"/>
      <c r="D793" s="124"/>
      <c r="E793" s="124"/>
      <c r="F793" s="124"/>
      <c r="G793" s="124"/>
      <c r="H793" s="124"/>
      <c r="I793" s="124"/>
      <c r="J793" s="124"/>
      <c r="K793" s="124"/>
      <c r="L793" s="124"/>
      <c r="M793" s="124"/>
      <c r="N793" s="124"/>
      <c r="O793" s="124"/>
      <c r="P793" s="124"/>
      <c r="Q793" s="124"/>
      <c r="R793" s="124"/>
      <c r="S793" s="124"/>
      <c r="T793" s="124"/>
      <c r="U793" s="124"/>
      <c r="V793" s="124"/>
      <c r="W793" s="124"/>
      <c r="X793" s="124"/>
      <c r="Y793" s="124"/>
      <c r="Z793" s="124"/>
    </row>
    <row r="794" spans="1:26" ht="13">
      <c r="A794" s="123"/>
      <c r="B794" s="124"/>
      <c r="C794" s="124"/>
      <c r="D794" s="124"/>
      <c r="E794" s="124"/>
      <c r="F794" s="124"/>
      <c r="G794" s="124"/>
      <c r="H794" s="124"/>
      <c r="I794" s="124"/>
      <c r="J794" s="124"/>
      <c r="K794" s="124"/>
      <c r="L794" s="124"/>
      <c r="M794" s="124"/>
      <c r="N794" s="124"/>
      <c r="O794" s="124"/>
      <c r="P794" s="124"/>
      <c r="Q794" s="124"/>
      <c r="R794" s="124"/>
      <c r="S794" s="124"/>
      <c r="T794" s="124"/>
      <c r="U794" s="124"/>
      <c r="V794" s="124"/>
      <c r="W794" s="124"/>
      <c r="X794" s="124"/>
      <c r="Y794" s="124"/>
      <c r="Z794" s="124"/>
    </row>
    <row r="795" spans="1:26" ht="13">
      <c r="A795" s="123"/>
      <c r="B795" s="124"/>
      <c r="C795" s="124"/>
      <c r="D795" s="124"/>
      <c r="E795" s="124"/>
      <c r="F795" s="124"/>
      <c r="G795" s="124"/>
      <c r="H795" s="124"/>
      <c r="I795" s="124"/>
      <c r="J795" s="124"/>
      <c r="K795" s="124"/>
      <c r="L795" s="124"/>
      <c r="M795" s="124"/>
      <c r="N795" s="124"/>
      <c r="O795" s="124"/>
      <c r="P795" s="124"/>
      <c r="Q795" s="124"/>
      <c r="R795" s="124"/>
      <c r="S795" s="124"/>
      <c r="T795" s="124"/>
      <c r="U795" s="124"/>
      <c r="V795" s="124"/>
      <c r="W795" s="124"/>
      <c r="X795" s="124"/>
      <c r="Y795" s="124"/>
      <c r="Z795" s="124"/>
    </row>
    <row r="796" spans="1:26" ht="13">
      <c r="A796" s="123"/>
      <c r="B796" s="124"/>
      <c r="C796" s="124"/>
      <c r="D796" s="124"/>
      <c r="E796" s="124"/>
      <c r="F796" s="124"/>
      <c r="G796" s="124"/>
      <c r="H796" s="124"/>
      <c r="I796" s="124"/>
      <c r="J796" s="124"/>
      <c r="K796" s="124"/>
      <c r="L796" s="124"/>
      <c r="M796" s="124"/>
      <c r="N796" s="124"/>
      <c r="O796" s="124"/>
      <c r="P796" s="124"/>
      <c r="Q796" s="124"/>
      <c r="R796" s="124"/>
      <c r="S796" s="124"/>
      <c r="T796" s="124"/>
      <c r="U796" s="124"/>
      <c r="V796" s="124"/>
      <c r="W796" s="124"/>
      <c r="X796" s="124"/>
      <c r="Y796" s="124"/>
      <c r="Z796" s="124"/>
    </row>
    <row r="797" spans="1:26" ht="13">
      <c r="A797" s="123"/>
      <c r="B797" s="124"/>
      <c r="C797" s="124"/>
      <c r="D797" s="124"/>
      <c r="E797" s="124"/>
      <c r="F797" s="124"/>
      <c r="G797" s="124"/>
      <c r="H797" s="124"/>
      <c r="I797" s="124"/>
      <c r="J797" s="124"/>
      <c r="K797" s="124"/>
      <c r="L797" s="124"/>
      <c r="M797" s="124"/>
      <c r="N797" s="124"/>
      <c r="O797" s="124"/>
      <c r="P797" s="124"/>
      <c r="Q797" s="124"/>
      <c r="R797" s="124"/>
      <c r="S797" s="124"/>
      <c r="T797" s="124"/>
      <c r="U797" s="124"/>
      <c r="V797" s="124"/>
      <c r="W797" s="124"/>
      <c r="X797" s="124"/>
      <c r="Y797" s="124"/>
      <c r="Z797" s="124"/>
    </row>
    <row r="798" spans="1:26" ht="13">
      <c r="A798" s="123"/>
      <c r="B798" s="124"/>
      <c r="C798" s="124"/>
      <c r="D798" s="124"/>
      <c r="E798" s="124"/>
      <c r="F798" s="124"/>
      <c r="G798" s="124"/>
      <c r="H798" s="124"/>
      <c r="I798" s="124"/>
      <c r="J798" s="124"/>
      <c r="K798" s="124"/>
      <c r="L798" s="124"/>
      <c r="M798" s="124"/>
      <c r="N798" s="124"/>
      <c r="O798" s="124"/>
      <c r="P798" s="124"/>
      <c r="Q798" s="124"/>
      <c r="R798" s="124"/>
      <c r="S798" s="124"/>
      <c r="T798" s="124"/>
      <c r="U798" s="124"/>
      <c r="V798" s="124"/>
      <c r="W798" s="124"/>
      <c r="X798" s="124"/>
      <c r="Y798" s="124"/>
      <c r="Z798" s="124"/>
    </row>
    <row r="799" spans="1:26" ht="13">
      <c r="A799" s="123"/>
      <c r="B799" s="124"/>
      <c r="C799" s="124"/>
      <c r="D799" s="124"/>
      <c r="E799" s="124"/>
      <c r="F799" s="124"/>
      <c r="G799" s="124"/>
      <c r="H799" s="124"/>
      <c r="I799" s="124"/>
      <c r="J799" s="124"/>
      <c r="K799" s="124"/>
      <c r="L799" s="124"/>
      <c r="M799" s="124"/>
      <c r="N799" s="124"/>
      <c r="O799" s="124"/>
      <c r="P799" s="124"/>
      <c r="Q799" s="124"/>
      <c r="R799" s="124"/>
      <c r="S799" s="124"/>
      <c r="T799" s="124"/>
      <c r="U799" s="124"/>
      <c r="V799" s="124"/>
      <c r="W799" s="124"/>
      <c r="X799" s="124"/>
      <c r="Y799" s="124"/>
      <c r="Z799" s="124"/>
    </row>
    <row r="800" spans="1:26" ht="13">
      <c r="A800" s="123"/>
      <c r="B800" s="124"/>
      <c r="C800" s="124"/>
      <c r="D800" s="124"/>
      <c r="E800" s="124"/>
      <c r="F800" s="124"/>
      <c r="G800" s="124"/>
      <c r="H800" s="124"/>
      <c r="I800" s="124"/>
      <c r="J800" s="124"/>
      <c r="K800" s="124"/>
      <c r="L800" s="124"/>
      <c r="M800" s="124"/>
      <c r="N800" s="124"/>
      <c r="O800" s="124"/>
      <c r="P800" s="124"/>
      <c r="Q800" s="124"/>
      <c r="R800" s="124"/>
      <c r="S800" s="124"/>
      <c r="T800" s="124"/>
      <c r="U800" s="124"/>
      <c r="V800" s="124"/>
      <c r="W800" s="124"/>
      <c r="X800" s="124"/>
      <c r="Y800" s="124"/>
      <c r="Z800" s="124"/>
    </row>
    <row r="801" spans="1:26" ht="13">
      <c r="A801" s="123"/>
      <c r="B801" s="124"/>
      <c r="C801" s="124"/>
      <c r="D801" s="124"/>
      <c r="E801" s="124"/>
      <c r="F801" s="124"/>
      <c r="G801" s="124"/>
      <c r="H801" s="124"/>
      <c r="I801" s="124"/>
      <c r="J801" s="124"/>
      <c r="K801" s="124"/>
      <c r="L801" s="124"/>
      <c r="M801" s="124"/>
      <c r="N801" s="124"/>
      <c r="O801" s="124"/>
      <c r="P801" s="124"/>
      <c r="Q801" s="124"/>
      <c r="R801" s="124"/>
      <c r="S801" s="124"/>
      <c r="T801" s="124"/>
      <c r="U801" s="124"/>
      <c r="V801" s="124"/>
      <c r="W801" s="124"/>
      <c r="X801" s="124"/>
      <c r="Y801" s="124"/>
      <c r="Z801" s="124"/>
    </row>
    <row r="802" spans="1:26" ht="13">
      <c r="A802" s="123"/>
      <c r="B802" s="124"/>
      <c r="C802" s="124"/>
      <c r="D802" s="124"/>
      <c r="E802" s="124"/>
      <c r="F802" s="124"/>
      <c r="G802" s="124"/>
      <c r="H802" s="124"/>
      <c r="I802" s="124"/>
      <c r="J802" s="124"/>
      <c r="K802" s="124"/>
      <c r="L802" s="124"/>
      <c r="M802" s="124"/>
      <c r="N802" s="124"/>
      <c r="O802" s="124"/>
      <c r="P802" s="124"/>
      <c r="Q802" s="124"/>
      <c r="R802" s="124"/>
      <c r="S802" s="124"/>
      <c r="T802" s="124"/>
      <c r="U802" s="124"/>
      <c r="V802" s="124"/>
      <c r="W802" s="124"/>
      <c r="X802" s="124"/>
      <c r="Y802" s="124"/>
      <c r="Z802" s="124"/>
    </row>
    <row r="803" spans="1:26" ht="13">
      <c r="A803" s="123"/>
      <c r="B803" s="124"/>
      <c r="C803" s="124"/>
      <c r="D803" s="124"/>
      <c r="E803" s="124"/>
      <c r="F803" s="124"/>
      <c r="G803" s="124"/>
      <c r="H803" s="124"/>
      <c r="I803" s="124"/>
      <c r="J803" s="124"/>
      <c r="K803" s="124"/>
      <c r="L803" s="124"/>
      <c r="M803" s="124"/>
      <c r="N803" s="124"/>
      <c r="O803" s="124"/>
      <c r="P803" s="124"/>
      <c r="Q803" s="124"/>
      <c r="R803" s="124"/>
      <c r="S803" s="124"/>
      <c r="T803" s="124"/>
      <c r="U803" s="124"/>
      <c r="V803" s="124"/>
      <c r="W803" s="124"/>
      <c r="X803" s="124"/>
      <c r="Y803" s="124"/>
      <c r="Z803" s="124"/>
    </row>
    <row r="804" spans="1:26" ht="13">
      <c r="A804" s="123"/>
      <c r="B804" s="124"/>
      <c r="C804" s="124"/>
      <c r="D804" s="124"/>
      <c r="E804" s="124"/>
      <c r="F804" s="124"/>
      <c r="G804" s="124"/>
      <c r="H804" s="124"/>
      <c r="I804" s="124"/>
      <c r="J804" s="124"/>
      <c r="K804" s="124"/>
      <c r="L804" s="124"/>
      <c r="M804" s="124"/>
      <c r="N804" s="124"/>
      <c r="O804" s="124"/>
      <c r="P804" s="124"/>
      <c r="Q804" s="124"/>
      <c r="R804" s="124"/>
      <c r="S804" s="124"/>
      <c r="T804" s="124"/>
      <c r="U804" s="124"/>
      <c r="V804" s="124"/>
      <c r="W804" s="124"/>
      <c r="X804" s="124"/>
      <c r="Y804" s="124"/>
      <c r="Z804" s="124"/>
    </row>
    <row r="805" spans="1:26" ht="13">
      <c r="A805" s="123"/>
      <c r="B805" s="124"/>
      <c r="C805" s="124"/>
      <c r="D805" s="124"/>
      <c r="E805" s="124"/>
      <c r="F805" s="124"/>
      <c r="G805" s="124"/>
      <c r="H805" s="124"/>
      <c r="I805" s="124"/>
      <c r="J805" s="124"/>
      <c r="K805" s="124"/>
      <c r="L805" s="124"/>
      <c r="M805" s="124"/>
      <c r="N805" s="124"/>
      <c r="O805" s="124"/>
      <c r="P805" s="124"/>
      <c r="Q805" s="124"/>
      <c r="R805" s="124"/>
      <c r="S805" s="124"/>
      <c r="T805" s="124"/>
      <c r="U805" s="124"/>
      <c r="V805" s="124"/>
      <c r="W805" s="124"/>
      <c r="X805" s="124"/>
      <c r="Y805" s="124"/>
      <c r="Z805" s="124"/>
    </row>
    <row r="806" spans="1:26" ht="13">
      <c r="A806" s="123"/>
      <c r="B806" s="124"/>
      <c r="C806" s="124"/>
      <c r="D806" s="124"/>
      <c r="E806" s="124"/>
      <c r="F806" s="124"/>
      <c r="G806" s="124"/>
      <c r="H806" s="124"/>
      <c r="I806" s="124"/>
      <c r="J806" s="124"/>
      <c r="K806" s="124"/>
      <c r="L806" s="124"/>
      <c r="M806" s="124"/>
      <c r="N806" s="124"/>
      <c r="O806" s="124"/>
      <c r="P806" s="124"/>
      <c r="Q806" s="124"/>
      <c r="R806" s="124"/>
      <c r="S806" s="124"/>
      <c r="T806" s="124"/>
      <c r="U806" s="124"/>
      <c r="V806" s="124"/>
      <c r="W806" s="124"/>
      <c r="X806" s="124"/>
      <c r="Y806" s="124"/>
      <c r="Z806" s="124"/>
    </row>
    <row r="807" spans="1:26" ht="13">
      <c r="A807" s="123"/>
      <c r="B807" s="124"/>
      <c r="C807" s="124"/>
      <c r="D807" s="124"/>
      <c r="E807" s="124"/>
      <c r="F807" s="124"/>
      <c r="G807" s="124"/>
      <c r="H807" s="124"/>
      <c r="I807" s="124"/>
      <c r="J807" s="124"/>
      <c r="K807" s="124"/>
      <c r="L807" s="124"/>
      <c r="M807" s="124"/>
      <c r="N807" s="124"/>
      <c r="O807" s="124"/>
      <c r="P807" s="124"/>
      <c r="Q807" s="124"/>
      <c r="R807" s="124"/>
      <c r="S807" s="124"/>
      <c r="T807" s="124"/>
      <c r="U807" s="124"/>
      <c r="V807" s="124"/>
      <c r="W807" s="124"/>
      <c r="X807" s="124"/>
      <c r="Y807" s="124"/>
      <c r="Z807" s="124"/>
    </row>
    <row r="808" spans="1:26" ht="13">
      <c r="A808" s="123"/>
      <c r="B808" s="124"/>
      <c r="C808" s="124"/>
      <c r="D808" s="124"/>
      <c r="E808" s="124"/>
      <c r="F808" s="124"/>
      <c r="G808" s="124"/>
      <c r="H808" s="124"/>
      <c r="I808" s="124"/>
      <c r="J808" s="124"/>
      <c r="K808" s="124"/>
      <c r="L808" s="124"/>
      <c r="M808" s="124"/>
      <c r="N808" s="124"/>
      <c r="O808" s="124"/>
      <c r="P808" s="124"/>
      <c r="Q808" s="124"/>
      <c r="R808" s="124"/>
      <c r="S808" s="124"/>
      <c r="T808" s="124"/>
      <c r="U808" s="124"/>
      <c r="V808" s="124"/>
      <c r="W808" s="124"/>
      <c r="X808" s="124"/>
      <c r="Y808" s="124"/>
      <c r="Z808" s="124"/>
    </row>
    <row r="809" spans="1:26" ht="13">
      <c r="A809" s="123"/>
      <c r="B809" s="124"/>
      <c r="C809" s="124"/>
      <c r="D809" s="124"/>
      <c r="E809" s="124"/>
      <c r="F809" s="124"/>
      <c r="G809" s="124"/>
      <c r="H809" s="124"/>
      <c r="I809" s="124"/>
      <c r="J809" s="124"/>
      <c r="K809" s="124"/>
      <c r="L809" s="124"/>
      <c r="M809" s="124"/>
      <c r="N809" s="124"/>
      <c r="O809" s="124"/>
      <c r="P809" s="124"/>
      <c r="Q809" s="124"/>
      <c r="R809" s="124"/>
      <c r="S809" s="124"/>
      <c r="T809" s="124"/>
      <c r="U809" s="124"/>
      <c r="V809" s="124"/>
      <c r="W809" s="124"/>
      <c r="X809" s="124"/>
      <c r="Y809" s="124"/>
      <c r="Z809" s="124"/>
    </row>
    <row r="810" spans="1:26" ht="13">
      <c r="A810" s="123"/>
      <c r="B810" s="124"/>
      <c r="C810" s="124"/>
      <c r="D810" s="124"/>
      <c r="E810" s="124"/>
      <c r="F810" s="124"/>
      <c r="G810" s="124"/>
      <c r="H810" s="124"/>
      <c r="I810" s="124"/>
      <c r="J810" s="124"/>
      <c r="K810" s="124"/>
      <c r="L810" s="124"/>
      <c r="M810" s="124"/>
      <c r="N810" s="124"/>
      <c r="O810" s="124"/>
      <c r="P810" s="124"/>
      <c r="Q810" s="124"/>
      <c r="R810" s="124"/>
      <c r="S810" s="124"/>
      <c r="T810" s="124"/>
      <c r="U810" s="124"/>
      <c r="V810" s="124"/>
      <c r="W810" s="124"/>
      <c r="X810" s="124"/>
      <c r="Y810" s="124"/>
      <c r="Z810" s="124"/>
    </row>
    <row r="811" spans="1:26" ht="13">
      <c r="A811" s="123"/>
      <c r="B811" s="124"/>
      <c r="C811" s="124"/>
      <c r="D811" s="124"/>
      <c r="E811" s="124"/>
      <c r="F811" s="124"/>
      <c r="G811" s="124"/>
      <c r="H811" s="124"/>
      <c r="I811" s="124"/>
      <c r="J811" s="124"/>
      <c r="K811" s="124"/>
      <c r="L811" s="124"/>
      <c r="M811" s="124"/>
      <c r="N811" s="124"/>
      <c r="O811" s="124"/>
      <c r="P811" s="124"/>
      <c r="Q811" s="124"/>
      <c r="R811" s="124"/>
      <c r="S811" s="124"/>
      <c r="T811" s="124"/>
      <c r="U811" s="124"/>
      <c r="V811" s="124"/>
      <c r="W811" s="124"/>
      <c r="X811" s="124"/>
      <c r="Y811" s="124"/>
      <c r="Z811" s="124"/>
    </row>
    <row r="812" spans="1:26" ht="13">
      <c r="A812" s="123"/>
      <c r="B812" s="124"/>
      <c r="C812" s="124"/>
      <c r="D812" s="124"/>
      <c r="E812" s="124"/>
      <c r="F812" s="124"/>
      <c r="G812" s="124"/>
      <c r="H812" s="124"/>
      <c r="I812" s="124"/>
      <c r="J812" s="124"/>
      <c r="K812" s="124"/>
      <c r="L812" s="124"/>
      <c r="M812" s="124"/>
      <c r="N812" s="124"/>
      <c r="O812" s="124"/>
      <c r="P812" s="124"/>
      <c r="Q812" s="124"/>
      <c r="R812" s="124"/>
      <c r="S812" s="124"/>
      <c r="T812" s="124"/>
      <c r="U812" s="124"/>
      <c r="V812" s="124"/>
      <c r="W812" s="124"/>
      <c r="X812" s="124"/>
      <c r="Y812" s="124"/>
      <c r="Z812" s="124"/>
    </row>
    <row r="813" spans="1:26" ht="13">
      <c r="A813" s="123"/>
      <c r="B813" s="124"/>
      <c r="C813" s="124"/>
      <c r="D813" s="124"/>
      <c r="E813" s="124"/>
      <c r="F813" s="124"/>
      <c r="G813" s="124"/>
      <c r="H813" s="124"/>
      <c r="I813" s="124"/>
      <c r="J813" s="124"/>
      <c r="K813" s="124"/>
      <c r="L813" s="124"/>
      <c r="M813" s="124"/>
      <c r="N813" s="124"/>
      <c r="O813" s="124"/>
      <c r="P813" s="124"/>
      <c r="Q813" s="124"/>
      <c r="R813" s="124"/>
      <c r="S813" s="124"/>
      <c r="T813" s="124"/>
      <c r="U813" s="124"/>
      <c r="V813" s="124"/>
      <c r="W813" s="124"/>
      <c r="X813" s="124"/>
      <c r="Y813" s="124"/>
      <c r="Z813" s="124"/>
    </row>
    <row r="814" spans="1:26" ht="13">
      <c r="A814" s="123"/>
      <c r="B814" s="124"/>
      <c r="C814" s="124"/>
      <c r="D814" s="124"/>
      <c r="E814" s="124"/>
      <c r="F814" s="124"/>
      <c r="G814" s="124"/>
      <c r="H814" s="124"/>
      <c r="I814" s="124"/>
      <c r="J814" s="124"/>
      <c r="K814" s="124"/>
      <c r="L814" s="124"/>
      <c r="M814" s="124"/>
      <c r="N814" s="124"/>
      <c r="O814" s="124"/>
      <c r="P814" s="124"/>
      <c r="Q814" s="124"/>
      <c r="R814" s="124"/>
      <c r="S814" s="124"/>
      <c r="T814" s="124"/>
      <c r="U814" s="124"/>
      <c r="V814" s="124"/>
      <c r="W814" s="124"/>
      <c r="X814" s="124"/>
      <c r="Y814" s="124"/>
      <c r="Z814" s="124"/>
    </row>
    <row r="815" spans="1:26" ht="13">
      <c r="A815" s="123"/>
      <c r="B815" s="124"/>
      <c r="C815" s="124"/>
      <c r="D815" s="124"/>
      <c r="E815" s="124"/>
      <c r="F815" s="124"/>
      <c r="G815" s="124"/>
      <c r="H815" s="124"/>
      <c r="I815" s="124"/>
      <c r="J815" s="124"/>
      <c r="K815" s="124"/>
      <c r="L815" s="124"/>
      <c r="M815" s="124"/>
      <c r="N815" s="124"/>
      <c r="O815" s="124"/>
      <c r="P815" s="124"/>
      <c r="Q815" s="124"/>
      <c r="R815" s="124"/>
      <c r="S815" s="124"/>
      <c r="T815" s="124"/>
      <c r="U815" s="124"/>
      <c r="V815" s="124"/>
      <c r="W815" s="124"/>
      <c r="X815" s="124"/>
      <c r="Y815" s="124"/>
      <c r="Z815" s="124"/>
    </row>
    <row r="816" spans="1:26" ht="13">
      <c r="A816" s="123"/>
      <c r="B816" s="124"/>
      <c r="C816" s="124"/>
      <c r="D816" s="124"/>
      <c r="E816" s="124"/>
      <c r="F816" s="124"/>
      <c r="G816" s="124"/>
      <c r="H816" s="124"/>
      <c r="I816" s="124"/>
      <c r="J816" s="124"/>
      <c r="K816" s="124"/>
      <c r="L816" s="124"/>
      <c r="M816" s="124"/>
      <c r="N816" s="124"/>
      <c r="O816" s="124"/>
      <c r="P816" s="124"/>
      <c r="Q816" s="124"/>
      <c r="R816" s="124"/>
      <c r="S816" s="124"/>
      <c r="T816" s="124"/>
      <c r="U816" s="124"/>
      <c r="V816" s="124"/>
      <c r="W816" s="124"/>
      <c r="X816" s="124"/>
      <c r="Y816" s="124"/>
      <c r="Z816" s="124"/>
    </row>
    <row r="817" spans="1:26" ht="13">
      <c r="A817" s="123"/>
      <c r="B817" s="124"/>
      <c r="C817" s="124"/>
      <c r="D817" s="124"/>
      <c r="E817" s="124"/>
      <c r="F817" s="124"/>
      <c r="G817" s="124"/>
      <c r="H817" s="124"/>
      <c r="I817" s="124"/>
      <c r="J817" s="124"/>
      <c r="K817" s="124"/>
      <c r="L817" s="124"/>
      <c r="M817" s="124"/>
      <c r="N817" s="124"/>
      <c r="O817" s="124"/>
      <c r="P817" s="124"/>
      <c r="Q817" s="124"/>
      <c r="R817" s="124"/>
      <c r="S817" s="124"/>
      <c r="T817" s="124"/>
      <c r="U817" s="124"/>
      <c r="V817" s="124"/>
      <c r="W817" s="124"/>
      <c r="X817" s="124"/>
      <c r="Y817" s="124"/>
      <c r="Z817" s="124"/>
    </row>
    <row r="818" spans="1:26" ht="13">
      <c r="A818" s="123"/>
      <c r="B818" s="124"/>
      <c r="C818" s="124"/>
      <c r="D818" s="124"/>
      <c r="E818" s="124"/>
      <c r="F818" s="124"/>
      <c r="G818" s="124"/>
      <c r="H818" s="124"/>
      <c r="I818" s="124"/>
      <c r="J818" s="124"/>
      <c r="K818" s="124"/>
      <c r="L818" s="124"/>
      <c r="M818" s="124"/>
      <c r="N818" s="124"/>
      <c r="O818" s="124"/>
      <c r="P818" s="124"/>
      <c r="Q818" s="124"/>
      <c r="R818" s="124"/>
      <c r="S818" s="124"/>
      <c r="T818" s="124"/>
      <c r="U818" s="124"/>
      <c r="V818" s="124"/>
      <c r="W818" s="124"/>
      <c r="X818" s="124"/>
      <c r="Y818" s="124"/>
      <c r="Z818" s="124"/>
    </row>
    <row r="819" spans="1:26" ht="13">
      <c r="A819" s="123"/>
      <c r="B819" s="124"/>
      <c r="C819" s="124"/>
      <c r="D819" s="124"/>
      <c r="E819" s="124"/>
      <c r="F819" s="124"/>
      <c r="G819" s="124"/>
      <c r="H819" s="124"/>
      <c r="I819" s="124"/>
      <c r="J819" s="124"/>
      <c r="K819" s="124"/>
      <c r="L819" s="124"/>
      <c r="M819" s="124"/>
      <c r="N819" s="124"/>
      <c r="O819" s="124"/>
      <c r="P819" s="124"/>
      <c r="Q819" s="124"/>
      <c r="R819" s="124"/>
      <c r="S819" s="124"/>
      <c r="T819" s="124"/>
      <c r="U819" s="124"/>
      <c r="V819" s="124"/>
      <c r="W819" s="124"/>
      <c r="X819" s="124"/>
      <c r="Y819" s="124"/>
      <c r="Z819" s="124"/>
    </row>
    <row r="820" spans="1:26" ht="13">
      <c r="A820" s="123"/>
      <c r="B820" s="124"/>
      <c r="C820" s="124"/>
      <c r="D820" s="124"/>
      <c r="E820" s="124"/>
      <c r="F820" s="124"/>
      <c r="G820" s="124"/>
      <c r="H820" s="124"/>
      <c r="I820" s="124"/>
      <c r="J820" s="124"/>
      <c r="K820" s="124"/>
      <c r="L820" s="124"/>
      <c r="M820" s="124"/>
      <c r="N820" s="124"/>
      <c r="O820" s="124"/>
      <c r="P820" s="124"/>
      <c r="Q820" s="124"/>
      <c r="R820" s="124"/>
      <c r="S820" s="124"/>
      <c r="T820" s="124"/>
      <c r="U820" s="124"/>
      <c r="V820" s="124"/>
      <c r="W820" s="124"/>
      <c r="X820" s="124"/>
      <c r="Y820" s="124"/>
      <c r="Z820" s="124"/>
    </row>
    <row r="821" spans="1:26" ht="13">
      <c r="A821" s="123"/>
      <c r="B821" s="124"/>
      <c r="C821" s="124"/>
      <c r="D821" s="124"/>
      <c r="E821" s="124"/>
      <c r="F821" s="124"/>
      <c r="G821" s="124"/>
      <c r="H821" s="124"/>
      <c r="I821" s="124"/>
      <c r="J821" s="124"/>
      <c r="K821" s="124"/>
      <c r="L821" s="124"/>
      <c r="M821" s="124"/>
      <c r="N821" s="124"/>
      <c r="O821" s="124"/>
      <c r="P821" s="124"/>
      <c r="Q821" s="124"/>
      <c r="R821" s="124"/>
      <c r="S821" s="124"/>
      <c r="T821" s="124"/>
      <c r="U821" s="124"/>
      <c r="V821" s="124"/>
      <c r="W821" s="124"/>
      <c r="X821" s="124"/>
      <c r="Y821" s="124"/>
      <c r="Z821" s="124"/>
    </row>
    <row r="822" spans="1:26" ht="13">
      <c r="A822" s="123"/>
      <c r="B822" s="124"/>
      <c r="C822" s="124"/>
      <c r="D822" s="124"/>
      <c r="E822" s="124"/>
      <c r="F822" s="124"/>
      <c r="G822" s="124"/>
      <c r="H822" s="124"/>
      <c r="I822" s="124"/>
      <c r="J822" s="124"/>
      <c r="K822" s="124"/>
      <c r="L822" s="124"/>
      <c r="M822" s="124"/>
      <c r="N822" s="124"/>
      <c r="O822" s="124"/>
      <c r="P822" s="124"/>
      <c r="Q822" s="124"/>
      <c r="R822" s="124"/>
      <c r="S822" s="124"/>
      <c r="T822" s="124"/>
      <c r="U822" s="124"/>
      <c r="V822" s="124"/>
      <c r="W822" s="124"/>
      <c r="X822" s="124"/>
      <c r="Y822" s="124"/>
      <c r="Z822" s="124"/>
    </row>
    <row r="823" spans="1:26" ht="13">
      <c r="A823" s="123"/>
      <c r="B823" s="124"/>
      <c r="C823" s="124"/>
      <c r="D823" s="124"/>
      <c r="E823" s="124"/>
      <c r="F823" s="124"/>
      <c r="G823" s="124"/>
      <c r="H823" s="124"/>
      <c r="I823" s="124"/>
      <c r="J823" s="124"/>
      <c r="K823" s="124"/>
      <c r="L823" s="124"/>
      <c r="M823" s="124"/>
      <c r="N823" s="124"/>
      <c r="O823" s="124"/>
      <c r="P823" s="124"/>
      <c r="Q823" s="124"/>
      <c r="R823" s="124"/>
      <c r="S823" s="124"/>
      <c r="T823" s="124"/>
      <c r="U823" s="124"/>
      <c r="V823" s="124"/>
      <c r="W823" s="124"/>
      <c r="X823" s="124"/>
      <c r="Y823" s="124"/>
      <c r="Z823" s="124"/>
    </row>
    <row r="824" spans="1:26" ht="13">
      <c r="A824" s="123"/>
      <c r="B824" s="124"/>
      <c r="C824" s="124"/>
      <c r="D824" s="124"/>
      <c r="E824" s="124"/>
      <c r="F824" s="124"/>
      <c r="G824" s="124"/>
      <c r="H824" s="124"/>
      <c r="I824" s="124"/>
      <c r="J824" s="124"/>
      <c r="K824" s="124"/>
      <c r="L824" s="124"/>
      <c r="M824" s="124"/>
      <c r="N824" s="124"/>
      <c r="O824" s="124"/>
      <c r="P824" s="124"/>
      <c r="Q824" s="124"/>
      <c r="R824" s="124"/>
      <c r="S824" s="124"/>
      <c r="T824" s="124"/>
      <c r="U824" s="124"/>
      <c r="V824" s="124"/>
      <c r="W824" s="124"/>
      <c r="X824" s="124"/>
      <c r="Y824" s="124"/>
      <c r="Z824" s="124"/>
    </row>
    <row r="825" spans="1:26" ht="13">
      <c r="A825" s="123"/>
      <c r="B825" s="124"/>
      <c r="C825" s="124"/>
      <c r="D825" s="124"/>
      <c r="E825" s="124"/>
      <c r="F825" s="124"/>
      <c r="G825" s="124"/>
      <c r="H825" s="124"/>
      <c r="I825" s="124"/>
      <c r="J825" s="124"/>
      <c r="K825" s="124"/>
      <c r="L825" s="124"/>
      <c r="M825" s="124"/>
      <c r="N825" s="124"/>
      <c r="O825" s="124"/>
      <c r="P825" s="124"/>
      <c r="Q825" s="124"/>
      <c r="R825" s="124"/>
      <c r="S825" s="124"/>
      <c r="T825" s="124"/>
      <c r="U825" s="124"/>
      <c r="V825" s="124"/>
      <c r="W825" s="124"/>
      <c r="X825" s="124"/>
      <c r="Y825" s="124"/>
      <c r="Z825" s="124"/>
    </row>
    <row r="826" spans="1:26" ht="13">
      <c r="A826" s="123"/>
      <c r="B826" s="124"/>
      <c r="C826" s="124"/>
      <c r="D826" s="124"/>
      <c r="E826" s="124"/>
      <c r="F826" s="124"/>
      <c r="G826" s="124"/>
      <c r="H826" s="124"/>
      <c r="I826" s="124"/>
      <c r="J826" s="124"/>
      <c r="K826" s="124"/>
      <c r="L826" s="124"/>
      <c r="M826" s="124"/>
      <c r="N826" s="124"/>
      <c r="O826" s="124"/>
      <c r="P826" s="124"/>
      <c r="Q826" s="124"/>
      <c r="R826" s="124"/>
      <c r="S826" s="124"/>
      <c r="T826" s="124"/>
      <c r="U826" s="124"/>
      <c r="V826" s="124"/>
      <c r="W826" s="124"/>
      <c r="X826" s="124"/>
      <c r="Y826" s="124"/>
      <c r="Z826" s="124"/>
    </row>
    <row r="827" spans="1:26" ht="13">
      <c r="A827" s="123"/>
      <c r="B827" s="124"/>
      <c r="C827" s="124"/>
      <c r="D827" s="124"/>
      <c r="E827" s="124"/>
      <c r="F827" s="124"/>
      <c r="G827" s="124"/>
      <c r="H827" s="124"/>
      <c r="I827" s="124"/>
      <c r="J827" s="124"/>
      <c r="K827" s="124"/>
      <c r="L827" s="124"/>
      <c r="M827" s="124"/>
      <c r="N827" s="124"/>
      <c r="O827" s="124"/>
      <c r="P827" s="124"/>
      <c r="Q827" s="124"/>
      <c r="R827" s="124"/>
      <c r="S827" s="124"/>
      <c r="T827" s="124"/>
      <c r="U827" s="124"/>
      <c r="V827" s="124"/>
      <c r="W827" s="124"/>
      <c r="X827" s="124"/>
      <c r="Y827" s="124"/>
      <c r="Z827" s="124"/>
    </row>
    <row r="828" spans="1:26" ht="13">
      <c r="A828" s="123"/>
      <c r="B828" s="124"/>
      <c r="C828" s="124"/>
      <c r="D828" s="124"/>
      <c r="E828" s="124"/>
      <c r="F828" s="124"/>
      <c r="G828" s="124"/>
      <c r="H828" s="124"/>
      <c r="I828" s="124"/>
      <c r="J828" s="124"/>
      <c r="K828" s="124"/>
      <c r="L828" s="124"/>
      <c r="M828" s="124"/>
      <c r="N828" s="124"/>
      <c r="O828" s="124"/>
      <c r="P828" s="124"/>
      <c r="Q828" s="124"/>
      <c r="R828" s="124"/>
      <c r="S828" s="124"/>
      <c r="T828" s="124"/>
      <c r="U828" s="124"/>
      <c r="V828" s="124"/>
      <c r="W828" s="124"/>
      <c r="X828" s="124"/>
      <c r="Y828" s="124"/>
      <c r="Z828" s="124"/>
    </row>
    <row r="829" spans="1:26" ht="13">
      <c r="A829" s="123"/>
      <c r="B829" s="124"/>
      <c r="C829" s="124"/>
      <c r="D829" s="124"/>
      <c r="E829" s="124"/>
      <c r="F829" s="124"/>
      <c r="G829" s="124"/>
      <c r="H829" s="124"/>
      <c r="I829" s="124"/>
      <c r="J829" s="124"/>
      <c r="K829" s="124"/>
      <c r="L829" s="124"/>
      <c r="M829" s="124"/>
      <c r="N829" s="124"/>
      <c r="O829" s="124"/>
      <c r="P829" s="124"/>
      <c r="Q829" s="124"/>
      <c r="R829" s="124"/>
      <c r="S829" s="124"/>
      <c r="T829" s="124"/>
      <c r="U829" s="124"/>
      <c r="V829" s="124"/>
      <c r="W829" s="124"/>
      <c r="X829" s="124"/>
      <c r="Y829" s="124"/>
      <c r="Z829" s="124"/>
    </row>
    <row r="830" spans="1:26" ht="13">
      <c r="A830" s="123"/>
      <c r="B830" s="124"/>
      <c r="C830" s="124"/>
      <c r="D830" s="124"/>
      <c r="E830" s="124"/>
      <c r="F830" s="124"/>
      <c r="G830" s="124"/>
      <c r="H830" s="124"/>
      <c r="I830" s="124"/>
      <c r="J830" s="124"/>
      <c r="K830" s="124"/>
      <c r="L830" s="124"/>
      <c r="M830" s="124"/>
      <c r="N830" s="124"/>
      <c r="O830" s="124"/>
      <c r="P830" s="124"/>
      <c r="Q830" s="124"/>
      <c r="R830" s="124"/>
      <c r="S830" s="124"/>
      <c r="T830" s="124"/>
      <c r="U830" s="124"/>
      <c r="V830" s="124"/>
      <c r="W830" s="124"/>
      <c r="X830" s="124"/>
      <c r="Y830" s="124"/>
      <c r="Z830" s="124"/>
    </row>
    <row r="831" spans="1:26" ht="13">
      <c r="A831" s="123"/>
      <c r="B831" s="124"/>
      <c r="C831" s="124"/>
      <c r="D831" s="124"/>
      <c r="E831" s="124"/>
      <c r="F831" s="124"/>
      <c r="G831" s="124"/>
      <c r="H831" s="124"/>
      <c r="I831" s="124"/>
      <c r="J831" s="124"/>
      <c r="K831" s="124"/>
      <c r="L831" s="124"/>
      <c r="M831" s="124"/>
      <c r="N831" s="124"/>
      <c r="O831" s="124"/>
      <c r="P831" s="124"/>
      <c r="Q831" s="124"/>
      <c r="R831" s="124"/>
      <c r="S831" s="124"/>
      <c r="T831" s="124"/>
      <c r="U831" s="124"/>
      <c r="V831" s="124"/>
      <c r="W831" s="124"/>
      <c r="X831" s="124"/>
      <c r="Y831" s="124"/>
      <c r="Z831" s="124"/>
    </row>
    <row r="832" spans="1:26" ht="13">
      <c r="A832" s="123"/>
      <c r="B832" s="124"/>
      <c r="C832" s="124"/>
      <c r="D832" s="124"/>
      <c r="E832" s="124"/>
      <c r="F832" s="124"/>
      <c r="G832" s="124"/>
      <c r="H832" s="124"/>
      <c r="I832" s="124"/>
      <c r="J832" s="124"/>
      <c r="K832" s="124"/>
      <c r="L832" s="124"/>
      <c r="M832" s="124"/>
      <c r="N832" s="124"/>
      <c r="O832" s="124"/>
      <c r="P832" s="124"/>
      <c r="Q832" s="124"/>
      <c r="R832" s="124"/>
      <c r="S832" s="124"/>
      <c r="T832" s="124"/>
      <c r="U832" s="124"/>
      <c r="V832" s="124"/>
      <c r="W832" s="124"/>
      <c r="X832" s="124"/>
      <c r="Y832" s="124"/>
      <c r="Z832" s="124"/>
    </row>
    <row r="833" spans="1:26" ht="13">
      <c r="A833" s="123"/>
      <c r="B833" s="124"/>
      <c r="C833" s="124"/>
      <c r="D833" s="124"/>
      <c r="E833" s="124"/>
      <c r="F833" s="124"/>
      <c r="G833" s="124"/>
      <c r="H833" s="124"/>
      <c r="I833" s="124"/>
      <c r="J833" s="124"/>
      <c r="K833" s="124"/>
      <c r="L833" s="124"/>
      <c r="M833" s="124"/>
      <c r="N833" s="124"/>
      <c r="O833" s="124"/>
      <c r="P833" s="124"/>
      <c r="Q833" s="124"/>
      <c r="R833" s="124"/>
      <c r="S833" s="124"/>
      <c r="T833" s="124"/>
      <c r="U833" s="124"/>
      <c r="V833" s="124"/>
      <c r="W833" s="124"/>
      <c r="X833" s="124"/>
      <c r="Y833" s="124"/>
      <c r="Z833" s="124"/>
    </row>
    <row r="834" spans="1:26" ht="13">
      <c r="A834" s="123"/>
      <c r="B834" s="124"/>
      <c r="C834" s="124"/>
      <c r="D834" s="124"/>
      <c r="E834" s="124"/>
      <c r="F834" s="124"/>
      <c r="G834" s="124"/>
      <c r="H834" s="124"/>
      <c r="I834" s="124"/>
      <c r="J834" s="124"/>
      <c r="K834" s="124"/>
      <c r="L834" s="124"/>
      <c r="M834" s="124"/>
      <c r="N834" s="124"/>
      <c r="O834" s="124"/>
      <c r="P834" s="124"/>
      <c r="Q834" s="124"/>
      <c r="R834" s="124"/>
      <c r="S834" s="124"/>
      <c r="T834" s="124"/>
      <c r="U834" s="124"/>
      <c r="V834" s="124"/>
      <c r="W834" s="124"/>
      <c r="X834" s="124"/>
      <c r="Y834" s="124"/>
      <c r="Z834" s="124"/>
    </row>
    <row r="835" spans="1:26" ht="13">
      <c r="A835" s="123"/>
      <c r="B835" s="124"/>
      <c r="C835" s="124"/>
      <c r="D835" s="124"/>
      <c r="E835" s="124"/>
      <c r="F835" s="124"/>
      <c r="G835" s="124"/>
      <c r="H835" s="124"/>
      <c r="I835" s="124"/>
      <c r="J835" s="124"/>
      <c r="K835" s="124"/>
      <c r="L835" s="124"/>
      <c r="M835" s="124"/>
      <c r="N835" s="124"/>
      <c r="O835" s="124"/>
      <c r="P835" s="124"/>
      <c r="Q835" s="124"/>
      <c r="R835" s="124"/>
      <c r="S835" s="124"/>
      <c r="T835" s="124"/>
      <c r="U835" s="124"/>
      <c r="V835" s="124"/>
      <c r="W835" s="124"/>
      <c r="X835" s="124"/>
      <c r="Y835" s="124"/>
      <c r="Z835" s="124"/>
    </row>
    <row r="836" spans="1:26" ht="13">
      <c r="A836" s="123"/>
      <c r="B836" s="124"/>
      <c r="C836" s="124"/>
      <c r="D836" s="124"/>
      <c r="E836" s="124"/>
      <c r="F836" s="124"/>
      <c r="G836" s="124"/>
      <c r="H836" s="124"/>
      <c r="I836" s="124"/>
      <c r="J836" s="124"/>
      <c r="K836" s="124"/>
      <c r="L836" s="124"/>
      <c r="M836" s="124"/>
      <c r="N836" s="124"/>
      <c r="O836" s="124"/>
      <c r="P836" s="124"/>
      <c r="Q836" s="124"/>
      <c r="R836" s="124"/>
      <c r="S836" s="124"/>
      <c r="T836" s="124"/>
      <c r="U836" s="124"/>
      <c r="V836" s="124"/>
      <c r="W836" s="124"/>
      <c r="X836" s="124"/>
      <c r="Y836" s="124"/>
      <c r="Z836" s="124"/>
    </row>
    <row r="837" spans="1:26" ht="13">
      <c r="A837" s="123"/>
      <c r="B837" s="124"/>
      <c r="C837" s="124"/>
      <c r="D837" s="124"/>
      <c r="E837" s="124"/>
      <c r="F837" s="124"/>
      <c r="G837" s="124"/>
      <c r="H837" s="124"/>
      <c r="I837" s="124"/>
      <c r="J837" s="124"/>
      <c r="K837" s="124"/>
      <c r="L837" s="124"/>
      <c r="M837" s="124"/>
      <c r="N837" s="124"/>
      <c r="O837" s="124"/>
      <c r="P837" s="124"/>
      <c r="Q837" s="124"/>
      <c r="R837" s="124"/>
      <c r="S837" s="124"/>
      <c r="T837" s="124"/>
      <c r="U837" s="124"/>
      <c r="V837" s="124"/>
      <c r="W837" s="124"/>
      <c r="X837" s="124"/>
      <c r="Y837" s="124"/>
      <c r="Z837" s="124"/>
    </row>
    <row r="838" spans="1:26" ht="13">
      <c r="A838" s="123"/>
      <c r="B838" s="124"/>
      <c r="C838" s="124"/>
      <c r="D838" s="124"/>
      <c r="E838" s="124"/>
      <c r="F838" s="124"/>
      <c r="G838" s="124"/>
      <c r="H838" s="124"/>
      <c r="I838" s="124"/>
      <c r="J838" s="124"/>
      <c r="K838" s="124"/>
      <c r="L838" s="124"/>
      <c r="M838" s="124"/>
      <c r="N838" s="124"/>
      <c r="O838" s="124"/>
      <c r="P838" s="124"/>
      <c r="Q838" s="124"/>
      <c r="R838" s="124"/>
      <c r="S838" s="124"/>
      <c r="T838" s="124"/>
      <c r="U838" s="124"/>
      <c r="V838" s="124"/>
      <c r="W838" s="124"/>
      <c r="X838" s="124"/>
      <c r="Y838" s="124"/>
      <c r="Z838" s="124"/>
    </row>
    <row r="839" spans="1:26" ht="13">
      <c r="A839" s="123"/>
      <c r="B839" s="124"/>
      <c r="C839" s="124"/>
      <c r="D839" s="124"/>
      <c r="E839" s="124"/>
      <c r="F839" s="124"/>
      <c r="G839" s="124"/>
      <c r="H839" s="124"/>
      <c r="I839" s="124"/>
      <c r="J839" s="124"/>
      <c r="K839" s="124"/>
      <c r="L839" s="124"/>
      <c r="M839" s="124"/>
      <c r="N839" s="124"/>
      <c r="O839" s="124"/>
      <c r="P839" s="124"/>
      <c r="Q839" s="124"/>
      <c r="R839" s="124"/>
      <c r="S839" s="124"/>
      <c r="T839" s="124"/>
      <c r="U839" s="124"/>
      <c r="V839" s="124"/>
      <c r="W839" s="124"/>
      <c r="X839" s="124"/>
      <c r="Y839" s="124"/>
      <c r="Z839" s="124"/>
    </row>
    <row r="840" spans="1:26" ht="13">
      <c r="A840" s="123"/>
      <c r="B840" s="124"/>
      <c r="C840" s="124"/>
      <c r="D840" s="124"/>
      <c r="E840" s="124"/>
      <c r="F840" s="124"/>
      <c r="G840" s="124"/>
      <c r="H840" s="124"/>
      <c r="I840" s="124"/>
      <c r="J840" s="124"/>
      <c r="K840" s="124"/>
      <c r="L840" s="124"/>
      <c r="M840" s="124"/>
      <c r="N840" s="124"/>
      <c r="O840" s="124"/>
      <c r="P840" s="124"/>
      <c r="Q840" s="124"/>
      <c r="R840" s="124"/>
      <c r="S840" s="124"/>
      <c r="T840" s="124"/>
      <c r="U840" s="124"/>
      <c r="V840" s="124"/>
      <c r="W840" s="124"/>
      <c r="X840" s="124"/>
      <c r="Y840" s="124"/>
      <c r="Z840" s="124"/>
    </row>
    <row r="841" spans="1:26" ht="13">
      <c r="A841" s="123"/>
      <c r="B841" s="124"/>
      <c r="C841" s="124"/>
      <c r="D841" s="124"/>
      <c r="E841" s="124"/>
      <c r="F841" s="124"/>
      <c r="G841" s="124"/>
      <c r="H841" s="124"/>
      <c r="I841" s="124"/>
      <c r="J841" s="124"/>
      <c r="K841" s="124"/>
      <c r="L841" s="124"/>
      <c r="M841" s="124"/>
      <c r="N841" s="124"/>
      <c r="O841" s="124"/>
      <c r="P841" s="124"/>
      <c r="Q841" s="124"/>
      <c r="R841" s="124"/>
      <c r="S841" s="124"/>
      <c r="T841" s="124"/>
      <c r="U841" s="124"/>
      <c r="V841" s="124"/>
      <c r="W841" s="124"/>
      <c r="X841" s="124"/>
      <c r="Y841" s="124"/>
      <c r="Z841" s="124"/>
    </row>
    <row r="842" spans="1:26" ht="13">
      <c r="A842" s="123"/>
      <c r="B842" s="124"/>
      <c r="C842" s="124"/>
      <c r="D842" s="124"/>
      <c r="E842" s="124"/>
      <c r="F842" s="124"/>
      <c r="G842" s="124"/>
      <c r="H842" s="124"/>
      <c r="I842" s="124"/>
      <c r="J842" s="124"/>
      <c r="K842" s="124"/>
      <c r="L842" s="124"/>
      <c r="M842" s="124"/>
      <c r="N842" s="124"/>
      <c r="O842" s="124"/>
      <c r="P842" s="124"/>
      <c r="Q842" s="124"/>
      <c r="R842" s="124"/>
      <c r="S842" s="124"/>
      <c r="T842" s="124"/>
      <c r="U842" s="124"/>
      <c r="V842" s="124"/>
      <c r="W842" s="124"/>
      <c r="X842" s="124"/>
      <c r="Y842" s="124"/>
      <c r="Z842" s="124"/>
    </row>
    <row r="843" spans="1:26" ht="13">
      <c r="A843" s="123"/>
      <c r="B843" s="124"/>
      <c r="C843" s="124"/>
      <c r="D843" s="124"/>
      <c r="E843" s="124"/>
      <c r="F843" s="124"/>
      <c r="G843" s="124"/>
      <c r="H843" s="124"/>
      <c r="I843" s="124"/>
      <c r="J843" s="124"/>
      <c r="K843" s="124"/>
      <c r="L843" s="124"/>
      <c r="M843" s="124"/>
      <c r="N843" s="124"/>
      <c r="O843" s="124"/>
      <c r="P843" s="124"/>
      <c r="Q843" s="124"/>
      <c r="R843" s="124"/>
      <c r="S843" s="124"/>
      <c r="T843" s="124"/>
      <c r="U843" s="124"/>
      <c r="V843" s="124"/>
      <c r="W843" s="124"/>
      <c r="X843" s="124"/>
      <c r="Y843" s="124"/>
      <c r="Z843" s="124"/>
    </row>
    <row r="844" spans="1:26" ht="13">
      <c r="A844" s="123"/>
      <c r="B844" s="124"/>
      <c r="C844" s="124"/>
      <c r="D844" s="124"/>
      <c r="E844" s="124"/>
      <c r="F844" s="124"/>
      <c r="G844" s="124"/>
      <c r="H844" s="124"/>
      <c r="I844" s="124"/>
      <c r="J844" s="124"/>
      <c r="K844" s="124"/>
      <c r="L844" s="124"/>
      <c r="M844" s="124"/>
      <c r="N844" s="124"/>
      <c r="O844" s="124"/>
      <c r="P844" s="124"/>
      <c r="Q844" s="124"/>
      <c r="R844" s="124"/>
      <c r="S844" s="124"/>
      <c r="T844" s="124"/>
      <c r="U844" s="124"/>
      <c r="V844" s="124"/>
      <c r="W844" s="124"/>
      <c r="X844" s="124"/>
      <c r="Y844" s="124"/>
      <c r="Z844" s="124"/>
    </row>
    <row r="845" spans="1:26" ht="13">
      <c r="A845" s="123"/>
      <c r="B845" s="124"/>
      <c r="C845" s="124"/>
      <c r="D845" s="124"/>
      <c r="E845" s="124"/>
      <c r="F845" s="124"/>
      <c r="G845" s="124"/>
      <c r="H845" s="124"/>
      <c r="I845" s="124"/>
      <c r="J845" s="124"/>
      <c r="K845" s="124"/>
      <c r="L845" s="124"/>
      <c r="M845" s="124"/>
      <c r="N845" s="124"/>
      <c r="O845" s="124"/>
      <c r="P845" s="124"/>
      <c r="Q845" s="124"/>
      <c r="R845" s="124"/>
      <c r="S845" s="124"/>
      <c r="T845" s="124"/>
      <c r="U845" s="124"/>
      <c r="V845" s="124"/>
      <c r="W845" s="124"/>
      <c r="X845" s="124"/>
      <c r="Y845" s="124"/>
      <c r="Z845" s="124"/>
    </row>
    <row r="846" spans="1:26" ht="13">
      <c r="A846" s="123"/>
      <c r="B846" s="124"/>
      <c r="C846" s="124"/>
      <c r="D846" s="124"/>
      <c r="E846" s="124"/>
      <c r="F846" s="124"/>
      <c r="G846" s="124"/>
      <c r="H846" s="124"/>
      <c r="I846" s="124"/>
      <c r="J846" s="124"/>
      <c r="K846" s="124"/>
      <c r="L846" s="124"/>
      <c r="M846" s="124"/>
      <c r="N846" s="124"/>
      <c r="O846" s="124"/>
      <c r="P846" s="124"/>
      <c r="Q846" s="124"/>
      <c r="R846" s="124"/>
      <c r="S846" s="124"/>
      <c r="T846" s="124"/>
      <c r="U846" s="124"/>
      <c r="V846" s="124"/>
      <c r="W846" s="124"/>
      <c r="X846" s="124"/>
      <c r="Y846" s="124"/>
      <c r="Z846" s="124"/>
    </row>
    <row r="847" spans="1:26" ht="13">
      <c r="A847" s="123"/>
      <c r="B847" s="124"/>
      <c r="C847" s="124"/>
      <c r="D847" s="124"/>
      <c r="E847" s="124"/>
      <c r="F847" s="124"/>
      <c r="G847" s="124"/>
      <c r="H847" s="124"/>
      <c r="I847" s="124"/>
      <c r="J847" s="124"/>
      <c r="K847" s="124"/>
      <c r="L847" s="124"/>
      <c r="M847" s="124"/>
      <c r="N847" s="124"/>
      <c r="O847" s="124"/>
      <c r="P847" s="124"/>
      <c r="Q847" s="124"/>
      <c r="R847" s="124"/>
      <c r="S847" s="124"/>
      <c r="T847" s="124"/>
      <c r="U847" s="124"/>
      <c r="V847" s="124"/>
      <c r="W847" s="124"/>
      <c r="X847" s="124"/>
      <c r="Y847" s="124"/>
      <c r="Z847" s="124"/>
    </row>
    <row r="848" spans="1:26" ht="13">
      <c r="A848" s="123"/>
      <c r="B848" s="124"/>
      <c r="C848" s="124"/>
      <c r="D848" s="124"/>
      <c r="E848" s="124"/>
      <c r="F848" s="124"/>
      <c r="G848" s="124"/>
      <c r="H848" s="124"/>
      <c r="I848" s="124"/>
      <c r="J848" s="124"/>
      <c r="K848" s="124"/>
      <c r="L848" s="124"/>
      <c r="M848" s="124"/>
      <c r="N848" s="124"/>
      <c r="O848" s="124"/>
      <c r="P848" s="124"/>
      <c r="Q848" s="124"/>
      <c r="R848" s="124"/>
      <c r="S848" s="124"/>
      <c r="T848" s="124"/>
      <c r="U848" s="124"/>
      <c r="V848" s="124"/>
      <c r="W848" s="124"/>
      <c r="X848" s="124"/>
      <c r="Y848" s="124"/>
      <c r="Z848" s="124"/>
    </row>
    <row r="849" spans="1:26" ht="13">
      <c r="A849" s="123"/>
      <c r="B849" s="124"/>
      <c r="C849" s="124"/>
      <c r="D849" s="124"/>
      <c r="E849" s="124"/>
      <c r="F849" s="124"/>
      <c r="G849" s="124"/>
      <c r="H849" s="124"/>
      <c r="I849" s="124"/>
      <c r="J849" s="124"/>
      <c r="K849" s="124"/>
      <c r="L849" s="124"/>
      <c r="M849" s="124"/>
      <c r="N849" s="124"/>
      <c r="O849" s="124"/>
      <c r="P849" s="124"/>
      <c r="Q849" s="124"/>
      <c r="R849" s="124"/>
      <c r="S849" s="124"/>
      <c r="T849" s="124"/>
      <c r="U849" s="124"/>
      <c r="V849" s="124"/>
      <c r="W849" s="124"/>
      <c r="X849" s="124"/>
      <c r="Y849" s="124"/>
      <c r="Z849" s="124"/>
    </row>
    <row r="850" spans="1:26" ht="13">
      <c r="A850" s="123"/>
      <c r="B850" s="124"/>
      <c r="C850" s="124"/>
      <c r="D850" s="124"/>
      <c r="E850" s="124"/>
      <c r="F850" s="124"/>
      <c r="G850" s="124"/>
      <c r="H850" s="124"/>
      <c r="I850" s="124"/>
      <c r="J850" s="124"/>
      <c r="K850" s="124"/>
      <c r="L850" s="124"/>
      <c r="M850" s="124"/>
      <c r="N850" s="124"/>
      <c r="O850" s="124"/>
      <c r="P850" s="124"/>
      <c r="Q850" s="124"/>
      <c r="R850" s="124"/>
      <c r="S850" s="124"/>
      <c r="T850" s="124"/>
      <c r="U850" s="124"/>
      <c r="V850" s="124"/>
      <c r="W850" s="124"/>
      <c r="X850" s="124"/>
      <c r="Y850" s="124"/>
      <c r="Z850" s="124"/>
    </row>
    <row r="851" spans="1:26" ht="13">
      <c r="A851" s="123"/>
      <c r="B851" s="124"/>
      <c r="C851" s="124"/>
      <c r="D851" s="124"/>
      <c r="E851" s="124"/>
      <c r="F851" s="124"/>
      <c r="G851" s="124"/>
      <c r="H851" s="124"/>
      <c r="I851" s="124"/>
      <c r="J851" s="124"/>
      <c r="K851" s="124"/>
      <c r="L851" s="124"/>
      <c r="M851" s="124"/>
      <c r="N851" s="124"/>
      <c r="O851" s="124"/>
      <c r="P851" s="124"/>
      <c r="Q851" s="124"/>
      <c r="R851" s="124"/>
      <c r="S851" s="124"/>
      <c r="T851" s="124"/>
      <c r="U851" s="124"/>
      <c r="V851" s="124"/>
      <c r="W851" s="124"/>
      <c r="X851" s="124"/>
      <c r="Y851" s="124"/>
      <c r="Z851" s="124"/>
    </row>
    <row r="852" spans="1:26" ht="13">
      <c r="A852" s="123"/>
      <c r="B852" s="124"/>
      <c r="C852" s="124"/>
      <c r="D852" s="124"/>
      <c r="E852" s="124"/>
      <c r="F852" s="124"/>
      <c r="G852" s="124"/>
      <c r="H852" s="124"/>
      <c r="I852" s="124"/>
      <c r="J852" s="124"/>
      <c r="K852" s="124"/>
      <c r="L852" s="124"/>
      <c r="M852" s="124"/>
      <c r="N852" s="124"/>
      <c r="O852" s="124"/>
      <c r="P852" s="124"/>
      <c r="Q852" s="124"/>
      <c r="R852" s="124"/>
      <c r="S852" s="124"/>
      <c r="T852" s="124"/>
      <c r="U852" s="124"/>
      <c r="V852" s="124"/>
      <c r="W852" s="124"/>
      <c r="X852" s="124"/>
      <c r="Y852" s="124"/>
      <c r="Z852" s="124"/>
    </row>
    <row r="853" spans="1:26" ht="13">
      <c r="A853" s="123"/>
      <c r="B853" s="124"/>
      <c r="C853" s="124"/>
      <c r="D853" s="124"/>
      <c r="E853" s="124"/>
      <c r="F853" s="124"/>
      <c r="G853" s="124"/>
      <c r="H853" s="124"/>
      <c r="I853" s="124"/>
      <c r="J853" s="124"/>
      <c r="K853" s="124"/>
      <c r="L853" s="124"/>
      <c r="M853" s="124"/>
      <c r="N853" s="124"/>
      <c r="O853" s="124"/>
      <c r="P853" s="124"/>
      <c r="Q853" s="124"/>
      <c r="R853" s="124"/>
      <c r="S853" s="124"/>
      <c r="T853" s="124"/>
      <c r="U853" s="124"/>
      <c r="V853" s="124"/>
      <c r="W853" s="124"/>
      <c r="X853" s="124"/>
      <c r="Y853" s="124"/>
      <c r="Z853" s="124"/>
    </row>
    <row r="854" spans="1:26" ht="13">
      <c r="A854" s="123"/>
      <c r="B854" s="124"/>
      <c r="C854" s="124"/>
      <c r="D854" s="124"/>
      <c r="E854" s="124"/>
      <c r="F854" s="124"/>
      <c r="G854" s="124"/>
      <c r="H854" s="124"/>
      <c r="I854" s="124"/>
      <c r="J854" s="124"/>
      <c r="K854" s="124"/>
      <c r="L854" s="124"/>
      <c r="M854" s="124"/>
      <c r="N854" s="124"/>
      <c r="O854" s="124"/>
      <c r="P854" s="124"/>
      <c r="Q854" s="124"/>
      <c r="R854" s="124"/>
      <c r="S854" s="124"/>
      <c r="T854" s="124"/>
      <c r="U854" s="124"/>
      <c r="V854" s="124"/>
      <c r="W854" s="124"/>
      <c r="X854" s="124"/>
      <c r="Y854" s="124"/>
      <c r="Z854" s="124"/>
    </row>
    <row r="855" spans="1:26" ht="13">
      <c r="A855" s="123"/>
      <c r="B855" s="124"/>
      <c r="C855" s="124"/>
      <c r="D855" s="124"/>
      <c r="E855" s="124"/>
      <c r="F855" s="124"/>
      <c r="G855" s="124"/>
      <c r="H855" s="124"/>
      <c r="I855" s="124"/>
      <c r="J855" s="124"/>
      <c r="K855" s="124"/>
      <c r="L855" s="124"/>
      <c r="M855" s="124"/>
      <c r="N855" s="124"/>
      <c r="O855" s="124"/>
      <c r="P855" s="124"/>
      <c r="Q855" s="124"/>
      <c r="R855" s="124"/>
      <c r="S855" s="124"/>
      <c r="T855" s="124"/>
      <c r="U855" s="124"/>
      <c r="V855" s="124"/>
      <c r="W855" s="124"/>
      <c r="X855" s="124"/>
      <c r="Y855" s="124"/>
      <c r="Z855" s="124"/>
    </row>
    <row r="856" spans="1:26" ht="13">
      <c r="A856" s="123"/>
      <c r="B856" s="124"/>
      <c r="C856" s="124"/>
      <c r="D856" s="124"/>
      <c r="E856" s="124"/>
      <c r="F856" s="124"/>
      <c r="G856" s="124"/>
      <c r="H856" s="124"/>
      <c r="I856" s="124"/>
      <c r="J856" s="124"/>
      <c r="K856" s="124"/>
      <c r="L856" s="124"/>
      <c r="M856" s="124"/>
      <c r="N856" s="124"/>
      <c r="O856" s="124"/>
      <c r="P856" s="124"/>
      <c r="Q856" s="124"/>
      <c r="R856" s="124"/>
      <c r="S856" s="124"/>
      <c r="T856" s="124"/>
      <c r="U856" s="124"/>
      <c r="V856" s="124"/>
      <c r="W856" s="124"/>
      <c r="X856" s="124"/>
      <c r="Y856" s="124"/>
      <c r="Z856" s="124"/>
    </row>
    <row r="857" spans="1:26" ht="13">
      <c r="A857" s="123"/>
      <c r="B857" s="124"/>
      <c r="C857" s="124"/>
      <c r="D857" s="124"/>
      <c r="E857" s="124"/>
      <c r="F857" s="124"/>
      <c r="G857" s="124"/>
      <c r="H857" s="124"/>
      <c r="I857" s="124"/>
      <c r="J857" s="124"/>
      <c r="K857" s="124"/>
      <c r="L857" s="124"/>
      <c r="M857" s="124"/>
      <c r="N857" s="124"/>
      <c r="O857" s="124"/>
      <c r="P857" s="124"/>
      <c r="Q857" s="124"/>
      <c r="R857" s="124"/>
      <c r="S857" s="124"/>
      <c r="T857" s="124"/>
      <c r="U857" s="124"/>
      <c r="V857" s="124"/>
      <c r="W857" s="124"/>
      <c r="X857" s="124"/>
      <c r="Y857" s="124"/>
      <c r="Z857" s="124"/>
    </row>
    <row r="858" spans="1:26" ht="13">
      <c r="A858" s="123"/>
      <c r="B858" s="124"/>
      <c r="C858" s="124"/>
      <c r="D858" s="124"/>
      <c r="E858" s="124"/>
      <c r="F858" s="124"/>
      <c r="G858" s="124"/>
      <c r="H858" s="124"/>
      <c r="I858" s="124"/>
      <c r="J858" s="124"/>
      <c r="K858" s="124"/>
      <c r="L858" s="124"/>
      <c r="M858" s="124"/>
      <c r="N858" s="124"/>
      <c r="O858" s="124"/>
      <c r="P858" s="124"/>
      <c r="Q858" s="124"/>
      <c r="R858" s="124"/>
      <c r="S858" s="124"/>
      <c r="T858" s="124"/>
      <c r="U858" s="124"/>
      <c r="V858" s="124"/>
      <c r="W858" s="124"/>
      <c r="X858" s="124"/>
      <c r="Y858" s="124"/>
      <c r="Z858" s="124"/>
    </row>
    <row r="859" spans="1:26" ht="13">
      <c r="A859" s="123"/>
      <c r="B859" s="124"/>
      <c r="C859" s="124"/>
      <c r="D859" s="124"/>
      <c r="E859" s="124"/>
      <c r="F859" s="124"/>
      <c r="G859" s="124"/>
      <c r="H859" s="124"/>
      <c r="I859" s="124"/>
      <c r="J859" s="124"/>
      <c r="K859" s="124"/>
      <c r="L859" s="124"/>
      <c r="M859" s="124"/>
      <c r="N859" s="124"/>
      <c r="O859" s="124"/>
      <c r="P859" s="124"/>
      <c r="Q859" s="124"/>
      <c r="R859" s="124"/>
      <c r="S859" s="124"/>
      <c r="T859" s="124"/>
      <c r="U859" s="124"/>
      <c r="V859" s="124"/>
      <c r="W859" s="124"/>
      <c r="X859" s="124"/>
      <c r="Y859" s="124"/>
      <c r="Z859" s="124"/>
    </row>
    <row r="860" spans="1:26" ht="13">
      <c r="A860" s="123"/>
      <c r="B860" s="124"/>
      <c r="C860" s="124"/>
      <c r="D860" s="124"/>
      <c r="E860" s="124"/>
      <c r="F860" s="124"/>
      <c r="G860" s="124"/>
      <c r="H860" s="124"/>
      <c r="I860" s="124"/>
      <c r="J860" s="124"/>
      <c r="K860" s="124"/>
      <c r="L860" s="124"/>
      <c r="M860" s="124"/>
      <c r="N860" s="124"/>
      <c r="O860" s="124"/>
      <c r="P860" s="124"/>
      <c r="Q860" s="124"/>
      <c r="R860" s="124"/>
      <c r="S860" s="124"/>
      <c r="T860" s="124"/>
      <c r="U860" s="124"/>
      <c r="V860" s="124"/>
      <c r="W860" s="124"/>
      <c r="X860" s="124"/>
      <c r="Y860" s="124"/>
      <c r="Z860" s="124"/>
    </row>
    <row r="861" spans="1:26" ht="13">
      <c r="A861" s="123"/>
      <c r="B861" s="124"/>
      <c r="C861" s="124"/>
      <c r="D861" s="124"/>
      <c r="E861" s="124"/>
      <c r="F861" s="124"/>
      <c r="G861" s="124"/>
      <c r="H861" s="124"/>
      <c r="I861" s="124"/>
      <c r="J861" s="124"/>
      <c r="K861" s="124"/>
      <c r="L861" s="124"/>
      <c r="M861" s="124"/>
      <c r="N861" s="124"/>
      <c r="O861" s="124"/>
      <c r="P861" s="124"/>
      <c r="Q861" s="124"/>
      <c r="R861" s="124"/>
      <c r="S861" s="124"/>
      <c r="T861" s="124"/>
      <c r="U861" s="124"/>
      <c r="V861" s="124"/>
      <c r="W861" s="124"/>
      <c r="X861" s="124"/>
      <c r="Y861" s="124"/>
      <c r="Z861" s="124"/>
    </row>
    <row r="862" spans="1:26" ht="13">
      <c r="A862" s="123"/>
      <c r="B862" s="124"/>
      <c r="C862" s="124"/>
      <c r="D862" s="124"/>
      <c r="E862" s="124"/>
      <c r="F862" s="124"/>
      <c r="G862" s="124"/>
      <c r="H862" s="124"/>
      <c r="I862" s="124"/>
      <c r="J862" s="124"/>
      <c r="K862" s="124"/>
      <c r="L862" s="124"/>
      <c r="M862" s="124"/>
      <c r="N862" s="124"/>
      <c r="O862" s="124"/>
      <c r="P862" s="124"/>
      <c r="Q862" s="124"/>
      <c r="R862" s="124"/>
      <c r="S862" s="124"/>
      <c r="T862" s="124"/>
      <c r="U862" s="124"/>
      <c r="V862" s="124"/>
      <c r="W862" s="124"/>
      <c r="X862" s="124"/>
      <c r="Y862" s="124"/>
      <c r="Z862" s="124"/>
    </row>
    <row r="863" spans="1:26" ht="13">
      <c r="A863" s="123"/>
      <c r="B863" s="124"/>
      <c r="C863" s="124"/>
      <c r="D863" s="124"/>
      <c r="E863" s="124"/>
      <c r="F863" s="124"/>
      <c r="G863" s="124"/>
      <c r="H863" s="124"/>
      <c r="I863" s="124"/>
      <c r="J863" s="124"/>
      <c r="K863" s="124"/>
      <c r="L863" s="124"/>
      <c r="M863" s="124"/>
      <c r="N863" s="124"/>
      <c r="O863" s="124"/>
      <c r="P863" s="124"/>
      <c r="Q863" s="124"/>
      <c r="R863" s="124"/>
      <c r="S863" s="124"/>
      <c r="T863" s="124"/>
      <c r="U863" s="124"/>
      <c r="V863" s="124"/>
      <c r="W863" s="124"/>
      <c r="X863" s="124"/>
      <c r="Y863" s="124"/>
      <c r="Z863" s="124"/>
    </row>
    <row r="864" spans="1:26" ht="13">
      <c r="A864" s="123"/>
      <c r="B864" s="124"/>
      <c r="C864" s="124"/>
      <c r="D864" s="124"/>
      <c r="E864" s="124"/>
      <c r="F864" s="124"/>
      <c r="G864" s="124"/>
      <c r="H864" s="124"/>
      <c r="I864" s="124"/>
      <c r="J864" s="124"/>
      <c r="K864" s="124"/>
      <c r="L864" s="124"/>
      <c r="M864" s="124"/>
      <c r="N864" s="124"/>
      <c r="O864" s="124"/>
      <c r="P864" s="124"/>
      <c r="Q864" s="124"/>
      <c r="R864" s="124"/>
      <c r="S864" s="124"/>
      <c r="T864" s="124"/>
      <c r="U864" s="124"/>
      <c r="V864" s="124"/>
      <c r="W864" s="124"/>
      <c r="X864" s="124"/>
      <c r="Y864" s="124"/>
      <c r="Z864" s="124"/>
    </row>
    <row r="865" spans="1:26" ht="13">
      <c r="A865" s="123"/>
      <c r="B865" s="124"/>
      <c r="C865" s="124"/>
      <c r="D865" s="124"/>
      <c r="E865" s="124"/>
      <c r="F865" s="124"/>
      <c r="G865" s="124"/>
      <c r="H865" s="124"/>
      <c r="I865" s="124"/>
      <c r="J865" s="124"/>
      <c r="K865" s="124"/>
      <c r="L865" s="124"/>
      <c r="M865" s="124"/>
      <c r="N865" s="124"/>
      <c r="O865" s="124"/>
      <c r="P865" s="124"/>
      <c r="Q865" s="124"/>
      <c r="R865" s="124"/>
      <c r="S865" s="124"/>
      <c r="T865" s="124"/>
      <c r="U865" s="124"/>
      <c r="V865" s="124"/>
      <c r="W865" s="124"/>
      <c r="X865" s="124"/>
      <c r="Y865" s="124"/>
      <c r="Z865" s="124"/>
    </row>
    <row r="866" spans="1:26" ht="13">
      <c r="A866" s="123"/>
      <c r="B866" s="124"/>
      <c r="C866" s="124"/>
      <c r="D866" s="124"/>
      <c r="E866" s="124"/>
      <c r="F866" s="124"/>
      <c r="G866" s="124"/>
      <c r="H866" s="124"/>
      <c r="I866" s="124"/>
      <c r="J866" s="124"/>
      <c r="K866" s="124"/>
      <c r="L866" s="124"/>
      <c r="M866" s="124"/>
      <c r="N866" s="124"/>
      <c r="O866" s="124"/>
      <c r="P866" s="124"/>
      <c r="Q866" s="124"/>
      <c r="R866" s="124"/>
      <c r="S866" s="124"/>
      <c r="T866" s="124"/>
      <c r="U866" s="124"/>
      <c r="V866" s="124"/>
      <c r="W866" s="124"/>
      <c r="X866" s="124"/>
      <c r="Y866" s="124"/>
      <c r="Z866" s="124"/>
    </row>
    <row r="867" spans="1:26" ht="13">
      <c r="A867" s="123"/>
      <c r="B867" s="124"/>
      <c r="C867" s="124"/>
      <c r="D867" s="124"/>
      <c r="E867" s="124"/>
      <c r="F867" s="124"/>
      <c r="G867" s="124"/>
      <c r="H867" s="124"/>
      <c r="I867" s="124"/>
      <c r="J867" s="124"/>
      <c r="K867" s="124"/>
      <c r="L867" s="124"/>
      <c r="M867" s="124"/>
      <c r="N867" s="124"/>
      <c r="O867" s="124"/>
      <c r="P867" s="124"/>
      <c r="Q867" s="124"/>
      <c r="R867" s="124"/>
      <c r="S867" s="124"/>
      <c r="T867" s="124"/>
      <c r="U867" s="124"/>
      <c r="V867" s="124"/>
      <c r="W867" s="124"/>
      <c r="X867" s="124"/>
      <c r="Y867" s="124"/>
      <c r="Z867" s="124"/>
    </row>
    <row r="868" spans="1:26" ht="13">
      <c r="A868" s="123"/>
      <c r="B868" s="124"/>
      <c r="C868" s="124"/>
      <c r="D868" s="124"/>
      <c r="E868" s="124"/>
      <c r="F868" s="124"/>
      <c r="G868" s="124"/>
      <c r="H868" s="124"/>
      <c r="I868" s="124"/>
      <c r="J868" s="124"/>
      <c r="K868" s="124"/>
      <c r="L868" s="124"/>
      <c r="M868" s="124"/>
      <c r="N868" s="124"/>
      <c r="O868" s="124"/>
      <c r="P868" s="124"/>
      <c r="Q868" s="124"/>
      <c r="R868" s="124"/>
      <c r="S868" s="124"/>
      <c r="T868" s="124"/>
      <c r="U868" s="124"/>
      <c r="V868" s="124"/>
      <c r="W868" s="124"/>
      <c r="X868" s="124"/>
      <c r="Y868" s="124"/>
      <c r="Z868" s="124"/>
    </row>
    <row r="869" spans="1:26" ht="13">
      <c r="A869" s="123"/>
      <c r="B869" s="124"/>
      <c r="C869" s="124"/>
      <c r="D869" s="124"/>
      <c r="E869" s="124"/>
      <c r="F869" s="124"/>
      <c r="G869" s="124"/>
      <c r="H869" s="124"/>
      <c r="I869" s="124"/>
      <c r="J869" s="124"/>
      <c r="K869" s="124"/>
      <c r="L869" s="124"/>
      <c r="M869" s="124"/>
      <c r="N869" s="124"/>
      <c r="O869" s="124"/>
      <c r="P869" s="124"/>
      <c r="Q869" s="124"/>
      <c r="R869" s="124"/>
      <c r="S869" s="124"/>
      <c r="T869" s="124"/>
      <c r="U869" s="124"/>
      <c r="V869" s="124"/>
      <c r="W869" s="124"/>
      <c r="X869" s="124"/>
      <c r="Y869" s="124"/>
      <c r="Z869" s="124"/>
    </row>
    <row r="870" spans="1:26" ht="13">
      <c r="A870" s="123"/>
      <c r="B870" s="124"/>
      <c r="C870" s="124"/>
      <c r="D870" s="124"/>
      <c r="E870" s="124"/>
      <c r="F870" s="124"/>
      <c r="G870" s="124"/>
      <c r="H870" s="124"/>
      <c r="I870" s="124"/>
      <c r="J870" s="124"/>
      <c r="K870" s="124"/>
      <c r="L870" s="124"/>
      <c r="M870" s="124"/>
      <c r="N870" s="124"/>
      <c r="O870" s="124"/>
      <c r="P870" s="124"/>
      <c r="Q870" s="124"/>
      <c r="R870" s="124"/>
      <c r="S870" s="124"/>
      <c r="T870" s="124"/>
      <c r="U870" s="124"/>
      <c r="V870" s="124"/>
      <c r="W870" s="124"/>
      <c r="X870" s="124"/>
      <c r="Y870" s="124"/>
      <c r="Z870" s="124"/>
    </row>
    <row r="871" spans="1:26" ht="13">
      <c r="A871" s="123"/>
      <c r="B871" s="124"/>
      <c r="C871" s="124"/>
      <c r="D871" s="124"/>
      <c r="E871" s="124"/>
      <c r="F871" s="124"/>
      <c r="G871" s="124"/>
      <c r="H871" s="124"/>
      <c r="I871" s="124"/>
      <c r="J871" s="124"/>
      <c r="K871" s="124"/>
      <c r="L871" s="124"/>
      <c r="M871" s="124"/>
      <c r="N871" s="124"/>
      <c r="O871" s="124"/>
      <c r="P871" s="124"/>
      <c r="Q871" s="124"/>
      <c r="R871" s="124"/>
      <c r="S871" s="124"/>
      <c r="T871" s="124"/>
      <c r="U871" s="124"/>
      <c r="V871" s="124"/>
      <c r="W871" s="124"/>
      <c r="X871" s="124"/>
      <c r="Y871" s="124"/>
      <c r="Z871" s="124"/>
    </row>
    <row r="872" spans="1:26" ht="13">
      <c r="A872" s="123"/>
      <c r="B872" s="124"/>
      <c r="C872" s="124"/>
      <c r="D872" s="124"/>
      <c r="E872" s="124"/>
      <c r="F872" s="124"/>
      <c r="G872" s="124"/>
      <c r="H872" s="124"/>
      <c r="I872" s="124"/>
      <c r="J872" s="124"/>
      <c r="K872" s="124"/>
      <c r="L872" s="124"/>
      <c r="M872" s="124"/>
      <c r="N872" s="124"/>
      <c r="O872" s="124"/>
      <c r="P872" s="124"/>
      <c r="Q872" s="124"/>
      <c r="R872" s="124"/>
      <c r="S872" s="124"/>
      <c r="T872" s="124"/>
      <c r="U872" s="124"/>
      <c r="V872" s="124"/>
      <c r="W872" s="124"/>
      <c r="X872" s="124"/>
      <c r="Y872" s="124"/>
      <c r="Z872" s="124"/>
    </row>
    <row r="873" spans="1:26" ht="13">
      <c r="A873" s="123"/>
      <c r="B873" s="124"/>
      <c r="C873" s="124"/>
      <c r="D873" s="124"/>
      <c r="E873" s="124"/>
      <c r="F873" s="124"/>
      <c r="G873" s="124"/>
      <c r="H873" s="124"/>
      <c r="I873" s="124"/>
      <c r="J873" s="124"/>
      <c r="K873" s="124"/>
      <c r="L873" s="124"/>
      <c r="M873" s="124"/>
      <c r="N873" s="124"/>
      <c r="O873" s="124"/>
      <c r="P873" s="124"/>
      <c r="Q873" s="124"/>
      <c r="R873" s="124"/>
      <c r="S873" s="124"/>
      <c r="T873" s="124"/>
      <c r="U873" s="124"/>
      <c r="V873" s="124"/>
      <c r="W873" s="124"/>
      <c r="X873" s="124"/>
      <c r="Y873" s="124"/>
      <c r="Z873" s="124"/>
    </row>
    <row r="874" spans="1:26" ht="13">
      <c r="A874" s="123"/>
      <c r="B874" s="124"/>
      <c r="C874" s="124"/>
      <c r="D874" s="124"/>
      <c r="E874" s="124"/>
      <c r="F874" s="124"/>
      <c r="G874" s="124"/>
      <c r="H874" s="124"/>
      <c r="I874" s="124"/>
      <c r="J874" s="124"/>
      <c r="K874" s="124"/>
      <c r="L874" s="124"/>
      <c r="M874" s="124"/>
      <c r="N874" s="124"/>
      <c r="O874" s="124"/>
      <c r="P874" s="124"/>
      <c r="Q874" s="124"/>
      <c r="R874" s="124"/>
      <c r="S874" s="124"/>
      <c r="T874" s="124"/>
      <c r="U874" s="124"/>
      <c r="V874" s="124"/>
      <c r="W874" s="124"/>
      <c r="X874" s="124"/>
      <c r="Y874" s="124"/>
      <c r="Z874" s="124"/>
    </row>
    <row r="875" spans="1:26" ht="13">
      <c r="A875" s="123"/>
      <c r="B875" s="124"/>
      <c r="C875" s="124"/>
      <c r="D875" s="124"/>
      <c r="E875" s="124"/>
      <c r="F875" s="124"/>
      <c r="G875" s="124"/>
      <c r="H875" s="124"/>
      <c r="I875" s="124"/>
      <c r="J875" s="124"/>
      <c r="K875" s="124"/>
      <c r="L875" s="124"/>
      <c r="M875" s="124"/>
      <c r="N875" s="124"/>
      <c r="O875" s="124"/>
      <c r="P875" s="124"/>
      <c r="Q875" s="124"/>
      <c r="R875" s="124"/>
      <c r="S875" s="124"/>
      <c r="T875" s="124"/>
      <c r="U875" s="124"/>
      <c r="V875" s="124"/>
      <c r="W875" s="124"/>
      <c r="X875" s="124"/>
      <c r="Y875" s="124"/>
      <c r="Z875" s="124"/>
    </row>
    <row r="876" spans="1:26" ht="13">
      <c r="A876" s="123"/>
      <c r="B876" s="124"/>
      <c r="C876" s="124"/>
      <c r="D876" s="124"/>
      <c r="E876" s="124"/>
      <c r="F876" s="124"/>
      <c r="G876" s="124"/>
      <c r="H876" s="124"/>
      <c r="I876" s="124"/>
      <c r="J876" s="124"/>
      <c r="K876" s="124"/>
      <c r="L876" s="124"/>
      <c r="M876" s="124"/>
      <c r="N876" s="124"/>
      <c r="O876" s="124"/>
      <c r="P876" s="124"/>
      <c r="Q876" s="124"/>
      <c r="R876" s="124"/>
      <c r="S876" s="124"/>
      <c r="T876" s="124"/>
      <c r="U876" s="124"/>
      <c r="V876" s="124"/>
      <c r="W876" s="124"/>
      <c r="X876" s="124"/>
      <c r="Y876" s="124"/>
      <c r="Z876" s="124"/>
    </row>
    <row r="877" spans="1:26" ht="13">
      <c r="A877" s="123"/>
      <c r="B877" s="124"/>
      <c r="C877" s="124"/>
      <c r="D877" s="124"/>
      <c r="E877" s="124"/>
      <c r="F877" s="124"/>
      <c r="G877" s="124"/>
      <c r="H877" s="124"/>
      <c r="I877" s="124"/>
      <c r="J877" s="124"/>
      <c r="K877" s="124"/>
      <c r="L877" s="124"/>
      <c r="M877" s="124"/>
      <c r="N877" s="124"/>
      <c r="O877" s="124"/>
      <c r="P877" s="124"/>
      <c r="Q877" s="124"/>
      <c r="R877" s="124"/>
      <c r="S877" s="124"/>
      <c r="T877" s="124"/>
      <c r="U877" s="124"/>
      <c r="V877" s="124"/>
      <c r="W877" s="124"/>
      <c r="X877" s="124"/>
      <c r="Y877" s="124"/>
      <c r="Z877" s="124"/>
    </row>
    <row r="878" spans="1:26" ht="13">
      <c r="A878" s="123"/>
      <c r="B878" s="124"/>
      <c r="C878" s="124"/>
      <c r="D878" s="124"/>
      <c r="E878" s="124"/>
      <c r="F878" s="124"/>
      <c r="G878" s="124"/>
      <c r="H878" s="124"/>
      <c r="I878" s="124"/>
      <c r="J878" s="124"/>
      <c r="K878" s="124"/>
      <c r="L878" s="124"/>
      <c r="M878" s="124"/>
      <c r="N878" s="124"/>
      <c r="O878" s="124"/>
      <c r="P878" s="124"/>
      <c r="Q878" s="124"/>
      <c r="R878" s="124"/>
      <c r="S878" s="124"/>
      <c r="T878" s="124"/>
      <c r="U878" s="124"/>
      <c r="V878" s="124"/>
      <c r="W878" s="124"/>
      <c r="X878" s="124"/>
      <c r="Y878" s="124"/>
      <c r="Z878" s="124"/>
    </row>
    <row r="879" spans="1:26" ht="13">
      <c r="A879" s="123"/>
      <c r="B879" s="124"/>
      <c r="C879" s="124"/>
      <c r="D879" s="124"/>
      <c r="E879" s="124"/>
      <c r="F879" s="124"/>
      <c r="G879" s="124"/>
      <c r="H879" s="124"/>
      <c r="I879" s="124"/>
      <c r="J879" s="124"/>
      <c r="K879" s="124"/>
      <c r="L879" s="124"/>
      <c r="M879" s="124"/>
      <c r="N879" s="124"/>
      <c r="O879" s="124"/>
      <c r="P879" s="124"/>
      <c r="Q879" s="124"/>
      <c r="R879" s="124"/>
      <c r="S879" s="124"/>
      <c r="T879" s="124"/>
      <c r="U879" s="124"/>
      <c r="V879" s="124"/>
      <c r="W879" s="124"/>
      <c r="X879" s="124"/>
      <c r="Y879" s="124"/>
      <c r="Z879" s="124"/>
    </row>
    <row r="880" spans="1:26" ht="13">
      <c r="A880" s="123"/>
      <c r="B880" s="124"/>
      <c r="C880" s="124"/>
      <c r="D880" s="124"/>
      <c r="E880" s="124"/>
      <c r="F880" s="124"/>
      <c r="G880" s="124"/>
      <c r="H880" s="124"/>
      <c r="I880" s="124"/>
      <c r="J880" s="124"/>
      <c r="K880" s="124"/>
      <c r="L880" s="124"/>
      <c r="M880" s="124"/>
      <c r="N880" s="124"/>
      <c r="O880" s="124"/>
      <c r="P880" s="124"/>
      <c r="Q880" s="124"/>
      <c r="R880" s="124"/>
      <c r="S880" s="124"/>
      <c r="T880" s="124"/>
      <c r="U880" s="124"/>
      <c r="V880" s="124"/>
      <c r="W880" s="124"/>
      <c r="X880" s="124"/>
      <c r="Y880" s="124"/>
      <c r="Z880" s="124"/>
    </row>
    <row r="881" spans="1:26" ht="13">
      <c r="A881" s="123"/>
      <c r="B881" s="124"/>
      <c r="C881" s="124"/>
      <c r="D881" s="124"/>
      <c r="E881" s="124"/>
      <c r="F881" s="124"/>
      <c r="G881" s="124"/>
      <c r="H881" s="124"/>
      <c r="I881" s="124"/>
      <c r="J881" s="124"/>
      <c r="K881" s="124"/>
      <c r="L881" s="124"/>
      <c r="M881" s="124"/>
      <c r="N881" s="124"/>
      <c r="O881" s="124"/>
      <c r="P881" s="124"/>
      <c r="Q881" s="124"/>
      <c r="R881" s="124"/>
      <c r="S881" s="124"/>
      <c r="T881" s="124"/>
      <c r="U881" s="124"/>
      <c r="V881" s="124"/>
      <c r="W881" s="124"/>
      <c r="X881" s="124"/>
      <c r="Y881" s="124"/>
      <c r="Z881" s="124"/>
    </row>
    <row r="882" spans="1:26" ht="13">
      <c r="A882" s="123"/>
      <c r="B882" s="124"/>
      <c r="C882" s="124"/>
      <c r="D882" s="124"/>
      <c r="E882" s="124"/>
      <c r="F882" s="124"/>
      <c r="G882" s="124"/>
      <c r="H882" s="124"/>
      <c r="I882" s="124"/>
      <c r="J882" s="124"/>
      <c r="K882" s="124"/>
      <c r="L882" s="124"/>
      <c r="M882" s="124"/>
      <c r="N882" s="124"/>
      <c r="O882" s="124"/>
      <c r="P882" s="124"/>
      <c r="Q882" s="124"/>
      <c r="R882" s="124"/>
      <c r="S882" s="124"/>
      <c r="T882" s="124"/>
      <c r="U882" s="124"/>
      <c r="V882" s="124"/>
      <c r="W882" s="124"/>
      <c r="X882" s="124"/>
      <c r="Y882" s="124"/>
      <c r="Z882" s="124"/>
    </row>
    <row r="883" spans="1:26" ht="13">
      <c r="A883" s="123"/>
      <c r="B883" s="124"/>
      <c r="C883" s="124"/>
      <c r="D883" s="124"/>
      <c r="E883" s="124"/>
      <c r="F883" s="124"/>
      <c r="G883" s="124"/>
      <c r="H883" s="124"/>
      <c r="I883" s="124"/>
      <c r="J883" s="124"/>
      <c r="K883" s="124"/>
      <c r="L883" s="124"/>
      <c r="M883" s="124"/>
      <c r="N883" s="124"/>
      <c r="O883" s="124"/>
      <c r="P883" s="124"/>
      <c r="Q883" s="124"/>
      <c r="R883" s="124"/>
      <c r="S883" s="124"/>
      <c r="T883" s="124"/>
      <c r="U883" s="124"/>
      <c r="V883" s="124"/>
      <c r="W883" s="124"/>
      <c r="X883" s="124"/>
      <c r="Y883" s="124"/>
      <c r="Z883" s="124"/>
    </row>
    <row r="884" spans="1:26" ht="13">
      <c r="A884" s="123"/>
      <c r="B884" s="124"/>
      <c r="C884" s="124"/>
      <c r="D884" s="124"/>
      <c r="E884" s="124"/>
      <c r="F884" s="124"/>
      <c r="G884" s="124"/>
      <c r="H884" s="124"/>
      <c r="I884" s="124"/>
      <c r="J884" s="124"/>
      <c r="K884" s="124"/>
      <c r="L884" s="124"/>
      <c r="M884" s="124"/>
      <c r="N884" s="124"/>
      <c r="O884" s="124"/>
      <c r="P884" s="124"/>
      <c r="Q884" s="124"/>
      <c r="R884" s="124"/>
      <c r="S884" s="124"/>
      <c r="T884" s="124"/>
      <c r="U884" s="124"/>
      <c r="V884" s="124"/>
      <c r="W884" s="124"/>
      <c r="X884" s="124"/>
      <c r="Y884" s="124"/>
      <c r="Z884" s="124"/>
    </row>
    <row r="885" spans="1:26" ht="13">
      <c r="A885" s="123"/>
      <c r="B885" s="124"/>
      <c r="C885" s="124"/>
      <c r="D885" s="124"/>
      <c r="E885" s="124"/>
      <c r="F885" s="124"/>
      <c r="G885" s="124"/>
      <c r="H885" s="124"/>
      <c r="I885" s="124"/>
      <c r="J885" s="124"/>
      <c r="K885" s="124"/>
      <c r="L885" s="124"/>
      <c r="M885" s="124"/>
      <c r="N885" s="124"/>
      <c r="O885" s="124"/>
      <c r="P885" s="124"/>
      <c r="Q885" s="124"/>
      <c r="R885" s="124"/>
      <c r="S885" s="124"/>
      <c r="T885" s="124"/>
      <c r="U885" s="124"/>
      <c r="V885" s="124"/>
      <c r="W885" s="124"/>
      <c r="X885" s="124"/>
      <c r="Y885" s="124"/>
      <c r="Z885" s="124"/>
    </row>
    <row r="886" spans="1:26" ht="13">
      <c r="A886" s="123"/>
      <c r="B886" s="124"/>
      <c r="C886" s="124"/>
      <c r="D886" s="124"/>
      <c r="E886" s="124"/>
      <c r="F886" s="124"/>
      <c r="G886" s="124"/>
      <c r="H886" s="124"/>
      <c r="I886" s="124"/>
      <c r="J886" s="124"/>
      <c r="K886" s="124"/>
      <c r="L886" s="124"/>
      <c r="M886" s="124"/>
      <c r="N886" s="124"/>
      <c r="O886" s="124"/>
      <c r="P886" s="124"/>
      <c r="Q886" s="124"/>
      <c r="R886" s="124"/>
      <c r="S886" s="124"/>
      <c r="T886" s="124"/>
      <c r="U886" s="124"/>
      <c r="V886" s="124"/>
      <c r="W886" s="124"/>
      <c r="X886" s="124"/>
      <c r="Y886" s="124"/>
      <c r="Z886" s="124"/>
    </row>
    <row r="887" spans="1:26" ht="13">
      <c r="A887" s="123"/>
      <c r="B887" s="124"/>
      <c r="C887" s="124"/>
      <c r="D887" s="124"/>
      <c r="E887" s="124"/>
      <c r="F887" s="124"/>
      <c r="G887" s="124"/>
      <c r="H887" s="124"/>
      <c r="I887" s="124"/>
      <c r="J887" s="124"/>
      <c r="K887" s="124"/>
      <c r="L887" s="124"/>
      <c r="M887" s="124"/>
      <c r="N887" s="124"/>
      <c r="O887" s="124"/>
      <c r="P887" s="124"/>
      <c r="Q887" s="124"/>
      <c r="R887" s="124"/>
      <c r="S887" s="124"/>
      <c r="T887" s="124"/>
      <c r="U887" s="124"/>
      <c r="V887" s="124"/>
      <c r="W887" s="124"/>
      <c r="X887" s="124"/>
      <c r="Y887" s="124"/>
      <c r="Z887" s="124"/>
    </row>
    <row r="888" spans="1:26" ht="13">
      <c r="A888" s="123"/>
      <c r="B888" s="124"/>
      <c r="C888" s="124"/>
      <c r="D888" s="124"/>
      <c r="E888" s="124"/>
      <c r="F888" s="124"/>
      <c r="G888" s="124"/>
      <c r="H888" s="124"/>
      <c r="I888" s="124"/>
      <c r="J888" s="124"/>
      <c r="K888" s="124"/>
      <c r="L888" s="124"/>
      <c r="M888" s="124"/>
      <c r="N888" s="124"/>
      <c r="O888" s="124"/>
      <c r="P888" s="124"/>
      <c r="Q888" s="124"/>
      <c r="R888" s="124"/>
      <c r="S888" s="124"/>
      <c r="T888" s="124"/>
      <c r="U888" s="124"/>
      <c r="V888" s="124"/>
      <c r="W888" s="124"/>
      <c r="X888" s="124"/>
      <c r="Y888" s="124"/>
      <c r="Z888" s="124"/>
    </row>
    <row r="889" spans="1:26" ht="13">
      <c r="A889" s="123"/>
      <c r="B889" s="124"/>
      <c r="C889" s="124"/>
      <c r="D889" s="124"/>
      <c r="E889" s="124"/>
      <c r="F889" s="124"/>
      <c r="G889" s="124"/>
      <c r="H889" s="124"/>
      <c r="I889" s="124"/>
      <c r="J889" s="124"/>
      <c r="K889" s="124"/>
      <c r="L889" s="124"/>
      <c r="M889" s="124"/>
      <c r="N889" s="124"/>
      <c r="O889" s="124"/>
      <c r="P889" s="124"/>
      <c r="Q889" s="124"/>
      <c r="R889" s="124"/>
      <c r="S889" s="124"/>
      <c r="T889" s="124"/>
      <c r="U889" s="124"/>
      <c r="V889" s="124"/>
      <c r="W889" s="124"/>
      <c r="X889" s="124"/>
      <c r="Y889" s="124"/>
      <c r="Z889" s="124"/>
    </row>
    <row r="890" spans="1:26" ht="13">
      <c r="A890" s="123"/>
      <c r="B890" s="124"/>
      <c r="C890" s="124"/>
      <c r="D890" s="124"/>
      <c r="E890" s="124"/>
      <c r="F890" s="124"/>
      <c r="G890" s="124"/>
      <c r="H890" s="124"/>
      <c r="I890" s="124"/>
      <c r="J890" s="124"/>
      <c r="K890" s="124"/>
      <c r="L890" s="124"/>
      <c r="M890" s="124"/>
      <c r="N890" s="124"/>
      <c r="O890" s="124"/>
      <c r="P890" s="124"/>
      <c r="Q890" s="124"/>
      <c r="R890" s="124"/>
      <c r="S890" s="124"/>
      <c r="T890" s="124"/>
      <c r="U890" s="124"/>
      <c r="V890" s="124"/>
      <c r="W890" s="124"/>
      <c r="X890" s="124"/>
      <c r="Y890" s="124"/>
      <c r="Z890" s="124"/>
    </row>
    <row r="891" spans="1:26" ht="13">
      <c r="A891" s="123"/>
      <c r="B891" s="124"/>
      <c r="C891" s="124"/>
      <c r="D891" s="124"/>
      <c r="E891" s="124"/>
      <c r="F891" s="124"/>
      <c r="G891" s="124"/>
      <c r="H891" s="124"/>
      <c r="I891" s="124"/>
      <c r="J891" s="124"/>
      <c r="K891" s="124"/>
      <c r="L891" s="124"/>
      <c r="M891" s="124"/>
      <c r="N891" s="124"/>
      <c r="O891" s="124"/>
      <c r="P891" s="124"/>
      <c r="Q891" s="124"/>
      <c r="R891" s="124"/>
      <c r="S891" s="124"/>
      <c r="T891" s="124"/>
      <c r="U891" s="124"/>
      <c r="V891" s="124"/>
      <c r="W891" s="124"/>
      <c r="X891" s="124"/>
      <c r="Y891" s="124"/>
      <c r="Z891" s="124"/>
    </row>
    <row r="892" spans="1:26" ht="13">
      <c r="A892" s="123"/>
      <c r="B892" s="124"/>
      <c r="C892" s="124"/>
      <c r="D892" s="124"/>
      <c r="E892" s="124"/>
      <c r="F892" s="124"/>
      <c r="G892" s="124"/>
      <c r="H892" s="124"/>
      <c r="I892" s="124"/>
      <c r="J892" s="124"/>
      <c r="K892" s="124"/>
      <c r="L892" s="124"/>
      <c r="M892" s="124"/>
      <c r="N892" s="124"/>
      <c r="O892" s="124"/>
      <c r="P892" s="124"/>
      <c r="Q892" s="124"/>
      <c r="R892" s="124"/>
      <c r="S892" s="124"/>
      <c r="T892" s="124"/>
      <c r="U892" s="124"/>
      <c r="V892" s="124"/>
      <c r="W892" s="124"/>
      <c r="X892" s="124"/>
      <c r="Y892" s="124"/>
      <c r="Z892" s="124"/>
    </row>
    <row r="893" spans="1:26" ht="13">
      <c r="A893" s="123"/>
      <c r="B893" s="124"/>
      <c r="C893" s="124"/>
      <c r="D893" s="124"/>
      <c r="E893" s="124"/>
      <c r="F893" s="124"/>
      <c r="G893" s="124"/>
      <c r="H893" s="124"/>
      <c r="I893" s="124"/>
      <c r="J893" s="124"/>
      <c r="K893" s="124"/>
      <c r="L893" s="124"/>
      <c r="M893" s="124"/>
      <c r="N893" s="124"/>
      <c r="O893" s="124"/>
      <c r="P893" s="124"/>
      <c r="Q893" s="124"/>
      <c r="R893" s="124"/>
      <c r="S893" s="124"/>
      <c r="T893" s="124"/>
      <c r="U893" s="124"/>
      <c r="V893" s="124"/>
      <c r="W893" s="124"/>
      <c r="X893" s="124"/>
      <c r="Y893" s="124"/>
      <c r="Z893" s="124"/>
    </row>
    <row r="894" spans="1:26" ht="13">
      <c r="A894" s="123"/>
      <c r="B894" s="124"/>
      <c r="C894" s="124"/>
      <c r="D894" s="124"/>
      <c r="E894" s="124"/>
      <c r="F894" s="124"/>
      <c r="G894" s="124"/>
      <c r="H894" s="124"/>
      <c r="I894" s="124"/>
      <c r="J894" s="124"/>
      <c r="K894" s="124"/>
      <c r="L894" s="124"/>
      <c r="M894" s="124"/>
      <c r="N894" s="124"/>
      <c r="O894" s="124"/>
      <c r="P894" s="124"/>
      <c r="Q894" s="124"/>
      <c r="R894" s="124"/>
      <c r="S894" s="124"/>
      <c r="T894" s="124"/>
      <c r="U894" s="124"/>
      <c r="V894" s="124"/>
      <c r="W894" s="124"/>
      <c r="X894" s="124"/>
      <c r="Y894" s="124"/>
      <c r="Z894" s="124"/>
    </row>
    <row r="895" spans="1:26" ht="13">
      <c r="A895" s="123"/>
      <c r="B895" s="124"/>
      <c r="C895" s="124"/>
      <c r="D895" s="124"/>
      <c r="E895" s="124"/>
      <c r="F895" s="124"/>
      <c r="G895" s="124"/>
      <c r="H895" s="124"/>
      <c r="I895" s="124"/>
      <c r="J895" s="124"/>
      <c r="K895" s="124"/>
      <c r="L895" s="124"/>
      <c r="M895" s="124"/>
      <c r="N895" s="124"/>
      <c r="O895" s="124"/>
      <c r="P895" s="124"/>
      <c r="Q895" s="124"/>
      <c r="R895" s="124"/>
      <c r="S895" s="124"/>
      <c r="T895" s="124"/>
      <c r="U895" s="124"/>
      <c r="V895" s="124"/>
      <c r="W895" s="124"/>
      <c r="X895" s="124"/>
      <c r="Y895" s="124"/>
      <c r="Z895" s="124"/>
    </row>
    <row r="896" spans="1:26" ht="13">
      <c r="A896" s="123"/>
      <c r="B896" s="124"/>
      <c r="C896" s="124"/>
      <c r="D896" s="124"/>
      <c r="E896" s="124"/>
      <c r="F896" s="124"/>
      <c r="G896" s="124"/>
      <c r="H896" s="124"/>
      <c r="I896" s="124"/>
      <c r="J896" s="124"/>
      <c r="K896" s="124"/>
      <c r="L896" s="124"/>
      <c r="M896" s="124"/>
      <c r="N896" s="124"/>
      <c r="O896" s="124"/>
      <c r="P896" s="124"/>
      <c r="Q896" s="124"/>
      <c r="R896" s="124"/>
      <c r="S896" s="124"/>
      <c r="T896" s="124"/>
      <c r="U896" s="124"/>
      <c r="V896" s="124"/>
      <c r="W896" s="124"/>
      <c r="X896" s="124"/>
      <c r="Y896" s="124"/>
      <c r="Z896" s="124"/>
    </row>
    <row r="897" spans="1:26" ht="13">
      <c r="A897" s="123"/>
      <c r="B897" s="124"/>
      <c r="C897" s="124"/>
      <c r="D897" s="124"/>
      <c r="E897" s="124"/>
      <c r="F897" s="124"/>
      <c r="G897" s="124"/>
      <c r="H897" s="124"/>
      <c r="I897" s="124"/>
      <c r="J897" s="124"/>
      <c r="K897" s="124"/>
      <c r="L897" s="124"/>
      <c r="M897" s="124"/>
      <c r="N897" s="124"/>
      <c r="O897" s="124"/>
      <c r="P897" s="124"/>
      <c r="Q897" s="124"/>
      <c r="R897" s="124"/>
      <c r="S897" s="124"/>
      <c r="T897" s="124"/>
      <c r="U897" s="124"/>
      <c r="V897" s="124"/>
      <c r="W897" s="124"/>
      <c r="X897" s="124"/>
      <c r="Y897" s="124"/>
      <c r="Z897" s="124"/>
    </row>
    <row r="898" spans="1:26" ht="13">
      <c r="A898" s="123"/>
      <c r="B898" s="124"/>
      <c r="C898" s="124"/>
      <c r="D898" s="124"/>
      <c r="E898" s="124"/>
      <c r="F898" s="124"/>
      <c r="G898" s="124"/>
      <c r="H898" s="124"/>
      <c r="I898" s="124"/>
      <c r="J898" s="124"/>
      <c r="K898" s="124"/>
      <c r="L898" s="124"/>
      <c r="M898" s="124"/>
      <c r="N898" s="124"/>
      <c r="O898" s="124"/>
      <c r="P898" s="124"/>
      <c r="Q898" s="124"/>
      <c r="R898" s="124"/>
      <c r="S898" s="124"/>
      <c r="T898" s="124"/>
      <c r="U898" s="124"/>
      <c r="V898" s="124"/>
      <c r="W898" s="124"/>
      <c r="X898" s="124"/>
      <c r="Y898" s="124"/>
      <c r="Z898" s="124"/>
    </row>
    <row r="899" spans="1:26" ht="13">
      <c r="A899" s="123"/>
      <c r="B899" s="124"/>
      <c r="C899" s="124"/>
      <c r="D899" s="124"/>
      <c r="E899" s="124"/>
      <c r="F899" s="124"/>
      <c r="G899" s="124"/>
      <c r="H899" s="124"/>
      <c r="I899" s="124"/>
      <c r="J899" s="124"/>
      <c r="K899" s="124"/>
      <c r="L899" s="124"/>
      <c r="M899" s="124"/>
      <c r="N899" s="124"/>
      <c r="O899" s="124"/>
      <c r="P899" s="124"/>
      <c r="Q899" s="124"/>
      <c r="R899" s="124"/>
      <c r="S899" s="124"/>
      <c r="T899" s="124"/>
      <c r="U899" s="124"/>
      <c r="V899" s="124"/>
      <c r="W899" s="124"/>
      <c r="X899" s="124"/>
      <c r="Y899" s="124"/>
      <c r="Z899" s="124"/>
    </row>
    <row r="900" spans="1:26" ht="13">
      <c r="A900" s="123"/>
      <c r="B900" s="124"/>
      <c r="C900" s="124"/>
      <c r="D900" s="124"/>
      <c r="E900" s="124"/>
      <c r="F900" s="124"/>
      <c r="G900" s="124"/>
      <c r="H900" s="124"/>
      <c r="I900" s="124"/>
      <c r="J900" s="124"/>
      <c r="K900" s="124"/>
      <c r="L900" s="124"/>
      <c r="M900" s="124"/>
      <c r="N900" s="124"/>
      <c r="O900" s="124"/>
      <c r="P900" s="124"/>
      <c r="Q900" s="124"/>
      <c r="R900" s="124"/>
      <c r="S900" s="124"/>
      <c r="T900" s="124"/>
      <c r="U900" s="124"/>
      <c r="V900" s="124"/>
      <c r="W900" s="124"/>
      <c r="X900" s="124"/>
      <c r="Y900" s="124"/>
      <c r="Z900" s="124"/>
    </row>
    <row r="901" spans="1:26" ht="13">
      <c r="A901" s="123"/>
      <c r="B901" s="124"/>
      <c r="C901" s="124"/>
      <c r="D901" s="124"/>
      <c r="E901" s="124"/>
      <c r="F901" s="124"/>
      <c r="G901" s="124"/>
      <c r="H901" s="124"/>
      <c r="I901" s="124"/>
      <c r="J901" s="124"/>
      <c r="K901" s="124"/>
      <c r="L901" s="124"/>
      <c r="M901" s="124"/>
      <c r="N901" s="124"/>
      <c r="O901" s="124"/>
      <c r="P901" s="124"/>
      <c r="Q901" s="124"/>
      <c r="R901" s="124"/>
      <c r="S901" s="124"/>
      <c r="T901" s="124"/>
      <c r="U901" s="124"/>
      <c r="V901" s="124"/>
      <c r="W901" s="124"/>
      <c r="X901" s="124"/>
      <c r="Y901" s="124"/>
      <c r="Z901" s="124"/>
    </row>
    <row r="902" spans="1:26" ht="13">
      <c r="A902" s="123"/>
      <c r="B902" s="124"/>
      <c r="C902" s="124"/>
      <c r="D902" s="124"/>
      <c r="E902" s="124"/>
      <c r="F902" s="124"/>
      <c r="G902" s="124"/>
      <c r="H902" s="124"/>
      <c r="I902" s="124"/>
      <c r="J902" s="124"/>
      <c r="K902" s="124"/>
      <c r="L902" s="124"/>
      <c r="M902" s="124"/>
      <c r="N902" s="124"/>
      <c r="O902" s="124"/>
      <c r="P902" s="124"/>
      <c r="Q902" s="124"/>
      <c r="R902" s="124"/>
      <c r="S902" s="124"/>
      <c r="T902" s="124"/>
      <c r="U902" s="124"/>
      <c r="V902" s="124"/>
      <c r="W902" s="124"/>
      <c r="X902" s="124"/>
      <c r="Y902" s="124"/>
      <c r="Z902" s="124"/>
    </row>
    <row r="903" spans="1:26" ht="13">
      <c r="A903" s="123"/>
      <c r="B903" s="124"/>
      <c r="C903" s="124"/>
      <c r="D903" s="124"/>
      <c r="E903" s="124"/>
      <c r="F903" s="124"/>
      <c r="G903" s="124"/>
      <c r="H903" s="124"/>
      <c r="I903" s="124"/>
      <c r="J903" s="124"/>
      <c r="K903" s="124"/>
      <c r="L903" s="124"/>
      <c r="M903" s="124"/>
      <c r="N903" s="124"/>
      <c r="O903" s="124"/>
      <c r="P903" s="124"/>
      <c r="Q903" s="124"/>
      <c r="R903" s="124"/>
      <c r="S903" s="124"/>
      <c r="T903" s="124"/>
      <c r="U903" s="124"/>
      <c r="V903" s="124"/>
      <c r="W903" s="124"/>
      <c r="X903" s="124"/>
      <c r="Y903" s="124"/>
      <c r="Z903" s="124"/>
    </row>
    <row r="904" spans="1:26" ht="13">
      <c r="A904" s="123"/>
      <c r="B904" s="124"/>
      <c r="C904" s="124"/>
      <c r="D904" s="124"/>
      <c r="E904" s="124"/>
      <c r="F904" s="124"/>
      <c r="G904" s="124"/>
      <c r="H904" s="124"/>
      <c r="I904" s="124"/>
      <c r="J904" s="124"/>
      <c r="K904" s="124"/>
      <c r="L904" s="124"/>
      <c r="M904" s="124"/>
      <c r="N904" s="124"/>
      <c r="O904" s="124"/>
      <c r="P904" s="124"/>
      <c r="Q904" s="124"/>
      <c r="R904" s="124"/>
      <c r="S904" s="124"/>
      <c r="T904" s="124"/>
      <c r="U904" s="124"/>
      <c r="V904" s="124"/>
      <c r="W904" s="124"/>
      <c r="X904" s="124"/>
      <c r="Y904" s="124"/>
      <c r="Z904" s="124"/>
    </row>
    <row r="905" spans="1:26" ht="13">
      <c r="A905" s="123"/>
      <c r="B905" s="124"/>
      <c r="C905" s="124"/>
      <c r="D905" s="124"/>
      <c r="E905" s="124"/>
      <c r="F905" s="124"/>
      <c r="G905" s="124"/>
      <c r="H905" s="124"/>
      <c r="I905" s="124"/>
      <c r="J905" s="124"/>
      <c r="K905" s="124"/>
      <c r="L905" s="124"/>
      <c r="M905" s="124"/>
      <c r="N905" s="124"/>
      <c r="O905" s="124"/>
      <c r="P905" s="124"/>
      <c r="Q905" s="124"/>
      <c r="R905" s="124"/>
      <c r="S905" s="124"/>
      <c r="T905" s="124"/>
      <c r="U905" s="124"/>
      <c r="V905" s="124"/>
      <c r="W905" s="124"/>
      <c r="X905" s="124"/>
      <c r="Y905" s="124"/>
      <c r="Z905" s="124"/>
    </row>
    <row r="906" spans="1:26" ht="13">
      <c r="A906" s="123"/>
      <c r="B906" s="124"/>
      <c r="C906" s="124"/>
      <c r="D906" s="124"/>
      <c r="E906" s="124"/>
      <c r="F906" s="124"/>
      <c r="G906" s="124"/>
      <c r="H906" s="124"/>
      <c r="I906" s="124"/>
      <c r="J906" s="124"/>
      <c r="K906" s="124"/>
      <c r="L906" s="124"/>
      <c r="M906" s="124"/>
      <c r="N906" s="124"/>
      <c r="O906" s="124"/>
      <c r="P906" s="124"/>
      <c r="Q906" s="124"/>
      <c r="R906" s="124"/>
      <c r="S906" s="124"/>
      <c r="T906" s="124"/>
      <c r="U906" s="124"/>
      <c r="V906" s="124"/>
      <c r="W906" s="124"/>
      <c r="X906" s="124"/>
      <c r="Y906" s="124"/>
      <c r="Z906" s="124"/>
    </row>
    <row r="907" spans="1:26" ht="13">
      <c r="A907" s="123"/>
      <c r="B907" s="124"/>
      <c r="C907" s="124"/>
      <c r="D907" s="124"/>
      <c r="E907" s="124"/>
      <c r="F907" s="124"/>
      <c r="G907" s="124"/>
      <c r="H907" s="124"/>
      <c r="I907" s="124"/>
      <c r="J907" s="124"/>
      <c r="K907" s="124"/>
      <c r="L907" s="124"/>
      <c r="M907" s="124"/>
      <c r="N907" s="124"/>
      <c r="O907" s="124"/>
      <c r="P907" s="124"/>
      <c r="Q907" s="124"/>
      <c r="R907" s="124"/>
      <c r="S907" s="124"/>
      <c r="T907" s="124"/>
      <c r="U907" s="124"/>
      <c r="V907" s="124"/>
      <c r="W907" s="124"/>
      <c r="X907" s="124"/>
      <c r="Y907" s="124"/>
      <c r="Z907" s="124"/>
    </row>
    <row r="908" spans="1:26" ht="13">
      <c r="A908" s="123"/>
      <c r="B908" s="124"/>
      <c r="C908" s="124"/>
      <c r="D908" s="124"/>
      <c r="E908" s="124"/>
      <c r="F908" s="124"/>
      <c r="G908" s="124"/>
      <c r="H908" s="124"/>
      <c r="I908" s="124"/>
      <c r="J908" s="124"/>
      <c r="K908" s="124"/>
      <c r="L908" s="124"/>
      <c r="M908" s="124"/>
      <c r="N908" s="124"/>
      <c r="O908" s="124"/>
      <c r="P908" s="124"/>
      <c r="Q908" s="124"/>
      <c r="R908" s="124"/>
      <c r="S908" s="124"/>
      <c r="T908" s="124"/>
      <c r="U908" s="124"/>
      <c r="V908" s="124"/>
      <c r="W908" s="124"/>
      <c r="X908" s="124"/>
      <c r="Y908" s="124"/>
      <c r="Z908" s="124"/>
    </row>
    <row r="909" spans="1:26" ht="13">
      <c r="A909" s="123"/>
      <c r="B909" s="124"/>
      <c r="C909" s="124"/>
      <c r="D909" s="124"/>
      <c r="E909" s="124"/>
      <c r="F909" s="124"/>
      <c r="G909" s="124"/>
      <c r="H909" s="124"/>
      <c r="I909" s="124"/>
      <c r="J909" s="124"/>
      <c r="K909" s="124"/>
      <c r="L909" s="124"/>
      <c r="M909" s="124"/>
      <c r="N909" s="124"/>
      <c r="O909" s="124"/>
      <c r="P909" s="124"/>
      <c r="Q909" s="124"/>
      <c r="R909" s="124"/>
      <c r="S909" s="124"/>
      <c r="T909" s="124"/>
      <c r="U909" s="124"/>
      <c r="V909" s="124"/>
      <c r="W909" s="124"/>
      <c r="X909" s="124"/>
      <c r="Y909" s="124"/>
      <c r="Z909" s="124"/>
    </row>
    <row r="910" spans="1:26" ht="13">
      <c r="A910" s="123"/>
      <c r="B910" s="124"/>
      <c r="C910" s="124"/>
      <c r="D910" s="124"/>
      <c r="E910" s="124"/>
      <c r="F910" s="124"/>
      <c r="G910" s="124"/>
      <c r="H910" s="124"/>
      <c r="I910" s="124"/>
      <c r="J910" s="124"/>
      <c r="K910" s="124"/>
      <c r="L910" s="124"/>
      <c r="M910" s="124"/>
      <c r="N910" s="124"/>
      <c r="O910" s="124"/>
      <c r="P910" s="124"/>
      <c r="Q910" s="124"/>
      <c r="R910" s="124"/>
      <c r="S910" s="124"/>
      <c r="T910" s="124"/>
      <c r="U910" s="124"/>
      <c r="V910" s="124"/>
      <c r="W910" s="124"/>
      <c r="X910" s="124"/>
      <c r="Y910" s="124"/>
      <c r="Z910" s="124"/>
    </row>
    <row r="911" spans="1:26" ht="13">
      <c r="A911" s="123"/>
      <c r="B911" s="124"/>
      <c r="C911" s="124"/>
      <c r="D911" s="124"/>
      <c r="E911" s="124"/>
      <c r="F911" s="124"/>
      <c r="G911" s="124"/>
      <c r="H911" s="124"/>
      <c r="I911" s="124"/>
      <c r="J911" s="124"/>
      <c r="K911" s="124"/>
      <c r="L911" s="124"/>
      <c r="M911" s="124"/>
      <c r="N911" s="124"/>
      <c r="O911" s="124"/>
      <c r="P911" s="124"/>
      <c r="Q911" s="124"/>
      <c r="R911" s="124"/>
      <c r="S911" s="124"/>
      <c r="T911" s="124"/>
      <c r="U911" s="124"/>
      <c r="V911" s="124"/>
      <c r="W911" s="124"/>
      <c r="X911" s="124"/>
      <c r="Y911" s="124"/>
      <c r="Z911" s="124"/>
    </row>
    <row r="912" spans="1:26" ht="13">
      <c r="A912" s="123"/>
      <c r="B912" s="124"/>
      <c r="C912" s="124"/>
      <c r="D912" s="124"/>
      <c r="E912" s="124"/>
      <c r="F912" s="124"/>
      <c r="G912" s="124"/>
      <c r="H912" s="124"/>
      <c r="I912" s="124"/>
      <c r="J912" s="124"/>
      <c r="K912" s="124"/>
      <c r="L912" s="124"/>
      <c r="M912" s="124"/>
      <c r="N912" s="124"/>
      <c r="O912" s="124"/>
      <c r="P912" s="124"/>
      <c r="Q912" s="124"/>
      <c r="R912" s="124"/>
      <c r="S912" s="124"/>
      <c r="T912" s="124"/>
      <c r="U912" s="124"/>
      <c r="V912" s="124"/>
      <c r="W912" s="124"/>
      <c r="X912" s="124"/>
      <c r="Y912" s="124"/>
      <c r="Z912" s="124"/>
    </row>
    <row r="913" spans="1:26" ht="13">
      <c r="A913" s="123"/>
      <c r="B913" s="124"/>
      <c r="C913" s="124"/>
      <c r="D913" s="124"/>
      <c r="E913" s="124"/>
      <c r="F913" s="124"/>
      <c r="G913" s="124"/>
      <c r="H913" s="124"/>
      <c r="I913" s="124"/>
      <c r="J913" s="124"/>
      <c r="K913" s="124"/>
      <c r="L913" s="124"/>
      <c r="M913" s="124"/>
      <c r="N913" s="124"/>
      <c r="O913" s="124"/>
      <c r="P913" s="124"/>
      <c r="Q913" s="124"/>
      <c r="R913" s="124"/>
      <c r="S913" s="124"/>
      <c r="T913" s="124"/>
      <c r="U913" s="124"/>
      <c r="V913" s="124"/>
      <c r="W913" s="124"/>
      <c r="X913" s="124"/>
      <c r="Y913" s="124"/>
      <c r="Z913" s="124"/>
    </row>
    <row r="914" spans="1:26" ht="13">
      <c r="A914" s="123"/>
      <c r="B914" s="124"/>
      <c r="C914" s="124"/>
      <c r="D914" s="124"/>
      <c r="E914" s="124"/>
      <c r="F914" s="124"/>
      <c r="G914" s="124"/>
      <c r="H914" s="124"/>
      <c r="I914" s="124"/>
      <c r="J914" s="124"/>
      <c r="K914" s="124"/>
      <c r="L914" s="124"/>
      <c r="M914" s="124"/>
      <c r="N914" s="124"/>
      <c r="O914" s="124"/>
      <c r="P914" s="124"/>
      <c r="Q914" s="124"/>
      <c r="R914" s="124"/>
      <c r="S914" s="124"/>
      <c r="T914" s="124"/>
      <c r="U914" s="124"/>
      <c r="V914" s="124"/>
      <c r="W914" s="124"/>
      <c r="X914" s="124"/>
      <c r="Y914" s="124"/>
      <c r="Z914" s="124"/>
    </row>
    <row r="915" spans="1:26" ht="13">
      <c r="A915" s="123"/>
      <c r="B915" s="124"/>
      <c r="C915" s="124"/>
      <c r="D915" s="124"/>
      <c r="E915" s="124"/>
      <c r="F915" s="124"/>
      <c r="G915" s="124"/>
      <c r="H915" s="124"/>
      <c r="I915" s="124"/>
      <c r="J915" s="124"/>
      <c r="K915" s="124"/>
      <c r="L915" s="124"/>
      <c r="M915" s="124"/>
      <c r="N915" s="124"/>
      <c r="O915" s="124"/>
      <c r="P915" s="124"/>
      <c r="Q915" s="124"/>
      <c r="R915" s="124"/>
      <c r="S915" s="124"/>
      <c r="T915" s="124"/>
      <c r="U915" s="124"/>
      <c r="V915" s="124"/>
      <c r="W915" s="124"/>
      <c r="X915" s="124"/>
      <c r="Y915" s="124"/>
      <c r="Z915" s="124"/>
    </row>
    <row r="916" spans="1:26" ht="13">
      <c r="A916" s="123"/>
      <c r="B916" s="124"/>
      <c r="C916" s="124"/>
      <c r="D916" s="124"/>
      <c r="E916" s="124"/>
      <c r="F916" s="124"/>
      <c r="G916" s="124"/>
      <c r="H916" s="124"/>
      <c r="I916" s="124"/>
      <c r="J916" s="124"/>
      <c r="K916" s="124"/>
      <c r="L916" s="124"/>
      <c r="M916" s="124"/>
      <c r="N916" s="124"/>
      <c r="O916" s="124"/>
      <c r="P916" s="124"/>
      <c r="Q916" s="124"/>
      <c r="R916" s="124"/>
      <c r="S916" s="124"/>
      <c r="T916" s="124"/>
      <c r="U916" s="124"/>
      <c r="V916" s="124"/>
      <c r="W916" s="124"/>
      <c r="X916" s="124"/>
      <c r="Y916" s="124"/>
      <c r="Z916" s="124"/>
    </row>
    <row r="917" spans="1:26" ht="13">
      <c r="A917" s="123"/>
      <c r="B917" s="124"/>
      <c r="C917" s="124"/>
      <c r="D917" s="124"/>
      <c r="E917" s="124"/>
      <c r="F917" s="124"/>
      <c r="G917" s="124"/>
      <c r="H917" s="124"/>
      <c r="I917" s="124"/>
      <c r="J917" s="124"/>
      <c r="K917" s="124"/>
      <c r="L917" s="124"/>
      <c r="M917" s="124"/>
      <c r="N917" s="124"/>
      <c r="O917" s="124"/>
      <c r="P917" s="124"/>
      <c r="Q917" s="124"/>
      <c r="R917" s="124"/>
      <c r="S917" s="124"/>
      <c r="T917" s="124"/>
      <c r="U917" s="124"/>
      <c r="V917" s="124"/>
      <c r="W917" s="124"/>
      <c r="X917" s="124"/>
      <c r="Y917" s="124"/>
      <c r="Z917" s="124"/>
    </row>
    <row r="918" spans="1:26" ht="13">
      <c r="A918" s="123"/>
      <c r="B918" s="124"/>
      <c r="C918" s="124"/>
      <c r="D918" s="124"/>
      <c r="E918" s="124"/>
      <c r="F918" s="124"/>
      <c r="G918" s="124"/>
      <c r="H918" s="124"/>
      <c r="I918" s="124"/>
      <c r="J918" s="124"/>
      <c r="K918" s="124"/>
      <c r="L918" s="124"/>
      <c r="M918" s="124"/>
      <c r="N918" s="124"/>
      <c r="O918" s="124"/>
      <c r="P918" s="124"/>
      <c r="Q918" s="124"/>
      <c r="R918" s="124"/>
      <c r="S918" s="124"/>
      <c r="T918" s="124"/>
      <c r="U918" s="124"/>
      <c r="V918" s="124"/>
      <c r="W918" s="124"/>
      <c r="X918" s="124"/>
      <c r="Y918" s="124"/>
      <c r="Z918" s="124"/>
    </row>
    <row r="919" spans="1:26" ht="13">
      <c r="A919" s="123"/>
      <c r="B919" s="124"/>
      <c r="C919" s="124"/>
      <c r="D919" s="124"/>
      <c r="E919" s="124"/>
      <c r="F919" s="124"/>
      <c r="G919" s="124"/>
      <c r="H919" s="124"/>
      <c r="I919" s="124"/>
      <c r="J919" s="124"/>
      <c r="K919" s="124"/>
      <c r="L919" s="124"/>
      <c r="M919" s="124"/>
      <c r="N919" s="124"/>
      <c r="O919" s="124"/>
      <c r="P919" s="124"/>
      <c r="Q919" s="124"/>
      <c r="R919" s="124"/>
      <c r="S919" s="124"/>
      <c r="T919" s="124"/>
      <c r="U919" s="124"/>
      <c r="V919" s="124"/>
      <c r="W919" s="124"/>
      <c r="X919" s="124"/>
      <c r="Y919" s="124"/>
      <c r="Z919" s="124"/>
    </row>
    <row r="920" spans="1:26" ht="13">
      <c r="A920" s="123"/>
      <c r="B920" s="124"/>
      <c r="C920" s="124"/>
      <c r="D920" s="124"/>
      <c r="E920" s="124"/>
      <c r="F920" s="124"/>
      <c r="G920" s="124"/>
      <c r="H920" s="124"/>
      <c r="I920" s="124"/>
      <c r="J920" s="124"/>
      <c r="K920" s="124"/>
      <c r="L920" s="124"/>
      <c r="M920" s="124"/>
      <c r="N920" s="124"/>
      <c r="O920" s="124"/>
      <c r="P920" s="124"/>
      <c r="Q920" s="124"/>
      <c r="R920" s="124"/>
      <c r="S920" s="124"/>
      <c r="T920" s="124"/>
      <c r="U920" s="124"/>
      <c r="V920" s="124"/>
      <c r="W920" s="124"/>
      <c r="X920" s="124"/>
      <c r="Y920" s="124"/>
      <c r="Z920" s="124"/>
    </row>
    <row r="921" spans="1:26" ht="13">
      <c r="A921" s="123"/>
      <c r="B921" s="124"/>
      <c r="C921" s="124"/>
      <c r="D921" s="124"/>
      <c r="E921" s="124"/>
      <c r="F921" s="124"/>
      <c r="G921" s="124"/>
      <c r="H921" s="124"/>
      <c r="I921" s="124"/>
      <c r="J921" s="124"/>
      <c r="K921" s="124"/>
      <c r="L921" s="124"/>
      <c r="M921" s="124"/>
      <c r="N921" s="124"/>
      <c r="O921" s="124"/>
      <c r="P921" s="124"/>
      <c r="Q921" s="124"/>
      <c r="R921" s="124"/>
      <c r="S921" s="124"/>
      <c r="T921" s="124"/>
      <c r="U921" s="124"/>
      <c r="V921" s="124"/>
      <c r="W921" s="124"/>
      <c r="X921" s="124"/>
      <c r="Y921" s="124"/>
      <c r="Z921" s="124"/>
    </row>
    <row r="922" spans="1:26" ht="13">
      <c r="A922" s="123"/>
      <c r="B922" s="124"/>
      <c r="C922" s="124"/>
      <c r="D922" s="124"/>
      <c r="E922" s="124"/>
      <c r="F922" s="124"/>
      <c r="G922" s="124"/>
      <c r="H922" s="124"/>
      <c r="I922" s="124"/>
      <c r="J922" s="124"/>
      <c r="K922" s="124"/>
      <c r="L922" s="124"/>
      <c r="M922" s="124"/>
      <c r="N922" s="124"/>
      <c r="O922" s="124"/>
      <c r="P922" s="124"/>
      <c r="Q922" s="124"/>
      <c r="R922" s="124"/>
      <c r="S922" s="124"/>
      <c r="T922" s="124"/>
      <c r="U922" s="124"/>
      <c r="V922" s="124"/>
      <c r="W922" s="124"/>
      <c r="X922" s="124"/>
      <c r="Y922" s="124"/>
      <c r="Z922" s="124"/>
    </row>
    <row r="923" spans="1:26" ht="13">
      <c r="A923" s="123"/>
      <c r="B923" s="124"/>
      <c r="C923" s="124"/>
      <c r="D923" s="124"/>
      <c r="E923" s="124"/>
      <c r="F923" s="124"/>
      <c r="G923" s="124"/>
      <c r="H923" s="124"/>
      <c r="I923" s="124"/>
      <c r="J923" s="124"/>
      <c r="K923" s="124"/>
      <c r="L923" s="124"/>
      <c r="M923" s="124"/>
      <c r="N923" s="124"/>
      <c r="O923" s="124"/>
      <c r="P923" s="124"/>
      <c r="Q923" s="124"/>
      <c r="R923" s="124"/>
      <c r="S923" s="124"/>
      <c r="T923" s="124"/>
      <c r="U923" s="124"/>
      <c r="V923" s="124"/>
      <c r="W923" s="124"/>
      <c r="X923" s="124"/>
      <c r="Y923" s="124"/>
      <c r="Z923" s="124"/>
    </row>
    <row r="924" spans="1:26" ht="13">
      <c r="A924" s="123"/>
      <c r="B924" s="124"/>
      <c r="C924" s="124"/>
      <c r="D924" s="124"/>
      <c r="E924" s="124"/>
      <c r="F924" s="124"/>
      <c r="G924" s="124"/>
      <c r="H924" s="124"/>
      <c r="I924" s="124"/>
      <c r="J924" s="124"/>
      <c r="K924" s="124"/>
      <c r="L924" s="124"/>
      <c r="M924" s="124"/>
      <c r="N924" s="124"/>
      <c r="O924" s="124"/>
      <c r="P924" s="124"/>
      <c r="Q924" s="124"/>
      <c r="R924" s="124"/>
      <c r="S924" s="124"/>
      <c r="T924" s="124"/>
      <c r="U924" s="124"/>
      <c r="V924" s="124"/>
      <c r="W924" s="124"/>
      <c r="X924" s="124"/>
      <c r="Y924" s="124"/>
      <c r="Z924" s="124"/>
    </row>
    <row r="925" spans="1:26" ht="13">
      <c r="A925" s="123"/>
      <c r="B925" s="124"/>
      <c r="C925" s="124"/>
      <c r="D925" s="124"/>
      <c r="E925" s="124"/>
      <c r="F925" s="124"/>
      <c r="G925" s="124"/>
      <c r="H925" s="124"/>
      <c r="I925" s="124"/>
      <c r="J925" s="124"/>
      <c r="K925" s="124"/>
      <c r="L925" s="124"/>
      <c r="M925" s="124"/>
      <c r="N925" s="124"/>
      <c r="O925" s="124"/>
      <c r="P925" s="124"/>
      <c r="Q925" s="124"/>
      <c r="R925" s="124"/>
      <c r="S925" s="124"/>
      <c r="T925" s="124"/>
      <c r="U925" s="124"/>
      <c r="V925" s="124"/>
      <c r="W925" s="124"/>
      <c r="X925" s="124"/>
      <c r="Y925" s="124"/>
      <c r="Z925" s="124"/>
    </row>
    <row r="926" spans="1:26" ht="13">
      <c r="A926" s="123"/>
      <c r="B926" s="124"/>
      <c r="C926" s="124"/>
      <c r="D926" s="124"/>
      <c r="E926" s="124"/>
      <c r="F926" s="124"/>
      <c r="G926" s="124"/>
      <c r="H926" s="124"/>
      <c r="I926" s="124"/>
      <c r="J926" s="124"/>
      <c r="K926" s="124"/>
      <c r="L926" s="124"/>
      <c r="M926" s="124"/>
      <c r="N926" s="124"/>
      <c r="O926" s="124"/>
      <c r="P926" s="124"/>
      <c r="Q926" s="124"/>
      <c r="R926" s="124"/>
      <c r="S926" s="124"/>
      <c r="T926" s="124"/>
      <c r="U926" s="124"/>
      <c r="V926" s="124"/>
      <c r="W926" s="124"/>
      <c r="X926" s="124"/>
      <c r="Y926" s="124"/>
      <c r="Z926" s="124"/>
    </row>
    <row r="927" spans="1:26" ht="13">
      <c r="A927" s="123"/>
      <c r="B927" s="124"/>
      <c r="C927" s="124"/>
      <c r="D927" s="124"/>
      <c r="E927" s="124"/>
      <c r="F927" s="124"/>
      <c r="G927" s="124"/>
      <c r="H927" s="124"/>
      <c r="I927" s="124"/>
      <c r="J927" s="124"/>
      <c r="K927" s="124"/>
      <c r="L927" s="124"/>
      <c r="M927" s="124"/>
      <c r="N927" s="124"/>
      <c r="O927" s="124"/>
      <c r="P927" s="124"/>
      <c r="Q927" s="124"/>
      <c r="R927" s="124"/>
      <c r="S927" s="124"/>
      <c r="T927" s="124"/>
      <c r="U927" s="124"/>
      <c r="V927" s="124"/>
      <c r="W927" s="124"/>
      <c r="X927" s="124"/>
      <c r="Y927" s="124"/>
      <c r="Z927" s="124"/>
    </row>
    <row r="928" spans="1:26" ht="13">
      <c r="A928" s="123"/>
      <c r="B928" s="124"/>
      <c r="C928" s="124"/>
      <c r="D928" s="124"/>
      <c r="E928" s="124"/>
      <c r="F928" s="124"/>
      <c r="G928" s="124"/>
      <c r="H928" s="124"/>
      <c r="I928" s="124"/>
      <c r="J928" s="124"/>
      <c r="K928" s="124"/>
      <c r="L928" s="124"/>
      <c r="M928" s="124"/>
      <c r="N928" s="124"/>
      <c r="O928" s="124"/>
      <c r="P928" s="124"/>
      <c r="Q928" s="124"/>
      <c r="R928" s="124"/>
      <c r="S928" s="124"/>
      <c r="T928" s="124"/>
      <c r="U928" s="124"/>
      <c r="V928" s="124"/>
      <c r="W928" s="124"/>
      <c r="X928" s="124"/>
      <c r="Y928" s="124"/>
      <c r="Z928" s="124"/>
    </row>
    <row r="929" spans="1:26" ht="13">
      <c r="A929" s="123"/>
      <c r="B929" s="124"/>
      <c r="C929" s="124"/>
      <c r="D929" s="124"/>
      <c r="E929" s="124"/>
      <c r="F929" s="124"/>
      <c r="G929" s="124"/>
      <c r="H929" s="124"/>
      <c r="I929" s="124"/>
      <c r="J929" s="124"/>
      <c r="K929" s="124"/>
      <c r="L929" s="124"/>
      <c r="M929" s="124"/>
      <c r="N929" s="124"/>
      <c r="O929" s="124"/>
      <c r="P929" s="124"/>
      <c r="Q929" s="124"/>
      <c r="R929" s="124"/>
      <c r="S929" s="124"/>
      <c r="T929" s="124"/>
      <c r="U929" s="124"/>
      <c r="V929" s="124"/>
      <c r="W929" s="124"/>
      <c r="X929" s="124"/>
      <c r="Y929" s="124"/>
      <c r="Z929" s="124"/>
    </row>
    <row r="930" spans="1:26" ht="13">
      <c r="A930" s="123"/>
      <c r="B930" s="124"/>
      <c r="C930" s="124"/>
      <c r="D930" s="124"/>
      <c r="E930" s="124"/>
      <c r="F930" s="124"/>
      <c r="G930" s="124"/>
      <c r="H930" s="124"/>
      <c r="I930" s="124"/>
      <c r="J930" s="124"/>
      <c r="K930" s="124"/>
      <c r="L930" s="124"/>
      <c r="M930" s="124"/>
      <c r="N930" s="124"/>
      <c r="O930" s="124"/>
      <c r="P930" s="124"/>
      <c r="Q930" s="124"/>
      <c r="R930" s="124"/>
      <c r="S930" s="124"/>
      <c r="T930" s="124"/>
      <c r="U930" s="124"/>
      <c r="V930" s="124"/>
      <c r="W930" s="124"/>
      <c r="X930" s="124"/>
      <c r="Y930" s="124"/>
      <c r="Z930" s="124"/>
    </row>
    <row r="931" spans="1:26" ht="13">
      <c r="A931" s="123"/>
      <c r="B931" s="124"/>
      <c r="C931" s="124"/>
      <c r="D931" s="124"/>
      <c r="E931" s="124"/>
      <c r="F931" s="124"/>
      <c r="G931" s="124"/>
      <c r="H931" s="124"/>
      <c r="I931" s="124"/>
      <c r="J931" s="124"/>
      <c r="K931" s="124"/>
      <c r="L931" s="124"/>
      <c r="M931" s="124"/>
      <c r="N931" s="124"/>
      <c r="O931" s="124"/>
      <c r="P931" s="124"/>
      <c r="Q931" s="124"/>
      <c r="R931" s="124"/>
      <c r="S931" s="124"/>
      <c r="T931" s="124"/>
      <c r="U931" s="124"/>
      <c r="V931" s="124"/>
      <c r="W931" s="124"/>
      <c r="X931" s="124"/>
      <c r="Y931" s="124"/>
      <c r="Z931" s="124"/>
    </row>
    <row r="932" spans="1:26" ht="13">
      <c r="A932" s="123"/>
      <c r="B932" s="124"/>
      <c r="C932" s="124"/>
      <c r="D932" s="124"/>
      <c r="E932" s="124"/>
      <c r="F932" s="124"/>
      <c r="G932" s="124"/>
      <c r="H932" s="124"/>
      <c r="I932" s="124"/>
      <c r="J932" s="124"/>
      <c r="K932" s="124"/>
      <c r="L932" s="124"/>
      <c r="M932" s="124"/>
      <c r="N932" s="124"/>
      <c r="O932" s="124"/>
      <c r="P932" s="124"/>
      <c r="Q932" s="124"/>
      <c r="R932" s="124"/>
      <c r="S932" s="124"/>
      <c r="T932" s="124"/>
      <c r="U932" s="124"/>
      <c r="V932" s="124"/>
      <c r="W932" s="124"/>
      <c r="X932" s="124"/>
      <c r="Y932" s="124"/>
      <c r="Z932" s="124"/>
    </row>
    <row r="933" spans="1:26" ht="13">
      <c r="A933" s="123"/>
      <c r="B933" s="124"/>
      <c r="C933" s="124"/>
      <c r="D933" s="124"/>
      <c r="E933" s="124"/>
      <c r="F933" s="124"/>
      <c r="G933" s="124"/>
      <c r="H933" s="124"/>
      <c r="I933" s="124"/>
      <c r="J933" s="124"/>
      <c r="K933" s="124"/>
      <c r="L933" s="124"/>
      <c r="M933" s="124"/>
      <c r="N933" s="124"/>
      <c r="O933" s="124"/>
      <c r="P933" s="124"/>
      <c r="Q933" s="124"/>
      <c r="R933" s="124"/>
      <c r="S933" s="124"/>
      <c r="T933" s="124"/>
      <c r="U933" s="124"/>
      <c r="V933" s="124"/>
      <c r="W933" s="124"/>
      <c r="X933" s="124"/>
      <c r="Y933" s="124"/>
      <c r="Z933" s="124"/>
    </row>
    <row r="934" spans="1:26" ht="13">
      <c r="A934" s="123"/>
      <c r="B934" s="124"/>
      <c r="C934" s="124"/>
      <c r="D934" s="124"/>
      <c r="E934" s="124"/>
      <c r="F934" s="124"/>
      <c r="G934" s="124"/>
      <c r="H934" s="124"/>
      <c r="I934" s="124"/>
      <c r="J934" s="124"/>
      <c r="K934" s="124"/>
      <c r="L934" s="124"/>
      <c r="M934" s="124"/>
      <c r="N934" s="124"/>
      <c r="O934" s="124"/>
      <c r="P934" s="124"/>
      <c r="Q934" s="124"/>
      <c r="R934" s="124"/>
      <c r="S934" s="124"/>
      <c r="T934" s="124"/>
      <c r="U934" s="124"/>
      <c r="V934" s="124"/>
      <c r="W934" s="124"/>
      <c r="X934" s="124"/>
      <c r="Y934" s="124"/>
      <c r="Z934" s="124"/>
    </row>
    <row r="935" spans="1:26" ht="13">
      <c r="A935" s="123"/>
      <c r="B935" s="124"/>
      <c r="C935" s="124"/>
      <c r="D935" s="124"/>
      <c r="E935" s="124"/>
      <c r="F935" s="124"/>
      <c r="G935" s="124"/>
      <c r="H935" s="124"/>
      <c r="I935" s="124"/>
      <c r="J935" s="124"/>
      <c r="K935" s="124"/>
      <c r="L935" s="124"/>
      <c r="M935" s="124"/>
      <c r="N935" s="124"/>
      <c r="O935" s="124"/>
      <c r="P935" s="124"/>
      <c r="Q935" s="124"/>
      <c r="R935" s="124"/>
      <c r="S935" s="124"/>
      <c r="T935" s="124"/>
      <c r="U935" s="124"/>
      <c r="V935" s="124"/>
      <c r="W935" s="124"/>
      <c r="X935" s="124"/>
      <c r="Y935" s="124"/>
      <c r="Z935" s="124"/>
    </row>
    <row r="936" spans="1:26" ht="13">
      <c r="A936" s="123"/>
      <c r="B936" s="124"/>
      <c r="C936" s="124"/>
      <c r="D936" s="124"/>
      <c r="E936" s="124"/>
      <c r="F936" s="124"/>
      <c r="G936" s="124"/>
      <c r="H936" s="124"/>
      <c r="I936" s="124"/>
      <c r="J936" s="124"/>
      <c r="K936" s="124"/>
      <c r="L936" s="124"/>
      <c r="M936" s="124"/>
      <c r="N936" s="124"/>
      <c r="O936" s="124"/>
      <c r="P936" s="124"/>
      <c r="Q936" s="124"/>
      <c r="R936" s="124"/>
      <c r="S936" s="124"/>
      <c r="T936" s="124"/>
      <c r="U936" s="124"/>
      <c r="V936" s="124"/>
      <c r="W936" s="124"/>
      <c r="X936" s="124"/>
      <c r="Y936" s="124"/>
      <c r="Z936" s="124"/>
    </row>
    <row r="937" spans="1:26" ht="13">
      <c r="A937" s="123"/>
      <c r="B937" s="124"/>
      <c r="C937" s="124"/>
      <c r="D937" s="124"/>
      <c r="E937" s="124"/>
      <c r="F937" s="124"/>
      <c r="G937" s="124"/>
      <c r="H937" s="124"/>
      <c r="I937" s="124"/>
      <c r="J937" s="124"/>
      <c r="K937" s="124"/>
      <c r="L937" s="124"/>
      <c r="M937" s="124"/>
      <c r="N937" s="124"/>
      <c r="O937" s="124"/>
      <c r="P937" s="124"/>
      <c r="Q937" s="124"/>
      <c r="R937" s="124"/>
      <c r="S937" s="124"/>
      <c r="T937" s="124"/>
      <c r="U937" s="124"/>
      <c r="V937" s="124"/>
      <c r="W937" s="124"/>
      <c r="X937" s="124"/>
      <c r="Y937" s="124"/>
      <c r="Z937" s="124"/>
    </row>
    <row r="938" spans="1:26" ht="13">
      <c r="A938" s="123"/>
      <c r="B938" s="124"/>
      <c r="C938" s="124"/>
      <c r="D938" s="124"/>
      <c r="E938" s="124"/>
      <c r="F938" s="124"/>
      <c r="G938" s="124"/>
      <c r="H938" s="124"/>
      <c r="I938" s="124"/>
      <c r="J938" s="124"/>
      <c r="K938" s="124"/>
      <c r="L938" s="124"/>
      <c r="M938" s="124"/>
      <c r="N938" s="124"/>
      <c r="O938" s="124"/>
      <c r="P938" s="124"/>
      <c r="Q938" s="124"/>
      <c r="R938" s="124"/>
      <c r="S938" s="124"/>
      <c r="T938" s="124"/>
      <c r="U938" s="124"/>
      <c r="V938" s="124"/>
      <c r="W938" s="124"/>
      <c r="X938" s="124"/>
      <c r="Y938" s="124"/>
      <c r="Z938" s="124"/>
    </row>
    <row r="939" spans="1:26" ht="13">
      <c r="A939" s="123"/>
      <c r="B939" s="124"/>
      <c r="C939" s="124"/>
      <c r="D939" s="124"/>
      <c r="E939" s="124"/>
      <c r="F939" s="124"/>
      <c r="G939" s="124"/>
      <c r="H939" s="124"/>
      <c r="I939" s="124"/>
      <c r="J939" s="124"/>
      <c r="K939" s="124"/>
      <c r="L939" s="124"/>
      <c r="M939" s="124"/>
      <c r="N939" s="124"/>
      <c r="O939" s="124"/>
      <c r="P939" s="124"/>
      <c r="Q939" s="124"/>
      <c r="R939" s="124"/>
      <c r="S939" s="124"/>
      <c r="T939" s="124"/>
      <c r="U939" s="124"/>
      <c r="V939" s="124"/>
      <c r="W939" s="124"/>
      <c r="X939" s="124"/>
      <c r="Y939" s="124"/>
      <c r="Z939" s="124"/>
    </row>
    <row r="940" spans="1:26" ht="13">
      <c r="A940" s="123"/>
      <c r="B940" s="124"/>
      <c r="C940" s="124"/>
      <c r="D940" s="124"/>
      <c r="E940" s="124"/>
      <c r="F940" s="124"/>
      <c r="G940" s="124"/>
      <c r="H940" s="124"/>
      <c r="I940" s="124"/>
      <c r="J940" s="124"/>
      <c r="K940" s="124"/>
      <c r="L940" s="124"/>
      <c r="M940" s="124"/>
      <c r="N940" s="124"/>
      <c r="O940" s="124"/>
      <c r="P940" s="124"/>
      <c r="Q940" s="124"/>
      <c r="R940" s="124"/>
      <c r="S940" s="124"/>
      <c r="T940" s="124"/>
      <c r="U940" s="124"/>
      <c r="V940" s="124"/>
      <c r="W940" s="124"/>
      <c r="X940" s="124"/>
      <c r="Y940" s="124"/>
      <c r="Z940" s="124"/>
    </row>
    <row r="941" spans="1:26" ht="13">
      <c r="A941" s="123"/>
      <c r="B941" s="124"/>
      <c r="C941" s="124"/>
      <c r="D941" s="124"/>
      <c r="E941" s="124"/>
      <c r="F941" s="124"/>
      <c r="G941" s="124"/>
      <c r="H941" s="124"/>
      <c r="I941" s="124"/>
      <c r="J941" s="124"/>
      <c r="K941" s="124"/>
      <c r="L941" s="124"/>
      <c r="M941" s="124"/>
      <c r="N941" s="124"/>
      <c r="O941" s="124"/>
      <c r="P941" s="124"/>
      <c r="Q941" s="124"/>
      <c r="R941" s="124"/>
      <c r="S941" s="124"/>
      <c r="T941" s="124"/>
      <c r="U941" s="124"/>
      <c r="V941" s="124"/>
      <c r="W941" s="124"/>
      <c r="X941" s="124"/>
      <c r="Y941" s="124"/>
      <c r="Z941" s="124"/>
    </row>
    <row r="942" spans="1:26" ht="13">
      <c r="A942" s="123"/>
      <c r="B942" s="124"/>
      <c r="C942" s="124"/>
      <c r="D942" s="124"/>
      <c r="E942" s="124"/>
      <c r="F942" s="124"/>
      <c r="G942" s="124"/>
      <c r="H942" s="124"/>
      <c r="I942" s="124"/>
      <c r="J942" s="124"/>
      <c r="K942" s="124"/>
      <c r="L942" s="124"/>
      <c r="M942" s="124"/>
      <c r="N942" s="124"/>
      <c r="O942" s="124"/>
      <c r="P942" s="124"/>
      <c r="Q942" s="124"/>
      <c r="R942" s="124"/>
      <c r="S942" s="124"/>
      <c r="T942" s="124"/>
      <c r="U942" s="124"/>
      <c r="V942" s="124"/>
      <c r="W942" s="124"/>
      <c r="X942" s="124"/>
      <c r="Y942" s="124"/>
      <c r="Z942" s="124"/>
    </row>
    <row r="943" spans="1:26" ht="13">
      <c r="A943" s="123"/>
      <c r="B943" s="124"/>
      <c r="C943" s="124"/>
      <c r="D943" s="124"/>
      <c r="E943" s="124"/>
      <c r="F943" s="124"/>
      <c r="G943" s="124"/>
      <c r="H943" s="124"/>
      <c r="I943" s="124"/>
      <c r="J943" s="124"/>
      <c r="K943" s="124"/>
      <c r="L943" s="124"/>
      <c r="M943" s="124"/>
      <c r="N943" s="124"/>
      <c r="O943" s="124"/>
      <c r="P943" s="124"/>
      <c r="Q943" s="124"/>
      <c r="R943" s="124"/>
      <c r="S943" s="124"/>
      <c r="T943" s="124"/>
      <c r="U943" s="124"/>
      <c r="V943" s="124"/>
      <c r="W943" s="124"/>
      <c r="X943" s="124"/>
      <c r="Y943" s="124"/>
      <c r="Z943" s="124"/>
    </row>
    <row r="944" spans="1:26" ht="13">
      <c r="A944" s="123"/>
      <c r="B944" s="124"/>
      <c r="C944" s="124"/>
      <c r="D944" s="124"/>
      <c r="E944" s="124"/>
      <c r="F944" s="124"/>
      <c r="G944" s="124"/>
      <c r="H944" s="124"/>
      <c r="I944" s="124"/>
      <c r="J944" s="124"/>
      <c r="K944" s="124"/>
      <c r="L944" s="124"/>
      <c r="M944" s="124"/>
      <c r="N944" s="124"/>
      <c r="O944" s="124"/>
      <c r="P944" s="124"/>
      <c r="Q944" s="124"/>
      <c r="R944" s="124"/>
      <c r="S944" s="124"/>
      <c r="T944" s="124"/>
      <c r="U944" s="124"/>
      <c r="V944" s="124"/>
      <c r="W944" s="124"/>
      <c r="X944" s="124"/>
      <c r="Y944" s="124"/>
      <c r="Z944" s="124"/>
    </row>
    <row r="945" spans="1:26" ht="13">
      <c r="A945" s="123"/>
      <c r="B945" s="124"/>
      <c r="C945" s="124"/>
      <c r="D945" s="124"/>
      <c r="E945" s="124"/>
      <c r="F945" s="124"/>
      <c r="G945" s="124"/>
      <c r="H945" s="124"/>
      <c r="I945" s="124"/>
      <c r="J945" s="124"/>
      <c r="K945" s="124"/>
      <c r="L945" s="124"/>
      <c r="M945" s="124"/>
      <c r="N945" s="124"/>
      <c r="O945" s="124"/>
      <c r="P945" s="124"/>
      <c r="Q945" s="124"/>
      <c r="R945" s="124"/>
      <c r="S945" s="124"/>
      <c r="T945" s="124"/>
      <c r="U945" s="124"/>
      <c r="V945" s="124"/>
      <c r="W945" s="124"/>
      <c r="X945" s="124"/>
      <c r="Y945" s="124"/>
      <c r="Z945" s="124"/>
    </row>
    <row r="946" spans="1:26" ht="13">
      <c r="A946" s="123"/>
      <c r="B946" s="124"/>
      <c r="C946" s="124"/>
      <c r="D946" s="124"/>
      <c r="E946" s="124"/>
      <c r="F946" s="124"/>
      <c r="G946" s="124"/>
      <c r="H946" s="124"/>
      <c r="I946" s="124"/>
      <c r="J946" s="124"/>
      <c r="K946" s="124"/>
      <c r="L946" s="124"/>
      <c r="M946" s="124"/>
      <c r="N946" s="124"/>
      <c r="O946" s="124"/>
      <c r="P946" s="124"/>
      <c r="Q946" s="124"/>
      <c r="R946" s="124"/>
      <c r="S946" s="124"/>
      <c r="T946" s="124"/>
      <c r="U946" s="124"/>
      <c r="V946" s="124"/>
      <c r="W946" s="124"/>
      <c r="X946" s="124"/>
      <c r="Y946" s="124"/>
      <c r="Z946" s="124"/>
    </row>
    <row r="947" spans="1:26" ht="13">
      <c r="A947" s="123"/>
      <c r="B947" s="124"/>
      <c r="C947" s="124"/>
      <c r="D947" s="124"/>
      <c r="E947" s="124"/>
      <c r="F947" s="124"/>
      <c r="G947" s="124"/>
      <c r="H947" s="124"/>
      <c r="I947" s="124"/>
      <c r="J947" s="124"/>
      <c r="K947" s="124"/>
      <c r="L947" s="124"/>
      <c r="M947" s="124"/>
      <c r="N947" s="124"/>
      <c r="O947" s="124"/>
      <c r="P947" s="124"/>
      <c r="Q947" s="124"/>
      <c r="R947" s="124"/>
      <c r="S947" s="124"/>
      <c r="T947" s="124"/>
      <c r="U947" s="124"/>
      <c r="V947" s="124"/>
      <c r="W947" s="124"/>
      <c r="X947" s="124"/>
      <c r="Y947" s="124"/>
      <c r="Z947" s="124"/>
    </row>
    <row r="948" spans="1:26" ht="13">
      <c r="A948" s="123"/>
      <c r="B948" s="124"/>
      <c r="C948" s="124"/>
      <c r="D948" s="124"/>
      <c r="E948" s="124"/>
      <c r="F948" s="124"/>
      <c r="G948" s="124"/>
      <c r="H948" s="124"/>
      <c r="I948" s="124"/>
      <c r="J948" s="124"/>
      <c r="K948" s="124"/>
      <c r="L948" s="124"/>
      <c r="M948" s="124"/>
      <c r="N948" s="124"/>
      <c r="O948" s="124"/>
      <c r="P948" s="124"/>
      <c r="Q948" s="124"/>
      <c r="R948" s="124"/>
      <c r="S948" s="124"/>
      <c r="T948" s="124"/>
      <c r="U948" s="124"/>
      <c r="V948" s="124"/>
      <c r="W948" s="124"/>
      <c r="X948" s="124"/>
      <c r="Y948" s="124"/>
      <c r="Z948" s="124"/>
    </row>
    <row r="949" spans="1:26" ht="13">
      <c r="A949" s="123"/>
      <c r="B949" s="124"/>
      <c r="C949" s="124"/>
      <c r="D949" s="124"/>
      <c r="E949" s="124"/>
      <c r="F949" s="124"/>
      <c r="G949" s="124"/>
      <c r="H949" s="124"/>
      <c r="I949" s="124"/>
      <c r="J949" s="124"/>
      <c r="K949" s="124"/>
      <c r="L949" s="124"/>
      <c r="M949" s="124"/>
      <c r="N949" s="124"/>
      <c r="O949" s="124"/>
      <c r="P949" s="124"/>
      <c r="Q949" s="124"/>
      <c r="R949" s="124"/>
      <c r="S949" s="124"/>
      <c r="T949" s="124"/>
      <c r="U949" s="124"/>
      <c r="V949" s="124"/>
      <c r="W949" s="124"/>
      <c r="X949" s="124"/>
      <c r="Y949" s="124"/>
      <c r="Z949" s="124"/>
    </row>
    <row r="950" spans="1:26" ht="13">
      <c r="A950" s="123"/>
      <c r="B950" s="124"/>
      <c r="C950" s="124"/>
      <c r="D950" s="124"/>
      <c r="E950" s="124"/>
      <c r="F950" s="124"/>
      <c r="G950" s="124"/>
      <c r="H950" s="124"/>
      <c r="I950" s="124"/>
      <c r="J950" s="124"/>
      <c r="K950" s="124"/>
      <c r="L950" s="124"/>
      <c r="M950" s="124"/>
      <c r="N950" s="124"/>
      <c r="O950" s="124"/>
      <c r="P950" s="124"/>
      <c r="Q950" s="124"/>
      <c r="R950" s="124"/>
      <c r="S950" s="124"/>
      <c r="T950" s="124"/>
      <c r="U950" s="124"/>
      <c r="V950" s="124"/>
      <c r="W950" s="124"/>
      <c r="X950" s="124"/>
      <c r="Y950" s="124"/>
      <c r="Z950" s="124"/>
    </row>
    <row r="951" spans="1:26" ht="13">
      <c r="A951" s="123"/>
      <c r="B951" s="124"/>
      <c r="C951" s="124"/>
      <c r="D951" s="124"/>
      <c r="E951" s="124"/>
      <c r="F951" s="124"/>
      <c r="G951" s="124"/>
      <c r="H951" s="124"/>
      <c r="I951" s="124"/>
      <c r="J951" s="124"/>
      <c r="K951" s="124"/>
      <c r="L951" s="124"/>
      <c r="M951" s="124"/>
      <c r="N951" s="124"/>
      <c r="O951" s="124"/>
      <c r="P951" s="124"/>
      <c r="Q951" s="124"/>
      <c r="R951" s="124"/>
      <c r="S951" s="124"/>
      <c r="T951" s="124"/>
      <c r="U951" s="124"/>
      <c r="V951" s="124"/>
      <c r="W951" s="124"/>
      <c r="X951" s="124"/>
      <c r="Y951" s="124"/>
      <c r="Z951" s="124"/>
    </row>
    <row r="952" spans="1:26" ht="13">
      <c r="A952" s="123"/>
      <c r="B952" s="124"/>
      <c r="C952" s="124"/>
      <c r="D952" s="124"/>
      <c r="E952" s="124"/>
      <c r="F952" s="124"/>
      <c r="G952" s="124"/>
      <c r="H952" s="124"/>
      <c r="I952" s="124"/>
      <c r="J952" s="124"/>
      <c r="K952" s="124"/>
      <c r="L952" s="124"/>
      <c r="M952" s="124"/>
      <c r="N952" s="124"/>
      <c r="O952" s="124"/>
      <c r="P952" s="124"/>
      <c r="Q952" s="124"/>
      <c r="R952" s="124"/>
      <c r="S952" s="124"/>
      <c r="T952" s="124"/>
      <c r="U952" s="124"/>
      <c r="V952" s="124"/>
      <c r="W952" s="124"/>
      <c r="X952" s="124"/>
      <c r="Y952" s="124"/>
      <c r="Z952" s="124"/>
    </row>
    <row r="953" spans="1:26" ht="13">
      <c r="A953" s="123"/>
      <c r="B953" s="124"/>
      <c r="C953" s="124"/>
      <c r="D953" s="124"/>
      <c r="E953" s="124"/>
      <c r="F953" s="124"/>
      <c r="G953" s="124"/>
      <c r="H953" s="124"/>
      <c r="I953" s="124"/>
      <c r="J953" s="124"/>
      <c r="K953" s="124"/>
      <c r="L953" s="124"/>
      <c r="M953" s="124"/>
      <c r="N953" s="124"/>
      <c r="O953" s="124"/>
      <c r="P953" s="124"/>
      <c r="Q953" s="124"/>
      <c r="R953" s="124"/>
      <c r="S953" s="124"/>
      <c r="T953" s="124"/>
      <c r="U953" s="124"/>
      <c r="V953" s="124"/>
      <c r="W953" s="124"/>
      <c r="X953" s="124"/>
      <c r="Y953" s="124"/>
      <c r="Z953" s="124"/>
    </row>
    <row r="954" spans="1:26" ht="13">
      <c r="A954" s="123"/>
      <c r="B954" s="124"/>
      <c r="C954" s="124"/>
      <c r="D954" s="124"/>
      <c r="E954" s="124"/>
      <c r="F954" s="124"/>
      <c r="G954" s="124"/>
      <c r="H954" s="124"/>
      <c r="I954" s="124"/>
      <c r="J954" s="124"/>
      <c r="K954" s="124"/>
      <c r="L954" s="124"/>
      <c r="M954" s="124"/>
      <c r="N954" s="124"/>
      <c r="O954" s="124"/>
      <c r="P954" s="124"/>
      <c r="Q954" s="124"/>
      <c r="R954" s="124"/>
      <c r="S954" s="124"/>
      <c r="T954" s="124"/>
      <c r="U954" s="124"/>
      <c r="V954" s="124"/>
      <c r="W954" s="124"/>
      <c r="X954" s="124"/>
      <c r="Y954" s="124"/>
      <c r="Z954" s="124"/>
    </row>
    <row r="955" spans="1:26" ht="13">
      <c r="A955" s="123"/>
      <c r="B955" s="124"/>
      <c r="C955" s="124"/>
      <c r="D955" s="124"/>
      <c r="E955" s="124"/>
      <c r="F955" s="124"/>
      <c r="G955" s="124"/>
      <c r="H955" s="124"/>
      <c r="I955" s="124"/>
      <c r="J955" s="124"/>
      <c r="K955" s="124"/>
      <c r="L955" s="124"/>
      <c r="M955" s="124"/>
      <c r="N955" s="124"/>
      <c r="O955" s="124"/>
      <c r="P955" s="124"/>
      <c r="Q955" s="124"/>
      <c r="R955" s="124"/>
      <c r="S955" s="124"/>
      <c r="T955" s="124"/>
      <c r="U955" s="124"/>
      <c r="V955" s="124"/>
      <c r="W955" s="124"/>
      <c r="X955" s="124"/>
      <c r="Y955" s="124"/>
      <c r="Z955" s="124"/>
    </row>
    <row r="956" spans="1:26" ht="13">
      <c r="A956" s="123"/>
      <c r="B956" s="124"/>
      <c r="C956" s="124"/>
      <c r="D956" s="124"/>
      <c r="E956" s="124"/>
      <c r="F956" s="124"/>
      <c r="G956" s="124"/>
      <c r="H956" s="124"/>
      <c r="I956" s="124"/>
      <c r="J956" s="124"/>
      <c r="K956" s="124"/>
      <c r="L956" s="124"/>
      <c r="M956" s="124"/>
      <c r="N956" s="124"/>
      <c r="O956" s="124"/>
      <c r="P956" s="124"/>
      <c r="Q956" s="124"/>
      <c r="R956" s="124"/>
      <c r="S956" s="124"/>
      <c r="T956" s="124"/>
      <c r="U956" s="124"/>
      <c r="V956" s="124"/>
      <c r="W956" s="124"/>
      <c r="X956" s="124"/>
      <c r="Y956" s="124"/>
      <c r="Z956" s="124"/>
    </row>
    <row r="957" spans="1:26" ht="13">
      <c r="A957" s="123"/>
      <c r="B957" s="124"/>
      <c r="C957" s="124"/>
      <c r="D957" s="124"/>
      <c r="E957" s="124"/>
      <c r="F957" s="124"/>
      <c r="G957" s="124"/>
      <c r="H957" s="124"/>
      <c r="I957" s="124"/>
      <c r="J957" s="124"/>
      <c r="K957" s="124"/>
      <c r="L957" s="124"/>
      <c r="M957" s="124"/>
      <c r="N957" s="124"/>
      <c r="O957" s="124"/>
      <c r="P957" s="124"/>
      <c r="Q957" s="124"/>
      <c r="R957" s="124"/>
      <c r="S957" s="124"/>
      <c r="T957" s="124"/>
      <c r="U957" s="124"/>
      <c r="V957" s="124"/>
      <c r="W957" s="124"/>
      <c r="X957" s="124"/>
      <c r="Y957" s="124"/>
      <c r="Z957" s="124"/>
    </row>
    <row r="958" spans="1:26" ht="13">
      <c r="A958" s="123"/>
      <c r="B958" s="124"/>
      <c r="C958" s="124"/>
      <c r="D958" s="124"/>
      <c r="E958" s="124"/>
      <c r="F958" s="124"/>
      <c r="G958" s="124"/>
      <c r="H958" s="124"/>
      <c r="I958" s="124"/>
      <c r="J958" s="124"/>
      <c r="K958" s="124"/>
      <c r="L958" s="124"/>
      <c r="M958" s="124"/>
      <c r="N958" s="124"/>
      <c r="O958" s="124"/>
      <c r="P958" s="124"/>
      <c r="Q958" s="124"/>
      <c r="R958" s="124"/>
      <c r="S958" s="124"/>
      <c r="T958" s="124"/>
      <c r="U958" s="124"/>
      <c r="V958" s="124"/>
      <c r="W958" s="124"/>
      <c r="X958" s="124"/>
      <c r="Y958" s="124"/>
      <c r="Z958" s="124"/>
    </row>
    <row r="959" spans="1:26" ht="13">
      <c r="A959" s="123"/>
      <c r="B959" s="124"/>
      <c r="C959" s="124"/>
      <c r="D959" s="124"/>
      <c r="E959" s="124"/>
      <c r="F959" s="124"/>
      <c r="G959" s="124"/>
      <c r="H959" s="124"/>
      <c r="I959" s="124"/>
      <c r="J959" s="124"/>
      <c r="K959" s="124"/>
      <c r="L959" s="124"/>
      <c r="M959" s="124"/>
      <c r="N959" s="124"/>
      <c r="O959" s="124"/>
      <c r="P959" s="124"/>
      <c r="Q959" s="124"/>
      <c r="R959" s="124"/>
      <c r="S959" s="124"/>
      <c r="T959" s="124"/>
      <c r="U959" s="124"/>
      <c r="V959" s="124"/>
      <c r="W959" s="124"/>
      <c r="X959" s="124"/>
      <c r="Y959" s="124"/>
      <c r="Z959" s="124"/>
    </row>
    <row r="960" spans="1:26" ht="13">
      <c r="A960" s="123"/>
      <c r="B960" s="124"/>
      <c r="C960" s="124"/>
      <c r="D960" s="124"/>
      <c r="E960" s="124"/>
      <c r="F960" s="124"/>
      <c r="G960" s="124"/>
      <c r="H960" s="124"/>
      <c r="I960" s="124"/>
      <c r="J960" s="124"/>
      <c r="K960" s="124"/>
      <c r="L960" s="124"/>
      <c r="M960" s="124"/>
      <c r="N960" s="124"/>
      <c r="O960" s="124"/>
      <c r="P960" s="124"/>
      <c r="Q960" s="124"/>
      <c r="R960" s="124"/>
      <c r="S960" s="124"/>
      <c r="T960" s="124"/>
      <c r="U960" s="124"/>
      <c r="V960" s="124"/>
      <c r="W960" s="124"/>
      <c r="X960" s="124"/>
      <c r="Y960" s="124"/>
      <c r="Z960" s="124"/>
    </row>
    <row r="961" spans="1:26" ht="13">
      <c r="A961" s="123"/>
      <c r="B961" s="124"/>
      <c r="C961" s="124"/>
      <c r="D961" s="124"/>
      <c r="E961" s="124"/>
      <c r="F961" s="124"/>
      <c r="G961" s="124"/>
      <c r="H961" s="124"/>
      <c r="I961" s="124"/>
      <c r="J961" s="124"/>
      <c r="K961" s="124"/>
      <c r="L961" s="124"/>
      <c r="M961" s="124"/>
      <c r="N961" s="124"/>
      <c r="O961" s="124"/>
      <c r="P961" s="124"/>
      <c r="Q961" s="124"/>
      <c r="R961" s="124"/>
      <c r="S961" s="124"/>
      <c r="T961" s="124"/>
      <c r="U961" s="124"/>
      <c r="V961" s="124"/>
      <c r="W961" s="124"/>
      <c r="X961" s="124"/>
      <c r="Y961" s="124"/>
      <c r="Z961" s="124"/>
    </row>
    <row r="962" spans="1:26" ht="13">
      <c r="A962" s="123"/>
      <c r="B962" s="124"/>
      <c r="C962" s="124"/>
      <c r="D962" s="124"/>
      <c r="E962" s="124"/>
      <c r="F962" s="124"/>
      <c r="G962" s="124"/>
      <c r="H962" s="124"/>
      <c r="I962" s="124"/>
      <c r="J962" s="124"/>
      <c r="K962" s="124"/>
      <c r="L962" s="124"/>
      <c r="M962" s="124"/>
      <c r="N962" s="124"/>
      <c r="O962" s="124"/>
      <c r="P962" s="124"/>
      <c r="Q962" s="124"/>
      <c r="R962" s="124"/>
      <c r="S962" s="124"/>
      <c r="T962" s="124"/>
      <c r="U962" s="124"/>
      <c r="V962" s="124"/>
      <c r="W962" s="124"/>
      <c r="X962" s="124"/>
      <c r="Y962" s="124"/>
      <c r="Z962" s="124"/>
    </row>
    <row r="963" spans="1:26" ht="13">
      <c r="A963" s="123"/>
      <c r="B963" s="124"/>
      <c r="C963" s="124"/>
      <c r="D963" s="124"/>
      <c r="E963" s="124"/>
      <c r="F963" s="124"/>
      <c r="G963" s="124"/>
      <c r="H963" s="124"/>
      <c r="I963" s="124"/>
      <c r="J963" s="124"/>
      <c r="K963" s="124"/>
      <c r="L963" s="124"/>
      <c r="M963" s="124"/>
      <c r="N963" s="124"/>
      <c r="O963" s="124"/>
      <c r="P963" s="124"/>
      <c r="Q963" s="124"/>
      <c r="R963" s="124"/>
      <c r="S963" s="124"/>
      <c r="T963" s="124"/>
      <c r="U963" s="124"/>
      <c r="V963" s="124"/>
      <c r="W963" s="124"/>
      <c r="X963" s="124"/>
      <c r="Y963" s="124"/>
      <c r="Z963" s="124"/>
    </row>
    <row r="964" spans="1:26" ht="13">
      <c r="A964" s="123"/>
      <c r="B964" s="124"/>
      <c r="C964" s="124"/>
      <c r="D964" s="124"/>
      <c r="E964" s="124"/>
      <c r="F964" s="124"/>
      <c r="G964" s="124"/>
      <c r="H964" s="124"/>
      <c r="I964" s="124"/>
      <c r="J964" s="124"/>
      <c r="K964" s="124"/>
      <c r="L964" s="124"/>
      <c r="M964" s="124"/>
      <c r="N964" s="124"/>
      <c r="O964" s="124"/>
      <c r="P964" s="124"/>
      <c r="Q964" s="124"/>
      <c r="R964" s="124"/>
      <c r="S964" s="124"/>
      <c r="T964" s="124"/>
      <c r="U964" s="124"/>
      <c r="V964" s="124"/>
      <c r="W964" s="124"/>
      <c r="X964" s="124"/>
      <c r="Y964" s="124"/>
      <c r="Z964" s="124"/>
    </row>
    <row r="965" spans="1:26" ht="13">
      <c r="A965" s="123"/>
      <c r="B965" s="124"/>
      <c r="C965" s="124"/>
      <c r="D965" s="124"/>
      <c r="E965" s="124"/>
      <c r="F965" s="124"/>
      <c r="G965" s="124"/>
      <c r="H965" s="124"/>
      <c r="I965" s="124"/>
      <c r="J965" s="124"/>
      <c r="K965" s="124"/>
      <c r="L965" s="124"/>
      <c r="M965" s="124"/>
      <c r="N965" s="124"/>
      <c r="O965" s="124"/>
      <c r="P965" s="124"/>
      <c r="Q965" s="124"/>
      <c r="R965" s="124"/>
      <c r="S965" s="124"/>
      <c r="T965" s="124"/>
      <c r="U965" s="124"/>
      <c r="V965" s="124"/>
      <c r="W965" s="124"/>
      <c r="X965" s="124"/>
      <c r="Y965" s="124"/>
      <c r="Z965" s="124"/>
    </row>
    <row r="966" spans="1:26" ht="13">
      <c r="A966" s="123"/>
      <c r="B966" s="124"/>
      <c r="C966" s="124"/>
      <c r="D966" s="124"/>
      <c r="E966" s="124"/>
      <c r="F966" s="124"/>
      <c r="G966" s="124"/>
      <c r="H966" s="124"/>
      <c r="I966" s="124"/>
      <c r="J966" s="124"/>
      <c r="K966" s="124"/>
      <c r="L966" s="124"/>
      <c r="M966" s="124"/>
      <c r="N966" s="124"/>
      <c r="O966" s="124"/>
      <c r="P966" s="124"/>
      <c r="Q966" s="124"/>
      <c r="R966" s="124"/>
      <c r="S966" s="124"/>
      <c r="T966" s="124"/>
      <c r="U966" s="124"/>
      <c r="V966" s="124"/>
      <c r="W966" s="124"/>
      <c r="X966" s="124"/>
      <c r="Y966" s="124"/>
      <c r="Z966" s="124"/>
    </row>
    <row r="967" spans="1:26" ht="13">
      <c r="A967" s="123"/>
      <c r="B967" s="124"/>
      <c r="C967" s="124"/>
      <c r="D967" s="124"/>
      <c r="E967" s="124"/>
      <c r="F967" s="124"/>
      <c r="G967" s="124"/>
      <c r="H967" s="124"/>
      <c r="I967" s="124"/>
      <c r="J967" s="124"/>
      <c r="K967" s="124"/>
      <c r="L967" s="124"/>
      <c r="M967" s="124"/>
      <c r="N967" s="124"/>
      <c r="O967" s="124"/>
      <c r="P967" s="124"/>
      <c r="Q967" s="124"/>
      <c r="R967" s="124"/>
      <c r="S967" s="124"/>
      <c r="T967" s="124"/>
      <c r="U967" s="124"/>
      <c r="V967" s="124"/>
      <c r="W967" s="124"/>
      <c r="X967" s="124"/>
      <c r="Y967" s="124"/>
      <c r="Z967" s="124"/>
    </row>
    <row r="968" spans="1:26" ht="13">
      <c r="A968" s="123"/>
      <c r="B968" s="124"/>
      <c r="C968" s="124"/>
      <c r="D968" s="124"/>
      <c r="E968" s="124"/>
      <c r="F968" s="124"/>
      <c r="G968" s="124"/>
      <c r="H968" s="124"/>
      <c r="I968" s="124"/>
      <c r="J968" s="124"/>
      <c r="K968" s="124"/>
      <c r="L968" s="124"/>
      <c r="M968" s="124"/>
      <c r="N968" s="124"/>
      <c r="O968" s="124"/>
      <c r="P968" s="124"/>
      <c r="Q968" s="124"/>
      <c r="R968" s="124"/>
      <c r="S968" s="124"/>
      <c r="T968" s="124"/>
      <c r="U968" s="124"/>
      <c r="V968" s="124"/>
      <c r="W968" s="124"/>
      <c r="X968" s="124"/>
      <c r="Y968" s="124"/>
      <c r="Z968" s="124"/>
    </row>
    <row r="969" spans="1:26" ht="13">
      <c r="A969" s="123"/>
      <c r="B969" s="124"/>
      <c r="C969" s="124"/>
      <c r="D969" s="124"/>
      <c r="E969" s="124"/>
      <c r="F969" s="124"/>
      <c r="G969" s="124"/>
      <c r="H969" s="124"/>
      <c r="I969" s="124"/>
      <c r="J969" s="124"/>
      <c r="K969" s="124"/>
      <c r="L969" s="124"/>
      <c r="M969" s="124"/>
      <c r="N969" s="124"/>
      <c r="O969" s="124"/>
      <c r="P969" s="124"/>
      <c r="Q969" s="124"/>
      <c r="R969" s="124"/>
      <c r="S969" s="124"/>
      <c r="T969" s="124"/>
      <c r="U969" s="124"/>
      <c r="V969" s="124"/>
      <c r="W969" s="124"/>
      <c r="X969" s="124"/>
      <c r="Y969" s="124"/>
      <c r="Z969" s="124"/>
    </row>
    <row r="970" spans="1:26" ht="13">
      <c r="A970" s="123"/>
      <c r="B970" s="124"/>
      <c r="C970" s="124"/>
      <c r="D970" s="124"/>
      <c r="E970" s="124"/>
      <c r="F970" s="124"/>
      <c r="G970" s="124"/>
      <c r="H970" s="124"/>
      <c r="I970" s="124"/>
      <c r="J970" s="124"/>
      <c r="K970" s="124"/>
      <c r="L970" s="124"/>
      <c r="M970" s="124"/>
      <c r="N970" s="124"/>
      <c r="O970" s="124"/>
      <c r="P970" s="124"/>
      <c r="Q970" s="124"/>
      <c r="R970" s="124"/>
      <c r="S970" s="124"/>
      <c r="T970" s="124"/>
      <c r="U970" s="124"/>
      <c r="V970" s="124"/>
      <c r="W970" s="124"/>
      <c r="X970" s="124"/>
      <c r="Y970" s="124"/>
      <c r="Z970" s="124"/>
    </row>
    <row r="971" spans="1:26" ht="13">
      <c r="A971" s="123"/>
      <c r="B971" s="124"/>
      <c r="C971" s="124"/>
      <c r="D971" s="124"/>
      <c r="E971" s="124"/>
      <c r="F971" s="124"/>
      <c r="G971" s="124"/>
      <c r="H971" s="124"/>
      <c r="I971" s="124"/>
      <c r="J971" s="124"/>
      <c r="K971" s="124"/>
      <c r="L971" s="124"/>
      <c r="M971" s="124"/>
      <c r="N971" s="124"/>
      <c r="O971" s="124"/>
      <c r="P971" s="124"/>
      <c r="Q971" s="124"/>
      <c r="R971" s="124"/>
      <c r="S971" s="124"/>
      <c r="T971" s="124"/>
      <c r="U971" s="124"/>
      <c r="V971" s="124"/>
      <c r="W971" s="124"/>
      <c r="X971" s="124"/>
      <c r="Y971" s="124"/>
      <c r="Z971" s="124"/>
    </row>
    <row r="972" spans="1:26" ht="13">
      <c r="A972" s="123"/>
      <c r="B972" s="124"/>
      <c r="C972" s="124"/>
      <c r="D972" s="124"/>
      <c r="E972" s="124"/>
      <c r="F972" s="124"/>
      <c r="G972" s="124"/>
      <c r="H972" s="124"/>
      <c r="I972" s="124"/>
      <c r="J972" s="124"/>
      <c r="K972" s="124"/>
      <c r="L972" s="124"/>
      <c r="M972" s="124"/>
      <c r="N972" s="124"/>
      <c r="O972" s="124"/>
      <c r="P972" s="124"/>
      <c r="Q972" s="124"/>
      <c r="R972" s="124"/>
      <c r="S972" s="124"/>
      <c r="T972" s="124"/>
      <c r="U972" s="124"/>
      <c r="V972" s="124"/>
      <c r="W972" s="124"/>
      <c r="X972" s="124"/>
      <c r="Y972" s="124"/>
      <c r="Z972" s="124"/>
    </row>
    <row r="973" spans="1:26" ht="13">
      <c r="A973" s="123"/>
      <c r="B973" s="124"/>
      <c r="C973" s="124"/>
      <c r="D973" s="124"/>
      <c r="E973" s="124"/>
      <c r="F973" s="124"/>
      <c r="G973" s="124"/>
      <c r="H973" s="124"/>
      <c r="I973" s="124"/>
      <c r="J973" s="124"/>
      <c r="K973" s="124"/>
      <c r="L973" s="124"/>
      <c r="M973" s="124"/>
      <c r="N973" s="124"/>
      <c r="O973" s="124"/>
      <c r="P973" s="124"/>
      <c r="Q973" s="124"/>
      <c r="R973" s="124"/>
      <c r="S973" s="124"/>
      <c r="T973" s="124"/>
      <c r="U973" s="124"/>
      <c r="V973" s="124"/>
      <c r="W973" s="124"/>
      <c r="X973" s="124"/>
      <c r="Y973" s="124"/>
      <c r="Z973" s="124"/>
    </row>
    <row r="974" spans="1:26" ht="13">
      <c r="A974" s="123"/>
      <c r="B974" s="124"/>
      <c r="C974" s="124"/>
      <c r="D974" s="124"/>
      <c r="E974" s="124"/>
      <c r="F974" s="124"/>
      <c r="G974" s="124"/>
      <c r="H974" s="124"/>
      <c r="I974" s="124"/>
      <c r="J974" s="124"/>
      <c r="K974" s="124"/>
      <c r="L974" s="124"/>
      <c r="M974" s="124"/>
      <c r="N974" s="124"/>
      <c r="O974" s="124"/>
      <c r="P974" s="124"/>
      <c r="Q974" s="124"/>
      <c r="R974" s="124"/>
      <c r="S974" s="124"/>
      <c r="T974" s="124"/>
      <c r="U974" s="124"/>
      <c r="V974" s="124"/>
      <c r="W974" s="124"/>
      <c r="X974" s="124"/>
      <c r="Y974" s="124"/>
      <c r="Z974" s="124"/>
    </row>
    <row r="975" spans="1:26" ht="13">
      <c r="A975" s="123"/>
      <c r="B975" s="124"/>
      <c r="C975" s="124"/>
      <c r="D975" s="124"/>
      <c r="E975" s="124"/>
      <c r="F975" s="124"/>
      <c r="G975" s="124"/>
      <c r="H975" s="124"/>
      <c r="I975" s="124"/>
      <c r="J975" s="124"/>
      <c r="K975" s="124"/>
      <c r="L975" s="124"/>
      <c r="M975" s="124"/>
      <c r="N975" s="124"/>
      <c r="O975" s="124"/>
      <c r="P975" s="124"/>
      <c r="Q975" s="124"/>
      <c r="R975" s="124"/>
      <c r="S975" s="124"/>
      <c r="T975" s="124"/>
      <c r="U975" s="124"/>
      <c r="V975" s="124"/>
      <c r="W975" s="124"/>
      <c r="X975" s="124"/>
      <c r="Y975" s="124"/>
      <c r="Z975" s="124"/>
    </row>
    <row r="976" spans="1:26" ht="13">
      <c r="A976" s="123"/>
      <c r="B976" s="124"/>
      <c r="C976" s="124"/>
      <c r="D976" s="124"/>
      <c r="E976" s="124"/>
      <c r="F976" s="124"/>
      <c r="G976" s="124"/>
      <c r="H976" s="124"/>
      <c r="I976" s="124"/>
      <c r="J976" s="124"/>
      <c r="K976" s="124"/>
      <c r="L976" s="124"/>
      <c r="M976" s="124"/>
      <c r="N976" s="124"/>
      <c r="O976" s="124"/>
      <c r="P976" s="124"/>
      <c r="Q976" s="124"/>
      <c r="R976" s="124"/>
      <c r="S976" s="124"/>
      <c r="T976" s="124"/>
      <c r="U976" s="124"/>
      <c r="V976" s="124"/>
      <c r="W976" s="124"/>
      <c r="X976" s="124"/>
      <c r="Y976" s="124"/>
      <c r="Z976" s="124"/>
    </row>
    <row r="977" spans="1:26" ht="13">
      <c r="A977" s="123"/>
      <c r="B977" s="124"/>
      <c r="C977" s="124"/>
      <c r="D977" s="124"/>
      <c r="E977" s="124"/>
      <c r="F977" s="124"/>
      <c r="G977" s="124"/>
      <c r="H977" s="124"/>
      <c r="I977" s="124"/>
      <c r="J977" s="124"/>
      <c r="K977" s="124"/>
      <c r="L977" s="124"/>
      <c r="M977" s="124"/>
      <c r="N977" s="124"/>
      <c r="O977" s="124"/>
      <c r="P977" s="124"/>
      <c r="Q977" s="124"/>
      <c r="R977" s="124"/>
      <c r="S977" s="124"/>
      <c r="T977" s="124"/>
      <c r="U977" s="124"/>
      <c r="V977" s="124"/>
      <c r="W977" s="124"/>
      <c r="X977" s="124"/>
      <c r="Y977" s="124"/>
      <c r="Z977" s="124"/>
    </row>
    <row r="978" spans="1:26" ht="13">
      <c r="A978" s="123"/>
      <c r="B978" s="124"/>
      <c r="C978" s="124"/>
      <c r="D978" s="124"/>
      <c r="E978" s="124"/>
      <c r="F978" s="124"/>
      <c r="G978" s="124"/>
      <c r="H978" s="124"/>
      <c r="I978" s="124"/>
      <c r="J978" s="124"/>
      <c r="K978" s="124"/>
      <c r="L978" s="124"/>
      <c r="M978" s="124"/>
      <c r="N978" s="124"/>
      <c r="O978" s="124"/>
      <c r="P978" s="124"/>
      <c r="Q978" s="124"/>
      <c r="R978" s="124"/>
      <c r="S978" s="124"/>
      <c r="T978" s="124"/>
      <c r="U978" s="124"/>
      <c r="V978" s="124"/>
      <c r="W978" s="124"/>
      <c r="X978" s="124"/>
      <c r="Y978" s="124"/>
      <c r="Z978" s="124"/>
    </row>
    <row r="979" spans="1:26" ht="13">
      <c r="A979" s="123"/>
      <c r="B979" s="124"/>
      <c r="C979" s="124"/>
      <c r="D979" s="124"/>
      <c r="E979" s="124"/>
      <c r="F979" s="124"/>
      <c r="G979" s="124"/>
      <c r="H979" s="124"/>
      <c r="I979" s="124"/>
      <c r="J979" s="124"/>
      <c r="K979" s="124"/>
      <c r="L979" s="124"/>
      <c r="M979" s="124"/>
      <c r="N979" s="124"/>
      <c r="O979" s="124"/>
      <c r="P979" s="124"/>
      <c r="Q979" s="124"/>
      <c r="R979" s="124"/>
      <c r="S979" s="124"/>
      <c r="T979" s="124"/>
      <c r="U979" s="124"/>
      <c r="V979" s="124"/>
      <c r="W979" s="124"/>
      <c r="X979" s="124"/>
      <c r="Y979" s="124"/>
      <c r="Z979" s="124"/>
    </row>
    <row r="980" spans="1:26" ht="13">
      <c r="A980" s="123"/>
      <c r="B980" s="124"/>
      <c r="C980" s="124"/>
      <c r="D980" s="124"/>
      <c r="E980" s="124"/>
      <c r="F980" s="124"/>
      <c r="G980" s="124"/>
      <c r="H980" s="124"/>
      <c r="I980" s="124"/>
      <c r="J980" s="124"/>
      <c r="K980" s="124"/>
      <c r="L980" s="124"/>
      <c r="M980" s="124"/>
      <c r="N980" s="124"/>
      <c r="O980" s="124"/>
      <c r="P980" s="124"/>
      <c r="Q980" s="124"/>
      <c r="R980" s="124"/>
      <c r="S980" s="124"/>
      <c r="T980" s="124"/>
      <c r="U980" s="124"/>
      <c r="V980" s="124"/>
      <c r="W980" s="124"/>
      <c r="X980" s="124"/>
      <c r="Y980" s="124"/>
      <c r="Z980" s="124"/>
    </row>
    <row r="981" spans="1:26" ht="13">
      <c r="A981" s="123"/>
      <c r="B981" s="124"/>
      <c r="C981" s="124"/>
      <c r="D981" s="124"/>
      <c r="E981" s="124"/>
      <c r="F981" s="124"/>
      <c r="G981" s="124"/>
      <c r="H981" s="124"/>
      <c r="I981" s="124"/>
      <c r="J981" s="124"/>
      <c r="K981" s="124"/>
      <c r="L981" s="124"/>
      <c r="M981" s="124"/>
      <c r="N981" s="124"/>
      <c r="O981" s="124"/>
      <c r="P981" s="124"/>
      <c r="Q981" s="124"/>
      <c r="R981" s="124"/>
      <c r="S981" s="124"/>
      <c r="T981" s="124"/>
      <c r="U981" s="124"/>
      <c r="V981" s="124"/>
      <c r="W981" s="124"/>
      <c r="X981" s="124"/>
      <c r="Y981" s="124"/>
      <c r="Z981" s="124"/>
    </row>
    <row r="982" spans="1:26" ht="13">
      <c r="A982" s="123"/>
      <c r="B982" s="124"/>
      <c r="C982" s="124"/>
      <c r="D982" s="124"/>
      <c r="E982" s="124"/>
      <c r="F982" s="124"/>
      <c r="G982" s="124"/>
      <c r="H982" s="124"/>
      <c r="I982" s="124"/>
      <c r="J982" s="124"/>
      <c r="K982" s="124"/>
      <c r="L982" s="124"/>
      <c r="M982" s="124"/>
      <c r="N982" s="124"/>
      <c r="O982" s="124"/>
      <c r="P982" s="124"/>
      <c r="Q982" s="124"/>
      <c r="R982" s="124"/>
      <c r="S982" s="124"/>
      <c r="T982" s="124"/>
      <c r="U982" s="124"/>
      <c r="V982" s="124"/>
      <c r="W982" s="124"/>
      <c r="X982" s="124"/>
      <c r="Y982" s="124"/>
      <c r="Z982" s="124"/>
    </row>
    <row r="983" spans="1:26" ht="13">
      <c r="A983" s="123"/>
      <c r="B983" s="124"/>
      <c r="C983" s="124"/>
      <c r="D983" s="124"/>
      <c r="E983" s="124"/>
      <c r="F983" s="124"/>
      <c r="G983" s="124"/>
      <c r="H983" s="124"/>
      <c r="I983" s="124"/>
      <c r="J983" s="124"/>
      <c r="K983" s="124"/>
      <c r="L983" s="124"/>
      <c r="M983" s="124"/>
      <c r="N983" s="124"/>
      <c r="O983" s="124"/>
      <c r="P983" s="124"/>
      <c r="Q983" s="124"/>
      <c r="R983" s="124"/>
      <c r="S983" s="124"/>
      <c r="T983" s="124"/>
      <c r="U983" s="124"/>
      <c r="V983" s="124"/>
      <c r="W983" s="124"/>
      <c r="X983" s="124"/>
      <c r="Y983" s="124"/>
      <c r="Z983" s="124"/>
    </row>
    <row r="984" spans="1:26" ht="13">
      <c r="A984" s="123"/>
      <c r="B984" s="124"/>
      <c r="C984" s="124"/>
      <c r="D984" s="124"/>
      <c r="E984" s="124"/>
      <c r="F984" s="124"/>
      <c r="G984" s="124"/>
      <c r="H984" s="124"/>
      <c r="I984" s="124"/>
      <c r="J984" s="124"/>
      <c r="K984" s="124"/>
      <c r="L984" s="124"/>
      <c r="M984" s="124"/>
      <c r="N984" s="124"/>
      <c r="O984" s="124"/>
      <c r="P984" s="124"/>
      <c r="Q984" s="124"/>
      <c r="R984" s="124"/>
      <c r="S984" s="124"/>
      <c r="T984" s="124"/>
      <c r="U984" s="124"/>
      <c r="V984" s="124"/>
      <c r="W984" s="124"/>
      <c r="X984" s="124"/>
      <c r="Y984" s="124"/>
      <c r="Z984" s="124"/>
    </row>
    <row r="985" spans="1:26" ht="13">
      <c r="A985" s="123"/>
      <c r="B985" s="124"/>
      <c r="C985" s="124"/>
      <c r="D985" s="124"/>
      <c r="E985" s="124"/>
      <c r="F985" s="124"/>
      <c r="G985" s="124"/>
      <c r="H985" s="124"/>
      <c r="I985" s="124"/>
      <c r="J985" s="124"/>
      <c r="K985" s="124"/>
      <c r="L985" s="124"/>
      <c r="M985" s="124"/>
      <c r="N985" s="124"/>
      <c r="O985" s="124"/>
      <c r="P985" s="124"/>
      <c r="Q985" s="124"/>
      <c r="R985" s="124"/>
      <c r="S985" s="124"/>
      <c r="T985" s="124"/>
      <c r="U985" s="124"/>
      <c r="V985" s="124"/>
      <c r="W985" s="124"/>
      <c r="X985" s="124"/>
      <c r="Y985" s="124"/>
      <c r="Z985" s="124"/>
    </row>
    <row r="986" spans="1:26" ht="13">
      <c r="A986" s="123"/>
      <c r="B986" s="124"/>
      <c r="C986" s="124"/>
      <c r="D986" s="124"/>
      <c r="E986" s="124"/>
      <c r="F986" s="124"/>
      <c r="G986" s="124"/>
      <c r="H986" s="124"/>
      <c r="I986" s="124"/>
      <c r="J986" s="124"/>
      <c r="K986" s="124"/>
      <c r="L986" s="124"/>
      <c r="M986" s="124"/>
      <c r="N986" s="124"/>
      <c r="O986" s="124"/>
      <c r="P986" s="124"/>
      <c r="Q986" s="124"/>
      <c r="R986" s="124"/>
      <c r="S986" s="124"/>
      <c r="T986" s="124"/>
      <c r="U986" s="124"/>
      <c r="V986" s="124"/>
      <c r="W986" s="124"/>
      <c r="X986" s="124"/>
      <c r="Y986" s="124"/>
      <c r="Z986" s="124"/>
    </row>
    <row r="987" spans="1:26" ht="13">
      <c r="A987" s="123"/>
      <c r="B987" s="124"/>
      <c r="C987" s="124"/>
      <c r="D987" s="124"/>
      <c r="E987" s="124"/>
      <c r="F987" s="124"/>
      <c r="G987" s="124"/>
      <c r="H987" s="124"/>
      <c r="I987" s="124"/>
      <c r="J987" s="124"/>
      <c r="K987" s="124"/>
      <c r="L987" s="124"/>
      <c r="M987" s="124"/>
      <c r="N987" s="124"/>
      <c r="O987" s="124"/>
      <c r="P987" s="124"/>
      <c r="Q987" s="124"/>
      <c r="R987" s="124"/>
      <c r="S987" s="124"/>
      <c r="T987" s="124"/>
      <c r="U987" s="124"/>
      <c r="V987" s="124"/>
      <c r="W987" s="124"/>
      <c r="X987" s="124"/>
      <c r="Y987" s="124"/>
      <c r="Z987" s="124"/>
    </row>
    <row r="988" spans="1:26" ht="13">
      <c r="A988" s="123"/>
      <c r="B988" s="124"/>
      <c r="C988" s="124"/>
      <c r="D988" s="124"/>
      <c r="E988" s="124"/>
      <c r="F988" s="124"/>
      <c r="G988" s="124"/>
      <c r="H988" s="124"/>
      <c r="I988" s="124"/>
      <c r="J988" s="124"/>
      <c r="K988" s="124"/>
      <c r="L988" s="124"/>
      <c r="M988" s="124"/>
      <c r="N988" s="124"/>
      <c r="O988" s="124"/>
      <c r="P988" s="124"/>
      <c r="Q988" s="124"/>
      <c r="R988" s="124"/>
      <c r="S988" s="124"/>
      <c r="T988" s="124"/>
      <c r="U988" s="124"/>
      <c r="V988" s="124"/>
      <c r="W988" s="124"/>
      <c r="X988" s="124"/>
      <c r="Y988" s="124"/>
      <c r="Z988" s="124"/>
    </row>
    <row r="989" spans="1:26" ht="13">
      <c r="A989" s="123"/>
      <c r="B989" s="124"/>
      <c r="C989" s="124"/>
      <c r="D989" s="124"/>
      <c r="E989" s="124"/>
      <c r="F989" s="124"/>
      <c r="G989" s="124"/>
      <c r="H989" s="124"/>
      <c r="I989" s="124"/>
      <c r="J989" s="124"/>
      <c r="K989" s="124"/>
      <c r="L989" s="124"/>
      <c r="M989" s="124"/>
      <c r="N989" s="124"/>
      <c r="O989" s="124"/>
      <c r="P989" s="124"/>
      <c r="Q989" s="124"/>
      <c r="R989" s="124"/>
      <c r="S989" s="124"/>
      <c r="T989" s="124"/>
      <c r="U989" s="124"/>
      <c r="V989" s="124"/>
      <c r="W989" s="124"/>
      <c r="X989" s="124"/>
      <c r="Y989" s="124"/>
      <c r="Z989" s="124"/>
    </row>
    <row r="990" spans="1:26" ht="13">
      <c r="A990" s="123"/>
      <c r="B990" s="124"/>
      <c r="C990" s="124"/>
      <c r="D990" s="124"/>
      <c r="E990" s="124"/>
      <c r="F990" s="124"/>
      <c r="G990" s="124"/>
      <c r="H990" s="124"/>
      <c r="I990" s="124"/>
      <c r="J990" s="124"/>
      <c r="K990" s="124"/>
      <c r="L990" s="124"/>
      <c r="M990" s="124"/>
      <c r="N990" s="124"/>
      <c r="O990" s="124"/>
      <c r="P990" s="124"/>
      <c r="Q990" s="124"/>
      <c r="R990" s="124"/>
      <c r="S990" s="124"/>
      <c r="T990" s="124"/>
      <c r="U990" s="124"/>
      <c r="V990" s="124"/>
      <c r="W990" s="124"/>
      <c r="X990" s="124"/>
      <c r="Y990" s="124"/>
      <c r="Z990" s="124"/>
    </row>
    <row r="991" spans="1:26" ht="13">
      <c r="A991" s="123"/>
      <c r="B991" s="124"/>
      <c r="C991" s="124"/>
      <c r="D991" s="124"/>
      <c r="E991" s="124"/>
      <c r="F991" s="124"/>
      <c r="G991" s="124"/>
      <c r="H991" s="124"/>
      <c r="I991" s="124"/>
      <c r="J991" s="124"/>
      <c r="K991" s="124"/>
      <c r="L991" s="124"/>
      <c r="M991" s="124"/>
      <c r="N991" s="124"/>
      <c r="O991" s="124"/>
      <c r="P991" s="124"/>
      <c r="Q991" s="124"/>
      <c r="R991" s="124"/>
      <c r="S991" s="124"/>
      <c r="T991" s="124"/>
      <c r="U991" s="124"/>
      <c r="V991" s="124"/>
      <c r="W991" s="124"/>
      <c r="X991" s="124"/>
      <c r="Y991" s="124"/>
      <c r="Z991" s="124"/>
    </row>
    <row r="992" spans="1:26" ht="13">
      <c r="A992" s="123"/>
      <c r="B992" s="124"/>
      <c r="C992" s="124"/>
      <c r="D992" s="124"/>
      <c r="E992" s="124"/>
      <c r="F992" s="124"/>
      <c r="G992" s="124"/>
      <c r="H992" s="124"/>
      <c r="I992" s="124"/>
      <c r="J992" s="124"/>
      <c r="K992" s="124"/>
      <c r="L992" s="124"/>
      <c r="M992" s="124"/>
      <c r="N992" s="124"/>
      <c r="O992" s="124"/>
      <c r="P992" s="124"/>
      <c r="Q992" s="124"/>
      <c r="R992" s="124"/>
      <c r="S992" s="124"/>
      <c r="T992" s="124"/>
      <c r="U992" s="124"/>
      <c r="V992" s="124"/>
      <c r="W992" s="124"/>
      <c r="X992" s="124"/>
      <c r="Y992" s="124"/>
      <c r="Z992" s="124"/>
    </row>
    <row r="993" spans="1:26" ht="13">
      <c r="A993" s="123"/>
      <c r="B993" s="124"/>
      <c r="C993" s="124"/>
      <c r="D993" s="124"/>
      <c r="E993" s="124"/>
      <c r="F993" s="124"/>
      <c r="G993" s="124"/>
      <c r="H993" s="124"/>
      <c r="I993" s="124"/>
      <c r="J993" s="124"/>
      <c r="K993" s="124"/>
      <c r="L993" s="124"/>
      <c r="M993" s="124"/>
      <c r="N993" s="124"/>
      <c r="O993" s="124"/>
      <c r="P993" s="124"/>
      <c r="Q993" s="124"/>
      <c r="R993" s="124"/>
      <c r="S993" s="124"/>
      <c r="T993" s="124"/>
      <c r="U993" s="124"/>
      <c r="V993" s="124"/>
      <c r="W993" s="124"/>
      <c r="X993" s="124"/>
      <c r="Y993" s="124"/>
      <c r="Z993" s="124"/>
    </row>
    <row r="994" spans="1:26" ht="13">
      <c r="A994" s="123"/>
      <c r="B994" s="124"/>
      <c r="C994" s="124"/>
      <c r="D994" s="124"/>
      <c r="E994" s="124"/>
      <c r="F994" s="124"/>
      <c r="G994" s="124"/>
      <c r="H994" s="124"/>
      <c r="I994" s="124"/>
      <c r="J994" s="124"/>
      <c r="K994" s="124"/>
      <c r="L994" s="124"/>
      <c r="M994" s="124"/>
      <c r="N994" s="124"/>
      <c r="O994" s="124"/>
      <c r="P994" s="124"/>
      <c r="Q994" s="124"/>
      <c r="R994" s="124"/>
      <c r="S994" s="124"/>
      <c r="T994" s="124"/>
      <c r="U994" s="124"/>
      <c r="V994" s="124"/>
      <c r="W994" s="124"/>
      <c r="X994" s="124"/>
      <c r="Y994" s="124"/>
      <c r="Z994" s="124"/>
    </row>
    <row r="995" spans="1:26" ht="13">
      <c r="A995" s="123"/>
      <c r="B995" s="124"/>
      <c r="C995" s="124"/>
      <c r="D995" s="124"/>
      <c r="E995" s="124"/>
      <c r="F995" s="124"/>
      <c r="G995" s="124"/>
      <c r="H995" s="124"/>
      <c r="I995" s="124"/>
      <c r="J995" s="124"/>
      <c r="K995" s="124"/>
      <c r="L995" s="124"/>
      <c r="M995" s="124"/>
      <c r="N995" s="124"/>
      <c r="O995" s="124"/>
      <c r="P995" s="124"/>
      <c r="Q995" s="124"/>
      <c r="R995" s="124"/>
      <c r="S995" s="124"/>
      <c r="T995" s="124"/>
      <c r="U995" s="124"/>
      <c r="V995" s="124"/>
      <c r="W995" s="124"/>
      <c r="X995" s="124"/>
      <c r="Y995" s="124"/>
      <c r="Z995" s="124"/>
    </row>
    <row r="996" spans="1:26" ht="13">
      <c r="A996" s="123"/>
      <c r="B996" s="124"/>
      <c r="C996" s="124"/>
      <c r="D996" s="124"/>
      <c r="E996" s="124"/>
      <c r="F996" s="124"/>
      <c r="G996" s="124"/>
      <c r="H996" s="124"/>
      <c r="I996" s="124"/>
      <c r="J996" s="124"/>
      <c r="K996" s="124"/>
      <c r="L996" s="124"/>
      <c r="M996" s="124"/>
      <c r="N996" s="124"/>
      <c r="O996" s="124"/>
      <c r="P996" s="124"/>
      <c r="Q996" s="124"/>
      <c r="R996" s="124"/>
      <c r="S996" s="124"/>
      <c r="T996" s="124"/>
      <c r="U996" s="124"/>
      <c r="V996" s="124"/>
      <c r="W996" s="124"/>
      <c r="X996" s="124"/>
      <c r="Y996" s="124"/>
      <c r="Z996" s="124"/>
    </row>
    <row r="997" spans="1:26" ht="13">
      <c r="A997" s="123"/>
      <c r="B997" s="124"/>
      <c r="C997" s="124"/>
      <c r="D997" s="124"/>
      <c r="E997" s="124"/>
      <c r="F997" s="124"/>
      <c r="G997" s="124"/>
      <c r="H997" s="124"/>
      <c r="I997" s="124"/>
      <c r="J997" s="124"/>
      <c r="K997" s="124"/>
      <c r="L997" s="124"/>
      <c r="M997" s="124"/>
      <c r="N997" s="124"/>
      <c r="O997" s="124"/>
      <c r="P997" s="124"/>
      <c r="Q997" s="124"/>
      <c r="R997" s="124"/>
      <c r="S997" s="124"/>
      <c r="T997" s="124"/>
      <c r="U997" s="124"/>
      <c r="V997" s="124"/>
      <c r="W997" s="124"/>
      <c r="X997" s="124"/>
      <c r="Y997" s="124"/>
      <c r="Z997" s="124"/>
    </row>
    <row r="998" spans="1:26" ht="13">
      <c r="A998" s="123"/>
      <c r="B998" s="124"/>
      <c r="C998" s="124"/>
      <c r="D998" s="124"/>
      <c r="E998" s="124"/>
      <c r="F998" s="124"/>
      <c r="G998" s="124"/>
      <c r="H998" s="124"/>
      <c r="I998" s="124"/>
      <c r="J998" s="124"/>
      <c r="K998" s="124"/>
      <c r="L998" s="124"/>
      <c r="M998" s="124"/>
      <c r="N998" s="124"/>
      <c r="O998" s="124"/>
      <c r="P998" s="124"/>
      <c r="Q998" s="124"/>
      <c r="R998" s="124"/>
      <c r="S998" s="124"/>
      <c r="T998" s="124"/>
      <c r="U998" s="124"/>
      <c r="V998" s="124"/>
      <c r="W998" s="124"/>
      <c r="X998" s="124"/>
      <c r="Y998" s="124"/>
      <c r="Z998" s="124"/>
    </row>
    <row r="999" spans="1:26" ht="13">
      <c r="A999" s="123"/>
      <c r="B999" s="124"/>
      <c r="C999" s="124"/>
      <c r="D999" s="124"/>
      <c r="E999" s="124"/>
      <c r="F999" s="124"/>
      <c r="G999" s="124"/>
      <c r="H999" s="124"/>
      <c r="I999" s="124"/>
      <c r="J999" s="124"/>
      <c r="K999" s="124"/>
      <c r="L999" s="124"/>
      <c r="M999" s="124"/>
      <c r="N999" s="124"/>
      <c r="O999" s="124"/>
      <c r="P999" s="124"/>
      <c r="Q999" s="124"/>
      <c r="R999" s="124"/>
      <c r="S999" s="124"/>
      <c r="T999" s="124"/>
      <c r="U999" s="124"/>
      <c r="V999" s="124"/>
      <c r="W999" s="124"/>
      <c r="X999" s="124"/>
      <c r="Y999" s="124"/>
      <c r="Z999" s="124"/>
    </row>
    <row r="1000" spans="1:26" ht="13">
      <c r="A1000" s="123"/>
      <c r="B1000" s="124"/>
      <c r="C1000" s="124"/>
      <c r="D1000" s="124"/>
      <c r="E1000" s="124"/>
      <c r="F1000" s="124"/>
      <c r="G1000" s="124"/>
      <c r="H1000" s="124"/>
      <c r="I1000" s="124"/>
      <c r="J1000" s="124"/>
      <c r="K1000" s="124"/>
      <c r="L1000" s="124"/>
      <c r="M1000" s="124"/>
      <c r="N1000" s="124"/>
      <c r="O1000" s="124"/>
      <c r="P1000" s="124"/>
      <c r="Q1000" s="124"/>
      <c r="R1000" s="124"/>
      <c r="S1000" s="124"/>
      <c r="T1000" s="124"/>
      <c r="U1000" s="124"/>
      <c r="V1000" s="124"/>
      <c r="W1000" s="124"/>
      <c r="X1000" s="124"/>
      <c r="Y1000" s="124"/>
      <c r="Z1000" s="124"/>
    </row>
    <row r="1001" spans="1:26" ht="13">
      <c r="A1001" s="123"/>
      <c r="B1001" s="124"/>
      <c r="C1001" s="124"/>
      <c r="D1001" s="124"/>
      <c r="E1001" s="124"/>
      <c r="F1001" s="124"/>
      <c r="G1001" s="124"/>
      <c r="H1001" s="124"/>
      <c r="I1001" s="124"/>
      <c r="J1001" s="124"/>
      <c r="K1001" s="124"/>
      <c r="L1001" s="124"/>
      <c r="M1001" s="124"/>
      <c r="N1001" s="124"/>
      <c r="O1001" s="124"/>
      <c r="P1001" s="124"/>
      <c r="Q1001" s="124"/>
      <c r="R1001" s="124"/>
      <c r="S1001" s="124"/>
      <c r="T1001" s="124"/>
      <c r="U1001" s="124"/>
      <c r="V1001" s="124"/>
      <c r="W1001" s="124"/>
      <c r="X1001" s="124"/>
      <c r="Y1001" s="124"/>
      <c r="Z1001" s="124"/>
    </row>
    <row r="1002" spans="1:26" ht="13">
      <c r="A1002" s="123"/>
      <c r="B1002" s="124"/>
      <c r="C1002" s="124"/>
      <c r="D1002" s="124"/>
      <c r="E1002" s="124"/>
      <c r="F1002" s="124"/>
      <c r="G1002" s="124"/>
      <c r="H1002" s="124"/>
      <c r="I1002" s="124"/>
      <c r="J1002" s="124"/>
      <c r="K1002" s="124"/>
      <c r="L1002" s="124"/>
      <c r="M1002" s="124"/>
      <c r="N1002" s="124"/>
      <c r="O1002" s="124"/>
      <c r="P1002" s="124"/>
      <c r="Q1002" s="124"/>
      <c r="R1002" s="124"/>
      <c r="S1002" s="124"/>
      <c r="T1002" s="124"/>
      <c r="U1002" s="124"/>
      <c r="V1002" s="124"/>
      <c r="W1002" s="124"/>
      <c r="X1002" s="124"/>
      <c r="Y1002" s="124"/>
      <c r="Z1002" s="124"/>
    </row>
    <row r="1003" spans="1:26" ht="13">
      <c r="A1003" s="123"/>
      <c r="B1003" s="124"/>
      <c r="C1003" s="124"/>
      <c r="D1003" s="124"/>
      <c r="E1003" s="124"/>
      <c r="F1003" s="124"/>
      <c r="G1003" s="124"/>
      <c r="H1003" s="124"/>
      <c r="I1003" s="124"/>
      <c r="J1003" s="124"/>
      <c r="K1003" s="124"/>
      <c r="L1003" s="124"/>
      <c r="M1003" s="124"/>
      <c r="N1003" s="124"/>
      <c r="O1003" s="124"/>
      <c r="P1003" s="124"/>
      <c r="Q1003" s="124"/>
      <c r="R1003" s="124"/>
      <c r="S1003" s="124"/>
      <c r="T1003" s="124"/>
      <c r="U1003" s="124"/>
      <c r="V1003" s="124"/>
      <c r="W1003" s="124"/>
      <c r="X1003" s="124"/>
      <c r="Y1003" s="124"/>
      <c r="Z1003" s="124"/>
    </row>
    <row r="1004" spans="1:26" ht="13">
      <c r="A1004" s="123"/>
      <c r="B1004" s="124"/>
      <c r="C1004" s="124"/>
      <c r="D1004" s="124"/>
      <c r="E1004" s="124"/>
      <c r="F1004" s="124"/>
      <c r="G1004" s="124"/>
      <c r="H1004" s="124"/>
      <c r="I1004" s="124"/>
      <c r="J1004" s="124"/>
      <c r="K1004" s="124"/>
      <c r="L1004" s="124"/>
      <c r="M1004" s="124"/>
      <c r="N1004" s="124"/>
      <c r="O1004" s="124"/>
      <c r="P1004" s="124"/>
      <c r="Q1004" s="124"/>
      <c r="R1004" s="124"/>
      <c r="S1004" s="124"/>
      <c r="T1004" s="124"/>
      <c r="U1004" s="124"/>
      <c r="V1004" s="124"/>
      <c r="W1004" s="124"/>
      <c r="X1004" s="124"/>
      <c r="Y1004" s="124"/>
      <c r="Z1004" s="124"/>
    </row>
    <row r="1005" spans="1:26" ht="13">
      <c r="A1005" s="123"/>
      <c r="B1005" s="124"/>
      <c r="C1005" s="124"/>
      <c r="D1005" s="124"/>
      <c r="E1005" s="124"/>
      <c r="F1005" s="124"/>
      <c r="G1005" s="124"/>
      <c r="H1005" s="124"/>
      <c r="I1005" s="124"/>
      <c r="J1005" s="124"/>
      <c r="K1005" s="124"/>
      <c r="L1005" s="124"/>
      <c r="M1005" s="124"/>
      <c r="N1005" s="124"/>
      <c r="O1005" s="124"/>
      <c r="P1005" s="124"/>
      <c r="Q1005" s="124"/>
      <c r="R1005" s="124"/>
      <c r="S1005" s="124"/>
      <c r="T1005" s="124"/>
      <c r="U1005" s="124"/>
      <c r="V1005" s="124"/>
      <c r="W1005" s="124"/>
      <c r="X1005" s="124"/>
      <c r="Y1005" s="124"/>
      <c r="Z1005" s="124"/>
    </row>
  </sheetData>
  <mergeCells count="55">
    <mergeCell ref="C16:F16"/>
    <mergeCell ref="C2:F2"/>
    <mergeCell ref="B3:F3"/>
    <mergeCell ref="B4:F4"/>
    <mergeCell ref="B5:F5"/>
    <mergeCell ref="B6:F6"/>
    <mergeCell ref="B7:F7"/>
    <mergeCell ref="B8:F8"/>
    <mergeCell ref="B9:F9"/>
    <mergeCell ref="B10:F10"/>
    <mergeCell ref="B11:F11"/>
    <mergeCell ref="B12:F12"/>
    <mergeCell ref="B31:F31"/>
    <mergeCell ref="B17:F17"/>
    <mergeCell ref="B18:F18"/>
    <mergeCell ref="B19:F19"/>
    <mergeCell ref="B20:F20"/>
    <mergeCell ref="B21:F21"/>
    <mergeCell ref="B22:F22"/>
    <mergeCell ref="C26:F26"/>
    <mergeCell ref="B27:F27"/>
    <mergeCell ref="B28:F28"/>
    <mergeCell ref="B29:F29"/>
    <mergeCell ref="B30:F30"/>
    <mergeCell ref="B49:F49"/>
    <mergeCell ref="B32:F32"/>
    <mergeCell ref="B33:F33"/>
    <mergeCell ref="C37:F37"/>
    <mergeCell ref="B38:F38"/>
    <mergeCell ref="B39:F39"/>
    <mergeCell ref="B40:F40"/>
    <mergeCell ref="B41:F41"/>
    <mergeCell ref="B42:F42"/>
    <mergeCell ref="B43:F43"/>
    <mergeCell ref="C47:F47"/>
    <mergeCell ref="B48:F48"/>
    <mergeCell ref="B67:F67"/>
    <mergeCell ref="B50:F50"/>
    <mergeCell ref="C54:F54"/>
    <mergeCell ref="B55:F55"/>
    <mergeCell ref="B56:F56"/>
    <mergeCell ref="B57:F57"/>
    <mergeCell ref="C61:F61"/>
    <mergeCell ref="B62:F62"/>
    <mergeCell ref="B63:F63"/>
    <mergeCell ref="B64:F64"/>
    <mergeCell ref="B65:F65"/>
    <mergeCell ref="B66:F66"/>
    <mergeCell ref="B80:F80"/>
    <mergeCell ref="C71:F71"/>
    <mergeCell ref="B72:F72"/>
    <mergeCell ref="B73:F73"/>
    <mergeCell ref="C77:F77"/>
    <mergeCell ref="B78:F78"/>
    <mergeCell ref="B79:F79"/>
  </mergeCell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77D12-8205-4855-8F18-FEAE690DF36E}">
  <sheetPr>
    <outlinePr summaryBelow="0" summaryRight="0"/>
  </sheetPr>
  <dimension ref="A1:T1014"/>
  <sheetViews>
    <sheetView workbookViewId="0">
      <selection activeCell="B1" sqref="B1"/>
    </sheetView>
  </sheetViews>
  <sheetFormatPr defaultColWidth="12.6328125" defaultRowHeight="15.75" customHeight="1"/>
  <cols>
    <col min="1" max="1" width="10.6328125" style="2" customWidth="1"/>
    <col min="2" max="2" width="71.36328125" style="2" customWidth="1"/>
    <col min="3" max="3" width="20.26953125" style="2" customWidth="1"/>
    <col min="4" max="4" width="24.36328125" style="2" customWidth="1"/>
    <col min="5" max="5" width="21.7265625" style="2" customWidth="1"/>
    <col min="6" max="6" width="24.26953125" style="2" customWidth="1"/>
    <col min="7" max="16384" width="12.6328125" style="2"/>
  </cols>
  <sheetData>
    <row r="1" spans="1:20" ht="53" customHeight="1">
      <c r="A1" s="125" t="s">
        <v>819</v>
      </c>
      <c r="B1" s="126" t="s">
        <v>820</v>
      </c>
      <c r="C1" s="127" t="s">
        <v>821</v>
      </c>
      <c r="D1" s="128" t="s">
        <v>822</v>
      </c>
      <c r="E1" s="128" t="s">
        <v>823</v>
      </c>
      <c r="F1" s="128" t="s">
        <v>824</v>
      </c>
      <c r="G1" s="129"/>
      <c r="H1" s="129"/>
      <c r="I1" s="129"/>
      <c r="J1" s="129"/>
      <c r="K1" s="129"/>
      <c r="L1" s="129"/>
      <c r="M1" s="129"/>
      <c r="N1" s="129"/>
      <c r="O1" s="129"/>
      <c r="P1" s="129"/>
      <c r="Q1" s="129"/>
      <c r="R1" s="129"/>
      <c r="S1" s="129"/>
      <c r="T1" s="129"/>
    </row>
    <row r="2" spans="1:20" ht="15.75" customHeight="1">
      <c r="A2" s="130"/>
      <c r="B2" s="131"/>
      <c r="C2" s="132"/>
      <c r="D2" s="133"/>
      <c r="E2" s="133"/>
      <c r="F2" s="133"/>
      <c r="G2" s="134"/>
      <c r="H2" s="134"/>
      <c r="I2" s="134"/>
      <c r="J2" s="134"/>
      <c r="K2" s="134"/>
      <c r="L2" s="134"/>
      <c r="M2" s="134"/>
      <c r="N2" s="134"/>
      <c r="O2" s="134"/>
      <c r="P2" s="134"/>
      <c r="Q2" s="134"/>
      <c r="R2" s="134"/>
      <c r="S2" s="134"/>
      <c r="T2" s="134"/>
    </row>
    <row r="3" spans="1:20" ht="15.75" customHeight="1">
      <c r="A3" s="135">
        <v>1</v>
      </c>
      <c r="B3" s="136" t="s">
        <v>825</v>
      </c>
      <c r="C3" s="137" t="s">
        <v>3</v>
      </c>
      <c r="D3" s="138">
        <v>4</v>
      </c>
      <c r="E3" s="138">
        <v>4</v>
      </c>
      <c r="F3" s="138">
        <f t="shared" ref="F3:F8" si="0">SUM(D3:E3)</f>
        <v>8</v>
      </c>
      <c r="G3" s="279" t="s">
        <v>826</v>
      </c>
      <c r="H3" s="280" t="s">
        <v>827</v>
      </c>
      <c r="I3" s="272"/>
      <c r="J3" s="137"/>
      <c r="K3" s="137"/>
      <c r="L3" s="137"/>
      <c r="M3" s="137"/>
      <c r="N3" s="137"/>
      <c r="O3" s="137"/>
      <c r="P3" s="137"/>
      <c r="Q3" s="137"/>
      <c r="R3" s="137"/>
      <c r="S3" s="137"/>
      <c r="T3" s="137"/>
    </row>
    <row r="4" spans="1:20" ht="15.75" customHeight="1">
      <c r="A4" s="139"/>
      <c r="B4" s="140" t="s">
        <v>828</v>
      </c>
      <c r="C4" s="141" t="s">
        <v>829</v>
      </c>
      <c r="D4" s="142">
        <v>4</v>
      </c>
      <c r="E4" s="142">
        <v>5</v>
      </c>
      <c r="F4" s="143">
        <f t="shared" si="0"/>
        <v>9</v>
      </c>
      <c r="G4" s="272"/>
      <c r="H4" s="272"/>
      <c r="I4" s="272"/>
      <c r="J4" s="134"/>
      <c r="K4" s="134"/>
      <c r="L4" s="134"/>
      <c r="M4" s="134"/>
      <c r="N4" s="134"/>
      <c r="O4" s="134"/>
      <c r="P4" s="134"/>
      <c r="Q4" s="134"/>
      <c r="R4" s="134"/>
      <c r="S4" s="134"/>
      <c r="T4" s="134"/>
    </row>
    <row r="5" spans="1:20" ht="15.75" customHeight="1">
      <c r="A5" s="139"/>
      <c r="B5" s="144" t="s">
        <v>830</v>
      </c>
      <c r="C5" s="145" t="s">
        <v>829</v>
      </c>
      <c r="D5" s="142">
        <v>3</v>
      </c>
      <c r="E5" s="142">
        <v>3</v>
      </c>
      <c r="F5" s="146">
        <f t="shared" si="0"/>
        <v>6</v>
      </c>
      <c r="G5" s="147"/>
      <c r="H5" s="281"/>
      <c r="I5" s="272"/>
      <c r="J5" s="278" t="s">
        <v>831</v>
      </c>
      <c r="K5" s="272"/>
      <c r="L5" s="147"/>
      <c r="M5" s="147"/>
      <c r="N5" s="147"/>
      <c r="O5" s="147"/>
      <c r="P5" s="147"/>
      <c r="Q5" s="147"/>
      <c r="R5" s="147"/>
      <c r="S5" s="147"/>
      <c r="T5" s="134"/>
    </row>
    <row r="6" spans="1:20" ht="15.75" customHeight="1">
      <c r="A6" s="139"/>
      <c r="B6" s="144" t="s">
        <v>832</v>
      </c>
      <c r="C6" s="145" t="s">
        <v>829</v>
      </c>
      <c r="D6" s="142">
        <v>4</v>
      </c>
      <c r="E6" s="142">
        <v>4</v>
      </c>
      <c r="F6" s="143">
        <f t="shared" si="0"/>
        <v>8</v>
      </c>
      <c r="G6" s="147"/>
      <c r="H6" s="282"/>
      <c r="I6" s="272"/>
      <c r="J6" s="278" t="s">
        <v>833</v>
      </c>
      <c r="K6" s="272"/>
      <c r="L6" s="272"/>
      <c r="M6" s="147"/>
      <c r="N6" s="147"/>
      <c r="O6" s="147"/>
      <c r="P6" s="147"/>
      <c r="Q6" s="147"/>
      <c r="R6" s="147"/>
      <c r="S6" s="147"/>
      <c r="T6" s="134"/>
    </row>
    <row r="7" spans="1:20" ht="15.75" customHeight="1">
      <c r="A7" s="139"/>
      <c r="B7" s="144" t="s">
        <v>834</v>
      </c>
      <c r="C7" s="145" t="s">
        <v>829</v>
      </c>
      <c r="D7" s="142">
        <v>4</v>
      </c>
      <c r="E7" s="142">
        <v>4</v>
      </c>
      <c r="F7" s="143">
        <f t="shared" si="0"/>
        <v>8</v>
      </c>
      <c r="G7" s="147"/>
      <c r="H7" s="272"/>
      <c r="I7" s="272"/>
      <c r="J7" s="272"/>
      <c r="K7" s="272"/>
      <c r="L7" s="272"/>
      <c r="M7" s="147"/>
      <c r="N7" s="147"/>
      <c r="O7" s="147"/>
      <c r="P7" s="147"/>
      <c r="Q7" s="147"/>
      <c r="R7" s="147"/>
      <c r="S7" s="147"/>
      <c r="T7" s="134"/>
    </row>
    <row r="8" spans="1:20" ht="15.75" customHeight="1">
      <c r="A8" s="139"/>
      <c r="B8" s="148"/>
      <c r="C8" s="149"/>
      <c r="D8" s="142">
        <v>4</v>
      </c>
      <c r="E8" s="142">
        <v>5</v>
      </c>
      <c r="F8" s="143">
        <f t="shared" si="0"/>
        <v>9</v>
      </c>
      <c r="G8" s="150"/>
      <c r="H8" s="277"/>
      <c r="I8" s="272"/>
      <c r="J8" s="278" t="s">
        <v>835</v>
      </c>
      <c r="K8" s="272"/>
      <c r="L8" s="150"/>
      <c r="M8" s="150"/>
      <c r="N8" s="150"/>
      <c r="O8" s="150"/>
      <c r="P8" s="150"/>
      <c r="Q8" s="150"/>
      <c r="R8" s="150"/>
      <c r="S8" s="150"/>
      <c r="T8" s="150"/>
    </row>
    <row r="9" spans="1:20" ht="15.75" customHeight="1">
      <c r="A9" s="135">
        <v>2</v>
      </c>
      <c r="B9" s="136" t="s">
        <v>836</v>
      </c>
      <c r="C9" s="151"/>
      <c r="D9" s="138"/>
      <c r="E9" s="138"/>
      <c r="F9" s="138"/>
      <c r="G9" s="137"/>
      <c r="H9" s="272"/>
      <c r="I9" s="272"/>
      <c r="J9" s="272"/>
      <c r="K9" s="272"/>
      <c r="L9" s="137"/>
      <c r="M9" s="137"/>
      <c r="N9" s="137"/>
      <c r="O9" s="137"/>
      <c r="P9" s="137"/>
      <c r="Q9" s="137"/>
      <c r="R9" s="137"/>
      <c r="S9" s="137"/>
      <c r="T9" s="137"/>
    </row>
    <row r="10" spans="1:20" ht="15.75" customHeight="1">
      <c r="A10" s="139"/>
      <c r="B10" s="140" t="s">
        <v>837</v>
      </c>
      <c r="C10" s="145" t="s">
        <v>829</v>
      </c>
      <c r="D10" s="142"/>
      <c r="E10" s="142"/>
      <c r="F10" s="142"/>
      <c r="G10" s="134"/>
      <c r="H10" s="134"/>
      <c r="I10" s="134"/>
      <c r="J10" s="134"/>
      <c r="K10" s="134"/>
      <c r="L10" s="134"/>
      <c r="M10" s="134"/>
      <c r="N10" s="134"/>
      <c r="O10" s="134"/>
      <c r="P10" s="134"/>
      <c r="Q10" s="134"/>
      <c r="R10" s="134"/>
      <c r="S10" s="134"/>
      <c r="T10" s="134"/>
    </row>
    <row r="11" spans="1:20" ht="15.75" customHeight="1">
      <c r="A11" s="152"/>
      <c r="B11" s="140"/>
      <c r="C11" s="133"/>
      <c r="D11" s="142"/>
      <c r="E11" s="142"/>
      <c r="F11" s="142"/>
      <c r="G11" s="134"/>
      <c r="H11" s="134"/>
      <c r="I11" s="134"/>
      <c r="J11" s="134"/>
      <c r="K11" s="134"/>
      <c r="L11" s="134"/>
      <c r="M11" s="134"/>
      <c r="N11" s="134"/>
      <c r="O11" s="134"/>
      <c r="P11" s="134"/>
      <c r="Q11" s="134"/>
      <c r="R11" s="134"/>
      <c r="S11" s="134"/>
      <c r="T11" s="134"/>
    </row>
    <row r="12" spans="1:20" ht="15.75" customHeight="1">
      <c r="A12" s="135">
        <v>3</v>
      </c>
      <c r="B12" s="136" t="s">
        <v>838</v>
      </c>
      <c r="C12" s="151"/>
      <c r="D12" s="138">
        <v>3</v>
      </c>
      <c r="E12" s="138">
        <v>3</v>
      </c>
      <c r="F12" s="138">
        <f t="shared" ref="F12:F14" si="1">SUM(D12:E12)</f>
        <v>6</v>
      </c>
      <c r="G12" s="137"/>
      <c r="H12" s="137"/>
      <c r="I12" s="137"/>
      <c r="J12" s="137"/>
      <c r="K12" s="137"/>
      <c r="L12" s="137"/>
      <c r="M12" s="137"/>
      <c r="N12" s="137"/>
      <c r="O12" s="137"/>
      <c r="P12" s="137"/>
      <c r="Q12" s="137"/>
      <c r="R12" s="137"/>
      <c r="S12" s="137"/>
      <c r="T12" s="137"/>
    </row>
    <row r="13" spans="1:20" ht="15.75" customHeight="1">
      <c r="A13" s="139"/>
      <c r="B13" s="140" t="s">
        <v>839</v>
      </c>
      <c r="C13" s="145" t="s">
        <v>829</v>
      </c>
      <c r="D13" s="142">
        <v>5</v>
      </c>
      <c r="E13" s="142">
        <v>1</v>
      </c>
      <c r="F13" s="146">
        <f t="shared" si="1"/>
        <v>6</v>
      </c>
      <c r="G13" s="134"/>
      <c r="H13" s="134"/>
      <c r="I13" s="134"/>
      <c r="J13" s="134"/>
      <c r="K13" s="134"/>
      <c r="L13" s="134"/>
      <c r="M13" s="134"/>
      <c r="N13" s="134"/>
      <c r="O13" s="134"/>
      <c r="P13" s="134"/>
      <c r="Q13" s="134"/>
      <c r="R13" s="134"/>
      <c r="S13" s="134"/>
      <c r="T13" s="134"/>
    </row>
    <row r="14" spans="1:20" ht="15.75" customHeight="1">
      <c r="A14" s="139"/>
      <c r="B14" s="140" t="s">
        <v>840</v>
      </c>
      <c r="C14" s="145" t="s">
        <v>829</v>
      </c>
      <c r="D14" s="142">
        <v>5</v>
      </c>
      <c r="E14" s="142">
        <v>2</v>
      </c>
      <c r="F14" s="146">
        <f t="shared" si="1"/>
        <v>7</v>
      </c>
      <c r="G14" s="134"/>
      <c r="H14" s="134"/>
      <c r="I14" s="134"/>
      <c r="J14" s="134"/>
      <c r="K14" s="134"/>
      <c r="L14" s="134"/>
      <c r="M14" s="134"/>
      <c r="N14" s="134"/>
      <c r="O14" s="134"/>
      <c r="P14" s="134"/>
      <c r="Q14" s="134"/>
      <c r="R14" s="134"/>
      <c r="S14" s="134"/>
      <c r="T14" s="134"/>
    </row>
    <row r="15" spans="1:20" ht="15.75" customHeight="1">
      <c r="A15" s="139"/>
      <c r="B15" s="140"/>
      <c r="C15" s="133"/>
      <c r="D15" s="133"/>
      <c r="E15" s="133"/>
      <c r="F15" s="133"/>
      <c r="G15" s="134"/>
      <c r="H15" s="134"/>
      <c r="I15" s="134"/>
      <c r="J15" s="134"/>
      <c r="K15" s="134"/>
      <c r="L15" s="134"/>
      <c r="M15" s="134"/>
      <c r="N15" s="134"/>
      <c r="O15" s="134"/>
      <c r="P15" s="134"/>
      <c r="Q15" s="134"/>
      <c r="R15" s="134"/>
      <c r="S15" s="134"/>
      <c r="T15" s="134"/>
    </row>
    <row r="16" spans="1:20" ht="15.75" customHeight="1">
      <c r="A16" s="135">
        <v>4</v>
      </c>
      <c r="B16" s="136" t="s">
        <v>841</v>
      </c>
      <c r="C16" s="151"/>
      <c r="D16" s="138"/>
      <c r="E16" s="138"/>
      <c r="F16" s="138"/>
      <c r="G16" s="137"/>
      <c r="H16" s="137"/>
      <c r="I16" s="137"/>
      <c r="J16" s="137"/>
      <c r="K16" s="137"/>
      <c r="L16" s="137"/>
      <c r="M16" s="137"/>
      <c r="N16" s="137"/>
      <c r="O16" s="137"/>
      <c r="P16" s="137"/>
      <c r="Q16" s="137"/>
      <c r="R16" s="137"/>
      <c r="S16" s="137"/>
      <c r="T16" s="137"/>
    </row>
    <row r="17" spans="1:20" ht="15.75" customHeight="1">
      <c r="A17" s="139"/>
      <c r="B17" s="140" t="s">
        <v>842</v>
      </c>
      <c r="C17" s="145" t="s">
        <v>829</v>
      </c>
      <c r="D17" s="142">
        <v>2</v>
      </c>
      <c r="E17" s="142">
        <v>3</v>
      </c>
      <c r="F17" s="146">
        <f t="shared" ref="F17:F18" si="2">SUM(D17:E17)</f>
        <v>5</v>
      </c>
      <c r="G17" s="134"/>
      <c r="H17" s="134"/>
      <c r="I17" s="134"/>
      <c r="J17" s="134"/>
      <c r="K17" s="134"/>
      <c r="L17" s="134"/>
      <c r="M17" s="134"/>
      <c r="N17" s="134"/>
      <c r="O17" s="134"/>
      <c r="P17" s="134"/>
      <c r="Q17" s="134"/>
      <c r="R17" s="134"/>
      <c r="S17" s="134"/>
      <c r="T17" s="134"/>
    </row>
    <row r="18" spans="1:20" ht="15.75" customHeight="1">
      <c r="A18" s="139"/>
      <c r="B18" s="140" t="s">
        <v>843</v>
      </c>
      <c r="C18" s="145" t="s">
        <v>829</v>
      </c>
      <c r="D18" s="142">
        <v>1</v>
      </c>
      <c r="E18" s="142">
        <v>1</v>
      </c>
      <c r="F18" s="153">
        <f t="shared" si="2"/>
        <v>2</v>
      </c>
      <c r="G18" s="134"/>
      <c r="H18" s="134"/>
      <c r="I18" s="134"/>
      <c r="J18" s="134"/>
      <c r="K18" s="134"/>
      <c r="L18" s="134"/>
      <c r="M18" s="134"/>
      <c r="N18" s="134"/>
      <c r="O18" s="134"/>
      <c r="P18" s="134"/>
      <c r="Q18" s="134"/>
      <c r="R18" s="134"/>
      <c r="S18" s="134"/>
      <c r="T18" s="134"/>
    </row>
    <row r="19" spans="1:20" ht="15.75" customHeight="1">
      <c r="A19" s="139"/>
      <c r="B19" s="140"/>
      <c r="C19" s="142"/>
      <c r="D19" s="133"/>
      <c r="E19" s="133"/>
      <c r="F19" s="133"/>
      <c r="G19" s="134"/>
      <c r="H19" s="134"/>
      <c r="I19" s="134"/>
      <c r="J19" s="134"/>
      <c r="K19" s="134"/>
      <c r="L19" s="134"/>
      <c r="M19" s="134"/>
      <c r="N19" s="134"/>
      <c r="O19" s="134"/>
      <c r="P19" s="134"/>
      <c r="Q19" s="134"/>
      <c r="R19" s="134"/>
      <c r="S19" s="134"/>
      <c r="T19" s="134"/>
    </row>
    <row r="20" spans="1:20" ht="15.75" customHeight="1">
      <c r="A20" s="135">
        <v>5</v>
      </c>
      <c r="B20" s="136" t="s">
        <v>844</v>
      </c>
      <c r="C20" s="151"/>
      <c r="D20" s="138"/>
      <c r="E20" s="138"/>
      <c r="F20" s="138"/>
      <c r="G20" s="137"/>
      <c r="H20" s="137"/>
      <c r="I20" s="137"/>
      <c r="J20" s="137"/>
      <c r="K20" s="137"/>
      <c r="L20" s="137"/>
      <c r="M20" s="137"/>
      <c r="N20" s="137"/>
      <c r="O20" s="137"/>
      <c r="P20" s="137"/>
      <c r="Q20" s="137"/>
      <c r="R20" s="137"/>
      <c r="S20" s="137"/>
      <c r="T20" s="137"/>
    </row>
    <row r="21" spans="1:20" ht="15.75" customHeight="1">
      <c r="A21" s="139"/>
      <c r="B21" s="140" t="s">
        <v>845</v>
      </c>
      <c r="C21" s="145" t="s">
        <v>829</v>
      </c>
      <c r="D21" s="142">
        <v>3</v>
      </c>
      <c r="E21" s="142">
        <v>3</v>
      </c>
      <c r="F21" s="146">
        <f t="shared" ref="F21:F22" si="3">SUM(D21:E21)</f>
        <v>6</v>
      </c>
      <c r="G21" s="134"/>
      <c r="H21" s="134"/>
      <c r="I21" s="134"/>
      <c r="J21" s="134"/>
      <c r="K21" s="134"/>
      <c r="L21" s="134"/>
      <c r="M21" s="134"/>
      <c r="N21" s="134"/>
      <c r="O21" s="134"/>
      <c r="P21" s="134"/>
      <c r="Q21" s="134"/>
      <c r="R21" s="134"/>
      <c r="S21" s="134"/>
      <c r="T21" s="134"/>
    </row>
    <row r="22" spans="1:20" ht="15.75" customHeight="1">
      <c r="A22" s="139"/>
      <c r="B22" s="140" t="s">
        <v>846</v>
      </c>
      <c r="C22" s="145" t="s">
        <v>829</v>
      </c>
      <c r="D22" s="142">
        <v>4</v>
      </c>
      <c r="E22" s="142">
        <v>4</v>
      </c>
      <c r="F22" s="143">
        <f t="shared" si="3"/>
        <v>8</v>
      </c>
      <c r="G22" s="134"/>
      <c r="H22" s="134"/>
      <c r="I22" s="134"/>
      <c r="J22" s="134"/>
      <c r="K22" s="134"/>
      <c r="L22" s="134"/>
      <c r="M22" s="134"/>
      <c r="N22" s="134"/>
      <c r="O22" s="134"/>
      <c r="P22" s="134"/>
      <c r="Q22" s="134"/>
      <c r="R22" s="134"/>
      <c r="S22" s="134"/>
      <c r="T22" s="134"/>
    </row>
    <row r="23" spans="1:20" ht="15.75" customHeight="1">
      <c r="A23" s="139"/>
      <c r="B23" s="140"/>
      <c r="C23" s="133"/>
      <c r="D23" s="133"/>
      <c r="E23" s="133"/>
      <c r="F23" s="133"/>
      <c r="G23" s="134"/>
      <c r="H23" s="134"/>
      <c r="I23" s="134"/>
      <c r="J23" s="134"/>
      <c r="K23" s="134"/>
      <c r="L23" s="134"/>
      <c r="M23" s="134"/>
      <c r="N23" s="134"/>
      <c r="O23" s="134"/>
      <c r="P23" s="134"/>
      <c r="Q23" s="134"/>
      <c r="R23" s="134"/>
      <c r="S23" s="134"/>
      <c r="T23" s="134"/>
    </row>
    <row r="24" spans="1:20" ht="15.75" customHeight="1">
      <c r="A24" s="135">
        <v>6</v>
      </c>
      <c r="B24" s="136" t="s">
        <v>847</v>
      </c>
      <c r="C24" s="151"/>
      <c r="D24" s="138"/>
      <c r="E24" s="138"/>
      <c r="F24" s="138"/>
      <c r="G24" s="137"/>
      <c r="H24" s="137"/>
      <c r="I24" s="137"/>
      <c r="J24" s="137"/>
      <c r="K24" s="137"/>
      <c r="L24" s="137"/>
      <c r="M24" s="137"/>
      <c r="N24" s="137"/>
      <c r="O24" s="137"/>
      <c r="P24" s="137"/>
      <c r="Q24" s="137"/>
      <c r="R24" s="137"/>
      <c r="S24" s="137"/>
      <c r="T24" s="137"/>
    </row>
    <row r="25" spans="1:20" ht="15.75" customHeight="1">
      <c r="A25" s="139"/>
      <c r="B25" s="140" t="s">
        <v>848</v>
      </c>
      <c r="C25" s="145" t="s">
        <v>829</v>
      </c>
      <c r="D25" s="142">
        <v>3</v>
      </c>
      <c r="E25" s="142">
        <v>3</v>
      </c>
      <c r="F25" s="146">
        <f t="shared" ref="F25:F26" si="4">SUM(D25:E25)</f>
        <v>6</v>
      </c>
      <c r="G25" s="134"/>
      <c r="H25" s="134"/>
      <c r="I25" s="134"/>
      <c r="J25" s="134"/>
      <c r="K25" s="134"/>
      <c r="L25" s="134"/>
      <c r="M25" s="134"/>
      <c r="N25" s="134"/>
      <c r="O25" s="134"/>
      <c r="P25" s="134"/>
      <c r="Q25" s="134"/>
      <c r="R25" s="134"/>
      <c r="S25" s="134"/>
      <c r="T25" s="134"/>
    </row>
    <row r="26" spans="1:20" ht="55">
      <c r="A26" s="139"/>
      <c r="B26" s="140" t="s">
        <v>849</v>
      </c>
      <c r="C26" s="145" t="s">
        <v>829</v>
      </c>
      <c r="D26" s="142">
        <v>5</v>
      </c>
      <c r="E26" s="142">
        <v>1</v>
      </c>
      <c r="F26" s="146">
        <f t="shared" si="4"/>
        <v>6</v>
      </c>
      <c r="G26" s="134"/>
      <c r="H26" s="134"/>
      <c r="I26" s="134"/>
      <c r="J26" s="134"/>
      <c r="K26" s="134"/>
      <c r="L26" s="134"/>
      <c r="M26" s="134"/>
      <c r="N26" s="134"/>
      <c r="O26" s="134"/>
      <c r="P26" s="134"/>
      <c r="Q26" s="134"/>
      <c r="R26" s="134"/>
      <c r="S26" s="134"/>
      <c r="T26" s="134"/>
    </row>
    <row r="27" spans="1:20" ht="27.5">
      <c r="A27" s="139"/>
      <c r="B27" s="140"/>
      <c r="C27" s="142"/>
      <c r="D27" s="133"/>
      <c r="E27" s="133"/>
      <c r="F27" s="133"/>
      <c r="G27" s="134"/>
      <c r="H27" s="134"/>
      <c r="I27" s="134"/>
      <c r="J27" s="134"/>
      <c r="K27" s="134"/>
      <c r="L27" s="134"/>
      <c r="M27" s="134"/>
      <c r="N27" s="134"/>
      <c r="O27" s="134"/>
      <c r="P27" s="134"/>
      <c r="Q27" s="134"/>
      <c r="R27" s="134"/>
      <c r="S27" s="134"/>
      <c r="T27" s="134"/>
    </row>
    <row r="28" spans="1:20" ht="27.5">
      <c r="A28" s="135">
        <v>7</v>
      </c>
      <c r="B28" s="136" t="s">
        <v>850</v>
      </c>
      <c r="C28" s="151"/>
      <c r="D28" s="138"/>
      <c r="E28" s="138"/>
      <c r="F28" s="138"/>
      <c r="G28" s="137"/>
      <c r="H28" s="137"/>
      <c r="I28" s="137"/>
      <c r="J28" s="137"/>
      <c r="K28" s="137"/>
      <c r="L28" s="137"/>
      <c r="M28" s="137"/>
      <c r="N28" s="137"/>
      <c r="O28" s="137"/>
      <c r="P28" s="137"/>
      <c r="Q28" s="137"/>
      <c r="R28" s="137"/>
      <c r="S28" s="137"/>
      <c r="T28" s="137"/>
    </row>
    <row r="29" spans="1:20" ht="55">
      <c r="A29" s="139"/>
      <c r="B29" s="140" t="s">
        <v>851</v>
      </c>
      <c r="C29" s="145" t="s">
        <v>829</v>
      </c>
      <c r="D29" s="142">
        <v>4</v>
      </c>
      <c r="E29" s="142">
        <v>5</v>
      </c>
      <c r="F29" s="143">
        <f t="shared" ref="F29:F30" si="5">SUM(D29:E29)</f>
        <v>9</v>
      </c>
      <c r="G29" s="134"/>
      <c r="H29" s="134"/>
      <c r="I29" s="134"/>
      <c r="J29" s="134"/>
      <c r="K29" s="134"/>
      <c r="L29" s="134"/>
      <c r="M29" s="134"/>
      <c r="N29" s="134"/>
      <c r="O29" s="134"/>
      <c r="P29" s="134"/>
      <c r="Q29" s="134"/>
      <c r="R29" s="134"/>
      <c r="S29" s="134"/>
      <c r="T29" s="134"/>
    </row>
    <row r="30" spans="1:20" ht="55">
      <c r="A30" s="139"/>
      <c r="B30" s="140" t="s">
        <v>852</v>
      </c>
      <c r="C30" s="145" t="s">
        <v>829</v>
      </c>
      <c r="D30" s="142">
        <v>3</v>
      </c>
      <c r="E30" s="142">
        <v>3</v>
      </c>
      <c r="F30" s="146">
        <f t="shared" si="5"/>
        <v>6</v>
      </c>
      <c r="G30" s="134"/>
      <c r="H30" s="134"/>
      <c r="I30" s="134"/>
      <c r="J30" s="134"/>
      <c r="K30" s="134"/>
      <c r="L30" s="134"/>
      <c r="M30" s="134"/>
      <c r="N30" s="134"/>
      <c r="O30" s="134"/>
      <c r="P30" s="134"/>
      <c r="Q30" s="134"/>
      <c r="R30" s="134"/>
      <c r="S30" s="134"/>
      <c r="T30" s="134"/>
    </row>
    <row r="31" spans="1:20" ht="27.5">
      <c r="A31" s="139"/>
      <c r="B31" s="140"/>
      <c r="C31" s="133"/>
      <c r="D31" s="133"/>
      <c r="E31" s="133"/>
      <c r="F31" s="133"/>
      <c r="G31" s="134"/>
      <c r="H31" s="134"/>
      <c r="I31" s="134"/>
      <c r="J31" s="134"/>
      <c r="K31" s="134"/>
      <c r="L31" s="134"/>
      <c r="M31" s="134"/>
      <c r="N31" s="134"/>
      <c r="O31" s="134"/>
      <c r="P31" s="134"/>
      <c r="Q31" s="134"/>
      <c r="R31" s="134"/>
      <c r="S31" s="134"/>
      <c r="T31" s="134"/>
    </row>
    <row r="32" spans="1:20" ht="27.5">
      <c r="A32" s="135">
        <v>8</v>
      </c>
      <c r="B32" s="136" t="s">
        <v>853</v>
      </c>
      <c r="C32" s="151"/>
      <c r="D32" s="138"/>
      <c r="E32" s="138"/>
      <c r="F32" s="138"/>
      <c r="G32" s="137"/>
      <c r="H32" s="137"/>
      <c r="I32" s="137"/>
      <c r="J32" s="137"/>
      <c r="K32" s="137"/>
      <c r="L32" s="137"/>
      <c r="M32" s="137"/>
      <c r="N32" s="137"/>
      <c r="O32" s="137"/>
      <c r="P32" s="137"/>
      <c r="Q32" s="137"/>
      <c r="R32" s="137"/>
      <c r="S32" s="137"/>
      <c r="T32" s="137"/>
    </row>
    <row r="33" spans="1:20" ht="55">
      <c r="A33" s="139"/>
      <c r="B33" s="140" t="s">
        <v>854</v>
      </c>
      <c r="C33" s="145" t="s">
        <v>829</v>
      </c>
      <c r="D33" s="142">
        <v>4</v>
      </c>
      <c r="E33" s="142">
        <v>5</v>
      </c>
      <c r="F33" s="143">
        <f t="shared" ref="F33:F34" si="6">SUM(D33:E33)</f>
        <v>9</v>
      </c>
      <c r="G33" s="134"/>
      <c r="H33" s="134"/>
      <c r="I33" s="134"/>
      <c r="J33" s="134"/>
      <c r="K33" s="134"/>
      <c r="L33" s="134"/>
      <c r="M33" s="134"/>
      <c r="N33" s="134"/>
      <c r="O33" s="134"/>
      <c r="P33" s="134"/>
      <c r="Q33" s="134"/>
      <c r="R33" s="134"/>
      <c r="S33" s="134"/>
      <c r="T33" s="134"/>
    </row>
    <row r="34" spans="1:20" ht="82.5">
      <c r="A34" s="139"/>
      <c r="B34" s="140" t="s">
        <v>855</v>
      </c>
      <c r="C34" s="145" t="s">
        <v>829</v>
      </c>
      <c r="D34" s="142">
        <v>3</v>
      </c>
      <c r="E34" s="142">
        <v>3</v>
      </c>
      <c r="F34" s="146">
        <f t="shared" si="6"/>
        <v>6</v>
      </c>
      <c r="G34" s="134"/>
      <c r="H34" s="134"/>
      <c r="I34" s="134"/>
      <c r="J34" s="134"/>
      <c r="K34" s="134"/>
      <c r="L34" s="134"/>
      <c r="M34" s="134"/>
      <c r="N34" s="134"/>
      <c r="O34" s="134"/>
      <c r="P34" s="134"/>
      <c r="Q34" s="134"/>
      <c r="R34" s="134"/>
      <c r="S34" s="134"/>
      <c r="T34" s="134"/>
    </row>
    <row r="35" spans="1:20" ht="27.5">
      <c r="A35" s="139"/>
      <c r="B35" s="140"/>
      <c r="C35" s="133"/>
      <c r="D35" s="133"/>
      <c r="E35" s="133"/>
      <c r="F35" s="133"/>
      <c r="G35" s="134"/>
      <c r="H35" s="134"/>
      <c r="I35" s="134"/>
      <c r="J35" s="134"/>
      <c r="K35" s="134"/>
      <c r="L35" s="134"/>
      <c r="M35" s="134"/>
      <c r="N35" s="134"/>
      <c r="O35" s="134"/>
      <c r="P35" s="134"/>
      <c r="Q35" s="134"/>
      <c r="R35" s="134"/>
      <c r="S35" s="134"/>
      <c r="T35" s="134"/>
    </row>
    <row r="36" spans="1:20" ht="27.5">
      <c r="A36" s="135">
        <v>9</v>
      </c>
      <c r="B36" s="136" t="s">
        <v>856</v>
      </c>
      <c r="C36" s="151"/>
      <c r="D36" s="138"/>
      <c r="E36" s="138"/>
      <c r="F36" s="138"/>
      <c r="G36" s="137"/>
      <c r="H36" s="137"/>
      <c r="I36" s="137"/>
      <c r="J36" s="137"/>
      <c r="K36" s="137"/>
      <c r="L36" s="137"/>
      <c r="M36" s="137"/>
      <c r="N36" s="137"/>
      <c r="O36" s="137"/>
      <c r="P36" s="137"/>
      <c r="Q36" s="137"/>
      <c r="R36" s="137"/>
      <c r="S36" s="137"/>
      <c r="T36" s="137"/>
    </row>
    <row r="37" spans="1:20" ht="27.5">
      <c r="A37" s="139"/>
      <c r="B37" s="140" t="s">
        <v>834</v>
      </c>
      <c r="C37" s="145" t="s">
        <v>829</v>
      </c>
      <c r="D37" s="142">
        <v>4</v>
      </c>
      <c r="E37" s="142">
        <v>4</v>
      </c>
      <c r="F37" s="143">
        <f>SUM(D37:E37)</f>
        <v>8</v>
      </c>
      <c r="G37" s="134"/>
      <c r="H37" s="134"/>
      <c r="I37" s="134"/>
      <c r="J37" s="134"/>
      <c r="K37" s="134"/>
      <c r="L37" s="134"/>
      <c r="M37" s="134"/>
      <c r="N37" s="134"/>
      <c r="O37" s="134"/>
      <c r="P37" s="134"/>
      <c r="Q37" s="134"/>
      <c r="R37" s="134"/>
      <c r="S37" s="134"/>
      <c r="T37" s="134"/>
    </row>
    <row r="38" spans="1:20" ht="55">
      <c r="A38" s="139"/>
      <c r="B38" s="140" t="s">
        <v>857</v>
      </c>
      <c r="C38" s="145" t="s">
        <v>829</v>
      </c>
      <c r="D38" s="142">
        <v>5</v>
      </c>
      <c r="E38" s="142">
        <v>1</v>
      </c>
      <c r="F38" s="153">
        <f>SUM(E38)</f>
        <v>1</v>
      </c>
      <c r="G38" s="134"/>
      <c r="H38" s="134"/>
      <c r="I38" s="134"/>
      <c r="J38" s="134"/>
      <c r="K38" s="134"/>
      <c r="L38" s="134"/>
      <c r="M38" s="134"/>
      <c r="N38" s="134"/>
      <c r="O38" s="134"/>
      <c r="P38" s="134"/>
      <c r="Q38" s="134"/>
      <c r="R38" s="134"/>
      <c r="S38" s="134"/>
      <c r="T38" s="134"/>
    </row>
    <row r="39" spans="1:20" ht="27.5">
      <c r="A39" s="139"/>
      <c r="B39" s="140"/>
      <c r="C39" s="133"/>
      <c r="D39" s="133"/>
      <c r="E39" s="133"/>
      <c r="F39" s="133"/>
      <c r="G39" s="134"/>
      <c r="H39" s="134"/>
      <c r="I39" s="134"/>
      <c r="J39" s="134"/>
      <c r="K39" s="134"/>
      <c r="L39" s="134"/>
      <c r="M39" s="134"/>
      <c r="N39" s="134"/>
      <c r="O39" s="134"/>
      <c r="P39" s="134"/>
      <c r="Q39" s="134"/>
      <c r="R39" s="134"/>
      <c r="S39" s="134"/>
      <c r="T39" s="134"/>
    </row>
    <row r="40" spans="1:20" ht="27.5">
      <c r="A40" s="135">
        <v>10</v>
      </c>
      <c r="B40" s="136" t="s">
        <v>858</v>
      </c>
      <c r="C40" s="151"/>
      <c r="D40" s="138"/>
      <c r="E40" s="138"/>
      <c r="F40" s="138"/>
      <c r="G40" s="137"/>
      <c r="H40" s="137"/>
      <c r="I40" s="137"/>
      <c r="J40" s="137"/>
      <c r="K40" s="137"/>
      <c r="L40" s="137"/>
      <c r="M40" s="137"/>
      <c r="N40" s="137"/>
      <c r="O40" s="137"/>
      <c r="P40" s="137"/>
      <c r="Q40" s="137"/>
      <c r="R40" s="137"/>
      <c r="S40" s="137"/>
      <c r="T40" s="137"/>
    </row>
    <row r="41" spans="1:20" ht="27.5">
      <c r="A41" s="139"/>
      <c r="B41" s="140" t="s">
        <v>859</v>
      </c>
      <c r="C41" s="145" t="s">
        <v>829</v>
      </c>
      <c r="D41" s="142">
        <v>4</v>
      </c>
      <c r="E41" s="142">
        <v>5</v>
      </c>
      <c r="F41" s="143">
        <f>SUM(D41:E41)</f>
        <v>9</v>
      </c>
      <c r="G41" s="134"/>
      <c r="H41" s="134"/>
      <c r="I41" s="134"/>
      <c r="J41" s="134"/>
      <c r="K41" s="134"/>
      <c r="L41" s="134"/>
      <c r="M41" s="134"/>
      <c r="N41" s="134"/>
      <c r="O41" s="134"/>
      <c r="P41" s="134"/>
      <c r="Q41" s="134"/>
      <c r="R41" s="134"/>
      <c r="S41" s="134"/>
      <c r="T41" s="134"/>
    </row>
    <row r="42" spans="1:20" ht="55">
      <c r="A42" s="139"/>
      <c r="B42" s="140" t="s">
        <v>860</v>
      </c>
      <c r="C42" s="145" t="s">
        <v>829</v>
      </c>
      <c r="D42" s="142">
        <v>3</v>
      </c>
      <c r="E42" s="142">
        <v>3</v>
      </c>
      <c r="F42" s="153">
        <f>SUM(E42)</f>
        <v>3</v>
      </c>
      <c r="G42" s="134"/>
      <c r="H42" s="134"/>
      <c r="I42" s="134"/>
      <c r="J42" s="134"/>
      <c r="K42" s="134"/>
      <c r="L42" s="134"/>
      <c r="M42" s="134"/>
      <c r="N42" s="134"/>
      <c r="O42" s="134"/>
      <c r="P42" s="134"/>
      <c r="Q42" s="134"/>
      <c r="R42" s="134"/>
      <c r="S42" s="134"/>
      <c r="T42" s="134"/>
    </row>
    <row r="43" spans="1:20" ht="27.5">
      <c r="A43" s="139"/>
      <c r="B43" s="140"/>
      <c r="C43" s="133"/>
      <c r="D43" s="133"/>
      <c r="E43" s="133"/>
      <c r="F43" s="133"/>
      <c r="G43" s="134"/>
      <c r="H43" s="134"/>
      <c r="I43" s="134"/>
      <c r="J43" s="134"/>
      <c r="K43" s="134"/>
      <c r="L43" s="134"/>
      <c r="M43" s="134"/>
      <c r="N43" s="134"/>
      <c r="O43" s="134"/>
      <c r="P43" s="134"/>
      <c r="Q43" s="134"/>
      <c r="R43" s="134"/>
      <c r="S43" s="134"/>
      <c r="T43" s="134"/>
    </row>
    <row r="44" spans="1:20" ht="27.5">
      <c r="A44" s="135">
        <v>11</v>
      </c>
      <c r="B44" s="136" t="s">
        <v>861</v>
      </c>
      <c r="C44" s="151"/>
      <c r="D44" s="138"/>
      <c r="E44" s="138"/>
      <c r="F44" s="138"/>
      <c r="G44" s="137"/>
      <c r="H44" s="137"/>
      <c r="I44" s="137"/>
      <c r="J44" s="137"/>
      <c r="K44" s="137"/>
      <c r="L44" s="137"/>
      <c r="M44" s="137"/>
      <c r="N44" s="137"/>
      <c r="O44" s="137"/>
      <c r="P44" s="137"/>
      <c r="Q44" s="137"/>
      <c r="R44" s="137"/>
      <c r="S44" s="137"/>
      <c r="T44" s="137"/>
    </row>
    <row r="45" spans="1:20" ht="55">
      <c r="A45" s="139"/>
      <c r="B45" s="140" t="s">
        <v>862</v>
      </c>
      <c r="C45" s="145" t="s">
        <v>829</v>
      </c>
      <c r="D45" s="142">
        <v>4</v>
      </c>
      <c r="E45" s="142">
        <v>5</v>
      </c>
      <c r="F45" s="143">
        <f>SUM(D45:E45)</f>
        <v>9</v>
      </c>
      <c r="G45" s="134"/>
      <c r="H45" s="134"/>
      <c r="I45" s="134"/>
      <c r="J45" s="134"/>
      <c r="K45" s="134"/>
      <c r="L45" s="134"/>
      <c r="M45" s="134"/>
      <c r="N45" s="134"/>
      <c r="O45" s="134"/>
      <c r="P45" s="134"/>
      <c r="Q45" s="134"/>
      <c r="R45" s="134"/>
      <c r="S45" s="134"/>
      <c r="T45" s="134"/>
    </row>
    <row r="46" spans="1:20" ht="55">
      <c r="A46" s="139"/>
      <c r="B46" s="140" t="s">
        <v>863</v>
      </c>
      <c r="C46" s="145" t="s">
        <v>829</v>
      </c>
      <c r="D46" s="142">
        <v>3</v>
      </c>
      <c r="E46" s="142">
        <v>3</v>
      </c>
      <c r="F46" s="153">
        <f>SUM(E46)</f>
        <v>3</v>
      </c>
      <c r="G46" s="134"/>
      <c r="H46" s="134"/>
      <c r="I46" s="134"/>
      <c r="J46" s="134"/>
      <c r="K46" s="134"/>
      <c r="L46" s="134"/>
      <c r="M46" s="134"/>
      <c r="N46" s="134"/>
      <c r="O46" s="134"/>
      <c r="P46" s="134"/>
      <c r="Q46" s="134"/>
      <c r="R46" s="134"/>
      <c r="S46" s="134"/>
      <c r="T46" s="134"/>
    </row>
    <row r="47" spans="1:20" ht="27.5">
      <c r="A47" s="139"/>
      <c r="B47" s="140"/>
      <c r="C47" s="133"/>
      <c r="D47" s="133"/>
      <c r="E47" s="133"/>
      <c r="F47" s="133"/>
      <c r="G47" s="134"/>
      <c r="H47" s="134"/>
      <c r="I47" s="134"/>
      <c r="J47" s="134"/>
      <c r="K47" s="134"/>
      <c r="L47" s="134"/>
      <c r="M47" s="134"/>
      <c r="N47" s="134"/>
      <c r="O47" s="134"/>
      <c r="P47" s="134"/>
      <c r="Q47" s="134"/>
      <c r="R47" s="134"/>
      <c r="S47" s="134"/>
      <c r="T47" s="134"/>
    </row>
    <row r="48" spans="1:20" ht="27.5">
      <c r="A48" s="135">
        <v>12</v>
      </c>
      <c r="B48" s="136" t="s">
        <v>864</v>
      </c>
      <c r="C48" s="151"/>
      <c r="D48" s="138"/>
      <c r="E48" s="138"/>
      <c r="F48" s="138"/>
      <c r="G48" s="137"/>
      <c r="H48" s="137"/>
      <c r="I48" s="137"/>
      <c r="J48" s="137"/>
      <c r="K48" s="137"/>
      <c r="L48" s="137"/>
      <c r="M48" s="137"/>
      <c r="N48" s="137"/>
      <c r="O48" s="137"/>
      <c r="P48" s="137"/>
      <c r="Q48" s="137"/>
      <c r="R48" s="137"/>
      <c r="S48" s="137"/>
      <c r="T48" s="137"/>
    </row>
    <row r="49" spans="1:20" ht="55">
      <c r="A49" s="139"/>
      <c r="B49" s="140" t="s">
        <v>865</v>
      </c>
      <c r="C49" s="145" t="s">
        <v>829</v>
      </c>
      <c r="D49" s="142">
        <v>4</v>
      </c>
      <c r="E49" s="142">
        <v>5</v>
      </c>
      <c r="F49" s="146">
        <f>SUM(E49)</f>
        <v>5</v>
      </c>
      <c r="G49" s="134"/>
      <c r="H49" s="134"/>
      <c r="I49" s="134"/>
      <c r="J49" s="134"/>
      <c r="K49" s="134"/>
      <c r="L49" s="134"/>
      <c r="M49" s="134"/>
      <c r="N49" s="134"/>
      <c r="O49" s="134"/>
      <c r="P49" s="134"/>
      <c r="Q49" s="134"/>
      <c r="R49" s="134"/>
      <c r="S49" s="134"/>
      <c r="T49" s="134"/>
    </row>
    <row r="50" spans="1:20" ht="82.5">
      <c r="A50" s="139"/>
      <c r="B50" s="140" t="s">
        <v>866</v>
      </c>
      <c r="C50" s="145" t="s">
        <v>829</v>
      </c>
      <c r="D50" s="142">
        <v>3</v>
      </c>
      <c r="E50" s="142">
        <v>3</v>
      </c>
      <c r="F50" s="146">
        <f t="shared" ref="F50:F51" si="7">SUM(D50:E50)</f>
        <v>6</v>
      </c>
      <c r="G50" s="134"/>
      <c r="H50" s="134"/>
      <c r="I50" s="134"/>
      <c r="J50" s="134"/>
      <c r="K50" s="134"/>
      <c r="L50" s="134"/>
      <c r="M50" s="134"/>
      <c r="N50" s="134"/>
      <c r="O50" s="134"/>
      <c r="P50" s="134"/>
      <c r="Q50" s="134"/>
      <c r="R50" s="134"/>
      <c r="S50" s="134"/>
      <c r="T50" s="134"/>
    </row>
    <row r="51" spans="1:20" ht="55">
      <c r="A51" s="139"/>
      <c r="B51" s="140" t="s">
        <v>867</v>
      </c>
      <c r="C51" s="145" t="s">
        <v>829</v>
      </c>
      <c r="D51" s="133">
        <v>3</v>
      </c>
      <c r="E51" s="133">
        <v>4</v>
      </c>
      <c r="F51" s="146">
        <f t="shared" si="7"/>
        <v>7</v>
      </c>
      <c r="G51" s="134"/>
      <c r="H51" s="134"/>
      <c r="I51" s="134"/>
      <c r="J51" s="134"/>
      <c r="K51" s="134"/>
      <c r="L51" s="134"/>
      <c r="M51" s="134"/>
      <c r="N51" s="134"/>
      <c r="O51" s="134"/>
      <c r="P51" s="134"/>
      <c r="Q51" s="134"/>
      <c r="R51" s="134"/>
      <c r="S51" s="134"/>
      <c r="T51" s="134"/>
    </row>
    <row r="52" spans="1:20" ht="27.5">
      <c r="A52" s="139"/>
      <c r="B52" s="140"/>
      <c r="C52" s="133"/>
      <c r="D52" s="133"/>
      <c r="E52" s="133"/>
      <c r="F52" s="133"/>
      <c r="G52" s="134"/>
      <c r="H52" s="134"/>
      <c r="I52" s="134"/>
      <c r="J52" s="134"/>
      <c r="K52" s="134"/>
      <c r="L52" s="134"/>
      <c r="M52" s="134"/>
      <c r="N52" s="134"/>
      <c r="O52" s="134"/>
      <c r="P52" s="134"/>
      <c r="Q52" s="134"/>
      <c r="R52" s="134"/>
      <c r="S52" s="134"/>
      <c r="T52" s="134"/>
    </row>
    <row r="53" spans="1:20" ht="27.5">
      <c r="A53" s="135">
        <v>13</v>
      </c>
      <c r="B53" s="136" t="s">
        <v>868</v>
      </c>
      <c r="C53" s="151"/>
      <c r="D53" s="138"/>
      <c r="E53" s="138"/>
      <c r="F53" s="138"/>
      <c r="G53" s="137"/>
      <c r="H53" s="137"/>
      <c r="I53" s="137"/>
      <c r="J53" s="137"/>
      <c r="K53" s="137"/>
      <c r="L53" s="137"/>
      <c r="M53" s="137"/>
      <c r="N53" s="137"/>
      <c r="O53" s="137"/>
      <c r="P53" s="137"/>
      <c r="Q53" s="137"/>
      <c r="R53" s="137"/>
      <c r="S53" s="137"/>
      <c r="T53" s="137"/>
    </row>
    <row r="54" spans="1:20" ht="55">
      <c r="A54" s="139"/>
      <c r="B54" s="140" t="s">
        <v>869</v>
      </c>
      <c r="C54" s="145" t="s">
        <v>829</v>
      </c>
      <c r="D54" s="142">
        <v>4</v>
      </c>
      <c r="E54" s="142">
        <v>5</v>
      </c>
      <c r="F54" s="143">
        <f t="shared" ref="F54:F55" si="8">SUM(D54:E54)</f>
        <v>9</v>
      </c>
      <c r="G54" s="134"/>
      <c r="H54" s="134"/>
      <c r="I54" s="134"/>
      <c r="J54" s="134"/>
      <c r="K54" s="134"/>
      <c r="L54" s="134"/>
      <c r="M54" s="134"/>
      <c r="N54" s="134"/>
      <c r="O54" s="134"/>
      <c r="P54" s="134"/>
      <c r="Q54" s="134"/>
      <c r="R54" s="134"/>
      <c r="S54" s="134"/>
      <c r="T54" s="134"/>
    </row>
    <row r="55" spans="1:20" ht="55">
      <c r="A55" s="139"/>
      <c r="B55" s="140" t="s">
        <v>870</v>
      </c>
      <c r="C55" s="145" t="s">
        <v>829</v>
      </c>
      <c r="D55" s="142">
        <v>3</v>
      </c>
      <c r="E55" s="142">
        <v>3</v>
      </c>
      <c r="F55" s="146">
        <f t="shared" si="8"/>
        <v>6</v>
      </c>
      <c r="G55" s="134"/>
      <c r="H55" s="134"/>
      <c r="I55" s="134"/>
      <c r="J55" s="134"/>
      <c r="K55" s="134"/>
      <c r="L55" s="134"/>
      <c r="M55" s="134"/>
      <c r="N55" s="134"/>
      <c r="O55" s="134"/>
      <c r="P55" s="134"/>
      <c r="Q55" s="134"/>
      <c r="R55" s="134"/>
      <c r="S55" s="134"/>
      <c r="T55" s="134"/>
    </row>
    <row r="56" spans="1:20" ht="27.5">
      <c r="A56" s="139"/>
      <c r="B56" s="140"/>
      <c r="C56" s="133"/>
      <c r="D56" s="133"/>
      <c r="E56" s="133"/>
      <c r="F56" s="133"/>
      <c r="G56" s="134"/>
      <c r="H56" s="134"/>
      <c r="I56" s="134"/>
      <c r="J56" s="134"/>
      <c r="K56" s="134"/>
      <c r="L56" s="134"/>
      <c r="M56" s="134"/>
      <c r="N56" s="134"/>
      <c r="O56" s="134"/>
      <c r="P56" s="134"/>
      <c r="Q56" s="134"/>
      <c r="R56" s="134"/>
      <c r="S56" s="134"/>
      <c r="T56" s="134"/>
    </row>
    <row r="57" spans="1:20" ht="27.5">
      <c r="A57" s="135">
        <v>14</v>
      </c>
      <c r="B57" s="136" t="s">
        <v>871</v>
      </c>
      <c r="C57" s="151"/>
      <c r="D57" s="138"/>
      <c r="E57" s="138"/>
      <c r="F57" s="138"/>
      <c r="G57" s="137"/>
      <c r="H57" s="137"/>
      <c r="I57" s="137"/>
      <c r="J57" s="137"/>
      <c r="K57" s="137"/>
      <c r="L57" s="137"/>
      <c r="M57" s="137"/>
      <c r="N57" s="137"/>
      <c r="O57" s="137"/>
      <c r="P57" s="137"/>
      <c r="Q57" s="137"/>
      <c r="R57" s="137"/>
      <c r="S57" s="137"/>
      <c r="T57" s="137"/>
    </row>
    <row r="58" spans="1:20" ht="82.5">
      <c r="A58" s="139"/>
      <c r="B58" s="140" t="s">
        <v>872</v>
      </c>
      <c r="C58" s="145" t="s">
        <v>829</v>
      </c>
      <c r="D58" s="142">
        <v>4</v>
      </c>
      <c r="E58" s="142">
        <v>4</v>
      </c>
      <c r="F58" s="143">
        <f t="shared" ref="F58:F59" si="9">SUM(D58:E58)</f>
        <v>8</v>
      </c>
      <c r="G58" s="134"/>
      <c r="H58" s="134"/>
      <c r="I58" s="134"/>
      <c r="J58" s="134"/>
      <c r="K58" s="134"/>
      <c r="L58" s="134"/>
      <c r="M58" s="134"/>
      <c r="N58" s="134"/>
      <c r="O58" s="134"/>
      <c r="P58" s="134"/>
      <c r="Q58" s="134"/>
      <c r="R58" s="134"/>
      <c r="S58" s="134"/>
      <c r="T58" s="134"/>
    </row>
    <row r="59" spans="1:20" ht="82.5">
      <c r="A59" s="139"/>
      <c r="B59" s="140" t="s">
        <v>873</v>
      </c>
      <c r="C59" s="145" t="s">
        <v>829</v>
      </c>
      <c r="D59" s="142">
        <v>4</v>
      </c>
      <c r="E59" s="142">
        <v>5</v>
      </c>
      <c r="F59" s="143">
        <f t="shared" si="9"/>
        <v>9</v>
      </c>
      <c r="G59" s="134"/>
      <c r="H59" s="134"/>
      <c r="I59" s="134"/>
      <c r="J59" s="134"/>
      <c r="K59" s="134"/>
      <c r="L59" s="134"/>
      <c r="M59" s="134"/>
      <c r="N59" s="134"/>
      <c r="O59" s="134"/>
      <c r="P59" s="134"/>
      <c r="Q59" s="134"/>
      <c r="R59" s="134"/>
      <c r="S59" s="134"/>
      <c r="T59" s="134"/>
    </row>
    <row r="60" spans="1:20" ht="27.5">
      <c r="A60" s="139"/>
      <c r="B60" s="140"/>
      <c r="C60" s="133"/>
      <c r="D60" s="133"/>
      <c r="E60" s="133"/>
      <c r="F60" s="133"/>
      <c r="G60" s="134"/>
      <c r="H60" s="134"/>
      <c r="I60" s="134"/>
      <c r="J60" s="134"/>
      <c r="K60" s="134"/>
      <c r="L60" s="134"/>
      <c r="M60" s="134"/>
      <c r="N60" s="134"/>
      <c r="O60" s="134"/>
      <c r="P60" s="134"/>
      <c r="Q60" s="134"/>
      <c r="R60" s="134"/>
      <c r="S60" s="134"/>
      <c r="T60" s="134"/>
    </row>
    <row r="61" spans="1:20" ht="27.5">
      <c r="A61" s="135">
        <v>15</v>
      </c>
      <c r="B61" s="136" t="s">
        <v>874</v>
      </c>
      <c r="C61" s="151"/>
      <c r="D61" s="138"/>
      <c r="E61" s="138"/>
      <c r="F61" s="138"/>
      <c r="G61" s="137"/>
      <c r="H61" s="137"/>
      <c r="I61" s="137"/>
      <c r="J61" s="137"/>
      <c r="K61" s="137"/>
      <c r="L61" s="137"/>
      <c r="M61" s="137"/>
      <c r="N61" s="137"/>
      <c r="O61" s="137"/>
      <c r="P61" s="137"/>
      <c r="Q61" s="137"/>
      <c r="R61" s="137"/>
      <c r="S61" s="137"/>
      <c r="T61" s="137"/>
    </row>
    <row r="62" spans="1:20" ht="55">
      <c r="A62" s="139"/>
      <c r="B62" s="140" t="s">
        <v>875</v>
      </c>
      <c r="C62" s="145" t="s">
        <v>829</v>
      </c>
      <c r="D62" s="142">
        <v>4</v>
      </c>
      <c r="E62" s="142">
        <v>4</v>
      </c>
      <c r="F62" s="143">
        <f t="shared" ref="F62:F63" si="10">SUM(D62:E62)</f>
        <v>8</v>
      </c>
      <c r="G62" s="134"/>
      <c r="H62" s="134"/>
      <c r="I62" s="134"/>
      <c r="J62" s="134"/>
      <c r="K62" s="134"/>
      <c r="L62" s="134"/>
      <c r="M62" s="134"/>
      <c r="N62" s="134"/>
      <c r="O62" s="134"/>
      <c r="P62" s="134"/>
      <c r="Q62" s="134"/>
      <c r="R62" s="134"/>
      <c r="S62" s="134"/>
      <c r="T62" s="134"/>
    </row>
    <row r="63" spans="1:20" ht="55">
      <c r="A63" s="139"/>
      <c r="B63" s="140" t="s">
        <v>876</v>
      </c>
      <c r="C63" s="145" t="s">
        <v>829</v>
      </c>
      <c r="D63" s="142">
        <v>4</v>
      </c>
      <c r="E63" s="142">
        <v>4</v>
      </c>
      <c r="F63" s="143">
        <f t="shared" si="10"/>
        <v>8</v>
      </c>
      <c r="G63" s="134"/>
      <c r="H63" s="134"/>
      <c r="I63" s="134"/>
      <c r="J63" s="134"/>
      <c r="K63" s="134"/>
      <c r="L63" s="134"/>
      <c r="M63" s="134"/>
      <c r="N63" s="134"/>
      <c r="O63" s="134"/>
      <c r="P63" s="134"/>
      <c r="Q63" s="134"/>
      <c r="R63" s="134"/>
      <c r="S63" s="134"/>
      <c r="T63" s="134"/>
    </row>
    <row r="64" spans="1:20" ht="21.5">
      <c r="A64" s="130"/>
      <c r="B64" s="154"/>
      <c r="C64" s="155"/>
      <c r="D64" s="156"/>
      <c r="E64" s="156"/>
      <c r="F64" s="156"/>
      <c r="G64" s="155"/>
      <c r="H64" s="155"/>
      <c r="I64" s="155"/>
      <c r="J64" s="155"/>
      <c r="K64" s="155"/>
      <c r="L64" s="155"/>
      <c r="M64" s="155"/>
      <c r="N64" s="155"/>
      <c r="O64" s="155"/>
      <c r="P64" s="155"/>
      <c r="Q64" s="155"/>
      <c r="R64" s="155"/>
      <c r="S64" s="155"/>
      <c r="T64" s="155"/>
    </row>
    <row r="65" spans="1:20" ht="21.5">
      <c r="A65" s="130"/>
      <c r="B65" s="154"/>
      <c r="C65" s="155"/>
      <c r="D65" s="155"/>
      <c r="E65" s="155"/>
      <c r="F65" s="155"/>
      <c r="G65" s="155"/>
      <c r="H65" s="155"/>
      <c r="I65" s="155"/>
      <c r="J65" s="155"/>
      <c r="K65" s="155"/>
      <c r="L65" s="155"/>
      <c r="M65" s="155"/>
      <c r="N65" s="155"/>
      <c r="O65" s="155"/>
      <c r="P65" s="155"/>
      <c r="Q65" s="155"/>
      <c r="R65" s="155"/>
      <c r="S65" s="155"/>
      <c r="T65" s="155"/>
    </row>
    <row r="66" spans="1:20" ht="21.5">
      <c r="A66" s="130"/>
      <c r="B66" s="154"/>
      <c r="C66" s="155"/>
      <c r="D66" s="155"/>
      <c r="E66" s="155"/>
      <c r="F66" s="155"/>
      <c r="G66" s="155"/>
      <c r="H66" s="155"/>
      <c r="I66" s="155"/>
      <c r="J66" s="155"/>
      <c r="K66" s="155"/>
      <c r="L66" s="155"/>
      <c r="M66" s="155"/>
      <c r="N66" s="155"/>
      <c r="O66" s="155"/>
      <c r="P66" s="155"/>
      <c r="Q66" s="155"/>
      <c r="R66" s="155"/>
      <c r="S66" s="155"/>
      <c r="T66" s="155"/>
    </row>
    <row r="67" spans="1:20" ht="110">
      <c r="A67" s="125" t="s">
        <v>877</v>
      </c>
      <c r="B67" s="126" t="s">
        <v>878</v>
      </c>
      <c r="C67" s="127" t="s">
        <v>821</v>
      </c>
      <c r="D67" s="128" t="s">
        <v>822</v>
      </c>
      <c r="E67" s="128" t="s">
        <v>823</v>
      </c>
      <c r="F67" s="128" t="s">
        <v>824</v>
      </c>
      <c r="G67" s="155"/>
      <c r="H67" s="155"/>
      <c r="I67" s="155"/>
      <c r="J67" s="155"/>
      <c r="K67" s="155"/>
      <c r="L67" s="155"/>
      <c r="M67" s="155"/>
      <c r="N67" s="155"/>
      <c r="O67" s="155"/>
      <c r="P67" s="155"/>
      <c r="Q67" s="155"/>
      <c r="R67" s="155"/>
      <c r="S67" s="155"/>
      <c r="T67" s="155"/>
    </row>
    <row r="68" spans="1:20" ht="27.5">
      <c r="A68" s="157"/>
      <c r="B68" s="155"/>
      <c r="C68" s="155"/>
      <c r="D68" s="155"/>
      <c r="E68" s="155"/>
      <c r="F68" s="155"/>
      <c r="G68" s="155"/>
      <c r="H68" s="155"/>
      <c r="I68" s="155"/>
      <c r="J68" s="155"/>
      <c r="K68" s="155"/>
      <c r="L68" s="155"/>
      <c r="M68" s="155"/>
      <c r="N68" s="155"/>
      <c r="O68" s="155"/>
      <c r="P68" s="155"/>
      <c r="Q68" s="155"/>
      <c r="R68" s="155"/>
      <c r="S68" s="155"/>
      <c r="T68" s="155"/>
    </row>
    <row r="69" spans="1:20" ht="27.5">
      <c r="A69" s="135">
        <v>1</v>
      </c>
      <c r="B69" s="136" t="s">
        <v>879</v>
      </c>
      <c r="C69" s="151"/>
      <c r="D69" s="138"/>
      <c r="E69" s="138"/>
      <c r="F69" s="138"/>
      <c r="G69" s="137"/>
      <c r="H69" s="137"/>
      <c r="I69" s="137"/>
      <c r="J69" s="137"/>
      <c r="K69" s="137"/>
      <c r="L69" s="137"/>
      <c r="M69" s="137"/>
      <c r="N69" s="137"/>
      <c r="O69" s="137"/>
      <c r="P69" s="137"/>
      <c r="Q69" s="137"/>
      <c r="R69" s="137"/>
      <c r="S69" s="137"/>
      <c r="T69" s="137"/>
    </row>
    <row r="70" spans="1:20" ht="55">
      <c r="A70" s="139"/>
      <c r="B70" s="158" t="s">
        <v>880</v>
      </c>
      <c r="C70" s="141" t="s">
        <v>829</v>
      </c>
      <c r="D70" s="142">
        <v>2</v>
      </c>
      <c r="E70" s="142">
        <v>3</v>
      </c>
      <c r="F70" s="146">
        <f t="shared" ref="F70:F72" si="11">SUM(D70:E70)</f>
        <v>5</v>
      </c>
      <c r="H70" s="155"/>
      <c r="I70" s="155"/>
      <c r="J70" s="155"/>
      <c r="K70" s="155"/>
      <c r="L70" s="155"/>
      <c r="M70" s="155"/>
      <c r="N70" s="155"/>
      <c r="O70" s="155"/>
      <c r="P70" s="155"/>
      <c r="Q70" s="155"/>
      <c r="R70" s="155"/>
      <c r="S70" s="155"/>
      <c r="T70" s="155"/>
    </row>
    <row r="71" spans="1:20" ht="55">
      <c r="A71" s="139"/>
      <c r="B71" s="158" t="s">
        <v>881</v>
      </c>
      <c r="C71" s="141" t="s">
        <v>829</v>
      </c>
      <c r="D71" s="142">
        <v>2</v>
      </c>
      <c r="E71" s="142">
        <v>3</v>
      </c>
      <c r="F71" s="146">
        <f t="shared" si="11"/>
        <v>5</v>
      </c>
      <c r="H71" s="155"/>
      <c r="I71" s="155"/>
      <c r="J71" s="155"/>
      <c r="K71" s="155"/>
      <c r="L71" s="155"/>
      <c r="M71" s="155"/>
      <c r="N71" s="155"/>
      <c r="O71" s="155"/>
      <c r="P71" s="155"/>
      <c r="Q71" s="155"/>
      <c r="R71" s="155"/>
      <c r="S71" s="155"/>
      <c r="T71" s="155"/>
    </row>
    <row r="72" spans="1:20" ht="82.5">
      <c r="A72" s="139"/>
      <c r="B72" s="158" t="s">
        <v>882</v>
      </c>
      <c r="C72" s="141" t="s">
        <v>829</v>
      </c>
      <c r="D72" s="142">
        <v>1</v>
      </c>
      <c r="E72" s="142">
        <v>1</v>
      </c>
      <c r="F72" s="153">
        <f t="shared" si="11"/>
        <v>2</v>
      </c>
      <c r="H72" s="155"/>
      <c r="I72" s="155"/>
      <c r="J72" s="155"/>
      <c r="K72" s="155"/>
      <c r="L72" s="155"/>
      <c r="M72" s="155"/>
      <c r="N72" s="155"/>
      <c r="O72" s="155"/>
      <c r="P72" s="155"/>
      <c r="Q72" s="155"/>
      <c r="R72" s="155"/>
      <c r="S72" s="155"/>
      <c r="T72" s="155"/>
    </row>
    <row r="73" spans="1:20" ht="27.5">
      <c r="A73" s="159"/>
      <c r="B73" s="160"/>
      <c r="C73" s="155"/>
      <c r="D73" s="133"/>
      <c r="E73" s="133"/>
      <c r="F73" s="133"/>
      <c r="H73" s="155"/>
      <c r="I73" s="155"/>
      <c r="J73" s="155"/>
      <c r="K73" s="155"/>
      <c r="L73" s="155"/>
      <c r="M73" s="155"/>
      <c r="N73" s="155"/>
      <c r="O73" s="155"/>
      <c r="P73" s="155"/>
      <c r="Q73" s="155"/>
      <c r="R73" s="155"/>
      <c r="S73" s="155"/>
      <c r="T73" s="155"/>
    </row>
    <row r="74" spans="1:20" ht="27.5">
      <c r="A74" s="135">
        <v>2</v>
      </c>
      <c r="B74" s="136" t="s">
        <v>883</v>
      </c>
      <c r="C74" s="151"/>
      <c r="D74" s="138"/>
      <c r="E74" s="138"/>
      <c r="F74" s="138"/>
      <c r="G74" s="137"/>
      <c r="H74" s="137"/>
      <c r="I74" s="137"/>
      <c r="J74" s="137"/>
      <c r="K74" s="137"/>
      <c r="L74" s="137"/>
      <c r="M74" s="137"/>
      <c r="N74" s="137"/>
      <c r="O74" s="137"/>
      <c r="P74" s="137"/>
      <c r="Q74" s="137"/>
      <c r="R74" s="137"/>
      <c r="S74" s="137"/>
      <c r="T74" s="137"/>
    </row>
    <row r="75" spans="1:20" ht="55">
      <c r="A75" s="139"/>
      <c r="B75" s="158" t="s">
        <v>884</v>
      </c>
      <c r="C75" s="141" t="s">
        <v>829</v>
      </c>
      <c r="D75" s="142">
        <v>2</v>
      </c>
      <c r="E75" s="142">
        <v>3</v>
      </c>
      <c r="F75" s="146">
        <f t="shared" ref="F75:F76" si="12">SUM(D75:E75)</f>
        <v>5</v>
      </c>
      <c r="H75" s="155"/>
      <c r="I75" s="155"/>
      <c r="J75" s="155"/>
      <c r="K75" s="155"/>
      <c r="L75" s="155"/>
      <c r="M75" s="155"/>
      <c r="N75" s="155"/>
      <c r="O75" s="155"/>
      <c r="P75" s="155"/>
      <c r="Q75" s="155"/>
      <c r="R75" s="155"/>
      <c r="S75" s="155"/>
      <c r="T75" s="155"/>
    </row>
    <row r="76" spans="1:20" ht="55">
      <c r="A76" s="139"/>
      <c r="B76" s="158" t="s">
        <v>885</v>
      </c>
      <c r="C76" s="141" t="s">
        <v>829</v>
      </c>
      <c r="D76" s="142">
        <v>4</v>
      </c>
      <c r="E76" s="142">
        <v>4</v>
      </c>
      <c r="F76" s="143">
        <f t="shared" si="12"/>
        <v>8</v>
      </c>
      <c r="H76" s="155"/>
      <c r="I76" s="155"/>
      <c r="J76" s="155"/>
      <c r="K76" s="155"/>
      <c r="L76" s="155"/>
      <c r="M76" s="155"/>
      <c r="N76" s="155"/>
      <c r="O76" s="155"/>
      <c r="P76" s="155"/>
      <c r="Q76" s="155"/>
      <c r="R76" s="155"/>
      <c r="S76" s="155"/>
      <c r="T76" s="155"/>
    </row>
    <row r="77" spans="1:20" ht="27.5">
      <c r="A77" s="159"/>
      <c r="B77" s="160"/>
      <c r="C77" s="155"/>
      <c r="D77" s="133"/>
      <c r="E77" s="133"/>
      <c r="F77" s="133"/>
      <c r="H77" s="155"/>
      <c r="I77" s="155"/>
      <c r="J77" s="155"/>
      <c r="K77" s="155"/>
      <c r="L77" s="155"/>
      <c r="M77" s="155"/>
      <c r="N77" s="155"/>
      <c r="O77" s="155"/>
      <c r="P77" s="155"/>
      <c r="Q77" s="155"/>
      <c r="R77" s="155"/>
      <c r="S77" s="155"/>
      <c r="T77" s="155"/>
    </row>
    <row r="78" spans="1:20" ht="27.5">
      <c r="A78" s="135">
        <v>3</v>
      </c>
      <c r="B78" s="136" t="s">
        <v>886</v>
      </c>
      <c r="C78" s="151"/>
      <c r="D78" s="138"/>
      <c r="E78" s="138"/>
      <c r="F78" s="138"/>
      <c r="G78" s="137"/>
      <c r="H78" s="137"/>
      <c r="I78" s="137"/>
      <c r="J78" s="137"/>
      <c r="K78" s="137"/>
      <c r="L78" s="137"/>
      <c r="M78" s="137"/>
      <c r="N78" s="137"/>
      <c r="O78" s="137"/>
      <c r="P78" s="137"/>
      <c r="Q78" s="137"/>
      <c r="R78" s="137"/>
      <c r="S78" s="137"/>
      <c r="T78" s="137"/>
    </row>
    <row r="79" spans="1:20" ht="55">
      <c r="A79" s="139"/>
      <c r="B79" s="158" t="s">
        <v>887</v>
      </c>
      <c r="C79" s="141" t="s">
        <v>829</v>
      </c>
      <c r="D79" s="142">
        <v>4</v>
      </c>
      <c r="E79" s="142">
        <v>4</v>
      </c>
      <c r="F79" s="143">
        <f t="shared" ref="F79:F82" si="13">SUM(D79:E79)</f>
        <v>8</v>
      </c>
      <c r="H79" s="155"/>
      <c r="I79" s="155"/>
      <c r="J79" s="155"/>
      <c r="K79" s="155"/>
      <c r="L79" s="155"/>
      <c r="M79" s="155"/>
      <c r="N79" s="155"/>
      <c r="O79" s="155"/>
      <c r="P79" s="155"/>
      <c r="Q79" s="155"/>
      <c r="R79" s="155"/>
      <c r="S79" s="155"/>
      <c r="T79" s="155"/>
    </row>
    <row r="80" spans="1:20" ht="55">
      <c r="A80" s="139"/>
      <c r="B80" s="158" t="s">
        <v>888</v>
      </c>
      <c r="C80" s="141" t="s">
        <v>829</v>
      </c>
      <c r="D80" s="142">
        <v>4</v>
      </c>
      <c r="E80" s="142">
        <v>5</v>
      </c>
      <c r="F80" s="143">
        <f t="shared" si="13"/>
        <v>9</v>
      </c>
      <c r="H80" s="155"/>
      <c r="I80" s="155"/>
      <c r="J80" s="155"/>
      <c r="K80" s="155"/>
      <c r="L80" s="155"/>
      <c r="M80" s="155"/>
      <c r="N80" s="155"/>
      <c r="O80" s="155"/>
      <c r="P80" s="155"/>
      <c r="Q80" s="155"/>
      <c r="R80" s="155"/>
      <c r="S80" s="155"/>
      <c r="T80" s="155"/>
    </row>
    <row r="81" spans="1:20" ht="55">
      <c r="A81" s="139"/>
      <c r="B81" s="158" t="s">
        <v>889</v>
      </c>
      <c r="C81" s="141" t="s">
        <v>829</v>
      </c>
      <c r="D81" s="142">
        <v>3</v>
      </c>
      <c r="E81" s="142">
        <v>3</v>
      </c>
      <c r="F81" s="146">
        <f t="shared" si="13"/>
        <v>6</v>
      </c>
      <c r="H81" s="155"/>
      <c r="I81" s="155"/>
      <c r="J81" s="155"/>
      <c r="K81" s="155"/>
      <c r="L81" s="155"/>
      <c r="M81" s="155"/>
      <c r="N81" s="155"/>
      <c r="O81" s="155"/>
      <c r="P81" s="155"/>
      <c r="Q81" s="155"/>
      <c r="R81" s="155"/>
      <c r="S81" s="155"/>
      <c r="T81" s="155"/>
    </row>
    <row r="82" spans="1:20" ht="55">
      <c r="A82" s="139"/>
      <c r="B82" s="158" t="s">
        <v>890</v>
      </c>
      <c r="C82" s="141" t="s">
        <v>829</v>
      </c>
      <c r="D82" s="142">
        <v>5</v>
      </c>
      <c r="E82" s="142">
        <v>1</v>
      </c>
      <c r="F82" s="146">
        <f t="shared" si="13"/>
        <v>6</v>
      </c>
      <c r="H82" s="155"/>
      <c r="I82" s="155"/>
      <c r="J82" s="155"/>
      <c r="K82" s="155"/>
      <c r="L82" s="155"/>
      <c r="M82" s="155"/>
      <c r="N82" s="155"/>
      <c r="O82" s="155"/>
      <c r="P82" s="155"/>
      <c r="Q82" s="155"/>
      <c r="R82" s="155"/>
      <c r="S82" s="155"/>
      <c r="T82" s="155"/>
    </row>
    <row r="83" spans="1:20" ht="27.5">
      <c r="A83" s="159"/>
      <c r="B83" s="160"/>
      <c r="C83" s="155"/>
      <c r="D83" s="133"/>
      <c r="E83" s="133"/>
      <c r="F83" s="133"/>
      <c r="H83" s="155"/>
      <c r="I83" s="155"/>
      <c r="J83" s="155"/>
      <c r="K83" s="155"/>
      <c r="L83" s="155"/>
      <c r="M83" s="155"/>
      <c r="N83" s="155"/>
      <c r="O83" s="155"/>
      <c r="P83" s="155"/>
      <c r="Q83" s="155"/>
      <c r="R83" s="155"/>
      <c r="S83" s="155"/>
      <c r="T83" s="155"/>
    </row>
    <row r="84" spans="1:20" ht="27.5">
      <c r="A84" s="135">
        <v>4</v>
      </c>
      <c r="B84" s="136" t="s">
        <v>891</v>
      </c>
      <c r="C84" s="151"/>
      <c r="D84" s="138"/>
      <c r="E84" s="138"/>
      <c r="F84" s="138"/>
      <c r="G84" s="137"/>
      <c r="H84" s="137"/>
      <c r="I84" s="137"/>
      <c r="J84" s="137"/>
      <c r="K84" s="137"/>
      <c r="L84" s="137"/>
      <c r="M84" s="137"/>
      <c r="N84" s="137"/>
      <c r="O84" s="137"/>
      <c r="P84" s="137"/>
      <c r="Q84" s="137"/>
      <c r="R84" s="137"/>
      <c r="S84" s="137"/>
      <c r="T84" s="137"/>
    </row>
    <row r="85" spans="1:20" ht="27.5">
      <c r="A85" s="139"/>
      <c r="B85" s="158" t="s">
        <v>892</v>
      </c>
      <c r="C85" s="141" t="s">
        <v>829</v>
      </c>
      <c r="D85" s="142">
        <v>5</v>
      </c>
      <c r="E85" s="142">
        <v>1</v>
      </c>
      <c r="F85" s="153">
        <f t="shared" ref="F85:F86" si="14">SUM(E85)</f>
        <v>1</v>
      </c>
      <c r="H85" s="155"/>
      <c r="I85" s="155"/>
      <c r="J85" s="155"/>
      <c r="K85" s="155"/>
      <c r="L85" s="155"/>
      <c r="M85" s="155"/>
      <c r="N85" s="155"/>
      <c r="O85" s="155"/>
      <c r="P85" s="155"/>
      <c r="Q85" s="155"/>
      <c r="R85" s="155"/>
      <c r="S85" s="155"/>
      <c r="T85" s="155"/>
    </row>
    <row r="86" spans="1:20" ht="55">
      <c r="A86" s="139"/>
      <c r="B86" s="158" t="s">
        <v>893</v>
      </c>
      <c r="C86" s="141" t="s">
        <v>829</v>
      </c>
      <c r="D86" s="142">
        <v>4</v>
      </c>
      <c r="E86" s="142">
        <v>5</v>
      </c>
      <c r="F86" s="146">
        <f t="shared" si="14"/>
        <v>5</v>
      </c>
      <c r="H86" s="155"/>
      <c r="I86" s="155"/>
      <c r="J86" s="155"/>
      <c r="K86" s="155"/>
      <c r="L86" s="155"/>
      <c r="M86" s="155"/>
      <c r="N86" s="155"/>
      <c r="O86" s="155"/>
      <c r="P86" s="155"/>
      <c r="Q86" s="155"/>
      <c r="R86" s="155"/>
      <c r="S86" s="155"/>
      <c r="T86" s="155"/>
    </row>
    <row r="87" spans="1:20" ht="27.5">
      <c r="A87" s="139"/>
      <c r="B87" s="158" t="s">
        <v>894</v>
      </c>
      <c r="C87" s="141" t="s">
        <v>829</v>
      </c>
      <c r="D87" s="142">
        <v>4</v>
      </c>
      <c r="E87" s="142">
        <v>5</v>
      </c>
      <c r="F87" s="143">
        <f t="shared" ref="F87:F88" si="15">SUM(D87:E87)</f>
        <v>9</v>
      </c>
      <c r="H87" s="155"/>
      <c r="I87" s="155"/>
      <c r="J87" s="155"/>
      <c r="K87" s="155"/>
      <c r="L87" s="155"/>
      <c r="M87" s="155"/>
      <c r="N87" s="155"/>
      <c r="O87" s="155"/>
      <c r="P87" s="155"/>
      <c r="Q87" s="155"/>
      <c r="R87" s="155"/>
      <c r="S87" s="155"/>
      <c r="T87" s="155"/>
    </row>
    <row r="88" spans="1:20" ht="55">
      <c r="A88" s="139"/>
      <c r="B88" s="158" t="s">
        <v>895</v>
      </c>
      <c r="C88" s="141" t="s">
        <v>829</v>
      </c>
      <c r="D88" s="142">
        <v>3</v>
      </c>
      <c r="E88" s="142">
        <v>3</v>
      </c>
      <c r="F88" s="146">
        <f t="shared" si="15"/>
        <v>6</v>
      </c>
      <c r="H88" s="155"/>
      <c r="I88" s="155"/>
      <c r="J88" s="155"/>
      <c r="K88" s="155"/>
      <c r="L88" s="155"/>
      <c r="M88" s="155"/>
      <c r="N88" s="155"/>
      <c r="O88" s="155"/>
      <c r="P88" s="155"/>
      <c r="Q88" s="155"/>
      <c r="R88" s="155"/>
      <c r="S88" s="155"/>
      <c r="T88" s="155"/>
    </row>
    <row r="89" spans="1:20" ht="27.5">
      <c r="A89" s="159"/>
      <c r="B89" s="160"/>
      <c r="C89" s="155"/>
      <c r="D89" s="133"/>
      <c r="E89" s="133"/>
      <c r="F89" s="133"/>
      <c r="H89" s="155"/>
      <c r="I89" s="155"/>
      <c r="J89" s="155"/>
      <c r="K89" s="155"/>
      <c r="L89" s="155"/>
      <c r="M89" s="155"/>
      <c r="N89" s="155"/>
      <c r="O89" s="155"/>
      <c r="P89" s="155"/>
      <c r="Q89" s="155"/>
      <c r="R89" s="155"/>
      <c r="S89" s="155"/>
      <c r="T89" s="155"/>
    </row>
    <row r="90" spans="1:20" ht="27.5">
      <c r="A90" s="135">
        <v>5</v>
      </c>
      <c r="B90" s="136" t="s">
        <v>896</v>
      </c>
      <c r="C90" s="151"/>
      <c r="D90" s="138"/>
      <c r="E90" s="138"/>
      <c r="F90" s="138"/>
      <c r="G90" s="137"/>
      <c r="H90" s="137"/>
      <c r="I90" s="137"/>
      <c r="J90" s="137"/>
      <c r="K90" s="137"/>
      <c r="L90" s="137"/>
      <c r="M90" s="137"/>
      <c r="N90" s="137"/>
      <c r="O90" s="137"/>
      <c r="P90" s="137"/>
      <c r="Q90" s="137"/>
      <c r="R90" s="137"/>
      <c r="S90" s="137"/>
      <c r="T90" s="137"/>
    </row>
    <row r="91" spans="1:20" ht="82.5">
      <c r="A91" s="139"/>
      <c r="B91" s="158" t="s">
        <v>897</v>
      </c>
      <c r="C91" s="141" t="s">
        <v>829</v>
      </c>
      <c r="D91" s="142">
        <v>4</v>
      </c>
      <c r="E91" s="142">
        <v>5</v>
      </c>
      <c r="F91" s="143">
        <f t="shared" ref="F91:F92" si="16">SUM(D91:E91)</f>
        <v>9</v>
      </c>
      <c r="H91" s="155"/>
      <c r="I91" s="155"/>
      <c r="J91" s="155"/>
      <c r="K91" s="155"/>
      <c r="L91" s="155"/>
      <c r="M91" s="155"/>
      <c r="N91" s="155"/>
      <c r="O91" s="155"/>
      <c r="P91" s="155"/>
      <c r="Q91" s="155"/>
      <c r="R91" s="155"/>
      <c r="S91" s="155"/>
      <c r="T91" s="155"/>
    </row>
    <row r="92" spans="1:20" ht="55">
      <c r="A92" s="139"/>
      <c r="B92" s="158" t="s">
        <v>898</v>
      </c>
      <c r="C92" s="141" t="s">
        <v>829</v>
      </c>
      <c r="D92" s="142">
        <v>4</v>
      </c>
      <c r="E92" s="142">
        <v>3</v>
      </c>
      <c r="F92" s="146">
        <f t="shared" si="16"/>
        <v>7</v>
      </c>
      <c r="H92" s="155"/>
      <c r="I92" s="155"/>
      <c r="J92" s="155"/>
      <c r="K92" s="155"/>
      <c r="L92" s="155"/>
      <c r="M92" s="155"/>
      <c r="N92" s="155"/>
      <c r="O92" s="155"/>
      <c r="P92" s="155"/>
      <c r="Q92" s="155"/>
      <c r="R92" s="155"/>
      <c r="S92" s="155"/>
      <c r="T92" s="155"/>
    </row>
    <row r="93" spans="1:20" ht="27.5">
      <c r="A93" s="159"/>
      <c r="B93" s="160"/>
      <c r="C93" s="155"/>
      <c r="D93" s="133"/>
      <c r="E93" s="133"/>
      <c r="F93" s="133"/>
      <c r="H93" s="155"/>
      <c r="I93" s="155"/>
      <c r="J93" s="155"/>
      <c r="K93" s="155"/>
      <c r="L93" s="155"/>
      <c r="M93" s="155"/>
      <c r="N93" s="155"/>
      <c r="O93" s="155"/>
      <c r="P93" s="155"/>
      <c r="Q93" s="155"/>
      <c r="R93" s="155"/>
      <c r="S93" s="155"/>
      <c r="T93" s="155"/>
    </row>
    <row r="94" spans="1:20" ht="27.5">
      <c r="A94" s="135">
        <v>6</v>
      </c>
      <c r="B94" s="136" t="s">
        <v>899</v>
      </c>
      <c r="C94" s="151"/>
      <c r="D94" s="138"/>
      <c r="E94" s="138"/>
      <c r="F94" s="138"/>
      <c r="G94" s="137"/>
      <c r="H94" s="137"/>
      <c r="I94" s="137"/>
      <c r="J94" s="137"/>
      <c r="K94" s="137"/>
      <c r="L94" s="137"/>
      <c r="M94" s="137"/>
      <c r="N94" s="137"/>
      <c r="O94" s="137"/>
      <c r="P94" s="137"/>
      <c r="Q94" s="137"/>
      <c r="R94" s="137"/>
      <c r="S94" s="137"/>
      <c r="T94" s="137"/>
    </row>
    <row r="95" spans="1:20" ht="55">
      <c r="A95" s="139"/>
      <c r="B95" s="158" t="s">
        <v>900</v>
      </c>
      <c r="C95" s="141" t="s">
        <v>829</v>
      </c>
      <c r="D95" s="142">
        <v>4</v>
      </c>
      <c r="E95" s="142">
        <v>5</v>
      </c>
      <c r="F95" s="143">
        <f>SUM(D95:E95)</f>
        <v>9</v>
      </c>
      <c r="H95" s="155"/>
      <c r="I95" s="155"/>
      <c r="J95" s="155"/>
      <c r="K95" s="155"/>
      <c r="L95" s="155"/>
      <c r="M95" s="155"/>
      <c r="N95" s="155"/>
      <c r="O95" s="155"/>
      <c r="P95" s="155"/>
      <c r="Q95" s="155"/>
      <c r="R95" s="155"/>
      <c r="S95" s="155"/>
      <c r="T95" s="155"/>
    </row>
    <row r="96" spans="1:20" ht="55">
      <c r="A96" s="139"/>
      <c r="B96" s="158" t="s">
        <v>901</v>
      </c>
      <c r="C96" s="141" t="s">
        <v>829</v>
      </c>
      <c r="D96" s="142">
        <v>3</v>
      </c>
      <c r="E96" s="142">
        <v>3</v>
      </c>
      <c r="F96" s="153">
        <f>SUM(E96)</f>
        <v>3</v>
      </c>
      <c r="H96" s="155"/>
      <c r="I96" s="155"/>
      <c r="J96" s="155"/>
      <c r="K96" s="155"/>
      <c r="L96" s="155"/>
      <c r="M96" s="155"/>
      <c r="N96" s="155"/>
      <c r="O96" s="155"/>
      <c r="P96" s="155"/>
      <c r="Q96" s="155"/>
      <c r="R96" s="155"/>
      <c r="S96" s="155"/>
      <c r="T96" s="155"/>
    </row>
    <row r="97" spans="1:20" ht="27.5">
      <c r="A97" s="159"/>
      <c r="B97" s="160"/>
      <c r="C97" s="155"/>
      <c r="D97" s="133"/>
      <c r="E97" s="133"/>
      <c r="F97" s="133"/>
      <c r="H97" s="155"/>
      <c r="I97" s="155"/>
      <c r="J97" s="155"/>
      <c r="K97" s="155"/>
      <c r="L97" s="155"/>
      <c r="M97" s="155"/>
      <c r="N97" s="155"/>
      <c r="O97" s="155"/>
      <c r="P97" s="155"/>
      <c r="Q97" s="155"/>
      <c r="R97" s="155"/>
      <c r="S97" s="155"/>
      <c r="T97" s="155"/>
    </row>
    <row r="98" spans="1:20" ht="27.5">
      <c r="A98" s="135">
        <v>7</v>
      </c>
      <c r="B98" s="136" t="s">
        <v>902</v>
      </c>
      <c r="C98" s="151"/>
      <c r="D98" s="138"/>
      <c r="E98" s="138"/>
      <c r="F98" s="138"/>
      <c r="G98" s="137"/>
      <c r="H98" s="137"/>
      <c r="I98" s="137"/>
      <c r="J98" s="137"/>
      <c r="K98" s="137"/>
      <c r="L98" s="137"/>
      <c r="M98" s="137"/>
      <c r="N98" s="137"/>
      <c r="O98" s="137"/>
      <c r="P98" s="137"/>
      <c r="Q98" s="137"/>
      <c r="R98" s="137"/>
      <c r="S98" s="137"/>
      <c r="T98" s="137"/>
    </row>
    <row r="99" spans="1:20" ht="55">
      <c r="A99" s="139"/>
      <c r="B99" s="158" t="s">
        <v>903</v>
      </c>
      <c r="C99" s="141" t="s">
        <v>904</v>
      </c>
      <c r="D99" s="142">
        <v>4</v>
      </c>
      <c r="E99" s="142">
        <v>5</v>
      </c>
      <c r="F99" s="143">
        <f t="shared" ref="F99:F101" si="17">SUM(D99:E99)</f>
        <v>9</v>
      </c>
      <c r="H99" s="155"/>
      <c r="I99" s="155"/>
      <c r="J99" s="155"/>
      <c r="K99" s="155"/>
      <c r="L99" s="155"/>
      <c r="M99" s="155"/>
      <c r="N99" s="155"/>
      <c r="O99" s="155"/>
      <c r="P99" s="155"/>
      <c r="Q99" s="155"/>
      <c r="R99" s="155"/>
      <c r="S99" s="155"/>
      <c r="T99" s="155"/>
    </row>
    <row r="100" spans="1:20" ht="82.5">
      <c r="A100" s="139"/>
      <c r="B100" s="158" t="s">
        <v>905</v>
      </c>
      <c r="C100" s="141" t="s">
        <v>1</v>
      </c>
      <c r="D100" s="142">
        <v>4</v>
      </c>
      <c r="E100" s="142">
        <v>5</v>
      </c>
      <c r="F100" s="143">
        <f t="shared" si="17"/>
        <v>9</v>
      </c>
      <c r="H100" s="155"/>
      <c r="I100" s="155"/>
      <c r="J100" s="155"/>
      <c r="K100" s="155"/>
      <c r="L100" s="155"/>
      <c r="M100" s="155"/>
      <c r="N100" s="155"/>
      <c r="O100" s="155"/>
      <c r="P100" s="155"/>
      <c r="Q100" s="155"/>
      <c r="R100" s="155"/>
      <c r="S100" s="155"/>
      <c r="T100" s="155"/>
    </row>
    <row r="101" spans="1:20" ht="82.5">
      <c r="A101" s="139"/>
      <c r="B101" s="158" t="s">
        <v>906</v>
      </c>
      <c r="C101" s="141" t="s">
        <v>907</v>
      </c>
      <c r="D101" s="142">
        <v>3</v>
      </c>
      <c r="E101" s="142">
        <v>3</v>
      </c>
      <c r="F101" s="146">
        <f t="shared" si="17"/>
        <v>6</v>
      </c>
      <c r="H101" s="155"/>
      <c r="I101" s="155"/>
      <c r="J101" s="155"/>
      <c r="K101" s="155"/>
      <c r="L101" s="155"/>
      <c r="M101" s="155"/>
      <c r="N101" s="155"/>
      <c r="O101" s="155"/>
      <c r="P101" s="155"/>
      <c r="Q101" s="155"/>
      <c r="R101" s="155"/>
      <c r="S101" s="155"/>
      <c r="T101" s="155"/>
    </row>
    <row r="102" spans="1:20" ht="27.5">
      <c r="A102" s="159"/>
      <c r="B102" s="160"/>
      <c r="C102" s="155"/>
      <c r="D102" s="133"/>
      <c r="E102" s="133"/>
      <c r="F102" s="133"/>
      <c r="H102" s="155"/>
      <c r="I102" s="155"/>
      <c r="J102" s="155"/>
      <c r="K102" s="155"/>
      <c r="L102" s="155"/>
      <c r="M102" s="155"/>
      <c r="N102" s="155"/>
      <c r="O102" s="155"/>
      <c r="P102" s="155"/>
      <c r="Q102" s="155"/>
      <c r="R102" s="155"/>
      <c r="S102" s="155"/>
      <c r="T102" s="155"/>
    </row>
    <row r="103" spans="1:20" ht="27.5">
      <c r="A103" s="135">
        <v>8</v>
      </c>
      <c r="B103" s="136" t="s">
        <v>908</v>
      </c>
      <c r="C103" s="151"/>
      <c r="D103" s="138"/>
      <c r="E103" s="138"/>
      <c r="F103" s="138"/>
      <c r="G103" s="137"/>
      <c r="H103" s="137"/>
      <c r="I103" s="137"/>
      <c r="J103" s="137"/>
      <c r="K103" s="137"/>
      <c r="L103" s="137"/>
      <c r="M103" s="137"/>
      <c r="N103" s="137"/>
      <c r="O103" s="137"/>
      <c r="P103" s="137"/>
      <c r="Q103" s="137"/>
      <c r="R103" s="137"/>
      <c r="S103" s="137"/>
      <c r="T103" s="137"/>
    </row>
    <row r="104" spans="1:20" ht="82.5">
      <c r="A104" s="139"/>
      <c r="B104" s="158" t="s">
        <v>909</v>
      </c>
      <c r="C104" s="141" t="s">
        <v>904</v>
      </c>
      <c r="D104" s="142">
        <v>4</v>
      </c>
      <c r="E104" s="142">
        <v>5</v>
      </c>
      <c r="F104" s="143">
        <f t="shared" ref="F104:F105" si="18">SUM(D104:E104)</f>
        <v>9</v>
      </c>
      <c r="H104" s="155"/>
      <c r="I104" s="155"/>
      <c r="J104" s="155"/>
      <c r="K104" s="155"/>
      <c r="L104" s="155"/>
      <c r="M104" s="155"/>
      <c r="N104" s="155"/>
      <c r="O104" s="155"/>
      <c r="P104" s="155"/>
      <c r="Q104" s="155"/>
      <c r="R104" s="155"/>
      <c r="S104" s="155"/>
      <c r="T104" s="155"/>
    </row>
    <row r="105" spans="1:20" ht="55">
      <c r="A105" s="139"/>
      <c r="B105" s="158" t="s">
        <v>910</v>
      </c>
      <c r="C105" s="141" t="s">
        <v>829</v>
      </c>
      <c r="D105" s="142">
        <v>3</v>
      </c>
      <c r="E105" s="142">
        <v>3</v>
      </c>
      <c r="F105" s="146">
        <f t="shared" si="18"/>
        <v>6</v>
      </c>
      <c r="H105" s="155"/>
      <c r="I105" s="155"/>
      <c r="J105" s="155"/>
      <c r="K105" s="155"/>
      <c r="L105" s="155"/>
      <c r="M105" s="155"/>
      <c r="N105" s="155"/>
      <c r="O105" s="155"/>
      <c r="P105" s="155"/>
      <c r="Q105" s="155"/>
      <c r="R105" s="155"/>
      <c r="S105" s="155"/>
      <c r="T105" s="155"/>
    </row>
    <row r="106" spans="1:20" ht="27.5">
      <c r="A106" s="159"/>
      <c r="B106" s="160"/>
      <c r="C106" s="155"/>
      <c r="D106" s="133"/>
      <c r="E106" s="133"/>
      <c r="F106" s="133"/>
      <c r="H106" s="155"/>
      <c r="I106" s="155"/>
      <c r="J106" s="155"/>
      <c r="K106" s="155"/>
      <c r="L106" s="155"/>
      <c r="M106" s="155"/>
      <c r="N106" s="155"/>
      <c r="O106" s="155"/>
      <c r="P106" s="155"/>
      <c r="Q106" s="155"/>
      <c r="R106" s="155"/>
      <c r="S106" s="155"/>
      <c r="T106" s="155"/>
    </row>
    <row r="107" spans="1:20" ht="27.5">
      <c r="A107" s="135">
        <v>9</v>
      </c>
      <c r="B107" s="136" t="s">
        <v>911</v>
      </c>
      <c r="C107" s="151"/>
      <c r="D107" s="138"/>
      <c r="E107" s="138"/>
      <c r="F107" s="138"/>
      <c r="G107" s="137"/>
      <c r="H107" s="137"/>
      <c r="I107" s="137"/>
      <c r="J107" s="137"/>
      <c r="K107" s="137"/>
      <c r="L107" s="137"/>
      <c r="M107" s="137"/>
      <c r="N107" s="137"/>
      <c r="O107" s="137"/>
      <c r="P107" s="137"/>
      <c r="Q107" s="137"/>
      <c r="R107" s="137"/>
      <c r="S107" s="137"/>
      <c r="T107" s="137"/>
    </row>
    <row r="108" spans="1:20" ht="55">
      <c r="A108" s="139"/>
      <c r="B108" s="158" t="s">
        <v>912</v>
      </c>
      <c r="C108" s="141" t="s">
        <v>1</v>
      </c>
      <c r="D108" s="142">
        <v>4</v>
      </c>
      <c r="E108" s="142">
        <v>4</v>
      </c>
      <c r="F108" s="143">
        <f t="shared" ref="F108:F110" si="19">SUM(D108:E108)</f>
        <v>8</v>
      </c>
      <c r="H108" s="155"/>
      <c r="I108" s="155"/>
      <c r="J108" s="155"/>
      <c r="K108" s="155"/>
      <c r="L108" s="155"/>
      <c r="M108" s="155"/>
      <c r="N108" s="155"/>
      <c r="O108" s="155"/>
      <c r="P108" s="155"/>
      <c r="Q108" s="155"/>
      <c r="R108" s="155"/>
      <c r="S108" s="155"/>
      <c r="T108" s="155"/>
    </row>
    <row r="109" spans="1:20" ht="82.5">
      <c r="A109" s="139"/>
      <c r="B109" s="158" t="s">
        <v>913</v>
      </c>
      <c r="C109" s="141" t="s">
        <v>1</v>
      </c>
      <c r="D109" s="142">
        <v>4</v>
      </c>
      <c r="E109" s="142">
        <v>5</v>
      </c>
      <c r="F109" s="143">
        <f t="shared" si="19"/>
        <v>9</v>
      </c>
      <c r="H109" s="155"/>
      <c r="I109" s="155"/>
      <c r="J109" s="155"/>
      <c r="K109" s="155"/>
      <c r="L109" s="155"/>
      <c r="M109" s="155"/>
      <c r="N109" s="155"/>
      <c r="O109" s="155"/>
      <c r="P109" s="155"/>
      <c r="Q109" s="155"/>
      <c r="R109" s="155"/>
      <c r="S109" s="155"/>
      <c r="T109" s="155"/>
    </row>
    <row r="110" spans="1:20" ht="82.5">
      <c r="A110" s="139"/>
      <c r="B110" s="158" t="s">
        <v>914</v>
      </c>
      <c r="C110" s="141" t="s">
        <v>907</v>
      </c>
      <c r="D110" s="142">
        <v>3</v>
      </c>
      <c r="E110" s="142">
        <v>3</v>
      </c>
      <c r="F110" s="146">
        <f t="shared" si="19"/>
        <v>6</v>
      </c>
      <c r="H110" s="155"/>
      <c r="I110" s="155"/>
      <c r="J110" s="155"/>
      <c r="K110" s="155"/>
      <c r="L110" s="155"/>
      <c r="M110" s="155"/>
      <c r="N110" s="155"/>
      <c r="O110" s="155"/>
      <c r="P110" s="155"/>
      <c r="Q110" s="155"/>
      <c r="R110" s="155"/>
      <c r="S110" s="155"/>
      <c r="T110" s="155"/>
    </row>
    <row r="111" spans="1:20" ht="21.5">
      <c r="A111" s="130"/>
      <c r="B111" s="154"/>
      <c r="C111" s="155"/>
      <c r="D111" s="155"/>
      <c r="E111" s="155"/>
      <c r="F111" s="155"/>
      <c r="G111" s="155"/>
      <c r="H111" s="155"/>
      <c r="I111" s="155"/>
      <c r="J111" s="155"/>
      <c r="K111" s="155"/>
      <c r="L111" s="155"/>
      <c r="M111" s="155"/>
      <c r="N111" s="155"/>
      <c r="O111" s="155"/>
      <c r="P111" s="155"/>
      <c r="Q111" s="155"/>
      <c r="R111" s="155"/>
      <c r="S111" s="155"/>
      <c r="T111" s="155"/>
    </row>
    <row r="112" spans="1:20" ht="21.5">
      <c r="A112" s="130"/>
      <c r="B112" s="154"/>
      <c r="C112" s="155"/>
      <c r="D112" s="155"/>
      <c r="E112" s="155"/>
      <c r="F112" s="155"/>
      <c r="G112" s="155"/>
      <c r="H112" s="155"/>
      <c r="I112" s="155"/>
      <c r="J112" s="155"/>
      <c r="K112" s="155"/>
      <c r="L112" s="155"/>
      <c r="M112" s="155"/>
      <c r="N112" s="155"/>
      <c r="O112" s="155"/>
      <c r="P112" s="155"/>
      <c r="Q112" s="155"/>
      <c r="R112" s="155"/>
      <c r="S112" s="155"/>
      <c r="T112" s="155"/>
    </row>
    <row r="113" spans="1:20" ht="110">
      <c r="A113" s="125" t="s">
        <v>915</v>
      </c>
      <c r="B113" s="126" t="s">
        <v>916</v>
      </c>
      <c r="C113" s="127" t="s">
        <v>821</v>
      </c>
      <c r="D113" s="128" t="s">
        <v>822</v>
      </c>
      <c r="E113" s="128" t="s">
        <v>823</v>
      </c>
      <c r="F113" s="128" t="s">
        <v>824</v>
      </c>
      <c r="G113" s="155"/>
      <c r="H113" s="155"/>
      <c r="I113" s="155"/>
      <c r="J113" s="155"/>
      <c r="K113" s="155"/>
      <c r="L113" s="155"/>
      <c r="M113" s="155"/>
      <c r="N113" s="155"/>
      <c r="O113" s="155"/>
      <c r="P113" s="155"/>
      <c r="Q113" s="155"/>
      <c r="R113" s="155"/>
      <c r="S113" s="155"/>
      <c r="T113" s="155"/>
    </row>
    <row r="114" spans="1:20" ht="27.5">
      <c r="A114" s="161"/>
      <c r="B114" s="155"/>
      <c r="C114" s="155"/>
      <c r="D114" s="155"/>
      <c r="E114" s="155"/>
      <c r="F114" s="155"/>
      <c r="G114" s="155"/>
      <c r="H114" s="155"/>
      <c r="I114" s="155"/>
      <c r="J114" s="155"/>
      <c r="K114" s="155"/>
      <c r="L114" s="155"/>
      <c r="M114" s="155"/>
      <c r="N114" s="155"/>
      <c r="O114" s="155"/>
      <c r="P114" s="155"/>
      <c r="Q114" s="155"/>
      <c r="R114" s="155"/>
      <c r="S114" s="155"/>
      <c r="T114" s="155"/>
    </row>
    <row r="115" spans="1:20" ht="27.5">
      <c r="A115" s="135">
        <v>1</v>
      </c>
      <c r="B115" s="136" t="s">
        <v>917</v>
      </c>
      <c r="C115" s="151"/>
      <c r="D115" s="138"/>
      <c r="E115" s="138"/>
      <c r="F115" s="138"/>
      <c r="G115" s="137"/>
      <c r="H115" s="137"/>
      <c r="I115" s="137"/>
      <c r="J115" s="137"/>
      <c r="K115" s="137"/>
      <c r="L115" s="137"/>
      <c r="M115" s="137"/>
      <c r="N115" s="137"/>
      <c r="O115" s="137"/>
      <c r="P115" s="137"/>
      <c r="Q115" s="137"/>
      <c r="R115" s="137"/>
      <c r="S115" s="137"/>
      <c r="T115" s="137"/>
    </row>
    <row r="116" spans="1:20" ht="82.5">
      <c r="A116" s="139"/>
      <c r="B116" s="158" t="s">
        <v>918</v>
      </c>
      <c r="C116" s="141" t="s">
        <v>1</v>
      </c>
      <c r="D116" s="142">
        <v>2</v>
      </c>
      <c r="E116" s="142">
        <v>4</v>
      </c>
      <c r="F116" s="146">
        <f t="shared" ref="F116:F117" si="20">SUM(D116:E116)</f>
        <v>6</v>
      </c>
      <c r="H116" s="155"/>
      <c r="I116" s="155"/>
      <c r="J116" s="155"/>
      <c r="K116" s="155"/>
      <c r="L116" s="155"/>
      <c r="M116" s="155"/>
      <c r="N116" s="155"/>
      <c r="O116" s="155"/>
      <c r="P116" s="155"/>
      <c r="Q116" s="155"/>
      <c r="R116" s="155"/>
      <c r="S116" s="155"/>
      <c r="T116" s="155"/>
    </row>
    <row r="117" spans="1:20" ht="55">
      <c r="A117" s="139"/>
      <c r="B117" s="158" t="s">
        <v>919</v>
      </c>
      <c r="C117" s="141" t="s">
        <v>1</v>
      </c>
      <c r="D117" s="142">
        <v>4</v>
      </c>
      <c r="E117" s="142">
        <v>4</v>
      </c>
      <c r="F117" s="146">
        <f t="shared" si="20"/>
        <v>8</v>
      </c>
      <c r="H117" s="155"/>
      <c r="I117" s="155"/>
      <c r="J117" s="155"/>
      <c r="K117" s="155"/>
      <c r="L117" s="155"/>
      <c r="M117" s="155"/>
      <c r="N117" s="155"/>
      <c r="O117" s="155"/>
      <c r="P117" s="155"/>
      <c r="Q117" s="155"/>
      <c r="R117" s="155"/>
      <c r="S117" s="155"/>
      <c r="T117" s="155"/>
    </row>
    <row r="118" spans="1:20" ht="27.5">
      <c r="A118" s="161"/>
      <c r="B118" s="158"/>
      <c r="C118" s="155"/>
      <c r="D118" s="142"/>
      <c r="E118" s="142"/>
      <c r="F118" s="162"/>
      <c r="H118" s="155"/>
      <c r="I118" s="155"/>
      <c r="J118" s="155"/>
      <c r="K118" s="155"/>
      <c r="L118" s="155"/>
      <c r="M118" s="155"/>
      <c r="N118" s="155"/>
      <c r="O118" s="155"/>
      <c r="P118" s="155"/>
      <c r="Q118" s="155"/>
      <c r="R118" s="155"/>
      <c r="S118" s="155"/>
      <c r="T118" s="155"/>
    </row>
    <row r="119" spans="1:20" ht="27.5">
      <c r="A119" s="135">
        <v>2</v>
      </c>
      <c r="B119" s="136" t="s">
        <v>920</v>
      </c>
      <c r="C119" s="151"/>
      <c r="D119" s="138"/>
      <c r="E119" s="138"/>
      <c r="F119" s="138"/>
      <c r="G119" s="137"/>
      <c r="H119" s="137"/>
      <c r="I119" s="137"/>
      <c r="J119" s="137"/>
      <c r="K119" s="137"/>
      <c r="L119" s="137"/>
      <c r="M119" s="137"/>
      <c r="N119" s="137"/>
      <c r="O119" s="137"/>
      <c r="P119" s="137"/>
      <c r="Q119" s="137"/>
      <c r="R119" s="137"/>
      <c r="S119" s="137"/>
      <c r="T119" s="137"/>
    </row>
    <row r="120" spans="1:20" ht="55">
      <c r="A120" s="139"/>
      <c r="B120" s="158" t="s">
        <v>921</v>
      </c>
      <c r="C120" s="141" t="s">
        <v>907</v>
      </c>
      <c r="D120" s="142">
        <v>4</v>
      </c>
      <c r="E120" s="142">
        <v>4</v>
      </c>
      <c r="F120" s="146">
        <f t="shared" ref="F120:F122" si="21">SUM(D120:E120)</f>
        <v>8</v>
      </c>
      <c r="H120" s="155"/>
      <c r="I120" s="155"/>
      <c r="J120" s="155"/>
      <c r="K120" s="155"/>
      <c r="L120" s="155"/>
      <c r="M120" s="155"/>
      <c r="N120" s="155"/>
      <c r="O120" s="155"/>
      <c r="P120" s="155"/>
      <c r="Q120" s="155"/>
      <c r="R120" s="155"/>
      <c r="S120" s="155"/>
      <c r="T120" s="155"/>
    </row>
    <row r="121" spans="1:20" ht="82.5">
      <c r="A121" s="139"/>
      <c r="B121" s="158" t="s">
        <v>922</v>
      </c>
      <c r="C121" s="141" t="s">
        <v>907</v>
      </c>
      <c r="D121" s="142">
        <v>4</v>
      </c>
      <c r="E121" s="142">
        <v>5</v>
      </c>
      <c r="F121" s="146">
        <f t="shared" si="21"/>
        <v>9</v>
      </c>
      <c r="H121" s="155"/>
      <c r="I121" s="155"/>
      <c r="J121" s="155"/>
      <c r="K121" s="155"/>
      <c r="L121" s="155"/>
      <c r="M121" s="155"/>
      <c r="N121" s="155"/>
      <c r="O121" s="155"/>
      <c r="P121" s="155"/>
      <c r="Q121" s="155"/>
      <c r="R121" s="155"/>
      <c r="S121" s="155"/>
      <c r="T121" s="155"/>
    </row>
    <row r="122" spans="1:20" ht="82.5">
      <c r="A122" s="139"/>
      <c r="B122" s="158" t="s">
        <v>923</v>
      </c>
      <c r="C122" s="141" t="s">
        <v>904</v>
      </c>
      <c r="D122" s="142">
        <v>3</v>
      </c>
      <c r="E122" s="142">
        <v>3</v>
      </c>
      <c r="F122" s="146">
        <f t="shared" si="21"/>
        <v>6</v>
      </c>
      <c r="H122" s="155"/>
      <c r="I122" s="155"/>
      <c r="J122" s="155"/>
      <c r="K122" s="155"/>
      <c r="L122" s="155"/>
      <c r="M122" s="155"/>
      <c r="N122" s="155"/>
      <c r="O122" s="155"/>
      <c r="P122" s="155"/>
      <c r="Q122" s="155"/>
      <c r="R122" s="155"/>
      <c r="S122" s="155"/>
      <c r="T122" s="155"/>
    </row>
    <row r="123" spans="1:20" ht="27.5">
      <c r="A123" s="157"/>
      <c r="B123" s="158"/>
      <c r="C123" s="155"/>
      <c r="D123" s="162"/>
      <c r="E123" s="162"/>
      <c r="F123" s="162"/>
      <c r="H123" s="155"/>
      <c r="I123" s="155"/>
      <c r="J123" s="155"/>
      <c r="K123" s="155"/>
      <c r="L123" s="155"/>
      <c r="M123" s="155"/>
      <c r="N123" s="155"/>
      <c r="O123" s="155"/>
      <c r="P123" s="155"/>
      <c r="Q123" s="155"/>
      <c r="R123" s="155"/>
      <c r="S123" s="155"/>
      <c r="T123" s="155"/>
    </row>
    <row r="124" spans="1:20" ht="27.5">
      <c r="A124" s="135">
        <v>3</v>
      </c>
      <c r="B124" s="136" t="s">
        <v>924</v>
      </c>
      <c r="C124" s="151"/>
      <c r="D124" s="138"/>
      <c r="E124" s="138"/>
      <c r="F124" s="138"/>
      <c r="G124" s="137"/>
      <c r="H124" s="137"/>
      <c r="I124" s="137"/>
      <c r="J124" s="137"/>
      <c r="K124" s="137"/>
      <c r="L124" s="137"/>
      <c r="M124" s="137"/>
      <c r="N124" s="137"/>
      <c r="O124" s="137"/>
      <c r="P124" s="137"/>
      <c r="Q124" s="137"/>
      <c r="R124" s="137"/>
      <c r="S124" s="137"/>
      <c r="T124" s="137"/>
    </row>
    <row r="125" spans="1:20" ht="82.5">
      <c r="A125" s="139"/>
      <c r="B125" s="158" t="s">
        <v>925</v>
      </c>
      <c r="C125" s="141" t="s">
        <v>1</v>
      </c>
      <c r="D125" s="142">
        <v>5</v>
      </c>
      <c r="E125" s="142">
        <v>1</v>
      </c>
      <c r="F125" s="146">
        <f t="shared" ref="F125:F127" si="22">SUM(D125:E125)</f>
        <v>6</v>
      </c>
      <c r="H125" s="155"/>
      <c r="I125" s="155"/>
      <c r="J125" s="155"/>
      <c r="K125" s="155"/>
      <c r="L125" s="155"/>
      <c r="M125" s="155"/>
      <c r="N125" s="155"/>
      <c r="O125" s="155"/>
      <c r="P125" s="155"/>
      <c r="Q125" s="155"/>
      <c r="R125" s="155"/>
      <c r="S125" s="155"/>
      <c r="T125" s="155"/>
    </row>
    <row r="126" spans="1:20" ht="55">
      <c r="A126" s="139"/>
      <c r="B126" s="158" t="s">
        <v>926</v>
      </c>
      <c r="C126" s="141" t="s">
        <v>1</v>
      </c>
      <c r="D126" s="142">
        <v>4</v>
      </c>
      <c r="E126" s="142">
        <v>5</v>
      </c>
      <c r="F126" s="146">
        <f t="shared" si="22"/>
        <v>9</v>
      </c>
      <c r="H126" s="155"/>
      <c r="I126" s="155"/>
      <c r="J126" s="155"/>
      <c r="K126" s="155"/>
      <c r="L126" s="155"/>
      <c r="M126" s="155"/>
      <c r="N126" s="155"/>
      <c r="O126" s="155"/>
      <c r="P126" s="155"/>
      <c r="Q126" s="155"/>
      <c r="R126" s="155"/>
      <c r="S126" s="155"/>
      <c r="T126" s="155"/>
    </row>
    <row r="127" spans="1:20" ht="27.5">
      <c r="A127" s="139"/>
      <c r="B127" s="158" t="s">
        <v>927</v>
      </c>
      <c r="C127" s="141" t="s">
        <v>907</v>
      </c>
      <c r="D127" s="142">
        <v>4</v>
      </c>
      <c r="E127" s="142">
        <v>5</v>
      </c>
      <c r="F127" s="146">
        <f t="shared" si="22"/>
        <v>9</v>
      </c>
      <c r="H127" s="155"/>
      <c r="I127" s="155"/>
      <c r="J127" s="155"/>
      <c r="K127" s="155"/>
      <c r="L127" s="155"/>
      <c r="M127" s="155"/>
      <c r="N127" s="155"/>
      <c r="O127" s="155"/>
      <c r="P127" s="155"/>
      <c r="Q127" s="155"/>
      <c r="R127" s="155"/>
      <c r="S127" s="155"/>
      <c r="T127" s="155"/>
    </row>
    <row r="128" spans="1:20" ht="27.5">
      <c r="A128" s="161"/>
      <c r="B128" s="158"/>
      <c r="C128" s="163"/>
      <c r="D128" s="142"/>
      <c r="E128" s="142"/>
      <c r="F128" s="162"/>
      <c r="H128" s="155"/>
      <c r="I128" s="155"/>
      <c r="J128" s="155"/>
      <c r="K128" s="155"/>
      <c r="L128" s="155"/>
      <c r="M128" s="155"/>
      <c r="N128" s="155"/>
      <c r="O128" s="155"/>
      <c r="P128" s="155"/>
      <c r="Q128" s="155"/>
      <c r="R128" s="155"/>
      <c r="S128" s="155"/>
      <c r="T128" s="155"/>
    </row>
    <row r="129" spans="1:20" ht="27.5">
      <c r="A129" s="135">
        <v>4</v>
      </c>
      <c r="B129" s="136" t="s">
        <v>928</v>
      </c>
      <c r="C129" s="151"/>
      <c r="D129" s="138"/>
      <c r="E129" s="138"/>
      <c r="F129" s="138"/>
      <c r="G129" s="137"/>
      <c r="H129" s="137"/>
      <c r="I129" s="137"/>
      <c r="J129" s="137"/>
      <c r="K129" s="137"/>
      <c r="L129" s="137"/>
      <c r="M129" s="137"/>
      <c r="N129" s="137"/>
      <c r="O129" s="137"/>
      <c r="P129" s="137"/>
      <c r="Q129" s="137"/>
      <c r="R129" s="137"/>
      <c r="S129" s="137"/>
      <c r="T129" s="137"/>
    </row>
    <row r="130" spans="1:20" ht="55">
      <c r="A130" s="139"/>
      <c r="B130" s="158" t="s">
        <v>929</v>
      </c>
      <c r="C130" s="141" t="s">
        <v>1</v>
      </c>
      <c r="D130" s="142">
        <v>4</v>
      </c>
      <c r="E130" s="142">
        <v>5</v>
      </c>
      <c r="F130" s="146">
        <f t="shared" ref="F130:F132" si="23">SUM(D130:E130)</f>
        <v>9</v>
      </c>
      <c r="H130" s="155"/>
      <c r="I130" s="155"/>
      <c r="J130" s="155"/>
      <c r="K130" s="155"/>
      <c r="L130" s="155"/>
      <c r="M130" s="155"/>
      <c r="N130" s="155"/>
      <c r="O130" s="155"/>
      <c r="P130" s="155"/>
      <c r="Q130" s="155"/>
      <c r="R130" s="155"/>
      <c r="S130" s="155"/>
      <c r="T130" s="155"/>
    </row>
    <row r="131" spans="1:20" ht="55">
      <c r="A131" s="139"/>
      <c r="B131" s="158" t="s">
        <v>930</v>
      </c>
      <c r="C131" s="141" t="s">
        <v>907</v>
      </c>
      <c r="D131" s="142">
        <v>4</v>
      </c>
      <c r="E131" s="142">
        <v>5</v>
      </c>
      <c r="F131" s="146">
        <f t="shared" si="23"/>
        <v>9</v>
      </c>
      <c r="H131" s="155"/>
      <c r="I131" s="155"/>
      <c r="J131" s="155"/>
      <c r="K131" s="155"/>
      <c r="L131" s="155"/>
      <c r="M131" s="155"/>
      <c r="N131" s="155"/>
      <c r="O131" s="155"/>
      <c r="P131" s="155"/>
      <c r="Q131" s="155"/>
      <c r="R131" s="155"/>
      <c r="S131" s="155"/>
      <c r="T131" s="155"/>
    </row>
    <row r="132" spans="1:20" ht="55">
      <c r="A132" s="139"/>
      <c r="B132" s="158" t="s">
        <v>931</v>
      </c>
      <c r="C132" s="141" t="s">
        <v>904</v>
      </c>
      <c r="D132" s="142">
        <v>3</v>
      </c>
      <c r="E132" s="142">
        <v>3</v>
      </c>
      <c r="F132" s="146">
        <f t="shared" si="23"/>
        <v>6</v>
      </c>
      <c r="H132" s="155"/>
      <c r="I132" s="155"/>
      <c r="J132" s="155"/>
      <c r="K132" s="155"/>
      <c r="L132" s="155"/>
      <c r="M132" s="155"/>
      <c r="N132" s="155"/>
      <c r="O132" s="155"/>
      <c r="P132" s="155"/>
      <c r="Q132" s="155"/>
      <c r="R132" s="155"/>
      <c r="S132" s="155"/>
      <c r="T132" s="155"/>
    </row>
    <row r="133" spans="1:20" ht="27.5">
      <c r="A133" s="161"/>
      <c r="B133" s="158"/>
      <c r="C133" s="163"/>
      <c r="D133" s="142"/>
      <c r="E133" s="142"/>
      <c r="F133" s="162"/>
      <c r="H133" s="155"/>
      <c r="I133" s="155"/>
      <c r="J133" s="155"/>
      <c r="K133" s="155"/>
      <c r="L133" s="155"/>
      <c r="M133" s="155"/>
      <c r="N133" s="155"/>
      <c r="O133" s="155"/>
      <c r="P133" s="155"/>
      <c r="Q133" s="155"/>
      <c r="R133" s="155"/>
      <c r="S133" s="155"/>
      <c r="T133" s="155"/>
    </row>
    <row r="134" spans="1:20" ht="27.5">
      <c r="A134" s="135">
        <v>5</v>
      </c>
      <c r="B134" s="136" t="s">
        <v>932</v>
      </c>
      <c r="C134" s="151"/>
      <c r="D134" s="138"/>
      <c r="E134" s="138"/>
      <c r="F134" s="138"/>
      <c r="G134" s="137"/>
      <c r="H134" s="137"/>
      <c r="I134" s="137"/>
      <c r="J134" s="137"/>
      <c r="K134" s="137"/>
      <c r="L134" s="137"/>
      <c r="M134" s="137"/>
      <c r="N134" s="137"/>
      <c r="O134" s="137"/>
      <c r="P134" s="137"/>
      <c r="Q134" s="137"/>
      <c r="R134" s="137"/>
      <c r="S134" s="137"/>
      <c r="T134" s="137"/>
    </row>
    <row r="135" spans="1:20" ht="55">
      <c r="A135" s="139"/>
      <c r="B135" s="158" t="s">
        <v>933</v>
      </c>
      <c r="C135" s="141" t="s">
        <v>907</v>
      </c>
      <c r="D135" s="142">
        <v>4</v>
      </c>
      <c r="E135" s="142">
        <v>5</v>
      </c>
      <c r="F135" s="146">
        <f t="shared" ref="F135:F137" si="24">SUM(D135:E135)</f>
        <v>9</v>
      </c>
      <c r="H135" s="155"/>
      <c r="I135" s="155"/>
      <c r="J135" s="155"/>
      <c r="K135" s="155"/>
      <c r="L135" s="155"/>
      <c r="M135" s="155"/>
      <c r="N135" s="155"/>
      <c r="O135" s="155"/>
      <c r="P135" s="155"/>
      <c r="Q135" s="155"/>
      <c r="R135" s="155"/>
      <c r="S135" s="155"/>
      <c r="T135" s="155"/>
    </row>
    <row r="136" spans="1:20" ht="55">
      <c r="A136" s="139"/>
      <c r="B136" s="158" t="s">
        <v>934</v>
      </c>
      <c r="C136" s="141" t="s">
        <v>904</v>
      </c>
      <c r="D136" s="142">
        <v>4</v>
      </c>
      <c r="E136" s="142">
        <v>5</v>
      </c>
      <c r="F136" s="146">
        <f t="shared" si="24"/>
        <v>9</v>
      </c>
      <c r="H136" s="155"/>
      <c r="I136" s="155"/>
      <c r="J136" s="155"/>
      <c r="K136" s="155"/>
      <c r="L136" s="155"/>
      <c r="M136" s="155"/>
      <c r="N136" s="155"/>
      <c r="O136" s="155"/>
      <c r="P136" s="155"/>
      <c r="Q136" s="155"/>
      <c r="R136" s="155"/>
      <c r="S136" s="155"/>
      <c r="T136" s="155"/>
    </row>
    <row r="137" spans="1:20" ht="55">
      <c r="A137" s="139"/>
      <c r="B137" s="158" t="s">
        <v>935</v>
      </c>
      <c r="C137" s="141" t="s">
        <v>904</v>
      </c>
      <c r="D137" s="142">
        <v>3</v>
      </c>
      <c r="E137" s="142">
        <v>3</v>
      </c>
      <c r="F137" s="146">
        <f t="shared" si="24"/>
        <v>6</v>
      </c>
      <c r="H137" s="155"/>
      <c r="I137" s="155"/>
      <c r="J137" s="155"/>
      <c r="K137" s="155"/>
      <c r="L137" s="155"/>
      <c r="M137" s="155"/>
      <c r="N137" s="155"/>
      <c r="O137" s="155"/>
      <c r="P137" s="155"/>
      <c r="Q137" s="155"/>
      <c r="R137" s="155"/>
      <c r="S137" s="155"/>
      <c r="T137" s="155"/>
    </row>
    <row r="138" spans="1:20" ht="27.5">
      <c r="A138" s="161"/>
      <c r="B138" s="158"/>
      <c r="C138" s="163"/>
      <c r="D138" s="142"/>
      <c r="E138" s="142"/>
      <c r="F138" s="162"/>
      <c r="H138" s="155"/>
      <c r="I138" s="155"/>
      <c r="J138" s="155"/>
      <c r="K138" s="155"/>
      <c r="L138" s="155"/>
      <c r="M138" s="155"/>
      <c r="N138" s="155"/>
      <c r="O138" s="155"/>
      <c r="P138" s="155"/>
      <c r="Q138" s="155"/>
      <c r="R138" s="155"/>
      <c r="S138" s="155"/>
      <c r="T138" s="155"/>
    </row>
    <row r="139" spans="1:20" ht="27.5">
      <c r="A139" s="135">
        <v>6</v>
      </c>
      <c r="B139" s="136" t="s">
        <v>936</v>
      </c>
      <c r="C139" s="151"/>
      <c r="D139" s="138"/>
      <c r="E139" s="138"/>
      <c r="F139" s="138"/>
      <c r="G139" s="137"/>
      <c r="H139" s="137"/>
      <c r="I139" s="137"/>
      <c r="J139" s="137"/>
      <c r="K139" s="137"/>
      <c r="L139" s="137"/>
      <c r="M139" s="137"/>
      <c r="N139" s="137"/>
      <c r="O139" s="137"/>
      <c r="P139" s="137"/>
      <c r="Q139" s="137"/>
      <c r="R139" s="137"/>
      <c r="S139" s="137"/>
      <c r="T139" s="137"/>
    </row>
    <row r="140" spans="1:20" ht="55">
      <c r="A140" s="139"/>
      <c r="B140" s="158" t="s">
        <v>937</v>
      </c>
      <c r="C140" s="141" t="s">
        <v>1</v>
      </c>
      <c r="D140" s="142">
        <v>3</v>
      </c>
      <c r="E140" s="142">
        <v>3</v>
      </c>
      <c r="F140" s="146">
        <f>SUM(D140:E140)</f>
        <v>6</v>
      </c>
      <c r="H140" s="155"/>
      <c r="I140" s="155"/>
      <c r="J140" s="155"/>
      <c r="K140" s="155"/>
      <c r="L140" s="155"/>
      <c r="M140" s="155"/>
      <c r="N140" s="155"/>
      <c r="O140" s="155"/>
      <c r="P140" s="155"/>
      <c r="Q140" s="155"/>
      <c r="R140" s="155"/>
      <c r="S140" s="155"/>
      <c r="T140" s="155"/>
    </row>
    <row r="141" spans="1:20" ht="27.5">
      <c r="A141" s="157"/>
      <c r="B141" s="158"/>
      <c r="C141" s="141" t="s">
        <v>904</v>
      </c>
      <c r="D141" s="162"/>
      <c r="E141" s="162"/>
      <c r="F141" s="162"/>
      <c r="H141" s="155"/>
      <c r="I141" s="155"/>
      <c r="J141" s="155"/>
      <c r="K141" s="155"/>
      <c r="L141" s="155"/>
      <c r="M141" s="155"/>
      <c r="N141" s="155"/>
      <c r="O141" s="155"/>
      <c r="P141" s="155"/>
      <c r="Q141" s="155"/>
      <c r="R141" s="155"/>
      <c r="S141" s="155"/>
      <c r="T141" s="155"/>
    </row>
    <row r="142" spans="1:20" ht="27.5">
      <c r="A142" s="135">
        <v>7</v>
      </c>
      <c r="B142" s="136" t="s">
        <v>938</v>
      </c>
      <c r="C142" s="151"/>
      <c r="D142" s="138"/>
      <c r="E142" s="138"/>
      <c r="F142" s="138"/>
      <c r="G142" s="137"/>
      <c r="H142" s="137"/>
      <c r="I142" s="137"/>
      <c r="J142" s="137"/>
      <c r="K142" s="137"/>
      <c r="L142" s="137"/>
      <c r="M142" s="137"/>
      <c r="N142" s="137"/>
      <c r="O142" s="137"/>
      <c r="P142" s="137"/>
      <c r="Q142" s="137"/>
      <c r="R142" s="137"/>
      <c r="S142" s="137"/>
      <c r="T142" s="137"/>
    </row>
    <row r="143" spans="1:20" ht="55">
      <c r="A143" s="139"/>
      <c r="B143" s="158" t="s">
        <v>939</v>
      </c>
      <c r="C143" s="141" t="s">
        <v>907</v>
      </c>
      <c r="D143" s="142">
        <v>4</v>
      </c>
      <c r="E143" s="142">
        <v>5</v>
      </c>
      <c r="F143" s="146">
        <f t="shared" ref="F143:F145" si="25">SUM(D143:E143)</f>
        <v>9</v>
      </c>
      <c r="H143" s="155"/>
      <c r="I143" s="155"/>
      <c r="J143" s="155"/>
      <c r="K143" s="155"/>
      <c r="L143" s="155"/>
      <c r="M143" s="155"/>
      <c r="N143" s="155"/>
      <c r="O143" s="155"/>
      <c r="P143" s="155"/>
      <c r="Q143" s="155"/>
      <c r="R143" s="155"/>
      <c r="S143" s="155"/>
      <c r="T143" s="155"/>
    </row>
    <row r="144" spans="1:20" ht="55">
      <c r="A144" s="139"/>
      <c r="B144" s="158" t="s">
        <v>940</v>
      </c>
      <c r="C144" s="141" t="s">
        <v>904</v>
      </c>
      <c r="D144" s="142">
        <v>3</v>
      </c>
      <c r="E144" s="142">
        <v>3</v>
      </c>
      <c r="F144" s="146">
        <f t="shared" si="25"/>
        <v>6</v>
      </c>
      <c r="H144" s="155"/>
      <c r="I144" s="155"/>
      <c r="J144" s="155"/>
      <c r="K144" s="155"/>
      <c r="L144" s="155"/>
      <c r="M144" s="155"/>
      <c r="N144" s="155"/>
      <c r="O144" s="155"/>
      <c r="P144" s="155"/>
      <c r="Q144" s="155"/>
      <c r="R144" s="155"/>
      <c r="S144" s="155"/>
      <c r="T144" s="155"/>
    </row>
    <row r="145" spans="1:20" ht="55">
      <c r="A145" s="139"/>
      <c r="B145" s="158" t="s">
        <v>941</v>
      </c>
      <c r="C145" s="141" t="s">
        <v>904</v>
      </c>
      <c r="D145" s="142">
        <v>4</v>
      </c>
      <c r="E145" s="142">
        <v>5</v>
      </c>
      <c r="F145" s="146">
        <f t="shared" si="25"/>
        <v>9</v>
      </c>
      <c r="H145" s="155"/>
      <c r="I145" s="155"/>
      <c r="J145" s="155"/>
      <c r="K145" s="155"/>
      <c r="L145" s="155"/>
      <c r="M145" s="155"/>
      <c r="N145" s="155"/>
      <c r="O145" s="155"/>
      <c r="P145" s="155"/>
      <c r="Q145" s="155"/>
      <c r="R145" s="155"/>
      <c r="S145" s="155"/>
      <c r="T145" s="155"/>
    </row>
    <row r="146" spans="1:20" ht="27.5">
      <c r="A146" s="157"/>
      <c r="B146" s="158"/>
      <c r="C146" s="163"/>
      <c r="D146" s="162"/>
      <c r="E146" s="162"/>
      <c r="F146" s="162"/>
      <c r="H146" s="155"/>
      <c r="I146" s="155"/>
      <c r="J146" s="155"/>
      <c r="K146" s="155"/>
      <c r="L146" s="155"/>
      <c r="M146" s="155"/>
      <c r="N146" s="155"/>
      <c r="O146" s="155"/>
      <c r="P146" s="155"/>
      <c r="Q146" s="155"/>
      <c r="R146" s="155"/>
      <c r="S146" s="155"/>
      <c r="T146" s="155"/>
    </row>
    <row r="147" spans="1:20" ht="27.5">
      <c r="A147" s="135">
        <v>8</v>
      </c>
      <c r="B147" s="136" t="s">
        <v>942</v>
      </c>
      <c r="C147" s="151"/>
      <c r="D147" s="138"/>
      <c r="E147" s="138"/>
      <c r="F147" s="138"/>
      <c r="G147" s="137"/>
      <c r="H147" s="137"/>
      <c r="I147" s="137"/>
      <c r="J147" s="137"/>
      <c r="K147" s="137"/>
      <c r="L147" s="137"/>
      <c r="M147" s="137"/>
      <c r="N147" s="137"/>
      <c r="O147" s="137"/>
      <c r="P147" s="137"/>
      <c r="Q147" s="137"/>
      <c r="R147" s="137"/>
      <c r="S147" s="137"/>
      <c r="T147" s="137"/>
    </row>
    <row r="148" spans="1:20" ht="55">
      <c r="A148" s="139"/>
      <c r="B148" s="158" t="s">
        <v>943</v>
      </c>
      <c r="C148" s="141" t="s">
        <v>904</v>
      </c>
      <c r="D148" s="142">
        <v>4</v>
      </c>
      <c r="E148" s="142">
        <v>5</v>
      </c>
      <c r="F148" s="146">
        <f t="shared" ref="F148:F149" si="26">SUM(D148:E148)</f>
        <v>9</v>
      </c>
      <c r="H148" s="155"/>
      <c r="I148" s="155"/>
      <c r="J148" s="155"/>
      <c r="K148" s="155"/>
      <c r="L148" s="155"/>
      <c r="M148" s="155"/>
      <c r="N148" s="155"/>
      <c r="O148" s="155"/>
      <c r="P148" s="155"/>
      <c r="Q148" s="155"/>
      <c r="R148" s="155"/>
      <c r="S148" s="155"/>
      <c r="T148" s="155"/>
    </row>
    <row r="149" spans="1:20" ht="55">
      <c r="A149" s="139"/>
      <c r="B149" s="158" t="s">
        <v>944</v>
      </c>
      <c r="C149" s="141" t="s">
        <v>904</v>
      </c>
      <c r="D149" s="142">
        <v>4</v>
      </c>
      <c r="E149" s="142">
        <v>5</v>
      </c>
      <c r="F149" s="146">
        <f t="shared" si="26"/>
        <v>9</v>
      </c>
      <c r="H149" s="155"/>
      <c r="I149" s="155"/>
      <c r="J149" s="155"/>
      <c r="K149" s="155"/>
      <c r="L149" s="155"/>
      <c r="M149" s="155"/>
      <c r="N149" s="155"/>
      <c r="O149" s="155"/>
      <c r="P149" s="155"/>
      <c r="Q149" s="155"/>
      <c r="R149" s="155"/>
      <c r="S149" s="155"/>
      <c r="T149" s="155"/>
    </row>
    <row r="150" spans="1:20" ht="27.5">
      <c r="A150" s="161"/>
      <c r="B150" s="158"/>
      <c r="C150" s="163"/>
      <c r="D150" s="142"/>
      <c r="E150" s="142"/>
      <c r="F150" s="162"/>
      <c r="H150" s="155"/>
      <c r="I150" s="155"/>
      <c r="J150" s="155"/>
      <c r="K150" s="155"/>
      <c r="L150" s="155"/>
      <c r="M150" s="155"/>
      <c r="N150" s="155"/>
      <c r="O150" s="155"/>
      <c r="P150" s="155"/>
      <c r="Q150" s="155"/>
      <c r="R150" s="155"/>
      <c r="S150" s="155"/>
      <c r="T150" s="155"/>
    </row>
    <row r="151" spans="1:20" ht="27.5">
      <c r="A151" s="135">
        <v>9</v>
      </c>
      <c r="B151" s="136" t="s">
        <v>945</v>
      </c>
      <c r="C151" s="151"/>
      <c r="D151" s="138"/>
      <c r="E151" s="138"/>
      <c r="F151" s="138"/>
      <c r="G151" s="137"/>
      <c r="H151" s="137"/>
      <c r="I151" s="137"/>
      <c r="J151" s="137"/>
      <c r="K151" s="137"/>
      <c r="L151" s="137"/>
      <c r="M151" s="137"/>
      <c r="N151" s="137"/>
      <c r="O151" s="137"/>
      <c r="P151" s="137"/>
      <c r="Q151" s="137"/>
      <c r="R151" s="137"/>
      <c r="S151" s="137"/>
      <c r="T151" s="137"/>
    </row>
    <row r="152" spans="1:20" ht="55">
      <c r="A152" s="139"/>
      <c r="B152" s="158" t="s">
        <v>946</v>
      </c>
      <c r="C152" s="141" t="s">
        <v>907</v>
      </c>
      <c r="D152" s="142">
        <v>2</v>
      </c>
      <c r="E152" s="142">
        <v>3</v>
      </c>
      <c r="F152" s="146">
        <f t="shared" ref="F152:F153" si="27">SUM(D152:E152)</f>
        <v>5</v>
      </c>
      <c r="H152" s="155"/>
      <c r="I152" s="155"/>
      <c r="J152" s="155"/>
      <c r="K152" s="155"/>
      <c r="L152" s="155"/>
      <c r="M152" s="155"/>
      <c r="N152" s="155"/>
      <c r="O152" s="155"/>
      <c r="P152" s="155"/>
      <c r="Q152" s="155"/>
      <c r="R152" s="155"/>
      <c r="S152" s="155"/>
      <c r="T152" s="155"/>
    </row>
    <row r="153" spans="1:20" ht="55">
      <c r="A153" s="139"/>
      <c r="B153" s="158" t="s">
        <v>947</v>
      </c>
      <c r="C153" s="141" t="s">
        <v>829</v>
      </c>
      <c r="D153" s="142">
        <v>1</v>
      </c>
      <c r="E153" s="142">
        <v>1</v>
      </c>
      <c r="F153" s="146">
        <f t="shared" si="27"/>
        <v>2</v>
      </c>
      <c r="H153" s="155"/>
      <c r="I153" s="155"/>
      <c r="J153" s="155"/>
      <c r="K153" s="155"/>
      <c r="L153" s="155"/>
      <c r="M153" s="155"/>
      <c r="N153" s="155"/>
      <c r="O153" s="155"/>
      <c r="P153" s="155"/>
      <c r="Q153" s="155"/>
      <c r="R153" s="155"/>
      <c r="S153" s="155"/>
      <c r="T153" s="155"/>
    </row>
    <row r="154" spans="1:20" ht="27.5">
      <c r="A154" s="161"/>
      <c r="B154" s="158"/>
      <c r="C154" s="163"/>
      <c r="D154" s="142"/>
      <c r="E154" s="142"/>
      <c r="F154" s="162"/>
      <c r="H154" s="155"/>
      <c r="I154" s="155"/>
      <c r="J154" s="155"/>
      <c r="K154" s="155"/>
      <c r="L154" s="155"/>
      <c r="M154" s="155"/>
      <c r="N154" s="155"/>
      <c r="O154" s="155"/>
      <c r="P154" s="155"/>
      <c r="Q154" s="155"/>
      <c r="R154" s="155"/>
      <c r="S154" s="155"/>
      <c r="T154" s="155"/>
    </row>
    <row r="155" spans="1:20" ht="27.5">
      <c r="A155" s="135">
        <v>10</v>
      </c>
      <c r="B155" s="136" t="s">
        <v>948</v>
      </c>
      <c r="C155" s="151"/>
      <c r="D155" s="138"/>
      <c r="E155" s="138"/>
      <c r="F155" s="138"/>
      <c r="G155" s="137"/>
      <c r="H155" s="137"/>
      <c r="I155" s="137"/>
      <c r="J155" s="137"/>
      <c r="K155" s="137"/>
      <c r="L155" s="137"/>
      <c r="M155" s="137"/>
      <c r="N155" s="137"/>
      <c r="O155" s="137"/>
      <c r="P155" s="137"/>
      <c r="Q155" s="137"/>
      <c r="R155" s="137"/>
      <c r="S155" s="137"/>
      <c r="T155" s="137"/>
    </row>
    <row r="156" spans="1:20" ht="55">
      <c r="A156" s="139"/>
      <c r="B156" s="158" t="s">
        <v>949</v>
      </c>
      <c r="C156" s="141" t="s">
        <v>1</v>
      </c>
      <c r="D156" s="142">
        <v>4</v>
      </c>
      <c r="E156" s="142">
        <v>5</v>
      </c>
      <c r="F156" s="146">
        <f t="shared" ref="F156:F157" si="28">SUM(D156:E156)</f>
        <v>9</v>
      </c>
      <c r="H156" s="155"/>
      <c r="I156" s="155"/>
      <c r="J156" s="155"/>
      <c r="K156" s="155"/>
      <c r="L156" s="155"/>
      <c r="M156" s="155"/>
      <c r="N156" s="155"/>
      <c r="O156" s="155"/>
      <c r="P156" s="155"/>
      <c r="Q156" s="155"/>
      <c r="R156" s="155"/>
      <c r="S156" s="155"/>
      <c r="T156" s="155"/>
    </row>
    <row r="157" spans="1:20" ht="82.5">
      <c r="A157" s="139"/>
      <c r="B157" s="158" t="s">
        <v>950</v>
      </c>
      <c r="C157" s="141" t="s">
        <v>907</v>
      </c>
      <c r="D157" s="142"/>
      <c r="E157" s="142">
        <v>4</v>
      </c>
      <c r="F157" s="146">
        <f t="shared" si="28"/>
        <v>4</v>
      </c>
      <c r="H157" s="155"/>
      <c r="I157" s="155"/>
      <c r="J157" s="155"/>
      <c r="K157" s="155"/>
      <c r="L157" s="155"/>
      <c r="M157" s="155"/>
      <c r="N157" s="155"/>
      <c r="O157" s="155"/>
      <c r="P157" s="155"/>
      <c r="Q157" s="155"/>
      <c r="R157" s="155"/>
      <c r="S157" s="155"/>
      <c r="T157" s="155"/>
    </row>
    <row r="158" spans="1:20" ht="27.5">
      <c r="A158" s="161"/>
      <c r="B158" s="158"/>
      <c r="C158" s="163"/>
      <c r="D158" s="142"/>
      <c r="E158" s="142"/>
      <c r="F158" s="162"/>
      <c r="H158" s="155"/>
      <c r="I158" s="155"/>
      <c r="J158" s="155"/>
      <c r="K158" s="155"/>
      <c r="L158" s="155"/>
      <c r="M158" s="155"/>
      <c r="N158" s="155"/>
      <c r="O158" s="155"/>
      <c r="P158" s="155"/>
      <c r="Q158" s="155"/>
      <c r="R158" s="155"/>
      <c r="S158" s="155"/>
      <c r="T158" s="155"/>
    </row>
    <row r="159" spans="1:20" ht="27.5">
      <c r="A159" s="135">
        <v>11</v>
      </c>
      <c r="B159" s="136" t="s">
        <v>951</v>
      </c>
      <c r="C159" s="151"/>
      <c r="D159" s="138"/>
      <c r="E159" s="138"/>
      <c r="F159" s="138"/>
      <c r="G159" s="137"/>
      <c r="H159" s="137"/>
      <c r="I159" s="137"/>
      <c r="J159" s="137"/>
      <c r="K159" s="137"/>
      <c r="L159" s="137"/>
      <c r="M159" s="137"/>
      <c r="N159" s="137"/>
      <c r="O159" s="137"/>
      <c r="P159" s="137"/>
      <c r="Q159" s="137"/>
      <c r="R159" s="137"/>
      <c r="S159" s="137"/>
      <c r="T159" s="137"/>
    </row>
    <row r="160" spans="1:20" ht="82.5">
      <c r="A160" s="139"/>
      <c r="B160" s="158" t="s">
        <v>952</v>
      </c>
      <c r="C160" s="141" t="s">
        <v>907</v>
      </c>
      <c r="D160" s="142">
        <v>5</v>
      </c>
      <c r="E160" s="142">
        <v>1</v>
      </c>
      <c r="F160" s="146">
        <f t="shared" ref="F160:F161" si="29">SUM(D160:E160)</f>
        <v>6</v>
      </c>
      <c r="H160" s="155"/>
      <c r="I160" s="155"/>
      <c r="J160" s="155"/>
      <c r="K160" s="155"/>
      <c r="L160" s="155"/>
      <c r="M160" s="155"/>
      <c r="N160" s="155"/>
      <c r="O160" s="155"/>
      <c r="P160" s="155"/>
      <c r="Q160" s="155"/>
      <c r="R160" s="155"/>
      <c r="S160" s="155"/>
      <c r="T160" s="155"/>
    </row>
    <row r="161" spans="1:20" ht="82.5">
      <c r="A161" s="139"/>
      <c r="B161" s="158" t="s">
        <v>953</v>
      </c>
      <c r="C161" s="141" t="s">
        <v>904</v>
      </c>
      <c r="D161" s="142">
        <v>3</v>
      </c>
      <c r="E161" s="142">
        <v>3</v>
      </c>
      <c r="F161" s="146">
        <f t="shared" si="29"/>
        <v>6</v>
      </c>
      <c r="H161" s="155"/>
      <c r="I161" s="155"/>
      <c r="J161" s="155"/>
      <c r="K161" s="155"/>
      <c r="L161" s="155"/>
      <c r="M161" s="155"/>
      <c r="N161" s="155"/>
      <c r="O161" s="155"/>
      <c r="P161" s="155"/>
      <c r="Q161" s="155"/>
      <c r="R161" s="155"/>
      <c r="S161" s="155"/>
      <c r="T161" s="155"/>
    </row>
    <row r="162" spans="1:20" ht="27.5">
      <c r="A162" s="157"/>
      <c r="B162" s="158"/>
      <c r="C162" s="163"/>
      <c r="D162" s="162"/>
      <c r="E162" s="162"/>
      <c r="F162" s="162"/>
      <c r="H162" s="155"/>
      <c r="I162" s="155"/>
      <c r="J162" s="155"/>
      <c r="K162" s="155"/>
      <c r="L162" s="155"/>
      <c r="M162" s="155"/>
      <c r="N162" s="155"/>
      <c r="O162" s="155"/>
      <c r="P162" s="155"/>
      <c r="Q162" s="155"/>
      <c r="R162" s="155"/>
      <c r="S162" s="155"/>
      <c r="T162" s="155"/>
    </row>
    <row r="163" spans="1:20" ht="27.5">
      <c r="A163" s="135">
        <v>12</v>
      </c>
      <c r="B163" s="136" t="s">
        <v>954</v>
      </c>
      <c r="C163" s="151"/>
      <c r="D163" s="138"/>
      <c r="E163" s="138"/>
      <c r="F163" s="138"/>
      <c r="G163" s="137"/>
      <c r="H163" s="137"/>
      <c r="I163" s="137"/>
      <c r="J163" s="137"/>
      <c r="K163" s="137"/>
      <c r="L163" s="137"/>
      <c r="M163" s="137"/>
      <c r="N163" s="137"/>
      <c r="O163" s="137"/>
      <c r="P163" s="137"/>
      <c r="Q163" s="137"/>
      <c r="R163" s="137"/>
      <c r="S163" s="137"/>
      <c r="T163" s="137"/>
    </row>
    <row r="164" spans="1:20" ht="55">
      <c r="A164" s="139"/>
      <c r="B164" s="158" t="s">
        <v>955</v>
      </c>
      <c r="C164" s="141" t="s">
        <v>907</v>
      </c>
      <c r="D164" s="142">
        <v>5</v>
      </c>
      <c r="E164" s="142">
        <v>1</v>
      </c>
      <c r="F164" s="146">
        <f t="shared" ref="F164:F165" si="30">SUM(D164:E164)</f>
        <v>6</v>
      </c>
      <c r="H164" s="155"/>
      <c r="I164" s="155"/>
      <c r="J164" s="155"/>
      <c r="K164" s="155"/>
      <c r="L164" s="155"/>
      <c r="M164" s="155"/>
      <c r="N164" s="155"/>
      <c r="O164" s="155"/>
      <c r="P164" s="155"/>
      <c r="Q164" s="155"/>
      <c r="R164" s="155"/>
      <c r="S164" s="155"/>
      <c r="T164" s="155"/>
    </row>
    <row r="165" spans="1:20" ht="82.5">
      <c r="A165" s="139"/>
      <c r="B165" s="158" t="s">
        <v>956</v>
      </c>
      <c r="C165" s="141" t="s">
        <v>829</v>
      </c>
      <c r="D165" s="142">
        <v>4</v>
      </c>
      <c r="E165" s="142">
        <v>5</v>
      </c>
      <c r="F165" s="146">
        <f t="shared" si="30"/>
        <v>9</v>
      </c>
      <c r="H165" s="155"/>
      <c r="I165" s="155"/>
      <c r="J165" s="155"/>
      <c r="K165" s="155"/>
      <c r="L165" s="155"/>
      <c r="M165" s="155"/>
      <c r="N165" s="155"/>
      <c r="O165" s="155"/>
      <c r="P165" s="155"/>
      <c r="Q165" s="155"/>
      <c r="R165" s="155"/>
      <c r="S165" s="155"/>
      <c r="T165" s="155"/>
    </row>
    <row r="166" spans="1:20" ht="21.5">
      <c r="A166" s="130"/>
      <c r="B166" s="154"/>
      <c r="C166" s="155"/>
      <c r="D166" s="155"/>
      <c r="E166" s="155"/>
      <c r="F166" s="155"/>
      <c r="G166" s="155"/>
      <c r="H166" s="155"/>
      <c r="I166" s="155"/>
      <c r="J166" s="155"/>
      <c r="K166" s="155"/>
      <c r="L166" s="155"/>
      <c r="M166" s="155"/>
      <c r="N166" s="155"/>
      <c r="O166" s="155"/>
      <c r="P166" s="155"/>
      <c r="Q166" s="155"/>
      <c r="R166" s="155"/>
      <c r="S166" s="155"/>
      <c r="T166" s="155"/>
    </row>
    <row r="167" spans="1:20" ht="21.5">
      <c r="A167" s="130"/>
      <c r="B167" s="154"/>
      <c r="C167" s="155"/>
      <c r="D167" s="155"/>
      <c r="E167" s="155"/>
      <c r="F167" s="155"/>
      <c r="G167" s="155"/>
      <c r="H167" s="155"/>
      <c r="I167" s="155"/>
      <c r="J167" s="155"/>
      <c r="K167" s="155"/>
      <c r="L167" s="155"/>
      <c r="M167" s="155"/>
      <c r="N167" s="155"/>
      <c r="O167" s="155"/>
      <c r="P167" s="155"/>
      <c r="Q167" s="155"/>
      <c r="R167" s="155"/>
      <c r="S167" s="155"/>
      <c r="T167" s="155"/>
    </row>
    <row r="168" spans="1:20" ht="110">
      <c r="A168" s="164" t="s">
        <v>957</v>
      </c>
      <c r="B168" s="126" t="s">
        <v>958</v>
      </c>
      <c r="C168" s="127" t="s">
        <v>821</v>
      </c>
      <c r="D168" s="128" t="s">
        <v>822</v>
      </c>
      <c r="E168" s="128" t="s">
        <v>823</v>
      </c>
      <c r="F168" s="128" t="s">
        <v>824</v>
      </c>
      <c r="G168" s="155"/>
      <c r="H168" s="155"/>
      <c r="I168" s="155"/>
      <c r="J168" s="155"/>
      <c r="K168" s="155"/>
      <c r="L168" s="155"/>
      <c r="M168" s="155"/>
      <c r="N168" s="155"/>
      <c r="O168" s="155"/>
      <c r="P168" s="155"/>
      <c r="Q168" s="155"/>
      <c r="R168" s="155"/>
      <c r="S168" s="155"/>
      <c r="T168" s="155"/>
    </row>
    <row r="169" spans="1:20" ht="23">
      <c r="A169" s="165"/>
      <c r="B169" s="166"/>
      <c r="C169" s="167"/>
      <c r="D169" s="155"/>
      <c r="E169" s="155"/>
      <c r="F169" s="155"/>
      <c r="G169" s="155"/>
      <c r="H169" s="155"/>
      <c r="I169" s="155"/>
      <c r="J169" s="155"/>
      <c r="K169" s="155"/>
      <c r="L169" s="155"/>
      <c r="M169" s="155"/>
      <c r="N169" s="155"/>
      <c r="O169" s="155"/>
      <c r="P169" s="155"/>
      <c r="Q169" s="155"/>
      <c r="R169" s="155"/>
      <c r="S169" s="155"/>
      <c r="T169" s="155"/>
    </row>
    <row r="170" spans="1:20" ht="27.5">
      <c r="A170" s="135">
        <v>1</v>
      </c>
      <c r="B170" s="136" t="s">
        <v>959</v>
      </c>
      <c r="C170" s="151"/>
      <c r="D170" s="138">
        <v>4</v>
      </c>
      <c r="E170" s="138">
        <v>4</v>
      </c>
      <c r="F170" s="138">
        <f t="shared" ref="F170:F173" si="31">SUM(D170:E170)</f>
        <v>8</v>
      </c>
      <c r="G170" s="137"/>
      <c r="H170" s="137"/>
      <c r="I170" s="137"/>
      <c r="J170" s="137"/>
      <c r="K170" s="137"/>
      <c r="L170" s="137"/>
      <c r="M170" s="137"/>
      <c r="N170" s="137"/>
      <c r="O170" s="137"/>
      <c r="P170" s="137"/>
      <c r="Q170" s="137"/>
      <c r="R170" s="137"/>
      <c r="S170" s="137"/>
      <c r="T170" s="137"/>
    </row>
    <row r="171" spans="1:20" ht="27.5">
      <c r="A171" s="139"/>
      <c r="B171" s="158" t="s">
        <v>960</v>
      </c>
      <c r="C171" s="141" t="s">
        <v>1</v>
      </c>
      <c r="D171" s="142">
        <v>4</v>
      </c>
      <c r="E171" s="142">
        <v>5</v>
      </c>
      <c r="F171" s="143">
        <f t="shared" si="31"/>
        <v>9</v>
      </c>
      <c r="J171" s="155"/>
      <c r="K171" s="155"/>
      <c r="L171" s="155"/>
      <c r="M171" s="155"/>
      <c r="N171" s="155"/>
      <c r="O171" s="155"/>
      <c r="P171" s="155"/>
      <c r="Q171" s="155"/>
      <c r="R171" s="155"/>
      <c r="S171" s="155"/>
      <c r="T171" s="155"/>
    </row>
    <row r="172" spans="1:20" ht="82.5">
      <c r="A172" s="139"/>
      <c r="B172" s="158" t="s">
        <v>961</v>
      </c>
      <c r="C172" s="141" t="s">
        <v>907</v>
      </c>
      <c r="D172" s="142">
        <v>3</v>
      </c>
      <c r="E172" s="142">
        <v>3</v>
      </c>
      <c r="F172" s="146">
        <f t="shared" si="31"/>
        <v>6</v>
      </c>
      <c r="J172" s="155"/>
      <c r="K172" s="155"/>
      <c r="L172" s="155"/>
      <c r="M172" s="155"/>
      <c r="N172" s="155"/>
      <c r="O172" s="155"/>
      <c r="P172" s="155"/>
      <c r="Q172" s="155"/>
      <c r="R172" s="155"/>
      <c r="S172" s="155"/>
      <c r="T172" s="155"/>
    </row>
    <row r="173" spans="1:20" ht="55">
      <c r="A173" s="139"/>
      <c r="B173" s="158" t="s">
        <v>962</v>
      </c>
      <c r="C173" s="141" t="s">
        <v>907</v>
      </c>
      <c r="D173" s="142">
        <v>5</v>
      </c>
      <c r="E173" s="142">
        <v>1</v>
      </c>
      <c r="F173" s="153">
        <f t="shared" si="31"/>
        <v>6</v>
      </c>
      <c r="J173" s="155"/>
      <c r="K173" s="155"/>
      <c r="L173" s="155"/>
      <c r="M173" s="155"/>
      <c r="N173" s="155"/>
      <c r="O173" s="155"/>
      <c r="P173" s="155"/>
      <c r="Q173" s="155"/>
      <c r="R173" s="155"/>
      <c r="S173" s="155"/>
      <c r="T173" s="155"/>
    </row>
    <row r="174" spans="1:20" ht="82.5">
      <c r="A174" s="139"/>
      <c r="B174" s="158" t="s">
        <v>963</v>
      </c>
      <c r="C174" s="141" t="s">
        <v>907</v>
      </c>
      <c r="D174" s="142">
        <v>4</v>
      </c>
      <c r="E174" s="142">
        <v>5</v>
      </c>
      <c r="F174" s="146">
        <f>SUM(E174)</f>
        <v>5</v>
      </c>
      <c r="J174" s="155"/>
      <c r="K174" s="155"/>
      <c r="L174" s="155"/>
      <c r="M174" s="155"/>
      <c r="N174" s="155"/>
      <c r="O174" s="155"/>
      <c r="P174" s="155"/>
      <c r="Q174" s="155"/>
      <c r="R174" s="155"/>
      <c r="S174" s="155"/>
      <c r="T174" s="155"/>
    </row>
    <row r="175" spans="1:20" ht="82.5">
      <c r="A175" s="139"/>
      <c r="B175" s="158" t="s">
        <v>964</v>
      </c>
      <c r="C175" s="141" t="s">
        <v>904</v>
      </c>
      <c r="D175" s="155"/>
      <c r="E175" s="155"/>
      <c r="F175" s="155"/>
      <c r="G175" s="155"/>
      <c r="J175" s="155"/>
      <c r="K175" s="155"/>
      <c r="L175" s="155"/>
      <c r="M175" s="155"/>
      <c r="N175" s="155"/>
      <c r="O175" s="155"/>
      <c r="P175" s="155"/>
      <c r="Q175" s="155"/>
      <c r="R175" s="155"/>
      <c r="S175" s="155"/>
      <c r="T175" s="155"/>
    </row>
    <row r="176" spans="1:20" ht="27.5">
      <c r="A176" s="168"/>
      <c r="B176" s="158"/>
      <c r="C176" s="169"/>
      <c r="D176" s="155"/>
      <c r="E176" s="155"/>
      <c r="F176" s="155"/>
      <c r="G176" s="155"/>
      <c r="J176" s="155"/>
      <c r="K176" s="155"/>
      <c r="L176" s="155"/>
      <c r="M176" s="155"/>
      <c r="N176" s="155"/>
      <c r="O176" s="155"/>
      <c r="P176" s="155"/>
      <c r="Q176" s="155"/>
      <c r="R176" s="155"/>
      <c r="S176" s="155"/>
      <c r="T176" s="155"/>
    </row>
    <row r="177" spans="1:20" ht="27.5">
      <c r="A177" s="135">
        <v>2</v>
      </c>
      <c r="B177" s="136" t="s">
        <v>965</v>
      </c>
      <c r="C177" s="151"/>
      <c r="D177" s="138">
        <v>4</v>
      </c>
      <c r="E177" s="138">
        <v>5</v>
      </c>
      <c r="F177" s="138">
        <f t="shared" ref="F177:F178" si="32">SUM(D177:E177)</f>
        <v>9</v>
      </c>
      <c r="G177" s="137"/>
      <c r="H177" s="137"/>
      <c r="I177" s="137"/>
      <c r="J177" s="137"/>
      <c r="K177" s="137"/>
      <c r="L177" s="137"/>
      <c r="M177" s="137"/>
      <c r="N177" s="137"/>
      <c r="O177" s="137"/>
      <c r="P177" s="137"/>
      <c r="Q177" s="137"/>
      <c r="R177" s="137"/>
      <c r="S177" s="137"/>
      <c r="T177" s="137"/>
    </row>
    <row r="178" spans="1:20" ht="82.5">
      <c r="A178" s="139"/>
      <c r="B178" s="158" t="s">
        <v>966</v>
      </c>
      <c r="C178" s="141" t="s">
        <v>829</v>
      </c>
      <c r="D178" s="142">
        <v>5</v>
      </c>
      <c r="E178" s="142">
        <v>1</v>
      </c>
      <c r="F178" s="153">
        <f t="shared" si="32"/>
        <v>6</v>
      </c>
      <c r="J178" s="155"/>
      <c r="K178" s="155"/>
      <c r="L178" s="155"/>
      <c r="M178" s="155"/>
      <c r="N178" s="155"/>
      <c r="O178" s="155"/>
      <c r="P178" s="155"/>
      <c r="Q178" s="155"/>
      <c r="R178" s="155"/>
      <c r="S178" s="155"/>
      <c r="T178" s="155"/>
    </row>
    <row r="179" spans="1:20" ht="110">
      <c r="A179" s="139"/>
      <c r="B179" s="158" t="s">
        <v>967</v>
      </c>
      <c r="C179" s="141" t="s">
        <v>1</v>
      </c>
      <c r="D179" s="142">
        <v>4</v>
      </c>
      <c r="E179" s="142">
        <v>5</v>
      </c>
      <c r="F179" s="146">
        <f>SUM(E179)</f>
        <v>5</v>
      </c>
      <c r="J179" s="155"/>
      <c r="K179" s="155"/>
      <c r="L179" s="155"/>
      <c r="M179" s="155"/>
      <c r="N179" s="155"/>
      <c r="O179" s="155"/>
      <c r="P179" s="155"/>
      <c r="Q179" s="155"/>
      <c r="R179" s="155"/>
      <c r="S179" s="155"/>
      <c r="T179" s="155"/>
    </row>
    <row r="180" spans="1:20" ht="82.5">
      <c r="A180" s="139"/>
      <c r="B180" s="158" t="s">
        <v>968</v>
      </c>
      <c r="C180" s="141" t="s">
        <v>907</v>
      </c>
      <c r="D180" s="142">
        <v>4</v>
      </c>
      <c r="E180" s="142">
        <v>5</v>
      </c>
      <c r="F180" s="143">
        <f>SUM(D180:E180)</f>
        <v>9</v>
      </c>
      <c r="J180" s="155"/>
      <c r="K180" s="155"/>
      <c r="L180" s="155"/>
      <c r="M180" s="155"/>
      <c r="N180" s="155"/>
      <c r="O180" s="155"/>
      <c r="P180" s="155"/>
      <c r="Q180" s="155"/>
      <c r="R180" s="155"/>
      <c r="S180" s="155"/>
      <c r="T180" s="155"/>
    </row>
    <row r="181" spans="1:20" ht="55">
      <c r="A181" s="139"/>
      <c r="B181" s="158" t="s">
        <v>969</v>
      </c>
      <c r="C181" s="141" t="s">
        <v>907</v>
      </c>
      <c r="D181" s="155"/>
      <c r="E181" s="155"/>
      <c r="F181" s="155"/>
      <c r="G181" s="155"/>
      <c r="J181" s="155"/>
      <c r="K181" s="155"/>
      <c r="L181" s="155"/>
      <c r="M181" s="155"/>
      <c r="N181" s="155"/>
      <c r="O181" s="155"/>
      <c r="P181" s="155"/>
      <c r="Q181" s="155"/>
      <c r="R181" s="155"/>
      <c r="S181" s="155"/>
      <c r="T181" s="155"/>
    </row>
    <row r="182" spans="1:20" ht="27.5">
      <c r="A182" s="168"/>
      <c r="B182" s="158"/>
      <c r="C182" s="169"/>
      <c r="D182" s="155"/>
      <c r="E182" s="155"/>
      <c r="F182" s="155"/>
      <c r="G182" s="155"/>
      <c r="J182" s="155"/>
      <c r="K182" s="155"/>
      <c r="L182" s="155"/>
      <c r="M182" s="155"/>
      <c r="N182" s="155"/>
      <c r="O182" s="155"/>
      <c r="P182" s="155"/>
      <c r="Q182" s="155"/>
      <c r="R182" s="155"/>
      <c r="S182" s="155"/>
      <c r="T182" s="155"/>
    </row>
    <row r="183" spans="1:20" ht="27.5">
      <c r="A183" s="135">
        <v>3</v>
      </c>
      <c r="B183" s="136" t="s">
        <v>970</v>
      </c>
      <c r="C183" s="151"/>
      <c r="D183" s="138"/>
      <c r="E183" s="138"/>
      <c r="F183" s="138"/>
      <c r="G183" s="137"/>
      <c r="H183" s="137"/>
      <c r="I183" s="137"/>
      <c r="J183" s="137"/>
      <c r="K183" s="137"/>
      <c r="L183" s="137"/>
      <c r="M183" s="137"/>
      <c r="N183" s="137"/>
      <c r="O183" s="137"/>
      <c r="P183" s="137"/>
      <c r="Q183" s="137"/>
      <c r="R183" s="137"/>
      <c r="S183" s="137"/>
      <c r="T183" s="137"/>
    </row>
    <row r="184" spans="1:20" ht="82.5">
      <c r="A184" s="139"/>
      <c r="B184" s="158" t="s">
        <v>971</v>
      </c>
      <c r="C184" s="141" t="s">
        <v>1</v>
      </c>
      <c r="D184" s="142">
        <v>4</v>
      </c>
      <c r="E184" s="142">
        <v>5</v>
      </c>
      <c r="F184" s="143">
        <f>SUM(D184:E184)</f>
        <v>9</v>
      </c>
      <c r="G184" s="155"/>
      <c r="J184" s="155"/>
      <c r="K184" s="155"/>
      <c r="L184" s="155"/>
      <c r="M184" s="155"/>
      <c r="N184" s="155"/>
      <c r="O184" s="155"/>
      <c r="P184" s="155"/>
      <c r="Q184" s="155"/>
      <c r="R184" s="155"/>
      <c r="S184" s="155"/>
      <c r="T184" s="155"/>
    </row>
    <row r="185" spans="1:20" ht="55">
      <c r="A185" s="139"/>
      <c r="B185" s="158" t="s">
        <v>972</v>
      </c>
      <c r="C185" s="141" t="s">
        <v>907</v>
      </c>
      <c r="D185" s="142">
        <v>4</v>
      </c>
      <c r="E185" s="142">
        <v>5</v>
      </c>
      <c r="F185" s="146">
        <f>SUM(E185)</f>
        <v>5</v>
      </c>
      <c r="G185" s="155"/>
      <c r="J185" s="155"/>
      <c r="K185" s="155"/>
      <c r="L185" s="155"/>
      <c r="M185" s="155"/>
      <c r="N185" s="155"/>
      <c r="O185" s="155"/>
      <c r="P185" s="155"/>
      <c r="Q185" s="155"/>
      <c r="R185" s="155"/>
      <c r="S185" s="155"/>
      <c r="T185" s="155"/>
    </row>
    <row r="186" spans="1:20" ht="82.5">
      <c r="A186" s="139"/>
      <c r="B186" s="158" t="s">
        <v>973</v>
      </c>
      <c r="C186" s="141" t="s">
        <v>904</v>
      </c>
      <c r="D186" s="142">
        <v>5</v>
      </c>
      <c r="E186" s="142">
        <v>1</v>
      </c>
      <c r="F186" s="153">
        <f>SUM(D186:E186)</f>
        <v>6</v>
      </c>
      <c r="G186" s="155"/>
      <c r="J186" s="155"/>
      <c r="K186" s="155"/>
      <c r="L186" s="155"/>
      <c r="M186" s="155"/>
      <c r="N186" s="155"/>
      <c r="O186" s="155"/>
      <c r="P186" s="155"/>
      <c r="Q186" s="155"/>
      <c r="R186" s="155"/>
      <c r="S186" s="155"/>
      <c r="T186" s="155"/>
    </row>
    <row r="187" spans="1:20" ht="27.5">
      <c r="A187" s="168"/>
      <c r="B187" s="158"/>
      <c r="C187" s="169"/>
      <c r="D187" s="162"/>
      <c r="E187" s="162"/>
      <c r="F187" s="162"/>
      <c r="G187" s="155"/>
      <c r="J187" s="155"/>
      <c r="K187" s="155"/>
      <c r="L187" s="155"/>
      <c r="M187" s="155"/>
      <c r="N187" s="155"/>
      <c r="O187" s="155"/>
      <c r="P187" s="155"/>
      <c r="Q187" s="155"/>
      <c r="R187" s="155"/>
      <c r="S187" s="155"/>
      <c r="T187" s="155"/>
    </row>
    <row r="188" spans="1:20" ht="27.5">
      <c r="A188" s="135">
        <v>4</v>
      </c>
      <c r="B188" s="136" t="s">
        <v>974</v>
      </c>
      <c r="C188" s="151"/>
      <c r="D188" s="138"/>
      <c r="E188" s="138"/>
      <c r="F188" s="138"/>
      <c r="G188" s="137"/>
      <c r="H188" s="137"/>
      <c r="I188" s="137"/>
      <c r="J188" s="137"/>
      <c r="K188" s="137"/>
      <c r="L188" s="137"/>
      <c r="M188" s="137"/>
      <c r="N188" s="137"/>
      <c r="O188" s="137"/>
      <c r="P188" s="137"/>
      <c r="Q188" s="137"/>
      <c r="R188" s="137"/>
      <c r="S188" s="137"/>
      <c r="T188" s="137"/>
    </row>
    <row r="189" spans="1:20" ht="82.5">
      <c r="A189" s="139"/>
      <c r="B189" s="158" t="s">
        <v>975</v>
      </c>
      <c r="C189" s="141" t="s">
        <v>1</v>
      </c>
      <c r="D189" s="142">
        <v>2</v>
      </c>
      <c r="E189" s="142">
        <v>3</v>
      </c>
      <c r="F189" s="146">
        <f t="shared" ref="F189:F191" si="33">SUM(D189:E189)</f>
        <v>5</v>
      </c>
      <c r="G189" s="155"/>
      <c r="J189" s="155"/>
      <c r="K189" s="155"/>
      <c r="L189" s="155"/>
      <c r="M189" s="155"/>
      <c r="N189" s="155"/>
      <c r="O189" s="155"/>
      <c r="P189" s="155"/>
      <c r="Q189" s="155"/>
      <c r="R189" s="155"/>
      <c r="S189" s="155"/>
      <c r="T189" s="155"/>
    </row>
    <row r="190" spans="1:20" ht="55">
      <c r="A190" s="139"/>
      <c r="B190" s="158" t="s">
        <v>976</v>
      </c>
      <c r="C190" s="141" t="s">
        <v>907</v>
      </c>
      <c r="D190" s="142">
        <v>4</v>
      </c>
      <c r="E190" s="142">
        <v>5</v>
      </c>
      <c r="F190" s="143">
        <f t="shared" si="33"/>
        <v>9</v>
      </c>
      <c r="G190" s="155"/>
      <c r="J190" s="155"/>
      <c r="K190" s="155"/>
      <c r="L190" s="155"/>
      <c r="M190" s="155"/>
      <c r="N190" s="155"/>
      <c r="O190" s="155"/>
      <c r="P190" s="155"/>
      <c r="Q190" s="155"/>
      <c r="R190" s="155"/>
      <c r="S190" s="155"/>
      <c r="T190" s="155"/>
    </row>
    <row r="191" spans="1:20" ht="55">
      <c r="A191" s="139"/>
      <c r="B191" s="158" t="s">
        <v>977</v>
      </c>
      <c r="C191" s="141" t="s">
        <v>904</v>
      </c>
      <c r="D191" s="142">
        <v>3</v>
      </c>
      <c r="E191" s="142">
        <v>3</v>
      </c>
      <c r="F191" s="146">
        <f t="shared" si="33"/>
        <v>6</v>
      </c>
      <c r="G191" s="155"/>
      <c r="J191" s="155"/>
      <c r="K191" s="155"/>
      <c r="L191" s="155"/>
      <c r="M191" s="155"/>
      <c r="N191" s="155"/>
      <c r="O191" s="155"/>
      <c r="P191" s="155"/>
      <c r="Q191" s="155"/>
      <c r="R191" s="155"/>
      <c r="S191" s="155"/>
      <c r="T191" s="155"/>
    </row>
    <row r="192" spans="1:20" ht="27.5">
      <c r="A192" s="168"/>
      <c r="B192" s="158"/>
      <c r="C192" s="169"/>
      <c r="D192" s="162"/>
      <c r="E192" s="162"/>
      <c r="F192" s="162"/>
      <c r="G192" s="155"/>
      <c r="J192" s="155"/>
      <c r="K192" s="155"/>
      <c r="L192" s="155"/>
      <c r="M192" s="155"/>
      <c r="N192" s="155"/>
      <c r="O192" s="155"/>
      <c r="P192" s="155"/>
      <c r="Q192" s="155"/>
      <c r="R192" s="155"/>
      <c r="S192" s="155"/>
      <c r="T192" s="155"/>
    </row>
    <row r="193" spans="1:20" ht="27.5">
      <c r="A193" s="135">
        <v>5</v>
      </c>
      <c r="B193" s="136" t="s">
        <v>978</v>
      </c>
      <c r="C193" s="151"/>
      <c r="D193" s="138"/>
      <c r="E193" s="138"/>
      <c r="F193" s="138"/>
      <c r="G193" s="137"/>
      <c r="H193" s="137"/>
      <c r="I193" s="137"/>
      <c r="J193" s="137"/>
      <c r="K193" s="137"/>
      <c r="L193" s="137"/>
      <c r="M193" s="137"/>
      <c r="N193" s="137"/>
      <c r="O193" s="137"/>
      <c r="P193" s="137"/>
      <c r="Q193" s="137"/>
      <c r="R193" s="137"/>
      <c r="S193" s="137"/>
      <c r="T193" s="137"/>
    </row>
    <row r="194" spans="1:20" ht="82.5">
      <c r="A194" s="139"/>
      <c r="B194" s="158" t="s">
        <v>979</v>
      </c>
      <c r="C194" s="141" t="s">
        <v>1</v>
      </c>
      <c r="D194" s="142">
        <v>5</v>
      </c>
      <c r="E194" s="142">
        <v>1</v>
      </c>
      <c r="F194" s="153">
        <f>SUM(D194:E194)</f>
        <v>6</v>
      </c>
      <c r="G194" s="155"/>
      <c r="J194" s="155"/>
      <c r="K194" s="155"/>
      <c r="L194" s="155"/>
      <c r="M194" s="155"/>
      <c r="N194" s="155"/>
      <c r="O194" s="155"/>
      <c r="P194" s="155"/>
      <c r="Q194" s="155"/>
      <c r="R194" s="155"/>
      <c r="S194" s="155"/>
      <c r="T194" s="155"/>
    </row>
    <row r="195" spans="1:20" ht="55">
      <c r="A195" s="139"/>
      <c r="B195" s="158" t="s">
        <v>980</v>
      </c>
      <c r="C195" s="141" t="s">
        <v>907</v>
      </c>
      <c r="D195" s="142">
        <v>4</v>
      </c>
      <c r="E195" s="142">
        <v>5</v>
      </c>
      <c r="F195" s="146">
        <f>SUM(E195)</f>
        <v>5</v>
      </c>
      <c r="G195" s="155"/>
      <c r="J195" s="155"/>
      <c r="K195" s="155"/>
      <c r="L195" s="155"/>
      <c r="M195" s="155"/>
      <c r="N195" s="155"/>
      <c r="O195" s="155"/>
      <c r="P195" s="155"/>
      <c r="Q195" s="155"/>
      <c r="R195" s="155"/>
      <c r="S195" s="155"/>
      <c r="T195" s="155"/>
    </row>
    <row r="196" spans="1:20" ht="55">
      <c r="A196" s="139"/>
      <c r="B196" s="158" t="s">
        <v>981</v>
      </c>
      <c r="C196" s="141" t="s">
        <v>904</v>
      </c>
      <c r="D196" s="142">
        <v>4</v>
      </c>
      <c r="E196" s="142">
        <v>5</v>
      </c>
      <c r="F196" s="143">
        <f>SUM(D196:E196)</f>
        <v>9</v>
      </c>
      <c r="G196" s="155"/>
      <c r="J196" s="155"/>
      <c r="K196" s="155"/>
      <c r="L196" s="155"/>
      <c r="M196" s="155"/>
      <c r="N196" s="155"/>
      <c r="O196" s="155"/>
      <c r="P196" s="155"/>
      <c r="Q196" s="155"/>
      <c r="R196" s="155"/>
      <c r="S196" s="155"/>
      <c r="T196" s="155"/>
    </row>
    <row r="197" spans="1:20" ht="27.5">
      <c r="A197" s="168"/>
      <c r="B197" s="158"/>
      <c r="C197" s="169"/>
      <c r="D197" s="162"/>
      <c r="E197" s="162"/>
      <c r="F197" s="162"/>
      <c r="G197" s="155"/>
      <c r="J197" s="155"/>
      <c r="K197" s="155"/>
      <c r="L197" s="155"/>
      <c r="M197" s="155"/>
      <c r="N197" s="155"/>
      <c r="O197" s="155"/>
      <c r="P197" s="155"/>
      <c r="Q197" s="155"/>
      <c r="R197" s="155"/>
      <c r="S197" s="155"/>
      <c r="T197" s="155"/>
    </row>
    <row r="198" spans="1:20" ht="27.5">
      <c r="A198" s="135">
        <v>6</v>
      </c>
      <c r="B198" s="136" t="s">
        <v>982</v>
      </c>
      <c r="C198" s="151"/>
      <c r="D198" s="138"/>
      <c r="E198" s="138"/>
      <c r="F198" s="138"/>
      <c r="G198" s="137"/>
      <c r="H198" s="137"/>
      <c r="I198" s="137"/>
      <c r="J198" s="137"/>
      <c r="K198" s="137"/>
      <c r="L198" s="137"/>
      <c r="M198" s="137"/>
      <c r="N198" s="137"/>
      <c r="O198" s="137"/>
      <c r="P198" s="137"/>
      <c r="Q198" s="137"/>
      <c r="R198" s="137"/>
      <c r="S198" s="137"/>
      <c r="T198" s="137"/>
    </row>
    <row r="199" spans="1:20" ht="82.5">
      <c r="A199" s="139"/>
      <c r="B199" s="158" t="s">
        <v>983</v>
      </c>
      <c r="C199" s="141" t="s">
        <v>904</v>
      </c>
      <c r="D199" s="142">
        <v>2</v>
      </c>
      <c r="E199" s="142">
        <v>3</v>
      </c>
      <c r="F199" s="146">
        <f t="shared" ref="F199:F200" si="34">SUM(D199:E199)</f>
        <v>5</v>
      </c>
      <c r="G199" s="155"/>
      <c r="J199" s="155"/>
      <c r="K199" s="155"/>
      <c r="L199" s="155"/>
      <c r="M199" s="155"/>
      <c r="N199" s="155"/>
      <c r="O199" s="155"/>
      <c r="P199" s="155"/>
      <c r="Q199" s="155"/>
      <c r="R199" s="155"/>
      <c r="S199" s="155"/>
      <c r="T199" s="155"/>
    </row>
    <row r="200" spans="1:20" ht="55">
      <c r="A200" s="139"/>
      <c r="B200" s="158" t="s">
        <v>984</v>
      </c>
      <c r="C200" s="141" t="s">
        <v>829</v>
      </c>
      <c r="D200" s="142">
        <v>1</v>
      </c>
      <c r="E200" s="142">
        <v>1</v>
      </c>
      <c r="F200" s="153">
        <f t="shared" si="34"/>
        <v>2</v>
      </c>
      <c r="G200" s="155"/>
      <c r="J200" s="155"/>
      <c r="K200" s="155"/>
      <c r="L200" s="155"/>
      <c r="M200" s="155"/>
      <c r="N200" s="155"/>
      <c r="O200" s="155"/>
      <c r="P200" s="155"/>
      <c r="Q200" s="155"/>
      <c r="R200" s="155"/>
      <c r="S200" s="155"/>
      <c r="T200" s="155"/>
    </row>
    <row r="201" spans="1:20" ht="27.5">
      <c r="A201" s="168"/>
      <c r="B201" s="158"/>
      <c r="C201" s="169"/>
      <c r="D201" s="162"/>
      <c r="E201" s="162"/>
      <c r="F201" s="162"/>
      <c r="G201" s="155"/>
      <c r="J201" s="155"/>
      <c r="K201" s="155"/>
      <c r="L201" s="155"/>
      <c r="M201" s="155"/>
      <c r="N201" s="155"/>
      <c r="O201" s="155"/>
      <c r="P201" s="155"/>
      <c r="Q201" s="155"/>
      <c r="R201" s="155"/>
      <c r="S201" s="155"/>
      <c r="T201" s="155"/>
    </row>
    <row r="202" spans="1:20" ht="27.5">
      <c r="A202" s="135">
        <v>7</v>
      </c>
      <c r="B202" s="136" t="s">
        <v>985</v>
      </c>
      <c r="C202" s="151"/>
      <c r="D202" s="138"/>
      <c r="E202" s="138"/>
      <c r="F202" s="138"/>
      <c r="G202" s="137"/>
      <c r="H202" s="137"/>
      <c r="I202" s="137"/>
      <c r="J202" s="137"/>
      <c r="K202" s="137"/>
      <c r="L202" s="137"/>
      <c r="M202" s="137"/>
      <c r="N202" s="137"/>
      <c r="O202" s="137"/>
      <c r="P202" s="137"/>
      <c r="Q202" s="137"/>
      <c r="R202" s="137"/>
      <c r="S202" s="137"/>
      <c r="T202" s="137"/>
    </row>
    <row r="203" spans="1:20" ht="55">
      <c r="A203" s="139"/>
      <c r="B203" s="158" t="s">
        <v>986</v>
      </c>
      <c r="C203" s="141" t="s">
        <v>907</v>
      </c>
      <c r="D203" s="142">
        <v>4</v>
      </c>
      <c r="E203" s="142">
        <v>5</v>
      </c>
      <c r="F203" s="146">
        <f>SUM(E203)</f>
        <v>5</v>
      </c>
      <c r="G203" s="155"/>
      <c r="J203" s="155"/>
      <c r="K203" s="155"/>
      <c r="L203" s="155"/>
      <c r="M203" s="155"/>
      <c r="N203" s="155"/>
      <c r="O203" s="155"/>
      <c r="P203" s="155"/>
      <c r="Q203" s="155"/>
      <c r="R203" s="155"/>
      <c r="S203" s="155"/>
      <c r="T203" s="155"/>
    </row>
    <row r="204" spans="1:20" ht="82.5">
      <c r="A204" s="139"/>
      <c r="B204" s="158" t="s">
        <v>987</v>
      </c>
      <c r="C204" s="141" t="s">
        <v>904</v>
      </c>
      <c r="D204" s="142">
        <v>4</v>
      </c>
      <c r="E204" s="142">
        <v>5</v>
      </c>
      <c r="F204" s="143">
        <f>SUM(D204:E204)</f>
        <v>9</v>
      </c>
      <c r="G204" s="155"/>
      <c r="J204" s="155"/>
      <c r="K204" s="155"/>
      <c r="L204" s="155"/>
      <c r="M204" s="155"/>
      <c r="N204" s="155"/>
      <c r="O204" s="155"/>
      <c r="P204" s="155"/>
      <c r="Q204" s="155"/>
      <c r="R204" s="155"/>
      <c r="S204" s="155"/>
      <c r="T204" s="155"/>
    </row>
    <row r="205" spans="1:20" ht="27.5">
      <c r="A205" s="168"/>
      <c r="B205" s="158"/>
      <c r="C205" s="169"/>
      <c r="D205" s="162"/>
      <c r="E205" s="162"/>
      <c r="F205" s="162"/>
      <c r="G205" s="155"/>
      <c r="J205" s="155"/>
      <c r="K205" s="155"/>
      <c r="L205" s="155"/>
      <c r="M205" s="155"/>
      <c r="N205" s="155"/>
      <c r="O205" s="155"/>
      <c r="P205" s="155"/>
      <c r="Q205" s="155"/>
      <c r="R205" s="155"/>
      <c r="S205" s="155"/>
      <c r="T205" s="155"/>
    </row>
    <row r="206" spans="1:20" ht="27.5">
      <c r="A206" s="135">
        <v>8</v>
      </c>
      <c r="B206" s="136" t="s">
        <v>988</v>
      </c>
      <c r="C206" s="151"/>
      <c r="D206" s="138"/>
      <c r="E206" s="138"/>
      <c r="F206" s="138"/>
      <c r="G206" s="137"/>
      <c r="H206" s="137"/>
      <c r="I206" s="137"/>
      <c r="J206" s="137"/>
      <c r="K206" s="137"/>
      <c r="L206" s="137"/>
      <c r="M206" s="137"/>
      <c r="N206" s="137"/>
      <c r="O206" s="137"/>
      <c r="P206" s="137"/>
      <c r="Q206" s="137"/>
      <c r="R206" s="137"/>
      <c r="S206" s="137"/>
      <c r="T206" s="137"/>
    </row>
    <row r="207" spans="1:20" ht="55">
      <c r="A207" s="139"/>
      <c r="B207" s="158" t="s">
        <v>989</v>
      </c>
      <c r="C207" s="141" t="s">
        <v>1</v>
      </c>
      <c r="D207" s="142">
        <v>1</v>
      </c>
      <c r="E207" s="142">
        <v>1</v>
      </c>
      <c r="F207" s="153">
        <f t="shared" ref="F207:F208" si="35">SUM(D207:E207)</f>
        <v>2</v>
      </c>
      <c r="G207" s="155"/>
      <c r="J207" s="155"/>
      <c r="K207" s="155"/>
      <c r="L207" s="155"/>
      <c r="M207" s="155"/>
      <c r="N207" s="155"/>
      <c r="O207" s="155"/>
      <c r="P207" s="155"/>
      <c r="Q207" s="155"/>
      <c r="R207" s="155"/>
      <c r="S207" s="155"/>
      <c r="T207" s="155"/>
    </row>
    <row r="208" spans="1:20" ht="82.5">
      <c r="A208" s="139"/>
      <c r="B208" s="158" t="s">
        <v>990</v>
      </c>
      <c r="C208" s="141" t="s">
        <v>907</v>
      </c>
      <c r="D208" s="142">
        <v>4</v>
      </c>
      <c r="E208" s="142">
        <v>5</v>
      </c>
      <c r="F208" s="143">
        <f t="shared" si="35"/>
        <v>9</v>
      </c>
      <c r="G208" s="155"/>
      <c r="J208" s="155"/>
      <c r="K208" s="155"/>
      <c r="L208" s="155"/>
      <c r="M208" s="155"/>
      <c r="N208" s="155"/>
      <c r="O208" s="155"/>
      <c r="P208" s="155"/>
      <c r="Q208" s="155"/>
      <c r="R208" s="155"/>
      <c r="S208" s="155"/>
      <c r="T208" s="155"/>
    </row>
    <row r="209" spans="1:20" ht="27.5">
      <c r="A209" s="168"/>
      <c r="B209" s="158"/>
      <c r="C209" s="169"/>
      <c r="D209" s="162"/>
      <c r="E209" s="162"/>
      <c r="F209" s="162"/>
      <c r="G209" s="155"/>
      <c r="J209" s="155"/>
      <c r="K209" s="155"/>
      <c r="L209" s="155"/>
      <c r="M209" s="155"/>
      <c r="N209" s="155"/>
      <c r="O209" s="155"/>
      <c r="P209" s="155"/>
      <c r="Q209" s="155"/>
      <c r="R209" s="155"/>
      <c r="S209" s="155"/>
      <c r="T209" s="155"/>
    </row>
    <row r="210" spans="1:20" ht="27.5">
      <c r="A210" s="135">
        <v>9</v>
      </c>
      <c r="B210" s="136" t="s">
        <v>991</v>
      </c>
      <c r="C210" s="151"/>
      <c r="D210" s="138"/>
      <c r="E210" s="138"/>
      <c r="F210" s="138"/>
      <c r="G210" s="137"/>
      <c r="H210" s="137"/>
      <c r="I210" s="137"/>
      <c r="J210" s="137"/>
      <c r="K210" s="137"/>
      <c r="L210" s="137"/>
      <c r="M210" s="137"/>
      <c r="N210" s="137"/>
      <c r="O210" s="137"/>
      <c r="P210" s="137"/>
      <c r="Q210" s="137"/>
      <c r="R210" s="137"/>
      <c r="S210" s="137"/>
      <c r="T210" s="137"/>
    </row>
    <row r="211" spans="1:20" ht="82.5">
      <c r="A211" s="139"/>
      <c r="B211" s="158" t="s">
        <v>992</v>
      </c>
      <c r="C211" s="141" t="s">
        <v>829</v>
      </c>
      <c r="D211" s="142">
        <v>5</v>
      </c>
      <c r="E211" s="142">
        <v>1</v>
      </c>
      <c r="F211" s="153">
        <f>SUM(D211:E211)</f>
        <v>6</v>
      </c>
      <c r="G211" s="155"/>
      <c r="J211" s="155"/>
      <c r="K211" s="155"/>
      <c r="L211" s="155"/>
      <c r="M211" s="155"/>
      <c r="N211" s="155"/>
      <c r="O211" s="155"/>
      <c r="P211" s="155"/>
      <c r="Q211" s="155"/>
      <c r="R211" s="155"/>
      <c r="S211" s="155"/>
      <c r="T211" s="155"/>
    </row>
    <row r="212" spans="1:20" ht="82.5">
      <c r="A212" s="139"/>
      <c r="B212" s="158" t="s">
        <v>993</v>
      </c>
      <c r="C212" s="141" t="s">
        <v>829</v>
      </c>
      <c r="D212" s="142">
        <v>4</v>
      </c>
      <c r="E212" s="142">
        <v>5</v>
      </c>
      <c r="F212" s="146">
        <f>SUM(E212)</f>
        <v>5</v>
      </c>
      <c r="G212" s="155"/>
      <c r="J212" s="155"/>
      <c r="K212" s="155"/>
      <c r="L212" s="155"/>
      <c r="M212" s="155"/>
      <c r="N212" s="155"/>
      <c r="O212" s="155"/>
      <c r="P212" s="155"/>
      <c r="Q212" s="155"/>
      <c r="R212" s="155"/>
      <c r="S212" s="155"/>
      <c r="T212" s="155"/>
    </row>
    <row r="213" spans="1:20" ht="27.5">
      <c r="A213" s="168"/>
      <c r="B213" s="158"/>
      <c r="C213" s="169"/>
      <c r="D213" s="162"/>
      <c r="E213" s="162"/>
      <c r="F213" s="162"/>
      <c r="G213" s="155"/>
      <c r="J213" s="155"/>
      <c r="K213" s="155"/>
      <c r="L213" s="155"/>
      <c r="M213" s="155"/>
      <c r="N213" s="155"/>
      <c r="O213" s="155"/>
      <c r="P213" s="155"/>
      <c r="Q213" s="155"/>
      <c r="R213" s="155"/>
      <c r="S213" s="155"/>
      <c r="T213" s="155"/>
    </row>
    <row r="214" spans="1:20" ht="27.5">
      <c r="A214" s="135">
        <v>10</v>
      </c>
      <c r="B214" s="136" t="s">
        <v>994</v>
      </c>
      <c r="C214" s="151"/>
      <c r="D214" s="138"/>
      <c r="E214" s="138"/>
      <c r="F214" s="138"/>
      <c r="G214" s="137"/>
      <c r="H214" s="137"/>
      <c r="I214" s="137"/>
      <c r="J214" s="137"/>
      <c r="K214" s="137"/>
      <c r="L214" s="137"/>
      <c r="M214" s="137"/>
      <c r="N214" s="137"/>
      <c r="O214" s="137"/>
      <c r="P214" s="137"/>
      <c r="Q214" s="137"/>
      <c r="R214" s="137"/>
      <c r="S214" s="137"/>
      <c r="T214" s="137"/>
    </row>
    <row r="215" spans="1:20" ht="82.5">
      <c r="A215" s="139"/>
      <c r="B215" s="158" t="s">
        <v>995</v>
      </c>
      <c r="C215" s="141" t="s">
        <v>829</v>
      </c>
      <c r="D215" s="142">
        <v>5</v>
      </c>
      <c r="E215" s="142">
        <v>1</v>
      </c>
      <c r="F215" s="153">
        <f>SUM(D215:E215)</f>
        <v>6</v>
      </c>
      <c r="G215" s="155"/>
      <c r="J215" s="155"/>
      <c r="K215" s="155"/>
      <c r="L215" s="155"/>
      <c r="M215" s="155"/>
      <c r="N215" s="155"/>
      <c r="O215" s="155"/>
      <c r="P215" s="155"/>
      <c r="Q215" s="155"/>
      <c r="R215" s="155"/>
      <c r="S215" s="155"/>
      <c r="T215" s="155"/>
    </row>
    <row r="216" spans="1:20" ht="55">
      <c r="A216" s="139"/>
      <c r="B216" s="158" t="s">
        <v>996</v>
      </c>
      <c r="C216" s="141" t="s">
        <v>829</v>
      </c>
      <c r="D216" s="142">
        <v>4</v>
      </c>
      <c r="E216" s="142">
        <v>5</v>
      </c>
      <c r="F216" s="146">
        <f>SUM(E216)</f>
        <v>5</v>
      </c>
      <c r="G216" s="155"/>
      <c r="J216" s="155"/>
      <c r="K216" s="155"/>
      <c r="L216" s="155"/>
      <c r="M216" s="155"/>
      <c r="N216" s="155"/>
      <c r="O216" s="155"/>
      <c r="P216" s="155"/>
      <c r="Q216" s="155"/>
      <c r="R216" s="155"/>
      <c r="S216" s="155"/>
      <c r="T216" s="155"/>
    </row>
    <row r="217" spans="1:20" ht="21.5">
      <c r="A217" s="130"/>
      <c r="B217" s="154"/>
      <c r="C217" s="155"/>
      <c r="D217" s="155"/>
      <c r="E217" s="155"/>
      <c r="F217" s="155"/>
      <c r="G217" s="155"/>
      <c r="H217" s="155"/>
      <c r="I217" s="155"/>
      <c r="J217" s="155"/>
      <c r="K217" s="155"/>
      <c r="L217" s="155"/>
      <c r="M217" s="155"/>
      <c r="N217" s="155"/>
      <c r="O217" s="155"/>
      <c r="P217" s="155"/>
      <c r="Q217" s="155"/>
      <c r="R217" s="155"/>
      <c r="S217" s="155"/>
      <c r="T217" s="155"/>
    </row>
    <row r="218" spans="1:20" ht="21.5">
      <c r="A218" s="130"/>
      <c r="B218" s="154"/>
      <c r="C218" s="155"/>
      <c r="D218" s="155"/>
      <c r="E218" s="155"/>
      <c r="F218" s="155"/>
      <c r="G218" s="155"/>
      <c r="H218" s="155"/>
      <c r="I218" s="155"/>
      <c r="J218" s="155"/>
      <c r="K218" s="155"/>
      <c r="L218" s="155"/>
      <c r="M218" s="155"/>
      <c r="N218" s="155"/>
      <c r="O218" s="155"/>
      <c r="P218" s="155"/>
      <c r="Q218" s="155"/>
      <c r="R218" s="155"/>
      <c r="S218" s="155"/>
      <c r="T218" s="155"/>
    </row>
    <row r="219" spans="1:20" ht="21.5">
      <c r="A219" s="130"/>
      <c r="B219" s="154"/>
      <c r="C219" s="155"/>
      <c r="D219" s="155"/>
      <c r="E219" s="155"/>
      <c r="F219" s="155"/>
      <c r="G219" s="155"/>
      <c r="H219" s="155"/>
      <c r="I219" s="155"/>
      <c r="J219" s="155"/>
      <c r="K219" s="155"/>
      <c r="L219" s="155"/>
      <c r="M219" s="155"/>
      <c r="N219" s="155"/>
      <c r="O219" s="155"/>
      <c r="P219" s="155"/>
      <c r="Q219" s="155"/>
      <c r="R219" s="155"/>
      <c r="S219" s="155"/>
      <c r="T219" s="155"/>
    </row>
    <row r="220" spans="1:20" ht="21.5">
      <c r="A220" s="130"/>
      <c r="B220" s="154"/>
      <c r="C220" s="155"/>
      <c r="D220" s="155"/>
      <c r="E220" s="155"/>
      <c r="F220" s="155"/>
      <c r="G220" s="155"/>
      <c r="H220" s="155"/>
      <c r="I220" s="155"/>
      <c r="J220" s="155"/>
      <c r="K220" s="155"/>
      <c r="L220" s="155"/>
      <c r="M220" s="155"/>
      <c r="N220" s="155"/>
      <c r="O220" s="155"/>
      <c r="P220" s="155"/>
      <c r="Q220" s="155"/>
      <c r="R220" s="155"/>
      <c r="S220" s="155"/>
      <c r="T220" s="155"/>
    </row>
    <row r="221" spans="1:20" ht="21.5">
      <c r="A221" s="130"/>
      <c r="B221" s="154"/>
      <c r="C221" s="155"/>
      <c r="D221" s="155"/>
      <c r="E221" s="155"/>
      <c r="F221" s="155"/>
      <c r="G221" s="155"/>
      <c r="H221" s="155"/>
      <c r="I221" s="155"/>
      <c r="J221" s="155"/>
      <c r="K221" s="155"/>
      <c r="L221" s="155"/>
      <c r="M221" s="155"/>
      <c r="N221" s="155"/>
      <c r="O221" s="155"/>
      <c r="P221" s="155"/>
      <c r="Q221" s="155"/>
      <c r="R221" s="155"/>
      <c r="S221" s="155"/>
      <c r="T221" s="155"/>
    </row>
    <row r="222" spans="1:20" ht="21.5">
      <c r="A222" s="130"/>
      <c r="B222" s="154"/>
      <c r="C222" s="155"/>
      <c r="D222" s="155"/>
      <c r="E222" s="155"/>
      <c r="F222" s="155"/>
      <c r="G222" s="155"/>
      <c r="H222" s="155"/>
      <c r="I222" s="155"/>
      <c r="J222" s="155"/>
      <c r="K222" s="155"/>
      <c r="L222" s="155"/>
      <c r="M222" s="155"/>
      <c r="N222" s="155"/>
      <c r="O222" s="155"/>
      <c r="P222" s="155"/>
      <c r="Q222" s="155"/>
      <c r="R222" s="155"/>
      <c r="S222" s="155"/>
      <c r="T222" s="155"/>
    </row>
    <row r="223" spans="1:20" ht="21.5">
      <c r="A223" s="130"/>
      <c r="B223" s="154"/>
      <c r="C223" s="155"/>
      <c r="D223" s="155"/>
      <c r="E223" s="155"/>
      <c r="F223" s="155"/>
      <c r="G223" s="155"/>
      <c r="H223" s="155"/>
      <c r="I223" s="155"/>
      <c r="J223" s="155"/>
      <c r="K223" s="155"/>
      <c r="L223" s="155"/>
      <c r="M223" s="155"/>
      <c r="N223" s="155"/>
      <c r="O223" s="155"/>
      <c r="P223" s="155"/>
      <c r="Q223" s="155"/>
      <c r="R223" s="155"/>
      <c r="S223" s="155"/>
      <c r="T223" s="155"/>
    </row>
    <row r="224" spans="1:20" ht="21.5">
      <c r="A224" s="130"/>
      <c r="B224" s="154"/>
      <c r="C224" s="155"/>
      <c r="D224" s="155"/>
      <c r="E224" s="155"/>
      <c r="F224" s="155"/>
      <c r="G224" s="155"/>
      <c r="H224" s="155"/>
      <c r="I224" s="155"/>
      <c r="J224" s="155"/>
      <c r="K224" s="155"/>
      <c r="L224" s="155"/>
      <c r="M224" s="155"/>
      <c r="N224" s="155"/>
      <c r="O224" s="155"/>
      <c r="P224" s="155"/>
      <c r="Q224" s="155"/>
      <c r="R224" s="155"/>
      <c r="S224" s="155"/>
      <c r="T224" s="155"/>
    </row>
    <row r="225" spans="1:20" ht="21.5">
      <c r="A225" s="130"/>
      <c r="B225" s="154"/>
      <c r="C225" s="155"/>
      <c r="D225" s="155"/>
      <c r="E225" s="155"/>
      <c r="F225" s="155"/>
      <c r="G225" s="155"/>
      <c r="H225" s="155"/>
      <c r="I225" s="155"/>
      <c r="J225" s="155"/>
      <c r="K225" s="155"/>
      <c r="L225" s="155"/>
      <c r="M225" s="155"/>
      <c r="N225" s="155"/>
      <c r="O225" s="155"/>
      <c r="P225" s="155"/>
      <c r="Q225" s="155"/>
      <c r="R225" s="155"/>
      <c r="S225" s="155"/>
      <c r="T225" s="155"/>
    </row>
    <row r="226" spans="1:20" ht="21.5">
      <c r="A226" s="130"/>
      <c r="B226" s="154"/>
      <c r="C226" s="155"/>
      <c r="D226" s="155"/>
      <c r="E226" s="155"/>
      <c r="F226" s="155"/>
      <c r="G226" s="155"/>
      <c r="H226" s="155"/>
      <c r="I226" s="155"/>
      <c r="J226" s="155"/>
      <c r="K226" s="155"/>
      <c r="L226" s="155"/>
      <c r="M226" s="155"/>
      <c r="N226" s="155"/>
      <c r="O226" s="155"/>
      <c r="P226" s="155"/>
      <c r="Q226" s="155"/>
      <c r="R226" s="155"/>
      <c r="S226" s="155"/>
      <c r="T226" s="155"/>
    </row>
    <row r="227" spans="1:20" ht="21.5">
      <c r="A227" s="130"/>
      <c r="B227" s="154"/>
      <c r="C227" s="155"/>
      <c r="D227" s="155"/>
      <c r="E227" s="155"/>
      <c r="F227" s="155"/>
      <c r="G227" s="155"/>
      <c r="H227" s="155"/>
      <c r="I227" s="155"/>
      <c r="J227" s="155"/>
      <c r="K227" s="155"/>
      <c r="L227" s="155"/>
      <c r="M227" s="155"/>
      <c r="N227" s="155"/>
      <c r="O227" s="155"/>
      <c r="P227" s="155"/>
      <c r="Q227" s="155"/>
      <c r="R227" s="155"/>
      <c r="S227" s="155"/>
      <c r="T227" s="155"/>
    </row>
    <row r="228" spans="1:20" ht="21.5">
      <c r="A228" s="130"/>
      <c r="B228" s="154"/>
      <c r="C228" s="155"/>
      <c r="D228" s="155"/>
      <c r="E228" s="155"/>
      <c r="F228" s="155"/>
      <c r="G228" s="155"/>
      <c r="H228" s="155"/>
      <c r="I228" s="155"/>
      <c r="J228" s="155"/>
      <c r="K228" s="155"/>
      <c r="L228" s="155"/>
      <c r="M228" s="155"/>
      <c r="N228" s="155"/>
      <c r="O228" s="155"/>
      <c r="P228" s="155"/>
      <c r="Q228" s="155"/>
      <c r="R228" s="155"/>
      <c r="S228" s="155"/>
      <c r="T228" s="155"/>
    </row>
    <row r="229" spans="1:20" ht="21.5">
      <c r="A229" s="130"/>
      <c r="B229" s="154"/>
      <c r="C229" s="155"/>
      <c r="D229" s="155"/>
      <c r="E229" s="155"/>
      <c r="F229" s="155"/>
      <c r="G229" s="155"/>
      <c r="H229" s="155"/>
      <c r="I229" s="155"/>
      <c r="J229" s="155"/>
      <c r="K229" s="155"/>
      <c r="L229" s="155"/>
      <c r="M229" s="155"/>
      <c r="N229" s="155"/>
      <c r="O229" s="155"/>
      <c r="P229" s="155"/>
      <c r="Q229" s="155"/>
      <c r="R229" s="155"/>
      <c r="S229" s="155"/>
      <c r="T229" s="155"/>
    </row>
    <row r="230" spans="1:20" ht="21.5">
      <c r="A230" s="130"/>
      <c r="B230" s="154"/>
      <c r="C230" s="155"/>
      <c r="D230" s="155"/>
      <c r="E230" s="155"/>
      <c r="F230" s="155"/>
      <c r="G230" s="155"/>
      <c r="H230" s="155"/>
      <c r="I230" s="155"/>
      <c r="J230" s="155"/>
      <c r="K230" s="155"/>
      <c r="L230" s="155"/>
      <c r="M230" s="155"/>
      <c r="N230" s="155"/>
      <c r="O230" s="155"/>
      <c r="P230" s="155"/>
      <c r="Q230" s="155"/>
      <c r="R230" s="155"/>
      <c r="S230" s="155"/>
      <c r="T230" s="155"/>
    </row>
    <row r="231" spans="1:20" ht="21.5">
      <c r="A231" s="130"/>
      <c r="B231" s="154"/>
      <c r="C231" s="155"/>
      <c r="D231" s="155"/>
      <c r="E231" s="155"/>
      <c r="F231" s="155"/>
      <c r="G231" s="155"/>
      <c r="H231" s="155"/>
      <c r="I231" s="155"/>
      <c r="J231" s="155"/>
      <c r="K231" s="155"/>
      <c r="L231" s="155"/>
      <c r="M231" s="155"/>
      <c r="N231" s="155"/>
      <c r="O231" s="155"/>
      <c r="P231" s="155"/>
      <c r="Q231" s="155"/>
      <c r="R231" s="155"/>
      <c r="S231" s="155"/>
      <c r="T231" s="155"/>
    </row>
    <row r="232" spans="1:20" ht="21.5">
      <c r="A232" s="130"/>
      <c r="B232" s="154"/>
      <c r="C232" s="155"/>
      <c r="D232" s="155"/>
      <c r="E232" s="155"/>
      <c r="F232" s="155"/>
      <c r="G232" s="155"/>
      <c r="H232" s="155"/>
      <c r="I232" s="155"/>
      <c r="J232" s="155"/>
      <c r="K232" s="155"/>
      <c r="L232" s="155"/>
      <c r="M232" s="155"/>
      <c r="N232" s="155"/>
      <c r="O232" s="155"/>
      <c r="P232" s="155"/>
      <c r="Q232" s="155"/>
      <c r="R232" s="155"/>
      <c r="S232" s="155"/>
      <c r="T232" s="155"/>
    </row>
    <row r="233" spans="1:20" ht="21.5">
      <c r="A233" s="130"/>
      <c r="B233" s="154"/>
      <c r="C233" s="155"/>
      <c r="D233" s="155"/>
      <c r="E233" s="155"/>
      <c r="F233" s="155"/>
      <c r="G233" s="155"/>
      <c r="H233" s="155"/>
      <c r="I233" s="155"/>
      <c r="J233" s="155"/>
      <c r="K233" s="155"/>
      <c r="L233" s="155"/>
      <c r="M233" s="155"/>
      <c r="N233" s="155"/>
      <c r="O233" s="155"/>
      <c r="P233" s="155"/>
      <c r="Q233" s="155"/>
      <c r="R233" s="155"/>
      <c r="S233" s="155"/>
      <c r="T233" s="155"/>
    </row>
    <row r="234" spans="1:20" ht="21.5">
      <c r="A234" s="130"/>
      <c r="B234" s="154"/>
      <c r="C234" s="155"/>
      <c r="D234" s="155"/>
      <c r="E234" s="155"/>
      <c r="F234" s="155"/>
      <c r="G234" s="155"/>
      <c r="H234" s="155"/>
      <c r="I234" s="155"/>
      <c r="J234" s="155"/>
      <c r="K234" s="155"/>
      <c r="L234" s="155"/>
      <c r="M234" s="155"/>
      <c r="N234" s="155"/>
      <c r="O234" s="155"/>
      <c r="P234" s="155"/>
      <c r="Q234" s="155"/>
      <c r="R234" s="155"/>
      <c r="S234" s="155"/>
      <c r="T234" s="155"/>
    </row>
    <row r="235" spans="1:20" ht="21.5">
      <c r="A235" s="130"/>
      <c r="B235" s="154"/>
      <c r="C235" s="155"/>
      <c r="D235" s="155"/>
      <c r="E235" s="155"/>
      <c r="F235" s="155"/>
      <c r="G235" s="155"/>
      <c r="H235" s="155"/>
      <c r="I235" s="155"/>
      <c r="J235" s="155"/>
      <c r="K235" s="155"/>
      <c r="L235" s="155"/>
      <c r="M235" s="155"/>
      <c r="N235" s="155"/>
      <c r="O235" s="155"/>
      <c r="P235" s="155"/>
      <c r="Q235" s="155"/>
      <c r="R235" s="155"/>
      <c r="S235" s="155"/>
      <c r="T235" s="155"/>
    </row>
    <row r="236" spans="1:20" ht="21.5">
      <c r="A236" s="130"/>
      <c r="B236" s="154"/>
      <c r="C236" s="155"/>
      <c r="D236" s="155"/>
      <c r="E236" s="155"/>
      <c r="F236" s="155"/>
      <c r="G236" s="155"/>
      <c r="H236" s="155"/>
      <c r="I236" s="155"/>
      <c r="J236" s="155"/>
      <c r="K236" s="155"/>
      <c r="L236" s="155"/>
      <c r="M236" s="155"/>
      <c r="N236" s="155"/>
      <c r="O236" s="155"/>
      <c r="P236" s="155"/>
      <c r="Q236" s="155"/>
      <c r="R236" s="155"/>
      <c r="S236" s="155"/>
      <c r="T236" s="155"/>
    </row>
    <row r="237" spans="1:20" ht="21.5">
      <c r="A237" s="130"/>
      <c r="B237" s="154"/>
      <c r="C237" s="155"/>
      <c r="D237" s="155"/>
      <c r="E237" s="155"/>
      <c r="F237" s="155"/>
      <c r="G237" s="155"/>
      <c r="H237" s="155"/>
      <c r="I237" s="155"/>
      <c r="J237" s="155"/>
      <c r="K237" s="155"/>
      <c r="L237" s="155"/>
      <c r="M237" s="155"/>
      <c r="N237" s="155"/>
      <c r="O237" s="155"/>
      <c r="P237" s="155"/>
      <c r="Q237" s="155"/>
      <c r="R237" s="155"/>
      <c r="S237" s="155"/>
      <c r="T237" s="155"/>
    </row>
    <row r="238" spans="1:20" ht="21.5">
      <c r="A238" s="130"/>
      <c r="B238" s="154"/>
      <c r="C238" s="155"/>
      <c r="D238" s="155"/>
      <c r="E238" s="155"/>
      <c r="F238" s="155"/>
      <c r="G238" s="155"/>
      <c r="H238" s="155"/>
      <c r="I238" s="155"/>
      <c r="J238" s="155"/>
      <c r="K238" s="155"/>
      <c r="L238" s="155"/>
      <c r="M238" s="155"/>
      <c r="N238" s="155"/>
      <c r="O238" s="155"/>
      <c r="P238" s="155"/>
      <c r="Q238" s="155"/>
      <c r="R238" s="155"/>
      <c r="S238" s="155"/>
      <c r="T238" s="155"/>
    </row>
    <row r="239" spans="1:20" ht="21.5">
      <c r="A239" s="130"/>
      <c r="B239" s="154"/>
      <c r="C239" s="155"/>
      <c r="D239" s="155"/>
      <c r="E239" s="155"/>
      <c r="F239" s="155"/>
      <c r="G239" s="155"/>
      <c r="H239" s="155"/>
      <c r="I239" s="155"/>
      <c r="J239" s="155"/>
      <c r="K239" s="155"/>
      <c r="L239" s="155"/>
      <c r="M239" s="155"/>
      <c r="N239" s="155"/>
      <c r="O239" s="155"/>
      <c r="P239" s="155"/>
      <c r="Q239" s="155"/>
      <c r="R239" s="155"/>
      <c r="S239" s="155"/>
      <c r="T239" s="155"/>
    </row>
    <row r="240" spans="1:20" ht="21.5">
      <c r="A240" s="130"/>
      <c r="B240" s="154"/>
      <c r="C240" s="155"/>
      <c r="D240" s="155"/>
      <c r="E240" s="155"/>
      <c r="F240" s="155"/>
      <c r="G240" s="155"/>
      <c r="H240" s="155"/>
      <c r="I240" s="155"/>
      <c r="J240" s="155"/>
      <c r="K240" s="155"/>
      <c r="L240" s="155"/>
      <c r="M240" s="155"/>
      <c r="N240" s="155"/>
      <c r="O240" s="155"/>
      <c r="P240" s="155"/>
      <c r="Q240" s="155"/>
      <c r="R240" s="155"/>
      <c r="S240" s="155"/>
      <c r="T240" s="155"/>
    </row>
    <row r="241" spans="1:20" ht="21.5">
      <c r="A241" s="130"/>
      <c r="B241" s="154"/>
      <c r="C241" s="155"/>
      <c r="D241" s="155"/>
      <c r="E241" s="155"/>
      <c r="F241" s="155"/>
      <c r="G241" s="155"/>
      <c r="H241" s="155"/>
      <c r="I241" s="155"/>
      <c r="J241" s="155"/>
      <c r="K241" s="155"/>
      <c r="L241" s="155"/>
      <c r="M241" s="155"/>
      <c r="N241" s="155"/>
      <c r="O241" s="155"/>
      <c r="P241" s="155"/>
      <c r="Q241" s="155"/>
      <c r="R241" s="155"/>
      <c r="S241" s="155"/>
      <c r="T241" s="155"/>
    </row>
    <row r="242" spans="1:20" ht="21.5">
      <c r="A242" s="130"/>
      <c r="B242" s="154"/>
      <c r="C242" s="155"/>
      <c r="D242" s="155"/>
      <c r="E242" s="155"/>
      <c r="F242" s="155"/>
      <c r="G242" s="155"/>
      <c r="H242" s="155"/>
      <c r="I242" s="155"/>
      <c r="J242" s="155"/>
      <c r="K242" s="155"/>
      <c r="L242" s="155"/>
      <c r="M242" s="155"/>
      <c r="N242" s="155"/>
      <c r="O242" s="155"/>
      <c r="P242" s="155"/>
      <c r="Q242" s="155"/>
      <c r="R242" s="155"/>
      <c r="S242" s="155"/>
      <c r="T242" s="155"/>
    </row>
    <row r="243" spans="1:20" ht="21.5">
      <c r="A243" s="130"/>
      <c r="B243" s="154"/>
      <c r="C243" s="155"/>
      <c r="D243" s="155"/>
      <c r="E243" s="155"/>
      <c r="F243" s="155"/>
      <c r="G243" s="155"/>
      <c r="H243" s="155"/>
      <c r="I243" s="155"/>
      <c r="J243" s="155"/>
      <c r="K243" s="155"/>
      <c r="L243" s="155"/>
      <c r="M243" s="155"/>
      <c r="N243" s="155"/>
      <c r="O243" s="155"/>
      <c r="P243" s="155"/>
      <c r="Q243" s="155"/>
      <c r="R243" s="155"/>
      <c r="S243" s="155"/>
      <c r="T243" s="155"/>
    </row>
    <row r="244" spans="1:20" ht="21.5">
      <c r="A244" s="130"/>
      <c r="B244" s="154"/>
      <c r="C244" s="155"/>
      <c r="D244" s="155"/>
      <c r="E244" s="155"/>
      <c r="F244" s="155"/>
      <c r="G244" s="155"/>
      <c r="H244" s="155"/>
      <c r="I244" s="155"/>
      <c r="J244" s="155"/>
      <c r="K244" s="155"/>
      <c r="L244" s="155"/>
      <c r="M244" s="155"/>
      <c r="N244" s="155"/>
      <c r="O244" s="155"/>
      <c r="P244" s="155"/>
      <c r="Q244" s="155"/>
      <c r="R244" s="155"/>
      <c r="S244" s="155"/>
      <c r="T244" s="155"/>
    </row>
    <row r="245" spans="1:20" ht="21.5">
      <c r="A245" s="130"/>
      <c r="B245" s="154"/>
      <c r="C245" s="155"/>
      <c r="D245" s="155"/>
      <c r="E245" s="155"/>
      <c r="F245" s="155"/>
      <c r="G245" s="155"/>
      <c r="H245" s="155"/>
      <c r="I245" s="155"/>
      <c r="J245" s="155"/>
      <c r="K245" s="155"/>
      <c r="L245" s="155"/>
      <c r="M245" s="155"/>
      <c r="N245" s="155"/>
      <c r="O245" s="155"/>
      <c r="P245" s="155"/>
      <c r="Q245" s="155"/>
      <c r="R245" s="155"/>
      <c r="S245" s="155"/>
      <c r="T245" s="155"/>
    </row>
    <row r="246" spans="1:20" ht="21.5">
      <c r="A246" s="130"/>
      <c r="B246" s="154"/>
      <c r="C246" s="155"/>
      <c r="D246" s="155"/>
      <c r="E246" s="155"/>
      <c r="F246" s="155"/>
      <c r="G246" s="155"/>
      <c r="H246" s="155"/>
      <c r="I246" s="155"/>
      <c r="J246" s="155"/>
      <c r="K246" s="155"/>
      <c r="L246" s="155"/>
      <c r="M246" s="155"/>
      <c r="N246" s="155"/>
      <c r="O246" s="155"/>
      <c r="P246" s="155"/>
      <c r="Q246" s="155"/>
      <c r="R246" s="155"/>
      <c r="S246" s="155"/>
      <c r="T246" s="155"/>
    </row>
    <row r="247" spans="1:20" ht="21.5">
      <c r="A247" s="130"/>
      <c r="B247" s="154"/>
      <c r="C247" s="155"/>
      <c r="D247" s="155"/>
      <c r="E247" s="155"/>
      <c r="F247" s="155"/>
      <c r="G247" s="155"/>
      <c r="H247" s="155"/>
      <c r="I247" s="155"/>
      <c r="J247" s="155"/>
      <c r="K247" s="155"/>
      <c r="L247" s="155"/>
      <c r="M247" s="155"/>
      <c r="N247" s="155"/>
      <c r="O247" s="155"/>
      <c r="P247" s="155"/>
      <c r="Q247" s="155"/>
      <c r="R247" s="155"/>
      <c r="S247" s="155"/>
      <c r="T247" s="155"/>
    </row>
    <row r="248" spans="1:20" ht="21.5">
      <c r="A248" s="130"/>
      <c r="B248" s="154"/>
      <c r="C248" s="155"/>
      <c r="D248" s="155"/>
      <c r="E248" s="155"/>
      <c r="F248" s="155"/>
      <c r="G248" s="155"/>
      <c r="H248" s="155"/>
      <c r="I248" s="155"/>
      <c r="J248" s="155"/>
      <c r="K248" s="155"/>
      <c r="L248" s="155"/>
      <c r="M248" s="155"/>
      <c r="N248" s="155"/>
      <c r="O248" s="155"/>
      <c r="P248" s="155"/>
      <c r="Q248" s="155"/>
      <c r="R248" s="155"/>
      <c r="S248" s="155"/>
      <c r="T248" s="155"/>
    </row>
    <row r="249" spans="1:20" ht="21.5">
      <c r="A249" s="130"/>
      <c r="B249" s="154"/>
      <c r="C249" s="155"/>
      <c r="D249" s="155"/>
      <c r="E249" s="155"/>
      <c r="F249" s="155"/>
      <c r="G249" s="155"/>
      <c r="H249" s="155"/>
      <c r="I249" s="155"/>
      <c r="J249" s="155"/>
      <c r="K249" s="155"/>
      <c r="L249" s="155"/>
      <c r="M249" s="155"/>
      <c r="N249" s="155"/>
      <c r="O249" s="155"/>
      <c r="P249" s="155"/>
      <c r="Q249" s="155"/>
      <c r="R249" s="155"/>
      <c r="S249" s="155"/>
      <c r="T249" s="155"/>
    </row>
    <row r="250" spans="1:20" ht="21.5">
      <c r="A250" s="130"/>
      <c r="B250" s="154"/>
      <c r="C250" s="155"/>
      <c r="D250" s="155"/>
      <c r="E250" s="155"/>
      <c r="F250" s="155"/>
      <c r="G250" s="155"/>
      <c r="H250" s="155"/>
      <c r="I250" s="155"/>
      <c r="J250" s="155"/>
      <c r="K250" s="155"/>
      <c r="L250" s="155"/>
      <c r="M250" s="155"/>
      <c r="N250" s="155"/>
      <c r="O250" s="155"/>
      <c r="P250" s="155"/>
      <c r="Q250" s="155"/>
      <c r="R250" s="155"/>
      <c r="S250" s="155"/>
      <c r="T250" s="155"/>
    </row>
    <row r="251" spans="1:20" ht="21.5">
      <c r="A251" s="130"/>
      <c r="B251" s="154"/>
      <c r="C251" s="155"/>
      <c r="D251" s="155"/>
      <c r="E251" s="155"/>
      <c r="F251" s="155"/>
      <c r="G251" s="155"/>
      <c r="H251" s="155"/>
      <c r="I251" s="155"/>
      <c r="J251" s="155"/>
      <c r="K251" s="155"/>
      <c r="L251" s="155"/>
      <c r="M251" s="155"/>
      <c r="N251" s="155"/>
      <c r="O251" s="155"/>
      <c r="P251" s="155"/>
      <c r="Q251" s="155"/>
      <c r="R251" s="155"/>
      <c r="S251" s="155"/>
      <c r="T251" s="155"/>
    </row>
    <row r="252" spans="1:20" ht="21.5">
      <c r="A252" s="130"/>
      <c r="B252" s="154"/>
      <c r="C252" s="155"/>
      <c r="D252" s="155"/>
      <c r="E252" s="155"/>
      <c r="F252" s="155"/>
      <c r="G252" s="155"/>
      <c r="H252" s="155"/>
      <c r="I252" s="155"/>
      <c r="J252" s="155"/>
      <c r="K252" s="155"/>
      <c r="L252" s="155"/>
      <c r="M252" s="155"/>
      <c r="N252" s="155"/>
      <c r="O252" s="155"/>
      <c r="P252" s="155"/>
      <c r="Q252" s="155"/>
      <c r="R252" s="155"/>
      <c r="S252" s="155"/>
      <c r="T252" s="155"/>
    </row>
    <row r="253" spans="1:20" ht="21.5">
      <c r="A253" s="130"/>
      <c r="B253" s="154"/>
      <c r="C253" s="155"/>
      <c r="D253" s="155"/>
      <c r="E253" s="155"/>
      <c r="F253" s="155"/>
      <c r="G253" s="155"/>
      <c r="H253" s="155"/>
      <c r="I253" s="155"/>
      <c r="J253" s="155"/>
      <c r="K253" s="155"/>
      <c r="L253" s="155"/>
      <c r="M253" s="155"/>
      <c r="N253" s="155"/>
      <c r="O253" s="155"/>
      <c r="P253" s="155"/>
      <c r="Q253" s="155"/>
      <c r="R253" s="155"/>
      <c r="S253" s="155"/>
      <c r="T253" s="155"/>
    </row>
    <row r="254" spans="1:20" ht="21.5">
      <c r="A254" s="130"/>
      <c r="B254" s="154"/>
      <c r="C254" s="155"/>
      <c r="D254" s="155"/>
      <c r="E254" s="155"/>
      <c r="F254" s="155"/>
      <c r="G254" s="155"/>
      <c r="H254" s="155"/>
      <c r="I254" s="155"/>
      <c r="J254" s="155"/>
      <c r="K254" s="155"/>
      <c r="L254" s="155"/>
      <c r="M254" s="155"/>
      <c r="N254" s="155"/>
      <c r="O254" s="155"/>
      <c r="P254" s="155"/>
      <c r="Q254" s="155"/>
      <c r="R254" s="155"/>
      <c r="S254" s="155"/>
      <c r="T254" s="155"/>
    </row>
    <row r="255" spans="1:20" ht="21.5">
      <c r="A255" s="130"/>
      <c r="B255" s="154"/>
      <c r="C255" s="155"/>
      <c r="D255" s="155"/>
      <c r="E255" s="155"/>
      <c r="F255" s="155"/>
      <c r="G255" s="155"/>
      <c r="H255" s="155"/>
      <c r="I255" s="155"/>
      <c r="J255" s="155"/>
      <c r="K255" s="155"/>
      <c r="L255" s="155"/>
      <c r="M255" s="155"/>
      <c r="N255" s="155"/>
      <c r="O255" s="155"/>
      <c r="P255" s="155"/>
      <c r="Q255" s="155"/>
      <c r="R255" s="155"/>
      <c r="S255" s="155"/>
      <c r="T255" s="155"/>
    </row>
    <row r="256" spans="1:20" ht="21.5">
      <c r="A256" s="130"/>
      <c r="B256" s="154"/>
      <c r="C256" s="155"/>
      <c r="D256" s="155"/>
      <c r="E256" s="155"/>
      <c r="F256" s="155"/>
      <c r="G256" s="155"/>
      <c r="H256" s="155"/>
      <c r="I256" s="155"/>
      <c r="J256" s="155"/>
      <c r="K256" s="155"/>
      <c r="L256" s="155"/>
      <c r="M256" s="155"/>
      <c r="N256" s="155"/>
      <c r="O256" s="155"/>
      <c r="P256" s="155"/>
      <c r="Q256" s="155"/>
      <c r="R256" s="155"/>
      <c r="S256" s="155"/>
      <c r="T256" s="155"/>
    </row>
    <row r="257" spans="1:20" ht="21.5">
      <c r="A257" s="130"/>
      <c r="B257" s="154"/>
      <c r="C257" s="155"/>
      <c r="D257" s="155"/>
      <c r="E257" s="155"/>
      <c r="F257" s="155"/>
      <c r="G257" s="155"/>
      <c r="H257" s="155"/>
      <c r="I257" s="155"/>
      <c r="J257" s="155"/>
      <c r="K257" s="155"/>
      <c r="L257" s="155"/>
      <c r="M257" s="155"/>
      <c r="N257" s="155"/>
      <c r="O257" s="155"/>
      <c r="P257" s="155"/>
      <c r="Q257" s="155"/>
      <c r="R257" s="155"/>
      <c r="S257" s="155"/>
      <c r="T257" s="155"/>
    </row>
    <row r="258" spans="1:20" ht="21.5">
      <c r="A258" s="130"/>
      <c r="B258" s="154"/>
      <c r="C258" s="155"/>
      <c r="D258" s="155"/>
      <c r="E258" s="155"/>
      <c r="F258" s="155"/>
      <c r="G258" s="155"/>
      <c r="H258" s="155"/>
      <c r="I258" s="155"/>
      <c r="J258" s="155"/>
      <c r="K258" s="155"/>
      <c r="L258" s="155"/>
      <c r="M258" s="155"/>
      <c r="N258" s="155"/>
      <c r="O258" s="155"/>
      <c r="P258" s="155"/>
      <c r="Q258" s="155"/>
      <c r="R258" s="155"/>
      <c r="S258" s="155"/>
      <c r="T258" s="155"/>
    </row>
    <row r="259" spans="1:20" ht="21.5">
      <c r="A259" s="130"/>
      <c r="B259" s="154"/>
      <c r="C259" s="155"/>
      <c r="D259" s="155"/>
      <c r="E259" s="155"/>
      <c r="F259" s="155"/>
      <c r="G259" s="155"/>
      <c r="H259" s="155"/>
      <c r="I259" s="155"/>
      <c r="J259" s="155"/>
      <c r="K259" s="155"/>
      <c r="L259" s="155"/>
      <c r="M259" s="155"/>
      <c r="N259" s="155"/>
      <c r="O259" s="155"/>
      <c r="P259" s="155"/>
      <c r="Q259" s="155"/>
      <c r="R259" s="155"/>
      <c r="S259" s="155"/>
      <c r="T259" s="155"/>
    </row>
    <row r="260" spans="1:20" ht="21.5">
      <c r="A260" s="130"/>
      <c r="B260" s="154"/>
      <c r="C260" s="155"/>
      <c r="D260" s="155"/>
      <c r="E260" s="155"/>
      <c r="F260" s="155"/>
      <c r="G260" s="155"/>
      <c r="H260" s="155"/>
      <c r="I260" s="155"/>
      <c r="J260" s="155"/>
      <c r="K260" s="155"/>
      <c r="L260" s="155"/>
      <c r="M260" s="155"/>
      <c r="N260" s="155"/>
      <c r="O260" s="155"/>
      <c r="P260" s="155"/>
      <c r="Q260" s="155"/>
      <c r="R260" s="155"/>
      <c r="S260" s="155"/>
      <c r="T260" s="155"/>
    </row>
    <row r="261" spans="1:20" ht="21.5">
      <c r="A261" s="130"/>
      <c r="B261" s="154"/>
      <c r="C261" s="155"/>
      <c r="D261" s="155"/>
      <c r="E261" s="155"/>
      <c r="F261" s="155"/>
      <c r="G261" s="155"/>
      <c r="H261" s="155"/>
      <c r="I261" s="155"/>
      <c r="J261" s="155"/>
      <c r="K261" s="155"/>
      <c r="L261" s="155"/>
      <c r="M261" s="155"/>
      <c r="N261" s="155"/>
      <c r="O261" s="155"/>
      <c r="P261" s="155"/>
      <c r="Q261" s="155"/>
      <c r="R261" s="155"/>
      <c r="S261" s="155"/>
      <c r="T261" s="155"/>
    </row>
    <row r="262" spans="1:20" ht="21.5">
      <c r="A262" s="130"/>
      <c r="B262" s="154"/>
      <c r="C262" s="155"/>
      <c r="D262" s="155"/>
      <c r="E262" s="155"/>
      <c r="F262" s="155"/>
      <c r="G262" s="155"/>
      <c r="H262" s="155"/>
      <c r="I262" s="155"/>
      <c r="J262" s="155"/>
      <c r="K262" s="155"/>
      <c r="L262" s="155"/>
      <c r="M262" s="155"/>
      <c r="N262" s="155"/>
      <c r="O262" s="155"/>
      <c r="P262" s="155"/>
      <c r="Q262" s="155"/>
      <c r="R262" s="155"/>
      <c r="S262" s="155"/>
      <c r="T262" s="155"/>
    </row>
    <row r="263" spans="1:20" ht="21.5">
      <c r="A263" s="130"/>
      <c r="B263" s="154"/>
      <c r="C263" s="155"/>
      <c r="D263" s="155"/>
      <c r="E263" s="155"/>
      <c r="F263" s="155"/>
      <c r="G263" s="155"/>
      <c r="H263" s="155"/>
      <c r="I263" s="155"/>
      <c r="J263" s="155"/>
      <c r="K263" s="155"/>
      <c r="L263" s="155"/>
      <c r="M263" s="155"/>
      <c r="N263" s="155"/>
      <c r="O263" s="155"/>
      <c r="P263" s="155"/>
      <c r="Q263" s="155"/>
      <c r="R263" s="155"/>
      <c r="S263" s="155"/>
      <c r="T263" s="155"/>
    </row>
    <row r="264" spans="1:20" ht="21.5">
      <c r="A264" s="130"/>
      <c r="B264" s="154"/>
      <c r="C264" s="155"/>
      <c r="D264" s="155"/>
      <c r="E264" s="155"/>
      <c r="F264" s="155"/>
      <c r="G264" s="155"/>
      <c r="H264" s="155"/>
      <c r="I264" s="155"/>
      <c r="J264" s="155"/>
      <c r="K264" s="155"/>
      <c r="L264" s="155"/>
      <c r="M264" s="155"/>
      <c r="N264" s="155"/>
      <c r="O264" s="155"/>
      <c r="P264" s="155"/>
      <c r="Q264" s="155"/>
      <c r="R264" s="155"/>
      <c r="S264" s="155"/>
      <c r="T264" s="155"/>
    </row>
    <row r="265" spans="1:20" ht="21.5">
      <c r="A265" s="130"/>
      <c r="B265" s="154"/>
      <c r="C265" s="155"/>
      <c r="D265" s="155"/>
      <c r="E265" s="155"/>
      <c r="F265" s="155"/>
      <c r="G265" s="155"/>
      <c r="H265" s="155"/>
      <c r="I265" s="155"/>
      <c r="J265" s="155"/>
      <c r="K265" s="155"/>
      <c r="L265" s="155"/>
      <c r="M265" s="155"/>
      <c r="N265" s="155"/>
      <c r="O265" s="155"/>
      <c r="P265" s="155"/>
      <c r="Q265" s="155"/>
      <c r="R265" s="155"/>
      <c r="S265" s="155"/>
      <c r="T265" s="155"/>
    </row>
    <row r="266" spans="1:20" ht="21.5">
      <c r="A266" s="130"/>
      <c r="B266" s="154"/>
      <c r="C266" s="155"/>
      <c r="D266" s="155"/>
      <c r="E266" s="155"/>
      <c r="F266" s="155"/>
      <c r="G266" s="155"/>
      <c r="H266" s="155"/>
      <c r="I266" s="155"/>
      <c r="J266" s="155"/>
      <c r="K266" s="155"/>
      <c r="L266" s="155"/>
      <c r="M266" s="155"/>
      <c r="N266" s="155"/>
      <c r="O266" s="155"/>
      <c r="P266" s="155"/>
      <c r="Q266" s="155"/>
      <c r="R266" s="155"/>
      <c r="S266" s="155"/>
      <c r="T266" s="155"/>
    </row>
    <row r="267" spans="1:20" ht="21.5">
      <c r="A267" s="130"/>
      <c r="B267" s="154"/>
      <c r="C267" s="155"/>
      <c r="D267" s="155"/>
      <c r="E267" s="155"/>
      <c r="F267" s="155"/>
      <c r="G267" s="155"/>
      <c r="H267" s="155"/>
      <c r="I267" s="155"/>
      <c r="J267" s="155"/>
      <c r="K267" s="155"/>
      <c r="L267" s="155"/>
      <c r="M267" s="155"/>
      <c r="N267" s="155"/>
      <c r="O267" s="155"/>
      <c r="P267" s="155"/>
      <c r="Q267" s="155"/>
      <c r="R267" s="155"/>
      <c r="S267" s="155"/>
      <c r="T267" s="155"/>
    </row>
    <row r="268" spans="1:20" ht="21.5">
      <c r="A268" s="130"/>
      <c r="B268" s="154"/>
      <c r="C268" s="155"/>
      <c r="D268" s="155"/>
      <c r="E268" s="155"/>
      <c r="F268" s="155"/>
      <c r="G268" s="155"/>
      <c r="H268" s="155"/>
      <c r="I268" s="155"/>
      <c r="J268" s="155"/>
      <c r="K268" s="155"/>
      <c r="L268" s="155"/>
      <c r="M268" s="155"/>
      <c r="N268" s="155"/>
      <c r="O268" s="155"/>
      <c r="P268" s="155"/>
      <c r="Q268" s="155"/>
      <c r="R268" s="155"/>
      <c r="S268" s="155"/>
      <c r="T268" s="155"/>
    </row>
    <row r="269" spans="1:20" ht="21.5">
      <c r="A269" s="130"/>
      <c r="B269" s="154"/>
      <c r="C269" s="155"/>
      <c r="D269" s="155"/>
      <c r="E269" s="155"/>
      <c r="F269" s="155"/>
      <c r="G269" s="155"/>
      <c r="H269" s="155"/>
      <c r="I269" s="155"/>
      <c r="J269" s="155"/>
      <c r="K269" s="155"/>
      <c r="L269" s="155"/>
      <c r="M269" s="155"/>
      <c r="N269" s="155"/>
      <c r="O269" s="155"/>
      <c r="P269" s="155"/>
      <c r="Q269" s="155"/>
      <c r="R269" s="155"/>
      <c r="S269" s="155"/>
      <c r="T269" s="155"/>
    </row>
    <row r="270" spans="1:20" ht="21.5">
      <c r="A270" s="130"/>
      <c r="B270" s="154"/>
      <c r="C270" s="155"/>
      <c r="D270" s="155"/>
      <c r="E270" s="155"/>
      <c r="F270" s="155"/>
      <c r="G270" s="155"/>
      <c r="H270" s="155"/>
      <c r="I270" s="155"/>
      <c r="J270" s="155"/>
      <c r="K270" s="155"/>
      <c r="L270" s="155"/>
      <c r="M270" s="155"/>
      <c r="N270" s="155"/>
      <c r="O270" s="155"/>
      <c r="P270" s="155"/>
      <c r="Q270" s="155"/>
      <c r="R270" s="155"/>
      <c r="S270" s="155"/>
      <c r="T270" s="155"/>
    </row>
    <row r="271" spans="1:20" ht="21.5">
      <c r="A271" s="130"/>
      <c r="B271" s="154"/>
      <c r="C271" s="155"/>
      <c r="D271" s="155"/>
      <c r="E271" s="155"/>
      <c r="F271" s="155"/>
      <c r="G271" s="155"/>
      <c r="H271" s="155"/>
      <c r="I271" s="155"/>
      <c r="J271" s="155"/>
      <c r="K271" s="155"/>
      <c r="L271" s="155"/>
      <c r="M271" s="155"/>
      <c r="N271" s="155"/>
      <c r="O271" s="155"/>
      <c r="P271" s="155"/>
      <c r="Q271" s="155"/>
      <c r="R271" s="155"/>
      <c r="S271" s="155"/>
      <c r="T271" s="155"/>
    </row>
    <row r="272" spans="1:20" ht="21.5">
      <c r="A272" s="130"/>
      <c r="B272" s="154"/>
      <c r="C272" s="155"/>
      <c r="D272" s="155"/>
      <c r="E272" s="155"/>
      <c r="F272" s="155"/>
      <c r="G272" s="155"/>
      <c r="H272" s="155"/>
      <c r="I272" s="155"/>
      <c r="J272" s="155"/>
      <c r="K272" s="155"/>
      <c r="L272" s="155"/>
      <c r="M272" s="155"/>
      <c r="N272" s="155"/>
      <c r="O272" s="155"/>
      <c r="P272" s="155"/>
      <c r="Q272" s="155"/>
      <c r="R272" s="155"/>
      <c r="S272" s="155"/>
      <c r="T272" s="155"/>
    </row>
    <row r="273" spans="1:20" ht="21.5">
      <c r="A273" s="130"/>
      <c r="B273" s="154"/>
      <c r="C273" s="155"/>
      <c r="D273" s="155"/>
      <c r="E273" s="155"/>
      <c r="F273" s="155"/>
      <c r="G273" s="155"/>
      <c r="H273" s="155"/>
      <c r="I273" s="155"/>
      <c r="J273" s="155"/>
      <c r="K273" s="155"/>
      <c r="L273" s="155"/>
      <c r="M273" s="155"/>
      <c r="N273" s="155"/>
      <c r="O273" s="155"/>
      <c r="P273" s="155"/>
      <c r="Q273" s="155"/>
      <c r="R273" s="155"/>
      <c r="S273" s="155"/>
      <c r="T273" s="155"/>
    </row>
    <row r="274" spans="1:20" ht="21.5">
      <c r="A274" s="130"/>
      <c r="B274" s="154"/>
      <c r="C274" s="155"/>
      <c r="D274" s="155"/>
      <c r="E274" s="155"/>
      <c r="F274" s="155"/>
      <c r="G274" s="155"/>
      <c r="H274" s="155"/>
      <c r="I274" s="155"/>
      <c r="J274" s="155"/>
      <c r="K274" s="155"/>
      <c r="L274" s="155"/>
      <c r="M274" s="155"/>
      <c r="N274" s="155"/>
      <c r="O274" s="155"/>
      <c r="P274" s="155"/>
      <c r="Q274" s="155"/>
      <c r="R274" s="155"/>
      <c r="S274" s="155"/>
      <c r="T274" s="155"/>
    </row>
    <row r="275" spans="1:20" ht="21.5">
      <c r="A275" s="130"/>
      <c r="B275" s="154"/>
      <c r="C275" s="155"/>
      <c r="D275" s="155"/>
      <c r="E275" s="155"/>
      <c r="F275" s="155"/>
      <c r="G275" s="155"/>
      <c r="H275" s="155"/>
      <c r="I275" s="155"/>
      <c r="J275" s="155"/>
      <c r="K275" s="155"/>
      <c r="L275" s="155"/>
      <c r="M275" s="155"/>
      <c r="N275" s="155"/>
      <c r="O275" s="155"/>
      <c r="P275" s="155"/>
      <c r="Q275" s="155"/>
      <c r="R275" s="155"/>
      <c r="S275" s="155"/>
      <c r="T275" s="155"/>
    </row>
    <row r="276" spans="1:20" ht="21.5">
      <c r="A276" s="130"/>
      <c r="B276" s="154"/>
      <c r="C276" s="155"/>
      <c r="D276" s="155"/>
      <c r="E276" s="155"/>
      <c r="F276" s="155"/>
      <c r="G276" s="155"/>
      <c r="H276" s="155"/>
      <c r="I276" s="155"/>
      <c r="J276" s="155"/>
      <c r="K276" s="155"/>
      <c r="L276" s="155"/>
      <c r="M276" s="155"/>
      <c r="N276" s="155"/>
      <c r="O276" s="155"/>
      <c r="P276" s="155"/>
      <c r="Q276" s="155"/>
      <c r="R276" s="155"/>
      <c r="S276" s="155"/>
      <c r="T276" s="155"/>
    </row>
    <row r="277" spans="1:20" ht="21.5">
      <c r="A277" s="130"/>
      <c r="B277" s="154"/>
      <c r="C277" s="155"/>
      <c r="D277" s="155"/>
      <c r="E277" s="155"/>
      <c r="F277" s="155"/>
      <c r="G277" s="155"/>
      <c r="H277" s="155"/>
      <c r="I277" s="155"/>
      <c r="J277" s="155"/>
      <c r="K277" s="155"/>
      <c r="L277" s="155"/>
      <c r="M277" s="155"/>
      <c r="N277" s="155"/>
      <c r="O277" s="155"/>
      <c r="P277" s="155"/>
      <c r="Q277" s="155"/>
      <c r="R277" s="155"/>
      <c r="S277" s="155"/>
      <c r="T277" s="155"/>
    </row>
    <row r="278" spans="1:20" ht="21.5">
      <c r="A278" s="130"/>
      <c r="B278" s="154"/>
      <c r="C278" s="155"/>
      <c r="D278" s="155"/>
      <c r="E278" s="155"/>
      <c r="F278" s="155"/>
      <c r="G278" s="155"/>
      <c r="H278" s="155"/>
      <c r="I278" s="155"/>
      <c r="J278" s="155"/>
      <c r="K278" s="155"/>
      <c r="L278" s="155"/>
      <c r="M278" s="155"/>
      <c r="N278" s="155"/>
      <c r="O278" s="155"/>
      <c r="P278" s="155"/>
      <c r="Q278" s="155"/>
      <c r="R278" s="155"/>
      <c r="S278" s="155"/>
      <c r="T278" s="155"/>
    </row>
    <row r="279" spans="1:20" ht="21.5">
      <c r="A279" s="130"/>
      <c r="B279" s="154"/>
      <c r="C279" s="155"/>
      <c r="D279" s="155"/>
      <c r="E279" s="155"/>
      <c r="F279" s="155"/>
      <c r="G279" s="155"/>
      <c r="H279" s="155"/>
      <c r="I279" s="155"/>
      <c r="J279" s="155"/>
      <c r="K279" s="155"/>
      <c r="L279" s="155"/>
      <c r="M279" s="155"/>
      <c r="N279" s="155"/>
      <c r="O279" s="155"/>
      <c r="P279" s="155"/>
      <c r="Q279" s="155"/>
      <c r="R279" s="155"/>
      <c r="S279" s="155"/>
      <c r="T279" s="155"/>
    </row>
    <row r="280" spans="1:20" ht="21.5">
      <c r="A280" s="130"/>
      <c r="B280" s="154"/>
      <c r="C280" s="155"/>
      <c r="D280" s="155"/>
      <c r="E280" s="155"/>
      <c r="F280" s="155"/>
      <c r="G280" s="155"/>
      <c r="H280" s="155"/>
      <c r="I280" s="155"/>
      <c r="J280" s="155"/>
      <c r="K280" s="155"/>
      <c r="L280" s="155"/>
      <c r="M280" s="155"/>
      <c r="N280" s="155"/>
      <c r="O280" s="155"/>
      <c r="P280" s="155"/>
      <c r="Q280" s="155"/>
      <c r="R280" s="155"/>
      <c r="S280" s="155"/>
      <c r="T280" s="155"/>
    </row>
    <row r="281" spans="1:20" ht="21.5">
      <c r="A281" s="130"/>
      <c r="B281" s="154"/>
      <c r="C281" s="155"/>
      <c r="D281" s="155"/>
      <c r="E281" s="155"/>
      <c r="F281" s="155"/>
      <c r="G281" s="155"/>
      <c r="H281" s="155"/>
      <c r="I281" s="155"/>
      <c r="J281" s="155"/>
      <c r="K281" s="155"/>
      <c r="L281" s="155"/>
      <c r="M281" s="155"/>
      <c r="N281" s="155"/>
      <c r="O281" s="155"/>
      <c r="P281" s="155"/>
      <c r="Q281" s="155"/>
      <c r="R281" s="155"/>
      <c r="S281" s="155"/>
      <c r="T281" s="155"/>
    </row>
    <row r="282" spans="1:20" ht="21.5">
      <c r="A282" s="130"/>
      <c r="B282" s="154"/>
      <c r="C282" s="155"/>
      <c r="D282" s="155"/>
      <c r="E282" s="155"/>
      <c r="F282" s="155"/>
      <c r="G282" s="155"/>
      <c r="H282" s="155"/>
      <c r="I282" s="155"/>
      <c r="J282" s="155"/>
      <c r="K282" s="155"/>
      <c r="L282" s="155"/>
      <c r="M282" s="155"/>
      <c r="N282" s="155"/>
      <c r="O282" s="155"/>
      <c r="P282" s="155"/>
      <c r="Q282" s="155"/>
      <c r="R282" s="155"/>
      <c r="S282" s="155"/>
      <c r="T282" s="155"/>
    </row>
    <row r="283" spans="1:20" ht="21.5">
      <c r="A283" s="130"/>
      <c r="B283" s="154"/>
      <c r="C283" s="155"/>
      <c r="D283" s="155"/>
      <c r="E283" s="155"/>
      <c r="F283" s="155"/>
      <c r="G283" s="155"/>
      <c r="H283" s="155"/>
      <c r="I283" s="155"/>
      <c r="J283" s="155"/>
      <c r="K283" s="155"/>
      <c r="L283" s="155"/>
      <c r="M283" s="155"/>
      <c r="N283" s="155"/>
      <c r="O283" s="155"/>
      <c r="P283" s="155"/>
      <c r="Q283" s="155"/>
      <c r="R283" s="155"/>
      <c r="S283" s="155"/>
      <c r="T283" s="155"/>
    </row>
    <row r="284" spans="1:20" ht="21.5">
      <c r="A284" s="130"/>
      <c r="B284" s="154"/>
      <c r="C284" s="155"/>
      <c r="D284" s="155"/>
      <c r="E284" s="155"/>
      <c r="F284" s="155"/>
      <c r="G284" s="155"/>
      <c r="H284" s="155"/>
      <c r="I284" s="155"/>
      <c r="J284" s="155"/>
      <c r="K284" s="155"/>
      <c r="L284" s="155"/>
      <c r="M284" s="155"/>
      <c r="N284" s="155"/>
      <c r="O284" s="155"/>
      <c r="P284" s="155"/>
      <c r="Q284" s="155"/>
      <c r="R284" s="155"/>
      <c r="S284" s="155"/>
      <c r="T284" s="155"/>
    </row>
    <row r="285" spans="1:20" ht="21.5">
      <c r="A285" s="130"/>
      <c r="B285" s="154"/>
      <c r="C285" s="155"/>
      <c r="D285" s="155"/>
      <c r="E285" s="155"/>
      <c r="F285" s="155"/>
      <c r="G285" s="155"/>
      <c r="H285" s="155"/>
      <c r="I285" s="155"/>
      <c r="J285" s="155"/>
      <c r="K285" s="155"/>
      <c r="L285" s="155"/>
      <c r="M285" s="155"/>
      <c r="N285" s="155"/>
      <c r="O285" s="155"/>
      <c r="P285" s="155"/>
      <c r="Q285" s="155"/>
      <c r="R285" s="155"/>
      <c r="S285" s="155"/>
      <c r="T285" s="155"/>
    </row>
    <row r="286" spans="1:20" ht="21.5">
      <c r="A286" s="130"/>
      <c r="B286" s="154"/>
      <c r="C286" s="155"/>
      <c r="D286" s="155"/>
      <c r="E286" s="155"/>
      <c r="F286" s="155"/>
      <c r="G286" s="155"/>
      <c r="H286" s="155"/>
      <c r="I286" s="155"/>
      <c r="J286" s="155"/>
      <c r="K286" s="155"/>
      <c r="L286" s="155"/>
      <c r="M286" s="155"/>
      <c r="N286" s="155"/>
      <c r="O286" s="155"/>
      <c r="P286" s="155"/>
      <c r="Q286" s="155"/>
      <c r="R286" s="155"/>
      <c r="S286" s="155"/>
      <c r="T286" s="155"/>
    </row>
    <row r="287" spans="1:20" ht="21.5">
      <c r="A287" s="130"/>
      <c r="B287" s="154"/>
      <c r="C287" s="155"/>
      <c r="D287" s="155"/>
      <c r="E287" s="155"/>
      <c r="F287" s="155"/>
      <c r="G287" s="155"/>
      <c r="H287" s="155"/>
      <c r="I287" s="155"/>
      <c r="J287" s="155"/>
      <c r="K287" s="155"/>
      <c r="L287" s="155"/>
      <c r="M287" s="155"/>
      <c r="N287" s="155"/>
      <c r="O287" s="155"/>
      <c r="P287" s="155"/>
      <c r="Q287" s="155"/>
      <c r="R287" s="155"/>
      <c r="S287" s="155"/>
      <c r="T287" s="155"/>
    </row>
    <row r="288" spans="1:20" ht="21.5">
      <c r="A288" s="130"/>
      <c r="B288" s="154"/>
      <c r="C288" s="155"/>
      <c r="D288" s="155"/>
      <c r="E288" s="155"/>
      <c r="F288" s="155"/>
      <c r="G288" s="155"/>
      <c r="H288" s="155"/>
      <c r="I288" s="155"/>
      <c r="J288" s="155"/>
      <c r="K288" s="155"/>
      <c r="L288" s="155"/>
      <c r="M288" s="155"/>
      <c r="N288" s="155"/>
      <c r="O288" s="155"/>
      <c r="P288" s="155"/>
      <c r="Q288" s="155"/>
      <c r="R288" s="155"/>
      <c r="S288" s="155"/>
      <c r="T288" s="155"/>
    </row>
    <row r="289" spans="1:20" ht="21.5">
      <c r="A289" s="130"/>
      <c r="B289" s="154"/>
      <c r="C289" s="155"/>
      <c r="D289" s="155"/>
      <c r="E289" s="155"/>
      <c r="F289" s="155"/>
      <c r="G289" s="155"/>
      <c r="H289" s="155"/>
      <c r="I289" s="155"/>
      <c r="J289" s="155"/>
      <c r="K289" s="155"/>
      <c r="L289" s="155"/>
      <c r="M289" s="155"/>
      <c r="N289" s="155"/>
      <c r="O289" s="155"/>
      <c r="P289" s="155"/>
      <c r="Q289" s="155"/>
      <c r="R289" s="155"/>
      <c r="S289" s="155"/>
      <c r="T289" s="155"/>
    </row>
    <row r="290" spans="1:20" ht="21.5">
      <c r="A290" s="130"/>
      <c r="B290" s="154"/>
      <c r="C290" s="155"/>
      <c r="D290" s="155"/>
      <c r="E290" s="155"/>
      <c r="F290" s="155"/>
      <c r="G290" s="155"/>
      <c r="H290" s="155"/>
      <c r="I290" s="155"/>
      <c r="J290" s="155"/>
      <c r="K290" s="155"/>
      <c r="L290" s="155"/>
      <c r="M290" s="155"/>
      <c r="N290" s="155"/>
      <c r="O290" s="155"/>
      <c r="P290" s="155"/>
      <c r="Q290" s="155"/>
      <c r="R290" s="155"/>
      <c r="S290" s="155"/>
      <c r="T290" s="155"/>
    </row>
    <row r="291" spans="1:20" ht="21.5">
      <c r="A291" s="130"/>
      <c r="B291" s="154"/>
      <c r="C291" s="155"/>
      <c r="D291" s="155"/>
      <c r="E291" s="155"/>
      <c r="F291" s="155"/>
      <c r="G291" s="155"/>
      <c r="H291" s="155"/>
      <c r="I291" s="155"/>
      <c r="J291" s="155"/>
      <c r="K291" s="155"/>
      <c r="L291" s="155"/>
      <c r="M291" s="155"/>
      <c r="N291" s="155"/>
      <c r="O291" s="155"/>
      <c r="P291" s="155"/>
      <c r="Q291" s="155"/>
      <c r="R291" s="155"/>
      <c r="S291" s="155"/>
      <c r="T291" s="155"/>
    </row>
    <row r="292" spans="1:20" ht="21.5">
      <c r="A292" s="130"/>
      <c r="B292" s="154"/>
      <c r="C292" s="155"/>
      <c r="D292" s="155"/>
      <c r="E292" s="155"/>
      <c r="F292" s="155"/>
      <c r="G292" s="155"/>
      <c r="H292" s="155"/>
      <c r="I292" s="155"/>
      <c r="J292" s="155"/>
      <c r="K292" s="155"/>
      <c r="L292" s="155"/>
      <c r="M292" s="155"/>
      <c r="N292" s="155"/>
      <c r="O292" s="155"/>
      <c r="P292" s="155"/>
      <c r="Q292" s="155"/>
      <c r="R292" s="155"/>
      <c r="S292" s="155"/>
      <c r="T292" s="155"/>
    </row>
    <row r="293" spans="1:20" ht="21.5">
      <c r="A293" s="130"/>
      <c r="B293" s="154"/>
      <c r="C293" s="155"/>
      <c r="D293" s="155"/>
      <c r="E293" s="155"/>
      <c r="F293" s="155"/>
      <c r="G293" s="155"/>
      <c r="H293" s="155"/>
      <c r="I293" s="155"/>
      <c r="J293" s="155"/>
      <c r="K293" s="155"/>
      <c r="L293" s="155"/>
      <c r="M293" s="155"/>
      <c r="N293" s="155"/>
      <c r="O293" s="155"/>
      <c r="P293" s="155"/>
      <c r="Q293" s="155"/>
      <c r="R293" s="155"/>
      <c r="S293" s="155"/>
      <c r="T293" s="155"/>
    </row>
    <row r="294" spans="1:20" ht="21.5">
      <c r="A294" s="130"/>
      <c r="B294" s="154"/>
      <c r="C294" s="155"/>
      <c r="D294" s="155"/>
      <c r="E294" s="155"/>
      <c r="F294" s="155"/>
      <c r="G294" s="155"/>
      <c r="H294" s="155"/>
      <c r="I294" s="155"/>
      <c r="J294" s="155"/>
      <c r="K294" s="155"/>
      <c r="L294" s="155"/>
      <c r="M294" s="155"/>
      <c r="N294" s="155"/>
      <c r="O294" s="155"/>
      <c r="P294" s="155"/>
      <c r="Q294" s="155"/>
      <c r="R294" s="155"/>
      <c r="S294" s="155"/>
      <c r="T294" s="155"/>
    </row>
    <row r="295" spans="1:20" ht="21.5">
      <c r="A295" s="130"/>
      <c r="B295" s="154"/>
      <c r="C295" s="155"/>
      <c r="D295" s="155"/>
      <c r="E295" s="155"/>
      <c r="F295" s="155"/>
      <c r="G295" s="155"/>
      <c r="H295" s="155"/>
      <c r="I295" s="155"/>
      <c r="J295" s="155"/>
      <c r="K295" s="155"/>
      <c r="L295" s="155"/>
      <c r="M295" s="155"/>
      <c r="N295" s="155"/>
      <c r="O295" s="155"/>
      <c r="P295" s="155"/>
      <c r="Q295" s="155"/>
      <c r="R295" s="155"/>
      <c r="S295" s="155"/>
      <c r="T295" s="155"/>
    </row>
    <row r="296" spans="1:20" ht="21.5">
      <c r="A296" s="130"/>
      <c r="B296" s="154"/>
      <c r="C296" s="155"/>
      <c r="D296" s="155"/>
      <c r="E296" s="155"/>
      <c r="F296" s="155"/>
      <c r="G296" s="155"/>
      <c r="H296" s="155"/>
      <c r="I296" s="155"/>
      <c r="J296" s="155"/>
      <c r="K296" s="155"/>
      <c r="L296" s="155"/>
      <c r="M296" s="155"/>
      <c r="N296" s="155"/>
      <c r="O296" s="155"/>
      <c r="P296" s="155"/>
      <c r="Q296" s="155"/>
      <c r="R296" s="155"/>
      <c r="S296" s="155"/>
      <c r="T296" s="155"/>
    </row>
    <row r="297" spans="1:20" ht="21.5">
      <c r="A297" s="130"/>
      <c r="B297" s="154"/>
      <c r="C297" s="155"/>
      <c r="D297" s="155"/>
      <c r="E297" s="155"/>
      <c r="F297" s="155"/>
      <c r="G297" s="155"/>
      <c r="H297" s="155"/>
      <c r="I297" s="155"/>
      <c r="J297" s="155"/>
      <c r="K297" s="155"/>
      <c r="L297" s="155"/>
      <c r="M297" s="155"/>
      <c r="N297" s="155"/>
      <c r="O297" s="155"/>
      <c r="P297" s="155"/>
      <c r="Q297" s="155"/>
      <c r="R297" s="155"/>
      <c r="S297" s="155"/>
      <c r="T297" s="155"/>
    </row>
    <row r="298" spans="1:20" ht="21.5">
      <c r="A298" s="130"/>
      <c r="B298" s="154"/>
      <c r="C298" s="155"/>
      <c r="D298" s="155"/>
      <c r="E298" s="155"/>
      <c r="F298" s="155"/>
      <c r="G298" s="155"/>
      <c r="H298" s="155"/>
      <c r="I298" s="155"/>
      <c r="J298" s="155"/>
      <c r="K298" s="155"/>
      <c r="L298" s="155"/>
      <c r="M298" s="155"/>
      <c r="N298" s="155"/>
      <c r="O298" s="155"/>
      <c r="P298" s="155"/>
      <c r="Q298" s="155"/>
      <c r="R298" s="155"/>
      <c r="S298" s="155"/>
      <c r="T298" s="155"/>
    </row>
    <row r="299" spans="1:20" ht="21.5">
      <c r="A299" s="130"/>
      <c r="B299" s="154"/>
      <c r="C299" s="155"/>
      <c r="D299" s="155"/>
      <c r="E299" s="155"/>
      <c r="F299" s="155"/>
      <c r="G299" s="155"/>
      <c r="H299" s="155"/>
      <c r="I299" s="155"/>
      <c r="J299" s="155"/>
      <c r="K299" s="155"/>
      <c r="L299" s="155"/>
      <c r="M299" s="155"/>
      <c r="N299" s="155"/>
      <c r="O299" s="155"/>
      <c r="P299" s="155"/>
      <c r="Q299" s="155"/>
      <c r="R299" s="155"/>
      <c r="S299" s="155"/>
      <c r="T299" s="155"/>
    </row>
    <row r="300" spans="1:20" ht="21.5">
      <c r="A300" s="130"/>
      <c r="B300" s="154"/>
      <c r="C300" s="155"/>
      <c r="D300" s="155"/>
      <c r="E300" s="155"/>
      <c r="F300" s="155"/>
      <c r="G300" s="155"/>
      <c r="H300" s="155"/>
      <c r="I300" s="155"/>
      <c r="J300" s="155"/>
      <c r="K300" s="155"/>
      <c r="L300" s="155"/>
      <c r="M300" s="155"/>
      <c r="N300" s="155"/>
      <c r="O300" s="155"/>
      <c r="P300" s="155"/>
      <c r="Q300" s="155"/>
      <c r="R300" s="155"/>
      <c r="S300" s="155"/>
      <c r="T300" s="155"/>
    </row>
    <row r="301" spans="1:20" ht="21.5">
      <c r="A301" s="130"/>
      <c r="B301" s="154"/>
      <c r="C301" s="155"/>
      <c r="D301" s="155"/>
      <c r="E301" s="155"/>
      <c r="F301" s="155"/>
      <c r="G301" s="155"/>
      <c r="H301" s="155"/>
      <c r="I301" s="155"/>
      <c r="J301" s="155"/>
      <c r="K301" s="155"/>
      <c r="L301" s="155"/>
      <c r="M301" s="155"/>
      <c r="N301" s="155"/>
      <c r="O301" s="155"/>
      <c r="P301" s="155"/>
      <c r="Q301" s="155"/>
      <c r="R301" s="155"/>
      <c r="S301" s="155"/>
      <c r="T301" s="155"/>
    </row>
    <row r="302" spans="1:20" ht="21.5">
      <c r="A302" s="130"/>
      <c r="B302" s="154"/>
      <c r="C302" s="155"/>
      <c r="D302" s="155"/>
      <c r="E302" s="155"/>
      <c r="F302" s="155"/>
      <c r="G302" s="155"/>
      <c r="H302" s="155"/>
      <c r="I302" s="155"/>
      <c r="J302" s="155"/>
      <c r="K302" s="155"/>
      <c r="L302" s="155"/>
      <c r="M302" s="155"/>
      <c r="N302" s="155"/>
      <c r="O302" s="155"/>
      <c r="P302" s="155"/>
      <c r="Q302" s="155"/>
      <c r="R302" s="155"/>
      <c r="S302" s="155"/>
      <c r="T302" s="155"/>
    </row>
    <row r="303" spans="1:20" ht="21.5">
      <c r="A303" s="130"/>
      <c r="B303" s="154"/>
      <c r="C303" s="155"/>
      <c r="D303" s="155"/>
      <c r="E303" s="155"/>
      <c r="F303" s="155"/>
      <c r="G303" s="155"/>
      <c r="H303" s="155"/>
      <c r="I303" s="155"/>
      <c r="J303" s="155"/>
      <c r="K303" s="155"/>
      <c r="L303" s="155"/>
      <c r="M303" s="155"/>
      <c r="N303" s="155"/>
      <c r="O303" s="155"/>
      <c r="P303" s="155"/>
      <c r="Q303" s="155"/>
      <c r="R303" s="155"/>
      <c r="S303" s="155"/>
      <c r="T303" s="155"/>
    </row>
    <row r="304" spans="1:20" ht="21.5">
      <c r="A304" s="130"/>
      <c r="B304" s="154"/>
      <c r="C304" s="155"/>
      <c r="D304" s="155"/>
      <c r="E304" s="155"/>
      <c r="F304" s="155"/>
      <c r="G304" s="155"/>
      <c r="H304" s="155"/>
      <c r="I304" s="155"/>
      <c r="J304" s="155"/>
      <c r="K304" s="155"/>
      <c r="L304" s="155"/>
      <c r="M304" s="155"/>
      <c r="N304" s="155"/>
      <c r="O304" s="155"/>
      <c r="P304" s="155"/>
      <c r="Q304" s="155"/>
      <c r="R304" s="155"/>
      <c r="S304" s="155"/>
      <c r="T304" s="155"/>
    </row>
    <row r="305" spans="1:20" ht="21.5">
      <c r="A305" s="130"/>
      <c r="B305" s="154"/>
      <c r="C305" s="155"/>
      <c r="D305" s="155"/>
      <c r="E305" s="155"/>
      <c r="F305" s="155"/>
      <c r="G305" s="155"/>
      <c r="H305" s="155"/>
      <c r="I305" s="155"/>
      <c r="J305" s="155"/>
      <c r="K305" s="155"/>
      <c r="L305" s="155"/>
      <c r="M305" s="155"/>
      <c r="N305" s="155"/>
      <c r="O305" s="155"/>
      <c r="P305" s="155"/>
      <c r="Q305" s="155"/>
      <c r="R305" s="155"/>
      <c r="S305" s="155"/>
      <c r="T305" s="155"/>
    </row>
    <row r="306" spans="1:20" ht="21.5">
      <c r="A306" s="130"/>
      <c r="B306" s="154"/>
      <c r="C306" s="155"/>
      <c r="D306" s="155"/>
      <c r="E306" s="155"/>
      <c r="F306" s="155"/>
      <c r="G306" s="155"/>
      <c r="H306" s="155"/>
      <c r="I306" s="155"/>
      <c r="J306" s="155"/>
      <c r="K306" s="155"/>
      <c r="L306" s="155"/>
      <c r="M306" s="155"/>
      <c r="N306" s="155"/>
      <c r="O306" s="155"/>
      <c r="P306" s="155"/>
      <c r="Q306" s="155"/>
      <c r="R306" s="155"/>
      <c r="S306" s="155"/>
      <c r="T306" s="155"/>
    </row>
    <row r="307" spans="1:20" ht="21.5">
      <c r="A307" s="130"/>
      <c r="B307" s="154"/>
      <c r="C307" s="155"/>
      <c r="D307" s="155"/>
      <c r="E307" s="155"/>
      <c r="F307" s="155"/>
      <c r="G307" s="155"/>
      <c r="H307" s="155"/>
      <c r="I307" s="155"/>
      <c r="J307" s="155"/>
      <c r="K307" s="155"/>
      <c r="L307" s="155"/>
      <c r="M307" s="155"/>
      <c r="N307" s="155"/>
      <c r="O307" s="155"/>
      <c r="P307" s="155"/>
      <c r="Q307" s="155"/>
      <c r="R307" s="155"/>
      <c r="S307" s="155"/>
      <c r="T307" s="155"/>
    </row>
    <row r="308" spans="1:20" ht="21.5">
      <c r="A308" s="130"/>
      <c r="B308" s="154"/>
      <c r="C308" s="155"/>
      <c r="D308" s="155"/>
      <c r="E308" s="155"/>
      <c r="F308" s="155"/>
      <c r="G308" s="155"/>
      <c r="H308" s="155"/>
      <c r="I308" s="155"/>
      <c r="J308" s="155"/>
      <c r="K308" s="155"/>
      <c r="L308" s="155"/>
      <c r="M308" s="155"/>
      <c r="N308" s="155"/>
      <c r="O308" s="155"/>
      <c r="P308" s="155"/>
      <c r="Q308" s="155"/>
      <c r="R308" s="155"/>
      <c r="S308" s="155"/>
      <c r="T308" s="155"/>
    </row>
    <row r="309" spans="1:20" ht="21.5">
      <c r="A309" s="130"/>
      <c r="B309" s="154"/>
      <c r="C309" s="155"/>
      <c r="D309" s="155"/>
      <c r="E309" s="155"/>
      <c r="F309" s="155"/>
      <c r="G309" s="155"/>
      <c r="H309" s="155"/>
      <c r="I309" s="155"/>
      <c r="J309" s="155"/>
      <c r="K309" s="155"/>
      <c r="L309" s="155"/>
      <c r="M309" s="155"/>
      <c r="N309" s="155"/>
      <c r="O309" s="155"/>
      <c r="P309" s="155"/>
      <c r="Q309" s="155"/>
      <c r="R309" s="155"/>
      <c r="S309" s="155"/>
      <c r="T309" s="155"/>
    </row>
    <row r="310" spans="1:20" ht="21.5">
      <c r="A310" s="130"/>
      <c r="B310" s="154"/>
      <c r="C310" s="155"/>
      <c r="D310" s="155"/>
      <c r="E310" s="155"/>
      <c r="F310" s="155"/>
      <c r="G310" s="155"/>
      <c r="H310" s="155"/>
      <c r="I310" s="155"/>
      <c r="J310" s="155"/>
      <c r="K310" s="155"/>
      <c r="L310" s="155"/>
      <c r="M310" s="155"/>
      <c r="N310" s="155"/>
      <c r="O310" s="155"/>
      <c r="P310" s="155"/>
      <c r="Q310" s="155"/>
      <c r="R310" s="155"/>
      <c r="S310" s="155"/>
      <c r="T310" s="155"/>
    </row>
    <row r="311" spans="1:20" ht="21.5">
      <c r="A311" s="130"/>
      <c r="B311" s="154"/>
      <c r="C311" s="155"/>
      <c r="D311" s="155"/>
      <c r="E311" s="155"/>
      <c r="F311" s="155"/>
      <c r="G311" s="155"/>
      <c r="H311" s="155"/>
      <c r="I311" s="155"/>
      <c r="J311" s="155"/>
      <c r="K311" s="155"/>
      <c r="L311" s="155"/>
      <c r="M311" s="155"/>
      <c r="N311" s="155"/>
      <c r="O311" s="155"/>
      <c r="P311" s="155"/>
      <c r="Q311" s="155"/>
      <c r="R311" s="155"/>
      <c r="S311" s="155"/>
      <c r="T311" s="155"/>
    </row>
    <row r="312" spans="1:20" ht="21.5">
      <c r="A312" s="130"/>
      <c r="B312" s="154"/>
      <c r="C312" s="155"/>
      <c r="D312" s="155"/>
      <c r="E312" s="155"/>
      <c r="F312" s="155"/>
      <c r="G312" s="155"/>
      <c r="H312" s="155"/>
      <c r="I312" s="155"/>
      <c r="J312" s="155"/>
      <c r="K312" s="155"/>
      <c r="L312" s="155"/>
      <c r="M312" s="155"/>
      <c r="N312" s="155"/>
      <c r="O312" s="155"/>
      <c r="P312" s="155"/>
      <c r="Q312" s="155"/>
      <c r="R312" s="155"/>
      <c r="S312" s="155"/>
      <c r="T312" s="155"/>
    </row>
    <row r="313" spans="1:20" ht="21.5">
      <c r="A313" s="130"/>
      <c r="B313" s="154"/>
      <c r="C313" s="155"/>
      <c r="D313" s="155"/>
      <c r="E313" s="155"/>
      <c r="F313" s="155"/>
      <c r="G313" s="155"/>
      <c r="H313" s="155"/>
      <c r="I313" s="155"/>
      <c r="J313" s="155"/>
      <c r="K313" s="155"/>
      <c r="L313" s="155"/>
      <c r="M313" s="155"/>
      <c r="N313" s="155"/>
      <c r="O313" s="155"/>
      <c r="P313" s="155"/>
      <c r="Q313" s="155"/>
      <c r="R313" s="155"/>
      <c r="S313" s="155"/>
      <c r="T313" s="155"/>
    </row>
    <row r="314" spans="1:20" ht="21.5">
      <c r="A314" s="130"/>
      <c r="B314" s="154"/>
      <c r="C314" s="155"/>
      <c r="D314" s="155"/>
      <c r="E314" s="155"/>
      <c r="F314" s="155"/>
      <c r="G314" s="155"/>
      <c r="H314" s="155"/>
      <c r="I314" s="155"/>
      <c r="J314" s="155"/>
      <c r="K314" s="155"/>
      <c r="L314" s="155"/>
      <c r="M314" s="155"/>
      <c r="N314" s="155"/>
      <c r="O314" s="155"/>
      <c r="P314" s="155"/>
      <c r="Q314" s="155"/>
      <c r="R314" s="155"/>
      <c r="S314" s="155"/>
      <c r="T314" s="155"/>
    </row>
    <row r="315" spans="1:20" ht="21.5">
      <c r="A315" s="130"/>
      <c r="B315" s="154"/>
      <c r="C315" s="155"/>
      <c r="D315" s="155"/>
      <c r="E315" s="155"/>
      <c r="F315" s="155"/>
      <c r="G315" s="155"/>
      <c r="H315" s="155"/>
      <c r="I315" s="155"/>
      <c r="J315" s="155"/>
      <c r="K315" s="155"/>
      <c r="L315" s="155"/>
      <c r="M315" s="155"/>
      <c r="N315" s="155"/>
      <c r="O315" s="155"/>
      <c r="P315" s="155"/>
      <c r="Q315" s="155"/>
      <c r="R315" s="155"/>
      <c r="S315" s="155"/>
      <c r="T315" s="155"/>
    </row>
    <row r="316" spans="1:20" ht="21.5">
      <c r="A316" s="130"/>
      <c r="B316" s="154"/>
      <c r="C316" s="155"/>
      <c r="D316" s="155"/>
      <c r="E316" s="155"/>
      <c r="F316" s="155"/>
      <c r="G316" s="155"/>
      <c r="H316" s="155"/>
      <c r="I316" s="155"/>
      <c r="J316" s="155"/>
      <c r="K316" s="155"/>
      <c r="L316" s="155"/>
      <c r="M316" s="155"/>
      <c r="N316" s="155"/>
      <c r="O316" s="155"/>
      <c r="P316" s="155"/>
      <c r="Q316" s="155"/>
      <c r="R316" s="155"/>
      <c r="S316" s="155"/>
      <c r="T316" s="155"/>
    </row>
    <row r="317" spans="1:20" ht="21.5">
      <c r="A317" s="130"/>
      <c r="B317" s="154"/>
      <c r="C317" s="155"/>
      <c r="D317" s="155"/>
      <c r="E317" s="155"/>
      <c r="F317" s="155"/>
      <c r="G317" s="155"/>
      <c r="H317" s="155"/>
      <c r="I317" s="155"/>
      <c r="J317" s="155"/>
      <c r="K317" s="155"/>
      <c r="L317" s="155"/>
      <c r="M317" s="155"/>
      <c r="N317" s="155"/>
      <c r="O317" s="155"/>
      <c r="P317" s="155"/>
      <c r="Q317" s="155"/>
      <c r="R317" s="155"/>
      <c r="S317" s="155"/>
      <c r="T317" s="155"/>
    </row>
    <row r="318" spans="1:20" ht="21.5">
      <c r="A318" s="130"/>
      <c r="B318" s="154"/>
      <c r="C318" s="155"/>
      <c r="D318" s="155"/>
      <c r="E318" s="155"/>
      <c r="F318" s="155"/>
      <c r="G318" s="155"/>
      <c r="H318" s="155"/>
      <c r="I318" s="155"/>
      <c r="J318" s="155"/>
      <c r="K318" s="155"/>
      <c r="L318" s="155"/>
      <c r="M318" s="155"/>
      <c r="N318" s="155"/>
      <c r="O318" s="155"/>
      <c r="P318" s="155"/>
      <c r="Q318" s="155"/>
      <c r="R318" s="155"/>
      <c r="S318" s="155"/>
      <c r="T318" s="155"/>
    </row>
    <row r="319" spans="1:20" ht="21.5">
      <c r="A319" s="130"/>
      <c r="B319" s="154"/>
      <c r="C319" s="155"/>
      <c r="D319" s="155"/>
      <c r="E319" s="155"/>
      <c r="F319" s="155"/>
      <c r="G319" s="155"/>
      <c r="H319" s="155"/>
      <c r="I319" s="155"/>
      <c r="J319" s="155"/>
      <c r="K319" s="155"/>
      <c r="L319" s="155"/>
      <c r="M319" s="155"/>
      <c r="N319" s="155"/>
      <c r="O319" s="155"/>
      <c r="P319" s="155"/>
      <c r="Q319" s="155"/>
      <c r="R319" s="155"/>
      <c r="S319" s="155"/>
      <c r="T319" s="155"/>
    </row>
    <row r="320" spans="1:20" ht="21.5">
      <c r="A320" s="130"/>
      <c r="B320" s="154"/>
      <c r="C320" s="155"/>
      <c r="D320" s="155"/>
      <c r="E320" s="155"/>
      <c r="F320" s="155"/>
      <c r="G320" s="155"/>
      <c r="H320" s="155"/>
      <c r="I320" s="155"/>
      <c r="J320" s="155"/>
      <c r="K320" s="155"/>
      <c r="L320" s="155"/>
      <c r="M320" s="155"/>
      <c r="N320" s="155"/>
      <c r="O320" s="155"/>
      <c r="P320" s="155"/>
      <c r="Q320" s="155"/>
      <c r="R320" s="155"/>
      <c r="S320" s="155"/>
      <c r="T320" s="155"/>
    </row>
    <row r="321" spans="1:20" ht="21.5">
      <c r="A321" s="130"/>
      <c r="B321" s="154"/>
      <c r="C321" s="155"/>
      <c r="D321" s="155"/>
      <c r="E321" s="155"/>
      <c r="F321" s="155"/>
      <c r="G321" s="155"/>
      <c r="H321" s="155"/>
      <c r="I321" s="155"/>
      <c r="J321" s="155"/>
      <c r="K321" s="155"/>
      <c r="L321" s="155"/>
      <c r="M321" s="155"/>
      <c r="N321" s="155"/>
      <c r="O321" s="155"/>
      <c r="P321" s="155"/>
      <c r="Q321" s="155"/>
      <c r="R321" s="155"/>
      <c r="S321" s="155"/>
      <c r="T321" s="155"/>
    </row>
    <row r="322" spans="1:20" ht="21.5">
      <c r="A322" s="130"/>
      <c r="B322" s="154"/>
      <c r="C322" s="155"/>
      <c r="D322" s="155"/>
      <c r="E322" s="155"/>
      <c r="F322" s="155"/>
      <c r="G322" s="155"/>
      <c r="H322" s="155"/>
      <c r="I322" s="155"/>
      <c r="J322" s="155"/>
      <c r="K322" s="155"/>
      <c r="L322" s="155"/>
      <c r="M322" s="155"/>
      <c r="N322" s="155"/>
      <c r="O322" s="155"/>
      <c r="P322" s="155"/>
      <c r="Q322" s="155"/>
      <c r="R322" s="155"/>
      <c r="S322" s="155"/>
      <c r="T322" s="155"/>
    </row>
    <row r="323" spans="1:20" ht="21.5">
      <c r="A323" s="130"/>
      <c r="B323" s="154"/>
      <c r="C323" s="155"/>
      <c r="D323" s="155"/>
      <c r="E323" s="155"/>
      <c r="F323" s="155"/>
      <c r="G323" s="155"/>
      <c r="H323" s="155"/>
      <c r="I323" s="155"/>
      <c r="J323" s="155"/>
      <c r="K323" s="155"/>
      <c r="L323" s="155"/>
      <c r="M323" s="155"/>
      <c r="N323" s="155"/>
      <c r="O323" s="155"/>
      <c r="P323" s="155"/>
      <c r="Q323" s="155"/>
      <c r="R323" s="155"/>
      <c r="S323" s="155"/>
      <c r="T323" s="155"/>
    </row>
    <row r="324" spans="1:20" ht="21.5">
      <c r="A324" s="130"/>
      <c r="B324" s="154"/>
      <c r="C324" s="155"/>
      <c r="D324" s="155"/>
      <c r="E324" s="155"/>
      <c r="F324" s="155"/>
      <c r="G324" s="155"/>
      <c r="H324" s="155"/>
      <c r="I324" s="155"/>
      <c r="J324" s="155"/>
      <c r="K324" s="155"/>
      <c r="L324" s="155"/>
      <c r="M324" s="155"/>
      <c r="N324" s="155"/>
      <c r="O324" s="155"/>
      <c r="P324" s="155"/>
      <c r="Q324" s="155"/>
      <c r="R324" s="155"/>
      <c r="S324" s="155"/>
      <c r="T324" s="155"/>
    </row>
    <row r="325" spans="1:20" ht="21.5">
      <c r="A325" s="130"/>
      <c r="B325" s="154"/>
      <c r="C325" s="155"/>
      <c r="D325" s="155"/>
      <c r="E325" s="155"/>
      <c r="F325" s="155"/>
      <c r="G325" s="155"/>
      <c r="H325" s="155"/>
      <c r="I325" s="155"/>
      <c r="J325" s="155"/>
      <c r="K325" s="155"/>
      <c r="L325" s="155"/>
      <c r="M325" s="155"/>
      <c r="N325" s="155"/>
      <c r="O325" s="155"/>
      <c r="P325" s="155"/>
      <c r="Q325" s="155"/>
      <c r="R325" s="155"/>
      <c r="S325" s="155"/>
      <c r="T325" s="155"/>
    </row>
    <row r="326" spans="1:20" ht="21.5">
      <c r="A326" s="130"/>
      <c r="B326" s="154"/>
      <c r="C326" s="155"/>
      <c r="D326" s="155"/>
      <c r="E326" s="155"/>
      <c r="F326" s="155"/>
      <c r="G326" s="155"/>
      <c r="H326" s="155"/>
      <c r="I326" s="155"/>
      <c r="J326" s="155"/>
      <c r="K326" s="155"/>
      <c r="L326" s="155"/>
      <c r="M326" s="155"/>
      <c r="N326" s="155"/>
      <c r="O326" s="155"/>
      <c r="P326" s="155"/>
      <c r="Q326" s="155"/>
      <c r="R326" s="155"/>
      <c r="S326" s="155"/>
      <c r="T326" s="155"/>
    </row>
    <row r="327" spans="1:20" ht="21.5">
      <c r="A327" s="130"/>
      <c r="B327" s="154"/>
      <c r="C327" s="155"/>
      <c r="D327" s="155"/>
      <c r="E327" s="155"/>
      <c r="F327" s="155"/>
      <c r="G327" s="155"/>
      <c r="H327" s="155"/>
      <c r="I327" s="155"/>
      <c r="J327" s="155"/>
      <c r="K327" s="155"/>
      <c r="L327" s="155"/>
      <c r="M327" s="155"/>
      <c r="N327" s="155"/>
      <c r="O327" s="155"/>
      <c r="P327" s="155"/>
      <c r="Q327" s="155"/>
      <c r="R327" s="155"/>
      <c r="S327" s="155"/>
      <c r="T327" s="155"/>
    </row>
    <row r="328" spans="1:20" ht="21.5">
      <c r="A328" s="130"/>
      <c r="B328" s="154"/>
      <c r="C328" s="155"/>
      <c r="D328" s="155"/>
      <c r="E328" s="155"/>
      <c r="F328" s="155"/>
      <c r="G328" s="155"/>
      <c r="H328" s="155"/>
      <c r="I328" s="155"/>
      <c r="J328" s="155"/>
      <c r="K328" s="155"/>
      <c r="L328" s="155"/>
      <c r="M328" s="155"/>
      <c r="N328" s="155"/>
      <c r="O328" s="155"/>
      <c r="P328" s="155"/>
      <c r="Q328" s="155"/>
      <c r="R328" s="155"/>
      <c r="S328" s="155"/>
      <c r="T328" s="155"/>
    </row>
    <row r="329" spans="1:20" ht="21.5">
      <c r="A329" s="130"/>
      <c r="B329" s="154"/>
      <c r="C329" s="155"/>
      <c r="D329" s="155"/>
      <c r="E329" s="155"/>
      <c r="F329" s="155"/>
      <c r="G329" s="155"/>
      <c r="H329" s="155"/>
      <c r="I329" s="155"/>
      <c r="J329" s="155"/>
      <c r="K329" s="155"/>
      <c r="L329" s="155"/>
      <c r="M329" s="155"/>
      <c r="N329" s="155"/>
      <c r="O329" s="155"/>
      <c r="P329" s="155"/>
      <c r="Q329" s="155"/>
      <c r="R329" s="155"/>
      <c r="S329" s="155"/>
      <c r="T329" s="155"/>
    </row>
    <row r="330" spans="1:20" ht="21.5">
      <c r="A330" s="130"/>
      <c r="B330" s="154"/>
      <c r="C330" s="155"/>
      <c r="D330" s="155"/>
      <c r="E330" s="155"/>
      <c r="F330" s="155"/>
      <c r="G330" s="155"/>
      <c r="H330" s="155"/>
      <c r="I330" s="155"/>
      <c r="J330" s="155"/>
      <c r="K330" s="155"/>
      <c r="L330" s="155"/>
      <c r="M330" s="155"/>
      <c r="N330" s="155"/>
      <c r="O330" s="155"/>
      <c r="P330" s="155"/>
      <c r="Q330" s="155"/>
      <c r="R330" s="155"/>
      <c r="S330" s="155"/>
      <c r="T330" s="155"/>
    </row>
    <row r="331" spans="1:20" ht="21.5">
      <c r="A331" s="130"/>
      <c r="B331" s="154"/>
      <c r="C331" s="155"/>
      <c r="D331" s="155"/>
      <c r="E331" s="155"/>
      <c r="F331" s="155"/>
      <c r="G331" s="155"/>
      <c r="H331" s="155"/>
      <c r="I331" s="155"/>
      <c r="J331" s="155"/>
      <c r="K331" s="155"/>
      <c r="L331" s="155"/>
      <c r="M331" s="155"/>
      <c r="N331" s="155"/>
      <c r="O331" s="155"/>
      <c r="P331" s="155"/>
      <c r="Q331" s="155"/>
      <c r="R331" s="155"/>
      <c r="S331" s="155"/>
      <c r="T331" s="155"/>
    </row>
    <row r="332" spans="1:20" ht="21.5">
      <c r="A332" s="130"/>
      <c r="B332" s="154"/>
      <c r="C332" s="155"/>
      <c r="D332" s="155"/>
      <c r="E332" s="155"/>
      <c r="F332" s="155"/>
      <c r="G332" s="155"/>
      <c r="H332" s="155"/>
      <c r="I332" s="155"/>
      <c r="J332" s="155"/>
      <c r="K332" s="155"/>
      <c r="L332" s="155"/>
      <c r="M332" s="155"/>
      <c r="N332" s="155"/>
      <c r="O332" s="155"/>
      <c r="P332" s="155"/>
      <c r="Q332" s="155"/>
      <c r="R332" s="155"/>
      <c r="S332" s="155"/>
      <c r="T332" s="155"/>
    </row>
    <row r="333" spans="1:20" ht="21.5">
      <c r="A333" s="130"/>
      <c r="B333" s="154"/>
      <c r="C333" s="155"/>
      <c r="D333" s="155"/>
      <c r="E333" s="155"/>
      <c r="F333" s="155"/>
      <c r="G333" s="155"/>
      <c r="H333" s="155"/>
      <c r="I333" s="155"/>
      <c r="J333" s="155"/>
      <c r="K333" s="155"/>
      <c r="L333" s="155"/>
      <c r="M333" s="155"/>
      <c r="N333" s="155"/>
      <c r="O333" s="155"/>
      <c r="P333" s="155"/>
      <c r="Q333" s="155"/>
      <c r="R333" s="155"/>
      <c r="S333" s="155"/>
      <c r="T333" s="155"/>
    </row>
    <row r="334" spans="1:20" ht="21.5">
      <c r="A334" s="130"/>
      <c r="B334" s="154"/>
      <c r="C334" s="155"/>
      <c r="D334" s="155"/>
      <c r="E334" s="155"/>
      <c r="F334" s="155"/>
      <c r="G334" s="155"/>
      <c r="H334" s="155"/>
      <c r="I334" s="155"/>
      <c r="J334" s="155"/>
      <c r="K334" s="155"/>
      <c r="L334" s="155"/>
      <c r="M334" s="155"/>
      <c r="N334" s="155"/>
      <c r="O334" s="155"/>
      <c r="P334" s="155"/>
      <c r="Q334" s="155"/>
      <c r="R334" s="155"/>
      <c r="S334" s="155"/>
      <c r="T334" s="155"/>
    </row>
    <row r="335" spans="1:20" ht="21.5">
      <c r="A335" s="130"/>
      <c r="B335" s="154"/>
      <c r="C335" s="155"/>
      <c r="D335" s="155"/>
      <c r="E335" s="155"/>
      <c r="F335" s="155"/>
      <c r="G335" s="155"/>
      <c r="H335" s="155"/>
      <c r="I335" s="155"/>
      <c r="J335" s="155"/>
      <c r="K335" s="155"/>
      <c r="L335" s="155"/>
      <c r="M335" s="155"/>
      <c r="N335" s="155"/>
      <c r="O335" s="155"/>
      <c r="P335" s="155"/>
      <c r="Q335" s="155"/>
      <c r="R335" s="155"/>
      <c r="S335" s="155"/>
      <c r="T335" s="155"/>
    </row>
    <row r="336" spans="1:20" ht="21.5">
      <c r="A336" s="130"/>
      <c r="B336" s="154"/>
      <c r="C336" s="155"/>
      <c r="D336" s="155"/>
      <c r="E336" s="155"/>
      <c r="F336" s="155"/>
      <c r="G336" s="155"/>
      <c r="H336" s="155"/>
      <c r="I336" s="155"/>
      <c r="J336" s="155"/>
      <c r="K336" s="155"/>
      <c r="L336" s="155"/>
      <c r="M336" s="155"/>
      <c r="N336" s="155"/>
      <c r="O336" s="155"/>
      <c r="P336" s="155"/>
      <c r="Q336" s="155"/>
      <c r="R336" s="155"/>
      <c r="S336" s="155"/>
      <c r="T336" s="155"/>
    </row>
    <row r="337" spans="1:20" ht="21.5">
      <c r="A337" s="130"/>
      <c r="B337" s="154"/>
      <c r="C337" s="155"/>
      <c r="D337" s="155"/>
      <c r="E337" s="155"/>
      <c r="F337" s="155"/>
      <c r="G337" s="155"/>
      <c r="H337" s="155"/>
      <c r="I337" s="155"/>
      <c r="J337" s="155"/>
      <c r="K337" s="155"/>
      <c r="L337" s="155"/>
      <c r="M337" s="155"/>
      <c r="N337" s="155"/>
      <c r="O337" s="155"/>
      <c r="P337" s="155"/>
      <c r="Q337" s="155"/>
      <c r="R337" s="155"/>
      <c r="S337" s="155"/>
      <c r="T337" s="155"/>
    </row>
    <row r="338" spans="1:20" ht="21.5">
      <c r="A338" s="130"/>
      <c r="B338" s="154"/>
      <c r="C338" s="155"/>
      <c r="D338" s="155"/>
      <c r="E338" s="155"/>
      <c r="F338" s="155"/>
      <c r="G338" s="155"/>
      <c r="H338" s="155"/>
      <c r="I338" s="155"/>
      <c r="J338" s="155"/>
      <c r="K338" s="155"/>
      <c r="L338" s="155"/>
      <c r="M338" s="155"/>
      <c r="N338" s="155"/>
      <c r="O338" s="155"/>
      <c r="P338" s="155"/>
      <c r="Q338" s="155"/>
      <c r="R338" s="155"/>
      <c r="S338" s="155"/>
      <c r="T338" s="155"/>
    </row>
    <row r="339" spans="1:20" ht="21.5">
      <c r="A339" s="130"/>
      <c r="B339" s="154"/>
      <c r="C339" s="155"/>
      <c r="D339" s="155"/>
      <c r="E339" s="155"/>
      <c r="F339" s="155"/>
      <c r="G339" s="155"/>
      <c r="H339" s="155"/>
      <c r="I339" s="155"/>
      <c r="J339" s="155"/>
      <c r="K339" s="155"/>
      <c r="L339" s="155"/>
      <c r="M339" s="155"/>
      <c r="N339" s="155"/>
      <c r="O339" s="155"/>
      <c r="P339" s="155"/>
      <c r="Q339" s="155"/>
      <c r="R339" s="155"/>
      <c r="S339" s="155"/>
      <c r="T339" s="155"/>
    </row>
    <row r="340" spans="1:20" ht="21.5">
      <c r="A340" s="130"/>
      <c r="B340" s="154"/>
      <c r="C340" s="155"/>
      <c r="D340" s="155"/>
      <c r="E340" s="155"/>
      <c r="F340" s="155"/>
      <c r="G340" s="155"/>
      <c r="H340" s="155"/>
      <c r="I340" s="155"/>
      <c r="J340" s="155"/>
      <c r="K340" s="155"/>
      <c r="L340" s="155"/>
      <c r="M340" s="155"/>
      <c r="N340" s="155"/>
      <c r="O340" s="155"/>
      <c r="P340" s="155"/>
      <c r="Q340" s="155"/>
      <c r="R340" s="155"/>
      <c r="S340" s="155"/>
      <c r="T340" s="155"/>
    </row>
    <row r="341" spans="1:20" ht="21.5">
      <c r="A341" s="130"/>
      <c r="B341" s="154"/>
      <c r="C341" s="155"/>
      <c r="D341" s="155"/>
      <c r="E341" s="155"/>
      <c r="F341" s="155"/>
      <c r="G341" s="155"/>
      <c r="H341" s="155"/>
      <c r="I341" s="155"/>
      <c r="J341" s="155"/>
      <c r="K341" s="155"/>
      <c r="L341" s="155"/>
      <c r="M341" s="155"/>
      <c r="N341" s="155"/>
      <c r="O341" s="155"/>
      <c r="P341" s="155"/>
      <c r="Q341" s="155"/>
      <c r="R341" s="155"/>
      <c r="S341" s="155"/>
      <c r="T341" s="155"/>
    </row>
    <row r="342" spans="1:20" ht="21.5">
      <c r="A342" s="130"/>
      <c r="B342" s="154"/>
      <c r="C342" s="155"/>
      <c r="D342" s="155"/>
      <c r="E342" s="155"/>
      <c r="F342" s="155"/>
      <c r="G342" s="155"/>
      <c r="H342" s="155"/>
      <c r="I342" s="155"/>
      <c r="J342" s="155"/>
      <c r="K342" s="155"/>
      <c r="L342" s="155"/>
      <c r="M342" s="155"/>
      <c r="N342" s="155"/>
      <c r="O342" s="155"/>
      <c r="P342" s="155"/>
      <c r="Q342" s="155"/>
      <c r="R342" s="155"/>
      <c r="S342" s="155"/>
      <c r="T342" s="155"/>
    </row>
    <row r="343" spans="1:20" ht="21.5">
      <c r="A343" s="130"/>
      <c r="B343" s="154"/>
      <c r="C343" s="155"/>
      <c r="D343" s="155"/>
      <c r="E343" s="155"/>
      <c r="F343" s="155"/>
      <c r="G343" s="155"/>
      <c r="H343" s="155"/>
      <c r="I343" s="155"/>
      <c r="J343" s="155"/>
      <c r="K343" s="155"/>
      <c r="L343" s="155"/>
      <c r="M343" s="155"/>
      <c r="N343" s="155"/>
      <c r="O343" s="155"/>
      <c r="P343" s="155"/>
      <c r="Q343" s="155"/>
      <c r="R343" s="155"/>
      <c r="S343" s="155"/>
      <c r="T343" s="155"/>
    </row>
    <row r="344" spans="1:20" ht="21.5">
      <c r="A344" s="130"/>
      <c r="B344" s="154"/>
      <c r="C344" s="155"/>
      <c r="D344" s="155"/>
      <c r="E344" s="155"/>
      <c r="F344" s="155"/>
      <c r="G344" s="155"/>
      <c r="H344" s="155"/>
      <c r="I344" s="155"/>
      <c r="J344" s="155"/>
      <c r="K344" s="155"/>
      <c r="L344" s="155"/>
      <c r="M344" s="155"/>
      <c r="N344" s="155"/>
      <c r="O344" s="155"/>
      <c r="P344" s="155"/>
      <c r="Q344" s="155"/>
      <c r="R344" s="155"/>
      <c r="S344" s="155"/>
      <c r="T344" s="155"/>
    </row>
    <row r="345" spans="1:20" ht="21.5">
      <c r="A345" s="130"/>
      <c r="B345" s="154"/>
      <c r="C345" s="155"/>
      <c r="D345" s="155"/>
      <c r="E345" s="155"/>
      <c r="F345" s="155"/>
      <c r="G345" s="155"/>
      <c r="H345" s="155"/>
      <c r="I345" s="155"/>
      <c r="J345" s="155"/>
      <c r="K345" s="155"/>
      <c r="L345" s="155"/>
      <c r="M345" s="155"/>
      <c r="N345" s="155"/>
      <c r="O345" s="155"/>
      <c r="P345" s="155"/>
      <c r="Q345" s="155"/>
      <c r="R345" s="155"/>
      <c r="S345" s="155"/>
      <c r="T345" s="155"/>
    </row>
    <row r="346" spans="1:20" ht="21.5">
      <c r="A346" s="130"/>
      <c r="B346" s="154"/>
      <c r="C346" s="155"/>
      <c r="D346" s="155"/>
      <c r="E346" s="155"/>
      <c r="F346" s="155"/>
      <c r="G346" s="155"/>
      <c r="H346" s="155"/>
      <c r="I346" s="155"/>
      <c r="J346" s="155"/>
      <c r="K346" s="155"/>
      <c r="L346" s="155"/>
      <c r="M346" s="155"/>
      <c r="N346" s="155"/>
      <c r="O346" s="155"/>
      <c r="P346" s="155"/>
      <c r="Q346" s="155"/>
      <c r="R346" s="155"/>
      <c r="S346" s="155"/>
      <c r="T346" s="155"/>
    </row>
    <row r="347" spans="1:20" ht="21.5">
      <c r="A347" s="130"/>
      <c r="B347" s="154"/>
      <c r="C347" s="155"/>
      <c r="D347" s="155"/>
      <c r="E347" s="155"/>
      <c r="F347" s="155"/>
      <c r="G347" s="155"/>
      <c r="H347" s="155"/>
      <c r="I347" s="155"/>
      <c r="J347" s="155"/>
      <c r="K347" s="155"/>
      <c r="L347" s="155"/>
      <c r="M347" s="155"/>
      <c r="N347" s="155"/>
      <c r="O347" s="155"/>
      <c r="P347" s="155"/>
      <c r="Q347" s="155"/>
      <c r="R347" s="155"/>
      <c r="S347" s="155"/>
      <c r="T347" s="155"/>
    </row>
    <row r="348" spans="1:20" ht="21.5">
      <c r="A348" s="130"/>
      <c r="B348" s="154"/>
      <c r="C348" s="155"/>
      <c r="D348" s="155"/>
      <c r="E348" s="155"/>
      <c r="F348" s="155"/>
      <c r="G348" s="155"/>
      <c r="H348" s="155"/>
      <c r="I348" s="155"/>
      <c r="J348" s="155"/>
      <c r="K348" s="155"/>
      <c r="L348" s="155"/>
      <c r="M348" s="155"/>
      <c r="N348" s="155"/>
      <c r="O348" s="155"/>
      <c r="P348" s="155"/>
      <c r="Q348" s="155"/>
      <c r="R348" s="155"/>
      <c r="S348" s="155"/>
      <c r="T348" s="155"/>
    </row>
    <row r="349" spans="1:20" ht="21.5">
      <c r="A349" s="130"/>
      <c r="B349" s="154"/>
      <c r="C349" s="155"/>
      <c r="D349" s="155"/>
      <c r="E349" s="155"/>
      <c r="F349" s="155"/>
      <c r="G349" s="155"/>
      <c r="H349" s="155"/>
      <c r="I349" s="155"/>
      <c r="J349" s="155"/>
      <c r="K349" s="155"/>
      <c r="L349" s="155"/>
      <c r="M349" s="155"/>
      <c r="N349" s="155"/>
      <c r="O349" s="155"/>
      <c r="P349" s="155"/>
      <c r="Q349" s="155"/>
      <c r="R349" s="155"/>
      <c r="S349" s="155"/>
      <c r="T349" s="155"/>
    </row>
    <row r="350" spans="1:20" ht="21.5">
      <c r="A350" s="130"/>
      <c r="B350" s="154"/>
      <c r="C350" s="155"/>
      <c r="D350" s="155"/>
      <c r="E350" s="155"/>
      <c r="F350" s="155"/>
      <c r="G350" s="155"/>
      <c r="H350" s="155"/>
      <c r="I350" s="155"/>
      <c r="J350" s="155"/>
      <c r="K350" s="155"/>
      <c r="L350" s="155"/>
      <c r="M350" s="155"/>
      <c r="N350" s="155"/>
      <c r="O350" s="155"/>
      <c r="P350" s="155"/>
      <c r="Q350" s="155"/>
      <c r="R350" s="155"/>
      <c r="S350" s="155"/>
      <c r="T350" s="155"/>
    </row>
    <row r="351" spans="1:20" ht="21.5">
      <c r="A351" s="130"/>
      <c r="B351" s="154"/>
      <c r="C351" s="155"/>
      <c r="D351" s="155"/>
      <c r="E351" s="155"/>
      <c r="F351" s="155"/>
      <c r="G351" s="155"/>
      <c r="H351" s="155"/>
      <c r="I351" s="155"/>
      <c r="J351" s="155"/>
      <c r="K351" s="155"/>
      <c r="L351" s="155"/>
      <c r="M351" s="155"/>
      <c r="N351" s="155"/>
      <c r="O351" s="155"/>
      <c r="P351" s="155"/>
      <c r="Q351" s="155"/>
      <c r="R351" s="155"/>
      <c r="S351" s="155"/>
      <c r="T351" s="155"/>
    </row>
    <row r="352" spans="1:20" ht="21.5">
      <c r="A352" s="130"/>
      <c r="B352" s="154"/>
      <c r="C352" s="155"/>
      <c r="D352" s="155"/>
      <c r="E352" s="155"/>
      <c r="F352" s="155"/>
      <c r="G352" s="155"/>
      <c r="H352" s="155"/>
      <c r="I352" s="155"/>
      <c r="J352" s="155"/>
      <c r="K352" s="155"/>
      <c r="L352" s="155"/>
      <c r="M352" s="155"/>
      <c r="N352" s="155"/>
      <c r="O352" s="155"/>
      <c r="P352" s="155"/>
      <c r="Q352" s="155"/>
      <c r="R352" s="155"/>
      <c r="S352" s="155"/>
      <c r="T352" s="155"/>
    </row>
    <row r="353" spans="1:20" ht="21.5">
      <c r="A353" s="130"/>
      <c r="B353" s="154"/>
      <c r="C353" s="155"/>
      <c r="D353" s="155"/>
      <c r="E353" s="155"/>
      <c r="F353" s="155"/>
      <c r="G353" s="155"/>
      <c r="H353" s="155"/>
      <c r="I353" s="155"/>
      <c r="J353" s="155"/>
      <c r="K353" s="155"/>
      <c r="L353" s="155"/>
      <c r="M353" s="155"/>
      <c r="N353" s="155"/>
      <c r="O353" s="155"/>
      <c r="P353" s="155"/>
      <c r="Q353" s="155"/>
      <c r="R353" s="155"/>
      <c r="S353" s="155"/>
      <c r="T353" s="155"/>
    </row>
    <row r="354" spans="1:20" ht="21.5">
      <c r="A354" s="130"/>
      <c r="B354" s="154"/>
      <c r="C354" s="155"/>
      <c r="D354" s="155"/>
      <c r="E354" s="155"/>
      <c r="F354" s="155"/>
      <c r="G354" s="155"/>
      <c r="H354" s="155"/>
      <c r="I354" s="155"/>
      <c r="J354" s="155"/>
      <c r="K354" s="155"/>
      <c r="L354" s="155"/>
      <c r="M354" s="155"/>
      <c r="N354" s="155"/>
      <c r="O354" s="155"/>
      <c r="P354" s="155"/>
      <c r="Q354" s="155"/>
      <c r="R354" s="155"/>
      <c r="S354" s="155"/>
      <c r="T354" s="155"/>
    </row>
    <row r="355" spans="1:20" ht="21.5">
      <c r="A355" s="130"/>
      <c r="B355" s="154"/>
      <c r="C355" s="155"/>
      <c r="D355" s="155"/>
      <c r="E355" s="155"/>
      <c r="F355" s="155"/>
      <c r="G355" s="155"/>
      <c r="H355" s="155"/>
      <c r="I355" s="155"/>
      <c r="J355" s="155"/>
      <c r="K355" s="155"/>
      <c r="L355" s="155"/>
      <c r="M355" s="155"/>
      <c r="N355" s="155"/>
      <c r="O355" s="155"/>
      <c r="P355" s="155"/>
      <c r="Q355" s="155"/>
      <c r="R355" s="155"/>
      <c r="S355" s="155"/>
      <c r="T355" s="155"/>
    </row>
    <row r="356" spans="1:20" ht="21.5">
      <c r="A356" s="130"/>
      <c r="B356" s="154"/>
      <c r="C356" s="155"/>
      <c r="D356" s="155"/>
      <c r="E356" s="155"/>
      <c r="F356" s="155"/>
      <c r="G356" s="155"/>
      <c r="H356" s="155"/>
      <c r="I356" s="155"/>
      <c r="J356" s="155"/>
      <c r="K356" s="155"/>
      <c r="L356" s="155"/>
      <c r="M356" s="155"/>
      <c r="N356" s="155"/>
      <c r="O356" s="155"/>
      <c r="P356" s="155"/>
      <c r="Q356" s="155"/>
      <c r="R356" s="155"/>
      <c r="S356" s="155"/>
      <c r="T356" s="155"/>
    </row>
    <row r="357" spans="1:20" ht="21.5">
      <c r="A357" s="130"/>
      <c r="B357" s="154"/>
      <c r="C357" s="155"/>
      <c r="D357" s="155"/>
      <c r="E357" s="155"/>
      <c r="F357" s="155"/>
      <c r="G357" s="155"/>
      <c r="H357" s="155"/>
      <c r="I357" s="155"/>
      <c r="J357" s="155"/>
      <c r="K357" s="155"/>
      <c r="L357" s="155"/>
      <c r="M357" s="155"/>
      <c r="N357" s="155"/>
      <c r="O357" s="155"/>
      <c r="P357" s="155"/>
      <c r="Q357" s="155"/>
      <c r="R357" s="155"/>
      <c r="S357" s="155"/>
      <c r="T357" s="155"/>
    </row>
    <row r="358" spans="1:20" ht="21.5">
      <c r="A358" s="130"/>
      <c r="B358" s="154"/>
      <c r="C358" s="155"/>
      <c r="D358" s="155"/>
      <c r="E358" s="155"/>
      <c r="F358" s="155"/>
      <c r="G358" s="155"/>
      <c r="H358" s="155"/>
      <c r="I358" s="155"/>
      <c r="J358" s="155"/>
      <c r="K358" s="155"/>
      <c r="L358" s="155"/>
      <c r="M358" s="155"/>
      <c r="N358" s="155"/>
      <c r="O358" s="155"/>
      <c r="P358" s="155"/>
      <c r="Q358" s="155"/>
      <c r="R358" s="155"/>
      <c r="S358" s="155"/>
      <c r="T358" s="155"/>
    </row>
    <row r="359" spans="1:20" ht="21.5">
      <c r="A359" s="130"/>
      <c r="B359" s="154"/>
      <c r="C359" s="155"/>
      <c r="D359" s="155"/>
      <c r="E359" s="155"/>
      <c r="F359" s="155"/>
      <c r="G359" s="155"/>
      <c r="H359" s="155"/>
      <c r="I359" s="155"/>
      <c r="J359" s="155"/>
      <c r="K359" s="155"/>
      <c r="L359" s="155"/>
      <c r="M359" s="155"/>
      <c r="N359" s="155"/>
      <c r="O359" s="155"/>
      <c r="P359" s="155"/>
      <c r="Q359" s="155"/>
      <c r="R359" s="155"/>
      <c r="S359" s="155"/>
      <c r="T359" s="155"/>
    </row>
    <row r="360" spans="1:20" ht="21.5">
      <c r="A360" s="130"/>
      <c r="B360" s="154"/>
      <c r="C360" s="155"/>
      <c r="D360" s="155"/>
      <c r="E360" s="155"/>
      <c r="F360" s="155"/>
      <c r="G360" s="155"/>
      <c r="H360" s="155"/>
      <c r="I360" s="155"/>
      <c r="J360" s="155"/>
      <c r="K360" s="155"/>
      <c r="L360" s="155"/>
      <c r="M360" s="155"/>
      <c r="N360" s="155"/>
      <c r="O360" s="155"/>
      <c r="P360" s="155"/>
      <c r="Q360" s="155"/>
      <c r="R360" s="155"/>
      <c r="S360" s="155"/>
      <c r="T360" s="155"/>
    </row>
    <row r="361" spans="1:20" ht="21.5">
      <c r="A361" s="130"/>
      <c r="B361" s="154"/>
      <c r="C361" s="155"/>
      <c r="D361" s="155"/>
      <c r="E361" s="155"/>
      <c r="F361" s="155"/>
      <c r="G361" s="155"/>
      <c r="H361" s="155"/>
      <c r="I361" s="155"/>
      <c r="J361" s="155"/>
      <c r="K361" s="155"/>
      <c r="L361" s="155"/>
      <c r="M361" s="155"/>
      <c r="N361" s="155"/>
      <c r="O361" s="155"/>
      <c r="P361" s="155"/>
      <c r="Q361" s="155"/>
      <c r="R361" s="155"/>
      <c r="S361" s="155"/>
      <c r="T361" s="155"/>
    </row>
    <row r="362" spans="1:20" ht="21.5">
      <c r="A362" s="130"/>
      <c r="B362" s="154"/>
      <c r="C362" s="155"/>
      <c r="D362" s="155"/>
      <c r="E362" s="155"/>
      <c r="F362" s="155"/>
      <c r="G362" s="155"/>
      <c r="H362" s="155"/>
      <c r="I362" s="155"/>
      <c r="J362" s="155"/>
      <c r="K362" s="155"/>
      <c r="L362" s="155"/>
      <c r="M362" s="155"/>
      <c r="N362" s="155"/>
      <c r="O362" s="155"/>
      <c r="P362" s="155"/>
      <c r="Q362" s="155"/>
      <c r="R362" s="155"/>
      <c r="S362" s="155"/>
      <c r="T362" s="155"/>
    </row>
    <row r="363" spans="1:20" ht="21.5">
      <c r="A363" s="130"/>
      <c r="B363" s="154"/>
      <c r="C363" s="155"/>
      <c r="D363" s="155"/>
      <c r="E363" s="155"/>
      <c r="F363" s="155"/>
      <c r="G363" s="155"/>
      <c r="H363" s="155"/>
      <c r="I363" s="155"/>
      <c r="J363" s="155"/>
      <c r="K363" s="155"/>
      <c r="L363" s="155"/>
      <c r="M363" s="155"/>
      <c r="N363" s="155"/>
      <c r="O363" s="155"/>
      <c r="P363" s="155"/>
      <c r="Q363" s="155"/>
      <c r="R363" s="155"/>
      <c r="S363" s="155"/>
      <c r="T363" s="155"/>
    </row>
    <row r="364" spans="1:20" ht="21.5">
      <c r="A364" s="130"/>
      <c r="B364" s="154"/>
      <c r="C364" s="155"/>
      <c r="D364" s="155"/>
      <c r="E364" s="155"/>
      <c r="F364" s="155"/>
      <c r="G364" s="155"/>
      <c r="H364" s="155"/>
      <c r="I364" s="155"/>
      <c r="J364" s="155"/>
      <c r="K364" s="155"/>
      <c r="L364" s="155"/>
      <c r="M364" s="155"/>
      <c r="N364" s="155"/>
      <c r="O364" s="155"/>
      <c r="P364" s="155"/>
      <c r="Q364" s="155"/>
      <c r="R364" s="155"/>
      <c r="S364" s="155"/>
      <c r="T364" s="155"/>
    </row>
    <row r="365" spans="1:20" ht="21.5">
      <c r="A365" s="130"/>
      <c r="B365" s="154"/>
      <c r="C365" s="155"/>
      <c r="D365" s="155"/>
      <c r="E365" s="155"/>
      <c r="F365" s="155"/>
      <c r="G365" s="155"/>
      <c r="H365" s="155"/>
      <c r="I365" s="155"/>
      <c r="J365" s="155"/>
      <c r="K365" s="155"/>
      <c r="L365" s="155"/>
      <c r="M365" s="155"/>
      <c r="N365" s="155"/>
      <c r="O365" s="155"/>
      <c r="P365" s="155"/>
      <c r="Q365" s="155"/>
      <c r="R365" s="155"/>
      <c r="S365" s="155"/>
      <c r="T365" s="155"/>
    </row>
    <row r="366" spans="1:20" ht="21.5">
      <c r="A366" s="130"/>
      <c r="B366" s="154"/>
      <c r="C366" s="155"/>
      <c r="D366" s="155"/>
      <c r="E366" s="155"/>
      <c r="F366" s="155"/>
      <c r="G366" s="155"/>
      <c r="H366" s="155"/>
      <c r="I366" s="155"/>
      <c r="J366" s="155"/>
      <c r="K366" s="155"/>
      <c r="L366" s="155"/>
      <c r="M366" s="155"/>
      <c r="N366" s="155"/>
      <c r="O366" s="155"/>
      <c r="P366" s="155"/>
      <c r="Q366" s="155"/>
      <c r="R366" s="155"/>
      <c r="S366" s="155"/>
      <c r="T366" s="155"/>
    </row>
    <row r="367" spans="1:20" ht="21.5">
      <c r="A367" s="130"/>
      <c r="B367" s="154"/>
      <c r="C367" s="155"/>
      <c r="D367" s="155"/>
      <c r="E367" s="155"/>
      <c r="F367" s="155"/>
      <c r="G367" s="155"/>
      <c r="H367" s="155"/>
      <c r="I367" s="155"/>
      <c r="J367" s="155"/>
      <c r="K367" s="155"/>
      <c r="L367" s="155"/>
      <c r="M367" s="155"/>
      <c r="N367" s="155"/>
      <c r="O367" s="155"/>
      <c r="P367" s="155"/>
      <c r="Q367" s="155"/>
      <c r="R367" s="155"/>
      <c r="S367" s="155"/>
      <c r="T367" s="155"/>
    </row>
    <row r="368" spans="1:20" ht="21.5">
      <c r="A368" s="130"/>
      <c r="B368" s="154"/>
      <c r="C368" s="155"/>
      <c r="D368" s="155"/>
      <c r="E368" s="155"/>
      <c r="F368" s="155"/>
      <c r="G368" s="155"/>
      <c r="H368" s="155"/>
      <c r="I368" s="155"/>
      <c r="J368" s="155"/>
      <c r="K368" s="155"/>
      <c r="L368" s="155"/>
      <c r="M368" s="155"/>
      <c r="N368" s="155"/>
      <c r="O368" s="155"/>
      <c r="P368" s="155"/>
      <c r="Q368" s="155"/>
      <c r="R368" s="155"/>
      <c r="S368" s="155"/>
      <c r="T368" s="155"/>
    </row>
    <row r="369" spans="1:20" ht="21.5">
      <c r="A369" s="130"/>
      <c r="B369" s="154"/>
      <c r="C369" s="155"/>
      <c r="D369" s="155"/>
      <c r="E369" s="155"/>
      <c r="F369" s="155"/>
      <c r="G369" s="155"/>
      <c r="H369" s="155"/>
      <c r="I369" s="155"/>
      <c r="J369" s="155"/>
      <c r="K369" s="155"/>
      <c r="L369" s="155"/>
      <c r="M369" s="155"/>
      <c r="N369" s="155"/>
      <c r="O369" s="155"/>
      <c r="P369" s="155"/>
      <c r="Q369" s="155"/>
      <c r="R369" s="155"/>
      <c r="S369" s="155"/>
      <c r="T369" s="155"/>
    </row>
    <row r="370" spans="1:20" ht="21.5">
      <c r="A370" s="130"/>
      <c r="B370" s="154"/>
      <c r="C370" s="155"/>
      <c r="D370" s="155"/>
      <c r="E370" s="155"/>
      <c r="F370" s="155"/>
      <c r="G370" s="155"/>
      <c r="H370" s="155"/>
      <c r="I370" s="155"/>
      <c r="J370" s="155"/>
      <c r="K370" s="155"/>
      <c r="L370" s="155"/>
      <c r="M370" s="155"/>
      <c r="N370" s="155"/>
      <c r="O370" s="155"/>
      <c r="P370" s="155"/>
      <c r="Q370" s="155"/>
      <c r="R370" s="155"/>
      <c r="S370" s="155"/>
      <c r="T370" s="155"/>
    </row>
    <row r="371" spans="1:20" ht="21.5">
      <c r="A371" s="130"/>
      <c r="B371" s="154"/>
      <c r="C371" s="155"/>
      <c r="D371" s="155"/>
      <c r="E371" s="155"/>
      <c r="F371" s="155"/>
      <c r="G371" s="155"/>
      <c r="H371" s="155"/>
      <c r="I371" s="155"/>
      <c r="J371" s="155"/>
      <c r="K371" s="155"/>
      <c r="L371" s="155"/>
      <c r="M371" s="155"/>
      <c r="N371" s="155"/>
      <c r="O371" s="155"/>
      <c r="P371" s="155"/>
      <c r="Q371" s="155"/>
      <c r="R371" s="155"/>
      <c r="S371" s="155"/>
      <c r="T371" s="155"/>
    </row>
    <row r="372" spans="1:20" ht="21.5">
      <c r="A372" s="130"/>
      <c r="B372" s="154"/>
      <c r="C372" s="155"/>
      <c r="D372" s="155"/>
      <c r="E372" s="155"/>
      <c r="F372" s="155"/>
      <c r="G372" s="155"/>
      <c r="H372" s="155"/>
      <c r="I372" s="155"/>
      <c r="J372" s="155"/>
      <c r="K372" s="155"/>
      <c r="L372" s="155"/>
      <c r="M372" s="155"/>
      <c r="N372" s="155"/>
      <c r="O372" s="155"/>
      <c r="P372" s="155"/>
      <c r="Q372" s="155"/>
      <c r="R372" s="155"/>
      <c r="S372" s="155"/>
      <c r="T372" s="155"/>
    </row>
    <row r="373" spans="1:20" ht="21.5">
      <c r="A373" s="130"/>
      <c r="B373" s="154"/>
      <c r="C373" s="155"/>
      <c r="D373" s="155"/>
      <c r="E373" s="155"/>
      <c r="F373" s="155"/>
      <c r="G373" s="155"/>
      <c r="H373" s="155"/>
      <c r="I373" s="155"/>
      <c r="J373" s="155"/>
      <c r="K373" s="155"/>
      <c r="L373" s="155"/>
      <c r="M373" s="155"/>
      <c r="N373" s="155"/>
      <c r="O373" s="155"/>
      <c r="P373" s="155"/>
      <c r="Q373" s="155"/>
      <c r="R373" s="155"/>
      <c r="S373" s="155"/>
      <c r="T373" s="155"/>
    </row>
    <row r="374" spans="1:20" ht="21.5">
      <c r="A374" s="130"/>
      <c r="B374" s="154"/>
      <c r="C374" s="155"/>
      <c r="D374" s="155"/>
      <c r="E374" s="155"/>
      <c r="F374" s="155"/>
      <c r="G374" s="155"/>
      <c r="H374" s="155"/>
      <c r="I374" s="155"/>
      <c r="J374" s="155"/>
      <c r="K374" s="155"/>
      <c r="L374" s="155"/>
      <c r="M374" s="155"/>
      <c r="N374" s="155"/>
      <c r="O374" s="155"/>
      <c r="P374" s="155"/>
      <c r="Q374" s="155"/>
      <c r="R374" s="155"/>
      <c r="S374" s="155"/>
      <c r="T374" s="155"/>
    </row>
    <row r="375" spans="1:20" ht="21.5">
      <c r="A375" s="130"/>
      <c r="B375" s="154"/>
      <c r="C375" s="155"/>
      <c r="D375" s="155"/>
      <c r="E375" s="155"/>
      <c r="F375" s="155"/>
      <c r="G375" s="155"/>
      <c r="H375" s="155"/>
      <c r="I375" s="155"/>
      <c r="J375" s="155"/>
      <c r="K375" s="155"/>
      <c r="L375" s="155"/>
      <c r="M375" s="155"/>
      <c r="N375" s="155"/>
      <c r="O375" s="155"/>
      <c r="P375" s="155"/>
      <c r="Q375" s="155"/>
      <c r="R375" s="155"/>
      <c r="S375" s="155"/>
      <c r="T375" s="155"/>
    </row>
    <row r="376" spans="1:20" ht="21.5">
      <c r="A376" s="130"/>
      <c r="B376" s="154"/>
      <c r="C376" s="155"/>
      <c r="D376" s="155"/>
      <c r="E376" s="155"/>
      <c r="F376" s="155"/>
      <c r="G376" s="155"/>
      <c r="H376" s="155"/>
      <c r="I376" s="155"/>
      <c r="J376" s="155"/>
      <c r="K376" s="155"/>
      <c r="L376" s="155"/>
      <c r="M376" s="155"/>
      <c r="N376" s="155"/>
      <c r="O376" s="155"/>
      <c r="P376" s="155"/>
      <c r="Q376" s="155"/>
      <c r="R376" s="155"/>
      <c r="S376" s="155"/>
      <c r="T376" s="155"/>
    </row>
    <row r="377" spans="1:20" ht="21.5">
      <c r="A377" s="130"/>
      <c r="B377" s="154"/>
      <c r="C377" s="155"/>
      <c r="D377" s="155"/>
      <c r="E377" s="155"/>
      <c r="F377" s="155"/>
      <c r="G377" s="155"/>
      <c r="H377" s="155"/>
      <c r="I377" s="155"/>
      <c r="J377" s="155"/>
      <c r="K377" s="155"/>
      <c r="L377" s="155"/>
      <c r="M377" s="155"/>
      <c r="N377" s="155"/>
      <c r="O377" s="155"/>
      <c r="P377" s="155"/>
      <c r="Q377" s="155"/>
      <c r="R377" s="155"/>
      <c r="S377" s="155"/>
      <c r="T377" s="155"/>
    </row>
    <row r="378" spans="1:20" ht="21.5">
      <c r="A378" s="130"/>
      <c r="B378" s="154"/>
      <c r="C378" s="155"/>
      <c r="D378" s="155"/>
      <c r="E378" s="155"/>
      <c r="F378" s="155"/>
      <c r="G378" s="155"/>
      <c r="H378" s="155"/>
      <c r="I378" s="155"/>
      <c r="J378" s="155"/>
      <c r="K378" s="155"/>
      <c r="L378" s="155"/>
      <c r="M378" s="155"/>
      <c r="N378" s="155"/>
      <c r="O378" s="155"/>
      <c r="P378" s="155"/>
      <c r="Q378" s="155"/>
      <c r="R378" s="155"/>
      <c r="S378" s="155"/>
      <c r="T378" s="155"/>
    </row>
    <row r="379" spans="1:20" ht="21.5">
      <c r="A379" s="130"/>
      <c r="B379" s="154"/>
      <c r="C379" s="155"/>
      <c r="D379" s="155"/>
      <c r="E379" s="155"/>
      <c r="F379" s="155"/>
      <c r="G379" s="155"/>
      <c r="H379" s="155"/>
      <c r="I379" s="155"/>
      <c r="J379" s="155"/>
      <c r="K379" s="155"/>
      <c r="L379" s="155"/>
      <c r="M379" s="155"/>
      <c r="N379" s="155"/>
      <c r="O379" s="155"/>
      <c r="P379" s="155"/>
      <c r="Q379" s="155"/>
      <c r="R379" s="155"/>
      <c r="S379" s="155"/>
      <c r="T379" s="155"/>
    </row>
    <row r="380" spans="1:20" ht="21.5">
      <c r="A380" s="130"/>
      <c r="B380" s="154"/>
      <c r="C380" s="155"/>
      <c r="D380" s="155"/>
      <c r="E380" s="155"/>
      <c r="F380" s="155"/>
      <c r="G380" s="155"/>
      <c r="H380" s="155"/>
      <c r="I380" s="155"/>
      <c r="J380" s="155"/>
      <c r="K380" s="155"/>
      <c r="L380" s="155"/>
      <c r="M380" s="155"/>
      <c r="N380" s="155"/>
      <c r="O380" s="155"/>
      <c r="P380" s="155"/>
      <c r="Q380" s="155"/>
      <c r="R380" s="155"/>
      <c r="S380" s="155"/>
      <c r="T380" s="155"/>
    </row>
    <row r="381" spans="1:20" ht="21.5">
      <c r="A381" s="130"/>
      <c r="B381" s="154"/>
      <c r="C381" s="155"/>
      <c r="D381" s="155"/>
      <c r="E381" s="155"/>
      <c r="F381" s="155"/>
      <c r="G381" s="155"/>
      <c r="H381" s="155"/>
      <c r="I381" s="155"/>
      <c r="J381" s="155"/>
      <c r="K381" s="155"/>
      <c r="L381" s="155"/>
      <c r="M381" s="155"/>
      <c r="N381" s="155"/>
      <c r="O381" s="155"/>
      <c r="P381" s="155"/>
      <c r="Q381" s="155"/>
      <c r="R381" s="155"/>
      <c r="S381" s="155"/>
      <c r="T381" s="155"/>
    </row>
    <row r="382" spans="1:20" ht="21.5">
      <c r="A382" s="130"/>
      <c r="B382" s="154"/>
      <c r="C382" s="155"/>
      <c r="D382" s="155"/>
      <c r="E382" s="155"/>
      <c r="F382" s="155"/>
      <c r="G382" s="155"/>
      <c r="H382" s="155"/>
      <c r="I382" s="155"/>
      <c r="J382" s="155"/>
      <c r="K382" s="155"/>
      <c r="L382" s="155"/>
      <c r="M382" s="155"/>
      <c r="N382" s="155"/>
      <c r="O382" s="155"/>
      <c r="P382" s="155"/>
      <c r="Q382" s="155"/>
      <c r="R382" s="155"/>
      <c r="S382" s="155"/>
      <c r="T382" s="155"/>
    </row>
    <row r="383" spans="1:20" ht="21.5">
      <c r="A383" s="130"/>
      <c r="B383" s="154"/>
      <c r="C383" s="155"/>
      <c r="D383" s="155"/>
      <c r="E383" s="155"/>
      <c r="F383" s="155"/>
      <c r="G383" s="155"/>
      <c r="H383" s="155"/>
      <c r="I383" s="155"/>
      <c r="J383" s="155"/>
      <c r="K383" s="155"/>
      <c r="L383" s="155"/>
      <c r="M383" s="155"/>
      <c r="N383" s="155"/>
      <c r="O383" s="155"/>
      <c r="P383" s="155"/>
      <c r="Q383" s="155"/>
      <c r="R383" s="155"/>
      <c r="S383" s="155"/>
      <c r="T383" s="155"/>
    </row>
    <row r="384" spans="1:20" ht="21.5">
      <c r="A384" s="130"/>
      <c r="B384" s="154"/>
      <c r="C384" s="155"/>
      <c r="D384" s="155"/>
      <c r="E384" s="155"/>
      <c r="F384" s="155"/>
      <c r="G384" s="155"/>
      <c r="H384" s="155"/>
      <c r="I384" s="155"/>
      <c r="J384" s="155"/>
      <c r="K384" s="155"/>
      <c r="L384" s="155"/>
      <c r="M384" s="155"/>
      <c r="N384" s="155"/>
      <c r="O384" s="155"/>
      <c r="P384" s="155"/>
      <c r="Q384" s="155"/>
      <c r="R384" s="155"/>
      <c r="S384" s="155"/>
      <c r="T384" s="155"/>
    </row>
    <row r="385" spans="1:20" ht="21.5">
      <c r="A385" s="130"/>
      <c r="B385" s="154"/>
      <c r="C385" s="155"/>
      <c r="D385" s="155"/>
      <c r="E385" s="155"/>
      <c r="F385" s="155"/>
      <c r="G385" s="155"/>
      <c r="H385" s="155"/>
      <c r="I385" s="155"/>
      <c r="J385" s="155"/>
      <c r="K385" s="155"/>
      <c r="L385" s="155"/>
      <c r="M385" s="155"/>
      <c r="N385" s="155"/>
      <c r="O385" s="155"/>
      <c r="P385" s="155"/>
      <c r="Q385" s="155"/>
      <c r="R385" s="155"/>
      <c r="S385" s="155"/>
      <c r="T385" s="155"/>
    </row>
    <row r="386" spans="1:20" ht="21.5">
      <c r="A386" s="130"/>
      <c r="B386" s="154"/>
      <c r="C386" s="155"/>
      <c r="D386" s="155"/>
      <c r="E386" s="155"/>
      <c r="F386" s="155"/>
      <c r="G386" s="155"/>
      <c r="H386" s="155"/>
      <c r="I386" s="155"/>
      <c r="J386" s="155"/>
      <c r="K386" s="155"/>
      <c r="L386" s="155"/>
      <c r="M386" s="155"/>
      <c r="N386" s="155"/>
      <c r="O386" s="155"/>
      <c r="P386" s="155"/>
      <c r="Q386" s="155"/>
      <c r="R386" s="155"/>
      <c r="S386" s="155"/>
      <c r="T386" s="155"/>
    </row>
    <row r="387" spans="1:20" ht="21.5">
      <c r="A387" s="130"/>
      <c r="B387" s="154"/>
      <c r="C387" s="155"/>
      <c r="D387" s="155"/>
      <c r="E387" s="155"/>
      <c r="F387" s="155"/>
      <c r="G387" s="155"/>
      <c r="H387" s="155"/>
      <c r="I387" s="155"/>
      <c r="J387" s="155"/>
      <c r="K387" s="155"/>
      <c r="L387" s="155"/>
      <c r="M387" s="155"/>
      <c r="N387" s="155"/>
      <c r="O387" s="155"/>
      <c r="P387" s="155"/>
      <c r="Q387" s="155"/>
      <c r="R387" s="155"/>
      <c r="S387" s="155"/>
      <c r="T387" s="155"/>
    </row>
    <row r="388" spans="1:20" ht="21.5">
      <c r="A388" s="130"/>
      <c r="B388" s="154"/>
      <c r="C388" s="155"/>
      <c r="D388" s="155"/>
      <c r="E388" s="155"/>
      <c r="F388" s="155"/>
      <c r="G388" s="155"/>
      <c r="H388" s="155"/>
      <c r="I388" s="155"/>
      <c r="J388" s="155"/>
      <c r="K388" s="155"/>
      <c r="L388" s="155"/>
      <c r="M388" s="155"/>
      <c r="N388" s="155"/>
      <c r="O388" s="155"/>
      <c r="P388" s="155"/>
      <c r="Q388" s="155"/>
      <c r="R388" s="155"/>
      <c r="S388" s="155"/>
      <c r="T388" s="155"/>
    </row>
    <row r="389" spans="1:20" ht="21.5">
      <c r="A389" s="130"/>
      <c r="B389" s="154"/>
      <c r="C389" s="155"/>
      <c r="D389" s="155"/>
      <c r="E389" s="155"/>
      <c r="F389" s="155"/>
      <c r="G389" s="155"/>
      <c r="H389" s="155"/>
      <c r="I389" s="155"/>
      <c r="J389" s="155"/>
      <c r="K389" s="155"/>
      <c r="L389" s="155"/>
      <c r="M389" s="155"/>
      <c r="N389" s="155"/>
      <c r="O389" s="155"/>
      <c r="P389" s="155"/>
      <c r="Q389" s="155"/>
      <c r="R389" s="155"/>
      <c r="S389" s="155"/>
      <c r="T389" s="155"/>
    </row>
    <row r="390" spans="1:20" ht="21.5">
      <c r="A390" s="130"/>
      <c r="B390" s="154"/>
      <c r="C390" s="155"/>
      <c r="D390" s="155"/>
      <c r="E390" s="155"/>
      <c r="F390" s="155"/>
      <c r="G390" s="155"/>
      <c r="H390" s="155"/>
      <c r="I390" s="155"/>
      <c r="J390" s="155"/>
      <c r="K390" s="155"/>
      <c r="L390" s="155"/>
      <c r="M390" s="155"/>
      <c r="N390" s="155"/>
      <c r="O390" s="155"/>
      <c r="P390" s="155"/>
      <c r="Q390" s="155"/>
      <c r="R390" s="155"/>
      <c r="S390" s="155"/>
      <c r="T390" s="155"/>
    </row>
    <row r="391" spans="1:20" ht="21.5">
      <c r="A391" s="130"/>
      <c r="B391" s="154"/>
      <c r="C391" s="155"/>
      <c r="D391" s="155"/>
      <c r="E391" s="155"/>
      <c r="F391" s="155"/>
      <c r="G391" s="155"/>
      <c r="H391" s="155"/>
      <c r="I391" s="155"/>
      <c r="J391" s="155"/>
      <c r="K391" s="155"/>
      <c r="L391" s="155"/>
      <c r="M391" s="155"/>
      <c r="N391" s="155"/>
      <c r="O391" s="155"/>
      <c r="P391" s="155"/>
      <c r="Q391" s="155"/>
      <c r="R391" s="155"/>
      <c r="S391" s="155"/>
      <c r="T391" s="155"/>
    </row>
    <row r="392" spans="1:20" ht="21.5">
      <c r="A392" s="130"/>
      <c r="B392" s="154"/>
      <c r="C392" s="155"/>
      <c r="D392" s="155"/>
      <c r="E392" s="155"/>
      <c r="F392" s="155"/>
      <c r="G392" s="155"/>
      <c r="H392" s="155"/>
      <c r="I392" s="155"/>
      <c r="J392" s="155"/>
      <c r="K392" s="155"/>
      <c r="L392" s="155"/>
      <c r="M392" s="155"/>
      <c r="N392" s="155"/>
      <c r="O392" s="155"/>
      <c r="P392" s="155"/>
      <c r="Q392" s="155"/>
      <c r="R392" s="155"/>
      <c r="S392" s="155"/>
      <c r="T392" s="155"/>
    </row>
    <row r="393" spans="1:20" ht="21.5">
      <c r="A393" s="130"/>
      <c r="B393" s="154"/>
      <c r="C393" s="155"/>
      <c r="D393" s="155"/>
      <c r="E393" s="155"/>
      <c r="F393" s="155"/>
      <c r="G393" s="155"/>
      <c r="H393" s="155"/>
      <c r="I393" s="155"/>
      <c r="J393" s="155"/>
      <c r="K393" s="155"/>
      <c r="L393" s="155"/>
      <c r="M393" s="155"/>
      <c r="N393" s="155"/>
      <c r="O393" s="155"/>
      <c r="P393" s="155"/>
      <c r="Q393" s="155"/>
      <c r="R393" s="155"/>
      <c r="S393" s="155"/>
      <c r="T393" s="155"/>
    </row>
    <row r="394" spans="1:20" ht="21.5">
      <c r="A394" s="130"/>
      <c r="B394" s="154"/>
      <c r="C394" s="155"/>
      <c r="D394" s="155"/>
      <c r="E394" s="155"/>
      <c r="F394" s="155"/>
      <c r="G394" s="155"/>
      <c r="H394" s="155"/>
      <c r="I394" s="155"/>
      <c r="J394" s="155"/>
      <c r="K394" s="155"/>
      <c r="L394" s="155"/>
      <c r="M394" s="155"/>
      <c r="N394" s="155"/>
      <c r="O394" s="155"/>
      <c r="P394" s="155"/>
      <c r="Q394" s="155"/>
      <c r="R394" s="155"/>
      <c r="S394" s="155"/>
      <c r="T394" s="155"/>
    </row>
    <row r="395" spans="1:20" ht="21.5">
      <c r="A395" s="130"/>
      <c r="B395" s="154"/>
      <c r="C395" s="155"/>
      <c r="D395" s="155"/>
      <c r="E395" s="155"/>
      <c r="F395" s="155"/>
      <c r="G395" s="155"/>
      <c r="H395" s="155"/>
      <c r="I395" s="155"/>
      <c r="J395" s="155"/>
      <c r="K395" s="155"/>
      <c r="L395" s="155"/>
      <c r="M395" s="155"/>
      <c r="N395" s="155"/>
      <c r="O395" s="155"/>
      <c r="P395" s="155"/>
      <c r="Q395" s="155"/>
      <c r="R395" s="155"/>
      <c r="S395" s="155"/>
      <c r="T395" s="155"/>
    </row>
    <row r="396" spans="1:20" ht="21.5">
      <c r="A396" s="130"/>
      <c r="B396" s="154"/>
      <c r="C396" s="155"/>
      <c r="D396" s="155"/>
      <c r="E396" s="155"/>
      <c r="F396" s="155"/>
      <c r="G396" s="155"/>
      <c r="H396" s="155"/>
      <c r="I396" s="155"/>
      <c r="J396" s="155"/>
      <c r="K396" s="155"/>
      <c r="L396" s="155"/>
      <c r="M396" s="155"/>
      <c r="N396" s="155"/>
      <c r="O396" s="155"/>
      <c r="P396" s="155"/>
      <c r="Q396" s="155"/>
      <c r="R396" s="155"/>
      <c r="S396" s="155"/>
      <c r="T396" s="155"/>
    </row>
    <row r="397" spans="1:20" ht="21.5">
      <c r="A397" s="130"/>
      <c r="B397" s="154"/>
      <c r="C397" s="155"/>
      <c r="D397" s="155"/>
      <c r="E397" s="155"/>
      <c r="F397" s="155"/>
      <c r="G397" s="155"/>
      <c r="H397" s="155"/>
      <c r="I397" s="155"/>
      <c r="J397" s="155"/>
      <c r="K397" s="155"/>
      <c r="L397" s="155"/>
      <c r="M397" s="155"/>
      <c r="N397" s="155"/>
      <c r="O397" s="155"/>
      <c r="P397" s="155"/>
      <c r="Q397" s="155"/>
      <c r="R397" s="155"/>
      <c r="S397" s="155"/>
      <c r="T397" s="155"/>
    </row>
    <row r="398" spans="1:20" ht="21.5">
      <c r="A398" s="130"/>
      <c r="B398" s="154"/>
      <c r="C398" s="155"/>
      <c r="D398" s="155"/>
      <c r="E398" s="155"/>
      <c r="F398" s="155"/>
      <c r="G398" s="155"/>
      <c r="H398" s="155"/>
      <c r="I398" s="155"/>
      <c r="J398" s="155"/>
      <c r="K398" s="155"/>
      <c r="L398" s="155"/>
      <c r="M398" s="155"/>
      <c r="N398" s="155"/>
      <c r="O398" s="155"/>
      <c r="P398" s="155"/>
      <c r="Q398" s="155"/>
      <c r="R398" s="155"/>
      <c r="S398" s="155"/>
      <c r="T398" s="155"/>
    </row>
    <row r="399" spans="1:20" ht="21.5">
      <c r="A399" s="130"/>
      <c r="B399" s="154"/>
      <c r="C399" s="155"/>
      <c r="D399" s="155"/>
      <c r="E399" s="155"/>
      <c r="F399" s="155"/>
      <c r="G399" s="155"/>
      <c r="H399" s="155"/>
      <c r="I399" s="155"/>
      <c r="J399" s="155"/>
      <c r="K399" s="155"/>
      <c r="L399" s="155"/>
      <c r="M399" s="155"/>
      <c r="N399" s="155"/>
      <c r="O399" s="155"/>
      <c r="P399" s="155"/>
      <c r="Q399" s="155"/>
      <c r="R399" s="155"/>
      <c r="S399" s="155"/>
      <c r="T399" s="155"/>
    </row>
    <row r="400" spans="1:20" ht="21.5">
      <c r="A400" s="130"/>
      <c r="B400" s="154"/>
      <c r="C400" s="155"/>
      <c r="D400" s="155"/>
      <c r="E400" s="155"/>
      <c r="F400" s="155"/>
      <c r="G400" s="155"/>
      <c r="H400" s="155"/>
      <c r="I400" s="155"/>
      <c r="J400" s="155"/>
      <c r="K400" s="155"/>
      <c r="L400" s="155"/>
      <c r="M400" s="155"/>
      <c r="N400" s="155"/>
      <c r="O400" s="155"/>
      <c r="P400" s="155"/>
      <c r="Q400" s="155"/>
      <c r="R400" s="155"/>
      <c r="S400" s="155"/>
      <c r="T400" s="155"/>
    </row>
    <row r="401" spans="1:20" ht="21.5">
      <c r="A401" s="130"/>
      <c r="B401" s="154"/>
      <c r="C401" s="155"/>
      <c r="D401" s="155"/>
      <c r="E401" s="155"/>
      <c r="F401" s="155"/>
      <c r="G401" s="155"/>
      <c r="H401" s="155"/>
      <c r="I401" s="155"/>
      <c r="J401" s="155"/>
      <c r="K401" s="155"/>
      <c r="L401" s="155"/>
      <c r="M401" s="155"/>
      <c r="N401" s="155"/>
      <c r="O401" s="155"/>
      <c r="P401" s="155"/>
      <c r="Q401" s="155"/>
      <c r="R401" s="155"/>
      <c r="S401" s="155"/>
      <c r="T401" s="155"/>
    </row>
    <row r="402" spans="1:20" ht="21.5">
      <c r="A402" s="130"/>
      <c r="B402" s="154"/>
      <c r="C402" s="155"/>
      <c r="D402" s="155"/>
      <c r="E402" s="155"/>
      <c r="F402" s="155"/>
      <c r="G402" s="155"/>
      <c r="H402" s="155"/>
      <c r="I402" s="155"/>
      <c r="J402" s="155"/>
      <c r="K402" s="155"/>
      <c r="L402" s="155"/>
      <c r="M402" s="155"/>
      <c r="N402" s="155"/>
      <c r="O402" s="155"/>
      <c r="P402" s="155"/>
      <c r="Q402" s="155"/>
      <c r="R402" s="155"/>
      <c r="S402" s="155"/>
      <c r="T402" s="155"/>
    </row>
    <row r="403" spans="1:20" ht="21.5">
      <c r="A403" s="130"/>
      <c r="B403" s="154"/>
      <c r="C403" s="155"/>
      <c r="D403" s="155"/>
      <c r="E403" s="155"/>
      <c r="F403" s="155"/>
      <c r="G403" s="155"/>
      <c r="H403" s="155"/>
      <c r="I403" s="155"/>
      <c r="J403" s="155"/>
      <c r="K403" s="155"/>
      <c r="L403" s="155"/>
      <c r="M403" s="155"/>
      <c r="N403" s="155"/>
      <c r="O403" s="155"/>
      <c r="P403" s="155"/>
      <c r="Q403" s="155"/>
      <c r="R403" s="155"/>
      <c r="S403" s="155"/>
      <c r="T403" s="155"/>
    </row>
    <row r="404" spans="1:20" ht="21.5">
      <c r="A404" s="130"/>
      <c r="B404" s="154"/>
      <c r="C404" s="155"/>
      <c r="D404" s="155"/>
      <c r="E404" s="155"/>
      <c r="F404" s="155"/>
      <c r="G404" s="155"/>
      <c r="H404" s="155"/>
      <c r="I404" s="155"/>
      <c r="J404" s="155"/>
      <c r="K404" s="155"/>
      <c r="L404" s="155"/>
      <c r="M404" s="155"/>
      <c r="N404" s="155"/>
      <c r="O404" s="155"/>
      <c r="P404" s="155"/>
      <c r="Q404" s="155"/>
      <c r="R404" s="155"/>
      <c r="S404" s="155"/>
      <c r="T404" s="155"/>
    </row>
    <row r="405" spans="1:20" ht="21.5">
      <c r="A405" s="130"/>
      <c r="B405" s="154"/>
      <c r="C405" s="155"/>
      <c r="D405" s="155"/>
      <c r="E405" s="155"/>
      <c r="F405" s="155"/>
      <c r="G405" s="155"/>
      <c r="H405" s="155"/>
      <c r="I405" s="155"/>
      <c r="J405" s="155"/>
      <c r="K405" s="155"/>
      <c r="L405" s="155"/>
      <c r="M405" s="155"/>
      <c r="N405" s="155"/>
      <c r="O405" s="155"/>
      <c r="P405" s="155"/>
      <c r="Q405" s="155"/>
      <c r="R405" s="155"/>
      <c r="S405" s="155"/>
      <c r="T405" s="155"/>
    </row>
    <row r="406" spans="1:20" ht="21.5">
      <c r="A406" s="130"/>
      <c r="B406" s="154"/>
      <c r="C406" s="155"/>
      <c r="D406" s="155"/>
      <c r="E406" s="155"/>
      <c r="F406" s="155"/>
      <c r="G406" s="155"/>
      <c r="H406" s="155"/>
      <c r="I406" s="155"/>
      <c r="J406" s="155"/>
      <c r="K406" s="155"/>
      <c r="L406" s="155"/>
      <c r="M406" s="155"/>
      <c r="N406" s="155"/>
      <c r="O406" s="155"/>
      <c r="P406" s="155"/>
      <c r="Q406" s="155"/>
      <c r="R406" s="155"/>
      <c r="S406" s="155"/>
      <c r="T406" s="155"/>
    </row>
    <row r="407" spans="1:20" ht="21.5">
      <c r="A407" s="130"/>
      <c r="B407" s="154"/>
      <c r="C407" s="155"/>
      <c r="D407" s="155"/>
      <c r="E407" s="155"/>
      <c r="F407" s="155"/>
      <c r="G407" s="155"/>
      <c r="H407" s="155"/>
      <c r="I407" s="155"/>
      <c r="J407" s="155"/>
      <c r="K407" s="155"/>
      <c r="L407" s="155"/>
      <c r="M407" s="155"/>
      <c r="N407" s="155"/>
      <c r="O407" s="155"/>
      <c r="P407" s="155"/>
      <c r="Q407" s="155"/>
      <c r="R407" s="155"/>
      <c r="S407" s="155"/>
      <c r="T407" s="155"/>
    </row>
    <row r="408" spans="1:20" ht="21.5">
      <c r="A408" s="130"/>
      <c r="B408" s="154"/>
      <c r="C408" s="155"/>
      <c r="D408" s="155"/>
      <c r="E408" s="155"/>
      <c r="F408" s="155"/>
      <c r="G408" s="155"/>
      <c r="H408" s="155"/>
      <c r="I408" s="155"/>
      <c r="J408" s="155"/>
      <c r="K408" s="155"/>
      <c r="L408" s="155"/>
      <c r="M408" s="155"/>
      <c r="N408" s="155"/>
      <c r="O408" s="155"/>
      <c r="P408" s="155"/>
      <c r="Q408" s="155"/>
      <c r="R408" s="155"/>
      <c r="S408" s="155"/>
      <c r="T408" s="155"/>
    </row>
    <row r="409" spans="1:20" ht="21.5">
      <c r="A409" s="130"/>
      <c r="B409" s="154"/>
      <c r="C409" s="155"/>
      <c r="D409" s="155"/>
      <c r="E409" s="155"/>
      <c r="F409" s="155"/>
      <c r="G409" s="155"/>
      <c r="H409" s="155"/>
      <c r="I409" s="155"/>
      <c r="J409" s="155"/>
      <c r="K409" s="155"/>
      <c r="L409" s="155"/>
      <c r="M409" s="155"/>
      <c r="N409" s="155"/>
      <c r="O409" s="155"/>
      <c r="P409" s="155"/>
      <c r="Q409" s="155"/>
      <c r="R409" s="155"/>
      <c r="S409" s="155"/>
      <c r="T409" s="155"/>
    </row>
    <row r="410" spans="1:20" ht="21.5">
      <c r="A410" s="130"/>
      <c r="B410" s="154"/>
      <c r="C410" s="155"/>
      <c r="D410" s="155"/>
      <c r="E410" s="155"/>
      <c r="F410" s="155"/>
      <c r="G410" s="155"/>
      <c r="H410" s="155"/>
      <c r="I410" s="155"/>
      <c r="J410" s="155"/>
      <c r="K410" s="155"/>
      <c r="L410" s="155"/>
      <c r="M410" s="155"/>
      <c r="N410" s="155"/>
      <c r="O410" s="155"/>
      <c r="P410" s="155"/>
      <c r="Q410" s="155"/>
      <c r="R410" s="155"/>
      <c r="S410" s="155"/>
      <c r="T410" s="155"/>
    </row>
    <row r="411" spans="1:20" ht="21.5">
      <c r="A411" s="130"/>
      <c r="B411" s="154"/>
      <c r="C411" s="155"/>
      <c r="D411" s="155"/>
      <c r="E411" s="155"/>
      <c r="F411" s="155"/>
      <c r="G411" s="155"/>
      <c r="H411" s="155"/>
      <c r="I411" s="155"/>
      <c r="J411" s="155"/>
      <c r="K411" s="155"/>
      <c r="L411" s="155"/>
      <c r="M411" s="155"/>
      <c r="N411" s="155"/>
      <c r="O411" s="155"/>
      <c r="P411" s="155"/>
      <c r="Q411" s="155"/>
      <c r="R411" s="155"/>
      <c r="S411" s="155"/>
      <c r="T411" s="155"/>
    </row>
    <row r="412" spans="1:20" ht="21.5">
      <c r="A412" s="130"/>
      <c r="B412" s="154"/>
      <c r="C412" s="155"/>
      <c r="D412" s="155"/>
      <c r="E412" s="155"/>
      <c r="F412" s="155"/>
      <c r="G412" s="155"/>
      <c r="H412" s="155"/>
      <c r="I412" s="155"/>
      <c r="J412" s="155"/>
      <c r="K412" s="155"/>
      <c r="L412" s="155"/>
      <c r="M412" s="155"/>
      <c r="N412" s="155"/>
      <c r="O412" s="155"/>
      <c r="P412" s="155"/>
      <c r="Q412" s="155"/>
      <c r="R412" s="155"/>
      <c r="S412" s="155"/>
      <c r="T412" s="155"/>
    </row>
    <row r="413" spans="1:20" ht="21.5">
      <c r="A413" s="130"/>
      <c r="B413" s="154"/>
      <c r="C413" s="155"/>
      <c r="D413" s="155"/>
      <c r="E413" s="155"/>
      <c r="F413" s="155"/>
      <c r="G413" s="155"/>
      <c r="H413" s="155"/>
      <c r="I413" s="155"/>
      <c r="J413" s="155"/>
      <c r="K413" s="155"/>
      <c r="L413" s="155"/>
      <c r="M413" s="155"/>
      <c r="N413" s="155"/>
      <c r="O413" s="155"/>
      <c r="P413" s="155"/>
      <c r="Q413" s="155"/>
      <c r="R413" s="155"/>
      <c r="S413" s="155"/>
      <c r="T413" s="155"/>
    </row>
    <row r="414" spans="1:20" ht="21.5">
      <c r="A414" s="130"/>
      <c r="B414" s="154"/>
      <c r="C414" s="155"/>
      <c r="D414" s="155"/>
      <c r="E414" s="155"/>
      <c r="F414" s="155"/>
      <c r="G414" s="155"/>
      <c r="H414" s="155"/>
      <c r="I414" s="155"/>
      <c r="J414" s="155"/>
      <c r="K414" s="155"/>
      <c r="L414" s="155"/>
      <c r="M414" s="155"/>
      <c r="N414" s="155"/>
      <c r="O414" s="155"/>
      <c r="P414" s="155"/>
      <c r="Q414" s="155"/>
      <c r="R414" s="155"/>
      <c r="S414" s="155"/>
      <c r="T414" s="155"/>
    </row>
    <row r="415" spans="1:20" ht="21.5">
      <c r="A415" s="130"/>
      <c r="B415" s="154"/>
      <c r="C415" s="155"/>
      <c r="D415" s="155"/>
      <c r="E415" s="155"/>
      <c r="F415" s="155"/>
      <c r="G415" s="155"/>
      <c r="H415" s="155"/>
      <c r="I415" s="155"/>
      <c r="J415" s="155"/>
      <c r="K415" s="155"/>
      <c r="L415" s="155"/>
      <c r="M415" s="155"/>
      <c r="N415" s="155"/>
      <c r="O415" s="155"/>
      <c r="P415" s="155"/>
      <c r="Q415" s="155"/>
      <c r="R415" s="155"/>
      <c r="S415" s="155"/>
      <c r="T415" s="155"/>
    </row>
    <row r="416" spans="1:20" ht="21.5">
      <c r="A416" s="130"/>
      <c r="B416" s="154"/>
      <c r="C416" s="155"/>
      <c r="D416" s="155"/>
      <c r="E416" s="155"/>
      <c r="F416" s="155"/>
      <c r="G416" s="155"/>
      <c r="H416" s="155"/>
      <c r="I416" s="155"/>
      <c r="J416" s="155"/>
      <c r="K416" s="155"/>
      <c r="L416" s="155"/>
      <c r="M416" s="155"/>
      <c r="N416" s="155"/>
      <c r="O416" s="155"/>
      <c r="P416" s="155"/>
      <c r="Q416" s="155"/>
      <c r="R416" s="155"/>
      <c r="S416" s="155"/>
      <c r="T416" s="155"/>
    </row>
    <row r="417" spans="1:20" ht="21.5">
      <c r="A417" s="130"/>
      <c r="B417" s="154"/>
      <c r="C417" s="155"/>
      <c r="D417" s="155"/>
      <c r="E417" s="155"/>
      <c r="F417" s="155"/>
      <c r="G417" s="155"/>
      <c r="H417" s="155"/>
      <c r="I417" s="155"/>
      <c r="J417" s="155"/>
      <c r="K417" s="155"/>
      <c r="L417" s="155"/>
      <c r="M417" s="155"/>
      <c r="N417" s="155"/>
      <c r="O417" s="155"/>
      <c r="P417" s="155"/>
      <c r="Q417" s="155"/>
      <c r="R417" s="155"/>
      <c r="S417" s="155"/>
      <c r="T417" s="155"/>
    </row>
    <row r="418" spans="1:20" ht="21.5">
      <c r="A418" s="130"/>
      <c r="B418" s="154"/>
      <c r="C418" s="155"/>
      <c r="D418" s="155"/>
      <c r="E418" s="155"/>
      <c r="F418" s="155"/>
      <c r="G418" s="155"/>
      <c r="H418" s="155"/>
      <c r="I418" s="155"/>
      <c r="J418" s="155"/>
      <c r="K418" s="155"/>
      <c r="L418" s="155"/>
      <c r="M418" s="155"/>
      <c r="N418" s="155"/>
      <c r="O418" s="155"/>
      <c r="P418" s="155"/>
      <c r="Q418" s="155"/>
      <c r="R418" s="155"/>
      <c r="S418" s="155"/>
      <c r="T418" s="155"/>
    </row>
    <row r="419" spans="1:20" ht="21.5">
      <c r="A419" s="130"/>
      <c r="B419" s="154"/>
      <c r="C419" s="155"/>
      <c r="D419" s="155"/>
      <c r="E419" s="155"/>
      <c r="F419" s="155"/>
      <c r="G419" s="155"/>
      <c r="H419" s="155"/>
      <c r="I419" s="155"/>
      <c r="J419" s="155"/>
      <c r="K419" s="155"/>
      <c r="L419" s="155"/>
      <c r="M419" s="155"/>
      <c r="N419" s="155"/>
      <c r="O419" s="155"/>
      <c r="P419" s="155"/>
      <c r="Q419" s="155"/>
      <c r="R419" s="155"/>
      <c r="S419" s="155"/>
      <c r="T419" s="155"/>
    </row>
    <row r="420" spans="1:20" ht="21.5">
      <c r="A420" s="130"/>
      <c r="B420" s="154"/>
      <c r="C420" s="155"/>
      <c r="D420" s="155"/>
      <c r="E420" s="155"/>
      <c r="F420" s="155"/>
      <c r="G420" s="155"/>
      <c r="H420" s="155"/>
      <c r="I420" s="155"/>
      <c r="J420" s="155"/>
      <c r="K420" s="155"/>
      <c r="L420" s="155"/>
      <c r="M420" s="155"/>
      <c r="N420" s="155"/>
      <c r="O420" s="155"/>
      <c r="P420" s="155"/>
      <c r="Q420" s="155"/>
      <c r="R420" s="155"/>
      <c r="S420" s="155"/>
      <c r="T420" s="155"/>
    </row>
    <row r="421" spans="1:20" ht="21.5">
      <c r="A421" s="130"/>
      <c r="B421" s="154"/>
      <c r="C421" s="155"/>
      <c r="D421" s="155"/>
      <c r="E421" s="155"/>
      <c r="F421" s="155"/>
      <c r="G421" s="155"/>
      <c r="H421" s="155"/>
      <c r="I421" s="155"/>
      <c r="J421" s="155"/>
      <c r="K421" s="155"/>
      <c r="L421" s="155"/>
      <c r="M421" s="155"/>
      <c r="N421" s="155"/>
      <c r="O421" s="155"/>
      <c r="P421" s="155"/>
      <c r="Q421" s="155"/>
      <c r="R421" s="155"/>
      <c r="S421" s="155"/>
      <c r="T421" s="155"/>
    </row>
    <row r="422" spans="1:20" ht="21.5">
      <c r="A422" s="130"/>
      <c r="B422" s="154"/>
      <c r="C422" s="155"/>
      <c r="D422" s="155"/>
      <c r="E422" s="155"/>
      <c r="F422" s="155"/>
      <c r="G422" s="155"/>
      <c r="H422" s="155"/>
      <c r="I422" s="155"/>
      <c r="J422" s="155"/>
      <c r="K422" s="155"/>
      <c r="L422" s="155"/>
      <c r="M422" s="155"/>
      <c r="N422" s="155"/>
      <c r="O422" s="155"/>
      <c r="P422" s="155"/>
      <c r="Q422" s="155"/>
      <c r="R422" s="155"/>
      <c r="S422" s="155"/>
      <c r="T422" s="155"/>
    </row>
    <row r="423" spans="1:20" ht="21.5">
      <c r="A423" s="130"/>
      <c r="B423" s="154"/>
      <c r="C423" s="155"/>
      <c r="D423" s="155"/>
      <c r="E423" s="155"/>
      <c r="F423" s="155"/>
      <c r="G423" s="155"/>
      <c r="H423" s="155"/>
      <c r="I423" s="155"/>
      <c r="J423" s="155"/>
      <c r="K423" s="155"/>
      <c r="L423" s="155"/>
      <c r="M423" s="155"/>
      <c r="N423" s="155"/>
      <c r="O423" s="155"/>
      <c r="P423" s="155"/>
      <c r="Q423" s="155"/>
      <c r="R423" s="155"/>
      <c r="S423" s="155"/>
      <c r="T423" s="155"/>
    </row>
    <row r="424" spans="1:20" ht="21.5">
      <c r="A424" s="130"/>
      <c r="B424" s="154"/>
      <c r="C424" s="155"/>
      <c r="D424" s="155"/>
      <c r="E424" s="155"/>
      <c r="F424" s="155"/>
      <c r="G424" s="155"/>
      <c r="H424" s="155"/>
      <c r="I424" s="155"/>
      <c r="J424" s="155"/>
      <c r="K424" s="155"/>
      <c r="L424" s="155"/>
      <c r="M424" s="155"/>
      <c r="N424" s="155"/>
      <c r="O424" s="155"/>
      <c r="P424" s="155"/>
      <c r="Q424" s="155"/>
      <c r="R424" s="155"/>
      <c r="S424" s="155"/>
      <c r="T424" s="155"/>
    </row>
    <row r="425" spans="1:20" ht="21.5">
      <c r="A425" s="130"/>
      <c r="B425" s="154"/>
      <c r="C425" s="155"/>
      <c r="D425" s="155"/>
      <c r="E425" s="155"/>
      <c r="F425" s="155"/>
      <c r="G425" s="155"/>
      <c r="H425" s="155"/>
      <c r="I425" s="155"/>
      <c r="J425" s="155"/>
      <c r="K425" s="155"/>
      <c r="L425" s="155"/>
      <c r="M425" s="155"/>
      <c r="N425" s="155"/>
      <c r="O425" s="155"/>
      <c r="P425" s="155"/>
      <c r="Q425" s="155"/>
      <c r="R425" s="155"/>
      <c r="S425" s="155"/>
      <c r="T425" s="155"/>
    </row>
    <row r="426" spans="1:20" ht="21.5">
      <c r="A426" s="130"/>
      <c r="B426" s="154"/>
      <c r="C426" s="155"/>
      <c r="D426" s="155"/>
      <c r="E426" s="155"/>
      <c r="F426" s="155"/>
      <c r="G426" s="155"/>
      <c r="H426" s="155"/>
      <c r="I426" s="155"/>
      <c r="J426" s="155"/>
      <c r="K426" s="155"/>
      <c r="L426" s="155"/>
      <c r="M426" s="155"/>
      <c r="N426" s="155"/>
      <c r="O426" s="155"/>
      <c r="P426" s="155"/>
      <c r="Q426" s="155"/>
      <c r="R426" s="155"/>
      <c r="S426" s="155"/>
      <c r="T426" s="155"/>
    </row>
    <row r="427" spans="1:20" ht="21.5">
      <c r="A427" s="130"/>
      <c r="B427" s="154"/>
      <c r="C427" s="155"/>
      <c r="D427" s="155"/>
      <c r="E427" s="155"/>
      <c r="F427" s="155"/>
      <c r="G427" s="155"/>
      <c r="H427" s="155"/>
      <c r="I427" s="155"/>
      <c r="J427" s="155"/>
      <c r="K427" s="155"/>
      <c r="L427" s="155"/>
      <c r="M427" s="155"/>
      <c r="N427" s="155"/>
      <c r="O427" s="155"/>
      <c r="P427" s="155"/>
      <c r="Q427" s="155"/>
      <c r="R427" s="155"/>
      <c r="S427" s="155"/>
      <c r="T427" s="155"/>
    </row>
    <row r="428" spans="1:20" ht="21.5">
      <c r="A428" s="130"/>
      <c r="B428" s="154"/>
      <c r="C428" s="155"/>
      <c r="D428" s="155"/>
      <c r="E428" s="155"/>
      <c r="F428" s="155"/>
      <c r="G428" s="155"/>
      <c r="H428" s="155"/>
      <c r="I428" s="155"/>
      <c r="J428" s="155"/>
      <c r="K428" s="155"/>
      <c r="L428" s="155"/>
      <c r="M428" s="155"/>
      <c r="N428" s="155"/>
      <c r="O428" s="155"/>
      <c r="P428" s="155"/>
      <c r="Q428" s="155"/>
      <c r="R428" s="155"/>
      <c r="S428" s="155"/>
      <c r="T428" s="155"/>
    </row>
    <row r="429" spans="1:20" ht="21.5">
      <c r="A429" s="130"/>
      <c r="B429" s="154"/>
      <c r="C429" s="155"/>
      <c r="D429" s="155"/>
      <c r="E429" s="155"/>
      <c r="F429" s="155"/>
      <c r="G429" s="155"/>
      <c r="H429" s="155"/>
      <c r="I429" s="155"/>
      <c r="J429" s="155"/>
      <c r="K429" s="155"/>
      <c r="L429" s="155"/>
      <c r="M429" s="155"/>
      <c r="N429" s="155"/>
      <c r="O429" s="155"/>
      <c r="P429" s="155"/>
      <c r="Q429" s="155"/>
      <c r="R429" s="155"/>
      <c r="S429" s="155"/>
      <c r="T429" s="155"/>
    </row>
    <row r="430" spans="1:20" ht="21.5">
      <c r="A430" s="130"/>
      <c r="B430" s="154"/>
      <c r="C430" s="155"/>
      <c r="D430" s="155"/>
      <c r="E430" s="155"/>
      <c r="F430" s="155"/>
      <c r="G430" s="155"/>
      <c r="H430" s="155"/>
      <c r="I430" s="155"/>
      <c r="J430" s="155"/>
      <c r="K430" s="155"/>
      <c r="L430" s="155"/>
      <c r="M430" s="155"/>
      <c r="N430" s="155"/>
      <c r="O430" s="155"/>
      <c r="P430" s="155"/>
      <c r="Q430" s="155"/>
      <c r="R430" s="155"/>
      <c r="S430" s="155"/>
      <c r="T430" s="155"/>
    </row>
    <row r="431" spans="1:20" ht="21.5">
      <c r="A431" s="130"/>
      <c r="B431" s="154"/>
      <c r="C431" s="155"/>
      <c r="D431" s="155"/>
      <c r="E431" s="155"/>
      <c r="F431" s="155"/>
      <c r="G431" s="155"/>
      <c r="H431" s="155"/>
      <c r="I431" s="155"/>
      <c r="J431" s="155"/>
      <c r="K431" s="155"/>
      <c r="L431" s="155"/>
      <c r="M431" s="155"/>
      <c r="N431" s="155"/>
      <c r="O431" s="155"/>
      <c r="P431" s="155"/>
      <c r="Q431" s="155"/>
      <c r="R431" s="155"/>
      <c r="S431" s="155"/>
      <c r="T431" s="155"/>
    </row>
    <row r="432" spans="1:20" ht="21.5">
      <c r="A432" s="130"/>
      <c r="B432" s="154"/>
      <c r="C432" s="155"/>
      <c r="D432" s="155"/>
      <c r="E432" s="155"/>
      <c r="F432" s="155"/>
      <c r="G432" s="155"/>
      <c r="H432" s="155"/>
      <c r="I432" s="155"/>
      <c r="J432" s="155"/>
      <c r="K432" s="155"/>
      <c r="L432" s="155"/>
      <c r="M432" s="155"/>
      <c r="N432" s="155"/>
      <c r="O432" s="155"/>
      <c r="P432" s="155"/>
      <c r="Q432" s="155"/>
      <c r="R432" s="155"/>
      <c r="S432" s="155"/>
      <c r="T432" s="155"/>
    </row>
    <row r="433" spans="1:20" ht="21.5">
      <c r="A433" s="130"/>
      <c r="B433" s="154"/>
      <c r="C433" s="155"/>
      <c r="D433" s="155"/>
      <c r="E433" s="155"/>
      <c r="F433" s="155"/>
      <c r="G433" s="155"/>
      <c r="H433" s="155"/>
      <c r="I433" s="155"/>
      <c r="J433" s="155"/>
      <c r="K433" s="155"/>
      <c r="L433" s="155"/>
      <c r="M433" s="155"/>
      <c r="N433" s="155"/>
      <c r="O433" s="155"/>
      <c r="P433" s="155"/>
      <c r="Q433" s="155"/>
      <c r="R433" s="155"/>
      <c r="S433" s="155"/>
      <c r="T433" s="155"/>
    </row>
    <row r="434" spans="1:20" ht="21.5">
      <c r="A434" s="130"/>
      <c r="B434" s="154"/>
      <c r="C434" s="155"/>
      <c r="D434" s="155"/>
      <c r="E434" s="155"/>
      <c r="F434" s="155"/>
      <c r="G434" s="155"/>
      <c r="H434" s="155"/>
      <c r="I434" s="155"/>
      <c r="J434" s="155"/>
      <c r="K434" s="155"/>
      <c r="L434" s="155"/>
      <c r="M434" s="155"/>
      <c r="N434" s="155"/>
      <c r="O434" s="155"/>
      <c r="P434" s="155"/>
      <c r="Q434" s="155"/>
      <c r="R434" s="155"/>
      <c r="S434" s="155"/>
      <c r="T434" s="155"/>
    </row>
    <row r="435" spans="1:20" ht="21.5">
      <c r="A435" s="130"/>
      <c r="B435" s="154"/>
      <c r="C435" s="155"/>
      <c r="D435" s="155"/>
      <c r="E435" s="155"/>
      <c r="F435" s="155"/>
      <c r="G435" s="155"/>
      <c r="H435" s="155"/>
      <c r="I435" s="155"/>
      <c r="J435" s="155"/>
      <c r="K435" s="155"/>
      <c r="L435" s="155"/>
      <c r="M435" s="155"/>
      <c r="N435" s="155"/>
      <c r="O435" s="155"/>
      <c r="P435" s="155"/>
      <c r="Q435" s="155"/>
      <c r="R435" s="155"/>
      <c r="S435" s="155"/>
      <c r="T435" s="155"/>
    </row>
    <row r="436" spans="1:20" ht="21.5">
      <c r="A436" s="130"/>
      <c r="B436" s="154"/>
      <c r="C436" s="155"/>
      <c r="D436" s="155"/>
      <c r="E436" s="155"/>
      <c r="F436" s="155"/>
      <c r="G436" s="155"/>
      <c r="H436" s="155"/>
      <c r="I436" s="155"/>
      <c r="J436" s="155"/>
      <c r="K436" s="155"/>
      <c r="L436" s="155"/>
      <c r="M436" s="155"/>
      <c r="N436" s="155"/>
      <c r="O436" s="155"/>
      <c r="P436" s="155"/>
      <c r="Q436" s="155"/>
      <c r="R436" s="155"/>
      <c r="S436" s="155"/>
      <c r="T436" s="155"/>
    </row>
    <row r="437" spans="1:20" ht="21.5">
      <c r="A437" s="130"/>
      <c r="B437" s="154"/>
      <c r="C437" s="155"/>
      <c r="D437" s="155"/>
      <c r="E437" s="155"/>
      <c r="F437" s="155"/>
      <c r="G437" s="155"/>
      <c r="H437" s="155"/>
      <c r="I437" s="155"/>
      <c r="J437" s="155"/>
      <c r="K437" s="155"/>
      <c r="L437" s="155"/>
      <c r="M437" s="155"/>
      <c r="N437" s="155"/>
      <c r="O437" s="155"/>
      <c r="P437" s="155"/>
      <c r="Q437" s="155"/>
      <c r="R437" s="155"/>
      <c r="S437" s="155"/>
      <c r="T437" s="155"/>
    </row>
    <row r="438" spans="1:20" ht="21.5">
      <c r="A438" s="130"/>
      <c r="B438" s="154"/>
      <c r="C438" s="155"/>
      <c r="D438" s="155"/>
      <c r="E438" s="155"/>
      <c r="F438" s="155"/>
      <c r="G438" s="155"/>
      <c r="H438" s="155"/>
      <c r="I438" s="155"/>
      <c r="J438" s="155"/>
      <c r="K438" s="155"/>
      <c r="L438" s="155"/>
      <c r="M438" s="155"/>
      <c r="N438" s="155"/>
      <c r="O438" s="155"/>
      <c r="P438" s="155"/>
      <c r="Q438" s="155"/>
      <c r="R438" s="155"/>
      <c r="S438" s="155"/>
      <c r="T438" s="155"/>
    </row>
    <row r="439" spans="1:20" ht="21.5">
      <c r="A439" s="130"/>
      <c r="B439" s="154"/>
      <c r="C439" s="155"/>
      <c r="D439" s="155"/>
      <c r="E439" s="155"/>
      <c r="F439" s="155"/>
      <c r="G439" s="155"/>
      <c r="H439" s="155"/>
      <c r="I439" s="155"/>
      <c r="J439" s="155"/>
      <c r="K439" s="155"/>
      <c r="L439" s="155"/>
      <c r="M439" s="155"/>
      <c r="N439" s="155"/>
      <c r="O439" s="155"/>
      <c r="P439" s="155"/>
      <c r="Q439" s="155"/>
      <c r="R439" s="155"/>
      <c r="S439" s="155"/>
      <c r="T439" s="155"/>
    </row>
    <row r="440" spans="1:20" ht="21.5">
      <c r="A440" s="130"/>
      <c r="B440" s="154"/>
      <c r="C440" s="155"/>
      <c r="D440" s="155"/>
      <c r="E440" s="155"/>
      <c r="F440" s="155"/>
      <c r="G440" s="155"/>
      <c r="H440" s="155"/>
      <c r="I440" s="155"/>
      <c r="J440" s="155"/>
      <c r="K440" s="155"/>
      <c r="L440" s="155"/>
      <c r="M440" s="155"/>
      <c r="N440" s="155"/>
      <c r="O440" s="155"/>
      <c r="P440" s="155"/>
      <c r="Q440" s="155"/>
      <c r="R440" s="155"/>
      <c r="S440" s="155"/>
      <c r="T440" s="155"/>
    </row>
    <row r="441" spans="1:20" ht="21.5">
      <c r="A441" s="130"/>
      <c r="B441" s="154"/>
      <c r="C441" s="155"/>
      <c r="D441" s="155"/>
      <c r="E441" s="155"/>
      <c r="F441" s="155"/>
      <c r="G441" s="155"/>
      <c r="H441" s="155"/>
      <c r="I441" s="155"/>
      <c r="J441" s="155"/>
      <c r="K441" s="155"/>
      <c r="L441" s="155"/>
      <c r="M441" s="155"/>
      <c r="N441" s="155"/>
      <c r="O441" s="155"/>
      <c r="P441" s="155"/>
      <c r="Q441" s="155"/>
      <c r="R441" s="155"/>
      <c r="S441" s="155"/>
      <c r="T441" s="155"/>
    </row>
    <row r="442" spans="1:20" ht="21.5">
      <c r="A442" s="130"/>
      <c r="B442" s="154"/>
      <c r="C442" s="155"/>
      <c r="D442" s="155"/>
      <c r="E442" s="155"/>
      <c r="F442" s="155"/>
      <c r="G442" s="155"/>
      <c r="H442" s="155"/>
      <c r="I442" s="155"/>
      <c r="J442" s="155"/>
      <c r="K442" s="155"/>
      <c r="L442" s="155"/>
      <c r="M442" s="155"/>
      <c r="N442" s="155"/>
      <c r="O442" s="155"/>
      <c r="P442" s="155"/>
      <c r="Q442" s="155"/>
      <c r="R442" s="155"/>
      <c r="S442" s="155"/>
      <c r="T442" s="155"/>
    </row>
    <row r="443" spans="1:20" ht="21.5">
      <c r="A443" s="130"/>
      <c r="B443" s="154"/>
      <c r="C443" s="155"/>
      <c r="D443" s="155"/>
      <c r="E443" s="155"/>
      <c r="F443" s="155"/>
      <c r="G443" s="155"/>
      <c r="H443" s="155"/>
      <c r="I443" s="155"/>
      <c r="J443" s="155"/>
      <c r="K443" s="155"/>
      <c r="L443" s="155"/>
      <c r="M443" s="155"/>
      <c r="N443" s="155"/>
      <c r="O443" s="155"/>
      <c r="P443" s="155"/>
      <c r="Q443" s="155"/>
      <c r="R443" s="155"/>
      <c r="S443" s="155"/>
      <c r="T443" s="155"/>
    </row>
    <row r="444" spans="1:20" ht="21.5">
      <c r="A444" s="130"/>
      <c r="B444" s="154"/>
      <c r="C444" s="155"/>
      <c r="D444" s="155"/>
      <c r="E444" s="155"/>
      <c r="F444" s="155"/>
      <c r="G444" s="155"/>
      <c r="H444" s="155"/>
      <c r="I444" s="155"/>
      <c r="J444" s="155"/>
      <c r="K444" s="155"/>
      <c r="L444" s="155"/>
      <c r="M444" s="155"/>
      <c r="N444" s="155"/>
      <c r="O444" s="155"/>
      <c r="P444" s="155"/>
      <c r="Q444" s="155"/>
      <c r="R444" s="155"/>
      <c r="S444" s="155"/>
      <c r="T444" s="155"/>
    </row>
    <row r="445" spans="1:20" ht="21.5">
      <c r="A445" s="130"/>
      <c r="B445" s="154"/>
      <c r="C445" s="155"/>
      <c r="D445" s="155"/>
      <c r="E445" s="155"/>
      <c r="F445" s="155"/>
      <c r="G445" s="155"/>
      <c r="H445" s="155"/>
      <c r="I445" s="155"/>
      <c r="J445" s="155"/>
      <c r="K445" s="155"/>
      <c r="L445" s="155"/>
      <c r="M445" s="155"/>
      <c r="N445" s="155"/>
      <c r="O445" s="155"/>
      <c r="P445" s="155"/>
      <c r="Q445" s="155"/>
      <c r="R445" s="155"/>
      <c r="S445" s="155"/>
      <c r="T445" s="155"/>
    </row>
    <row r="446" spans="1:20" ht="21.5">
      <c r="A446" s="130"/>
      <c r="B446" s="154"/>
      <c r="C446" s="155"/>
      <c r="D446" s="155"/>
      <c r="E446" s="155"/>
      <c r="F446" s="155"/>
      <c r="G446" s="155"/>
      <c r="H446" s="155"/>
      <c r="I446" s="155"/>
      <c r="J446" s="155"/>
      <c r="K446" s="155"/>
      <c r="L446" s="155"/>
      <c r="M446" s="155"/>
      <c r="N446" s="155"/>
      <c r="O446" s="155"/>
      <c r="P446" s="155"/>
      <c r="Q446" s="155"/>
      <c r="R446" s="155"/>
      <c r="S446" s="155"/>
      <c r="T446" s="155"/>
    </row>
    <row r="447" spans="1:20" ht="21.5">
      <c r="A447" s="130"/>
      <c r="B447" s="154"/>
      <c r="C447" s="155"/>
      <c r="D447" s="155"/>
      <c r="E447" s="155"/>
      <c r="F447" s="155"/>
      <c r="G447" s="155"/>
      <c r="H447" s="155"/>
      <c r="I447" s="155"/>
      <c r="J447" s="155"/>
      <c r="K447" s="155"/>
      <c r="L447" s="155"/>
      <c r="M447" s="155"/>
      <c r="N447" s="155"/>
      <c r="O447" s="155"/>
      <c r="P447" s="155"/>
      <c r="Q447" s="155"/>
      <c r="R447" s="155"/>
      <c r="S447" s="155"/>
      <c r="T447" s="155"/>
    </row>
    <row r="448" spans="1:20" ht="21.5">
      <c r="A448" s="130"/>
      <c r="B448" s="154"/>
      <c r="C448" s="155"/>
      <c r="D448" s="155"/>
      <c r="E448" s="155"/>
      <c r="F448" s="155"/>
      <c r="G448" s="155"/>
      <c r="H448" s="155"/>
      <c r="I448" s="155"/>
      <c r="J448" s="155"/>
      <c r="K448" s="155"/>
      <c r="L448" s="155"/>
      <c r="M448" s="155"/>
      <c r="N448" s="155"/>
      <c r="O448" s="155"/>
      <c r="P448" s="155"/>
      <c r="Q448" s="155"/>
      <c r="R448" s="155"/>
      <c r="S448" s="155"/>
      <c r="T448" s="155"/>
    </row>
    <row r="449" spans="1:20" ht="21.5">
      <c r="A449" s="130"/>
      <c r="B449" s="154"/>
      <c r="C449" s="155"/>
      <c r="D449" s="155"/>
      <c r="E449" s="155"/>
      <c r="F449" s="155"/>
      <c r="G449" s="155"/>
      <c r="H449" s="155"/>
      <c r="I449" s="155"/>
      <c r="J449" s="155"/>
      <c r="K449" s="155"/>
      <c r="L449" s="155"/>
      <c r="M449" s="155"/>
      <c r="N449" s="155"/>
      <c r="O449" s="155"/>
      <c r="P449" s="155"/>
      <c r="Q449" s="155"/>
      <c r="R449" s="155"/>
      <c r="S449" s="155"/>
      <c r="T449" s="155"/>
    </row>
    <row r="450" spans="1:20" ht="21.5">
      <c r="A450" s="130"/>
      <c r="B450" s="154"/>
      <c r="C450" s="155"/>
      <c r="D450" s="155"/>
      <c r="E450" s="155"/>
      <c r="F450" s="155"/>
      <c r="G450" s="155"/>
      <c r="H450" s="155"/>
      <c r="I450" s="155"/>
      <c r="J450" s="155"/>
      <c r="K450" s="155"/>
      <c r="L450" s="155"/>
      <c r="M450" s="155"/>
      <c r="N450" s="155"/>
      <c r="O450" s="155"/>
      <c r="P450" s="155"/>
      <c r="Q450" s="155"/>
      <c r="R450" s="155"/>
      <c r="S450" s="155"/>
      <c r="T450" s="155"/>
    </row>
    <row r="451" spans="1:20" ht="21.5">
      <c r="A451" s="130"/>
      <c r="B451" s="154"/>
      <c r="C451" s="155"/>
      <c r="D451" s="155"/>
      <c r="E451" s="155"/>
      <c r="F451" s="155"/>
      <c r="G451" s="155"/>
      <c r="H451" s="155"/>
      <c r="I451" s="155"/>
      <c r="J451" s="155"/>
      <c r="K451" s="155"/>
      <c r="L451" s="155"/>
      <c r="M451" s="155"/>
      <c r="N451" s="155"/>
      <c r="O451" s="155"/>
      <c r="P451" s="155"/>
      <c r="Q451" s="155"/>
      <c r="R451" s="155"/>
      <c r="S451" s="155"/>
      <c r="T451" s="155"/>
    </row>
    <row r="452" spans="1:20" ht="21.5">
      <c r="A452" s="130"/>
      <c r="B452" s="154"/>
      <c r="C452" s="155"/>
      <c r="D452" s="155"/>
      <c r="E452" s="155"/>
      <c r="F452" s="155"/>
      <c r="G452" s="155"/>
      <c r="H452" s="155"/>
      <c r="I452" s="155"/>
      <c r="J452" s="155"/>
      <c r="K452" s="155"/>
      <c r="L452" s="155"/>
      <c r="M452" s="155"/>
      <c r="N452" s="155"/>
      <c r="O452" s="155"/>
      <c r="P452" s="155"/>
      <c r="Q452" s="155"/>
      <c r="R452" s="155"/>
      <c r="S452" s="155"/>
      <c r="T452" s="155"/>
    </row>
    <row r="453" spans="1:20" ht="21.5">
      <c r="A453" s="130"/>
      <c r="B453" s="154"/>
      <c r="C453" s="155"/>
      <c r="D453" s="155"/>
      <c r="E453" s="155"/>
      <c r="F453" s="155"/>
      <c r="G453" s="155"/>
      <c r="H453" s="155"/>
      <c r="I453" s="155"/>
      <c r="J453" s="155"/>
      <c r="K453" s="155"/>
      <c r="L453" s="155"/>
      <c r="M453" s="155"/>
      <c r="N453" s="155"/>
      <c r="O453" s="155"/>
      <c r="P453" s="155"/>
      <c r="Q453" s="155"/>
      <c r="R453" s="155"/>
      <c r="S453" s="155"/>
      <c r="T453" s="155"/>
    </row>
    <row r="454" spans="1:20" ht="21.5">
      <c r="A454" s="130"/>
      <c r="B454" s="154"/>
      <c r="C454" s="155"/>
      <c r="D454" s="155"/>
      <c r="E454" s="155"/>
      <c r="F454" s="155"/>
      <c r="G454" s="155"/>
      <c r="H454" s="155"/>
      <c r="I454" s="155"/>
      <c r="J454" s="155"/>
      <c r="K454" s="155"/>
      <c r="L454" s="155"/>
      <c r="M454" s="155"/>
      <c r="N454" s="155"/>
      <c r="O454" s="155"/>
      <c r="P454" s="155"/>
      <c r="Q454" s="155"/>
      <c r="R454" s="155"/>
      <c r="S454" s="155"/>
      <c r="T454" s="155"/>
    </row>
    <row r="455" spans="1:20" ht="21.5">
      <c r="A455" s="130"/>
      <c r="B455" s="154"/>
      <c r="C455" s="155"/>
      <c r="D455" s="155"/>
      <c r="E455" s="155"/>
      <c r="F455" s="155"/>
      <c r="G455" s="155"/>
      <c r="H455" s="155"/>
      <c r="I455" s="155"/>
      <c r="J455" s="155"/>
      <c r="K455" s="155"/>
      <c r="L455" s="155"/>
      <c r="M455" s="155"/>
      <c r="N455" s="155"/>
      <c r="O455" s="155"/>
      <c r="P455" s="155"/>
      <c r="Q455" s="155"/>
      <c r="R455" s="155"/>
      <c r="S455" s="155"/>
      <c r="T455" s="155"/>
    </row>
    <row r="456" spans="1:20" ht="21.5">
      <c r="A456" s="130"/>
      <c r="B456" s="154"/>
      <c r="C456" s="155"/>
      <c r="D456" s="155"/>
      <c r="E456" s="155"/>
      <c r="F456" s="155"/>
      <c r="G456" s="155"/>
      <c r="H456" s="155"/>
      <c r="I456" s="155"/>
      <c r="J456" s="155"/>
      <c r="K456" s="155"/>
      <c r="L456" s="155"/>
      <c r="M456" s="155"/>
      <c r="N456" s="155"/>
      <c r="O456" s="155"/>
      <c r="P456" s="155"/>
      <c r="Q456" s="155"/>
      <c r="R456" s="155"/>
      <c r="S456" s="155"/>
      <c r="T456" s="155"/>
    </row>
    <row r="457" spans="1:20" ht="21.5">
      <c r="A457" s="130"/>
      <c r="B457" s="154"/>
      <c r="C457" s="155"/>
      <c r="D457" s="155"/>
      <c r="E457" s="155"/>
      <c r="F457" s="155"/>
      <c r="G457" s="155"/>
      <c r="H457" s="155"/>
      <c r="I457" s="155"/>
      <c r="J457" s="155"/>
      <c r="K457" s="155"/>
      <c r="L457" s="155"/>
      <c r="M457" s="155"/>
      <c r="N457" s="155"/>
      <c r="O457" s="155"/>
      <c r="P457" s="155"/>
      <c r="Q457" s="155"/>
      <c r="R457" s="155"/>
      <c r="S457" s="155"/>
      <c r="T457" s="155"/>
    </row>
    <row r="458" spans="1:20" ht="21.5">
      <c r="A458" s="130"/>
      <c r="B458" s="154"/>
      <c r="C458" s="155"/>
      <c r="D458" s="155"/>
      <c r="E458" s="155"/>
      <c r="F458" s="155"/>
      <c r="G458" s="155"/>
      <c r="H458" s="155"/>
      <c r="I458" s="155"/>
      <c r="J458" s="155"/>
      <c r="K458" s="155"/>
      <c r="L458" s="155"/>
      <c r="M458" s="155"/>
      <c r="N458" s="155"/>
      <c r="O458" s="155"/>
      <c r="P458" s="155"/>
      <c r="Q458" s="155"/>
      <c r="R458" s="155"/>
      <c r="S458" s="155"/>
      <c r="T458" s="155"/>
    </row>
    <row r="459" spans="1:20" ht="21.5">
      <c r="A459" s="130"/>
      <c r="B459" s="154"/>
      <c r="C459" s="155"/>
      <c r="D459" s="155"/>
      <c r="E459" s="155"/>
      <c r="F459" s="155"/>
      <c r="G459" s="155"/>
      <c r="H459" s="155"/>
      <c r="I459" s="155"/>
      <c r="J459" s="155"/>
      <c r="K459" s="155"/>
      <c r="L459" s="155"/>
      <c r="M459" s="155"/>
      <c r="N459" s="155"/>
      <c r="O459" s="155"/>
      <c r="P459" s="155"/>
      <c r="Q459" s="155"/>
      <c r="R459" s="155"/>
      <c r="S459" s="155"/>
      <c r="T459" s="155"/>
    </row>
    <row r="460" spans="1:20" ht="21.5">
      <c r="A460" s="130"/>
      <c r="B460" s="154"/>
      <c r="C460" s="155"/>
      <c r="D460" s="155"/>
      <c r="E460" s="155"/>
      <c r="F460" s="155"/>
      <c r="G460" s="155"/>
      <c r="H460" s="155"/>
      <c r="I460" s="155"/>
      <c r="J460" s="155"/>
      <c r="K460" s="155"/>
      <c r="L460" s="155"/>
      <c r="M460" s="155"/>
      <c r="N460" s="155"/>
      <c r="O460" s="155"/>
      <c r="P460" s="155"/>
      <c r="Q460" s="155"/>
      <c r="R460" s="155"/>
      <c r="S460" s="155"/>
      <c r="T460" s="155"/>
    </row>
    <row r="461" spans="1:20" ht="21.5">
      <c r="A461" s="130"/>
      <c r="B461" s="154"/>
      <c r="C461" s="155"/>
      <c r="D461" s="155"/>
      <c r="E461" s="155"/>
      <c r="F461" s="155"/>
      <c r="G461" s="155"/>
      <c r="H461" s="155"/>
      <c r="I461" s="155"/>
      <c r="J461" s="155"/>
      <c r="K461" s="155"/>
      <c r="L461" s="155"/>
      <c r="M461" s="155"/>
      <c r="N461" s="155"/>
      <c r="O461" s="155"/>
      <c r="P461" s="155"/>
      <c r="Q461" s="155"/>
      <c r="R461" s="155"/>
      <c r="S461" s="155"/>
      <c r="T461" s="155"/>
    </row>
    <row r="462" spans="1:20" ht="21.5">
      <c r="A462" s="130"/>
      <c r="B462" s="154"/>
      <c r="C462" s="155"/>
      <c r="D462" s="155"/>
      <c r="E462" s="155"/>
      <c r="F462" s="155"/>
      <c r="G462" s="155"/>
      <c r="H462" s="155"/>
      <c r="I462" s="155"/>
      <c r="J462" s="155"/>
      <c r="K462" s="155"/>
      <c r="L462" s="155"/>
      <c r="M462" s="155"/>
      <c r="N462" s="155"/>
      <c r="O462" s="155"/>
      <c r="P462" s="155"/>
      <c r="Q462" s="155"/>
      <c r="R462" s="155"/>
      <c r="S462" s="155"/>
      <c r="T462" s="155"/>
    </row>
    <row r="463" spans="1:20" ht="21.5">
      <c r="A463" s="130"/>
      <c r="B463" s="154"/>
      <c r="C463" s="155"/>
      <c r="D463" s="155"/>
      <c r="E463" s="155"/>
      <c r="F463" s="155"/>
      <c r="G463" s="155"/>
      <c r="H463" s="155"/>
      <c r="I463" s="155"/>
      <c r="J463" s="155"/>
      <c r="K463" s="155"/>
      <c r="L463" s="155"/>
      <c r="M463" s="155"/>
      <c r="N463" s="155"/>
      <c r="O463" s="155"/>
      <c r="P463" s="155"/>
      <c r="Q463" s="155"/>
      <c r="R463" s="155"/>
      <c r="S463" s="155"/>
      <c r="T463" s="155"/>
    </row>
    <row r="464" spans="1:20" ht="21.5">
      <c r="A464" s="130"/>
      <c r="B464" s="154"/>
      <c r="C464" s="155"/>
      <c r="D464" s="155"/>
      <c r="E464" s="155"/>
      <c r="F464" s="155"/>
      <c r="G464" s="155"/>
      <c r="H464" s="155"/>
      <c r="I464" s="155"/>
      <c r="J464" s="155"/>
      <c r="K464" s="155"/>
      <c r="L464" s="155"/>
      <c r="M464" s="155"/>
      <c r="N464" s="155"/>
      <c r="O464" s="155"/>
      <c r="P464" s="155"/>
      <c r="Q464" s="155"/>
      <c r="R464" s="155"/>
      <c r="S464" s="155"/>
      <c r="T464" s="155"/>
    </row>
    <row r="465" spans="1:20" ht="21.5">
      <c r="A465" s="130"/>
      <c r="B465" s="154"/>
      <c r="C465" s="155"/>
      <c r="D465" s="155"/>
      <c r="E465" s="155"/>
      <c r="F465" s="155"/>
      <c r="G465" s="155"/>
      <c r="H465" s="155"/>
      <c r="I465" s="155"/>
      <c r="J465" s="155"/>
      <c r="K465" s="155"/>
      <c r="L465" s="155"/>
      <c r="M465" s="155"/>
      <c r="N465" s="155"/>
      <c r="O465" s="155"/>
      <c r="P465" s="155"/>
      <c r="Q465" s="155"/>
      <c r="R465" s="155"/>
      <c r="S465" s="155"/>
      <c r="T465" s="155"/>
    </row>
    <row r="466" spans="1:20" ht="21.5">
      <c r="A466" s="130"/>
      <c r="B466" s="154"/>
      <c r="C466" s="155"/>
      <c r="D466" s="155"/>
      <c r="E466" s="155"/>
      <c r="F466" s="155"/>
      <c r="G466" s="155"/>
      <c r="H466" s="155"/>
      <c r="I466" s="155"/>
      <c r="J466" s="155"/>
      <c r="K466" s="155"/>
      <c r="L466" s="155"/>
      <c r="M466" s="155"/>
      <c r="N466" s="155"/>
      <c r="O466" s="155"/>
      <c r="P466" s="155"/>
      <c r="Q466" s="155"/>
      <c r="R466" s="155"/>
      <c r="S466" s="155"/>
      <c r="T466" s="155"/>
    </row>
    <row r="467" spans="1:20" ht="21.5">
      <c r="A467" s="130"/>
      <c r="B467" s="154"/>
      <c r="C467" s="155"/>
      <c r="D467" s="155"/>
      <c r="E467" s="155"/>
      <c r="F467" s="155"/>
      <c r="G467" s="155"/>
      <c r="H467" s="155"/>
      <c r="I467" s="155"/>
      <c r="J467" s="155"/>
      <c r="K467" s="155"/>
      <c r="L467" s="155"/>
      <c r="M467" s="155"/>
      <c r="N467" s="155"/>
      <c r="O467" s="155"/>
      <c r="P467" s="155"/>
      <c r="Q467" s="155"/>
      <c r="R467" s="155"/>
      <c r="S467" s="155"/>
      <c r="T467" s="155"/>
    </row>
    <row r="468" spans="1:20" ht="21.5">
      <c r="A468" s="130"/>
      <c r="B468" s="154"/>
      <c r="C468" s="155"/>
      <c r="D468" s="155"/>
      <c r="E468" s="155"/>
      <c r="F468" s="155"/>
      <c r="G468" s="155"/>
      <c r="H468" s="155"/>
      <c r="I468" s="155"/>
      <c r="J468" s="155"/>
      <c r="K468" s="155"/>
      <c r="L468" s="155"/>
      <c r="M468" s="155"/>
      <c r="N468" s="155"/>
      <c r="O468" s="155"/>
      <c r="P468" s="155"/>
      <c r="Q468" s="155"/>
      <c r="R468" s="155"/>
      <c r="S468" s="155"/>
      <c r="T468" s="155"/>
    </row>
    <row r="469" spans="1:20" ht="21.5">
      <c r="A469" s="130"/>
      <c r="B469" s="154"/>
      <c r="C469" s="155"/>
      <c r="D469" s="155"/>
      <c r="E469" s="155"/>
      <c r="F469" s="155"/>
      <c r="G469" s="155"/>
      <c r="H469" s="155"/>
      <c r="I469" s="155"/>
      <c r="J469" s="155"/>
      <c r="K469" s="155"/>
      <c r="L469" s="155"/>
      <c r="M469" s="155"/>
      <c r="N469" s="155"/>
      <c r="O469" s="155"/>
      <c r="P469" s="155"/>
      <c r="Q469" s="155"/>
      <c r="R469" s="155"/>
      <c r="S469" s="155"/>
      <c r="T469" s="155"/>
    </row>
    <row r="470" spans="1:20" ht="21.5">
      <c r="A470" s="130"/>
      <c r="B470" s="154"/>
      <c r="C470" s="155"/>
      <c r="D470" s="155"/>
      <c r="E470" s="155"/>
      <c r="F470" s="155"/>
      <c r="G470" s="155"/>
      <c r="H470" s="155"/>
      <c r="I470" s="155"/>
      <c r="J470" s="155"/>
      <c r="K470" s="155"/>
      <c r="L470" s="155"/>
      <c r="M470" s="155"/>
      <c r="N470" s="155"/>
      <c r="O470" s="155"/>
      <c r="P470" s="155"/>
      <c r="Q470" s="155"/>
      <c r="R470" s="155"/>
      <c r="S470" s="155"/>
      <c r="T470" s="155"/>
    </row>
    <row r="471" spans="1:20" ht="21.5">
      <c r="A471" s="130"/>
      <c r="B471" s="154"/>
      <c r="C471" s="155"/>
      <c r="D471" s="155"/>
      <c r="E471" s="155"/>
      <c r="F471" s="155"/>
      <c r="G471" s="155"/>
      <c r="H471" s="155"/>
      <c r="I471" s="155"/>
      <c r="J471" s="155"/>
      <c r="K471" s="155"/>
      <c r="L471" s="155"/>
      <c r="M471" s="155"/>
      <c r="N471" s="155"/>
      <c r="O471" s="155"/>
      <c r="P471" s="155"/>
      <c r="Q471" s="155"/>
      <c r="R471" s="155"/>
      <c r="S471" s="155"/>
      <c r="T471" s="155"/>
    </row>
    <row r="472" spans="1:20" ht="21.5">
      <c r="A472" s="130"/>
      <c r="B472" s="154"/>
      <c r="C472" s="155"/>
      <c r="D472" s="155"/>
      <c r="E472" s="155"/>
      <c r="F472" s="155"/>
      <c r="G472" s="155"/>
      <c r="H472" s="155"/>
      <c r="I472" s="155"/>
      <c r="J472" s="155"/>
      <c r="K472" s="155"/>
      <c r="L472" s="155"/>
      <c r="M472" s="155"/>
      <c r="N472" s="155"/>
      <c r="O472" s="155"/>
      <c r="P472" s="155"/>
      <c r="Q472" s="155"/>
      <c r="R472" s="155"/>
      <c r="S472" s="155"/>
      <c r="T472" s="155"/>
    </row>
    <row r="473" spans="1:20" ht="21.5">
      <c r="A473" s="130"/>
      <c r="B473" s="154"/>
      <c r="C473" s="155"/>
      <c r="D473" s="155"/>
      <c r="E473" s="155"/>
      <c r="F473" s="155"/>
      <c r="G473" s="155"/>
      <c r="H473" s="155"/>
      <c r="I473" s="155"/>
      <c r="J473" s="155"/>
      <c r="K473" s="155"/>
      <c r="L473" s="155"/>
      <c r="M473" s="155"/>
      <c r="N473" s="155"/>
      <c r="O473" s="155"/>
      <c r="P473" s="155"/>
      <c r="Q473" s="155"/>
      <c r="R473" s="155"/>
      <c r="S473" s="155"/>
      <c r="T473" s="155"/>
    </row>
    <row r="474" spans="1:20" ht="21.5">
      <c r="A474" s="130"/>
      <c r="B474" s="154"/>
      <c r="C474" s="155"/>
      <c r="D474" s="155"/>
      <c r="E474" s="155"/>
      <c r="F474" s="155"/>
      <c r="G474" s="155"/>
      <c r="H474" s="155"/>
      <c r="I474" s="155"/>
      <c r="J474" s="155"/>
      <c r="K474" s="155"/>
      <c r="L474" s="155"/>
      <c r="M474" s="155"/>
      <c r="N474" s="155"/>
      <c r="O474" s="155"/>
      <c r="P474" s="155"/>
      <c r="Q474" s="155"/>
      <c r="R474" s="155"/>
      <c r="S474" s="155"/>
      <c r="T474" s="155"/>
    </row>
    <row r="475" spans="1:20" ht="21.5">
      <c r="A475" s="130"/>
      <c r="B475" s="154"/>
      <c r="C475" s="155"/>
      <c r="D475" s="155"/>
      <c r="E475" s="155"/>
      <c r="F475" s="155"/>
      <c r="G475" s="155"/>
      <c r="H475" s="155"/>
      <c r="I475" s="155"/>
      <c r="J475" s="155"/>
      <c r="K475" s="155"/>
      <c r="L475" s="155"/>
      <c r="M475" s="155"/>
      <c r="N475" s="155"/>
      <c r="O475" s="155"/>
      <c r="P475" s="155"/>
      <c r="Q475" s="155"/>
      <c r="R475" s="155"/>
      <c r="S475" s="155"/>
      <c r="T475" s="155"/>
    </row>
    <row r="476" spans="1:20" ht="21.5">
      <c r="A476" s="130"/>
      <c r="B476" s="154"/>
      <c r="C476" s="155"/>
      <c r="D476" s="155"/>
      <c r="E476" s="155"/>
      <c r="F476" s="155"/>
      <c r="G476" s="155"/>
      <c r="H476" s="155"/>
      <c r="I476" s="155"/>
      <c r="J476" s="155"/>
      <c r="K476" s="155"/>
      <c r="L476" s="155"/>
      <c r="M476" s="155"/>
      <c r="N476" s="155"/>
      <c r="O476" s="155"/>
      <c r="P476" s="155"/>
      <c r="Q476" s="155"/>
      <c r="R476" s="155"/>
      <c r="S476" s="155"/>
      <c r="T476" s="155"/>
    </row>
    <row r="477" spans="1:20" ht="21.5">
      <c r="A477" s="130"/>
      <c r="B477" s="154"/>
      <c r="C477" s="155"/>
      <c r="D477" s="155"/>
      <c r="E477" s="155"/>
      <c r="F477" s="155"/>
      <c r="G477" s="155"/>
      <c r="H477" s="155"/>
      <c r="I477" s="155"/>
      <c r="J477" s="155"/>
      <c r="K477" s="155"/>
      <c r="L477" s="155"/>
      <c r="M477" s="155"/>
      <c r="N477" s="155"/>
      <c r="O477" s="155"/>
      <c r="P477" s="155"/>
      <c r="Q477" s="155"/>
      <c r="R477" s="155"/>
      <c r="S477" s="155"/>
      <c r="T477" s="155"/>
    </row>
    <row r="478" spans="1:20" ht="21.5">
      <c r="A478" s="130"/>
      <c r="B478" s="154"/>
      <c r="C478" s="155"/>
      <c r="D478" s="155"/>
      <c r="E478" s="155"/>
      <c r="F478" s="155"/>
      <c r="G478" s="155"/>
      <c r="H478" s="155"/>
      <c r="I478" s="155"/>
      <c r="J478" s="155"/>
      <c r="K478" s="155"/>
      <c r="L478" s="155"/>
      <c r="M478" s="155"/>
      <c r="N478" s="155"/>
      <c r="O478" s="155"/>
      <c r="P478" s="155"/>
      <c r="Q478" s="155"/>
      <c r="R478" s="155"/>
      <c r="S478" s="155"/>
      <c r="T478" s="155"/>
    </row>
    <row r="479" spans="1:20" ht="21.5">
      <c r="A479" s="130"/>
      <c r="B479" s="154"/>
      <c r="C479" s="155"/>
      <c r="D479" s="155"/>
      <c r="E479" s="155"/>
      <c r="F479" s="155"/>
      <c r="G479" s="155"/>
      <c r="H479" s="155"/>
      <c r="I479" s="155"/>
      <c r="J479" s="155"/>
      <c r="K479" s="155"/>
      <c r="L479" s="155"/>
      <c r="M479" s="155"/>
      <c r="N479" s="155"/>
      <c r="O479" s="155"/>
      <c r="P479" s="155"/>
      <c r="Q479" s="155"/>
      <c r="R479" s="155"/>
      <c r="S479" s="155"/>
      <c r="T479" s="155"/>
    </row>
    <row r="480" spans="1:20" ht="21.5">
      <c r="A480" s="130"/>
      <c r="B480" s="154"/>
      <c r="C480" s="155"/>
      <c r="D480" s="155"/>
      <c r="E480" s="155"/>
      <c r="F480" s="155"/>
      <c r="G480" s="155"/>
      <c r="H480" s="155"/>
      <c r="I480" s="155"/>
      <c r="J480" s="155"/>
      <c r="K480" s="155"/>
      <c r="L480" s="155"/>
      <c r="M480" s="155"/>
      <c r="N480" s="155"/>
      <c r="O480" s="155"/>
      <c r="P480" s="155"/>
      <c r="Q480" s="155"/>
      <c r="R480" s="155"/>
      <c r="S480" s="155"/>
      <c r="T480" s="155"/>
    </row>
    <row r="481" spans="1:20" ht="21.5">
      <c r="A481" s="130"/>
      <c r="B481" s="154"/>
      <c r="C481" s="155"/>
      <c r="D481" s="155"/>
      <c r="E481" s="155"/>
      <c r="F481" s="155"/>
      <c r="G481" s="155"/>
      <c r="H481" s="155"/>
      <c r="I481" s="155"/>
      <c r="J481" s="155"/>
      <c r="K481" s="155"/>
      <c r="L481" s="155"/>
      <c r="M481" s="155"/>
      <c r="N481" s="155"/>
      <c r="O481" s="155"/>
      <c r="P481" s="155"/>
      <c r="Q481" s="155"/>
      <c r="R481" s="155"/>
      <c r="S481" s="155"/>
      <c r="T481" s="155"/>
    </row>
    <row r="482" spans="1:20" ht="21.5">
      <c r="A482" s="130"/>
      <c r="B482" s="154"/>
      <c r="C482" s="155"/>
      <c r="D482" s="155"/>
      <c r="E482" s="155"/>
      <c r="F482" s="155"/>
      <c r="G482" s="155"/>
      <c r="H482" s="155"/>
      <c r="I482" s="155"/>
      <c r="J482" s="155"/>
      <c r="K482" s="155"/>
      <c r="L482" s="155"/>
      <c r="M482" s="155"/>
      <c r="N482" s="155"/>
      <c r="O482" s="155"/>
      <c r="P482" s="155"/>
      <c r="Q482" s="155"/>
      <c r="R482" s="155"/>
      <c r="S482" s="155"/>
      <c r="T482" s="155"/>
    </row>
    <row r="483" spans="1:20" ht="21.5">
      <c r="A483" s="130"/>
      <c r="B483" s="154"/>
      <c r="C483" s="155"/>
      <c r="D483" s="155"/>
      <c r="E483" s="155"/>
      <c r="F483" s="155"/>
      <c r="G483" s="155"/>
      <c r="H483" s="155"/>
      <c r="I483" s="155"/>
      <c r="J483" s="155"/>
      <c r="K483" s="155"/>
      <c r="L483" s="155"/>
      <c r="M483" s="155"/>
      <c r="N483" s="155"/>
      <c r="O483" s="155"/>
      <c r="P483" s="155"/>
      <c r="Q483" s="155"/>
      <c r="R483" s="155"/>
      <c r="S483" s="155"/>
      <c r="T483" s="155"/>
    </row>
    <row r="484" spans="1:20" ht="21.5">
      <c r="A484" s="130"/>
      <c r="B484" s="154"/>
      <c r="C484" s="155"/>
      <c r="D484" s="155"/>
      <c r="E484" s="155"/>
      <c r="F484" s="155"/>
      <c r="G484" s="155"/>
      <c r="H484" s="155"/>
      <c r="I484" s="155"/>
      <c r="J484" s="155"/>
      <c r="K484" s="155"/>
      <c r="L484" s="155"/>
      <c r="M484" s="155"/>
      <c r="N484" s="155"/>
      <c r="O484" s="155"/>
      <c r="P484" s="155"/>
      <c r="Q484" s="155"/>
      <c r="R484" s="155"/>
      <c r="S484" s="155"/>
      <c r="T484" s="155"/>
    </row>
    <row r="485" spans="1:20" ht="21.5">
      <c r="A485" s="130"/>
      <c r="B485" s="154"/>
      <c r="C485" s="155"/>
      <c r="D485" s="155"/>
      <c r="E485" s="155"/>
      <c r="F485" s="155"/>
      <c r="G485" s="155"/>
      <c r="H485" s="155"/>
      <c r="I485" s="155"/>
      <c r="J485" s="155"/>
      <c r="K485" s="155"/>
      <c r="L485" s="155"/>
      <c r="M485" s="155"/>
      <c r="N485" s="155"/>
      <c r="O485" s="155"/>
      <c r="P485" s="155"/>
      <c r="Q485" s="155"/>
      <c r="R485" s="155"/>
      <c r="S485" s="155"/>
      <c r="T485" s="155"/>
    </row>
    <row r="486" spans="1:20" ht="21.5">
      <c r="A486" s="130"/>
      <c r="B486" s="154"/>
      <c r="C486" s="155"/>
      <c r="D486" s="155"/>
      <c r="E486" s="155"/>
      <c r="F486" s="155"/>
      <c r="G486" s="155"/>
      <c r="H486" s="155"/>
      <c r="I486" s="155"/>
      <c r="J486" s="155"/>
      <c r="K486" s="155"/>
      <c r="L486" s="155"/>
      <c r="M486" s="155"/>
      <c r="N486" s="155"/>
      <c r="O486" s="155"/>
      <c r="P486" s="155"/>
      <c r="Q486" s="155"/>
      <c r="R486" s="155"/>
      <c r="S486" s="155"/>
      <c r="T486" s="155"/>
    </row>
    <row r="487" spans="1:20" ht="21.5">
      <c r="A487" s="130"/>
      <c r="B487" s="154"/>
      <c r="C487" s="155"/>
      <c r="D487" s="155"/>
      <c r="E487" s="155"/>
      <c r="F487" s="155"/>
      <c r="G487" s="155"/>
      <c r="H487" s="155"/>
      <c r="I487" s="155"/>
      <c r="J487" s="155"/>
      <c r="K487" s="155"/>
      <c r="L487" s="155"/>
      <c r="M487" s="155"/>
      <c r="N487" s="155"/>
      <c r="O487" s="155"/>
      <c r="P487" s="155"/>
      <c r="Q487" s="155"/>
      <c r="R487" s="155"/>
      <c r="S487" s="155"/>
      <c r="T487" s="155"/>
    </row>
    <row r="488" spans="1:20" ht="21.5">
      <c r="A488" s="130"/>
      <c r="B488" s="154"/>
      <c r="C488" s="155"/>
      <c r="D488" s="155"/>
      <c r="E488" s="155"/>
      <c r="F488" s="155"/>
      <c r="G488" s="155"/>
      <c r="H488" s="155"/>
      <c r="I488" s="155"/>
      <c r="J488" s="155"/>
      <c r="K488" s="155"/>
      <c r="L488" s="155"/>
      <c r="M488" s="155"/>
      <c r="N488" s="155"/>
      <c r="O488" s="155"/>
      <c r="P488" s="155"/>
      <c r="Q488" s="155"/>
      <c r="R488" s="155"/>
      <c r="S488" s="155"/>
      <c r="T488" s="155"/>
    </row>
    <row r="489" spans="1:20" ht="21.5">
      <c r="A489" s="130"/>
      <c r="B489" s="154"/>
      <c r="C489" s="155"/>
      <c r="D489" s="155"/>
      <c r="E489" s="155"/>
      <c r="F489" s="155"/>
      <c r="G489" s="155"/>
      <c r="H489" s="155"/>
      <c r="I489" s="155"/>
      <c r="J489" s="155"/>
      <c r="K489" s="155"/>
      <c r="L489" s="155"/>
      <c r="M489" s="155"/>
      <c r="N489" s="155"/>
      <c r="O489" s="155"/>
      <c r="P489" s="155"/>
      <c r="Q489" s="155"/>
      <c r="R489" s="155"/>
      <c r="S489" s="155"/>
      <c r="T489" s="155"/>
    </row>
    <row r="490" spans="1:20" ht="21.5">
      <c r="A490" s="130"/>
      <c r="B490" s="154"/>
      <c r="C490" s="155"/>
      <c r="D490" s="155"/>
      <c r="E490" s="155"/>
      <c r="F490" s="155"/>
      <c r="G490" s="155"/>
      <c r="H490" s="155"/>
      <c r="I490" s="155"/>
      <c r="J490" s="155"/>
      <c r="K490" s="155"/>
      <c r="L490" s="155"/>
      <c r="M490" s="155"/>
      <c r="N490" s="155"/>
      <c r="O490" s="155"/>
      <c r="P490" s="155"/>
      <c r="Q490" s="155"/>
      <c r="R490" s="155"/>
      <c r="S490" s="155"/>
      <c r="T490" s="155"/>
    </row>
    <row r="491" spans="1:20" ht="21.5">
      <c r="A491" s="130"/>
      <c r="B491" s="154"/>
      <c r="C491" s="155"/>
      <c r="D491" s="155"/>
      <c r="E491" s="155"/>
      <c r="F491" s="155"/>
      <c r="G491" s="155"/>
      <c r="H491" s="155"/>
      <c r="I491" s="155"/>
      <c r="J491" s="155"/>
      <c r="K491" s="155"/>
      <c r="L491" s="155"/>
      <c r="M491" s="155"/>
      <c r="N491" s="155"/>
      <c r="O491" s="155"/>
      <c r="P491" s="155"/>
      <c r="Q491" s="155"/>
      <c r="R491" s="155"/>
      <c r="S491" s="155"/>
      <c r="T491" s="155"/>
    </row>
    <row r="492" spans="1:20" ht="21.5">
      <c r="A492" s="130"/>
      <c r="B492" s="154"/>
      <c r="C492" s="155"/>
      <c r="D492" s="155"/>
      <c r="E492" s="155"/>
      <c r="F492" s="155"/>
      <c r="G492" s="155"/>
      <c r="H492" s="155"/>
      <c r="I492" s="155"/>
      <c r="J492" s="155"/>
      <c r="K492" s="155"/>
      <c r="L492" s="155"/>
      <c r="M492" s="155"/>
      <c r="N492" s="155"/>
      <c r="O492" s="155"/>
      <c r="P492" s="155"/>
      <c r="Q492" s="155"/>
      <c r="R492" s="155"/>
      <c r="S492" s="155"/>
      <c r="T492" s="155"/>
    </row>
    <row r="493" spans="1:20" ht="21.5">
      <c r="A493" s="130"/>
      <c r="B493" s="154"/>
      <c r="C493" s="155"/>
      <c r="D493" s="155"/>
      <c r="E493" s="155"/>
      <c r="F493" s="155"/>
      <c r="G493" s="155"/>
      <c r="H493" s="155"/>
      <c r="I493" s="155"/>
      <c r="J493" s="155"/>
      <c r="K493" s="155"/>
      <c r="L493" s="155"/>
      <c r="M493" s="155"/>
      <c r="N493" s="155"/>
      <c r="O493" s="155"/>
      <c r="P493" s="155"/>
      <c r="Q493" s="155"/>
      <c r="R493" s="155"/>
      <c r="S493" s="155"/>
      <c r="T493" s="155"/>
    </row>
    <row r="494" spans="1:20" ht="21.5">
      <c r="A494" s="130"/>
      <c r="B494" s="154"/>
      <c r="C494" s="155"/>
      <c r="D494" s="155"/>
      <c r="E494" s="155"/>
      <c r="F494" s="155"/>
      <c r="G494" s="155"/>
      <c r="H494" s="155"/>
      <c r="I494" s="155"/>
      <c r="J494" s="155"/>
      <c r="K494" s="155"/>
      <c r="L494" s="155"/>
      <c r="M494" s="155"/>
      <c r="N494" s="155"/>
      <c r="O494" s="155"/>
      <c r="P494" s="155"/>
      <c r="Q494" s="155"/>
      <c r="R494" s="155"/>
      <c r="S494" s="155"/>
      <c r="T494" s="155"/>
    </row>
    <row r="495" spans="1:20" ht="21.5">
      <c r="A495" s="130"/>
      <c r="B495" s="154"/>
      <c r="C495" s="155"/>
      <c r="D495" s="155"/>
      <c r="E495" s="155"/>
      <c r="F495" s="155"/>
      <c r="G495" s="155"/>
      <c r="H495" s="155"/>
      <c r="I495" s="155"/>
      <c r="J495" s="155"/>
      <c r="K495" s="155"/>
      <c r="L495" s="155"/>
      <c r="M495" s="155"/>
      <c r="N495" s="155"/>
      <c r="O495" s="155"/>
      <c r="P495" s="155"/>
      <c r="Q495" s="155"/>
      <c r="R495" s="155"/>
      <c r="S495" s="155"/>
      <c r="T495" s="155"/>
    </row>
    <row r="496" spans="1:20" ht="21.5">
      <c r="A496" s="130"/>
      <c r="B496" s="154"/>
      <c r="C496" s="155"/>
      <c r="D496" s="155"/>
      <c r="E496" s="155"/>
      <c r="F496" s="155"/>
      <c r="G496" s="155"/>
      <c r="H496" s="155"/>
      <c r="I496" s="155"/>
      <c r="J496" s="155"/>
      <c r="K496" s="155"/>
      <c r="L496" s="155"/>
      <c r="M496" s="155"/>
      <c r="N496" s="155"/>
      <c r="O496" s="155"/>
      <c r="P496" s="155"/>
      <c r="Q496" s="155"/>
      <c r="R496" s="155"/>
      <c r="S496" s="155"/>
      <c r="T496" s="155"/>
    </row>
    <row r="497" spans="1:20" ht="21.5">
      <c r="A497" s="130"/>
      <c r="B497" s="154"/>
      <c r="C497" s="155"/>
      <c r="D497" s="155"/>
      <c r="E497" s="155"/>
      <c r="F497" s="155"/>
      <c r="G497" s="155"/>
      <c r="H497" s="155"/>
      <c r="I497" s="155"/>
      <c r="J497" s="155"/>
      <c r="K497" s="155"/>
      <c r="L497" s="155"/>
      <c r="M497" s="155"/>
      <c r="N497" s="155"/>
      <c r="O497" s="155"/>
      <c r="P497" s="155"/>
      <c r="Q497" s="155"/>
      <c r="R497" s="155"/>
      <c r="S497" s="155"/>
      <c r="T497" s="155"/>
    </row>
    <row r="498" spans="1:20" ht="21.5">
      <c r="A498" s="130"/>
      <c r="B498" s="154"/>
      <c r="C498" s="155"/>
      <c r="D498" s="155"/>
      <c r="E498" s="155"/>
      <c r="F498" s="155"/>
      <c r="G498" s="155"/>
      <c r="H498" s="155"/>
      <c r="I498" s="155"/>
      <c r="J498" s="155"/>
      <c r="K498" s="155"/>
      <c r="L498" s="155"/>
      <c r="M498" s="155"/>
      <c r="N498" s="155"/>
      <c r="O498" s="155"/>
      <c r="P498" s="155"/>
      <c r="Q498" s="155"/>
      <c r="R498" s="155"/>
      <c r="S498" s="155"/>
      <c r="T498" s="155"/>
    </row>
    <row r="499" spans="1:20" ht="21.5">
      <c r="A499" s="130"/>
      <c r="B499" s="154"/>
      <c r="C499" s="155"/>
      <c r="D499" s="155"/>
      <c r="E499" s="155"/>
      <c r="F499" s="155"/>
      <c r="G499" s="155"/>
      <c r="H499" s="155"/>
      <c r="I499" s="155"/>
      <c r="J499" s="155"/>
      <c r="K499" s="155"/>
      <c r="L499" s="155"/>
      <c r="M499" s="155"/>
      <c r="N499" s="155"/>
      <c r="O499" s="155"/>
      <c r="P499" s="155"/>
      <c r="Q499" s="155"/>
      <c r="R499" s="155"/>
      <c r="S499" s="155"/>
      <c r="T499" s="155"/>
    </row>
    <row r="500" spans="1:20" ht="21.5">
      <c r="A500" s="130"/>
      <c r="B500" s="154"/>
      <c r="C500" s="155"/>
      <c r="D500" s="155"/>
      <c r="E500" s="155"/>
      <c r="F500" s="155"/>
      <c r="G500" s="155"/>
      <c r="H500" s="155"/>
      <c r="I500" s="155"/>
      <c r="J500" s="155"/>
      <c r="K500" s="155"/>
      <c r="L500" s="155"/>
      <c r="M500" s="155"/>
      <c r="N500" s="155"/>
      <c r="O500" s="155"/>
      <c r="P500" s="155"/>
      <c r="Q500" s="155"/>
      <c r="R500" s="155"/>
      <c r="S500" s="155"/>
      <c r="T500" s="155"/>
    </row>
    <row r="501" spans="1:20" ht="21.5">
      <c r="A501" s="130"/>
      <c r="B501" s="154"/>
      <c r="C501" s="155"/>
      <c r="D501" s="155"/>
      <c r="E501" s="155"/>
      <c r="F501" s="155"/>
      <c r="G501" s="155"/>
      <c r="H501" s="155"/>
      <c r="I501" s="155"/>
      <c r="J501" s="155"/>
      <c r="K501" s="155"/>
      <c r="L501" s="155"/>
      <c r="M501" s="155"/>
      <c r="N501" s="155"/>
      <c r="O501" s="155"/>
      <c r="P501" s="155"/>
      <c r="Q501" s="155"/>
      <c r="R501" s="155"/>
      <c r="S501" s="155"/>
      <c r="T501" s="155"/>
    </row>
    <row r="502" spans="1:20" ht="21.5">
      <c r="A502" s="130"/>
      <c r="B502" s="154"/>
      <c r="C502" s="155"/>
      <c r="D502" s="155"/>
      <c r="E502" s="155"/>
      <c r="F502" s="155"/>
      <c r="G502" s="155"/>
      <c r="H502" s="155"/>
      <c r="I502" s="155"/>
      <c r="J502" s="155"/>
      <c r="K502" s="155"/>
      <c r="L502" s="155"/>
      <c r="M502" s="155"/>
      <c r="N502" s="155"/>
      <c r="O502" s="155"/>
      <c r="P502" s="155"/>
      <c r="Q502" s="155"/>
      <c r="R502" s="155"/>
      <c r="S502" s="155"/>
      <c r="T502" s="155"/>
    </row>
    <row r="503" spans="1:20" ht="21.5">
      <c r="A503" s="130"/>
      <c r="B503" s="154"/>
      <c r="C503" s="155"/>
      <c r="D503" s="155"/>
      <c r="E503" s="155"/>
      <c r="F503" s="155"/>
      <c r="G503" s="155"/>
      <c r="H503" s="155"/>
      <c r="I503" s="155"/>
      <c r="J503" s="155"/>
      <c r="K503" s="155"/>
      <c r="L503" s="155"/>
      <c r="M503" s="155"/>
      <c r="N503" s="155"/>
      <c r="O503" s="155"/>
      <c r="P503" s="155"/>
      <c r="Q503" s="155"/>
      <c r="R503" s="155"/>
      <c r="S503" s="155"/>
      <c r="T503" s="155"/>
    </row>
    <row r="504" spans="1:20" ht="21.5">
      <c r="A504" s="130"/>
      <c r="B504" s="154"/>
      <c r="C504" s="155"/>
      <c r="D504" s="155"/>
      <c r="E504" s="155"/>
      <c r="F504" s="155"/>
      <c r="G504" s="155"/>
      <c r="H504" s="155"/>
      <c r="I504" s="155"/>
      <c r="J504" s="155"/>
      <c r="K504" s="155"/>
      <c r="L504" s="155"/>
      <c r="M504" s="155"/>
      <c r="N504" s="155"/>
      <c r="O504" s="155"/>
      <c r="P504" s="155"/>
      <c r="Q504" s="155"/>
      <c r="R504" s="155"/>
      <c r="S504" s="155"/>
      <c r="T504" s="155"/>
    </row>
    <row r="505" spans="1:20" ht="21.5">
      <c r="A505" s="130"/>
      <c r="B505" s="154"/>
      <c r="C505" s="155"/>
      <c r="D505" s="155"/>
      <c r="E505" s="155"/>
      <c r="F505" s="155"/>
      <c r="G505" s="155"/>
      <c r="H505" s="155"/>
      <c r="I505" s="155"/>
      <c r="J505" s="155"/>
      <c r="K505" s="155"/>
      <c r="L505" s="155"/>
      <c r="M505" s="155"/>
      <c r="N505" s="155"/>
      <c r="O505" s="155"/>
      <c r="P505" s="155"/>
      <c r="Q505" s="155"/>
      <c r="R505" s="155"/>
      <c r="S505" s="155"/>
      <c r="T505" s="155"/>
    </row>
    <row r="506" spans="1:20" ht="21.5">
      <c r="A506" s="130"/>
      <c r="B506" s="154"/>
      <c r="C506" s="155"/>
      <c r="D506" s="155"/>
      <c r="E506" s="155"/>
      <c r="F506" s="155"/>
      <c r="G506" s="155"/>
      <c r="H506" s="155"/>
      <c r="I506" s="155"/>
      <c r="J506" s="155"/>
      <c r="K506" s="155"/>
      <c r="L506" s="155"/>
      <c r="M506" s="155"/>
      <c r="N506" s="155"/>
      <c r="O506" s="155"/>
      <c r="P506" s="155"/>
      <c r="Q506" s="155"/>
      <c r="R506" s="155"/>
      <c r="S506" s="155"/>
      <c r="T506" s="155"/>
    </row>
    <row r="507" spans="1:20" ht="21.5">
      <c r="A507" s="130"/>
      <c r="B507" s="154"/>
      <c r="C507" s="155"/>
      <c r="D507" s="155"/>
      <c r="E507" s="155"/>
      <c r="F507" s="155"/>
      <c r="G507" s="155"/>
      <c r="H507" s="155"/>
      <c r="I507" s="155"/>
      <c r="J507" s="155"/>
      <c r="K507" s="155"/>
      <c r="L507" s="155"/>
      <c r="M507" s="155"/>
      <c r="N507" s="155"/>
      <c r="O507" s="155"/>
      <c r="P507" s="155"/>
      <c r="Q507" s="155"/>
      <c r="R507" s="155"/>
      <c r="S507" s="155"/>
      <c r="T507" s="155"/>
    </row>
    <row r="508" spans="1:20" ht="21.5">
      <c r="A508" s="130"/>
      <c r="B508" s="154"/>
      <c r="C508" s="155"/>
      <c r="D508" s="155"/>
      <c r="E508" s="155"/>
      <c r="F508" s="155"/>
      <c r="G508" s="155"/>
      <c r="H508" s="155"/>
      <c r="I508" s="155"/>
      <c r="J508" s="155"/>
      <c r="K508" s="155"/>
      <c r="L508" s="155"/>
      <c r="M508" s="155"/>
      <c r="N508" s="155"/>
      <c r="O508" s="155"/>
      <c r="P508" s="155"/>
      <c r="Q508" s="155"/>
      <c r="R508" s="155"/>
      <c r="S508" s="155"/>
      <c r="T508" s="155"/>
    </row>
    <row r="509" spans="1:20" ht="21.5">
      <c r="A509" s="130"/>
      <c r="B509" s="154"/>
      <c r="C509" s="155"/>
      <c r="D509" s="155"/>
      <c r="E509" s="155"/>
      <c r="F509" s="155"/>
      <c r="G509" s="155"/>
      <c r="H509" s="155"/>
      <c r="I509" s="155"/>
      <c r="J509" s="155"/>
      <c r="K509" s="155"/>
      <c r="L509" s="155"/>
      <c r="M509" s="155"/>
      <c r="N509" s="155"/>
      <c r="O509" s="155"/>
      <c r="P509" s="155"/>
      <c r="Q509" s="155"/>
      <c r="R509" s="155"/>
      <c r="S509" s="155"/>
      <c r="T509" s="155"/>
    </row>
    <row r="510" spans="1:20" ht="21.5">
      <c r="A510" s="130"/>
      <c r="B510" s="154"/>
      <c r="C510" s="155"/>
      <c r="D510" s="155"/>
      <c r="E510" s="155"/>
      <c r="F510" s="155"/>
      <c r="G510" s="155"/>
      <c r="H510" s="155"/>
      <c r="I510" s="155"/>
      <c r="J510" s="155"/>
      <c r="K510" s="155"/>
      <c r="L510" s="155"/>
      <c r="M510" s="155"/>
      <c r="N510" s="155"/>
      <c r="O510" s="155"/>
      <c r="P510" s="155"/>
      <c r="Q510" s="155"/>
      <c r="R510" s="155"/>
      <c r="S510" s="155"/>
      <c r="T510" s="155"/>
    </row>
    <row r="511" spans="1:20" ht="21.5">
      <c r="A511" s="130"/>
      <c r="B511" s="154"/>
      <c r="C511" s="155"/>
      <c r="D511" s="155"/>
      <c r="E511" s="155"/>
      <c r="F511" s="155"/>
      <c r="G511" s="155"/>
      <c r="H511" s="155"/>
      <c r="I511" s="155"/>
      <c r="J511" s="155"/>
      <c r="K511" s="155"/>
      <c r="L511" s="155"/>
      <c r="M511" s="155"/>
      <c r="N511" s="155"/>
      <c r="O511" s="155"/>
      <c r="P511" s="155"/>
      <c r="Q511" s="155"/>
      <c r="R511" s="155"/>
      <c r="S511" s="155"/>
      <c r="T511" s="155"/>
    </row>
    <row r="512" spans="1:20" ht="21.5">
      <c r="A512" s="130"/>
      <c r="B512" s="154"/>
      <c r="C512" s="155"/>
      <c r="D512" s="155"/>
      <c r="E512" s="155"/>
      <c r="F512" s="155"/>
      <c r="G512" s="155"/>
      <c r="H512" s="155"/>
      <c r="I512" s="155"/>
      <c r="J512" s="155"/>
      <c r="K512" s="155"/>
      <c r="L512" s="155"/>
      <c r="M512" s="155"/>
      <c r="N512" s="155"/>
      <c r="O512" s="155"/>
      <c r="P512" s="155"/>
      <c r="Q512" s="155"/>
      <c r="R512" s="155"/>
      <c r="S512" s="155"/>
      <c r="T512" s="155"/>
    </row>
    <row r="513" spans="1:20" ht="21.5">
      <c r="A513" s="130"/>
      <c r="B513" s="154"/>
      <c r="C513" s="155"/>
      <c r="D513" s="155"/>
      <c r="E513" s="155"/>
      <c r="F513" s="155"/>
      <c r="G513" s="155"/>
      <c r="H513" s="155"/>
      <c r="I513" s="155"/>
      <c r="J513" s="155"/>
      <c r="K513" s="155"/>
      <c r="L513" s="155"/>
      <c r="M513" s="155"/>
      <c r="N513" s="155"/>
      <c r="O513" s="155"/>
      <c r="P513" s="155"/>
      <c r="Q513" s="155"/>
      <c r="R513" s="155"/>
      <c r="S513" s="155"/>
      <c r="T513" s="155"/>
    </row>
    <row r="514" spans="1:20" ht="21.5">
      <c r="A514" s="130"/>
      <c r="B514" s="154"/>
      <c r="C514" s="155"/>
      <c r="D514" s="155"/>
      <c r="E514" s="155"/>
      <c r="F514" s="155"/>
      <c r="G514" s="155"/>
      <c r="H514" s="155"/>
      <c r="I514" s="155"/>
      <c r="J514" s="155"/>
      <c r="K514" s="155"/>
      <c r="L514" s="155"/>
      <c r="M514" s="155"/>
      <c r="N514" s="155"/>
      <c r="O514" s="155"/>
      <c r="P514" s="155"/>
      <c r="Q514" s="155"/>
      <c r="R514" s="155"/>
      <c r="S514" s="155"/>
      <c r="T514" s="155"/>
    </row>
    <row r="515" spans="1:20" ht="21.5">
      <c r="A515" s="130"/>
      <c r="B515" s="154"/>
      <c r="C515" s="155"/>
      <c r="D515" s="155"/>
      <c r="E515" s="155"/>
      <c r="F515" s="155"/>
      <c r="G515" s="155"/>
      <c r="H515" s="155"/>
      <c r="I515" s="155"/>
      <c r="J515" s="155"/>
      <c r="K515" s="155"/>
      <c r="L515" s="155"/>
      <c r="M515" s="155"/>
      <c r="N515" s="155"/>
      <c r="O515" s="155"/>
      <c r="P515" s="155"/>
      <c r="Q515" s="155"/>
      <c r="R515" s="155"/>
      <c r="S515" s="155"/>
      <c r="T515" s="155"/>
    </row>
    <row r="516" spans="1:20" ht="21.5">
      <c r="A516" s="130"/>
      <c r="B516" s="154"/>
      <c r="C516" s="155"/>
      <c r="D516" s="155"/>
      <c r="E516" s="155"/>
      <c r="F516" s="155"/>
      <c r="G516" s="155"/>
      <c r="H516" s="155"/>
      <c r="I516" s="155"/>
      <c r="J516" s="155"/>
      <c r="K516" s="155"/>
      <c r="L516" s="155"/>
      <c r="M516" s="155"/>
      <c r="N516" s="155"/>
      <c r="O516" s="155"/>
      <c r="P516" s="155"/>
      <c r="Q516" s="155"/>
      <c r="R516" s="155"/>
      <c r="S516" s="155"/>
      <c r="T516" s="155"/>
    </row>
    <row r="517" spans="1:20" ht="21.5">
      <c r="A517" s="130"/>
      <c r="B517" s="154"/>
      <c r="C517" s="155"/>
      <c r="D517" s="155"/>
      <c r="E517" s="155"/>
      <c r="F517" s="155"/>
      <c r="G517" s="155"/>
      <c r="H517" s="155"/>
      <c r="I517" s="155"/>
      <c r="J517" s="155"/>
      <c r="K517" s="155"/>
      <c r="L517" s="155"/>
      <c r="M517" s="155"/>
      <c r="N517" s="155"/>
      <c r="O517" s="155"/>
      <c r="P517" s="155"/>
      <c r="Q517" s="155"/>
      <c r="R517" s="155"/>
      <c r="S517" s="155"/>
      <c r="T517" s="155"/>
    </row>
    <row r="518" spans="1:20" ht="21.5">
      <c r="A518" s="130"/>
      <c r="B518" s="154"/>
      <c r="C518" s="155"/>
      <c r="D518" s="155"/>
      <c r="E518" s="155"/>
      <c r="F518" s="155"/>
      <c r="G518" s="155"/>
      <c r="H518" s="155"/>
      <c r="I518" s="155"/>
      <c r="J518" s="155"/>
      <c r="K518" s="155"/>
      <c r="L518" s="155"/>
      <c r="M518" s="155"/>
      <c r="N518" s="155"/>
      <c r="O518" s="155"/>
      <c r="P518" s="155"/>
      <c r="Q518" s="155"/>
      <c r="R518" s="155"/>
      <c r="S518" s="155"/>
      <c r="T518" s="155"/>
    </row>
    <row r="519" spans="1:20" ht="21.5">
      <c r="A519" s="130"/>
      <c r="B519" s="154"/>
      <c r="C519" s="155"/>
      <c r="D519" s="155"/>
      <c r="E519" s="155"/>
      <c r="F519" s="155"/>
      <c r="G519" s="155"/>
      <c r="H519" s="155"/>
      <c r="I519" s="155"/>
      <c r="J519" s="155"/>
      <c r="K519" s="155"/>
      <c r="L519" s="155"/>
      <c r="M519" s="155"/>
      <c r="N519" s="155"/>
      <c r="O519" s="155"/>
      <c r="P519" s="155"/>
      <c r="Q519" s="155"/>
      <c r="R519" s="155"/>
      <c r="S519" s="155"/>
      <c r="T519" s="155"/>
    </row>
    <row r="520" spans="1:20" ht="21.5">
      <c r="A520" s="130"/>
      <c r="B520" s="154"/>
      <c r="C520" s="155"/>
      <c r="D520" s="155"/>
      <c r="E520" s="155"/>
      <c r="F520" s="155"/>
      <c r="G520" s="155"/>
      <c r="H520" s="155"/>
      <c r="I520" s="155"/>
      <c r="J520" s="155"/>
      <c r="K520" s="155"/>
      <c r="L520" s="155"/>
      <c r="M520" s="155"/>
      <c r="N520" s="155"/>
      <c r="O520" s="155"/>
      <c r="P520" s="155"/>
      <c r="Q520" s="155"/>
      <c r="R520" s="155"/>
      <c r="S520" s="155"/>
      <c r="T520" s="155"/>
    </row>
    <row r="521" spans="1:20" ht="21.5">
      <c r="A521" s="130"/>
      <c r="B521" s="154"/>
      <c r="C521" s="155"/>
      <c r="D521" s="155"/>
      <c r="E521" s="155"/>
      <c r="F521" s="155"/>
      <c r="G521" s="155"/>
      <c r="H521" s="155"/>
      <c r="I521" s="155"/>
      <c r="J521" s="155"/>
      <c r="K521" s="155"/>
      <c r="L521" s="155"/>
      <c r="M521" s="155"/>
      <c r="N521" s="155"/>
      <c r="O521" s="155"/>
      <c r="P521" s="155"/>
      <c r="Q521" s="155"/>
      <c r="R521" s="155"/>
      <c r="S521" s="155"/>
      <c r="T521" s="155"/>
    </row>
    <row r="522" spans="1:20" ht="21.5">
      <c r="A522" s="130"/>
      <c r="B522" s="154"/>
      <c r="C522" s="155"/>
      <c r="D522" s="155"/>
      <c r="E522" s="155"/>
      <c r="F522" s="155"/>
      <c r="G522" s="155"/>
      <c r="H522" s="155"/>
      <c r="I522" s="155"/>
      <c r="J522" s="155"/>
      <c r="K522" s="155"/>
      <c r="L522" s="155"/>
      <c r="M522" s="155"/>
      <c r="N522" s="155"/>
      <c r="O522" s="155"/>
      <c r="P522" s="155"/>
      <c r="Q522" s="155"/>
      <c r="R522" s="155"/>
      <c r="S522" s="155"/>
      <c r="T522" s="155"/>
    </row>
    <row r="523" spans="1:20" ht="21.5">
      <c r="A523" s="130"/>
      <c r="B523" s="154"/>
      <c r="C523" s="155"/>
      <c r="D523" s="155"/>
      <c r="E523" s="155"/>
      <c r="F523" s="155"/>
      <c r="G523" s="155"/>
      <c r="H523" s="155"/>
      <c r="I523" s="155"/>
      <c r="J523" s="155"/>
      <c r="K523" s="155"/>
      <c r="L523" s="155"/>
      <c r="M523" s="155"/>
      <c r="N523" s="155"/>
      <c r="O523" s="155"/>
      <c r="P523" s="155"/>
      <c r="Q523" s="155"/>
      <c r="R523" s="155"/>
      <c r="S523" s="155"/>
      <c r="T523" s="155"/>
    </row>
    <row r="524" spans="1:20" ht="21.5">
      <c r="A524" s="130"/>
      <c r="B524" s="154"/>
      <c r="C524" s="155"/>
      <c r="D524" s="155"/>
      <c r="E524" s="155"/>
      <c r="F524" s="155"/>
      <c r="G524" s="155"/>
      <c r="H524" s="155"/>
      <c r="I524" s="155"/>
      <c r="J524" s="155"/>
      <c r="K524" s="155"/>
      <c r="L524" s="155"/>
      <c r="M524" s="155"/>
      <c r="N524" s="155"/>
      <c r="O524" s="155"/>
      <c r="P524" s="155"/>
      <c r="Q524" s="155"/>
      <c r="R524" s="155"/>
      <c r="S524" s="155"/>
      <c r="T524" s="155"/>
    </row>
    <row r="525" spans="1:20" ht="21.5">
      <c r="A525" s="130"/>
      <c r="B525" s="154"/>
      <c r="C525" s="155"/>
      <c r="D525" s="155"/>
      <c r="E525" s="155"/>
      <c r="F525" s="155"/>
      <c r="G525" s="155"/>
      <c r="H525" s="155"/>
      <c r="I525" s="155"/>
      <c r="J525" s="155"/>
      <c r="K525" s="155"/>
      <c r="L525" s="155"/>
      <c r="M525" s="155"/>
      <c r="N525" s="155"/>
      <c r="O525" s="155"/>
      <c r="P525" s="155"/>
      <c r="Q525" s="155"/>
      <c r="R525" s="155"/>
      <c r="S525" s="155"/>
      <c r="T525" s="155"/>
    </row>
    <row r="526" spans="1:20" ht="21.5">
      <c r="A526" s="130"/>
      <c r="B526" s="154"/>
      <c r="C526" s="155"/>
      <c r="D526" s="155"/>
      <c r="E526" s="155"/>
      <c r="F526" s="155"/>
      <c r="G526" s="155"/>
      <c r="H526" s="155"/>
      <c r="I526" s="155"/>
      <c r="J526" s="155"/>
      <c r="K526" s="155"/>
      <c r="L526" s="155"/>
      <c r="M526" s="155"/>
      <c r="N526" s="155"/>
      <c r="O526" s="155"/>
      <c r="P526" s="155"/>
      <c r="Q526" s="155"/>
      <c r="R526" s="155"/>
      <c r="S526" s="155"/>
      <c r="T526" s="155"/>
    </row>
    <row r="527" spans="1:20" ht="21.5">
      <c r="A527" s="130"/>
      <c r="B527" s="154"/>
      <c r="C527" s="155"/>
      <c r="D527" s="155"/>
      <c r="E527" s="155"/>
      <c r="F527" s="155"/>
      <c r="G527" s="155"/>
      <c r="H527" s="155"/>
      <c r="I527" s="155"/>
      <c r="J527" s="155"/>
      <c r="K527" s="155"/>
      <c r="L527" s="155"/>
      <c r="M527" s="155"/>
      <c r="N527" s="155"/>
      <c r="O527" s="155"/>
      <c r="P527" s="155"/>
      <c r="Q527" s="155"/>
      <c r="R527" s="155"/>
      <c r="S527" s="155"/>
      <c r="T527" s="155"/>
    </row>
    <row r="528" spans="1:20" ht="21.5">
      <c r="A528" s="130"/>
      <c r="B528" s="154"/>
      <c r="C528" s="155"/>
      <c r="D528" s="155"/>
      <c r="E528" s="155"/>
      <c r="F528" s="155"/>
      <c r="G528" s="155"/>
      <c r="H528" s="155"/>
      <c r="I528" s="155"/>
      <c r="J528" s="155"/>
      <c r="K528" s="155"/>
      <c r="L528" s="155"/>
      <c r="M528" s="155"/>
      <c r="N528" s="155"/>
      <c r="O528" s="155"/>
      <c r="P528" s="155"/>
      <c r="Q528" s="155"/>
      <c r="R528" s="155"/>
      <c r="S528" s="155"/>
      <c r="T528" s="155"/>
    </row>
    <row r="529" spans="1:20" ht="21.5">
      <c r="A529" s="130"/>
      <c r="B529" s="154"/>
      <c r="C529" s="155"/>
      <c r="D529" s="155"/>
      <c r="E529" s="155"/>
      <c r="F529" s="155"/>
      <c r="G529" s="155"/>
      <c r="H529" s="155"/>
      <c r="I529" s="155"/>
      <c r="J529" s="155"/>
      <c r="K529" s="155"/>
      <c r="L529" s="155"/>
      <c r="M529" s="155"/>
      <c r="N529" s="155"/>
      <c r="O529" s="155"/>
      <c r="P529" s="155"/>
      <c r="Q529" s="155"/>
      <c r="R529" s="155"/>
      <c r="S529" s="155"/>
      <c r="T529" s="155"/>
    </row>
    <row r="530" spans="1:20" ht="21.5">
      <c r="A530" s="130"/>
      <c r="B530" s="154"/>
      <c r="C530" s="155"/>
      <c r="D530" s="155"/>
      <c r="E530" s="155"/>
      <c r="F530" s="155"/>
      <c r="G530" s="155"/>
      <c r="H530" s="155"/>
      <c r="I530" s="155"/>
      <c r="J530" s="155"/>
      <c r="K530" s="155"/>
      <c r="L530" s="155"/>
      <c r="M530" s="155"/>
      <c r="N530" s="155"/>
      <c r="O530" s="155"/>
      <c r="P530" s="155"/>
      <c r="Q530" s="155"/>
      <c r="R530" s="155"/>
      <c r="S530" s="155"/>
      <c r="T530" s="155"/>
    </row>
    <row r="531" spans="1:20" ht="21.5">
      <c r="A531" s="130"/>
      <c r="B531" s="154"/>
      <c r="C531" s="155"/>
      <c r="D531" s="155"/>
      <c r="E531" s="155"/>
      <c r="F531" s="155"/>
      <c r="G531" s="155"/>
      <c r="H531" s="155"/>
      <c r="I531" s="155"/>
      <c r="J531" s="155"/>
      <c r="K531" s="155"/>
      <c r="L531" s="155"/>
      <c r="M531" s="155"/>
      <c r="N531" s="155"/>
      <c r="O531" s="155"/>
      <c r="P531" s="155"/>
      <c r="Q531" s="155"/>
      <c r="R531" s="155"/>
      <c r="S531" s="155"/>
      <c r="T531" s="155"/>
    </row>
    <row r="532" spans="1:20" ht="21.5">
      <c r="A532" s="130"/>
      <c r="B532" s="154"/>
      <c r="C532" s="155"/>
      <c r="D532" s="155"/>
      <c r="E532" s="155"/>
      <c r="F532" s="155"/>
      <c r="G532" s="155"/>
      <c r="H532" s="155"/>
      <c r="I532" s="155"/>
      <c r="J532" s="155"/>
      <c r="K532" s="155"/>
      <c r="L532" s="155"/>
      <c r="M532" s="155"/>
      <c r="N532" s="155"/>
      <c r="O532" s="155"/>
      <c r="P532" s="155"/>
      <c r="Q532" s="155"/>
      <c r="R532" s="155"/>
      <c r="S532" s="155"/>
      <c r="T532" s="155"/>
    </row>
    <row r="533" spans="1:20" ht="21.5">
      <c r="A533" s="130"/>
      <c r="B533" s="154"/>
      <c r="C533" s="155"/>
      <c r="D533" s="155"/>
      <c r="E533" s="155"/>
      <c r="F533" s="155"/>
      <c r="G533" s="155"/>
      <c r="H533" s="155"/>
      <c r="I533" s="155"/>
      <c r="J533" s="155"/>
      <c r="K533" s="155"/>
      <c r="L533" s="155"/>
      <c r="M533" s="155"/>
      <c r="N533" s="155"/>
      <c r="O533" s="155"/>
      <c r="P533" s="155"/>
      <c r="Q533" s="155"/>
      <c r="R533" s="155"/>
      <c r="S533" s="155"/>
      <c r="T533" s="155"/>
    </row>
    <row r="534" spans="1:20" ht="21.5">
      <c r="A534" s="130"/>
      <c r="B534" s="154"/>
      <c r="C534" s="155"/>
      <c r="D534" s="155"/>
      <c r="E534" s="155"/>
      <c r="F534" s="155"/>
      <c r="G534" s="155"/>
      <c r="H534" s="155"/>
      <c r="I534" s="155"/>
      <c r="J534" s="155"/>
      <c r="K534" s="155"/>
      <c r="L534" s="155"/>
      <c r="M534" s="155"/>
      <c r="N534" s="155"/>
      <c r="O534" s="155"/>
      <c r="P534" s="155"/>
      <c r="Q534" s="155"/>
      <c r="R534" s="155"/>
      <c r="S534" s="155"/>
      <c r="T534" s="155"/>
    </row>
    <row r="535" spans="1:20" ht="21.5">
      <c r="A535" s="130"/>
      <c r="B535" s="154"/>
      <c r="C535" s="155"/>
      <c r="D535" s="155"/>
      <c r="E535" s="155"/>
      <c r="F535" s="155"/>
      <c r="G535" s="155"/>
      <c r="H535" s="155"/>
      <c r="I535" s="155"/>
      <c r="J535" s="155"/>
      <c r="K535" s="155"/>
      <c r="L535" s="155"/>
      <c r="M535" s="155"/>
      <c r="N535" s="155"/>
      <c r="O535" s="155"/>
      <c r="P535" s="155"/>
      <c r="Q535" s="155"/>
      <c r="R535" s="155"/>
      <c r="S535" s="155"/>
      <c r="T535" s="155"/>
    </row>
    <row r="536" spans="1:20" ht="21.5">
      <c r="A536" s="130"/>
      <c r="B536" s="154"/>
      <c r="C536" s="155"/>
      <c r="D536" s="155"/>
      <c r="E536" s="155"/>
      <c r="F536" s="155"/>
      <c r="G536" s="155"/>
      <c r="H536" s="155"/>
      <c r="I536" s="155"/>
      <c r="J536" s="155"/>
      <c r="K536" s="155"/>
      <c r="L536" s="155"/>
      <c r="M536" s="155"/>
      <c r="N536" s="155"/>
      <c r="O536" s="155"/>
      <c r="P536" s="155"/>
      <c r="Q536" s="155"/>
      <c r="R536" s="155"/>
      <c r="S536" s="155"/>
      <c r="T536" s="155"/>
    </row>
    <row r="537" spans="1:20" ht="21.5">
      <c r="A537" s="130"/>
      <c r="B537" s="154"/>
      <c r="C537" s="155"/>
      <c r="D537" s="155"/>
      <c r="E537" s="155"/>
      <c r="F537" s="155"/>
      <c r="G537" s="155"/>
      <c r="H537" s="155"/>
      <c r="I537" s="155"/>
      <c r="J537" s="155"/>
      <c r="K537" s="155"/>
      <c r="L537" s="155"/>
      <c r="M537" s="155"/>
      <c r="N537" s="155"/>
      <c r="O537" s="155"/>
      <c r="P537" s="155"/>
      <c r="Q537" s="155"/>
      <c r="R537" s="155"/>
      <c r="S537" s="155"/>
      <c r="T537" s="155"/>
    </row>
    <row r="538" spans="1:20" ht="21.5">
      <c r="A538" s="130"/>
      <c r="B538" s="154"/>
      <c r="C538" s="155"/>
      <c r="D538" s="155"/>
      <c r="E538" s="155"/>
      <c r="F538" s="155"/>
      <c r="G538" s="155"/>
      <c r="H538" s="155"/>
      <c r="I538" s="155"/>
      <c r="J538" s="155"/>
      <c r="K538" s="155"/>
      <c r="L538" s="155"/>
      <c r="M538" s="155"/>
      <c r="N538" s="155"/>
      <c r="O538" s="155"/>
      <c r="P538" s="155"/>
      <c r="Q538" s="155"/>
      <c r="R538" s="155"/>
      <c r="S538" s="155"/>
      <c r="T538" s="155"/>
    </row>
    <row r="539" spans="1:20" ht="21.5">
      <c r="A539" s="130"/>
      <c r="B539" s="154"/>
      <c r="C539" s="155"/>
      <c r="D539" s="155"/>
      <c r="E539" s="155"/>
      <c r="F539" s="155"/>
      <c r="G539" s="155"/>
      <c r="H539" s="155"/>
      <c r="I539" s="155"/>
      <c r="J539" s="155"/>
      <c r="K539" s="155"/>
      <c r="L539" s="155"/>
      <c r="M539" s="155"/>
      <c r="N539" s="155"/>
      <c r="O539" s="155"/>
      <c r="P539" s="155"/>
      <c r="Q539" s="155"/>
      <c r="R539" s="155"/>
      <c r="S539" s="155"/>
      <c r="T539" s="155"/>
    </row>
    <row r="540" spans="1:20" ht="21.5">
      <c r="A540" s="130"/>
      <c r="B540" s="154"/>
      <c r="C540" s="155"/>
      <c r="D540" s="155"/>
      <c r="E540" s="155"/>
      <c r="F540" s="155"/>
      <c r="G540" s="155"/>
      <c r="H540" s="155"/>
      <c r="I540" s="155"/>
      <c r="J540" s="155"/>
      <c r="K540" s="155"/>
      <c r="L540" s="155"/>
      <c r="M540" s="155"/>
      <c r="N540" s="155"/>
      <c r="O540" s="155"/>
      <c r="P540" s="155"/>
      <c r="Q540" s="155"/>
      <c r="R540" s="155"/>
      <c r="S540" s="155"/>
      <c r="T540" s="155"/>
    </row>
    <row r="541" spans="1:20" ht="21.5">
      <c r="A541" s="130"/>
      <c r="B541" s="154"/>
      <c r="C541" s="155"/>
      <c r="D541" s="155"/>
      <c r="E541" s="155"/>
      <c r="F541" s="155"/>
      <c r="G541" s="155"/>
      <c r="H541" s="155"/>
      <c r="I541" s="155"/>
      <c r="J541" s="155"/>
      <c r="K541" s="155"/>
      <c r="L541" s="155"/>
      <c r="M541" s="155"/>
      <c r="N541" s="155"/>
      <c r="O541" s="155"/>
      <c r="P541" s="155"/>
      <c r="Q541" s="155"/>
      <c r="R541" s="155"/>
      <c r="S541" s="155"/>
      <c r="T541" s="155"/>
    </row>
    <row r="542" spans="1:20" ht="21.5">
      <c r="A542" s="130"/>
      <c r="B542" s="154"/>
      <c r="C542" s="155"/>
      <c r="D542" s="155"/>
      <c r="E542" s="155"/>
      <c r="F542" s="155"/>
      <c r="G542" s="155"/>
      <c r="H542" s="155"/>
      <c r="I542" s="155"/>
      <c r="J542" s="155"/>
      <c r="K542" s="155"/>
      <c r="L542" s="155"/>
      <c r="M542" s="155"/>
      <c r="N542" s="155"/>
      <c r="O542" s="155"/>
      <c r="P542" s="155"/>
      <c r="Q542" s="155"/>
      <c r="R542" s="155"/>
      <c r="S542" s="155"/>
      <c r="T542" s="155"/>
    </row>
    <row r="543" spans="1:20" ht="21.5">
      <c r="A543" s="130"/>
      <c r="B543" s="154"/>
      <c r="C543" s="155"/>
      <c r="D543" s="155"/>
      <c r="E543" s="155"/>
      <c r="F543" s="155"/>
      <c r="G543" s="155"/>
      <c r="H543" s="155"/>
      <c r="I543" s="155"/>
      <c r="J543" s="155"/>
      <c r="K543" s="155"/>
      <c r="L543" s="155"/>
      <c r="M543" s="155"/>
      <c r="N543" s="155"/>
      <c r="O543" s="155"/>
      <c r="P543" s="155"/>
      <c r="Q543" s="155"/>
      <c r="R543" s="155"/>
      <c r="S543" s="155"/>
      <c r="T543" s="155"/>
    </row>
    <row r="544" spans="1:20" ht="21.5">
      <c r="A544" s="130"/>
      <c r="B544" s="154"/>
      <c r="C544" s="155"/>
      <c r="D544" s="155"/>
      <c r="E544" s="155"/>
      <c r="F544" s="155"/>
      <c r="G544" s="155"/>
      <c r="H544" s="155"/>
      <c r="I544" s="155"/>
      <c r="J544" s="155"/>
      <c r="K544" s="155"/>
      <c r="L544" s="155"/>
      <c r="M544" s="155"/>
      <c r="N544" s="155"/>
      <c r="O544" s="155"/>
      <c r="P544" s="155"/>
      <c r="Q544" s="155"/>
      <c r="R544" s="155"/>
      <c r="S544" s="155"/>
      <c r="T544" s="155"/>
    </row>
    <row r="545" spans="1:20" ht="21.5">
      <c r="A545" s="130"/>
      <c r="B545" s="154"/>
      <c r="C545" s="155"/>
      <c r="D545" s="155"/>
      <c r="E545" s="155"/>
      <c r="F545" s="155"/>
      <c r="G545" s="155"/>
      <c r="H545" s="155"/>
      <c r="I545" s="155"/>
      <c r="J545" s="155"/>
      <c r="K545" s="155"/>
      <c r="L545" s="155"/>
      <c r="M545" s="155"/>
      <c r="N545" s="155"/>
      <c r="O545" s="155"/>
      <c r="P545" s="155"/>
      <c r="Q545" s="155"/>
      <c r="R545" s="155"/>
      <c r="S545" s="155"/>
      <c r="T545" s="155"/>
    </row>
    <row r="546" spans="1:20" ht="21.5">
      <c r="A546" s="130"/>
      <c r="B546" s="154"/>
      <c r="C546" s="155"/>
      <c r="D546" s="155"/>
      <c r="E546" s="155"/>
      <c r="F546" s="155"/>
      <c r="G546" s="155"/>
      <c r="H546" s="155"/>
      <c r="I546" s="155"/>
      <c r="J546" s="155"/>
      <c r="K546" s="155"/>
      <c r="L546" s="155"/>
      <c r="M546" s="155"/>
      <c r="N546" s="155"/>
      <c r="O546" s="155"/>
      <c r="P546" s="155"/>
      <c r="Q546" s="155"/>
      <c r="R546" s="155"/>
      <c r="S546" s="155"/>
      <c r="T546" s="155"/>
    </row>
    <row r="547" spans="1:20" ht="21.5">
      <c r="A547" s="130"/>
      <c r="B547" s="154"/>
      <c r="C547" s="155"/>
      <c r="D547" s="155"/>
      <c r="E547" s="155"/>
      <c r="F547" s="155"/>
      <c r="G547" s="155"/>
      <c r="H547" s="155"/>
      <c r="I547" s="155"/>
      <c r="J547" s="155"/>
      <c r="K547" s="155"/>
      <c r="L547" s="155"/>
      <c r="M547" s="155"/>
      <c r="N547" s="155"/>
      <c r="O547" s="155"/>
      <c r="P547" s="155"/>
      <c r="Q547" s="155"/>
      <c r="R547" s="155"/>
      <c r="S547" s="155"/>
      <c r="T547" s="155"/>
    </row>
    <row r="548" spans="1:20" ht="21.5">
      <c r="A548" s="130"/>
      <c r="B548" s="154"/>
      <c r="C548" s="155"/>
      <c r="D548" s="155"/>
      <c r="E548" s="155"/>
      <c r="F548" s="155"/>
      <c r="G548" s="155"/>
      <c r="H548" s="155"/>
      <c r="I548" s="155"/>
      <c r="J548" s="155"/>
      <c r="K548" s="155"/>
      <c r="L548" s="155"/>
      <c r="M548" s="155"/>
      <c r="N548" s="155"/>
      <c r="O548" s="155"/>
      <c r="P548" s="155"/>
      <c r="Q548" s="155"/>
      <c r="R548" s="155"/>
      <c r="S548" s="155"/>
      <c r="T548" s="155"/>
    </row>
    <row r="549" spans="1:20" ht="21.5">
      <c r="A549" s="130"/>
      <c r="B549" s="154"/>
      <c r="C549" s="155"/>
      <c r="D549" s="155"/>
      <c r="E549" s="155"/>
      <c r="F549" s="155"/>
      <c r="G549" s="155"/>
      <c r="H549" s="155"/>
      <c r="I549" s="155"/>
      <c r="J549" s="155"/>
      <c r="K549" s="155"/>
      <c r="L549" s="155"/>
      <c r="M549" s="155"/>
      <c r="N549" s="155"/>
      <c r="O549" s="155"/>
      <c r="P549" s="155"/>
      <c r="Q549" s="155"/>
      <c r="R549" s="155"/>
      <c r="S549" s="155"/>
      <c r="T549" s="155"/>
    </row>
    <row r="550" spans="1:20" ht="21.5">
      <c r="A550" s="130"/>
      <c r="B550" s="154"/>
      <c r="C550" s="155"/>
      <c r="D550" s="155"/>
      <c r="E550" s="155"/>
      <c r="F550" s="155"/>
      <c r="G550" s="155"/>
      <c r="H550" s="155"/>
      <c r="I550" s="155"/>
      <c r="J550" s="155"/>
      <c r="K550" s="155"/>
      <c r="L550" s="155"/>
      <c r="M550" s="155"/>
      <c r="N550" s="155"/>
      <c r="O550" s="155"/>
      <c r="P550" s="155"/>
      <c r="Q550" s="155"/>
      <c r="R550" s="155"/>
      <c r="S550" s="155"/>
      <c r="T550" s="155"/>
    </row>
    <row r="551" spans="1:20" ht="21.5">
      <c r="A551" s="130"/>
      <c r="B551" s="154"/>
      <c r="C551" s="155"/>
      <c r="D551" s="155"/>
      <c r="E551" s="155"/>
      <c r="F551" s="155"/>
      <c r="G551" s="155"/>
      <c r="H551" s="155"/>
      <c r="I551" s="155"/>
      <c r="J551" s="155"/>
      <c r="K551" s="155"/>
      <c r="L551" s="155"/>
      <c r="M551" s="155"/>
      <c r="N551" s="155"/>
      <c r="O551" s="155"/>
      <c r="P551" s="155"/>
      <c r="Q551" s="155"/>
      <c r="R551" s="155"/>
      <c r="S551" s="155"/>
      <c r="T551" s="155"/>
    </row>
    <row r="552" spans="1:20" ht="21.5">
      <c r="A552" s="130"/>
      <c r="B552" s="154"/>
      <c r="C552" s="155"/>
      <c r="D552" s="155"/>
      <c r="E552" s="155"/>
      <c r="F552" s="155"/>
      <c r="G552" s="155"/>
      <c r="H552" s="155"/>
      <c r="I552" s="155"/>
      <c r="J552" s="155"/>
      <c r="K552" s="155"/>
      <c r="L552" s="155"/>
      <c r="M552" s="155"/>
      <c r="N552" s="155"/>
      <c r="O552" s="155"/>
      <c r="P552" s="155"/>
      <c r="Q552" s="155"/>
      <c r="R552" s="155"/>
      <c r="S552" s="155"/>
      <c r="T552" s="155"/>
    </row>
    <row r="553" spans="1:20" ht="21.5">
      <c r="A553" s="130"/>
      <c r="B553" s="154"/>
      <c r="C553" s="155"/>
      <c r="D553" s="155"/>
      <c r="E553" s="155"/>
      <c r="F553" s="155"/>
      <c r="G553" s="155"/>
      <c r="H553" s="155"/>
      <c r="I553" s="155"/>
      <c r="J553" s="155"/>
      <c r="K553" s="155"/>
      <c r="L553" s="155"/>
      <c r="M553" s="155"/>
      <c r="N553" s="155"/>
      <c r="O553" s="155"/>
      <c r="P553" s="155"/>
      <c r="Q553" s="155"/>
      <c r="R553" s="155"/>
      <c r="S553" s="155"/>
      <c r="T553" s="155"/>
    </row>
    <row r="554" spans="1:20" ht="21.5">
      <c r="A554" s="130"/>
      <c r="B554" s="154"/>
      <c r="C554" s="155"/>
      <c r="D554" s="155"/>
      <c r="E554" s="155"/>
      <c r="F554" s="155"/>
      <c r="G554" s="155"/>
      <c r="H554" s="155"/>
      <c r="I554" s="155"/>
      <c r="J554" s="155"/>
      <c r="K554" s="155"/>
      <c r="L554" s="155"/>
      <c r="M554" s="155"/>
      <c r="N554" s="155"/>
      <c r="O554" s="155"/>
      <c r="P554" s="155"/>
      <c r="Q554" s="155"/>
      <c r="R554" s="155"/>
      <c r="S554" s="155"/>
      <c r="T554" s="155"/>
    </row>
    <row r="555" spans="1:20" ht="21.5">
      <c r="A555" s="130"/>
      <c r="B555" s="154"/>
      <c r="C555" s="155"/>
      <c r="D555" s="155"/>
      <c r="E555" s="155"/>
      <c r="F555" s="155"/>
      <c r="G555" s="155"/>
      <c r="H555" s="155"/>
      <c r="I555" s="155"/>
      <c r="J555" s="155"/>
      <c r="K555" s="155"/>
      <c r="L555" s="155"/>
      <c r="M555" s="155"/>
      <c r="N555" s="155"/>
      <c r="O555" s="155"/>
      <c r="P555" s="155"/>
      <c r="Q555" s="155"/>
      <c r="R555" s="155"/>
      <c r="S555" s="155"/>
      <c r="T555" s="155"/>
    </row>
    <row r="556" spans="1:20" ht="21.5">
      <c r="A556" s="130"/>
      <c r="B556" s="154"/>
      <c r="C556" s="155"/>
      <c r="D556" s="155"/>
      <c r="E556" s="155"/>
      <c r="F556" s="155"/>
      <c r="G556" s="155"/>
      <c r="H556" s="155"/>
      <c r="I556" s="155"/>
      <c r="J556" s="155"/>
      <c r="K556" s="155"/>
      <c r="L556" s="155"/>
      <c r="M556" s="155"/>
      <c r="N556" s="155"/>
      <c r="O556" s="155"/>
      <c r="P556" s="155"/>
      <c r="Q556" s="155"/>
      <c r="R556" s="155"/>
      <c r="S556" s="155"/>
      <c r="T556" s="155"/>
    </row>
    <row r="557" spans="1:20" ht="21.5">
      <c r="A557" s="130"/>
      <c r="B557" s="154"/>
      <c r="C557" s="155"/>
      <c r="D557" s="155"/>
      <c r="E557" s="155"/>
      <c r="F557" s="155"/>
      <c r="G557" s="155"/>
      <c r="H557" s="155"/>
      <c r="I557" s="155"/>
      <c r="J557" s="155"/>
      <c r="K557" s="155"/>
      <c r="L557" s="155"/>
      <c r="M557" s="155"/>
      <c r="N557" s="155"/>
      <c r="O557" s="155"/>
      <c r="P557" s="155"/>
      <c r="Q557" s="155"/>
      <c r="R557" s="155"/>
      <c r="S557" s="155"/>
      <c r="T557" s="155"/>
    </row>
    <row r="558" spans="1:20" ht="21.5">
      <c r="A558" s="130"/>
      <c r="B558" s="154"/>
      <c r="C558" s="155"/>
      <c r="D558" s="155"/>
      <c r="E558" s="155"/>
      <c r="F558" s="155"/>
      <c r="G558" s="155"/>
      <c r="H558" s="155"/>
      <c r="I558" s="155"/>
      <c r="J558" s="155"/>
      <c r="K558" s="155"/>
      <c r="L558" s="155"/>
      <c r="M558" s="155"/>
      <c r="N558" s="155"/>
      <c r="O558" s="155"/>
      <c r="P558" s="155"/>
      <c r="Q558" s="155"/>
      <c r="R558" s="155"/>
      <c r="S558" s="155"/>
      <c r="T558" s="155"/>
    </row>
    <row r="559" spans="1:20" ht="21.5">
      <c r="A559" s="130"/>
      <c r="B559" s="154"/>
      <c r="C559" s="155"/>
      <c r="D559" s="155"/>
      <c r="E559" s="155"/>
      <c r="F559" s="155"/>
      <c r="G559" s="155"/>
      <c r="H559" s="155"/>
      <c r="I559" s="155"/>
      <c r="J559" s="155"/>
      <c r="K559" s="155"/>
      <c r="L559" s="155"/>
      <c r="M559" s="155"/>
      <c r="N559" s="155"/>
      <c r="O559" s="155"/>
      <c r="P559" s="155"/>
      <c r="Q559" s="155"/>
      <c r="R559" s="155"/>
      <c r="S559" s="155"/>
      <c r="T559" s="155"/>
    </row>
    <row r="560" spans="1:20" ht="21.5">
      <c r="A560" s="130"/>
      <c r="B560" s="154"/>
      <c r="C560" s="155"/>
      <c r="D560" s="155"/>
      <c r="E560" s="155"/>
      <c r="F560" s="155"/>
      <c r="G560" s="155"/>
      <c r="H560" s="155"/>
      <c r="I560" s="155"/>
      <c r="J560" s="155"/>
      <c r="K560" s="155"/>
      <c r="L560" s="155"/>
      <c r="M560" s="155"/>
      <c r="N560" s="155"/>
      <c r="O560" s="155"/>
      <c r="P560" s="155"/>
      <c r="Q560" s="155"/>
      <c r="R560" s="155"/>
      <c r="S560" s="155"/>
      <c r="T560" s="155"/>
    </row>
    <row r="561" spans="1:20" ht="21.5">
      <c r="A561" s="130"/>
      <c r="B561" s="154"/>
      <c r="C561" s="155"/>
      <c r="D561" s="155"/>
      <c r="E561" s="155"/>
      <c r="F561" s="155"/>
      <c r="G561" s="155"/>
      <c r="H561" s="155"/>
      <c r="I561" s="155"/>
      <c r="J561" s="155"/>
      <c r="K561" s="155"/>
      <c r="L561" s="155"/>
      <c r="M561" s="155"/>
      <c r="N561" s="155"/>
      <c r="O561" s="155"/>
      <c r="P561" s="155"/>
      <c r="Q561" s="155"/>
      <c r="R561" s="155"/>
      <c r="S561" s="155"/>
      <c r="T561" s="155"/>
    </row>
    <row r="562" spans="1:20" ht="21.5">
      <c r="A562" s="130"/>
      <c r="B562" s="154"/>
      <c r="C562" s="155"/>
      <c r="D562" s="155"/>
      <c r="E562" s="155"/>
      <c r="F562" s="155"/>
      <c r="G562" s="155"/>
      <c r="H562" s="155"/>
      <c r="I562" s="155"/>
      <c r="J562" s="155"/>
      <c r="K562" s="155"/>
      <c r="L562" s="155"/>
      <c r="M562" s="155"/>
      <c r="N562" s="155"/>
      <c r="O562" s="155"/>
      <c r="P562" s="155"/>
      <c r="Q562" s="155"/>
      <c r="R562" s="155"/>
      <c r="S562" s="155"/>
      <c r="T562" s="155"/>
    </row>
    <row r="563" spans="1:20" ht="21.5">
      <c r="A563" s="130"/>
      <c r="B563" s="154"/>
      <c r="C563" s="155"/>
      <c r="D563" s="155"/>
      <c r="E563" s="155"/>
      <c r="F563" s="155"/>
      <c r="G563" s="155"/>
      <c r="H563" s="155"/>
      <c r="I563" s="155"/>
      <c r="J563" s="155"/>
      <c r="K563" s="155"/>
      <c r="L563" s="155"/>
      <c r="M563" s="155"/>
      <c r="N563" s="155"/>
      <c r="O563" s="155"/>
      <c r="P563" s="155"/>
      <c r="Q563" s="155"/>
      <c r="R563" s="155"/>
      <c r="S563" s="155"/>
      <c r="T563" s="155"/>
    </row>
    <row r="564" spans="1:20" ht="21.5">
      <c r="A564" s="130"/>
      <c r="B564" s="154"/>
      <c r="C564" s="155"/>
      <c r="D564" s="155"/>
      <c r="E564" s="155"/>
      <c r="F564" s="155"/>
      <c r="G564" s="155"/>
      <c r="H564" s="155"/>
      <c r="I564" s="155"/>
      <c r="J564" s="155"/>
      <c r="K564" s="155"/>
      <c r="L564" s="155"/>
      <c r="M564" s="155"/>
      <c r="N564" s="155"/>
      <c r="O564" s="155"/>
      <c r="P564" s="155"/>
      <c r="Q564" s="155"/>
      <c r="R564" s="155"/>
      <c r="S564" s="155"/>
      <c r="T564" s="155"/>
    </row>
    <row r="565" spans="1:20" ht="21.5">
      <c r="A565" s="130"/>
      <c r="B565" s="154"/>
      <c r="C565" s="155"/>
      <c r="D565" s="155"/>
      <c r="E565" s="155"/>
      <c r="F565" s="155"/>
      <c r="G565" s="155"/>
      <c r="H565" s="155"/>
      <c r="I565" s="155"/>
      <c r="J565" s="155"/>
      <c r="K565" s="155"/>
      <c r="L565" s="155"/>
      <c r="M565" s="155"/>
      <c r="N565" s="155"/>
      <c r="O565" s="155"/>
      <c r="P565" s="155"/>
      <c r="Q565" s="155"/>
      <c r="R565" s="155"/>
      <c r="S565" s="155"/>
      <c r="T565" s="155"/>
    </row>
    <row r="566" spans="1:20" ht="21.5">
      <c r="A566" s="130"/>
      <c r="B566" s="154"/>
      <c r="C566" s="155"/>
      <c r="D566" s="155"/>
      <c r="E566" s="155"/>
      <c r="F566" s="155"/>
      <c r="G566" s="155"/>
      <c r="H566" s="155"/>
      <c r="I566" s="155"/>
      <c r="J566" s="155"/>
      <c r="K566" s="155"/>
      <c r="L566" s="155"/>
      <c r="M566" s="155"/>
      <c r="N566" s="155"/>
      <c r="O566" s="155"/>
      <c r="P566" s="155"/>
      <c r="Q566" s="155"/>
      <c r="R566" s="155"/>
      <c r="S566" s="155"/>
      <c r="T566" s="155"/>
    </row>
    <row r="567" spans="1:20" ht="21.5">
      <c r="A567" s="130"/>
      <c r="B567" s="154"/>
      <c r="C567" s="155"/>
      <c r="D567" s="155"/>
      <c r="E567" s="155"/>
      <c r="F567" s="155"/>
      <c r="G567" s="155"/>
      <c r="H567" s="155"/>
      <c r="I567" s="155"/>
      <c r="J567" s="155"/>
      <c r="K567" s="155"/>
      <c r="L567" s="155"/>
      <c r="M567" s="155"/>
      <c r="N567" s="155"/>
      <c r="O567" s="155"/>
      <c r="P567" s="155"/>
      <c r="Q567" s="155"/>
      <c r="R567" s="155"/>
      <c r="S567" s="155"/>
      <c r="T567" s="155"/>
    </row>
    <row r="568" spans="1:20" ht="21.5">
      <c r="A568" s="130"/>
      <c r="B568" s="154"/>
      <c r="C568" s="155"/>
      <c r="D568" s="155"/>
      <c r="E568" s="155"/>
      <c r="F568" s="155"/>
      <c r="G568" s="155"/>
      <c r="H568" s="155"/>
      <c r="I568" s="155"/>
      <c r="J568" s="155"/>
      <c r="K568" s="155"/>
      <c r="L568" s="155"/>
      <c r="M568" s="155"/>
      <c r="N568" s="155"/>
      <c r="O568" s="155"/>
      <c r="P568" s="155"/>
      <c r="Q568" s="155"/>
      <c r="R568" s="155"/>
      <c r="S568" s="155"/>
      <c r="T568" s="155"/>
    </row>
    <row r="569" spans="1:20" ht="21.5">
      <c r="A569" s="130"/>
      <c r="B569" s="154"/>
      <c r="C569" s="155"/>
      <c r="D569" s="155"/>
      <c r="E569" s="155"/>
      <c r="F569" s="155"/>
      <c r="G569" s="155"/>
      <c r="H569" s="155"/>
      <c r="I569" s="155"/>
      <c r="J569" s="155"/>
      <c r="K569" s="155"/>
      <c r="L569" s="155"/>
      <c r="M569" s="155"/>
      <c r="N569" s="155"/>
      <c r="O569" s="155"/>
      <c r="P569" s="155"/>
      <c r="Q569" s="155"/>
      <c r="R569" s="155"/>
      <c r="S569" s="155"/>
      <c r="T569" s="155"/>
    </row>
    <row r="570" spans="1:20" ht="21.5">
      <c r="A570" s="130"/>
      <c r="B570" s="154"/>
      <c r="C570" s="155"/>
      <c r="D570" s="155"/>
      <c r="E570" s="155"/>
      <c r="F570" s="155"/>
      <c r="G570" s="155"/>
      <c r="H570" s="155"/>
      <c r="I570" s="155"/>
      <c r="J570" s="155"/>
      <c r="K570" s="155"/>
      <c r="L570" s="155"/>
      <c r="M570" s="155"/>
      <c r="N570" s="155"/>
      <c r="O570" s="155"/>
      <c r="P570" s="155"/>
      <c r="Q570" s="155"/>
      <c r="R570" s="155"/>
      <c r="S570" s="155"/>
      <c r="T570" s="155"/>
    </row>
    <row r="571" spans="1:20" ht="21.5">
      <c r="A571" s="130"/>
      <c r="B571" s="154"/>
      <c r="C571" s="155"/>
      <c r="D571" s="155"/>
      <c r="E571" s="155"/>
      <c r="F571" s="155"/>
      <c r="G571" s="155"/>
      <c r="H571" s="155"/>
      <c r="I571" s="155"/>
      <c r="J571" s="155"/>
      <c r="K571" s="155"/>
      <c r="L571" s="155"/>
      <c r="M571" s="155"/>
      <c r="N571" s="155"/>
      <c r="O571" s="155"/>
      <c r="P571" s="155"/>
      <c r="Q571" s="155"/>
      <c r="R571" s="155"/>
      <c r="S571" s="155"/>
      <c r="T571" s="155"/>
    </row>
    <row r="572" spans="1:20" ht="21.5">
      <c r="A572" s="130"/>
      <c r="B572" s="154"/>
      <c r="C572" s="155"/>
      <c r="D572" s="155"/>
      <c r="E572" s="155"/>
      <c r="F572" s="155"/>
      <c r="G572" s="155"/>
      <c r="H572" s="155"/>
      <c r="I572" s="155"/>
      <c r="J572" s="155"/>
      <c r="K572" s="155"/>
      <c r="L572" s="155"/>
      <c r="M572" s="155"/>
      <c r="N572" s="155"/>
      <c r="O572" s="155"/>
      <c r="P572" s="155"/>
      <c r="Q572" s="155"/>
      <c r="R572" s="155"/>
      <c r="S572" s="155"/>
      <c r="T572" s="155"/>
    </row>
    <row r="573" spans="1:20" ht="21.5">
      <c r="A573" s="130"/>
      <c r="B573" s="154"/>
      <c r="C573" s="155"/>
      <c r="D573" s="155"/>
      <c r="E573" s="155"/>
      <c r="F573" s="155"/>
      <c r="G573" s="155"/>
      <c r="H573" s="155"/>
      <c r="I573" s="155"/>
      <c r="J573" s="155"/>
      <c r="K573" s="155"/>
      <c r="L573" s="155"/>
      <c r="M573" s="155"/>
      <c r="N573" s="155"/>
      <c r="O573" s="155"/>
      <c r="P573" s="155"/>
      <c r="Q573" s="155"/>
      <c r="R573" s="155"/>
      <c r="S573" s="155"/>
      <c r="T573" s="155"/>
    </row>
    <row r="574" spans="1:20" ht="21.5">
      <c r="A574" s="130"/>
      <c r="B574" s="154"/>
      <c r="C574" s="155"/>
      <c r="D574" s="155"/>
      <c r="E574" s="155"/>
      <c r="F574" s="155"/>
      <c r="G574" s="155"/>
      <c r="H574" s="155"/>
      <c r="I574" s="155"/>
      <c r="J574" s="155"/>
      <c r="K574" s="155"/>
      <c r="L574" s="155"/>
      <c r="M574" s="155"/>
      <c r="N574" s="155"/>
      <c r="O574" s="155"/>
      <c r="P574" s="155"/>
      <c r="Q574" s="155"/>
      <c r="R574" s="155"/>
      <c r="S574" s="155"/>
      <c r="T574" s="155"/>
    </row>
    <row r="575" spans="1:20" ht="21.5">
      <c r="A575" s="130"/>
      <c r="B575" s="154"/>
      <c r="C575" s="155"/>
      <c r="D575" s="155"/>
      <c r="E575" s="155"/>
      <c r="F575" s="155"/>
      <c r="G575" s="155"/>
      <c r="H575" s="155"/>
      <c r="I575" s="155"/>
      <c r="J575" s="155"/>
      <c r="K575" s="155"/>
      <c r="L575" s="155"/>
      <c r="M575" s="155"/>
      <c r="N575" s="155"/>
      <c r="O575" s="155"/>
      <c r="P575" s="155"/>
      <c r="Q575" s="155"/>
      <c r="R575" s="155"/>
      <c r="S575" s="155"/>
      <c r="T575" s="155"/>
    </row>
    <row r="576" spans="1:20" ht="21.5">
      <c r="A576" s="130"/>
      <c r="B576" s="154"/>
      <c r="C576" s="155"/>
      <c r="D576" s="155"/>
      <c r="E576" s="155"/>
      <c r="F576" s="155"/>
      <c r="G576" s="155"/>
      <c r="H576" s="155"/>
      <c r="I576" s="155"/>
      <c r="J576" s="155"/>
      <c r="K576" s="155"/>
      <c r="L576" s="155"/>
      <c r="M576" s="155"/>
      <c r="N576" s="155"/>
      <c r="O576" s="155"/>
      <c r="P576" s="155"/>
      <c r="Q576" s="155"/>
      <c r="R576" s="155"/>
      <c r="S576" s="155"/>
      <c r="T576" s="155"/>
    </row>
    <row r="577" spans="1:20" ht="21.5">
      <c r="A577" s="130"/>
      <c r="B577" s="154"/>
      <c r="C577" s="155"/>
      <c r="D577" s="155"/>
      <c r="E577" s="155"/>
      <c r="F577" s="155"/>
      <c r="G577" s="155"/>
      <c r="H577" s="155"/>
      <c r="I577" s="155"/>
      <c r="J577" s="155"/>
      <c r="K577" s="155"/>
      <c r="L577" s="155"/>
      <c r="M577" s="155"/>
      <c r="N577" s="155"/>
      <c r="O577" s="155"/>
      <c r="P577" s="155"/>
      <c r="Q577" s="155"/>
      <c r="R577" s="155"/>
      <c r="S577" s="155"/>
      <c r="T577" s="155"/>
    </row>
    <row r="578" spans="1:20" ht="21.5">
      <c r="A578" s="130"/>
      <c r="B578" s="154"/>
      <c r="C578" s="155"/>
      <c r="D578" s="155"/>
      <c r="E578" s="155"/>
      <c r="F578" s="155"/>
      <c r="G578" s="155"/>
      <c r="H578" s="155"/>
      <c r="I578" s="155"/>
      <c r="J578" s="155"/>
      <c r="K578" s="155"/>
      <c r="L578" s="155"/>
      <c r="M578" s="155"/>
      <c r="N578" s="155"/>
      <c r="O578" s="155"/>
      <c r="P578" s="155"/>
      <c r="Q578" s="155"/>
      <c r="R578" s="155"/>
      <c r="S578" s="155"/>
      <c r="T578" s="155"/>
    </row>
    <row r="579" spans="1:20" ht="21.5">
      <c r="A579" s="130"/>
      <c r="B579" s="154"/>
      <c r="C579" s="155"/>
      <c r="D579" s="155"/>
      <c r="E579" s="155"/>
      <c r="F579" s="155"/>
      <c r="G579" s="155"/>
      <c r="H579" s="155"/>
      <c r="I579" s="155"/>
      <c r="J579" s="155"/>
      <c r="K579" s="155"/>
      <c r="L579" s="155"/>
      <c r="M579" s="155"/>
      <c r="N579" s="155"/>
      <c r="O579" s="155"/>
      <c r="P579" s="155"/>
      <c r="Q579" s="155"/>
      <c r="R579" s="155"/>
      <c r="S579" s="155"/>
      <c r="T579" s="155"/>
    </row>
    <row r="580" spans="1:20" ht="21.5">
      <c r="A580" s="130"/>
      <c r="B580" s="154"/>
      <c r="C580" s="155"/>
      <c r="D580" s="155"/>
      <c r="E580" s="155"/>
      <c r="F580" s="155"/>
      <c r="G580" s="155"/>
      <c r="H580" s="155"/>
      <c r="I580" s="155"/>
      <c r="J580" s="155"/>
      <c r="K580" s="155"/>
      <c r="L580" s="155"/>
      <c r="M580" s="155"/>
      <c r="N580" s="155"/>
      <c r="O580" s="155"/>
      <c r="P580" s="155"/>
      <c r="Q580" s="155"/>
      <c r="R580" s="155"/>
      <c r="S580" s="155"/>
      <c r="T580" s="155"/>
    </row>
    <row r="581" spans="1:20" ht="21.5">
      <c r="A581" s="130"/>
      <c r="B581" s="154"/>
      <c r="C581" s="155"/>
      <c r="D581" s="155"/>
      <c r="E581" s="155"/>
      <c r="F581" s="155"/>
      <c r="G581" s="155"/>
      <c r="H581" s="155"/>
      <c r="I581" s="155"/>
      <c r="J581" s="155"/>
      <c r="K581" s="155"/>
      <c r="L581" s="155"/>
      <c r="M581" s="155"/>
      <c r="N581" s="155"/>
      <c r="O581" s="155"/>
      <c r="P581" s="155"/>
      <c r="Q581" s="155"/>
      <c r="R581" s="155"/>
      <c r="S581" s="155"/>
      <c r="T581" s="155"/>
    </row>
    <row r="582" spans="1:20" ht="21.5">
      <c r="A582" s="130"/>
      <c r="B582" s="154"/>
      <c r="C582" s="155"/>
      <c r="D582" s="155"/>
      <c r="E582" s="155"/>
      <c r="F582" s="155"/>
      <c r="G582" s="155"/>
      <c r="H582" s="155"/>
      <c r="I582" s="155"/>
      <c r="J582" s="155"/>
      <c r="K582" s="155"/>
      <c r="L582" s="155"/>
      <c r="M582" s="155"/>
      <c r="N582" s="155"/>
      <c r="O582" s="155"/>
      <c r="P582" s="155"/>
      <c r="Q582" s="155"/>
      <c r="R582" s="155"/>
      <c r="S582" s="155"/>
      <c r="T582" s="155"/>
    </row>
    <row r="583" spans="1:20" ht="21.5">
      <c r="A583" s="130"/>
      <c r="B583" s="154"/>
      <c r="C583" s="155"/>
      <c r="D583" s="155"/>
      <c r="E583" s="155"/>
      <c r="F583" s="155"/>
      <c r="G583" s="155"/>
      <c r="H583" s="155"/>
      <c r="I583" s="155"/>
      <c r="J583" s="155"/>
      <c r="K583" s="155"/>
      <c r="L583" s="155"/>
      <c r="M583" s="155"/>
      <c r="N583" s="155"/>
      <c r="O583" s="155"/>
      <c r="P583" s="155"/>
      <c r="Q583" s="155"/>
      <c r="R583" s="155"/>
      <c r="S583" s="155"/>
      <c r="T583" s="155"/>
    </row>
    <row r="584" spans="1:20" ht="21.5">
      <c r="A584" s="130"/>
      <c r="B584" s="154"/>
      <c r="C584" s="155"/>
      <c r="D584" s="155"/>
      <c r="E584" s="155"/>
      <c r="F584" s="155"/>
      <c r="G584" s="155"/>
      <c r="H584" s="155"/>
      <c r="I584" s="155"/>
      <c r="J584" s="155"/>
      <c r="K584" s="155"/>
      <c r="L584" s="155"/>
      <c r="M584" s="155"/>
      <c r="N584" s="155"/>
      <c r="O584" s="155"/>
      <c r="P584" s="155"/>
      <c r="Q584" s="155"/>
      <c r="R584" s="155"/>
      <c r="S584" s="155"/>
      <c r="T584" s="155"/>
    </row>
    <row r="585" spans="1:20" ht="21.5">
      <c r="A585" s="130"/>
      <c r="B585" s="154"/>
      <c r="C585" s="155"/>
      <c r="D585" s="155"/>
      <c r="E585" s="155"/>
      <c r="F585" s="155"/>
      <c r="G585" s="155"/>
      <c r="H585" s="155"/>
      <c r="I585" s="155"/>
      <c r="J585" s="155"/>
      <c r="K585" s="155"/>
      <c r="L585" s="155"/>
      <c r="M585" s="155"/>
      <c r="N585" s="155"/>
      <c r="O585" s="155"/>
      <c r="P585" s="155"/>
      <c r="Q585" s="155"/>
      <c r="R585" s="155"/>
      <c r="S585" s="155"/>
      <c r="T585" s="155"/>
    </row>
    <row r="586" spans="1:20" ht="21.5">
      <c r="A586" s="130"/>
      <c r="B586" s="154"/>
      <c r="C586" s="155"/>
      <c r="D586" s="155"/>
      <c r="E586" s="155"/>
      <c r="F586" s="155"/>
      <c r="G586" s="155"/>
      <c r="H586" s="155"/>
      <c r="I586" s="155"/>
      <c r="J586" s="155"/>
      <c r="K586" s="155"/>
      <c r="L586" s="155"/>
      <c r="M586" s="155"/>
      <c r="N586" s="155"/>
      <c r="O586" s="155"/>
      <c r="P586" s="155"/>
      <c r="Q586" s="155"/>
      <c r="R586" s="155"/>
      <c r="S586" s="155"/>
      <c r="T586" s="155"/>
    </row>
    <row r="587" spans="1:20" ht="21.5">
      <c r="A587" s="130"/>
      <c r="B587" s="154"/>
      <c r="C587" s="155"/>
      <c r="D587" s="155"/>
      <c r="E587" s="155"/>
      <c r="F587" s="155"/>
      <c r="G587" s="155"/>
      <c r="H587" s="155"/>
      <c r="I587" s="155"/>
      <c r="J587" s="155"/>
      <c r="K587" s="155"/>
      <c r="L587" s="155"/>
      <c r="M587" s="155"/>
      <c r="N587" s="155"/>
      <c r="O587" s="155"/>
      <c r="P587" s="155"/>
      <c r="Q587" s="155"/>
      <c r="R587" s="155"/>
      <c r="S587" s="155"/>
      <c r="T587" s="155"/>
    </row>
    <row r="588" spans="1:20" ht="21.5">
      <c r="A588" s="130"/>
      <c r="B588" s="154"/>
      <c r="C588" s="155"/>
      <c r="D588" s="155"/>
      <c r="E588" s="155"/>
      <c r="F588" s="155"/>
      <c r="G588" s="155"/>
      <c r="H588" s="155"/>
      <c r="I588" s="155"/>
      <c r="J588" s="155"/>
      <c r="K588" s="155"/>
      <c r="L588" s="155"/>
      <c r="M588" s="155"/>
      <c r="N588" s="155"/>
      <c r="O588" s="155"/>
      <c r="P588" s="155"/>
      <c r="Q588" s="155"/>
      <c r="R588" s="155"/>
      <c r="S588" s="155"/>
      <c r="T588" s="155"/>
    </row>
    <row r="589" spans="1:20" ht="21.5">
      <c r="A589" s="130"/>
      <c r="B589" s="154"/>
      <c r="C589" s="155"/>
      <c r="D589" s="155"/>
      <c r="E589" s="155"/>
      <c r="F589" s="155"/>
      <c r="G589" s="155"/>
      <c r="H589" s="155"/>
      <c r="I589" s="155"/>
      <c r="J589" s="155"/>
      <c r="K589" s="155"/>
      <c r="L589" s="155"/>
      <c r="M589" s="155"/>
      <c r="N589" s="155"/>
      <c r="O589" s="155"/>
      <c r="P589" s="155"/>
      <c r="Q589" s="155"/>
      <c r="R589" s="155"/>
      <c r="S589" s="155"/>
      <c r="T589" s="155"/>
    </row>
    <row r="590" spans="1:20" ht="21.5">
      <c r="A590" s="130"/>
      <c r="B590" s="154"/>
      <c r="C590" s="155"/>
      <c r="D590" s="155"/>
      <c r="E590" s="155"/>
      <c r="F590" s="155"/>
      <c r="G590" s="155"/>
      <c r="H590" s="155"/>
      <c r="I590" s="155"/>
      <c r="J590" s="155"/>
      <c r="K590" s="155"/>
      <c r="L590" s="155"/>
      <c r="M590" s="155"/>
      <c r="N590" s="155"/>
      <c r="O590" s="155"/>
      <c r="P590" s="155"/>
      <c r="Q590" s="155"/>
      <c r="R590" s="155"/>
      <c r="S590" s="155"/>
      <c r="T590" s="155"/>
    </row>
    <row r="591" spans="1:20" ht="21.5">
      <c r="A591" s="130"/>
      <c r="B591" s="154"/>
      <c r="C591" s="155"/>
      <c r="D591" s="155"/>
      <c r="E591" s="155"/>
      <c r="F591" s="155"/>
      <c r="G591" s="155"/>
      <c r="H591" s="155"/>
      <c r="I591" s="155"/>
      <c r="J591" s="155"/>
      <c r="K591" s="155"/>
      <c r="L591" s="155"/>
      <c r="M591" s="155"/>
      <c r="N591" s="155"/>
      <c r="O591" s="155"/>
      <c r="P591" s="155"/>
      <c r="Q591" s="155"/>
      <c r="R591" s="155"/>
      <c r="S591" s="155"/>
      <c r="T591" s="155"/>
    </row>
    <row r="592" spans="1:20" ht="21.5">
      <c r="A592" s="130"/>
      <c r="B592" s="154"/>
      <c r="C592" s="155"/>
      <c r="D592" s="155"/>
      <c r="E592" s="155"/>
      <c r="F592" s="155"/>
      <c r="G592" s="155"/>
      <c r="H592" s="155"/>
      <c r="I592" s="155"/>
      <c r="J592" s="155"/>
      <c r="K592" s="155"/>
      <c r="L592" s="155"/>
      <c r="M592" s="155"/>
      <c r="N592" s="155"/>
      <c r="O592" s="155"/>
      <c r="P592" s="155"/>
      <c r="Q592" s="155"/>
      <c r="R592" s="155"/>
      <c r="S592" s="155"/>
      <c r="T592" s="155"/>
    </row>
    <row r="593" spans="1:20" ht="21.5">
      <c r="A593" s="130"/>
      <c r="B593" s="154"/>
      <c r="C593" s="155"/>
      <c r="D593" s="155"/>
      <c r="E593" s="155"/>
      <c r="F593" s="155"/>
      <c r="G593" s="155"/>
      <c r="H593" s="155"/>
      <c r="I593" s="155"/>
      <c r="J593" s="155"/>
      <c r="K593" s="155"/>
      <c r="L593" s="155"/>
      <c r="M593" s="155"/>
      <c r="N593" s="155"/>
      <c r="O593" s="155"/>
      <c r="P593" s="155"/>
      <c r="Q593" s="155"/>
      <c r="R593" s="155"/>
      <c r="S593" s="155"/>
      <c r="T593" s="155"/>
    </row>
    <row r="594" spans="1:20" ht="21.5">
      <c r="A594" s="130"/>
      <c r="B594" s="154"/>
      <c r="C594" s="155"/>
      <c r="D594" s="155"/>
      <c r="E594" s="155"/>
      <c r="F594" s="155"/>
      <c r="G594" s="155"/>
      <c r="H594" s="155"/>
      <c r="I594" s="155"/>
      <c r="J594" s="155"/>
      <c r="K594" s="155"/>
      <c r="L594" s="155"/>
      <c r="M594" s="155"/>
      <c r="N594" s="155"/>
      <c r="O594" s="155"/>
      <c r="P594" s="155"/>
      <c r="Q594" s="155"/>
      <c r="R594" s="155"/>
      <c r="S594" s="155"/>
      <c r="T594" s="155"/>
    </row>
    <row r="595" spans="1:20" ht="21.5">
      <c r="A595" s="130"/>
      <c r="B595" s="154"/>
      <c r="C595" s="155"/>
      <c r="D595" s="155"/>
      <c r="E595" s="155"/>
      <c r="F595" s="155"/>
      <c r="G595" s="155"/>
      <c r="H595" s="155"/>
      <c r="I595" s="155"/>
      <c r="J595" s="155"/>
      <c r="K595" s="155"/>
      <c r="L595" s="155"/>
      <c r="M595" s="155"/>
      <c r="N595" s="155"/>
      <c r="O595" s="155"/>
      <c r="P595" s="155"/>
      <c r="Q595" s="155"/>
      <c r="R595" s="155"/>
      <c r="S595" s="155"/>
      <c r="T595" s="155"/>
    </row>
    <row r="596" spans="1:20" ht="21.5">
      <c r="A596" s="130"/>
      <c r="B596" s="154"/>
      <c r="C596" s="155"/>
      <c r="D596" s="155"/>
      <c r="E596" s="155"/>
      <c r="F596" s="155"/>
      <c r="G596" s="155"/>
      <c r="H596" s="155"/>
      <c r="I596" s="155"/>
      <c r="J596" s="155"/>
      <c r="K596" s="155"/>
      <c r="L596" s="155"/>
      <c r="M596" s="155"/>
      <c r="N596" s="155"/>
      <c r="O596" s="155"/>
      <c r="P596" s="155"/>
      <c r="Q596" s="155"/>
      <c r="R596" s="155"/>
      <c r="S596" s="155"/>
      <c r="T596" s="155"/>
    </row>
    <row r="597" spans="1:20" ht="21.5">
      <c r="A597" s="130"/>
      <c r="B597" s="154"/>
      <c r="C597" s="155"/>
      <c r="D597" s="155"/>
      <c r="E597" s="155"/>
      <c r="F597" s="155"/>
      <c r="G597" s="155"/>
      <c r="H597" s="155"/>
      <c r="I597" s="155"/>
      <c r="J597" s="155"/>
      <c r="K597" s="155"/>
      <c r="L597" s="155"/>
      <c r="M597" s="155"/>
      <c r="N597" s="155"/>
      <c r="O597" s="155"/>
      <c r="P597" s="155"/>
      <c r="Q597" s="155"/>
      <c r="R597" s="155"/>
      <c r="S597" s="155"/>
      <c r="T597" s="155"/>
    </row>
    <row r="598" spans="1:20" ht="21.5">
      <c r="A598" s="130"/>
      <c r="B598" s="154"/>
      <c r="C598" s="155"/>
      <c r="D598" s="155"/>
      <c r="E598" s="155"/>
      <c r="F598" s="155"/>
      <c r="G598" s="155"/>
      <c r="H598" s="155"/>
      <c r="I598" s="155"/>
      <c r="J598" s="155"/>
      <c r="K598" s="155"/>
      <c r="L598" s="155"/>
      <c r="M598" s="155"/>
      <c r="N598" s="155"/>
      <c r="O598" s="155"/>
      <c r="P598" s="155"/>
      <c r="Q598" s="155"/>
      <c r="R598" s="155"/>
      <c r="S598" s="155"/>
      <c r="T598" s="155"/>
    </row>
    <row r="599" spans="1:20" ht="21.5">
      <c r="A599" s="130"/>
      <c r="B599" s="154"/>
      <c r="C599" s="155"/>
      <c r="D599" s="155"/>
      <c r="E599" s="155"/>
      <c r="F599" s="155"/>
      <c r="G599" s="155"/>
      <c r="H599" s="155"/>
      <c r="I599" s="155"/>
      <c r="J599" s="155"/>
      <c r="K599" s="155"/>
      <c r="L599" s="155"/>
      <c r="M599" s="155"/>
      <c r="N599" s="155"/>
      <c r="O599" s="155"/>
      <c r="P599" s="155"/>
      <c r="Q599" s="155"/>
      <c r="R599" s="155"/>
      <c r="S599" s="155"/>
      <c r="T599" s="155"/>
    </row>
    <row r="600" spans="1:20" ht="21.5">
      <c r="A600" s="130"/>
      <c r="B600" s="154"/>
      <c r="C600" s="155"/>
      <c r="D600" s="155"/>
      <c r="E600" s="155"/>
      <c r="F600" s="155"/>
      <c r="G600" s="155"/>
      <c r="H600" s="155"/>
      <c r="I600" s="155"/>
      <c r="J600" s="155"/>
      <c r="K600" s="155"/>
      <c r="L600" s="155"/>
      <c r="M600" s="155"/>
      <c r="N600" s="155"/>
      <c r="O600" s="155"/>
      <c r="P600" s="155"/>
      <c r="Q600" s="155"/>
      <c r="R600" s="155"/>
      <c r="S600" s="155"/>
      <c r="T600" s="155"/>
    </row>
    <row r="601" spans="1:20" ht="21.5">
      <c r="A601" s="130"/>
      <c r="B601" s="154"/>
      <c r="C601" s="155"/>
      <c r="D601" s="155"/>
      <c r="E601" s="155"/>
      <c r="F601" s="155"/>
      <c r="G601" s="155"/>
      <c r="H601" s="155"/>
      <c r="I601" s="155"/>
      <c r="J601" s="155"/>
      <c r="K601" s="155"/>
      <c r="L601" s="155"/>
      <c r="M601" s="155"/>
      <c r="N601" s="155"/>
      <c r="O601" s="155"/>
      <c r="P601" s="155"/>
      <c r="Q601" s="155"/>
      <c r="R601" s="155"/>
      <c r="S601" s="155"/>
      <c r="T601" s="155"/>
    </row>
    <row r="602" spans="1:20" ht="21.5">
      <c r="A602" s="130"/>
      <c r="B602" s="154"/>
      <c r="C602" s="155"/>
      <c r="D602" s="155"/>
      <c r="E602" s="155"/>
      <c r="F602" s="155"/>
      <c r="G602" s="155"/>
      <c r="H602" s="155"/>
      <c r="I602" s="155"/>
      <c r="J602" s="155"/>
      <c r="K602" s="155"/>
      <c r="L602" s="155"/>
      <c r="M602" s="155"/>
      <c r="N602" s="155"/>
      <c r="O602" s="155"/>
      <c r="P602" s="155"/>
      <c r="Q602" s="155"/>
      <c r="R602" s="155"/>
      <c r="S602" s="155"/>
      <c r="T602" s="155"/>
    </row>
    <row r="603" spans="1:20" ht="21.5">
      <c r="A603" s="130"/>
      <c r="B603" s="154"/>
      <c r="C603" s="155"/>
      <c r="D603" s="155"/>
      <c r="E603" s="155"/>
      <c r="F603" s="155"/>
      <c r="G603" s="155"/>
      <c r="H603" s="155"/>
      <c r="I603" s="155"/>
      <c r="J603" s="155"/>
      <c r="K603" s="155"/>
      <c r="L603" s="155"/>
      <c r="M603" s="155"/>
      <c r="N603" s="155"/>
      <c r="O603" s="155"/>
      <c r="P603" s="155"/>
      <c r="Q603" s="155"/>
      <c r="R603" s="155"/>
      <c r="S603" s="155"/>
      <c r="T603" s="155"/>
    </row>
    <row r="604" spans="1:20" ht="21.5">
      <c r="A604" s="130"/>
      <c r="B604" s="154"/>
      <c r="C604" s="155"/>
      <c r="D604" s="155"/>
      <c r="E604" s="155"/>
      <c r="F604" s="155"/>
      <c r="G604" s="155"/>
      <c r="H604" s="155"/>
      <c r="I604" s="155"/>
      <c r="J604" s="155"/>
      <c r="K604" s="155"/>
      <c r="L604" s="155"/>
      <c r="M604" s="155"/>
      <c r="N604" s="155"/>
      <c r="O604" s="155"/>
      <c r="P604" s="155"/>
      <c r="Q604" s="155"/>
      <c r="R604" s="155"/>
      <c r="S604" s="155"/>
      <c r="T604" s="155"/>
    </row>
    <row r="605" spans="1:20" ht="21.5">
      <c r="A605" s="130"/>
      <c r="B605" s="154"/>
      <c r="C605" s="155"/>
      <c r="D605" s="155"/>
      <c r="E605" s="155"/>
      <c r="F605" s="155"/>
      <c r="G605" s="155"/>
      <c r="H605" s="155"/>
      <c r="I605" s="155"/>
      <c r="J605" s="155"/>
      <c r="K605" s="155"/>
      <c r="L605" s="155"/>
      <c r="M605" s="155"/>
      <c r="N605" s="155"/>
      <c r="O605" s="155"/>
      <c r="P605" s="155"/>
      <c r="Q605" s="155"/>
      <c r="R605" s="155"/>
      <c r="S605" s="155"/>
      <c r="T605" s="155"/>
    </row>
    <row r="606" spans="1:20" ht="21.5">
      <c r="A606" s="130"/>
      <c r="B606" s="154"/>
      <c r="C606" s="155"/>
      <c r="D606" s="155"/>
      <c r="E606" s="155"/>
      <c r="F606" s="155"/>
      <c r="G606" s="155"/>
      <c r="H606" s="155"/>
      <c r="I606" s="155"/>
      <c r="J606" s="155"/>
      <c r="K606" s="155"/>
      <c r="L606" s="155"/>
      <c r="M606" s="155"/>
      <c r="N606" s="155"/>
      <c r="O606" s="155"/>
      <c r="P606" s="155"/>
      <c r="Q606" s="155"/>
      <c r="R606" s="155"/>
      <c r="S606" s="155"/>
      <c r="T606" s="155"/>
    </row>
    <row r="607" spans="1:20" ht="21.5">
      <c r="A607" s="130"/>
      <c r="B607" s="154"/>
      <c r="C607" s="155"/>
      <c r="D607" s="155"/>
      <c r="E607" s="155"/>
      <c r="F607" s="155"/>
      <c r="G607" s="155"/>
      <c r="H607" s="155"/>
      <c r="I607" s="155"/>
      <c r="J607" s="155"/>
      <c r="K607" s="155"/>
      <c r="L607" s="155"/>
      <c r="M607" s="155"/>
      <c r="N607" s="155"/>
      <c r="O607" s="155"/>
      <c r="P607" s="155"/>
      <c r="Q607" s="155"/>
      <c r="R607" s="155"/>
      <c r="S607" s="155"/>
      <c r="T607" s="155"/>
    </row>
    <row r="608" spans="1:20" ht="21.5">
      <c r="A608" s="130"/>
      <c r="B608" s="154"/>
      <c r="C608" s="155"/>
      <c r="D608" s="155"/>
      <c r="E608" s="155"/>
      <c r="F608" s="155"/>
      <c r="G608" s="155"/>
      <c r="H608" s="155"/>
      <c r="I608" s="155"/>
      <c r="J608" s="155"/>
      <c r="K608" s="155"/>
      <c r="L608" s="155"/>
      <c r="M608" s="155"/>
      <c r="N608" s="155"/>
      <c r="O608" s="155"/>
      <c r="P608" s="155"/>
      <c r="Q608" s="155"/>
      <c r="R608" s="155"/>
      <c r="S608" s="155"/>
      <c r="T608" s="155"/>
    </row>
    <row r="609" spans="1:20" ht="21.5">
      <c r="A609" s="130"/>
      <c r="B609" s="154"/>
      <c r="C609" s="155"/>
      <c r="D609" s="155"/>
      <c r="E609" s="155"/>
      <c r="F609" s="155"/>
      <c r="G609" s="155"/>
      <c r="H609" s="155"/>
      <c r="I609" s="155"/>
      <c r="J609" s="155"/>
      <c r="K609" s="155"/>
      <c r="L609" s="155"/>
      <c r="M609" s="155"/>
      <c r="N609" s="155"/>
      <c r="O609" s="155"/>
      <c r="P609" s="155"/>
      <c r="Q609" s="155"/>
      <c r="R609" s="155"/>
      <c r="S609" s="155"/>
      <c r="T609" s="155"/>
    </row>
    <row r="610" spans="1:20" ht="21.5">
      <c r="A610" s="130"/>
      <c r="B610" s="154"/>
      <c r="C610" s="155"/>
      <c r="D610" s="155"/>
      <c r="E610" s="155"/>
      <c r="F610" s="155"/>
      <c r="G610" s="155"/>
      <c r="H610" s="155"/>
      <c r="I610" s="155"/>
      <c r="J610" s="155"/>
      <c r="K610" s="155"/>
      <c r="L610" s="155"/>
      <c r="M610" s="155"/>
      <c r="N610" s="155"/>
      <c r="O610" s="155"/>
      <c r="P610" s="155"/>
      <c r="Q610" s="155"/>
      <c r="R610" s="155"/>
      <c r="S610" s="155"/>
      <c r="T610" s="155"/>
    </row>
    <row r="611" spans="1:20" ht="21.5">
      <c r="A611" s="130"/>
      <c r="B611" s="154"/>
      <c r="C611" s="155"/>
      <c r="D611" s="155"/>
      <c r="E611" s="155"/>
      <c r="F611" s="155"/>
      <c r="G611" s="155"/>
      <c r="H611" s="155"/>
      <c r="I611" s="155"/>
      <c r="J611" s="155"/>
      <c r="K611" s="155"/>
      <c r="L611" s="155"/>
      <c r="M611" s="155"/>
      <c r="N611" s="155"/>
      <c r="O611" s="155"/>
      <c r="P611" s="155"/>
      <c r="Q611" s="155"/>
      <c r="R611" s="155"/>
      <c r="S611" s="155"/>
      <c r="T611" s="155"/>
    </row>
    <row r="612" spans="1:20" ht="21.5">
      <c r="A612" s="130"/>
      <c r="B612" s="154"/>
      <c r="C612" s="155"/>
      <c r="D612" s="155"/>
      <c r="E612" s="155"/>
      <c r="F612" s="155"/>
      <c r="G612" s="155"/>
      <c r="H612" s="155"/>
      <c r="I612" s="155"/>
      <c r="J612" s="155"/>
      <c r="K612" s="155"/>
      <c r="L612" s="155"/>
      <c r="M612" s="155"/>
      <c r="N612" s="155"/>
      <c r="O612" s="155"/>
      <c r="P612" s="155"/>
      <c r="Q612" s="155"/>
      <c r="R612" s="155"/>
      <c r="S612" s="155"/>
      <c r="T612" s="155"/>
    </row>
    <row r="613" spans="1:20" ht="21.5">
      <c r="A613" s="130"/>
      <c r="B613" s="154"/>
      <c r="C613" s="155"/>
      <c r="D613" s="155"/>
      <c r="E613" s="155"/>
      <c r="F613" s="155"/>
      <c r="G613" s="155"/>
      <c r="H613" s="155"/>
      <c r="I613" s="155"/>
      <c r="J613" s="155"/>
      <c r="K613" s="155"/>
      <c r="L613" s="155"/>
      <c r="M613" s="155"/>
      <c r="N613" s="155"/>
      <c r="O613" s="155"/>
      <c r="P613" s="155"/>
      <c r="Q613" s="155"/>
      <c r="R613" s="155"/>
      <c r="S613" s="155"/>
      <c r="T613" s="155"/>
    </row>
    <row r="614" spans="1:20" ht="21.5">
      <c r="A614" s="130"/>
      <c r="B614" s="154"/>
      <c r="C614" s="155"/>
      <c r="D614" s="155"/>
      <c r="E614" s="155"/>
      <c r="F614" s="155"/>
      <c r="G614" s="155"/>
      <c r="H614" s="155"/>
      <c r="I614" s="155"/>
      <c r="J614" s="155"/>
      <c r="K614" s="155"/>
      <c r="L614" s="155"/>
      <c r="M614" s="155"/>
      <c r="N614" s="155"/>
      <c r="O614" s="155"/>
      <c r="P614" s="155"/>
      <c r="Q614" s="155"/>
      <c r="R614" s="155"/>
      <c r="S614" s="155"/>
      <c r="T614" s="155"/>
    </row>
    <row r="615" spans="1:20" ht="21.5">
      <c r="A615" s="130"/>
      <c r="B615" s="154"/>
      <c r="C615" s="155"/>
      <c r="D615" s="155"/>
      <c r="E615" s="155"/>
      <c r="F615" s="155"/>
      <c r="G615" s="155"/>
      <c r="H615" s="155"/>
      <c r="I615" s="155"/>
      <c r="J615" s="155"/>
      <c r="K615" s="155"/>
      <c r="L615" s="155"/>
      <c r="M615" s="155"/>
      <c r="N615" s="155"/>
      <c r="O615" s="155"/>
      <c r="P615" s="155"/>
      <c r="Q615" s="155"/>
      <c r="R615" s="155"/>
      <c r="S615" s="155"/>
      <c r="T615" s="155"/>
    </row>
    <row r="616" spans="1:20" ht="21.5">
      <c r="A616" s="130"/>
      <c r="B616" s="154"/>
      <c r="C616" s="155"/>
      <c r="D616" s="155"/>
      <c r="E616" s="155"/>
      <c r="F616" s="155"/>
      <c r="G616" s="155"/>
      <c r="H616" s="155"/>
      <c r="I616" s="155"/>
      <c r="J616" s="155"/>
      <c r="K616" s="155"/>
      <c r="L616" s="155"/>
      <c r="M616" s="155"/>
      <c r="N616" s="155"/>
      <c r="O616" s="155"/>
      <c r="P616" s="155"/>
      <c r="Q616" s="155"/>
      <c r="R616" s="155"/>
      <c r="S616" s="155"/>
      <c r="T616" s="155"/>
    </row>
    <row r="617" spans="1:20" ht="21.5">
      <c r="A617" s="130"/>
      <c r="B617" s="154"/>
      <c r="C617" s="155"/>
      <c r="D617" s="155"/>
      <c r="E617" s="155"/>
      <c r="F617" s="155"/>
      <c r="G617" s="155"/>
      <c r="H617" s="155"/>
      <c r="I617" s="155"/>
      <c r="J617" s="155"/>
      <c r="K617" s="155"/>
      <c r="L617" s="155"/>
      <c r="M617" s="155"/>
      <c r="N617" s="155"/>
      <c r="O617" s="155"/>
      <c r="P617" s="155"/>
      <c r="Q617" s="155"/>
      <c r="R617" s="155"/>
      <c r="S617" s="155"/>
      <c r="T617" s="155"/>
    </row>
    <row r="618" spans="1:20" ht="21.5">
      <c r="A618" s="130"/>
      <c r="B618" s="154"/>
      <c r="C618" s="155"/>
      <c r="D618" s="155"/>
      <c r="E618" s="155"/>
      <c r="F618" s="155"/>
      <c r="G618" s="155"/>
      <c r="H618" s="155"/>
      <c r="I618" s="155"/>
      <c r="J618" s="155"/>
      <c r="K618" s="155"/>
      <c r="L618" s="155"/>
      <c r="M618" s="155"/>
      <c r="N618" s="155"/>
      <c r="O618" s="155"/>
      <c r="P618" s="155"/>
      <c r="Q618" s="155"/>
      <c r="R618" s="155"/>
      <c r="S618" s="155"/>
      <c r="T618" s="155"/>
    </row>
    <row r="619" spans="1:20" ht="21.5">
      <c r="A619" s="130"/>
      <c r="B619" s="154"/>
      <c r="C619" s="155"/>
      <c r="D619" s="155"/>
      <c r="E619" s="155"/>
      <c r="F619" s="155"/>
      <c r="G619" s="155"/>
      <c r="H619" s="155"/>
      <c r="I619" s="155"/>
      <c r="J619" s="155"/>
      <c r="K619" s="155"/>
      <c r="L619" s="155"/>
      <c r="M619" s="155"/>
      <c r="N619" s="155"/>
      <c r="O619" s="155"/>
      <c r="P619" s="155"/>
      <c r="Q619" s="155"/>
      <c r="R619" s="155"/>
      <c r="S619" s="155"/>
      <c r="T619" s="155"/>
    </row>
    <row r="620" spans="1:20" ht="21.5">
      <c r="A620" s="130"/>
      <c r="B620" s="154"/>
      <c r="C620" s="155"/>
      <c r="D620" s="155"/>
      <c r="E620" s="155"/>
      <c r="F620" s="155"/>
      <c r="G620" s="155"/>
      <c r="H620" s="155"/>
      <c r="I620" s="155"/>
      <c r="J620" s="155"/>
      <c r="K620" s="155"/>
      <c r="L620" s="155"/>
      <c r="M620" s="155"/>
      <c r="N620" s="155"/>
      <c r="O620" s="155"/>
      <c r="P620" s="155"/>
      <c r="Q620" s="155"/>
      <c r="R620" s="155"/>
      <c r="S620" s="155"/>
      <c r="T620" s="155"/>
    </row>
    <row r="621" spans="1:20" ht="21.5">
      <c r="A621" s="130"/>
      <c r="B621" s="154"/>
      <c r="C621" s="155"/>
      <c r="D621" s="155"/>
      <c r="E621" s="155"/>
      <c r="F621" s="155"/>
      <c r="G621" s="155"/>
      <c r="H621" s="155"/>
      <c r="I621" s="155"/>
      <c r="J621" s="155"/>
      <c r="K621" s="155"/>
      <c r="L621" s="155"/>
      <c r="M621" s="155"/>
      <c r="N621" s="155"/>
      <c r="O621" s="155"/>
      <c r="P621" s="155"/>
      <c r="Q621" s="155"/>
      <c r="R621" s="155"/>
      <c r="S621" s="155"/>
      <c r="T621" s="155"/>
    </row>
    <row r="622" spans="1:20" ht="21.5">
      <c r="A622" s="130"/>
      <c r="B622" s="154"/>
      <c r="C622" s="155"/>
      <c r="D622" s="155"/>
      <c r="E622" s="155"/>
      <c r="F622" s="155"/>
      <c r="G622" s="155"/>
      <c r="H622" s="155"/>
      <c r="I622" s="155"/>
      <c r="J622" s="155"/>
      <c r="K622" s="155"/>
      <c r="L622" s="155"/>
      <c r="M622" s="155"/>
      <c r="N622" s="155"/>
      <c r="O622" s="155"/>
      <c r="P622" s="155"/>
      <c r="Q622" s="155"/>
      <c r="R622" s="155"/>
      <c r="S622" s="155"/>
      <c r="T622" s="155"/>
    </row>
    <row r="623" spans="1:20" ht="21.5">
      <c r="A623" s="130"/>
      <c r="B623" s="154"/>
      <c r="C623" s="155"/>
      <c r="D623" s="155"/>
      <c r="E623" s="155"/>
      <c r="F623" s="155"/>
      <c r="G623" s="155"/>
      <c r="H623" s="155"/>
      <c r="I623" s="155"/>
      <c r="J623" s="155"/>
      <c r="K623" s="155"/>
      <c r="L623" s="155"/>
      <c r="M623" s="155"/>
      <c r="N623" s="155"/>
      <c r="O623" s="155"/>
      <c r="P623" s="155"/>
      <c r="Q623" s="155"/>
      <c r="R623" s="155"/>
      <c r="S623" s="155"/>
      <c r="T623" s="155"/>
    </row>
    <row r="624" spans="1:20" ht="21.5">
      <c r="A624" s="130"/>
      <c r="B624" s="154"/>
      <c r="C624" s="155"/>
      <c r="D624" s="155"/>
      <c r="E624" s="155"/>
      <c r="F624" s="155"/>
      <c r="G624" s="155"/>
      <c r="H624" s="155"/>
      <c r="I624" s="155"/>
      <c r="J624" s="155"/>
      <c r="K624" s="155"/>
      <c r="L624" s="155"/>
      <c r="M624" s="155"/>
      <c r="N624" s="155"/>
      <c r="O624" s="155"/>
      <c r="P624" s="155"/>
      <c r="Q624" s="155"/>
      <c r="R624" s="155"/>
      <c r="S624" s="155"/>
      <c r="T624" s="155"/>
    </row>
    <row r="625" spans="1:20" ht="21.5">
      <c r="A625" s="130"/>
      <c r="B625" s="154"/>
      <c r="C625" s="155"/>
      <c r="D625" s="155"/>
      <c r="E625" s="155"/>
      <c r="F625" s="155"/>
      <c r="G625" s="155"/>
      <c r="H625" s="155"/>
      <c r="I625" s="155"/>
      <c r="J625" s="155"/>
      <c r="K625" s="155"/>
      <c r="L625" s="155"/>
      <c r="M625" s="155"/>
      <c r="N625" s="155"/>
      <c r="O625" s="155"/>
      <c r="P625" s="155"/>
      <c r="Q625" s="155"/>
      <c r="R625" s="155"/>
      <c r="S625" s="155"/>
      <c r="T625" s="155"/>
    </row>
    <row r="626" spans="1:20" ht="21.5">
      <c r="A626" s="130"/>
      <c r="B626" s="154"/>
      <c r="C626" s="155"/>
      <c r="D626" s="155"/>
      <c r="E626" s="155"/>
      <c r="F626" s="155"/>
      <c r="G626" s="155"/>
      <c r="H626" s="155"/>
      <c r="I626" s="155"/>
      <c r="J626" s="155"/>
      <c r="K626" s="155"/>
      <c r="L626" s="155"/>
      <c r="M626" s="155"/>
      <c r="N626" s="155"/>
      <c r="O626" s="155"/>
      <c r="P626" s="155"/>
      <c r="Q626" s="155"/>
      <c r="R626" s="155"/>
      <c r="S626" s="155"/>
      <c r="T626" s="155"/>
    </row>
    <row r="627" spans="1:20" ht="21.5">
      <c r="A627" s="130"/>
      <c r="B627" s="154"/>
      <c r="C627" s="155"/>
      <c r="D627" s="155"/>
      <c r="E627" s="155"/>
      <c r="F627" s="155"/>
      <c r="G627" s="155"/>
      <c r="H627" s="155"/>
      <c r="I627" s="155"/>
      <c r="J627" s="155"/>
      <c r="K627" s="155"/>
      <c r="L627" s="155"/>
      <c r="M627" s="155"/>
      <c r="N627" s="155"/>
      <c r="O627" s="155"/>
      <c r="P627" s="155"/>
      <c r="Q627" s="155"/>
      <c r="R627" s="155"/>
      <c r="S627" s="155"/>
      <c r="T627" s="155"/>
    </row>
    <row r="628" spans="1:20" ht="21.5">
      <c r="A628" s="130"/>
      <c r="B628" s="154"/>
      <c r="C628" s="155"/>
      <c r="D628" s="155"/>
      <c r="E628" s="155"/>
      <c r="F628" s="155"/>
      <c r="G628" s="155"/>
      <c r="H628" s="155"/>
      <c r="I628" s="155"/>
      <c r="J628" s="155"/>
      <c r="K628" s="155"/>
      <c r="L628" s="155"/>
      <c r="M628" s="155"/>
      <c r="N628" s="155"/>
      <c r="O628" s="155"/>
      <c r="P628" s="155"/>
      <c r="Q628" s="155"/>
      <c r="R628" s="155"/>
      <c r="S628" s="155"/>
      <c r="T628" s="155"/>
    </row>
    <row r="629" spans="1:20" ht="21.5">
      <c r="A629" s="130"/>
      <c r="B629" s="154"/>
      <c r="C629" s="155"/>
      <c r="D629" s="155"/>
      <c r="E629" s="155"/>
      <c r="F629" s="155"/>
      <c r="G629" s="155"/>
      <c r="H629" s="155"/>
      <c r="I629" s="155"/>
      <c r="J629" s="155"/>
      <c r="K629" s="155"/>
      <c r="L629" s="155"/>
      <c r="M629" s="155"/>
      <c r="N629" s="155"/>
      <c r="O629" s="155"/>
      <c r="P629" s="155"/>
      <c r="Q629" s="155"/>
      <c r="R629" s="155"/>
      <c r="S629" s="155"/>
      <c r="T629" s="155"/>
    </row>
    <row r="630" spans="1:20" ht="21.5">
      <c r="A630" s="130"/>
      <c r="B630" s="154"/>
      <c r="C630" s="155"/>
      <c r="D630" s="155"/>
      <c r="E630" s="155"/>
      <c r="F630" s="155"/>
      <c r="G630" s="155"/>
      <c r="H630" s="155"/>
      <c r="I630" s="155"/>
      <c r="J630" s="155"/>
      <c r="K630" s="155"/>
      <c r="L630" s="155"/>
      <c r="M630" s="155"/>
      <c r="N630" s="155"/>
      <c r="O630" s="155"/>
      <c r="P630" s="155"/>
      <c r="Q630" s="155"/>
      <c r="R630" s="155"/>
      <c r="S630" s="155"/>
      <c r="T630" s="155"/>
    </row>
    <row r="631" spans="1:20" ht="21.5">
      <c r="A631" s="130"/>
      <c r="B631" s="154"/>
      <c r="C631" s="155"/>
      <c r="D631" s="155"/>
      <c r="E631" s="155"/>
      <c r="F631" s="155"/>
      <c r="G631" s="155"/>
      <c r="H631" s="155"/>
      <c r="I631" s="155"/>
      <c r="J631" s="155"/>
      <c r="K631" s="155"/>
      <c r="L631" s="155"/>
      <c r="M631" s="155"/>
      <c r="N631" s="155"/>
      <c r="O631" s="155"/>
      <c r="P631" s="155"/>
      <c r="Q631" s="155"/>
      <c r="R631" s="155"/>
      <c r="S631" s="155"/>
      <c r="T631" s="155"/>
    </row>
    <row r="632" spans="1:20" ht="21.5">
      <c r="A632" s="130"/>
      <c r="B632" s="154"/>
      <c r="C632" s="155"/>
      <c r="D632" s="155"/>
      <c r="E632" s="155"/>
      <c r="F632" s="155"/>
      <c r="G632" s="155"/>
      <c r="H632" s="155"/>
      <c r="I632" s="155"/>
      <c r="J632" s="155"/>
      <c r="K632" s="155"/>
      <c r="L632" s="155"/>
      <c r="M632" s="155"/>
      <c r="N632" s="155"/>
      <c r="O632" s="155"/>
      <c r="P632" s="155"/>
      <c r="Q632" s="155"/>
      <c r="R632" s="155"/>
      <c r="S632" s="155"/>
      <c r="T632" s="155"/>
    </row>
    <row r="633" spans="1:20" ht="21.5">
      <c r="A633" s="130"/>
      <c r="B633" s="154"/>
      <c r="C633" s="155"/>
      <c r="D633" s="155"/>
      <c r="E633" s="155"/>
      <c r="F633" s="155"/>
      <c r="G633" s="155"/>
      <c r="H633" s="155"/>
      <c r="I633" s="155"/>
      <c r="J633" s="155"/>
      <c r="K633" s="155"/>
      <c r="L633" s="155"/>
      <c r="M633" s="155"/>
      <c r="N633" s="155"/>
      <c r="O633" s="155"/>
      <c r="P633" s="155"/>
      <c r="Q633" s="155"/>
      <c r="R633" s="155"/>
      <c r="S633" s="155"/>
      <c r="T633" s="155"/>
    </row>
    <row r="634" spans="1:20" ht="21.5">
      <c r="A634" s="130"/>
      <c r="B634" s="154"/>
      <c r="C634" s="155"/>
      <c r="D634" s="155"/>
      <c r="E634" s="155"/>
      <c r="F634" s="155"/>
      <c r="G634" s="155"/>
      <c r="H634" s="155"/>
      <c r="I634" s="155"/>
      <c r="J634" s="155"/>
      <c r="K634" s="155"/>
      <c r="L634" s="155"/>
      <c r="M634" s="155"/>
      <c r="N634" s="155"/>
      <c r="O634" s="155"/>
      <c r="P634" s="155"/>
      <c r="Q634" s="155"/>
      <c r="R634" s="155"/>
      <c r="S634" s="155"/>
      <c r="T634" s="155"/>
    </row>
    <row r="635" spans="1:20" ht="21.5">
      <c r="A635" s="130"/>
      <c r="B635" s="154"/>
      <c r="C635" s="155"/>
      <c r="D635" s="155"/>
      <c r="E635" s="155"/>
      <c r="F635" s="155"/>
      <c r="G635" s="155"/>
      <c r="H635" s="155"/>
      <c r="I635" s="155"/>
      <c r="J635" s="155"/>
      <c r="K635" s="155"/>
      <c r="L635" s="155"/>
      <c r="M635" s="155"/>
      <c r="N635" s="155"/>
      <c r="O635" s="155"/>
      <c r="P635" s="155"/>
      <c r="Q635" s="155"/>
      <c r="R635" s="155"/>
      <c r="S635" s="155"/>
      <c r="T635" s="155"/>
    </row>
    <row r="636" spans="1:20" ht="21.5">
      <c r="A636" s="130"/>
      <c r="B636" s="154"/>
      <c r="C636" s="155"/>
      <c r="D636" s="155"/>
      <c r="E636" s="155"/>
      <c r="F636" s="155"/>
      <c r="G636" s="155"/>
      <c r="H636" s="155"/>
      <c r="I636" s="155"/>
      <c r="J636" s="155"/>
      <c r="K636" s="155"/>
      <c r="L636" s="155"/>
      <c r="M636" s="155"/>
      <c r="N636" s="155"/>
      <c r="O636" s="155"/>
      <c r="P636" s="155"/>
      <c r="Q636" s="155"/>
      <c r="R636" s="155"/>
      <c r="S636" s="155"/>
      <c r="T636" s="155"/>
    </row>
    <row r="637" spans="1:20" ht="21.5">
      <c r="A637" s="130"/>
      <c r="B637" s="154"/>
      <c r="C637" s="155"/>
      <c r="D637" s="155"/>
      <c r="E637" s="155"/>
      <c r="F637" s="155"/>
      <c r="G637" s="155"/>
      <c r="H637" s="155"/>
      <c r="I637" s="155"/>
      <c r="J637" s="155"/>
      <c r="K637" s="155"/>
      <c r="L637" s="155"/>
      <c r="M637" s="155"/>
      <c r="N637" s="155"/>
      <c r="O637" s="155"/>
      <c r="P637" s="155"/>
      <c r="Q637" s="155"/>
      <c r="R637" s="155"/>
      <c r="S637" s="155"/>
      <c r="T637" s="155"/>
    </row>
    <row r="638" spans="1:20" ht="21.5">
      <c r="A638" s="130"/>
      <c r="B638" s="154"/>
      <c r="C638" s="155"/>
      <c r="D638" s="155"/>
      <c r="E638" s="155"/>
      <c r="F638" s="155"/>
      <c r="G638" s="155"/>
      <c r="H638" s="155"/>
      <c r="I638" s="155"/>
      <c r="J638" s="155"/>
      <c r="K638" s="155"/>
      <c r="L638" s="155"/>
      <c r="M638" s="155"/>
      <c r="N638" s="155"/>
      <c r="O638" s="155"/>
      <c r="P638" s="155"/>
      <c r="Q638" s="155"/>
      <c r="R638" s="155"/>
      <c r="S638" s="155"/>
      <c r="T638" s="155"/>
    </row>
    <row r="639" spans="1:20" ht="21.5">
      <c r="A639" s="130"/>
      <c r="B639" s="154"/>
      <c r="C639" s="155"/>
      <c r="D639" s="155"/>
      <c r="E639" s="155"/>
      <c r="F639" s="155"/>
      <c r="G639" s="155"/>
      <c r="H639" s="155"/>
      <c r="I639" s="155"/>
      <c r="J639" s="155"/>
      <c r="K639" s="155"/>
      <c r="L639" s="155"/>
      <c r="M639" s="155"/>
      <c r="N639" s="155"/>
      <c r="O639" s="155"/>
      <c r="P639" s="155"/>
      <c r="Q639" s="155"/>
      <c r="R639" s="155"/>
      <c r="S639" s="155"/>
      <c r="T639" s="155"/>
    </row>
    <row r="640" spans="1:20" ht="21.5">
      <c r="A640" s="130"/>
      <c r="B640" s="154"/>
      <c r="C640" s="155"/>
      <c r="D640" s="155"/>
      <c r="E640" s="155"/>
      <c r="F640" s="155"/>
      <c r="G640" s="155"/>
      <c r="H640" s="155"/>
      <c r="I640" s="155"/>
      <c r="J640" s="155"/>
      <c r="K640" s="155"/>
      <c r="L640" s="155"/>
      <c r="M640" s="155"/>
      <c r="N640" s="155"/>
      <c r="O640" s="155"/>
      <c r="P640" s="155"/>
      <c r="Q640" s="155"/>
      <c r="R640" s="155"/>
      <c r="S640" s="155"/>
      <c r="T640" s="155"/>
    </row>
    <row r="641" spans="1:20" ht="21.5">
      <c r="A641" s="130"/>
      <c r="B641" s="154"/>
      <c r="C641" s="155"/>
      <c r="D641" s="155"/>
      <c r="E641" s="155"/>
      <c r="F641" s="155"/>
      <c r="G641" s="155"/>
      <c r="H641" s="155"/>
      <c r="I641" s="155"/>
      <c r="J641" s="155"/>
      <c r="K641" s="155"/>
      <c r="L641" s="155"/>
      <c r="M641" s="155"/>
      <c r="N641" s="155"/>
      <c r="O641" s="155"/>
      <c r="P641" s="155"/>
      <c r="Q641" s="155"/>
      <c r="R641" s="155"/>
      <c r="S641" s="155"/>
      <c r="T641" s="155"/>
    </row>
    <row r="642" spans="1:20" ht="21.5">
      <c r="A642" s="130"/>
      <c r="B642" s="154"/>
      <c r="C642" s="155"/>
      <c r="D642" s="155"/>
      <c r="E642" s="155"/>
      <c r="F642" s="155"/>
      <c r="G642" s="155"/>
      <c r="H642" s="155"/>
      <c r="I642" s="155"/>
      <c r="J642" s="155"/>
      <c r="K642" s="155"/>
      <c r="L642" s="155"/>
      <c r="M642" s="155"/>
      <c r="N642" s="155"/>
      <c r="O642" s="155"/>
      <c r="P642" s="155"/>
      <c r="Q642" s="155"/>
      <c r="R642" s="155"/>
      <c r="S642" s="155"/>
      <c r="T642" s="155"/>
    </row>
    <row r="643" spans="1:20" ht="21.5">
      <c r="A643" s="130"/>
      <c r="B643" s="154"/>
      <c r="C643" s="155"/>
      <c r="D643" s="155"/>
      <c r="E643" s="155"/>
      <c r="F643" s="155"/>
      <c r="G643" s="155"/>
      <c r="H643" s="155"/>
      <c r="I643" s="155"/>
      <c r="J643" s="155"/>
      <c r="K643" s="155"/>
      <c r="L643" s="155"/>
      <c r="M643" s="155"/>
      <c r="N643" s="155"/>
      <c r="O643" s="155"/>
      <c r="P643" s="155"/>
      <c r="Q643" s="155"/>
      <c r="R643" s="155"/>
      <c r="S643" s="155"/>
      <c r="T643" s="155"/>
    </row>
    <row r="644" spans="1:20" ht="21.5">
      <c r="A644" s="130"/>
      <c r="B644" s="154"/>
      <c r="C644" s="155"/>
      <c r="D644" s="155"/>
      <c r="E644" s="155"/>
      <c r="F644" s="155"/>
      <c r="G644" s="155"/>
      <c r="H644" s="155"/>
      <c r="I644" s="155"/>
      <c r="J644" s="155"/>
      <c r="K644" s="155"/>
      <c r="L644" s="155"/>
      <c r="M644" s="155"/>
      <c r="N644" s="155"/>
      <c r="O644" s="155"/>
      <c r="P644" s="155"/>
      <c r="Q644" s="155"/>
      <c r="R644" s="155"/>
      <c r="S644" s="155"/>
      <c r="T644" s="155"/>
    </row>
    <row r="645" spans="1:20" ht="21.5">
      <c r="A645" s="130"/>
      <c r="B645" s="154"/>
      <c r="C645" s="155"/>
      <c r="D645" s="155"/>
      <c r="E645" s="155"/>
      <c r="F645" s="155"/>
      <c r="G645" s="155"/>
      <c r="H645" s="155"/>
      <c r="I645" s="155"/>
      <c r="J645" s="155"/>
      <c r="K645" s="155"/>
      <c r="L645" s="155"/>
      <c r="M645" s="155"/>
      <c r="N645" s="155"/>
      <c r="O645" s="155"/>
      <c r="P645" s="155"/>
      <c r="Q645" s="155"/>
      <c r="R645" s="155"/>
      <c r="S645" s="155"/>
      <c r="T645" s="155"/>
    </row>
    <row r="646" spans="1:20" ht="21.5">
      <c r="A646" s="130"/>
      <c r="B646" s="154"/>
      <c r="C646" s="155"/>
      <c r="D646" s="155"/>
      <c r="E646" s="155"/>
      <c r="F646" s="155"/>
      <c r="G646" s="155"/>
      <c r="H646" s="155"/>
      <c r="I646" s="155"/>
      <c r="J646" s="155"/>
      <c r="K646" s="155"/>
      <c r="L646" s="155"/>
      <c r="M646" s="155"/>
      <c r="N646" s="155"/>
      <c r="O646" s="155"/>
      <c r="P646" s="155"/>
      <c r="Q646" s="155"/>
      <c r="R646" s="155"/>
      <c r="S646" s="155"/>
      <c r="T646" s="155"/>
    </row>
    <row r="647" spans="1:20" ht="21.5">
      <c r="A647" s="130"/>
      <c r="B647" s="154"/>
      <c r="C647" s="155"/>
      <c r="D647" s="155"/>
      <c r="E647" s="155"/>
      <c r="F647" s="155"/>
      <c r="G647" s="155"/>
      <c r="H647" s="155"/>
      <c r="I647" s="155"/>
      <c r="J647" s="155"/>
      <c r="K647" s="155"/>
      <c r="L647" s="155"/>
      <c r="M647" s="155"/>
      <c r="N647" s="155"/>
      <c r="O647" s="155"/>
      <c r="P647" s="155"/>
      <c r="Q647" s="155"/>
      <c r="R647" s="155"/>
      <c r="S647" s="155"/>
      <c r="T647" s="155"/>
    </row>
    <row r="648" spans="1:20" ht="21.5">
      <c r="A648" s="130"/>
      <c r="B648" s="154"/>
      <c r="C648" s="155"/>
      <c r="D648" s="155"/>
      <c r="E648" s="155"/>
      <c r="F648" s="155"/>
      <c r="G648" s="155"/>
      <c r="H648" s="155"/>
      <c r="I648" s="155"/>
      <c r="J648" s="155"/>
      <c r="K648" s="155"/>
      <c r="L648" s="155"/>
      <c r="M648" s="155"/>
      <c r="N648" s="155"/>
      <c r="O648" s="155"/>
      <c r="P648" s="155"/>
      <c r="Q648" s="155"/>
      <c r="R648" s="155"/>
      <c r="S648" s="155"/>
      <c r="T648" s="155"/>
    </row>
    <row r="649" spans="1:20" ht="21.5">
      <c r="A649" s="130"/>
      <c r="B649" s="154"/>
      <c r="C649" s="155"/>
      <c r="D649" s="155"/>
      <c r="E649" s="155"/>
      <c r="F649" s="155"/>
      <c r="G649" s="155"/>
      <c r="H649" s="155"/>
      <c r="I649" s="155"/>
      <c r="J649" s="155"/>
      <c r="K649" s="155"/>
      <c r="L649" s="155"/>
      <c r="M649" s="155"/>
      <c r="N649" s="155"/>
      <c r="O649" s="155"/>
      <c r="P649" s="155"/>
      <c r="Q649" s="155"/>
      <c r="R649" s="155"/>
      <c r="S649" s="155"/>
      <c r="T649" s="155"/>
    </row>
    <row r="650" spans="1:20" ht="21.5">
      <c r="A650" s="130"/>
      <c r="B650" s="154"/>
      <c r="C650" s="155"/>
      <c r="D650" s="155"/>
      <c r="E650" s="155"/>
      <c r="F650" s="155"/>
      <c r="G650" s="155"/>
      <c r="H650" s="155"/>
      <c r="I650" s="155"/>
      <c r="J650" s="155"/>
      <c r="K650" s="155"/>
      <c r="L650" s="155"/>
      <c r="M650" s="155"/>
      <c r="N650" s="155"/>
      <c r="O650" s="155"/>
      <c r="P650" s="155"/>
      <c r="Q650" s="155"/>
      <c r="R650" s="155"/>
      <c r="S650" s="155"/>
      <c r="T650" s="155"/>
    </row>
    <row r="651" spans="1:20" ht="21.5">
      <c r="A651" s="130"/>
      <c r="B651" s="154"/>
      <c r="C651" s="155"/>
      <c r="D651" s="155"/>
      <c r="E651" s="155"/>
      <c r="F651" s="155"/>
      <c r="G651" s="155"/>
      <c r="H651" s="155"/>
      <c r="I651" s="155"/>
      <c r="J651" s="155"/>
      <c r="K651" s="155"/>
      <c r="L651" s="155"/>
      <c r="M651" s="155"/>
      <c r="N651" s="155"/>
      <c r="O651" s="155"/>
      <c r="P651" s="155"/>
      <c r="Q651" s="155"/>
      <c r="R651" s="155"/>
      <c r="S651" s="155"/>
      <c r="T651" s="155"/>
    </row>
    <row r="652" spans="1:20" ht="21.5">
      <c r="A652" s="130"/>
      <c r="B652" s="154"/>
      <c r="C652" s="155"/>
      <c r="D652" s="155"/>
      <c r="E652" s="155"/>
      <c r="F652" s="155"/>
      <c r="G652" s="155"/>
      <c r="H652" s="155"/>
      <c r="I652" s="155"/>
      <c r="J652" s="155"/>
      <c r="K652" s="155"/>
      <c r="L652" s="155"/>
      <c r="M652" s="155"/>
      <c r="N652" s="155"/>
      <c r="O652" s="155"/>
      <c r="P652" s="155"/>
      <c r="Q652" s="155"/>
      <c r="R652" s="155"/>
      <c r="S652" s="155"/>
      <c r="T652" s="155"/>
    </row>
    <row r="653" spans="1:20" ht="21.5">
      <c r="A653" s="130"/>
      <c r="B653" s="154"/>
      <c r="C653" s="155"/>
      <c r="D653" s="155"/>
      <c r="E653" s="155"/>
      <c r="F653" s="155"/>
      <c r="G653" s="155"/>
      <c r="H653" s="155"/>
      <c r="I653" s="155"/>
      <c r="J653" s="155"/>
      <c r="K653" s="155"/>
      <c r="L653" s="155"/>
      <c r="M653" s="155"/>
      <c r="N653" s="155"/>
      <c r="O653" s="155"/>
      <c r="P653" s="155"/>
      <c r="Q653" s="155"/>
      <c r="R653" s="155"/>
      <c r="S653" s="155"/>
      <c r="T653" s="155"/>
    </row>
    <row r="654" spans="1:20" ht="21.5">
      <c r="A654" s="130"/>
      <c r="B654" s="154"/>
      <c r="C654" s="155"/>
      <c r="D654" s="155"/>
      <c r="E654" s="155"/>
      <c r="F654" s="155"/>
      <c r="G654" s="155"/>
      <c r="H654" s="155"/>
      <c r="I654" s="155"/>
      <c r="J654" s="155"/>
      <c r="K654" s="155"/>
      <c r="L654" s="155"/>
      <c r="M654" s="155"/>
      <c r="N654" s="155"/>
      <c r="O654" s="155"/>
      <c r="P654" s="155"/>
      <c r="Q654" s="155"/>
      <c r="R654" s="155"/>
      <c r="S654" s="155"/>
      <c r="T654" s="155"/>
    </row>
    <row r="655" spans="1:20" ht="21.5">
      <c r="A655" s="130"/>
      <c r="B655" s="154"/>
      <c r="C655" s="155"/>
      <c r="D655" s="155"/>
      <c r="E655" s="155"/>
      <c r="F655" s="155"/>
      <c r="G655" s="155"/>
      <c r="H655" s="155"/>
      <c r="I655" s="155"/>
      <c r="J655" s="155"/>
      <c r="K655" s="155"/>
      <c r="L655" s="155"/>
      <c r="M655" s="155"/>
      <c r="N655" s="155"/>
      <c r="O655" s="155"/>
      <c r="P655" s="155"/>
      <c r="Q655" s="155"/>
      <c r="R655" s="155"/>
      <c r="S655" s="155"/>
      <c r="T655" s="155"/>
    </row>
    <row r="656" spans="1:20" ht="21.5">
      <c r="A656" s="130"/>
      <c r="B656" s="154"/>
      <c r="C656" s="155"/>
      <c r="D656" s="155"/>
      <c r="E656" s="155"/>
      <c r="F656" s="155"/>
      <c r="G656" s="155"/>
      <c r="H656" s="155"/>
      <c r="I656" s="155"/>
      <c r="J656" s="155"/>
      <c r="K656" s="155"/>
      <c r="L656" s="155"/>
      <c r="M656" s="155"/>
      <c r="N656" s="155"/>
      <c r="O656" s="155"/>
      <c r="P656" s="155"/>
      <c r="Q656" s="155"/>
      <c r="R656" s="155"/>
      <c r="S656" s="155"/>
      <c r="T656" s="155"/>
    </row>
    <row r="657" spans="1:20" ht="21.5">
      <c r="A657" s="130"/>
      <c r="B657" s="154"/>
      <c r="C657" s="155"/>
      <c r="D657" s="155"/>
      <c r="E657" s="155"/>
      <c r="F657" s="155"/>
      <c r="G657" s="155"/>
      <c r="H657" s="155"/>
      <c r="I657" s="155"/>
      <c r="J657" s="155"/>
      <c r="K657" s="155"/>
      <c r="L657" s="155"/>
      <c r="M657" s="155"/>
      <c r="N657" s="155"/>
      <c r="O657" s="155"/>
      <c r="P657" s="155"/>
      <c r="Q657" s="155"/>
      <c r="R657" s="155"/>
      <c r="S657" s="155"/>
      <c r="T657" s="155"/>
    </row>
    <row r="658" spans="1:20" ht="21.5">
      <c r="A658" s="130"/>
      <c r="B658" s="154"/>
      <c r="C658" s="155"/>
      <c r="D658" s="155"/>
      <c r="E658" s="155"/>
      <c r="F658" s="155"/>
      <c r="G658" s="155"/>
      <c r="H658" s="155"/>
      <c r="I658" s="155"/>
      <c r="J658" s="155"/>
      <c r="K658" s="155"/>
      <c r="L658" s="155"/>
      <c r="M658" s="155"/>
      <c r="N658" s="155"/>
      <c r="O658" s="155"/>
      <c r="P658" s="155"/>
      <c r="Q658" s="155"/>
      <c r="R658" s="155"/>
      <c r="S658" s="155"/>
      <c r="T658" s="155"/>
    </row>
    <row r="659" spans="1:20" ht="21.5">
      <c r="A659" s="130"/>
      <c r="B659" s="154"/>
      <c r="C659" s="155"/>
      <c r="D659" s="155"/>
      <c r="E659" s="155"/>
      <c r="F659" s="155"/>
      <c r="G659" s="155"/>
      <c r="H659" s="155"/>
      <c r="I659" s="155"/>
      <c r="J659" s="155"/>
      <c r="K659" s="155"/>
      <c r="L659" s="155"/>
      <c r="M659" s="155"/>
      <c r="N659" s="155"/>
      <c r="O659" s="155"/>
      <c r="P659" s="155"/>
      <c r="Q659" s="155"/>
      <c r="R659" s="155"/>
      <c r="S659" s="155"/>
      <c r="T659" s="155"/>
    </row>
    <row r="660" spans="1:20" ht="21.5">
      <c r="A660" s="130"/>
      <c r="B660" s="154"/>
      <c r="C660" s="155"/>
      <c r="D660" s="155"/>
      <c r="E660" s="155"/>
      <c r="F660" s="155"/>
      <c r="G660" s="155"/>
      <c r="H660" s="155"/>
      <c r="I660" s="155"/>
      <c r="J660" s="155"/>
      <c r="K660" s="155"/>
      <c r="L660" s="155"/>
      <c r="M660" s="155"/>
      <c r="N660" s="155"/>
      <c r="O660" s="155"/>
      <c r="P660" s="155"/>
      <c r="Q660" s="155"/>
      <c r="R660" s="155"/>
      <c r="S660" s="155"/>
      <c r="T660" s="155"/>
    </row>
    <row r="661" spans="1:20" ht="21.5">
      <c r="A661" s="130"/>
      <c r="B661" s="154"/>
      <c r="C661" s="155"/>
      <c r="D661" s="155"/>
      <c r="E661" s="155"/>
      <c r="F661" s="155"/>
      <c r="G661" s="155"/>
      <c r="H661" s="155"/>
      <c r="I661" s="155"/>
      <c r="J661" s="155"/>
      <c r="K661" s="155"/>
      <c r="L661" s="155"/>
      <c r="M661" s="155"/>
      <c r="N661" s="155"/>
      <c r="O661" s="155"/>
      <c r="P661" s="155"/>
      <c r="Q661" s="155"/>
      <c r="R661" s="155"/>
      <c r="S661" s="155"/>
      <c r="T661" s="155"/>
    </row>
    <row r="662" spans="1:20" ht="21.5">
      <c r="A662" s="130"/>
      <c r="B662" s="154"/>
      <c r="C662" s="155"/>
      <c r="D662" s="155"/>
      <c r="E662" s="155"/>
      <c r="F662" s="155"/>
      <c r="G662" s="155"/>
      <c r="H662" s="155"/>
      <c r="I662" s="155"/>
      <c r="J662" s="155"/>
      <c r="K662" s="155"/>
      <c r="L662" s="155"/>
      <c r="M662" s="155"/>
      <c r="N662" s="155"/>
      <c r="O662" s="155"/>
      <c r="P662" s="155"/>
      <c r="Q662" s="155"/>
      <c r="R662" s="155"/>
      <c r="S662" s="155"/>
      <c r="T662" s="155"/>
    </row>
    <row r="663" spans="1:20" ht="21.5">
      <c r="A663" s="130"/>
      <c r="B663" s="154"/>
      <c r="C663" s="155"/>
      <c r="D663" s="155"/>
      <c r="E663" s="155"/>
      <c r="F663" s="155"/>
      <c r="G663" s="155"/>
      <c r="H663" s="155"/>
      <c r="I663" s="155"/>
      <c r="J663" s="155"/>
      <c r="K663" s="155"/>
      <c r="L663" s="155"/>
      <c r="M663" s="155"/>
      <c r="N663" s="155"/>
      <c r="O663" s="155"/>
      <c r="P663" s="155"/>
      <c r="Q663" s="155"/>
      <c r="R663" s="155"/>
      <c r="S663" s="155"/>
      <c r="T663" s="155"/>
    </row>
    <row r="664" spans="1:20" ht="21.5">
      <c r="A664" s="130"/>
      <c r="B664" s="154"/>
      <c r="C664" s="155"/>
      <c r="D664" s="155"/>
      <c r="E664" s="155"/>
      <c r="F664" s="155"/>
      <c r="G664" s="155"/>
      <c r="H664" s="155"/>
      <c r="I664" s="155"/>
      <c r="J664" s="155"/>
      <c r="K664" s="155"/>
      <c r="L664" s="155"/>
      <c r="M664" s="155"/>
      <c r="N664" s="155"/>
      <c r="O664" s="155"/>
      <c r="P664" s="155"/>
      <c r="Q664" s="155"/>
      <c r="R664" s="155"/>
      <c r="S664" s="155"/>
      <c r="T664" s="155"/>
    </row>
    <row r="665" spans="1:20" ht="21.5">
      <c r="A665" s="130"/>
      <c r="B665" s="154"/>
      <c r="C665" s="155"/>
      <c r="D665" s="155"/>
      <c r="E665" s="155"/>
      <c r="F665" s="155"/>
      <c r="G665" s="155"/>
      <c r="H665" s="155"/>
      <c r="I665" s="155"/>
      <c r="J665" s="155"/>
      <c r="K665" s="155"/>
      <c r="L665" s="155"/>
      <c r="M665" s="155"/>
      <c r="N665" s="155"/>
      <c r="O665" s="155"/>
      <c r="P665" s="155"/>
      <c r="Q665" s="155"/>
      <c r="R665" s="155"/>
      <c r="S665" s="155"/>
      <c r="T665" s="155"/>
    </row>
    <row r="666" spans="1:20" ht="21.5">
      <c r="A666" s="130"/>
      <c r="B666" s="154"/>
      <c r="C666" s="155"/>
      <c r="D666" s="155"/>
      <c r="E666" s="155"/>
      <c r="F666" s="155"/>
      <c r="G666" s="155"/>
      <c r="H666" s="155"/>
      <c r="I666" s="155"/>
      <c r="J666" s="155"/>
      <c r="K666" s="155"/>
      <c r="L666" s="155"/>
      <c r="M666" s="155"/>
      <c r="N666" s="155"/>
      <c r="O666" s="155"/>
      <c r="P666" s="155"/>
      <c r="Q666" s="155"/>
      <c r="R666" s="155"/>
      <c r="S666" s="155"/>
      <c r="T666" s="155"/>
    </row>
    <row r="667" spans="1:20" ht="21.5">
      <c r="A667" s="130"/>
      <c r="B667" s="154"/>
      <c r="C667" s="155"/>
      <c r="D667" s="155"/>
      <c r="E667" s="155"/>
      <c r="F667" s="155"/>
      <c r="G667" s="155"/>
      <c r="H667" s="155"/>
      <c r="I667" s="155"/>
      <c r="J667" s="155"/>
      <c r="K667" s="155"/>
      <c r="L667" s="155"/>
      <c r="M667" s="155"/>
      <c r="N667" s="155"/>
      <c r="O667" s="155"/>
      <c r="P667" s="155"/>
      <c r="Q667" s="155"/>
      <c r="R667" s="155"/>
      <c r="S667" s="155"/>
      <c r="T667" s="155"/>
    </row>
    <row r="668" spans="1:20" ht="21.5">
      <c r="A668" s="130"/>
      <c r="B668" s="154"/>
      <c r="C668" s="155"/>
      <c r="D668" s="155"/>
      <c r="E668" s="155"/>
      <c r="F668" s="155"/>
      <c r="G668" s="155"/>
      <c r="H668" s="155"/>
      <c r="I668" s="155"/>
      <c r="J668" s="155"/>
      <c r="K668" s="155"/>
      <c r="L668" s="155"/>
      <c r="M668" s="155"/>
      <c r="N668" s="155"/>
      <c r="O668" s="155"/>
      <c r="P668" s="155"/>
      <c r="Q668" s="155"/>
      <c r="R668" s="155"/>
      <c r="S668" s="155"/>
      <c r="T668" s="155"/>
    </row>
    <row r="669" spans="1:20" ht="21.5">
      <c r="A669" s="130"/>
      <c r="B669" s="154"/>
      <c r="C669" s="155"/>
      <c r="D669" s="155"/>
      <c r="E669" s="155"/>
      <c r="F669" s="155"/>
      <c r="G669" s="155"/>
      <c r="H669" s="155"/>
      <c r="I669" s="155"/>
      <c r="J669" s="155"/>
      <c r="K669" s="155"/>
      <c r="L669" s="155"/>
      <c r="M669" s="155"/>
      <c r="N669" s="155"/>
      <c r="O669" s="155"/>
      <c r="P669" s="155"/>
      <c r="Q669" s="155"/>
      <c r="R669" s="155"/>
      <c r="S669" s="155"/>
      <c r="T669" s="155"/>
    </row>
    <row r="670" spans="1:20" ht="21.5">
      <c r="A670" s="130"/>
      <c r="B670" s="154"/>
      <c r="C670" s="155"/>
      <c r="D670" s="155"/>
      <c r="E670" s="155"/>
      <c r="F670" s="155"/>
      <c r="G670" s="155"/>
      <c r="H670" s="155"/>
      <c r="I670" s="155"/>
      <c r="J670" s="155"/>
      <c r="K670" s="155"/>
      <c r="L670" s="155"/>
      <c r="M670" s="155"/>
      <c r="N670" s="155"/>
      <c r="O670" s="155"/>
      <c r="P670" s="155"/>
      <c r="Q670" s="155"/>
      <c r="R670" s="155"/>
      <c r="S670" s="155"/>
      <c r="T670" s="155"/>
    </row>
    <row r="671" spans="1:20" ht="21.5">
      <c r="A671" s="130"/>
      <c r="B671" s="154"/>
      <c r="C671" s="155"/>
      <c r="D671" s="155"/>
      <c r="E671" s="155"/>
      <c r="F671" s="155"/>
      <c r="G671" s="155"/>
      <c r="H671" s="155"/>
      <c r="I671" s="155"/>
      <c r="J671" s="155"/>
      <c r="K671" s="155"/>
      <c r="L671" s="155"/>
      <c r="M671" s="155"/>
      <c r="N671" s="155"/>
      <c r="O671" s="155"/>
      <c r="P671" s="155"/>
      <c r="Q671" s="155"/>
      <c r="R671" s="155"/>
      <c r="S671" s="155"/>
      <c r="T671" s="155"/>
    </row>
    <row r="672" spans="1:20" ht="21.5">
      <c r="A672" s="130"/>
      <c r="B672" s="154"/>
      <c r="C672" s="155"/>
      <c r="D672" s="155"/>
      <c r="E672" s="155"/>
      <c r="F672" s="155"/>
      <c r="G672" s="155"/>
      <c r="H672" s="155"/>
      <c r="I672" s="155"/>
      <c r="J672" s="155"/>
      <c r="K672" s="155"/>
      <c r="L672" s="155"/>
      <c r="M672" s="155"/>
      <c r="N672" s="155"/>
      <c r="O672" s="155"/>
      <c r="P672" s="155"/>
      <c r="Q672" s="155"/>
      <c r="R672" s="155"/>
      <c r="S672" s="155"/>
      <c r="T672" s="155"/>
    </row>
    <row r="673" spans="1:20" ht="21.5">
      <c r="A673" s="130"/>
      <c r="B673" s="154"/>
      <c r="C673" s="155"/>
      <c r="D673" s="155"/>
      <c r="E673" s="155"/>
      <c r="F673" s="155"/>
      <c r="G673" s="155"/>
      <c r="H673" s="155"/>
      <c r="I673" s="155"/>
      <c r="J673" s="155"/>
      <c r="K673" s="155"/>
      <c r="L673" s="155"/>
      <c r="M673" s="155"/>
      <c r="N673" s="155"/>
      <c r="O673" s="155"/>
      <c r="P673" s="155"/>
      <c r="Q673" s="155"/>
      <c r="R673" s="155"/>
      <c r="S673" s="155"/>
      <c r="T673" s="155"/>
    </row>
    <row r="674" spans="1:20" ht="21.5">
      <c r="A674" s="130"/>
      <c r="B674" s="154"/>
      <c r="C674" s="155"/>
      <c r="D674" s="155"/>
      <c r="E674" s="155"/>
      <c r="F674" s="155"/>
      <c r="G674" s="155"/>
      <c r="H674" s="155"/>
      <c r="I674" s="155"/>
      <c r="J674" s="155"/>
      <c r="K674" s="155"/>
      <c r="L674" s="155"/>
      <c r="M674" s="155"/>
      <c r="N674" s="155"/>
      <c r="O674" s="155"/>
      <c r="P674" s="155"/>
      <c r="Q674" s="155"/>
      <c r="R674" s="155"/>
      <c r="S674" s="155"/>
      <c r="T674" s="155"/>
    </row>
    <row r="675" spans="1:20" ht="21.5">
      <c r="A675" s="130"/>
      <c r="B675" s="154"/>
      <c r="C675" s="155"/>
      <c r="D675" s="155"/>
      <c r="E675" s="155"/>
      <c r="F675" s="155"/>
      <c r="G675" s="155"/>
      <c r="H675" s="155"/>
      <c r="I675" s="155"/>
      <c r="J675" s="155"/>
      <c r="K675" s="155"/>
      <c r="L675" s="155"/>
      <c r="M675" s="155"/>
      <c r="N675" s="155"/>
      <c r="O675" s="155"/>
      <c r="P675" s="155"/>
      <c r="Q675" s="155"/>
      <c r="R675" s="155"/>
      <c r="S675" s="155"/>
      <c r="T675" s="155"/>
    </row>
    <row r="676" spans="1:20" ht="21.5">
      <c r="A676" s="130"/>
      <c r="B676" s="154"/>
      <c r="C676" s="155"/>
      <c r="D676" s="155"/>
      <c r="E676" s="155"/>
      <c r="F676" s="155"/>
      <c r="G676" s="155"/>
      <c r="H676" s="155"/>
      <c r="I676" s="155"/>
      <c r="J676" s="155"/>
      <c r="K676" s="155"/>
      <c r="L676" s="155"/>
      <c r="M676" s="155"/>
      <c r="N676" s="155"/>
      <c r="O676" s="155"/>
      <c r="P676" s="155"/>
      <c r="Q676" s="155"/>
      <c r="R676" s="155"/>
      <c r="S676" s="155"/>
      <c r="T676" s="155"/>
    </row>
    <row r="677" spans="1:20" ht="21.5">
      <c r="A677" s="130"/>
      <c r="B677" s="154"/>
      <c r="C677" s="155"/>
      <c r="D677" s="155"/>
      <c r="E677" s="155"/>
      <c r="F677" s="155"/>
      <c r="G677" s="155"/>
      <c r="H677" s="155"/>
      <c r="I677" s="155"/>
      <c r="J677" s="155"/>
      <c r="K677" s="155"/>
      <c r="L677" s="155"/>
      <c r="M677" s="155"/>
      <c r="N677" s="155"/>
      <c r="O677" s="155"/>
      <c r="P677" s="155"/>
      <c r="Q677" s="155"/>
      <c r="R677" s="155"/>
      <c r="S677" s="155"/>
      <c r="T677" s="155"/>
    </row>
    <row r="678" spans="1:20" ht="21.5">
      <c r="A678" s="130"/>
      <c r="B678" s="154"/>
      <c r="C678" s="155"/>
      <c r="D678" s="155"/>
      <c r="E678" s="155"/>
      <c r="F678" s="155"/>
      <c r="G678" s="155"/>
      <c r="H678" s="155"/>
      <c r="I678" s="155"/>
      <c r="J678" s="155"/>
      <c r="K678" s="155"/>
      <c r="L678" s="155"/>
      <c r="M678" s="155"/>
      <c r="N678" s="155"/>
      <c r="O678" s="155"/>
      <c r="P678" s="155"/>
      <c r="Q678" s="155"/>
      <c r="R678" s="155"/>
      <c r="S678" s="155"/>
      <c r="T678" s="155"/>
    </row>
    <row r="679" spans="1:20" ht="21.5">
      <c r="A679" s="130"/>
      <c r="B679" s="154"/>
      <c r="C679" s="155"/>
      <c r="D679" s="155"/>
      <c r="E679" s="155"/>
      <c r="F679" s="155"/>
      <c r="G679" s="155"/>
      <c r="H679" s="155"/>
      <c r="I679" s="155"/>
      <c r="J679" s="155"/>
      <c r="K679" s="155"/>
      <c r="L679" s="155"/>
      <c r="M679" s="155"/>
      <c r="N679" s="155"/>
      <c r="O679" s="155"/>
      <c r="P679" s="155"/>
      <c r="Q679" s="155"/>
      <c r="R679" s="155"/>
      <c r="S679" s="155"/>
      <c r="T679" s="155"/>
    </row>
    <row r="680" spans="1:20" ht="21.5">
      <c r="A680" s="130"/>
      <c r="B680" s="154"/>
      <c r="C680" s="155"/>
      <c r="D680" s="155"/>
      <c r="E680" s="155"/>
      <c r="F680" s="155"/>
      <c r="G680" s="155"/>
      <c r="H680" s="155"/>
      <c r="I680" s="155"/>
      <c r="J680" s="155"/>
      <c r="K680" s="155"/>
      <c r="L680" s="155"/>
      <c r="M680" s="155"/>
      <c r="N680" s="155"/>
      <c r="O680" s="155"/>
      <c r="P680" s="155"/>
      <c r="Q680" s="155"/>
      <c r="R680" s="155"/>
      <c r="S680" s="155"/>
      <c r="T680" s="155"/>
    </row>
    <row r="681" spans="1:20" ht="21.5">
      <c r="A681" s="130"/>
      <c r="B681" s="154"/>
      <c r="C681" s="155"/>
      <c r="D681" s="155"/>
      <c r="E681" s="155"/>
      <c r="F681" s="155"/>
      <c r="G681" s="155"/>
      <c r="H681" s="155"/>
      <c r="I681" s="155"/>
      <c r="J681" s="155"/>
      <c r="K681" s="155"/>
      <c r="L681" s="155"/>
      <c r="M681" s="155"/>
      <c r="N681" s="155"/>
      <c r="O681" s="155"/>
      <c r="P681" s="155"/>
      <c r="Q681" s="155"/>
      <c r="R681" s="155"/>
      <c r="S681" s="155"/>
      <c r="T681" s="155"/>
    </row>
    <row r="682" spans="1:20" ht="21.5">
      <c r="A682" s="130"/>
      <c r="B682" s="154"/>
      <c r="C682" s="155"/>
      <c r="D682" s="155"/>
      <c r="E682" s="155"/>
      <c r="F682" s="155"/>
      <c r="G682" s="155"/>
      <c r="H682" s="155"/>
      <c r="I682" s="155"/>
      <c r="J682" s="155"/>
      <c r="K682" s="155"/>
      <c r="L682" s="155"/>
      <c r="M682" s="155"/>
      <c r="N682" s="155"/>
      <c r="O682" s="155"/>
      <c r="P682" s="155"/>
      <c r="Q682" s="155"/>
      <c r="R682" s="155"/>
      <c r="S682" s="155"/>
      <c r="T682" s="155"/>
    </row>
    <row r="683" spans="1:20" ht="21.5">
      <c r="A683" s="130"/>
      <c r="B683" s="154"/>
      <c r="C683" s="155"/>
      <c r="D683" s="155"/>
      <c r="E683" s="155"/>
      <c r="F683" s="155"/>
      <c r="G683" s="155"/>
      <c r="H683" s="155"/>
      <c r="I683" s="155"/>
      <c r="J683" s="155"/>
      <c r="K683" s="155"/>
      <c r="L683" s="155"/>
      <c r="M683" s="155"/>
      <c r="N683" s="155"/>
      <c r="O683" s="155"/>
      <c r="P683" s="155"/>
      <c r="Q683" s="155"/>
      <c r="R683" s="155"/>
      <c r="S683" s="155"/>
      <c r="T683" s="155"/>
    </row>
    <row r="684" spans="1:20" ht="21.5">
      <c r="A684" s="130"/>
      <c r="B684" s="154"/>
      <c r="C684" s="155"/>
      <c r="D684" s="155"/>
      <c r="E684" s="155"/>
      <c r="F684" s="155"/>
      <c r="G684" s="155"/>
      <c r="H684" s="155"/>
      <c r="I684" s="155"/>
      <c r="J684" s="155"/>
      <c r="K684" s="155"/>
      <c r="L684" s="155"/>
      <c r="M684" s="155"/>
      <c r="N684" s="155"/>
      <c r="O684" s="155"/>
      <c r="P684" s="155"/>
      <c r="Q684" s="155"/>
      <c r="R684" s="155"/>
      <c r="S684" s="155"/>
      <c r="T684" s="155"/>
    </row>
    <row r="685" spans="1:20" ht="21.5">
      <c r="A685" s="130"/>
      <c r="B685" s="154"/>
      <c r="C685" s="155"/>
      <c r="D685" s="155"/>
      <c r="E685" s="155"/>
      <c r="F685" s="155"/>
      <c r="G685" s="155"/>
      <c r="H685" s="155"/>
      <c r="I685" s="155"/>
      <c r="J685" s="155"/>
      <c r="K685" s="155"/>
      <c r="L685" s="155"/>
      <c r="M685" s="155"/>
      <c r="N685" s="155"/>
      <c r="O685" s="155"/>
      <c r="P685" s="155"/>
      <c r="Q685" s="155"/>
      <c r="R685" s="155"/>
      <c r="S685" s="155"/>
      <c r="T685" s="155"/>
    </row>
    <row r="686" spans="1:20" ht="21.5">
      <c r="A686" s="130"/>
      <c r="B686" s="154"/>
      <c r="C686" s="155"/>
      <c r="D686" s="155"/>
      <c r="E686" s="155"/>
      <c r="F686" s="155"/>
      <c r="G686" s="155"/>
      <c r="H686" s="155"/>
      <c r="I686" s="155"/>
      <c r="J686" s="155"/>
      <c r="K686" s="155"/>
      <c r="L686" s="155"/>
      <c r="M686" s="155"/>
      <c r="N686" s="155"/>
      <c r="O686" s="155"/>
      <c r="P686" s="155"/>
      <c r="Q686" s="155"/>
      <c r="R686" s="155"/>
      <c r="S686" s="155"/>
      <c r="T686" s="155"/>
    </row>
    <row r="687" spans="1:20" ht="21.5">
      <c r="A687" s="130"/>
      <c r="B687" s="154"/>
      <c r="C687" s="155"/>
      <c r="D687" s="155"/>
      <c r="E687" s="155"/>
      <c r="F687" s="155"/>
      <c r="G687" s="155"/>
      <c r="H687" s="155"/>
      <c r="I687" s="155"/>
      <c r="J687" s="155"/>
      <c r="K687" s="155"/>
      <c r="L687" s="155"/>
      <c r="M687" s="155"/>
      <c r="N687" s="155"/>
      <c r="O687" s="155"/>
      <c r="P687" s="155"/>
      <c r="Q687" s="155"/>
      <c r="R687" s="155"/>
      <c r="S687" s="155"/>
      <c r="T687" s="155"/>
    </row>
    <row r="688" spans="1:20" ht="21.5">
      <c r="A688" s="130"/>
      <c r="B688" s="154"/>
      <c r="C688" s="155"/>
      <c r="D688" s="155"/>
      <c r="E688" s="155"/>
      <c r="F688" s="155"/>
      <c r="G688" s="155"/>
      <c r="H688" s="155"/>
      <c r="I688" s="155"/>
      <c r="J688" s="155"/>
      <c r="K688" s="155"/>
      <c r="L688" s="155"/>
      <c r="M688" s="155"/>
      <c r="N688" s="155"/>
      <c r="O688" s="155"/>
      <c r="P688" s="155"/>
      <c r="Q688" s="155"/>
      <c r="R688" s="155"/>
      <c r="S688" s="155"/>
      <c r="T688" s="155"/>
    </row>
    <row r="689" spans="1:20" ht="21.5">
      <c r="A689" s="130"/>
      <c r="B689" s="154"/>
      <c r="C689" s="155"/>
      <c r="D689" s="155"/>
      <c r="E689" s="155"/>
      <c r="F689" s="155"/>
      <c r="G689" s="155"/>
      <c r="H689" s="155"/>
      <c r="I689" s="155"/>
      <c r="J689" s="155"/>
      <c r="K689" s="155"/>
      <c r="L689" s="155"/>
      <c r="M689" s="155"/>
      <c r="N689" s="155"/>
      <c r="O689" s="155"/>
      <c r="P689" s="155"/>
      <c r="Q689" s="155"/>
      <c r="R689" s="155"/>
      <c r="S689" s="155"/>
      <c r="T689" s="155"/>
    </row>
    <row r="690" spans="1:20" ht="21.5">
      <c r="A690" s="130"/>
      <c r="B690" s="154"/>
      <c r="C690" s="155"/>
      <c r="D690" s="155"/>
      <c r="E690" s="155"/>
      <c r="F690" s="155"/>
      <c r="G690" s="155"/>
      <c r="H690" s="155"/>
      <c r="I690" s="155"/>
      <c r="J690" s="155"/>
      <c r="K690" s="155"/>
      <c r="L690" s="155"/>
      <c r="M690" s="155"/>
      <c r="N690" s="155"/>
      <c r="O690" s="155"/>
      <c r="P690" s="155"/>
      <c r="Q690" s="155"/>
      <c r="R690" s="155"/>
      <c r="S690" s="155"/>
      <c r="T690" s="155"/>
    </row>
    <row r="691" spans="1:20" ht="21.5">
      <c r="A691" s="130"/>
      <c r="B691" s="154"/>
      <c r="C691" s="155"/>
      <c r="D691" s="155"/>
      <c r="E691" s="155"/>
      <c r="F691" s="155"/>
      <c r="G691" s="155"/>
      <c r="H691" s="155"/>
      <c r="I691" s="155"/>
      <c r="J691" s="155"/>
      <c r="K691" s="155"/>
      <c r="L691" s="155"/>
      <c r="M691" s="155"/>
      <c r="N691" s="155"/>
      <c r="O691" s="155"/>
      <c r="P691" s="155"/>
      <c r="Q691" s="155"/>
      <c r="R691" s="155"/>
      <c r="S691" s="155"/>
      <c r="T691" s="155"/>
    </row>
    <row r="692" spans="1:20" ht="21.5">
      <c r="A692" s="130"/>
      <c r="B692" s="154"/>
      <c r="C692" s="155"/>
      <c r="D692" s="155"/>
      <c r="E692" s="155"/>
      <c r="F692" s="155"/>
      <c r="G692" s="155"/>
      <c r="H692" s="155"/>
      <c r="I692" s="155"/>
      <c r="J692" s="155"/>
      <c r="K692" s="155"/>
      <c r="L692" s="155"/>
      <c r="M692" s="155"/>
      <c r="N692" s="155"/>
      <c r="O692" s="155"/>
      <c r="P692" s="155"/>
      <c r="Q692" s="155"/>
      <c r="R692" s="155"/>
      <c r="S692" s="155"/>
      <c r="T692" s="155"/>
    </row>
    <row r="693" spans="1:20" ht="21.5">
      <c r="A693" s="130"/>
      <c r="B693" s="154"/>
      <c r="C693" s="155"/>
      <c r="D693" s="155"/>
      <c r="E693" s="155"/>
      <c r="F693" s="155"/>
      <c r="G693" s="155"/>
      <c r="H693" s="155"/>
      <c r="I693" s="155"/>
      <c r="J693" s="155"/>
      <c r="K693" s="155"/>
      <c r="L693" s="155"/>
      <c r="M693" s="155"/>
      <c r="N693" s="155"/>
      <c r="O693" s="155"/>
      <c r="P693" s="155"/>
      <c r="Q693" s="155"/>
      <c r="R693" s="155"/>
      <c r="S693" s="155"/>
      <c r="T693" s="155"/>
    </row>
    <row r="694" spans="1:20" ht="21.5">
      <c r="A694" s="130"/>
      <c r="B694" s="154"/>
      <c r="C694" s="155"/>
      <c r="D694" s="155"/>
      <c r="E694" s="155"/>
      <c r="F694" s="155"/>
      <c r="G694" s="155"/>
      <c r="H694" s="155"/>
      <c r="I694" s="155"/>
      <c r="J694" s="155"/>
      <c r="K694" s="155"/>
      <c r="L694" s="155"/>
      <c r="M694" s="155"/>
      <c r="N694" s="155"/>
      <c r="O694" s="155"/>
      <c r="P694" s="155"/>
      <c r="Q694" s="155"/>
      <c r="R694" s="155"/>
      <c r="S694" s="155"/>
      <c r="T694" s="155"/>
    </row>
    <row r="695" spans="1:20" ht="21.5">
      <c r="A695" s="130"/>
      <c r="B695" s="154"/>
      <c r="C695" s="155"/>
      <c r="D695" s="155"/>
      <c r="E695" s="155"/>
      <c r="F695" s="155"/>
      <c r="G695" s="155"/>
      <c r="H695" s="155"/>
      <c r="I695" s="155"/>
      <c r="J695" s="155"/>
      <c r="K695" s="155"/>
      <c r="L695" s="155"/>
      <c r="M695" s="155"/>
      <c r="N695" s="155"/>
      <c r="O695" s="155"/>
      <c r="P695" s="155"/>
      <c r="Q695" s="155"/>
      <c r="R695" s="155"/>
      <c r="S695" s="155"/>
      <c r="T695" s="155"/>
    </row>
    <row r="696" spans="1:20" ht="21.5">
      <c r="A696" s="130"/>
      <c r="B696" s="154"/>
      <c r="C696" s="155"/>
      <c r="D696" s="155"/>
      <c r="E696" s="155"/>
      <c r="F696" s="155"/>
      <c r="G696" s="155"/>
      <c r="H696" s="155"/>
      <c r="I696" s="155"/>
      <c r="J696" s="155"/>
      <c r="K696" s="155"/>
      <c r="L696" s="155"/>
      <c r="M696" s="155"/>
      <c r="N696" s="155"/>
      <c r="O696" s="155"/>
      <c r="P696" s="155"/>
      <c r="Q696" s="155"/>
      <c r="R696" s="155"/>
      <c r="S696" s="155"/>
      <c r="T696" s="155"/>
    </row>
    <row r="697" spans="1:20" ht="21.5">
      <c r="A697" s="130"/>
      <c r="B697" s="154"/>
      <c r="C697" s="155"/>
      <c r="D697" s="155"/>
      <c r="E697" s="155"/>
      <c r="F697" s="155"/>
      <c r="G697" s="155"/>
      <c r="H697" s="155"/>
      <c r="I697" s="155"/>
      <c r="J697" s="155"/>
      <c r="K697" s="155"/>
      <c r="L697" s="155"/>
      <c r="M697" s="155"/>
      <c r="N697" s="155"/>
      <c r="O697" s="155"/>
      <c r="P697" s="155"/>
      <c r="Q697" s="155"/>
      <c r="R697" s="155"/>
      <c r="S697" s="155"/>
      <c r="T697" s="155"/>
    </row>
    <row r="698" spans="1:20" ht="21.5">
      <c r="A698" s="130"/>
      <c r="B698" s="154"/>
      <c r="C698" s="155"/>
      <c r="D698" s="155"/>
      <c r="E698" s="155"/>
      <c r="F698" s="155"/>
      <c r="G698" s="155"/>
      <c r="H698" s="155"/>
      <c r="I698" s="155"/>
      <c r="J698" s="155"/>
      <c r="K698" s="155"/>
      <c r="L698" s="155"/>
      <c r="M698" s="155"/>
      <c r="N698" s="155"/>
      <c r="O698" s="155"/>
      <c r="P698" s="155"/>
      <c r="Q698" s="155"/>
      <c r="R698" s="155"/>
      <c r="S698" s="155"/>
      <c r="T698" s="155"/>
    </row>
    <row r="699" spans="1:20" ht="21.5">
      <c r="A699" s="130"/>
      <c r="B699" s="154"/>
      <c r="C699" s="155"/>
      <c r="D699" s="155"/>
      <c r="E699" s="155"/>
      <c r="F699" s="155"/>
      <c r="G699" s="155"/>
      <c r="H699" s="155"/>
      <c r="I699" s="155"/>
      <c r="J699" s="155"/>
      <c r="K699" s="155"/>
      <c r="L699" s="155"/>
      <c r="M699" s="155"/>
      <c r="N699" s="155"/>
      <c r="O699" s="155"/>
      <c r="P699" s="155"/>
      <c r="Q699" s="155"/>
      <c r="R699" s="155"/>
      <c r="S699" s="155"/>
      <c r="T699" s="155"/>
    </row>
    <row r="700" spans="1:20" ht="21.5">
      <c r="A700" s="130"/>
      <c r="B700" s="154"/>
      <c r="C700" s="155"/>
      <c r="D700" s="155"/>
      <c r="E700" s="155"/>
      <c r="F700" s="155"/>
      <c r="G700" s="155"/>
      <c r="H700" s="155"/>
      <c r="I700" s="155"/>
      <c r="J700" s="155"/>
      <c r="K700" s="155"/>
      <c r="L700" s="155"/>
      <c r="M700" s="155"/>
      <c r="N700" s="155"/>
      <c r="O700" s="155"/>
      <c r="P700" s="155"/>
      <c r="Q700" s="155"/>
      <c r="R700" s="155"/>
      <c r="S700" s="155"/>
      <c r="T700" s="155"/>
    </row>
    <row r="701" spans="1:20" ht="21.5">
      <c r="A701" s="130"/>
      <c r="B701" s="154"/>
      <c r="C701" s="155"/>
      <c r="D701" s="155"/>
      <c r="E701" s="155"/>
      <c r="F701" s="155"/>
      <c r="G701" s="155"/>
      <c r="H701" s="155"/>
      <c r="I701" s="155"/>
      <c r="J701" s="155"/>
      <c r="K701" s="155"/>
      <c r="L701" s="155"/>
      <c r="M701" s="155"/>
      <c r="N701" s="155"/>
      <c r="O701" s="155"/>
      <c r="P701" s="155"/>
      <c r="Q701" s="155"/>
      <c r="R701" s="155"/>
      <c r="S701" s="155"/>
      <c r="T701" s="155"/>
    </row>
    <row r="702" spans="1:20" ht="21.5">
      <c r="A702" s="130"/>
      <c r="B702" s="154"/>
      <c r="C702" s="155"/>
      <c r="D702" s="155"/>
      <c r="E702" s="155"/>
      <c r="F702" s="155"/>
      <c r="G702" s="155"/>
      <c r="H702" s="155"/>
      <c r="I702" s="155"/>
      <c r="J702" s="155"/>
      <c r="K702" s="155"/>
      <c r="L702" s="155"/>
      <c r="M702" s="155"/>
      <c r="N702" s="155"/>
      <c r="O702" s="155"/>
      <c r="P702" s="155"/>
      <c r="Q702" s="155"/>
      <c r="R702" s="155"/>
      <c r="S702" s="155"/>
      <c r="T702" s="155"/>
    </row>
    <row r="703" spans="1:20" ht="21.5">
      <c r="A703" s="130"/>
      <c r="B703" s="154"/>
      <c r="C703" s="155"/>
      <c r="D703" s="155"/>
      <c r="E703" s="155"/>
      <c r="F703" s="155"/>
      <c r="G703" s="155"/>
      <c r="H703" s="155"/>
      <c r="I703" s="155"/>
      <c r="J703" s="155"/>
      <c r="K703" s="155"/>
      <c r="L703" s="155"/>
      <c r="M703" s="155"/>
      <c r="N703" s="155"/>
      <c r="O703" s="155"/>
      <c r="P703" s="155"/>
      <c r="Q703" s="155"/>
      <c r="R703" s="155"/>
      <c r="S703" s="155"/>
      <c r="T703" s="155"/>
    </row>
    <row r="704" spans="1:20" ht="21.5">
      <c r="A704" s="130"/>
      <c r="B704" s="154"/>
      <c r="C704" s="155"/>
      <c r="D704" s="155"/>
      <c r="E704" s="155"/>
      <c r="F704" s="155"/>
      <c r="G704" s="155"/>
      <c r="H704" s="155"/>
      <c r="I704" s="155"/>
      <c r="J704" s="155"/>
      <c r="K704" s="155"/>
      <c r="L704" s="155"/>
      <c r="M704" s="155"/>
      <c r="N704" s="155"/>
      <c r="O704" s="155"/>
      <c r="P704" s="155"/>
      <c r="Q704" s="155"/>
      <c r="R704" s="155"/>
      <c r="S704" s="155"/>
      <c r="T704" s="155"/>
    </row>
    <row r="705" spans="1:20" ht="21.5">
      <c r="A705" s="130"/>
      <c r="B705" s="154"/>
      <c r="C705" s="155"/>
      <c r="D705" s="155"/>
      <c r="E705" s="155"/>
      <c r="F705" s="155"/>
      <c r="G705" s="155"/>
      <c r="H705" s="155"/>
      <c r="I705" s="155"/>
      <c r="J705" s="155"/>
      <c r="K705" s="155"/>
      <c r="L705" s="155"/>
      <c r="M705" s="155"/>
      <c r="N705" s="155"/>
      <c r="O705" s="155"/>
      <c r="P705" s="155"/>
      <c r="Q705" s="155"/>
      <c r="R705" s="155"/>
      <c r="S705" s="155"/>
      <c r="T705" s="155"/>
    </row>
    <row r="706" spans="1:20" ht="21.5">
      <c r="A706" s="130"/>
      <c r="B706" s="154"/>
      <c r="C706" s="155"/>
      <c r="D706" s="155"/>
      <c r="E706" s="155"/>
      <c r="F706" s="155"/>
      <c r="G706" s="155"/>
      <c r="H706" s="155"/>
      <c r="I706" s="155"/>
      <c r="J706" s="155"/>
      <c r="K706" s="155"/>
      <c r="L706" s="155"/>
      <c r="M706" s="155"/>
      <c r="N706" s="155"/>
      <c r="O706" s="155"/>
      <c r="P706" s="155"/>
      <c r="Q706" s="155"/>
      <c r="R706" s="155"/>
      <c r="S706" s="155"/>
      <c r="T706" s="155"/>
    </row>
    <row r="707" spans="1:20" ht="21.5">
      <c r="A707" s="130"/>
      <c r="B707" s="154"/>
      <c r="C707" s="155"/>
      <c r="D707" s="155"/>
      <c r="E707" s="155"/>
      <c r="F707" s="155"/>
      <c r="G707" s="155"/>
      <c r="H707" s="155"/>
      <c r="I707" s="155"/>
      <c r="J707" s="155"/>
      <c r="K707" s="155"/>
      <c r="L707" s="155"/>
      <c r="M707" s="155"/>
      <c r="N707" s="155"/>
      <c r="O707" s="155"/>
      <c r="P707" s="155"/>
      <c r="Q707" s="155"/>
      <c r="R707" s="155"/>
      <c r="S707" s="155"/>
      <c r="T707" s="155"/>
    </row>
    <row r="708" spans="1:20" ht="21.5">
      <c r="A708" s="130"/>
      <c r="B708" s="154"/>
      <c r="C708" s="155"/>
      <c r="D708" s="155"/>
      <c r="E708" s="155"/>
      <c r="F708" s="155"/>
      <c r="G708" s="155"/>
      <c r="H708" s="155"/>
      <c r="I708" s="155"/>
      <c r="J708" s="155"/>
      <c r="K708" s="155"/>
      <c r="L708" s="155"/>
      <c r="M708" s="155"/>
      <c r="N708" s="155"/>
      <c r="O708" s="155"/>
      <c r="P708" s="155"/>
      <c r="Q708" s="155"/>
      <c r="R708" s="155"/>
      <c r="S708" s="155"/>
      <c r="T708" s="155"/>
    </row>
    <row r="709" spans="1:20" ht="21.5">
      <c r="A709" s="130"/>
      <c r="B709" s="154"/>
      <c r="C709" s="155"/>
      <c r="D709" s="155"/>
      <c r="E709" s="155"/>
      <c r="F709" s="155"/>
      <c r="G709" s="155"/>
      <c r="H709" s="155"/>
      <c r="I709" s="155"/>
      <c r="J709" s="155"/>
      <c r="K709" s="155"/>
      <c r="L709" s="155"/>
      <c r="M709" s="155"/>
      <c r="N709" s="155"/>
      <c r="O709" s="155"/>
      <c r="P709" s="155"/>
      <c r="Q709" s="155"/>
      <c r="R709" s="155"/>
      <c r="S709" s="155"/>
      <c r="T709" s="155"/>
    </row>
    <row r="710" spans="1:20" ht="21.5">
      <c r="A710" s="130"/>
      <c r="B710" s="154"/>
      <c r="C710" s="155"/>
      <c r="D710" s="155"/>
      <c r="E710" s="155"/>
      <c r="F710" s="155"/>
      <c r="G710" s="155"/>
      <c r="H710" s="155"/>
      <c r="I710" s="155"/>
      <c r="J710" s="155"/>
      <c r="K710" s="155"/>
      <c r="L710" s="155"/>
      <c r="M710" s="155"/>
      <c r="N710" s="155"/>
      <c r="O710" s="155"/>
      <c r="P710" s="155"/>
      <c r="Q710" s="155"/>
      <c r="R710" s="155"/>
      <c r="S710" s="155"/>
      <c r="T710" s="155"/>
    </row>
    <row r="711" spans="1:20" ht="21.5">
      <c r="A711" s="130"/>
      <c r="B711" s="154"/>
      <c r="C711" s="155"/>
      <c r="D711" s="155"/>
      <c r="E711" s="155"/>
      <c r="F711" s="155"/>
      <c r="G711" s="155"/>
      <c r="H711" s="155"/>
      <c r="I711" s="155"/>
      <c r="J711" s="155"/>
      <c r="K711" s="155"/>
      <c r="L711" s="155"/>
      <c r="M711" s="155"/>
      <c r="N711" s="155"/>
      <c r="O711" s="155"/>
      <c r="P711" s="155"/>
      <c r="Q711" s="155"/>
      <c r="R711" s="155"/>
      <c r="S711" s="155"/>
      <c r="T711" s="155"/>
    </row>
    <row r="712" spans="1:20" ht="21.5">
      <c r="A712" s="130"/>
      <c r="B712" s="154"/>
      <c r="C712" s="155"/>
      <c r="D712" s="155"/>
      <c r="E712" s="155"/>
      <c r="F712" s="155"/>
      <c r="G712" s="155"/>
      <c r="H712" s="155"/>
      <c r="I712" s="155"/>
      <c r="J712" s="155"/>
      <c r="K712" s="155"/>
      <c r="L712" s="155"/>
      <c r="M712" s="155"/>
      <c r="N712" s="155"/>
      <c r="O712" s="155"/>
      <c r="P712" s="155"/>
      <c r="Q712" s="155"/>
      <c r="R712" s="155"/>
      <c r="S712" s="155"/>
      <c r="T712" s="155"/>
    </row>
    <row r="713" spans="1:20" ht="21.5">
      <c r="A713" s="130"/>
      <c r="B713" s="154"/>
      <c r="C713" s="155"/>
      <c r="D713" s="155"/>
      <c r="E713" s="155"/>
      <c r="F713" s="155"/>
      <c r="G713" s="155"/>
      <c r="H713" s="155"/>
      <c r="I713" s="155"/>
      <c r="J713" s="155"/>
      <c r="K713" s="155"/>
      <c r="L713" s="155"/>
      <c r="M713" s="155"/>
      <c r="N713" s="155"/>
      <c r="O713" s="155"/>
      <c r="P713" s="155"/>
      <c r="Q713" s="155"/>
      <c r="R713" s="155"/>
      <c r="S713" s="155"/>
      <c r="T713" s="155"/>
    </row>
    <row r="714" spans="1:20" ht="21.5">
      <c r="A714" s="130"/>
      <c r="B714" s="154"/>
      <c r="C714" s="155"/>
      <c r="D714" s="155"/>
      <c r="E714" s="155"/>
      <c r="F714" s="155"/>
      <c r="G714" s="155"/>
      <c r="H714" s="155"/>
      <c r="I714" s="155"/>
      <c r="J714" s="155"/>
      <c r="K714" s="155"/>
      <c r="L714" s="155"/>
      <c r="M714" s="155"/>
      <c r="N714" s="155"/>
      <c r="O714" s="155"/>
      <c r="P714" s="155"/>
      <c r="Q714" s="155"/>
      <c r="R714" s="155"/>
      <c r="S714" s="155"/>
      <c r="T714" s="155"/>
    </row>
    <row r="715" spans="1:20" ht="21.5">
      <c r="A715" s="130"/>
      <c r="B715" s="154"/>
      <c r="C715" s="155"/>
      <c r="D715" s="155"/>
      <c r="E715" s="155"/>
      <c r="F715" s="155"/>
      <c r="G715" s="155"/>
      <c r="H715" s="155"/>
      <c r="I715" s="155"/>
      <c r="J715" s="155"/>
      <c r="K715" s="155"/>
      <c r="L715" s="155"/>
      <c r="M715" s="155"/>
      <c r="N715" s="155"/>
      <c r="O715" s="155"/>
      <c r="P715" s="155"/>
      <c r="Q715" s="155"/>
      <c r="R715" s="155"/>
      <c r="S715" s="155"/>
      <c r="T715" s="155"/>
    </row>
    <row r="716" spans="1:20" ht="21.5">
      <c r="A716" s="130"/>
      <c r="B716" s="154"/>
      <c r="C716" s="155"/>
      <c r="D716" s="155"/>
      <c r="E716" s="155"/>
      <c r="F716" s="155"/>
      <c r="G716" s="155"/>
      <c r="H716" s="155"/>
      <c r="I716" s="155"/>
      <c r="J716" s="155"/>
      <c r="K716" s="155"/>
      <c r="L716" s="155"/>
      <c r="M716" s="155"/>
      <c r="N716" s="155"/>
      <c r="O716" s="155"/>
      <c r="P716" s="155"/>
      <c r="Q716" s="155"/>
      <c r="R716" s="155"/>
      <c r="S716" s="155"/>
      <c r="T716" s="155"/>
    </row>
    <row r="717" spans="1:20" ht="21.5">
      <c r="A717" s="130"/>
      <c r="B717" s="154"/>
      <c r="C717" s="155"/>
      <c r="D717" s="155"/>
      <c r="E717" s="155"/>
      <c r="F717" s="155"/>
      <c r="G717" s="155"/>
      <c r="H717" s="155"/>
      <c r="I717" s="155"/>
      <c r="J717" s="155"/>
      <c r="K717" s="155"/>
      <c r="L717" s="155"/>
      <c r="M717" s="155"/>
      <c r="N717" s="155"/>
      <c r="O717" s="155"/>
      <c r="P717" s="155"/>
      <c r="Q717" s="155"/>
      <c r="R717" s="155"/>
      <c r="S717" s="155"/>
      <c r="T717" s="155"/>
    </row>
    <row r="718" spans="1:20" ht="21.5">
      <c r="A718" s="130"/>
      <c r="B718" s="154"/>
      <c r="C718" s="155"/>
      <c r="D718" s="155"/>
      <c r="E718" s="155"/>
      <c r="F718" s="155"/>
      <c r="G718" s="155"/>
      <c r="H718" s="155"/>
      <c r="I718" s="155"/>
      <c r="J718" s="155"/>
      <c r="K718" s="155"/>
      <c r="L718" s="155"/>
      <c r="M718" s="155"/>
      <c r="N718" s="155"/>
      <c r="O718" s="155"/>
      <c r="P718" s="155"/>
      <c r="Q718" s="155"/>
      <c r="R718" s="155"/>
      <c r="S718" s="155"/>
      <c r="T718" s="155"/>
    </row>
    <row r="719" spans="1:20" ht="21.5">
      <c r="A719" s="130"/>
      <c r="B719" s="154"/>
      <c r="C719" s="155"/>
      <c r="D719" s="155"/>
      <c r="E719" s="155"/>
      <c r="F719" s="155"/>
      <c r="G719" s="155"/>
      <c r="H719" s="155"/>
      <c r="I719" s="155"/>
      <c r="J719" s="155"/>
      <c r="K719" s="155"/>
      <c r="L719" s="155"/>
      <c r="M719" s="155"/>
      <c r="N719" s="155"/>
      <c r="O719" s="155"/>
      <c r="P719" s="155"/>
      <c r="Q719" s="155"/>
      <c r="R719" s="155"/>
      <c r="S719" s="155"/>
      <c r="T719" s="155"/>
    </row>
    <row r="720" spans="1:20" ht="21.5">
      <c r="A720" s="130"/>
      <c r="B720" s="154"/>
      <c r="C720" s="155"/>
      <c r="D720" s="155"/>
      <c r="E720" s="155"/>
      <c r="F720" s="155"/>
      <c r="G720" s="155"/>
      <c r="H720" s="155"/>
      <c r="I720" s="155"/>
      <c r="J720" s="155"/>
      <c r="K720" s="155"/>
      <c r="L720" s="155"/>
      <c r="M720" s="155"/>
      <c r="N720" s="155"/>
      <c r="O720" s="155"/>
      <c r="P720" s="155"/>
      <c r="Q720" s="155"/>
      <c r="R720" s="155"/>
      <c r="S720" s="155"/>
      <c r="T720" s="155"/>
    </row>
    <row r="721" spans="1:20" ht="21.5">
      <c r="A721" s="130"/>
      <c r="B721" s="154"/>
      <c r="C721" s="155"/>
      <c r="D721" s="155"/>
      <c r="E721" s="155"/>
      <c r="F721" s="155"/>
      <c r="G721" s="155"/>
      <c r="H721" s="155"/>
      <c r="I721" s="155"/>
      <c r="J721" s="155"/>
      <c r="K721" s="155"/>
      <c r="L721" s="155"/>
      <c r="M721" s="155"/>
      <c r="N721" s="155"/>
      <c r="O721" s="155"/>
      <c r="P721" s="155"/>
      <c r="Q721" s="155"/>
      <c r="R721" s="155"/>
      <c r="S721" s="155"/>
      <c r="T721" s="155"/>
    </row>
    <row r="722" spans="1:20" ht="21.5">
      <c r="A722" s="130"/>
      <c r="B722" s="154"/>
      <c r="C722" s="155"/>
      <c r="D722" s="155"/>
      <c r="E722" s="155"/>
      <c r="F722" s="155"/>
      <c r="G722" s="155"/>
      <c r="H722" s="155"/>
      <c r="I722" s="155"/>
      <c r="J722" s="155"/>
      <c r="K722" s="155"/>
      <c r="L722" s="155"/>
      <c r="M722" s="155"/>
      <c r="N722" s="155"/>
      <c r="O722" s="155"/>
      <c r="P722" s="155"/>
      <c r="Q722" s="155"/>
      <c r="R722" s="155"/>
      <c r="S722" s="155"/>
      <c r="T722" s="155"/>
    </row>
    <row r="723" spans="1:20" ht="21.5">
      <c r="A723" s="130"/>
      <c r="B723" s="154"/>
      <c r="C723" s="155"/>
      <c r="D723" s="155"/>
      <c r="E723" s="155"/>
      <c r="F723" s="155"/>
      <c r="G723" s="155"/>
      <c r="H723" s="155"/>
      <c r="I723" s="155"/>
      <c r="J723" s="155"/>
      <c r="K723" s="155"/>
      <c r="L723" s="155"/>
      <c r="M723" s="155"/>
      <c r="N723" s="155"/>
      <c r="O723" s="155"/>
      <c r="P723" s="155"/>
      <c r="Q723" s="155"/>
      <c r="R723" s="155"/>
      <c r="S723" s="155"/>
      <c r="T723" s="155"/>
    </row>
    <row r="724" spans="1:20" ht="21.5">
      <c r="A724" s="130"/>
      <c r="B724" s="154"/>
      <c r="C724" s="155"/>
      <c r="D724" s="155"/>
      <c r="E724" s="155"/>
      <c r="F724" s="155"/>
      <c r="G724" s="155"/>
      <c r="H724" s="155"/>
      <c r="I724" s="155"/>
      <c r="J724" s="155"/>
      <c r="K724" s="155"/>
      <c r="L724" s="155"/>
      <c r="M724" s="155"/>
      <c r="N724" s="155"/>
      <c r="O724" s="155"/>
      <c r="P724" s="155"/>
      <c r="Q724" s="155"/>
      <c r="R724" s="155"/>
      <c r="S724" s="155"/>
      <c r="T724" s="155"/>
    </row>
    <row r="725" spans="1:20" ht="21.5">
      <c r="A725" s="130"/>
      <c r="B725" s="154"/>
      <c r="C725" s="155"/>
      <c r="D725" s="155"/>
      <c r="E725" s="155"/>
      <c r="F725" s="155"/>
      <c r="G725" s="155"/>
      <c r="H725" s="155"/>
      <c r="I725" s="155"/>
      <c r="J725" s="155"/>
      <c r="K725" s="155"/>
      <c r="L725" s="155"/>
      <c r="M725" s="155"/>
      <c r="N725" s="155"/>
      <c r="O725" s="155"/>
      <c r="P725" s="155"/>
      <c r="Q725" s="155"/>
      <c r="R725" s="155"/>
      <c r="S725" s="155"/>
      <c r="T725" s="155"/>
    </row>
    <row r="726" spans="1:20" ht="21.5">
      <c r="A726" s="130"/>
      <c r="B726" s="154"/>
      <c r="C726" s="155"/>
      <c r="D726" s="155"/>
      <c r="E726" s="155"/>
      <c r="F726" s="155"/>
      <c r="G726" s="155"/>
      <c r="H726" s="155"/>
      <c r="I726" s="155"/>
      <c r="J726" s="155"/>
      <c r="K726" s="155"/>
      <c r="L726" s="155"/>
      <c r="M726" s="155"/>
      <c r="N726" s="155"/>
      <c r="O726" s="155"/>
      <c r="P726" s="155"/>
      <c r="Q726" s="155"/>
      <c r="R726" s="155"/>
      <c r="S726" s="155"/>
      <c r="T726" s="155"/>
    </row>
    <row r="727" spans="1:20" ht="21.5">
      <c r="A727" s="130"/>
      <c r="B727" s="154"/>
      <c r="C727" s="155"/>
      <c r="D727" s="155"/>
      <c r="E727" s="155"/>
      <c r="F727" s="155"/>
      <c r="G727" s="155"/>
      <c r="H727" s="155"/>
      <c r="I727" s="155"/>
      <c r="J727" s="155"/>
      <c r="K727" s="155"/>
      <c r="L727" s="155"/>
      <c r="M727" s="155"/>
      <c r="N727" s="155"/>
      <c r="O727" s="155"/>
      <c r="P727" s="155"/>
      <c r="Q727" s="155"/>
      <c r="R727" s="155"/>
      <c r="S727" s="155"/>
      <c r="T727" s="155"/>
    </row>
    <row r="728" spans="1:20" ht="21.5">
      <c r="A728" s="130"/>
      <c r="B728" s="154"/>
      <c r="C728" s="155"/>
      <c r="D728" s="155"/>
      <c r="E728" s="155"/>
      <c r="F728" s="155"/>
      <c r="G728" s="155"/>
      <c r="H728" s="155"/>
      <c r="I728" s="155"/>
      <c r="J728" s="155"/>
      <c r="K728" s="155"/>
      <c r="L728" s="155"/>
      <c r="M728" s="155"/>
      <c r="N728" s="155"/>
      <c r="O728" s="155"/>
      <c r="P728" s="155"/>
      <c r="Q728" s="155"/>
      <c r="R728" s="155"/>
      <c r="S728" s="155"/>
      <c r="T728" s="155"/>
    </row>
    <row r="729" spans="1:20" ht="21.5">
      <c r="A729" s="130"/>
      <c r="B729" s="154"/>
      <c r="C729" s="155"/>
      <c r="D729" s="155"/>
      <c r="E729" s="155"/>
      <c r="F729" s="155"/>
      <c r="G729" s="155"/>
      <c r="H729" s="155"/>
      <c r="I729" s="155"/>
      <c r="J729" s="155"/>
      <c r="K729" s="155"/>
      <c r="L729" s="155"/>
      <c r="M729" s="155"/>
      <c r="N729" s="155"/>
      <c r="O729" s="155"/>
      <c r="P729" s="155"/>
      <c r="Q729" s="155"/>
      <c r="R729" s="155"/>
      <c r="S729" s="155"/>
      <c r="T729" s="155"/>
    </row>
    <row r="730" spans="1:20" ht="21.5">
      <c r="A730" s="130"/>
      <c r="B730" s="154"/>
      <c r="C730" s="155"/>
      <c r="D730" s="155"/>
      <c r="E730" s="155"/>
      <c r="F730" s="155"/>
      <c r="G730" s="155"/>
      <c r="H730" s="155"/>
      <c r="I730" s="155"/>
      <c r="J730" s="155"/>
      <c r="K730" s="155"/>
      <c r="L730" s="155"/>
      <c r="M730" s="155"/>
      <c r="N730" s="155"/>
      <c r="O730" s="155"/>
      <c r="P730" s="155"/>
      <c r="Q730" s="155"/>
      <c r="R730" s="155"/>
      <c r="S730" s="155"/>
      <c r="T730" s="155"/>
    </row>
    <row r="731" spans="1:20" ht="21.5">
      <c r="A731" s="130"/>
      <c r="B731" s="154"/>
      <c r="C731" s="155"/>
      <c r="D731" s="155"/>
      <c r="E731" s="155"/>
      <c r="F731" s="155"/>
      <c r="G731" s="155"/>
      <c r="H731" s="155"/>
      <c r="I731" s="155"/>
      <c r="J731" s="155"/>
      <c r="K731" s="155"/>
      <c r="L731" s="155"/>
      <c r="M731" s="155"/>
      <c r="N731" s="155"/>
      <c r="O731" s="155"/>
      <c r="P731" s="155"/>
      <c r="Q731" s="155"/>
      <c r="R731" s="155"/>
      <c r="S731" s="155"/>
      <c r="T731" s="155"/>
    </row>
    <row r="732" spans="1:20" ht="21.5">
      <c r="A732" s="130"/>
      <c r="B732" s="154"/>
      <c r="C732" s="155"/>
      <c r="D732" s="155"/>
      <c r="E732" s="155"/>
      <c r="F732" s="155"/>
      <c r="G732" s="155"/>
      <c r="H732" s="155"/>
      <c r="I732" s="155"/>
      <c r="J732" s="155"/>
      <c r="K732" s="155"/>
      <c r="L732" s="155"/>
      <c r="M732" s="155"/>
      <c r="N732" s="155"/>
      <c r="O732" s="155"/>
      <c r="P732" s="155"/>
      <c r="Q732" s="155"/>
      <c r="R732" s="155"/>
      <c r="S732" s="155"/>
      <c r="T732" s="155"/>
    </row>
    <row r="733" spans="1:20" ht="21.5">
      <c r="A733" s="130"/>
      <c r="B733" s="154"/>
      <c r="C733" s="155"/>
      <c r="D733" s="155"/>
      <c r="E733" s="155"/>
      <c r="F733" s="155"/>
      <c r="G733" s="155"/>
      <c r="H733" s="155"/>
      <c r="I733" s="155"/>
      <c r="J733" s="155"/>
      <c r="K733" s="155"/>
      <c r="L733" s="155"/>
      <c r="M733" s="155"/>
      <c r="N733" s="155"/>
      <c r="O733" s="155"/>
      <c r="P733" s="155"/>
      <c r="Q733" s="155"/>
      <c r="R733" s="155"/>
      <c r="S733" s="155"/>
      <c r="T733" s="155"/>
    </row>
    <row r="734" spans="1:20" ht="21.5">
      <c r="A734" s="130"/>
      <c r="B734" s="154"/>
      <c r="C734" s="155"/>
      <c r="D734" s="155"/>
      <c r="E734" s="155"/>
      <c r="F734" s="155"/>
      <c r="G734" s="155"/>
      <c r="H734" s="155"/>
      <c r="I734" s="155"/>
      <c r="J734" s="155"/>
      <c r="K734" s="155"/>
      <c r="L734" s="155"/>
      <c r="M734" s="155"/>
      <c r="N734" s="155"/>
      <c r="O734" s="155"/>
      <c r="P734" s="155"/>
      <c r="Q734" s="155"/>
      <c r="R734" s="155"/>
      <c r="S734" s="155"/>
      <c r="T734" s="155"/>
    </row>
    <row r="735" spans="1:20" ht="21.5">
      <c r="A735" s="130"/>
      <c r="B735" s="154"/>
      <c r="C735" s="155"/>
      <c r="D735" s="155"/>
      <c r="E735" s="155"/>
      <c r="F735" s="155"/>
      <c r="G735" s="155"/>
      <c r="H735" s="155"/>
      <c r="I735" s="155"/>
      <c r="J735" s="155"/>
      <c r="K735" s="155"/>
      <c r="L735" s="155"/>
      <c r="M735" s="155"/>
      <c r="N735" s="155"/>
      <c r="O735" s="155"/>
      <c r="P735" s="155"/>
      <c r="Q735" s="155"/>
      <c r="R735" s="155"/>
      <c r="S735" s="155"/>
      <c r="T735" s="155"/>
    </row>
    <row r="736" spans="1:20" ht="21.5">
      <c r="A736" s="130"/>
      <c r="B736" s="154"/>
      <c r="C736" s="155"/>
      <c r="D736" s="155"/>
      <c r="E736" s="155"/>
      <c r="F736" s="155"/>
      <c r="G736" s="155"/>
      <c r="H736" s="155"/>
      <c r="I736" s="155"/>
      <c r="J736" s="155"/>
      <c r="K736" s="155"/>
      <c r="L736" s="155"/>
      <c r="M736" s="155"/>
      <c r="N736" s="155"/>
      <c r="O736" s="155"/>
      <c r="P736" s="155"/>
      <c r="Q736" s="155"/>
      <c r="R736" s="155"/>
      <c r="S736" s="155"/>
      <c r="T736" s="155"/>
    </row>
    <row r="737" spans="1:20" ht="21.5">
      <c r="A737" s="130"/>
      <c r="B737" s="154"/>
      <c r="C737" s="155"/>
      <c r="D737" s="155"/>
      <c r="E737" s="155"/>
      <c r="F737" s="155"/>
      <c r="G737" s="155"/>
      <c r="H737" s="155"/>
      <c r="I737" s="155"/>
      <c r="J737" s="155"/>
      <c r="K737" s="155"/>
      <c r="L737" s="155"/>
      <c r="M737" s="155"/>
      <c r="N737" s="155"/>
      <c r="O737" s="155"/>
      <c r="P737" s="155"/>
      <c r="Q737" s="155"/>
      <c r="R737" s="155"/>
      <c r="S737" s="155"/>
      <c r="T737" s="155"/>
    </row>
    <row r="738" spans="1:20" ht="21.5">
      <c r="A738" s="130"/>
      <c r="B738" s="154"/>
      <c r="C738" s="155"/>
      <c r="D738" s="155"/>
      <c r="E738" s="155"/>
      <c r="F738" s="155"/>
      <c r="G738" s="155"/>
      <c r="H738" s="155"/>
      <c r="I738" s="155"/>
      <c r="J738" s="155"/>
      <c r="K738" s="155"/>
      <c r="L738" s="155"/>
      <c r="M738" s="155"/>
      <c r="N738" s="155"/>
      <c r="O738" s="155"/>
      <c r="P738" s="155"/>
      <c r="Q738" s="155"/>
      <c r="R738" s="155"/>
      <c r="S738" s="155"/>
      <c r="T738" s="155"/>
    </row>
    <row r="739" spans="1:20" ht="21.5">
      <c r="A739" s="130"/>
      <c r="B739" s="154"/>
      <c r="C739" s="155"/>
      <c r="D739" s="155"/>
      <c r="E739" s="155"/>
      <c r="F739" s="155"/>
      <c r="G739" s="155"/>
      <c r="H739" s="155"/>
      <c r="I739" s="155"/>
      <c r="J739" s="155"/>
      <c r="K739" s="155"/>
      <c r="L739" s="155"/>
      <c r="M739" s="155"/>
      <c r="N739" s="155"/>
      <c r="O739" s="155"/>
      <c r="P739" s="155"/>
      <c r="Q739" s="155"/>
      <c r="R739" s="155"/>
      <c r="S739" s="155"/>
      <c r="T739" s="155"/>
    </row>
    <row r="740" spans="1:20" ht="21.5">
      <c r="A740" s="130"/>
      <c r="B740" s="154"/>
      <c r="C740" s="155"/>
      <c r="D740" s="155"/>
      <c r="E740" s="155"/>
      <c r="F740" s="155"/>
      <c r="G740" s="155"/>
      <c r="H740" s="155"/>
      <c r="I740" s="155"/>
      <c r="J740" s="155"/>
      <c r="K740" s="155"/>
      <c r="L740" s="155"/>
      <c r="M740" s="155"/>
      <c r="N740" s="155"/>
      <c r="O740" s="155"/>
      <c r="P740" s="155"/>
      <c r="Q740" s="155"/>
      <c r="R740" s="155"/>
      <c r="S740" s="155"/>
      <c r="T740" s="155"/>
    </row>
    <row r="741" spans="1:20" ht="21.5">
      <c r="A741" s="130"/>
      <c r="B741" s="154"/>
      <c r="C741" s="155"/>
      <c r="D741" s="155"/>
      <c r="E741" s="155"/>
      <c r="F741" s="155"/>
      <c r="G741" s="155"/>
      <c r="H741" s="155"/>
      <c r="I741" s="155"/>
      <c r="J741" s="155"/>
      <c r="K741" s="155"/>
      <c r="L741" s="155"/>
      <c r="M741" s="155"/>
      <c r="N741" s="155"/>
      <c r="O741" s="155"/>
      <c r="P741" s="155"/>
      <c r="Q741" s="155"/>
      <c r="R741" s="155"/>
      <c r="S741" s="155"/>
      <c r="T741" s="155"/>
    </row>
    <row r="742" spans="1:20" ht="21.5">
      <c r="A742" s="130"/>
      <c r="B742" s="154"/>
      <c r="C742" s="155"/>
      <c r="D742" s="155"/>
      <c r="E742" s="155"/>
      <c r="F742" s="155"/>
      <c r="G742" s="155"/>
      <c r="H742" s="155"/>
      <c r="I742" s="155"/>
      <c r="J742" s="155"/>
      <c r="K742" s="155"/>
      <c r="L742" s="155"/>
      <c r="M742" s="155"/>
      <c r="N742" s="155"/>
      <c r="O742" s="155"/>
      <c r="P742" s="155"/>
      <c r="Q742" s="155"/>
      <c r="R742" s="155"/>
      <c r="S742" s="155"/>
      <c r="T742" s="155"/>
    </row>
    <row r="743" spans="1:20" ht="21.5">
      <c r="A743" s="130"/>
      <c r="B743" s="154"/>
      <c r="C743" s="155"/>
      <c r="D743" s="155"/>
      <c r="E743" s="155"/>
      <c r="F743" s="155"/>
      <c r="G743" s="155"/>
      <c r="H743" s="155"/>
      <c r="I743" s="155"/>
      <c r="J743" s="155"/>
      <c r="K743" s="155"/>
      <c r="L743" s="155"/>
      <c r="M743" s="155"/>
      <c r="N743" s="155"/>
      <c r="O743" s="155"/>
      <c r="P743" s="155"/>
      <c r="Q743" s="155"/>
      <c r="R743" s="155"/>
      <c r="S743" s="155"/>
      <c r="T743" s="155"/>
    </row>
    <row r="744" spans="1:20" ht="21.5">
      <c r="A744" s="130"/>
      <c r="B744" s="154"/>
      <c r="C744" s="155"/>
      <c r="D744" s="155"/>
      <c r="E744" s="155"/>
      <c r="F744" s="155"/>
      <c r="G744" s="155"/>
      <c r="H744" s="155"/>
      <c r="I744" s="155"/>
      <c r="J744" s="155"/>
      <c r="K744" s="155"/>
      <c r="L744" s="155"/>
      <c r="M744" s="155"/>
      <c r="N744" s="155"/>
      <c r="O744" s="155"/>
      <c r="P744" s="155"/>
      <c r="Q744" s="155"/>
      <c r="R744" s="155"/>
      <c r="S744" s="155"/>
      <c r="T744" s="155"/>
    </row>
    <row r="745" spans="1:20" ht="21.5">
      <c r="A745" s="130"/>
      <c r="B745" s="154"/>
      <c r="C745" s="155"/>
      <c r="D745" s="155"/>
      <c r="E745" s="155"/>
      <c r="F745" s="155"/>
      <c r="G745" s="155"/>
      <c r="H745" s="155"/>
      <c r="I745" s="155"/>
      <c r="J745" s="155"/>
      <c r="K745" s="155"/>
      <c r="L745" s="155"/>
      <c r="M745" s="155"/>
      <c r="N745" s="155"/>
      <c r="O745" s="155"/>
      <c r="P745" s="155"/>
      <c r="Q745" s="155"/>
      <c r="R745" s="155"/>
      <c r="S745" s="155"/>
      <c r="T745" s="155"/>
    </row>
    <row r="746" spans="1:20" ht="21.5">
      <c r="A746" s="130"/>
      <c r="B746" s="154"/>
      <c r="C746" s="155"/>
      <c r="D746" s="155"/>
      <c r="E746" s="155"/>
      <c r="F746" s="155"/>
      <c r="G746" s="155"/>
      <c r="H746" s="155"/>
      <c r="I746" s="155"/>
      <c r="J746" s="155"/>
      <c r="K746" s="155"/>
      <c r="L746" s="155"/>
      <c r="M746" s="155"/>
      <c r="N746" s="155"/>
      <c r="O746" s="155"/>
      <c r="P746" s="155"/>
      <c r="Q746" s="155"/>
      <c r="R746" s="155"/>
      <c r="S746" s="155"/>
      <c r="T746" s="155"/>
    </row>
    <row r="747" spans="1:20" ht="21.5">
      <c r="A747" s="130"/>
      <c r="B747" s="154"/>
      <c r="C747" s="155"/>
      <c r="D747" s="155"/>
      <c r="E747" s="155"/>
      <c r="F747" s="155"/>
      <c r="G747" s="155"/>
      <c r="H747" s="155"/>
      <c r="I747" s="155"/>
      <c r="J747" s="155"/>
      <c r="K747" s="155"/>
      <c r="L747" s="155"/>
      <c r="M747" s="155"/>
      <c r="N747" s="155"/>
      <c r="O747" s="155"/>
      <c r="P747" s="155"/>
      <c r="Q747" s="155"/>
      <c r="R747" s="155"/>
      <c r="S747" s="155"/>
      <c r="T747" s="155"/>
    </row>
    <row r="748" spans="1:20" ht="21.5">
      <c r="A748" s="130"/>
      <c r="B748" s="154"/>
      <c r="C748" s="155"/>
      <c r="D748" s="155"/>
      <c r="E748" s="155"/>
      <c r="F748" s="155"/>
      <c r="G748" s="155"/>
      <c r="H748" s="155"/>
      <c r="I748" s="155"/>
      <c r="J748" s="155"/>
      <c r="K748" s="155"/>
      <c r="L748" s="155"/>
      <c r="M748" s="155"/>
      <c r="N748" s="155"/>
      <c r="O748" s="155"/>
      <c r="P748" s="155"/>
      <c r="Q748" s="155"/>
      <c r="R748" s="155"/>
      <c r="S748" s="155"/>
      <c r="T748" s="155"/>
    </row>
    <row r="749" spans="1:20" ht="21.5">
      <c r="A749" s="130"/>
      <c r="B749" s="154"/>
      <c r="C749" s="155"/>
      <c r="D749" s="155"/>
      <c r="E749" s="155"/>
      <c r="F749" s="155"/>
      <c r="G749" s="155"/>
      <c r="H749" s="155"/>
      <c r="I749" s="155"/>
      <c r="J749" s="155"/>
      <c r="K749" s="155"/>
      <c r="L749" s="155"/>
      <c r="M749" s="155"/>
      <c r="N749" s="155"/>
      <c r="O749" s="155"/>
      <c r="P749" s="155"/>
      <c r="Q749" s="155"/>
      <c r="R749" s="155"/>
      <c r="S749" s="155"/>
      <c r="T749" s="155"/>
    </row>
    <row r="750" spans="1:20" ht="21.5">
      <c r="A750" s="130"/>
      <c r="B750" s="154"/>
      <c r="C750" s="155"/>
      <c r="D750" s="155"/>
      <c r="E750" s="155"/>
      <c r="F750" s="155"/>
      <c r="G750" s="155"/>
      <c r="H750" s="155"/>
      <c r="I750" s="155"/>
      <c r="J750" s="155"/>
      <c r="K750" s="155"/>
      <c r="L750" s="155"/>
      <c r="M750" s="155"/>
      <c r="N750" s="155"/>
      <c r="O750" s="155"/>
      <c r="P750" s="155"/>
      <c r="Q750" s="155"/>
      <c r="R750" s="155"/>
      <c r="S750" s="155"/>
      <c r="T750" s="155"/>
    </row>
    <row r="751" spans="1:20" ht="21.5">
      <c r="A751" s="130"/>
      <c r="B751" s="154"/>
      <c r="C751" s="155"/>
      <c r="D751" s="155"/>
      <c r="E751" s="155"/>
      <c r="F751" s="155"/>
      <c r="G751" s="155"/>
      <c r="H751" s="155"/>
      <c r="I751" s="155"/>
      <c r="J751" s="155"/>
      <c r="K751" s="155"/>
      <c r="L751" s="155"/>
      <c r="M751" s="155"/>
      <c r="N751" s="155"/>
      <c r="O751" s="155"/>
      <c r="P751" s="155"/>
      <c r="Q751" s="155"/>
      <c r="R751" s="155"/>
      <c r="S751" s="155"/>
      <c r="T751" s="155"/>
    </row>
    <row r="752" spans="1:20" ht="21.5">
      <c r="A752" s="130"/>
      <c r="B752" s="154"/>
      <c r="C752" s="155"/>
      <c r="D752" s="155"/>
      <c r="E752" s="155"/>
      <c r="F752" s="155"/>
      <c r="G752" s="155"/>
      <c r="H752" s="155"/>
      <c r="I752" s="155"/>
      <c r="J752" s="155"/>
      <c r="K752" s="155"/>
      <c r="L752" s="155"/>
      <c r="M752" s="155"/>
      <c r="N752" s="155"/>
      <c r="O752" s="155"/>
      <c r="P752" s="155"/>
      <c r="Q752" s="155"/>
      <c r="R752" s="155"/>
      <c r="S752" s="155"/>
      <c r="T752" s="155"/>
    </row>
    <row r="753" spans="1:20" ht="21.5">
      <c r="A753" s="130"/>
      <c r="B753" s="154"/>
      <c r="C753" s="155"/>
      <c r="D753" s="155"/>
      <c r="E753" s="155"/>
      <c r="F753" s="155"/>
      <c r="G753" s="155"/>
      <c r="H753" s="155"/>
      <c r="I753" s="155"/>
      <c r="J753" s="155"/>
      <c r="K753" s="155"/>
      <c r="L753" s="155"/>
      <c r="M753" s="155"/>
      <c r="N753" s="155"/>
      <c r="O753" s="155"/>
      <c r="P753" s="155"/>
      <c r="Q753" s="155"/>
      <c r="R753" s="155"/>
      <c r="S753" s="155"/>
      <c r="T753" s="155"/>
    </row>
    <row r="754" spans="1:20" ht="21.5">
      <c r="A754" s="130"/>
      <c r="B754" s="154"/>
      <c r="C754" s="155"/>
      <c r="D754" s="155"/>
      <c r="E754" s="155"/>
      <c r="F754" s="155"/>
      <c r="G754" s="155"/>
      <c r="H754" s="155"/>
      <c r="I754" s="155"/>
      <c r="J754" s="155"/>
      <c r="K754" s="155"/>
      <c r="L754" s="155"/>
      <c r="M754" s="155"/>
      <c r="N754" s="155"/>
      <c r="O754" s="155"/>
      <c r="P754" s="155"/>
      <c r="Q754" s="155"/>
      <c r="R754" s="155"/>
      <c r="S754" s="155"/>
      <c r="T754" s="155"/>
    </row>
    <row r="755" spans="1:20" ht="21.5">
      <c r="A755" s="130"/>
      <c r="B755" s="154"/>
      <c r="C755" s="155"/>
      <c r="D755" s="155"/>
      <c r="E755" s="155"/>
      <c r="F755" s="155"/>
      <c r="G755" s="155"/>
      <c r="H755" s="155"/>
      <c r="I755" s="155"/>
      <c r="J755" s="155"/>
      <c r="K755" s="155"/>
      <c r="L755" s="155"/>
      <c r="M755" s="155"/>
      <c r="N755" s="155"/>
      <c r="O755" s="155"/>
      <c r="P755" s="155"/>
      <c r="Q755" s="155"/>
      <c r="R755" s="155"/>
      <c r="S755" s="155"/>
      <c r="T755" s="155"/>
    </row>
    <row r="756" spans="1:20" ht="21.5">
      <c r="A756" s="130"/>
      <c r="B756" s="154"/>
      <c r="C756" s="155"/>
      <c r="D756" s="155"/>
      <c r="E756" s="155"/>
      <c r="F756" s="155"/>
      <c r="G756" s="155"/>
      <c r="H756" s="155"/>
      <c r="I756" s="155"/>
      <c r="J756" s="155"/>
      <c r="K756" s="155"/>
      <c r="L756" s="155"/>
      <c r="M756" s="155"/>
      <c r="N756" s="155"/>
      <c r="O756" s="155"/>
      <c r="P756" s="155"/>
      <c r="Q756" s="155"/>
      <c r="R756" s="155"/>
      <c r="S756" s="155"/>
      <c r="T756" s="155"/>
    </row>
    <row r="757" spans="1:20" ht="21.5">
      <c r="A757" s="130"/>
      <c r="B757" s="154"/>
      <c r="C757" s="155"/>
      <c r="D757" s="155"/>
      <c r="E757" s="155"/>
      <c r="F757" s="155"/>
      <c r="G757" s="155"/>
      <c r="H757" s="155"/>
      <c r="I757" s="155"/>
      <c r="J757" s="155"/>
      <c r="K757" s="155"/>
      <c r="L757" s="155"/>
      <c r="M757" s="155"/>
      <c r="N757" s="155"/>
      <c r="O757" s="155"/>
      <c r="P757" s="155"/>
      <c r="Q757" s="155"/>
      <c r="R757" s="155"/>
      <c r="S757" s="155"/>
      <c r="T757" s="155"/>
    </row>
    <row r="758" spans="1:20" ht="21.5">
      <c r="A758" s="130"/>
      <c r="B758" s="154"/>
      <c r="C758" s="155"/>
      <c r="D758" s="155"/>
      <c r="E758" s="155"/>
      <c r="F758" s="155"/>
      <c r="G758" s="155"/>
      <c r="H758" s="155"/>
      <c r="I758" s="155"/>
      <c r="J758" s="155"/>
      <c r="K758" s="155"/>
      <c r="L758" s="155"/>
      <c r="M758" s="155"/>
      <c r="N758" s="155"/>
      <c r="O758" s="155"/>
      <c r="P758" s="155"/>
      <c r="Q758" s="155"/>
      <c r="R758" s="155"/>
      <c r="S758" s="155"/>
      <c r="T758" s="155"/>
    </row>
    <row r="759" spans="1:20" ht="21.5">
      <c r="A759" s="130"/>
      <c r="B759" s="154"/>
      <c r="C759" s="155"/>
      <c r="D759" s="155"/>
      <c r="E759" s="155"/>
      <c r="F759" s="155"/>
      <c r="G759" s="155"/>
      <c r="H759" s="155"/>
      <c r="I759" s="155"/>
      <c r="J759" s="155"/>
      <c r="K759" s="155"/>
      <c r="L759" s="155"/>
      <c r="M759" s="155"/>
      <c r="N759" s="155"/>
      <c r="O759" s="155"/>
      <c r="P759" s="155"/>
      <c r="Q759" s="155"/>
      <c r="R759" s="155"/>
      <c r="S759" s="155"/>
      <c r="T759" s="155"/>
    </row>
    <row r="760" spans="1:20" ht="21.5">
      <c r="A760" s="130"/>
      <c r="B760" s="154"/>
      <c r="C760" s="155"/>
      <c r="D760" s="155"/>
      <c r="E760" s="155"/>
      <c r="F760" s="155"/>
      <c r="G760" s="155"/>
      <c r="H760" s="155"/>
      <c r="I760" s="155"/>
      <c r="J760" s="155"/>
      <c r="K760" s="155"/>
      <c r="L760" s="155"/>
      <c r="M760" s="155"/>
      <c r="N760" s="155"/>
      <c r="O760" s="155"/>
      <c r="P760" s="155"/>
      <c r="Q760" s="155"/>
      <c r="R760" s="155"/>
      <c r="S760" s="155"/>
      <c r="T760" s="155"/>
    </row>
    <row r="761" spans="1:20" ht="21.5">
      <c r="A761" s="130"/>
      <c r="B761" s="154"/>
      <c r="C761" s="155"/>
      <c r="D761" s="155"/>
      <c r="E761" s="155"/>
      <c r="F761" s="155"/>
      <c r="G761" s="155"/>
      <c r="H761" s="155"/>
      <c r="I761" s="155"/>
      <c r="J761" s="155"/>
      <c r="K761" s="155"/>
      <c r="L761" s="155"/>
      <c r="M761" s="155"/>
      <c r="N761" s="155"/>
      <c r="O761" s="155"/>
      <c r="P761" s="155"/>
      <c r="Q761" s="155"/>
      <c r="R761" s="155"/>
      <c r="S761" s="155"/>
      <c r="T761" s="155"/>
    </row>
    <row r="762" spans="1:20" ht="21.5">
      <c r="A762" s="130"/>
      <c r="B762" s="154"/>
      <c r="C762" s="155"/>
      <c r="D762" s="155"/>
      <c r="E762" s="155"/>
      <c r="F762" s="155"/>
      <c r="G762" s="155"/>
      <c r="H762" s="155"/>
      <c r="I762" s="155"/>
      <c r="J762" s="155"/>
      <c r="K762" s="155"/>
      <c r="L762" s="155"/>
      <c r="M762" s="155"/>
      <c r="N762" s="155"/>
      <c r="O762" s="155"/>
      <c r="P762" s="155"/>
      <c r="Q762" s="155"/>
      <c r="R762" s="155"/>
      <c r="S762" s="155"/>
      <c r="T762" s="155"/>
    </row>
    <row r="763" spans="1:20" ht="21.5">
      <c r="A763" s="130"/>
      <c r="B763" s="154"/>
      <c r="C763" s="155"/>
      <c r="D763" s="155"/>
      <c r="E763" s="155"/>
      <c r="F763" s="155"/>
      <c r="G763" s="155"/>
      <c r="H763" s="155"/>
      <c r="I763" s="155"/>
      <c r="J763" s="155"/>
      <c r="K763" s="155"/>
      <c r="L763" s="155"/>
      <c r="M763" s="155"/>
      <c r="N763" s="155"/>
      <c r="O763" s="155"/>
      <c r="P763" s="155"/>
      <c r="Q763" s="155"/>
      <c r="R763" s="155"/>
      <c r="S763" s="155"/>
      <c r="T763" s="155"/>
    </row>
    <row r="764" spans="1:20" ht="21.5">
      <c r="A764" s="130"/>
      <c r="B764" s="154"/>
      <c r="C764" s="155"/>
      <c r="D764" s="155"/>
      <c r="E764" s="155"/>
      <c r="F764" s="155"/>
      <c r="G764" s="155"/>
      <c r="H764" s="155"/>
      <c r="I764" s="155"/>
      <c r="J764" s="155"/>
      <c r="K764" s="155"/>
      <c r="L764" s="155"/>
      <c r="M764" s="155"/>
      <c r="N764" s="155"/>
      <c r="O764" s="155"/>
      <c r="P764" s="155"/>
      <c r="Q764" s="155"/>
      <c r="R764" s="155"/>
      <c r="S764" s="155"/>
      <c r="T764" s="155"/>
    </row>
    <row r="765" spans="1:20" ht="21.5">
      <c r="A765" s="130"/>
      <c r="B765" s="154"/>
      <c r="C765" s="155"/>
      <c r="D765" s="155"/>
      <c r="E765" s="155"/>
      <c r="F765" s="155"/>
      <c r="G765" s="155"/>
      <c r="H765" s="155"/>
      <c r="I765" s="155"/>
      <c r="J765" s="155"/>
      <c r="K765" s="155"/>
      <c r="L765" s="155"/>
      <c r="M765" s="155"/>
      <c r="N765" s="155"/>
      <c r="O765" s="155"/>
      <c r="P765" s="155"/>
      <c r="Q765" s="155"/>
      <c r="R765" s="155"/>
      <c r="S765" s="155"/>
      <c r="T765" s="155"/>
    </row>
    <row r="766" spans="1:20" ht="21.5">
      <c r="A766" s="130"/>
      <c r="B766" s="154"/>
      <c r="C766" s="155"/>
      <c r="D766" s="155"/>
      <c r="E766" s="155"/>
      <c r="F766" s="155"/>
      <c r="G766" s="155"/>
      <c r="H766" s="155"/>
      <c r="I766" s="155"/>
      <c r="J766" s="155"/>
      <c r="K766" s="155"/>
      <c r="L766" s="155"/>
      <c r="M766" s="155"/>
      <c r="N766" s="155"/>
      <c r="O766" s="155"/>
      <c r="P766" s="155"/>
      <c r="Q766" s="155"/>
      <c r="R766" s="155"/>
      <c r="S766" s="155"/>
      <c r="T766" s="155"/>
    </row>
    <row r="767" spans="1:20" ht="21.5">
      <c r="A767" s="130"/>
      <c r="B767" s="154"/>
      <c r="C767" s="155"/>
      <c r="D767" s="155"/>
      <c r="E767" s="155"/>
      <c r="F767" s="155"/>
      <c r="G767" s="155"/>
      <c r="H767" s="155"/>
      <c r="I767" s="155"/>
      <c r="J767" s="155"/>
      <c r="K767" s="155"/>
      <c r="L767" s="155"/>
      <c r="M767" s="155"/>
      <c r="N767" s="155"/>
      <c r="O767" s="155"/>
      <c r="P767" s="155"/>
      <c r="Q767" s="155"/>
      <c r="R767" s="155"/>
      <c r="S767" s="155"/>
      <c r="T767" s="155"/>
    </row>
    <row r="768" spans="1:20" ht="21.5">
      <c r="A768" s="130"/>
      <c r="B768" s="154"/>
      <c r="C768" s="155"/>
      <c r="D768" s="155"/>
      <c r="E768" s="155"/>
      <c r="F768" s="155"/>
      <c r="G768" s="155"/>
      <c r="H768" s="155"/>
      <c r="I768" s="155"/>
      <c r="J768" s="155"/>
      <c r="K768" s="155"/>
      <c r="L768" s="155"/>
      <c r="M768" s="155"/>
      <c r="N768" s="155"/>
      <c r="O768" s="155"/>
      <c r="P768" s="155"/>
      <c r="Q768" s="155"/>
      <c r="R768" s="155"/>
      <c r="S768" s="155"/>
      <c r="T768" s="155"/>
    </row>
    <row r="769" spans="1:20" ht="21.5">
      <c r="A769" s="130"/>
      <c r="B769" s="154"/>
      <c r="C769" s="155"/>
      <c r="D769" s="155"/>
      <c r="E769" s="155"/>
      <c r="F769" s="155"/>
      <c r="G769" s="155"/>
      <c r="H769" s="155"/>
      <c r="I769" s="155"/>
      <c r="J769" s="155"/>
      <c r="K769" s="155"/>
      <c r="L769" s="155"/>
      <c r="M769" s="155"/>
      <c r="N769" s="155"/>
      <c r="O769" s="155"/>
      <c r="P769" s="155"/>
      <c r="Q769" s="155"/>
      <c r="R769" s="155"/>
      <c r="S769" s="155"/>
      <c r="T769" s="155"/>
    </row>
    <row r="770" spans="1:20" ht="21.5">
      <c r="A770" s="130"/>
      <c r="B770" s="154"/>
      <c r="C770" s="155"/>
      <c r="D770" s="155"/>
      <c r="E770" s="155"/>
      <c r="F770" s="155"/>
      <c r="G770" s="155"/>
      <c r="H770" s="155"/>
      <c r="I770" s="155"/>
      <c r="J770" s="155"/>
      <c r="K770" s="155"/>
      <c r="L770" s="155"/>
      <c r="M770" s="155"/>
      <c r="N770" s="155"/>
      <c r="O770" s="155"/>
      <c r="P770" s="155"/>
      <c r="Q770" s="155"/>
      <c r="R770" s="155"/>
      <c r="S770" s="155"/>
      <c r="T770" s="155"/>
    </row>
    <row r="771" spans="1:20" ht="21.5">
      <c r="A771" s="130"/>
      <c r="B771" s="154"/>
      <c r="C771" s="155"/>
      <c r="D771" s="155"/>
      <c r="E771" s="155"/>
      <c r="F771" s="155"/>
      <c r="G771" s="155"/>
      <c r="H771" s="155"/>
      <c r="I771" s="155"/>
      <c r="J771" s="155"/>
      <c r="K771" s="155"/>
      <c r="L771" s="155"/>
      <c r="M771" s="155"/>
      <c r="N771" s="155"/>
      <c r="O771" s="155"/>
      <c r="P771" s="155"/>
      <c r="Q771" s="155"/>
      <c r="R771" s="155"/>
      <c r="S771" s="155"/>
      <c r="T771" s="155"/>
    </row>
    <row r="772" spans="1:20" ht="21.5">
      <c r="A772" s="130"/>
      <c r="B772" s="154"/>
      <c r="C772" s="155"/>
      <c r="D772" s="155"/>
      <c r="E772" s="155"/>
      <c r="F772" s="155"/>
      <c r="G772" s="155"/>
      <c r="H772" s="155"/>
      <c r="I772" s="155"/>
      <c r="J772" s="155"/>
      <c r="K772" s="155"/>
      <c r="L772" s="155"/>
      <c r="M772" s="155"/>
      <c r="N772" s="155"/>
      <c r="O772" s="155"/>
      <c r="P772" s="155"/>
      <c r="Q772" s="155"/>
      <c r="R772" s="155"/>
      <c r="S772" s="155"/>
      <c r="T772" s="155"/>
    </row>
    <row r="773" spans="1:20" ht="21.5">
      <c r="A773" s="130"/>
      <c r="B773" s="154"/>
      <c r="C773" s="155"/>
      <c r="D773" s="155"/>
      <c r="E773" s="155"/>
      <c r="F773" s="155"/>
      <c r="G773" s="155"/>
      <c r="H773" s="155"/>
      <c r="I773" s="155"/>
      <c r="J773" s="155"/>
      <c r="K773" s="155"/>
      <c r="L773" s="155"/>
      <c r="M773" s="155"/>
      <c r="N773" s="155"/>
      <c r="O773" s="155"/>
      <c r="P773" s="155"/>
      <c r="Q773" s="155"/>
      <c r="R773" s="155"/>
      <c r="S773" s="155"/>
      <c r="T773" s="155"/>
    </row>
    <row r="774" spans="1:20" ht="21.5">
      <c r="A774" s="130"/>
      <c r="B774" s="154"/>
      <c r="C774" s="155"/>
      <c r="D774" s="155"/>
      <c r="E774" s="155"/>
      <c r="F774" s="155"/>
      <c r="G774" s="155"/>
      <c r="H774" s="155"/>
      <c r="I774" s="155"/>
      <c r="J774" s="155"/>
      <c r="K774" s="155"/>
      <c r="L774" s="155"/>
      <c r="M774" s="155"/>
      <c r="N774" s="155"/>
      <c r="O774" s="155"/>
      <c r="P774" s="155"/>
      <c r="Q774" s="155"/>
      <c r="R774" s="155"/>
      <c r="S774" s="155"/>
      <c r="T774" s="155"/>
    </row>
    <row r="775" spans="1:20" ht="21.5">
      <c r="A775" s="130"/>
      <c r="B775" s="154"/>
      <c r="C775" s="155"/>
      <c r="D775" s="155"/>
      <c r="E775" s="155"/>
      <c r="F775" s="155"/>
      <c r="G775" s="155"/>
      <c r="H775" s="155"/>
      <c r="I775" s="155"/>
      <c r="J775" s="155"/>
      <c r="K775" s="155"/>
      <c r="L775" s="155"/>
      <c r="M775" s="155"/>
      <c r="N775" s="155"/>
      <c r="O775" s="155"/>
      <c r="P775" s="155"/>
      <c r="Q775" s="155"/>
      <c r="R775" s="155"/>
      <c r="S775" s="155"/>
      <c r="T775" s="155"/>
    </row>
    <row r="776" spans="1:20" ht="21.5">
      <c r="A776" s="130"/>
      <c r="B776" s="154"/>
      <c r="C776" s="155"/>
      <c r="D776" s="155"/>
      <c r="E776" s="155"/>
      <c r="F776" s="155"/>
      <c r="G776" s="155"/>
      <c r="H776" s="155"/>
      <c r="I776" s="155"/>
      <c r="J776" s="155"/>
      <c r="K776" s="155"/>
      <c r="L776" s="155"/>
      <c r="M776" s="155"/>
      <c r="N776" s="155"/>
      <c r="O776" s="155"/>
      <c r="P776" s="155"/>
      <c r="Q776" s="155"/>
      <c r="R776" s="155"/>
      <c r="S776" s="155"/>
      <c r="T776" s="155"/>
    </row>
    <row r="777" spans="1:20" ht="21.5">
      <c r="A777" s="130"/>
      <c r="B777" s="154"/>
      <c r="C777" s="155"/>
      <c r="D777" s="155"/>
      <c r="E777" s="155"/>
      <c r="F777" s="155"/>
      <c r="G777" s="155"/>
      <c r="H777" s="155"/>
      <c r="I777" s="155"/>
      <c r="J777" s="155"/>
      <c r="K777" s="155"/>
      <c r="L777" s="155"/>
      <c r="M777" s="155"/>
      <c r="N777" s="155"/>
      <c r="O777" s="155"/>
      <c r="P777" s="155"/>
      <c r="Q777" s="155"/>
      <c r="R777" s="155"/>
      <c r="S777" s="155"/>
      <c r="T777" s="155"/>
    </row>
    <row r="778" spans="1:20" ht="21.5">
      <c r="A778" s="130"/>
      <c r="B778" s="154"/>
      <c r="C778" s="155"/>
      <c r="D778" s="155"/>
      <c r="E778" s="155"/>
      <c r="F778" s="155"/>
      <c r="G778" s="155"/>
      <c r="H778" s="155"/>
      <c r="I778" s="155"/>
      <c r="J778" s="155"/>
      <c r="K778" s="155"/>
      <c r="L778" s="155"/>
      <c r="M778" s="155"/>
      <c r="N778" s="155"/>
      <c r="O778" s="155"/>
      <c r="P778" s="155"/>
      <c r="Q778" s="155"/>
      <c r="R778" s="155"/>
      <c r="S778" s="155"/>
      <c r="T778" s="155"/>
    </row>
    <row r="779" spans="1:20" ht="21.5">
      <c r="A779" s="130"/>
      <c r="B779" s="154"/>
      <c r="C779" s="155"/>
      <c r="D779" s="155"/>
      <c r="E779" s="155"/>
      <c r="F779" s="155"/>
      <c r="G779" s="155"/>
      <c r="H779" s="155"/>
      <c r="I779" s="155"/>
      <c r="J779" s="155"/>
      <c r="K779" s="155"/>
      <c r="L779" s="155"/>
      <c r="M779" s="155"/>
      <c r="N779" s="155"/>
      <c r="O779" s="155"/>
      <c r="P779" s="155"/>
      <c r="Q779" s="155"/>
      <c r="R779" s="155"/>
      <c r="S779" s="155"/>
      <c r="T779" s="155"/>
    </row>
    <row r="780" spans="1:20" ht="21.5">
      <c r="A780" s="130"/>
      <c r="B780" s="154"/>
      <c r="C780" s="155"/>
      <c r="D780" s="155"/>
      <c r="E780" s="155"/>
      <c r="F780" s="155"/>
      <c r="G780" s="155"/>
      <c r="H780" s="155"/>
      <c r="I780" s="155"/>
      <c r="J780" s="155"/>
      <c r="K780" s="155"/>
      <c r="L780" s="155"/>
      <c r="M780" s="155"/>
      <c r="N780" s="155"/>
      <c r="O780" s="155"/>
      <c r="P780" s="155"/>
      <c r="Q780" s="155"/>
      <c r="R780" s="155"/>
      <c r="S780" s="155"/>
      <c r="T780" s="155"/>
    </row>
    <row r="781" spans="1:20" ht="21.5">
      <c r="A781" s="130"/>
      <c r="B781" s="154"/>
      <c r="C781" s="155"/>
      <c r="D781" s="155"/>
      <c r="E781" s="155"/>
      <c r="F781" s="155"/>
      <c r="G781" s="155"/>
      <c r="H781" s="155"/>
      <c r="I781" s="155"/>
      <c r="J781" s="155"/>
      <c r="K781" s="155"/>
      <c r="L781" s="155"/>
      <c r="M781" s="155"/>
      <c r="N781" s="155"/>
      <c r="O781" s="155"/>
      <c r="P781" s="155"/>
      <c r="Q781" s="155"/>
      <c r="R781" s="155"/>
      <c r="S781" s="155"/>
      <c r="T781" s="155"/>
    </row>
    <row r="782" spans="1:20" ht="21.5">
      <c r="A782" s="130"/>
      <c r="B782" s="154"/>
      <c r="C782" s="155"/>
      <c r="D782" s="155"/>
      <c r="E782" s="155"/>
      <c r="F782" s="155"/>
      <c r="G782" s="155"/>
      <c r="H782" s="155"/>
      <c r="I782" s="155"/>
      <c r="J782" s="155"/>
      <c r="K782" s="155"/>
      <c r="L782" s="155"/>
      <c r="M782" s="155"/>
      <c r="N782" s="155"/>
      <c r="O782" s="155"/>
      <c r="P782" s="155"/>
      <c r="Q782" s="155"/>
      <c r="R782" s="155"/>
      <c r="S782" s="155"/>
      <c r="T782" s="155"/>
    </row>
    <row r="783" spans="1:20" ht="21.5">
      <c r="A783" s="130"/>
      <c r="B783" s="154"/>
      <c r="C783" s="155"/>
      <c r="D783" s="155"/>
      <c r="E783" s="155"/>
      <c r="F783" s="155"/>
      <c r="G783" s="155"/>
      <c r="H783" s="155"/>
      <c r="I783" s="155"/>
      <c r="J783" s="155"/>
      <c r="K783" s="155"/>
      <c r="L783" s="155"/>
      <c r="M783" s="155"/>
      <c r="N783" s="155"/>
      <c r="O783" s="155"/>
      <c r="P783" s="155"/>
      <c r="Q783" s="155"/>
      <c r="R783" s="155"/>
      <c r="S783" s="155"/>
      <c r="T783" s="155"/>
    </row>
    <row r="784" spans="1:20" ht="21.5">
      <c r="A784" s="130"/>
      <c r="B784" s="154"/>
      <c r="C784" s="155"/>
      <c r="D784" s="155"/>
      <c r="E784" s="155"/>
      <c r="F784" s="155"/>
      <c r="G784" s="155"/>
      <c r="H784" s="155"/>
      <c r="I784" s="155"/>
      <c r="J784" s="155"/>
      <c r="K784" s="155"/>
      <c r="L784" s="155"/>
      <c r="M784" s="155"/>
      <c r="N784" s="155"/>
      <c r="O784" s="155"/>
      <c r="P784" s="155"/>
      <c r="Q784" s="155"/>
      <c r="R784" s="155"/>
      <c r="S784" s="155"/>
      <c r="T784" s="155"/>
    </row>
    <row r="785" spans="1:20" ht="21.5">
      <c r="A785" s="130"/>
      <c r="B785" s="154"/>
      <c r="C785" s="155"/>
      <c r="D785" s="155"/>
      <c r="E785" s="155"/>
      <c r="F785" s="155"/>
      <c r="G785" s="155"/>
      <c r="H785" s="155"/>
      <c r="I785" s="155"/>
      <c r="J785" s="155"/>
      <c r="K785" s="155"/>
      <c r="L785" s="155"/>
      <c r="M785" s="155"/>
      <c r="N785" s="155"/>
      <c r="O785" s="155"/>
      <c r="P785" s="155"/>
      <c r="Q785" s="155"/>
      <c r="R785" s="155"/>
      <c r="S785" s="155"/>
      <c r="T785" s="155"/>
    </row>
    <row r="786" spans="1:20" ht="21.5">
      <c r="A786" s="130"/>
      <c r="B786" s="154"/>
      <c r="C786" s="155"/>
      <c r="D786" s="155"/>
      <c r="E786" s="155"/>
      <c r="F786" s="155"/>
      <c r="G786" s="155"/>
      <c r="H786" s="155"/>
      <c r="I786" s="155"/>
      <c r="J786" s="155"/>
      <c r="K786" s="155"/>
      <c r="L786" s="155"/>
      <c r="M786" s="155"/>
      <c r="N786" s="155"/>
      <c r="O786" s="155"/>
      <c r="P786" s="155"/>
      <c r="Q786" s="155"/>
      <c r="R786" s="155"/>
      <c r="S786" s="155"/>
      <c r="T786" s="155"/>
    </row>
    <row r="787" spans="1:20" ht="21.5">
      <c r="A787" s="130"/>
      <c r="B787" s="154"/>
      <c r="C787" s="155"/>
      <c r="D787" s="155"/>
      <c r="E787" s="155"/>
      <c r="F787" s="155"/>
      <c r="G787" s="155"/>
      <c r="H787" s="155"/>
      <c r="I787" s="155"/>
      <c r="J787" s="155"/>
      <c r="K787" s="155"/>
      <c r="L787" s="155"/>
      <c r="M787" s="155"/>
      <c r="N787" s="155"/>
      <c r="O787" s="155"/>
      <c r="P787" s="155"/>
      <c r="Q787" s="155"/>
      <c r="R787" s="155"/>
      <c r="S787" s="155"/>
      <c r="T787" s="155"/>
    </row>
    <row r="788" spans="1:20" ht="21.5">
      <c r="A788" s="130"/>
      <c r="B788" s="154"/>
      <c r="C788" s="155"/>
      <c r="D788" s="155"/>
      <c r="E788" s="155"/>
      <c r="F788" s="155"/>
      <c r="G788" s="155"/>
      <c r="H788" s="155"/>
      <c r="I788" s="155"/>
      <c r="J788" s="155"/>
      <c r="K788" s="155"/>
      <c r="L788" s="155"/>
      <c r="M788" s="155"/>
      <c r="N788" s="155"/>
      <c r="O788" s="155"/>
      <c r="P788" s="155"/>
      <c r="Q788" s="155"/>
      <c r="R788" s="155"/>
      <c r="S788" s="155"/>
      <c r="T788" s="155"/>
    </row>
    <row r="789" spans="1:20" ht="21.5">
      <c r="A789" s="130"/>
      <c r="B789" s="154"/>
      <c r="C789" s="155"/>
      <c r="D789" s="155"/>
      <c r="E789" s="155"/>
      <c r="F789" s="155"/>
      <c r="G789" s="155"/>
      <c r="H789" s="155"/>
      <c r="I789" s="155"/>
      <c r="J789" s="155"/>
      <c r="K789" s="155"/>
      <c r="L789" s="155"/>
      <c r="M789" s="155"/>
      <c r="N789" s="155"/>
      <c r="O789" s="155"/>
      <c r="P789" s="155"/>
      <c r="Q789" s="155"/>
      <c r="R789" s="155"/>
      <c r="S789" s="155"/>
      <c r="T789" s="155"/>
    </row>
    <row r="790" spans="1:20" ht="21.5">
      <c r="A790" s="130"/>
      <c r="B790" s="154"/>
      <c r="C790" s="155"/>
      <c r="D790" s="155"/>
      <c r="E790" s="155"/>
      <c r="F790" s="155"/>
      <c r="G790" s="155"/>
      <c r="H790" s="155"/>
      <c r="I790" s="155"/>
      <c r="J790" s="155"/>
      <c r="K790" s="155"/>
      <c r="L790" s="155"/>
      <c r="M790" s="155"/>
      <c r="N790" s="155"/>
      <c r="O790" s="155"/>
      <c r="P790" s="155"/>
      <c r="Q790" s="155"/>
      <c r="R790" s="155"/>
      <c r="S790" s="155"/>
      <c r="T790" s="155"/>
    </row>
    <row r="791" spans="1:20" ht="21.5">
      <c r="A791" s="130"/>
      <c r="B791" s="154"/>
      <c r="C791" s="155"/>
      <c r="D791" s="155"/>
      <c r="E791" s="155"/>
      <c r="F791" s="155"/>
      <c r="G791" s="155"/>
      <c r="H791" s="155"/>
      <c r="I791" s="155"/>
      <c r="J791" s="155"/>
      <c r="K791" s="155"/>
      <c r="L791" s="155"/>
      <c r="M791" s="155"/>
      <c r="N791" s="155"/>
      <c r="O791" s="155"/>
      <c r="P791" s="155"/>
      <c r="Q791" s="155"/>
      <c r="R791" s="155"/>
      <c r="S791" s="155"/>
      <c r="T791" s="155"/>
    </row>
    <row r="792" spans="1:20" ht="21.5">
      <c r="A792" s="130"/>
      <c r="B792" s="154"/>
      <c r="C792" s="155"/>
      <c r="D792" s="155"/>
      <c r="E792" s="155"/>
      <c r="F792" s="155"/>
      <c r="G792" s="155"/>
      <c r="H792" s="155"/>
      <c r="I792" s="155"/>
      <c r="J792" s="155"/>
      <c r="K792" s="155"/>
      <c r="L792" s="155"/>
      <c r="M792" s="155"/>
      <c r="N792" s="155"/>
      <c r="O792" s="155"/>
      <c r="P792" s="155"/>
      <c r="Q792" s="155"/>
      <c r="R792" s="155"/>
      <c r="S792" s="155"/>
      <c r="T792" s="155"/>
    </row>
    <row r="793" spans="1:20" ht="21.5">
      <c r="A793" s="130"/>
      <c r="B793" s="154"/>
      <c r="C793" s="155"/>
      <c r="D793" s="155"/>
      <c r="E793" s="155"/>
      <c r="F793" s="155"/>
      <c r="G793" s="155"/>
      <c r="H793" s="155"/>
      <c r="I793" s="155"/>
      <c r="J793" s="155"/>
      <c r="K793" s="155"/>
      <c r="L793" s="155"/>
      <c r="M793" s="155"/>
      <c r="N793" s="155"/>
      <c r="O793" s="155"/>
      <c r="P793" s="155"/>
      <c r="Q793" s="155"/>
      <c r="R793" s="155"/>
      <c r="S793" s="155"/>
      <c r="T793" s="155"/>
    </row>
    <row r="794" spans="1:20" ht="21.5">
      <c r="A794" s="130"/>
      <c r="B794" s="154"/>
      <c r="C794" s="155"/>
      <c r="D794" s="155"/>
      <c r="E794" s="155"/>
      <c r="F794" s="155"/>
      <c r="G794" s="155"/>
      <c r="H794" s="155"/>
      <c r="I794" s="155"/>
      <c r="J794" s="155"/>
      <c r="K794" s="155"/>
      <c r="L794" s="155"/>
      <c r="M794" s="155"/>
      <c r="N794" s="155"/>
      <c r="O794" s="155"/>
      <c r="P794" s="155"/>
      <c r="Q794" s="155"/>
      <c r="R794" s="155"/>
      <c r="S794" s="155"/>
      <c r="T794" s="155"/>
    </row>
    <row r="795" spans="1:20" ht="21.5">
      <c r="A795" s="130"/>
      <c r="B795" s="154"/>
      <c r="C795" s="155"/>
      <c r="D795" s="155"/>
      <c r="E795" s="155"/>
      <c r="F795" s="155"/>
      <c r="G795" s="155"/>
      <c r="H795" s="155"/>
      <c r="I795" s="155"/>
      <c r="J795" s="155"/>
      <c r="K795" s="155"/>
      <c r="L795" s="155"/>
      <c r="M795" s="155"/>
      <c r="N795" s="155"/>
      <c r="O795" s="155"/>
      <c r="P795" s="155"/>
      <c r="Q795" s="155"/>
      <c r="R795" s="155"/>
      <c r="S795" s="155"/>
      <c r="T795" s="155"/>
    </row>
    <row r="796" spans="1:20" ht="21.5">
      <c r="A796" s="130"/>
      <c r="B796" s="154"/>
      <c r="C796" s="155"/>
      <c r="D796" s="155"/>
      <c r="E796" s="155"/>
      <c r="F796" s="155"/>
      <c r="G796" s="155"/>
      <c r="H796" s="155"/>
      <c r="I796" s="155"/>
      <c r="J796" s="155"/>
      <c r="K796" s="155"/>
      <c r="L796" s="155"/>
      <c r="M796" s="155"/>
      <c r="N796" s="155"/>
      <c r="O796" s="155"/>
      <c r="P796" s="155"/>
      <c r="Q796" s="155"/>
      <c r="R796" s="155"/>
      <c r="S796" s="155"/>
      <c r="T796" s="155"/>
    </row>
    <row r="797" spans="1:20" ht="21.5">
      <c r="A797" s="130"/>
      <c r="B797" s="154"/>
      <c r="C797" s="155"/>
      <c r="D797" s="155"/>
      <c r="E797" s="155"/>
      <c r="F797" s="155"/>
      <c r="G797" s="155"/>
      <c r="H797" s="155"/>
      <c r="I797" s="155"/>
      <c r="J797" s="155"/>
      <c r="K797" s="155"/>
      <c r="L797" s="155"/>
      <c r="M797" s="155"/>
      <c r="N797" s="155"/>
      <c r="O797" s="155"/>
      <c r="P797" s="155"/>
      <c r="Q797" s="155"/>
      <c r="R797" s="155"/>
      <c r="S797" s="155"/>
      <c r="T797" s="155"/>
    </row>
    <row r="798" spans="1:20" ht="21.5">
      <c r="A798" s="130"/>
      <c r="B798" s="154"/>
      <c r="C798" s="155"/>
      <c r="D798" s="155"/>
      <c r="E798" s="155"/>
      <c r="F798" s="155"/>
      <c r="G798" s="155"/>
      <c r="H798" s="155"/>
      <c r="I798" s="155"/>
      <c r="J798" s="155"/>
      <c r="K798" s="155"/>
      <c r="L798" s="155"/>
      <c r="M798" s="155"/>
      <c r="N798" s="155"/>
      <c r="O798" s="155"/>
      <c r="P798" s="155"/>
      <c r="Q798" s="155"/>
      <c r="R798" s="155"/>
      <c r="S798" s="155"/>
      <c r="T798" s="155"/>
    </row>
    <row r="799" spans="1:20" ht="21.5">
      <c r="A799" s="130"/>
      <c r="B799" s="154"/>
      <c r="C799" s="155"/>
      <c r="D799" s="155"/>
      <c r="E799" s="155"/>
      <c r="F799" s="155"/>
      <c r="G799" s="155"/>
      <c r="H799" s="155"/>
      <c r="I799" s="155"/>
      <c r="J799" s="155"/>
      <c r="K799" s="155"/>
      <c r="L799" s="155"/>
      <c r="M799" s="155"/>
      <c r="N799" s="155"/>
      <c r="O799" s="155"/>
      <c r="P799" s="155"/>
      <c r="Q799" s="155"/>
      <c r="R799" s="155"/>
      <c r="S799" s="155"/>
      <c r="T799" s="155"/>
    </row>
    <row r="800" spans="1:20" ht="21.5">
      <c r="A800" s="130"/>
      <c r="B800" s="154"/>
      <c r="C800" s="155"/>
      <c r="D800" s="155"/>
      <c r="E800" s="155"/>
      <c r="F800" s="155"/>
      <c r="G800" s="155"/>
      <c r="H800" s="155"/>
      <c r="I800" s="155"/>
      <c r="J800" s="155"/>
      <c r="K800" s="155"/>
      <c r="L800" s="155"/>
      <c r="M800" s="155"/>
      <c r="N800" s="155"/>
      <c r="O800" s="155"/>
      <c r="P800" s="155"/>
      <c r="Q800" s="155"/>
      <c r="R800" s="155"/>
      <c r="S800" s="155"/>
      <c r="T800" s="155"/>
    </row>
    <row r="801" spans="1:20" ht="21.5">
      <c r="A801" s="130"/>
      <c r="B801" s="154"/>
      <c r="C801" s="155"/>
      <c r="D801" s="155"/>
      <c r="E801" s="155"/>
      <c r="F801" s="155"/>
      <c r="G801" s="155"/>
      <c r="H801" s="155"/>
      <c r="I801" s="155"/>
      <c r="J801" s="155"/>
      <c r="K801" s="155"/>
      <c r="L801" s="155"/>
      <c r="M801" s="155"/>
      <c r="N801" s="155"/>
      <c r="O801" s="155"/>
      <c r="P801" s="155"/>
      <c r="Q801" s="155"/>
      <c r="R801" s="155"/>
      <c r="S801" s="155"/>
      <c r="T801" s="155"/>
    </row>
    <row r="802" spans="1:20" ht="21.5">
      <c r="A802" s="130"/>
      <c r="B802" s="154"/>
      <c r="C802" s="155"/>
      <c r="D802" s="155"/>
      <c r="E802" s="155"/>
      <c r="F802" s="155"/>
      <c r="G802" s="155"/>
      <c r="H802" s="155"/>
      <c r="I802" s="155"/>
      <c r="J802" s="155"/>
      <c r="K802" s="155"/>
      <c r="L802" s="155"/>
      <c r="M802" s="155"/>
      <c r="N802" s="155"/>
      <c r="O802" s="155"/>
      <c r="P802" s="155"/>
      <c r="Q802" s="155"/>
      <c r="R802" s="155"/>
      <c r="S802" s="155"/>
      <c r="T802" s="155"/>
    </row>
    <row r="803" spans="1:20" ht="21.5">
      <c r="A803" s="130"/>
      <c r="B803" s="154"/>
      <c r="C803" s="155"/>
      <c r="D803" s="155"/>
      <c r="E803" s="155"/>
      <c r="F803" s="155"/>
      <c r="G803" s="155"/>
      <c r="H803" s="155"/>
      <c r="I803" s="155"/>
      <c r="J803" s="155"/>
      <c r="K803" s="155"/>
      <c r="L803" s="155"/>
      <c r="M803" s="155"/>
      <c r="N803" s="155"/>
      <c r="O803" s="155"/>
      <c r="P803" s="155"/>
      <c r="Q803" s="155"/>
      <c r="R803" s="155"/>
      <c r="S803" s="155"/>
      <c r="T803" s="155"/>
    </row>
    <row r="804" spans="1:20" ht="21.5">
      <c r="A804" s="130"/>
      <c r="B804" s="154"/>
      <c r="C804" s="155"/>
      <c r="D804" s="155"/>
      <c r="E804" s="155"/>
      <c r="F804" s="155"/>
      <c r="G804" s="155"/>
      <c r="H804" s="155"/>
      <c r="I804" s="155"/>
      <c r="J804" s="155"/>
      <c r="K804" s="155"/>
      <c r="L804" s="155"/>
      <c r="M804" s="155"/>
      <c r="N804" s="155"/>
      <c r="O804" s="155"/>
      <c r="P804" s="155"/>
      <c r="Q804" s="155"/>
      <c r="R804" s="155"/>
      <c r="S804" s="155"/>
      <c r="T804" s="155"/>
    </row>
    <row r="805" spans="1:20" ht="21.5">
      <c r="A805" s="130"/>
      <c r="B805" s="154"/>
      <c r="C805" s="155"/>
      <c r="D805" s="155"/>
      <c r="E805" s="155"/>
      <c r="F805" s="155"/>
      <c r="G805" s="155"/>
      <c r="H805" s="155"/>
      <c r="I805" s="155"/>
      <c r="J805" s="155"/>
      <c r="K805" s="155"/>
      <c r="L805" s="155"/>
      <c r="M805" s="155"/>
      <c r="N805" s="155"/>
      <c r="O805" s="155"/>
      <c r="P805" s="155"/>
      <c r="Q805" s="155"/>
      <c r="R805" s="155"/>
      <c r="S805" s="155"/>
      <c r="T805" s="155"/>
    </row>
    <row r="806" spans="1:20" ht="21.5">
      <c r="A806" s="130"/>
      <c r="B806" s="154"/>
      <c r="C806" s="155"/>
      <c r="D806" s="155"/>
      <c r="E806" s="155"/>
      <c r="F806" s="155"/>
      <c r="G806" s="155"/>
      <c r="H806" s="155"/>
      <c r="I806" s="155"/>
      <c r="J806" s="155"/>
      <c r="K806" s="155"/>
      <c r="L806" s="155"/>
      <c r="M806" s="155"/>
      <c r="N806" s="155"/>
      <c r="O806" s="155"/>
      <c r="P806" s="155"/>
      <c r="Q806" s="155"/>
      <c r="R806" s="155"/>
      <c r="S806" s="155"/>
      <c r="T806" s="155"/>
    </row>
    <row r="807" spans="1:20" ht="21.5">
      <c r="A807" s="130"/>
      <c r="B807" s="154"/>
      <c r="C807" s="155"/>
      <c r="D807" s="155"/>
      <c r="E807" s="155"/>
      <c r="F807" s="155"/>
      <c r="G807" s="155"/>
      <c r="H807" s="155"/>
      <c r="I807" s="155"/>
      <c r="J807" s="155"/>
      <c r="K807" s="155"/>
      <c r="L807" s="155"/>
      <c r="M807" s="155"/>
      <c r="N807" s="155"/>
      <c r="O807" s="155"/>
      <c r="P807" s="155"/>
      <c r="Q807" s="155"/>
      <c r="R807" s="155"/>
      <c r="S807" s="155"/>
      <c r="T807" s="155"/>
    </row>
    <row r="808" spans="1:20" ht="21.5">
      <c r="A808" s="130"/>
      <c r="B808" s="154"/>
      <c r="C808" s="155"/>
      <c r="D808" s="155"/>
      <c r="E808" s="155"/>
      <c r="F808" s="155"/>
      <c r="G808" s="155"/>
      <c r="H808" s="155"/>
      <c r="I808" s="155"/>
      <c r="J808" s="155"/>
      <c r="K808" s="155"/>
      <c r="L808" s="155"/>
      <c r="M808" s="155"/>
      <c r="N808" s="155"/>
      <c r="O808" s="155"/>
      <c r="P808" s="155"/>
      <c r="Q808" s="155"/>
      <c r="R808" s="155"/>
      <c r="S808" s="155"/>
      <c r="T808" s="155"/>
    </row>
    <row r="809" spans="1:20" ht="21.5">
      <c r="A809" s="130"/>
      <c r="B809" s="154"/>
      <c r="C809" s="155"/>
      <c r="D809" s="155"/>
      <c r="E809" s="155"/>
      <c r="F809" s="155"/>
      <c r="G809" s="155"/>
      <c r="H809" s="155"/>
      <c r="I809" s="155"/>
      <c r="J809" s="155"/>
      <c r="K809" s="155"/>
      <c r="L809" s="155"/>
      <c r="M809" s="155"/>
      <c r="N809" s="155"/>
      <c r="O809" s="155"/>
      <c r="P809" s="155"/>
      <c r="Q809" s="155"/>
      <c r="R809" s="155"/>
      <c r="S809" s="155"/>
      <c r="T809" s="155"/>
    </row>
    <row r="810" spans="1:20" ht="21.5">
      <c r="A810" s="130"/>
      <c r="B810" s="154"/>
      <c r="C810" s="155"/>
      <c r="D810" s="155"/>
      <c r="E810" s="155"/>
      <c r="F810" s="155"/>
      <c r="G810" s="155"/>
      <c r="H810" s="155"/>
      <c r="I810" s="155"/>
      <c r="J810" s="155"/>
      <c r="K810" s="155"/>
      <c r="L810" s="155"/>
      <c r="M810" s="155"/>
      <c r="N810" s="155"/>
      <c r="O810" s="155"/>
      <c r="P810" s="155"/>
      <c r="Q810" s="155"/>
      <c r="R810" s="155"/>
      <c r="S810" s="155"/>
      <c r="T810" s="155"/>
    </row>
    <row r="811" spans="1:20" ht="21.5">
      <c r="A811" s="130"/>
      <c r="B811" s="154"/>
      <c r="C811" s="155"/>
      <c r="D811" s="155"/>
      <c r="E811" s="155"/>
      <c r="F811" s="155"/>
      <c r="G811" s="155"/>
      <c r="H811" s="155"/>
      <c r="I811" s="155"/>
      <c r="J811" s="155"/>
      <c r="K811" s="155"/>
      <c r="L811" s="155"/>
      <c r="M811" s="155"/>
      <c r="N811" s="155"/>
      <c r="O811" s="155"/>
      <c r="P811" s="155"/>
      <c r="Q811" s="155"/>
      <c r="R811" s="155"/>
      <c r="S811" s="155"/>
      <c r="T811" s="155"/>
    </row>
    <row r="812" spans="1:20" ht="21.5">
      <c r="A812" s="130"/>
      <c r="B812" s="154"/>
      <c r="C812" s="155"/>
      <c r="D812" s="155"/>
      <c r="E812" s="155"/>
      <c r="F812" s="155"/>
      <c r="G812" s="155"/>
      <c r="H812" s="155"/>
      <c r="I812" s="155"/>
      <c r="J812" s="155"/>
      <c r="K812" s="155"/>
      <c r="L812" s="155"/>
      <c r="M812" s="155"/>
      <c r="N812" s="155"/>
      <c r="O812" s="155"/>
      <c r="P812" s="155"/>
      <c r="Q812" s="155"/>
      <c r="R812" s="155"/>
      <c r="S812" s="155"/>
      <c r="T812" s="155"/>
    </row>
    <row r="813" spans="1:20" ht="21.5">
      <c r="A813" s="130"/>
      <c r="B813" s="154"/>
      <c r="C813" s="155"/>
      <c r="D813" s="155"/>
      <c r="E813" s="155"/>
      <c r="F813" s="155"/>
      <c r="G813" s="155"/>
      <c r="H813" s="155"/>
      <c r="I813" s="155"/>
      <c r="J813" s="155"/>
      <c r="K813" s="155"/>
      <c r="L813" s="155"/>
      <c r="M813" s="155"/>
      <c r="N813" s="155"/>
      <c r="O813" s="155"/>
      <c r="P813" s="155"/>
      <c r="Q813" s="155"/>
      <c r="R813" s="155"/>
      <c r="S813" s="155"/>
      <c r="T813" s="155"/>
    </row>
    <row r="814" spans="1:20" ht="21.5">
      <c r="A814" s="130"/>
      <c r="B814" s="154"/>
      <c r="C814" s="155"/>
      <c r="D814" s="155"/>
      <c r="E814" s="155"/>
      <c r="F814" s="155"/>
      <c r="G814" s="155"/>
      <c r="H814" s="155"/>
      <c r="I814" s="155"/>
      <c r="J814" s="155"/>
      <c r="K814" s="155"/>
      <c r="L814" s="155"/>
      <c r="M814" s="155"/>
      <c r="N814" s="155"/>
      <c r="O814" s="155"/>
      <c r="P814" s="155"/>
      <c r="Q814" s="155"/>
      <c r="R814" s="155"/>
      <c r="S814" s="155"/>
      <c r="T814" s="155"/>
    </row>
    <row r="815" spans="1:20" ht="21.5">
      <c r="A815" s="130"/>
      <c r="B815" s="154"/>
      <c r="C815" s="155"/>
      <c r="D815" s="155"/>
      <c r="E815" s="155"/>
      <c r="F815" s="155"/>
      <c r="G815" s="155"/>
      <c r="H815" s="155"/>
      <c r="I815" s="155"/>
      <c r="J815" s="155"/>
      <c r="K815" s="155"/>
      <c r="L815" s="155"/>
      <c r="M815" s="155"/>
      <c r="N815" s="155"/>
      <c r="O815" s="155"/>
      <c r="P815" s="155"/>
      <c r="Q815" s="155"/>
      <c r="R815" s="155"/>
      <c r="S815" s="155"/>
      <c r="T815" s="155"/>
    </row>
    <row r="816" spans="1:20" ht="21.5">
      <c r="A816" s="130"/>
      <c r="B816" s="154"/>
      <c r="C816" s="155"/>
      <c r="D816" s="155"/>
      <c r="E816" s="155"/>
      <c r="F816" s="155"/>
      <c r="G816" s="155"/>
      <c r="H816" s="155"/>
      <c r="I816" s="155"/>
      <c r="J816" s="155"/>
      <c r="K816" s="155"/>
      <c r="L816" s="155"/>
      <c r="M816" s="155"/>
      <c r="N816" s="155"/>
      <c r="O816" s="155"/>
      <c r="P816" s="155"/>
      <c r="Q816" s="155"/>
      <c r="R816" s="155"/>
      <c r="S816" s="155"/>
      <c r="T816" s="155"/>
    </row>
    <row r="817" spans="1:20" ht="21.5">
      <c r="A817" s="130"/>
      <c r="B817" s="154"/>
      <c r="C817" s="155"/>
      <c r="D817" s="155"/>
      <c r="E817" s="155"/>
      <c r="F817" s="155"/>
      <c r="G817" s="155"/>
      <c r="H817" s="155"/>
      <c r="I817" s="155"/>
      <c r="J817" s="155"/>
      <c r="K817" s="155"/>
      <c r="L817" s="155"/>
      <c r="M817" s="155"/>
      <c r="N817" s="155"/>
      <c r="O817" s="155"/>
      <c r="P817" s="155"/>
      <c r="Q817" s="155"/>
      <c r="R817" s="155"/>
      <c r="S817" s="155"/>
      <c r="T817" s="155"/>
    </row>
    <row r="818" spans="1:20" ht="21.5">
      <c r="A818" s="130"/>
      <c r="B818" s="154"/>
      <c r="C818" s="155"/>
      <c r="D818" s="155"/>
      <c r="E818" s="155"/>
      <c r="F818" s="155"/>
      <c r="G818" s="155"/>
      <c r="H818" s="155"/>
      <c r="I818" s="155"/>
      <c r="J818" s="155"/>
      <c r="K818" s="155"/>
      <c r="L818" s="155"/>
      <c r="M818" s="155"/>
      <c r="N818" s="155"/>
      <c r="O818" s="155"/>
      <c r="P818" s="155"/>
      <c r="Q818" s="155"/>
      <c r="R818" s="155"/>
      <c r="S818" s="155"/>
      <c r="T818" s="155"/>
    </row>
    <row r="819" spans="1:20" ht="21.5">
      <c r="A819" s="130"/>
      <c r="B819" s="154"/>
      <c r="C819" s="155"/>
      <c r="D819" s="155"/>
      <c r="E819" s="155"/>
      <c r="F819" s="155"/>
      <c r="G819" s="155"/>
      <c r="H819" s="155"/>
      <c r="I819" s="155"/>
      <c r="J819" s="155"/>
      <c r="K819" s="155"/>
      <c r="L819" s="155"/>
      <c r="M819" s="155"/>
      <c r="N819" s="155"/>
      <c r="O819" s="155"/>
      <c r="P819" s="155"/>
      <c r="Q819" s="155"/>
      <c r="R819" s="155"/>
      <c r="S819" s="155"/>
      <c r="T819" s="155"/>
    </row>
    <row r="820" spans="1:20" ht="21.5">
      <c r="A820" s="130"/>
      <c r="B820" s="154"/>
      <c r="C820" s="155"/>
      <c r="D820" s="155"/>
      <c r="E820" s="155"/>
      <c r="F820" s="155"/>
      <c r="G820" s="155"/>
      <c r="H820" s="155"/>
      <c r="I820" s="155"/>
      <c r="J820" s="155"/>
      <c r="K820" s="155"/>
      <c r="L820" s="155"/>
      <c r="M820" s="155"/>
      <c r="N820" s="155"/>
      <c r="O820" s="155"/>
      <c r="P820" s="155"/>
      <c r="Q820" s="155"/>
      <c r="R820" s="155"/>
      <c r="S820" s="155"/>
      <c r="T820" s="155"/>
    </row>
    <row r="821" spans="1:20" ht="21.5">
      <c r="A821" s="130"/>
      <c r="B821" s="154"/>
      <c r="C821" s="155"/>
      <c r="D821" s="155"/>
      <c r="E821" s="155"/>
      <c r="F821" s="155"/>
      <c r="G821" s="155"/>
      <c r="H821" s="155"/>
      <c r="I821" s="155"/>
      <c r="J821" s="155"/>
      <c r="K821" s="155"/>
      <c r="L821" s="155"/>
      <c r="M821" s="155"/>
      <c r="N821" s="155"/>
      <c r="O821" s="155"/>
      <c r="P821" s="155"/>
      <c r="Q821" s="155"/>
      <c r="R821" s="155"/>
      <c r="S821" s="155"/>
      <c r="T821" s="155"/>
    </row>
    <row r="822" spans="1:20" ht="21.5">
      <c r="A822" s="130"/>
      <c r="B822" s="154"/>
      <c r="C822" s="155"/>
      <c r="D822" s="155"/>
      <c r="E822" s="155"/>
      <c r="F822" s="155"/>
      <c r="G822" s="155"/>
      <c r="H822" s="155"/>
      <c r="I822" s="155"/>
      <c r="J822" s="155"/>
      <c r="K822" s="155"/>
      <c r="L822" s="155"/>
      <c r="M822" s="155"/>
      <c r="N822" s="155"/>
      <c r="O822" s="155"/>
      <c r="P822" s="155"/>
      <c r="Q822" s="155"/>
      <c r="R822" s="155"/>
      <c r="S822" s="155"/>
      <c r="T822" s="155"/>
    </row>
    <row r="823" spans="1:20" ht="21.5">
      <c r="A823" s="130"/>
      <c r="B823" s="154"/>
      <c r="C823" s="155"/>
      <c r="D823" s="155"/>
      <c r="E823" s="155"/>
      <c r="F823" s="155"/>
      <c r="G823" s="155"/>
      <c r="H823" s="155"/>
      <c r="I823" s="155"/>
      <c r="J823" s="155"/>
      <c r="K823" s="155"/>
      <c r="L823" s="155"/>
      <c r="M823" s="155"/>
      <c r="N823" s="155"/>
      <c r="O823" s="155"/>
      <c r="P823" s="155"/>
      <c r="Q823" s="155"/>
      <c r="R823" s="155"/>
      <c r="S823" s="155"/>
      <c r="T823" s="155"/>
    </row>
    <row r="824" spans="1:20" ht="21.5">
      <c r="A824" s="130"/>
      <c r="B824" s="154"/>
      <c r="C824" s="155"/>
      <c r="D824" s="155"/>
      <c r="E824" s="155"/>
      <c r="F824" s="155"/>
      <c r="G824" s="155"/>
      <c r="H824" s="155"/>
      <c r="I824" s="155"/>
      <c r="J824" s="155"/>
      <c r="K824" s="155"/>
      <c r="L824" s="155"/>
      <c r="M824" s="155"/>
      <c r="N824" s="155"/>
      <c r="O824" s="155"/>
      <c r="P824" s="155"/>
      <c r="Q824" s="155"/>
      <c r="R824" s="155"/>
      <c r="S824" s="155"/>
      <c r="T824" s="155"/>
    </row>
    <row r="825" spans="1:20" ht="21.5">
      <c r="A825" s="130"/>
      <c r="B825" s="154"/>
      <c r="C825" s="155"/>
      <c r="D825" s="155"/>
      <c r="E825" s="155"/>
      <c r="F825" s="155"/>
      <c r="G825" s="155"/>
      <c r="H825" s="155"/>
      <c r="I825" s="155"/>
      <c r="J825" s="155"/>
      <c r="K825" s="155"/>
      <c r="L825" s="155"/>
      <c r="M825" s="155"/>
      <c r="N825" s="155"/>
      <c r="O825" s="155"/>
      <c r="P825" s="155"/>
      <c r="Q825" s="155"/>
      <c r="R825" s="155"/>
      <c r="S825" s="155"/>
      <c r="T825" s="155"/>
    </row>
    <row r="826" spans="1:20" ht="21.5">
      <c r="A826" s="130"/>
      <c r="B826" s="154"/>
      <c r="C826" s="155"/>
      <c r="D826" s="155"/>
      <c r="E826" s="155"/>
      <c r="F826" s="155"/>
      <c r="G826" s="155"/>
      <c r="H826" s="155"/>
      <c r="I826" s="155"/>
      <c r="J826" s="155"/>
      <c r="K826" s="155"/>
      <c r="L826" s="155"/>
      <c r="M826" s="155"/>
      <c r="N826" s="155"/>
      <c r="O826" s="155"/>
      <c r="P826" s="155"/>
      <c r="Q826" s="155"/>
      <c r="R826" s="155"/>
      <c r="S826" s="155"/>
      <c r="T826" s="155"/>
    </row>
    <row r="827" spans="1:20" ht="21.5">
      <c r="A827" s="130"/>
      <c r="B827" s="154"/>
      <c r="C827" s="155"/>
      <c r="D827" s="155"/>
      <c r="E827" s="155"/>
      <c r="F827" s="155"/>
      <c r="G827" s="155"/>
      <c r="H827" s="155"/>
      <c r="I827" s="155"/>
      <c r="J827" s="155"/>
      <c r="K827" s="155"/>
      <c r="L827" s="155"/>
      <c r="M827" s="155"/>
      <c r="N827" s="155"/>
      <c r="O827" s="155"/>
      <c r="P827" s="155"/>
      <c r="Q827" s="155"/>
      <c r="R827" s="155"/>
      <c r="S827" s="155"/>
      <c r="T827" s="155"/>
    </row>
    <row r="828" spans="1:20" ht="21.5">
      <c r="A828" s="130"/>
      <c r="B828" s="154"/>
      <c r="C828" s="155"/>
      <c r="D828" s="155"/>
      <c r="E828" s="155"/>
      <c r="F828" s="155"/>
      <c r="G828" s="155"/>
      <c r="H828" s="155"/>
      <c r="I828" s="155"/>
      <c r="J828" s="155"/>
      <c r="K828" s="155"/>
      <c r="L828" s="155"/>
      <c r="M828" s="155"/>
      <c r="N828" s="155"/>
      <c r="O828" s="155"/>
      <c r="P828" s="155"/>
      <c r="Q828" s="155"/>
      <c r="R828" s="155"/>
      <c r="S828" s="155"/>
      <c r="T828" s="155"/>
    </row>
    <row r="829" spans="1:20" ht="21.5">
      <c r="A829" s="130"/>
      <c r="B829" s="154"/>
      <c r="C829" s="155"/>
      <c r="D829" s="155"/>
      <c r="E829" s="155"/>
      <c r="F829" s="155"/>
      <c r="G829" s="155"/>
      <c r="H829" s="155"/>
      <c r="I829" s="155"/>
      <c r="J829" s="155"/>
      <c r="K829" s="155"/>
      <c r="L829" s="155"/>
      <c r="M829" s="155"/>
      <c r="N829" s="155"/>
      <c r="O829" s="155"/>
      <c r="P829" s="155"/>
      <c r="Q829" s="155"/>
      <c r="R829" s="155"/>
      <c r="S829" s="155"/>
      <c r="T829" s="155"/>
    </row>
    <row r="830" spans="1:20" ht="21.5">
      <c r="A830" s="130"/>
      <c r="B830" s="154"/>
      <c r="C830" s="155"/>
      <c r="D830" s="155"/>
      <c r="E830" s="155"/>
      <c r="F830" s="155"/>
      <c r="G830" s="155"/>
      <c r="H830" s="155"/>
      <c r="I830" s="155"/>
      <c r="J830" s="155"/>
      <c r="K830" s="155"/>
      <c r="L830" s="155"/>
      <c r="M830" s="155"/>
      <c r="N830" s="155"/>
      <c r="O830" s="155"/>
      <c r="P830" s="155"/>
      <c r="Q830" s="155"/>
      <c r="R830" s="155"/>
      <c r="S830" s="155"/>
      <c r="T830" s="155"/>
    </row>
    <row r="831" spans="1:20" ht="21.5">
      <c r="A831" s="130"/>
      <c r="B831" s="154"/>
      <c r="C831" s="155"/>
      <c r="D831" s="155"/>
      <c r="E831" s="155"/>
      <c r="F831" s="155"/>
      <c r="G831" s="155"/>
      <c r="H831" s="155"/>
      <c r="I831" s="155"/>
      <c r="J831" s="155"/>
      <c r="K831" s="155"/>
      <c r="L831" s="155"/>
      <c r="M831" s="155"/>
      <c r="N831" s="155"/>
      <c r="O831" s="155"/>
      <c r="P831" s="155"/>
      <c r="Q831" s="155"/>
      <c r="R831" s="155"/>
      <c r="S831" s="155"/>
      <c r="T831" s="155"/>
    </row>
    <row r="832" spans="1:20" ht="21.5">
      <c r="A832" s="130"/>
      <c r="B832" s="154"/>
      <c r="C832" s="155"/>
      <c r="D832" s="155"/>
      <c r="E832" s="155"/>
      <c r="F832" s="155"/>
      <c r="G832" s="155"/>
      <c r="H832" s="155"/>
      <c r="I832" s="155"/>
      <c r="J832" s="155"/>
      <c r="K832" s="155"/>
      <c r="L832" s="155"/>
      <c r="M832" s="155"/>
      <c r="N832" s="155"/>
      <c r="O832" s="155"/>
      <c r="P832" s="155"/>
      <c r="Q832" s="155"/>
      <c r="R832" s="155"/>
      <c r="S832" s="155"/>
      <c r="T832" s="155"/>
    </row>
    <row r="833" spans="1:20" ht="21.5">
      <c r="A833" s="130"/>
      <c r="B833" s="154"/>
      <c r="C833" s="155"/>
      <c r="D833" s="155"/>
      <c r="E833" s="155"/>
      <c r="F833" s="155"/>
      <c r="G833" s="155"/>
      <c r="H833" s="155"/>
      <c r="I833" s="155"/>
      <c r="J833" s="155"/>
      <c r="K833" s="155"/>
      <c r="L833" s="155"/>
      <c r="M833" s="155"/>
      <c r="N833" s="155"/>
      <c r="O833" s="155"/>
      <c r="P833" s="155"/>
      <c r="Q833" s="155"/>
      <c r="R833" s="155"/>
      <c r="S833" s="155"/>
      <c r="T833" s="155"/>
    </row>
    <row r="834" spans="1:20" ht="21.5">
      <c r="A834" s="130"/>
      <c r="B834" s="154"/>
      <c r="C834" s="155"/>
      <c r="D834" s="155"/>
      <c r="E834" s="155"/>
      <c r="F834" s="155"/>
      <c r="G834" s="155"/>
      <c r="H834" s="155"/>
      <c r="I834" s="155"/>
      <c r="J834" s="155"/>
      <c r="K834" s="155"/>
      <c r="L834" s="155"/>
      <c r="M834" s="155"/>
      <c r="N834" s="155"/>
      <c r="O834" s="155"/>
      <c r="P834" s="155"/>
      <c r="Q834" s="155"/>
      <c r="R834" s="155"/>
      <c r="S834" s="155"/>
      <c r="T834" s="155"/>
    </row>
    <row r="835" spans="1:20" ht="21.5">
      <c r="A835" s="130"/>
      <c r="B835" s="154"/>
      <c r="C835" s="155"/>
      <c r="D835" s="155"/>
      <c r="E835" s="155"/>
      <c r="F835" s="155"/>
      <c r="G835" s="155"/>
      <c r="H835" s="155"/>
      <c r="I835" s="155"/>
      <c r="J835" s="155"/>
      <c r="K835" s="155"/>
      <c r="L835" s="155"/>
      <c r="M835" s="155"/>
      <c r="N835" s="155"/>
      <c r="O835" s="155"/>
      <c r="P835" s="155"/>
      <c r="Q835" s="155"/>
      <c r="R835" s="155"/>
      <c r="S835" s="155"/>
      <c r="T835" s="155"/>
    </row>
    <row r="836" spans="1:20" ht="21.5">
      <c r="A836" s="130"/>
      <c r="B836" s="154"/>
      <c r="C836" s="155"/>
      <c r="D836" s="155"/>
      <c r="E836" s="155"/>
      <c r="F836" s="155"/>
      <c r="G836" s="155"/>
      <c r="H836" s="155"/>
      <c r="I836" s="155"/>
      <c r="J836" s="155"/>
      <c r="K836" s="155"/>
      <c r="L836" s="155"/>
      <c r="M836" s="155"/>
      <c r="N836" s="155"/>
      <c r="O836" s="155"/>
      <c r="P836" s="155"/>
      <c r="Q836" s="155"/>
      <c r="R836" s="155"/>
      <c r="S836" s="155"/>
      <c r="T836" s="155"/>
    </row>
    <row r="837" spans="1:20" ht="21.5">
      <c r="A837" s="130"/>
      <c r="B837" s="154"/>
      <c r="C837" s="155"/>
      <c r="D837" s="155"/>
      <c r="E837" s="155"/>
      <c r="F837" s="155"/>
      <c r="G837" s="155"/>
      <c r="H837" s="155"/>
      <c r="I837" s="155"/>
      <c r="J837" s="155"/>
      <c r="K837" s="155"/>
      <c r="L837" s="155"/>
      <c r="M837" s="155"/>
      <c r="N837" s="155"/>
      <c r="O837" s="155"/>
      <c r="P837" s="155"/>
      <c r="Q837" s="155"/>
      <c r="R837" s="155"/>
      <c r="S837" s="155"/>
      <c r="T837" s="155"/>
    </row>
    <row r="838" spans="1:20" ht="21.5">
      <c r="A838" s="130"/>
      <c r="B838" s="154"/>
      <c r="C838" s="155"/>
      <c r="D838" s="155"/>
      <c r="E838" s="155"/>
      <c r="F838" s="155"/>
      <c r="G838" s="155"/>
      <c r="H838" s="155"/>
      <c r="I838" s="155"/>
      <c r="J838" s="155"/>
      <c r="K838" s="155"/>
      <c r="L838" s="155"/>
      <c r="M838" s="155"/>
      <c r="N838" s="155"/>
      <c r="O838" s="155"/>
      <c r="P838" s="155"/>
      <c r="Q838" s="155"/>
      <c r="R838" s="155"/>
      <c r="S838" s="155"/>
      <c r="T838" s="155"/>
    </row>
    <row r="839" spans="1:20" ht="21.5">
      <c r="A839" s="130"/>
      <c r="B839" s="154"/>
      <c r="C839" s="155"/>
      <c r="D839" s="155"/>
      <c r="E839" s="155"/>
      <c r="F839" s="155"/>
      <c r="G839" s="155"/>
      <c r="H839" s="155"/>
      <c r="I839" s="155"/>
      <c r="J839" s="155"/>
      <c r="K839" s="155"/>
      <c r="L839" s="155"/>
      <c r="M839" s="155"/>
      <c r="N839" s="155"/>
      <c r="O839" s="155"/>
      <c r="P839" s="155"/>
      <c r="Q839" s="155"/>
      <c r="R839" s="155"/>
      <c r="S839" s="155"/>
      <c r="T839" s="155"/>
    </row>
    <row r="840" spans="1:20" ht="21.5">
      <c r="A840" s="130"/>
      <c r="B840" s="154"/>
      <c r="C840" s="155"/>
      <c r="D840" s="155"/>
      <c r="E840" s="155"/>
      <c r="F840" s="155"/>
      <c r="G840" s="155"/>
      <c r="H840" s="155"/>
      <c r="I840" s="155"/>
      <c r="J840" s="155"/>
      <c r="K840" s="155"/>
      <c r="L840" s="155"/>
      <c r="M840" s="155"/>
      <c r="N840" s="155"/>
      <c r="O840" s="155"/>
      <c r="P840" s="155"/>
      <c r="Q840" s="155"/>
      <c r="R840" s="155"/>
      <c r="S840" s="155"/>
      <c r="T840" s="155"/>
    </row>
    <row r="841" spans="1:20" ht="21.5">
      <c r="A841" s="130"/>
      <c r="B841" s="154"/>
      <c r="C841" s="155"/>
      <c r="D841" s="155"/>
      <c r="E841" s="155"/>
      <c r="F841" s="155"/>
      <c r="G841" s="155"/>
      <c r="H841" s="155"/>
      <c r="I841" s="155"/>
      <c r="J841" s="155"/>
      <c r="K841" s="155"/>
      <c r="L841" s="155"/>
      <c r="M841" s="155"/>
      <c r="N841" s="155"/>
      <c r="O841" s="155"/>
      <c r="P841" s="155"/>
      <c r="Q841" s="155"/>
      <c r="R841" s="155"/>
      <c r="S841" s="155"/>
      <c r="T841" s="155"/>
    </row>
    <row r="842" spans="1:20" ht="21.5">
      <c r="A842" s="130"/>
      <c r="B842" s="154"/>
      <c r="C842" s="155"/>
      <c r="D842" s="155"/>
      <c r="E842" s="155"/>
      <c r="F842" s="155"/>
      <c r="G842" s="155"/>
      <c r="H842" s="155"/>
      <c r="I842" s="155"/>
      <c r="J842" s="155"/>
      <c r="K842" s="155"/>
      <c r="L842" s="155"/>
      <c r="M842" s="155"/>
      <c r="N842" s="155"/>
      <c r="O842" s="155"/>
      <c r="P842" s="155"/>
      <c r="Q842" s="155"/>
      <c r="R842" s="155"/>
      <c r="S842" s="155"/>
      <c r="T842" s="155"/>
    </row>
    <row r="843" spans="1:20" ht="21.5">
      <c r="A843" s="130"/>
      <c r="B843" s="154"/>
      <c r="C843" s="155"/>
      <c r="D843" s="155"/>
      <c r="E843" s="155"/>
      <c r="F843" s="155"/>
      <c r="G843" s="155"/>
      <c r="H843" s="155"/>
      <c r="I843" s="155"/>
      <c r="J843" s="155"/>
      <c r="K843" s="155"/>
      <c r="L843" s="155"/>
      <c r="M843" s="155"/>
      <c r="N843" s="155"/>
      <c r="O843" s="155"/>
      <c r="P843" s="155"/>
      <c r="Q843" s="155"/>
      <c r="R843" s="155"/>
      <c r="S843" s="155"/>
      <c r="T843" s="155"/>
    </row>
    <row r="844" spans="1:20" ht="21.5">
      <c r="A844" s="130"/>
      <c r="B844" s="154"/>
      <c r="C844" s="155"/>
      <c r="D844" s="155"/>
      <c r="E844" s="155"/>
      <c r="F844" s="155"/>
      <c r="G844" s="155"/>
      <c r="H844" s="155"/>
      <c r="I844" s="155"/>
      <c r="J844" s="155"/>
      <c r="K844" s="155"/>
      <c r="L844" s="155"/>
      <c r="M844" s="155"/>
      <c r="N844" s="155"/>
      <c r="O844" s="155"/>
      <c r="P844" s="155"/>
      <c r="Q844" s="155"/>
      <c r="R844" s="155"/>
      <c r="S844" s="155"/>
      <c r="T844" s="155"/>
    </row>
    <row r="845" spans="1:20" ht="21.5">
      <c r="A845" s="130"/>
      <c r="B845" s="154"/>
      <c r="C845" s="155"/>
      <c r="D845" s="155"/>
      <c r="E845" s="155"/>
      <c r="F845" s="155"/>
      <c r="G845" s="155"/>
      <c r="H845" s="155"/>
      <c r="I845" s="155"/>
      <c r="J845" s="155"/>
      <c r="K845" s="155"/>
      <c r="L845" s="155"/>
      <c r="M845" s="155"/>
      <c r="N845" s="155"/>
      <c r="O845" s="155"/>
      <c r="P845" s="155"/>
      <c r="Q845" s="155"/>
      <c r="R845" s="155"/>
      <c r="S845" s="155"/>
      <c r="T845" s="155"/>
    </row>
    <row r="846" spans="1:20" ht="21.5">
      <c r="A846" s="130"/>
      <c r="B846" s="154"/>
      <c r="C846" s="155"/>
      <c r="D846" s="155"/>
      <c r="E846" s="155"/>
      <c r="F846" s="155"/>
      <c r="G846" s="155"/>
      <c r="H846" s="155"/>
      <c r="I846" s="155"/>
      <c r="J846" s="155"/>
      <c r="K846" s="155"/>
      <c r="L846" s="155"/>
      <c r="M846" s="155"/>
      <c r="N846" s="155"/>
      <c r="O846" s="155"/>
      <c r="P846" s="155"/>
      <c r="Q846" s="155"/>
      <c r="R846" s="155"/>
      <c r="S846" s="155"/>
      <c r="T846" s="155"/>
    </row>
    <row r="847" spans="1:20" ht="21.5">
      <c r="A847" s="130"/>
      <c r="B847" s="154"/>
      <c r="C847" s="155"/>
      <c r="D847" s="155"/>
      <c r="E847" s="155"/>
      <c r="F847" s="155"/>
      <c r="G847" s="155"/>
      <c r="H847" s="155"/>
      <c r="I847" s="155"/>
      <c r="J847" s="155"/>
      <c r="K847" s="155"/>
      <c r="L847" s="155"/>
      <c r="M847" s="155"/>
      <c r="N847" s="155"/>
      <c r="O847" s="155"/>
      <c r="P847" s="155"/>
      <c r="Q847" s="155"/>
      <c r="R847" s="155"/>
      <c r="S847" s="155"/>
      <c r="T847" s="155"/>
    </row>
    <row r="848" spans="1:20" ht="21.5">
      <c r="A848" s="130"/>
      <c r="B848" s="154"/>
      <c r="C848" s="155"/>
      <c r="D848" s="155"/>
      <c r="E848" s="155"/>
      <c r="F848" s="155"/>
      <c r="G848" s="155"/>
      <c r="H848" s="155"/>
      <c r="I848" s="155"/>
      <c r="J848" s="155"/>
      <c r="K848" s="155"/>
      <c r="L848" s="155"/>
      <c r="M848" s="155"/>
      <c r="N848" s="155"/>
      <c r="O848" s="155"/>
      <c r="P848" s="155"/>
      <c r="Q848" s="155"/>
      <c r="R848" s="155"/>
      <c r="S848" s="155"/>
      <c r="T848" s="155"/>
    </row>
    <row r="849" spans="1:20" ht="21.5">
      <c r="A849" s="130"/>
      <c r="B849" s="154"/>
      <c r="C849" s="155"/>
      <c r="D849" s="155"/>
      <c r="E849" s="155"/>
      <c r="F849" s="155"/>
      <c r="G849" s="155"/>
      <c r="H849" s="155"/>
      <c r="I849" s="155"/>
      <c r="J849" s="155"/>
      <c r="K849" s="155"/>
      <c r="L849" s="155"/>
      <c r="M849" s="155"/>
      <c r="N849" s="155"/>
      <c r="O849" s="155"/>
      <c r="P849" s="155"/>
      <c r="Q849" s="155"/>
      <c r="R849" s="155"/>
      <c r="S849" s="155"/>
      <c r="T849" s="155"/>
    </row>
    <row r="850" spans="1:20" ht="21.5">
      <c r="A850" s="130"/>
      <c r="B850" s="154"/>
      <c r="C850" s="155"/>
      <c r="D850" s="155"/>
      <c r="E850" s="155"/>
      <c r="F850" s="155"/>
      <c r="G850" s="155"/>
      <c r="H850" s="155"/>
      <c r="I850" s="155"/>
      <c r="J850" s="155"/>
      <c r="K850" s="155"/>
      <c r="L850" s="155"/>
      <c r="M850" s="155"/>
      <c r="N850" s="155"/>
      <c r="O850" s="155"/>
      <c r="P850" s="155"/>
      <c r="Q850" s="155"/>
      <c r="R850" s="155"/>
      <c r="S850" s="155"/>
      <c r="T850" s="155"/>
    </row>
    <row r="851" spans="1:20" ht="21.5">
      <c r="A851" s="130"/>
      <c r="B851" s="154"/>
      <c r="C851" s="155"/>
      <c r="D851" s="155"/>
      <c r="E851" s="155"/>
      <c r="F851" s="155"/>
      <c r="G851" s="155"/>
      <c r="H851" s="155"/>
      <c r="I851" s="155"/>
      <c r="J851" s="155"/>
      <c r="K851" s="155"/>
      <c r="L851" s="155"/>
      <c r="M851" s="155"/>
      <c r="N851" s="155"/>
      <c r="O851" s="155"/>
      <c r="P851" s="155"/>
      <c r="Q851" s="155"/>
      <c r="R851" s="155"/>
      <c r="S851" s="155"/>
      <c r="T851" s="155"/>
    </row>
    <row r="852" spans="1:20" ht="21.5">
      <c r="A852" s="130"/>
      <c r="B852" s="154"/>
      <c r="C852" s="155"/>
      <c r="D852" s="155"/>
      <c r="E852" s="155"/>
      <c r="F852" s="155"/>
      <c r="G852" s="155"/>
      <c r="H852" s="155"/>
      <c r="I852" s="155"/>
      <c r="J852" s="155"/>
      <c r="K852" s="155"/>
      <c r="L852" s="155"/>
      <c r="M852" s="155"/>
      <c r="N852" s="155"/>
      <c r="O852" s="155"/>
      <c r="P852" s="155"/>
      <c r="Q852" s="155"/>
      <c r="R852" s="155"/>
      <c r="S852" s="155"/>
      <c r="T852" s="155"/>
    </row>
    <row r="853" spans="1:20" ht="21.5">
      <c r="A853" s="130"/>
      <c r="B853" s="154"/>
      <c r="C853" s="155"/>
      <c r="D853" s="155"/>
      <c r="E853" s="155"/>
      <c r="F853" s="155"/>
      <c r="G853" s="155"/>
      <c r="H853" s="155"/>
      <c r="I853" s="155"/>
      <c r="J853" s="155"/>
      <c r="K853" s="155"/>
      <c r="L853" s="155"/>
      <c r="M853" s="155"/>
      <c r="N853" s="155"/>
      <c r="O853" s="155"/>
      <c r="P853" s="155"/>
      <c r="Q853" s="155"/>
      <c r="R853" s="155"/>
      <c r="S853" s="155"/>
      <c r="T853" s="155"/>
    </row>
    <row r="854" spans="1:20" ht="21.5">
      <c r="A854" s="130"/>
      <c r="B854" s="154"/>
      <c r="C854" s="155"/>
      <c r="D854" s="155"/>
      <c r="E854" s="155"/>
      <c r="F854" s="155"/>
      <c r="G854" s="155"/>
      <c r="H854" s="155"/>
      <c r="I854" s="155"/>
      <c r="J854" s="155"/>
      <c r="K854" s="155"/>
      <c r="L854" s="155"/>
      <c r="M854" s="155"/>
      <c r="N854" s="155"/>
      <c r="O854" s="155"/>
      <c r="P854" s="155"/>
      <c r="Q854" s="155"/>
      <c r="R854" s="155"/>
      <c r="S854" s="155"/>
      <c r="T854" s="155"/>
    </row>
    <row r="855" spans="1:20" ht="21.5">
      <c r="A855" s="130"/>
      <c r="B855" s="154"/>
      <c r="C855" s="155"/>
      <c r="D855" s="155"/>
      <c r="E855" s="155"/>
      <c r="F855" s="155"/>
      <c r="G855" s="155"/>
      <c r="H855" s="155"/>
      <c r="I855" s="155"/>
      <c r="J855" s="155"/>
      <c r="K855" s="155"/>
      <c r="L855" s="155"/>
      <c r="M855" s="155"/>
      <c r="N855" s="155"/>
      <c r="O855" s="155"/>
      <c r="P855" s="155"/>
      <c r="Q855" s="155"/>
      <c r="R855" s="155"/>
      <c r="S855" s="155"/>
      <c r="T855" s="155"/>
    </row>
    <row r="856" spans="1:20" ht="21.5">
      <c r="A856" s="130"/>
      <c r="B856" s="154"/>
      <c r="C856" s="155"/>
      <c r="D856" s="155"/>
      <c r="E856" s="155"/>
      <c r="F856" s="155"/>
      <c r="G856" s="155"/>
      <c r="H856" s="155"/>
      <c r="I856" s="155"/>
      <c r="J856" s="155"/>
      <c r="K856" s="155"/>
      <c r="L856" s="155"/>
      <c r="M856" s="155"/>
      <c r="N856" s="155"/>
      <c r="O856" s="155"/>
      <c r="P856" s="155"/>
      <c r="Q856" s="155"/>
      <c r="R856" s="155"/>
      <c r="S856" s="155"/>
      <c r="T856" s="155"/>
    </row>
    <row r="857" spans="1:20" ht="21.5">
      <c r="A857" s="130"/>
      <c r="B857" s="154"/>
      <c r="C857" s="155"/>
      <c r="D857" s="155"/>
      <c r="E857" s="155"/>
      <c r="F857" s="155"/>
      <c r="G857" s="155"/>
      <c r="H857" s="155"/>
      <c r="I857" s="155"/>
      <c r="J857" s="155"/>
      <c r="K857" s="155"/>
      <c r="L857" s="155"/>
      <c r="M857" s="155"/>
      <c r="N857" s="155"/>
      <c r="O857" s="155"/>
      <c r="P857" s="155"/>
      <c r="Q857" s="155"/>
      <c r="R857" s="155"/>
      <c r="S857" s="155"/>
      <c r="T857" s="155"/>
    </row>
    <row r="858" spans="1:20" ht="21.5">
      <c r="A858" s="130"/>
      <c r="B858" s="154"/>
      <c r="C858" s="155"/>
      <c r="D858" s="155"/>
      <c r="E858" s="155"/>
      <c r="F858" s="155"/>
      <c r="G858" s="155"/>
      <c r="H858" s="155"/>
      <c r="I858" s="155"/>
      <c r="J858" s="155"/>
      <c r="K858" s="155"/>
      <c r="L858" s="155"/>
      <c r="M858" s="155"/>
      <c r="N858" s="155"/>
      <c r="O858" s="155"/>
      <c r="P858" s="155"/>
      <c r="Q858" s="155"/>
      <c r="R858" s="155"/>
      <c r="S858" s="155"/>
      <c r="T858" s="155"/>
    </row>
    <row r="859" spans="1:20" ht="21.5">
      <c r="A859" s="130"/>
      <c r="B859" s="154"/>
      <c r="C859" s="155"/>
      <c r="D859" s="155"/>
      <c r="E859" s="155"/>
      <c r="F859" s="155"/>
      <c r="G859" s="155"/>
      <c r="H859" s="155"/>
      <c r="I859" s="155"/>
      <c r="J859" s="155"/>
      <c r="K859" s="155"/>
      <c r="L859" s="155"/>
      <c r="M859" s="155"/>
      <c r="N859" s="155"/>
      <c r="O859" s="155"/>
      <c r="P859" s="155"/>
      <c r="Q859" s="155"/>
      <c r="R859" s="155"/>
      <c r="S859" s="155"/>
      <c r="T859" s="155"/>
    </row>
    <row r="860" spans="1:20" ht="21.5">
      <c r="A860" s="130"/>
      <c r="B860" s="154"/>
      <c r="C860" s="155"/>
      <c r="D860" s="155"/>
      <c r="E860" s="155"/>
      <c r="F860" s="155"/>
      <c r="G860" s="155"/>
      <c r="H860" s="155"/>
      <c r="I860" s="155"/>
      <c r="J860" s="155"/>
      <c r="K860" s="155"/>
      <c r="L860" s="155"/>
      <c r="M860" s="155"/>
      <c r="N860" s="155"/>
      <c r="O860" s="155"/>
      <c r="P860" s="155"/>
      <c r="Q860" s="155"/>
      <c r="R860" s="155"/>
      <c r="S860" s="155"/>
      <c r="T860" s="155"/>
    </row>
    <row r="861" spans="1:20" ht="21.5">
      <c r="A861" s="130"/>
      <c r="B861" s="154"/>
      <c r="C861" s="155"/>
      <c r="D861" s="155"/>
      <c r="E861" s="155"/>
      <c r="F861" s="155"/>
      <c r="G861" s="155"/>
      <c r="H861" s="155"/>
      <c r="I861" s="155"/>
      <c r="J861" s="155"/>
      <c r="K861" s="155"/>
      <c r="L861" s="155"/>
      <c r="M861" s="155"/>
      <c r="N861" s="155"/>
      <c r="O861" s="155"/>
      <c r="P861" s="155"/>
      <c r="Q861" s="155"/>
      <c r="R861" s="155"/>
      <c r="S861" s="155"/>
      <c r="T861" s="155"/>
    </row>
    <row r="862" spans="1:20" ht="21.5">
      <c r="A862" s="130"/>
      <c r="B862" s="154"/>
      <c r="C862" s="155"/>
      <c r="D862" s="155"/>
      <c r="E862" s="155"/>
      <c r="F862" s="155"/>
      <c r="G862" s="155"/>
      <c r="H862" s="155"/>
      <c r="I862" s="155"/>
      <c r="J862" s="155"/>
      <c r="K862" s="155"/>
      <c r="L862" s="155"/>
      <c r="M862" s="155"/>
      <c r="N862" s="155"/>
      <c r="O862" s="155"/>
      <c r="P862" s="155"/>
      <c r="Q862" s="155"/>
      <c r="R862" s="155"/>
      <c r="S862" s="155"/>
      <c r="T862" s="155"/>
    </row>
    <row r="863" spans="1:20" ht="21.5">
      <c r="A863" s="130"/>
      <c r="B863" s="154"/>
      <c r="C863" s="155"/>
      <c r="D863" s="155"/>
      <c r="E863" s="155"/>
      <c r="F863" s="155"/>
      <c r="G863" s="155"/>
      <c r="H863" s="155"/>
      <c r="I863" s="155"/>
      <c r="J863" s="155"/>
      <c r="K863" s="155"/>
      <c r="L863" s="155"/>
      <c r="M863" s="155"/>
      <c r="N863" s="155"/>
      <c r="O863" s="155"/>
      <c r="P863" s="155"/>
      <c r="Q863" s="155"/>
      <c r="R863" s="155"/>
      <c r="S863" s="155"/>
      <c r="T863" s="155"/>
    </row>
    <row r="864" spans="1:20" ht="21.5">
      <c r="A864" s="130"/>
      <c r="B864" s="154"/>
      <c r="C864" s="155"/>
      <c r="D864" s="155"/>
      <c r="E864" s="155"/>
      <c r="F864" s="155"/>
      <c r="G864" s="155"/>
      <c r="H864" s="155"/>
      <c r="I864" s="155"/>
      <c r="J864" s="155"/>
      <c r="K864" s="155"/>
      <c r="L864" s="155"/>
      <c r="M864" s="155"/>
      <c r="N864" s="155"/>
      <c r="O864" s="155"/>
      <c r="P864" s="155"/>
      <c r="Q864" s="155"/>
      <c r="R864" s="155"/>
      <c r="S864" s="155"/>
      <c r="T864" s="155"/>
    </row>
    <row r="865" spans="1:20" ht="21.5">
      <c r="A865" s="130"/>
      <c r="B865" s="154"/>
      <c r="C865" s="155"/>
      <c r="D865" s="155"/>
      <c r="E865" s="155"/>
      <c r="F865" s="155"/>
      <c r="G865" s="155"/>
      <c r="H865" s="155"/>
      <c r="I865" s="155"/>
      <c r="J865" s="155"/>
      <c r="K865" s="155"/>
      <c r="L865" s="155"/>
      <c r="M865" s="155"/>
      <c r="N865" s="155"/>
      <c r="O865" s="155"/>
      <c r="P865" s="155"/>
      <c r="Q865" s="155"/>
      <c r="R865" s="155"/>
      <c r="S865" s="155"/>
      <c r="T865" s="155"/>
    </row>
    <row r="866" spans="1:20" ht="21.5">
      <c r="A866" s="130"/>
      <c r="B866" s="154"/>
      <c r="C866" s="155"/>
      <c r="D866" s="155"/>
      <c r="E866" s="155"/>
      <c r="F866" s="155"/>
      <c r="G866" s="155"/>
      <c r="H866" s="155"/>
      <c r="I866" s="155"/>
      <c r="J866" s="155"/>
      <c r="K866" s="155"/>
      <c r="L866" s="155"/>
      <c r="M866" s="155"/>
      <c r="N866" s="155"/>
      <c r="O866" s="155"/>
      <c r="P866" s="155"/>
      <c r="Q866" s="155"/>
      <c r="R866" s="155"/>
      <c r="S866" s="155"/>
      <c r="T866" s="155"/>
    </row>
    <row r="867" spans="1:20" ht="21.5">
      <c r="A867" s="130"/>
      <c r="B867" s="154"/>
      <c r="C867" s="155"/>
      <c r="D867" s="155"/>
      <c r="E867" s="155"/>
      <c r="F867" s="155"/>
      <c r="G867" s="155"/>
      <c r="H867" s="155"/>
      <c r="I867" s="155"/>
      <c r="J867" s="155"/>
      <c r="K867" s="155"/>
      <c r="L867" s="155"/>
      <c r="M867" s="155"/>
      <c r="N867" s="155"/>
      <c r="O867" s="155"/>
      <c r="P867" s="155"/>
      <c r="Q867" s="155"/>
      <c r="R867" s="155"/>
      <c r="S867" s="155"/>
      <c r="T867" s="155"/>
    </row>
    <row r="868" spans="1:20" ht="21.5">
      <c r="A868" s="130"/>
      <c r="B868" s="154"/>
      <c r="C868" s="155"/>
      <c r="D868" s="155"/>
      <c r="E868" s="155"/>
      <c r="F868" s="155"/>
      <c r="G868" s="155"/>
      <c r="H868" s="155"/>
      <c r="I868" s="155"/>
      <c r="J868" s="155"/>
      <c r="K868" s="155"/>
      <c r="L868" s="155"/>
      <c r="M868" s="155"/>
      <c r="N868" s="155"/>
      <c r="O868" s="155"/>
      <c r="P868" s="155"/>
      <c r="Q868" s="155"/>
      <c r="R868" s="155"/>
      <c r="S868" s="155"/>
      <c r="T868" s="155"/>
    </row>
    <row r="869" spans="1:20" ht="21.5">
      <c r="A869" s="130"/>
      <c r="B869" s="154"/>
      <c r="C869" s="155"/>
      <c r="D869" s="155"/>
      <c r="E869" s="155"/>
      <c r="F869" s="155"/>
      <c r="G869" s="155"/>
      <c r="H869" s="155"/>
      <c r="I869" s="155"/>
      <c r="J869" s="155"/>
      <c r="K869" s="155"/>
      <c r="L869" s="155"/>
      <c r="M869" s="155"/>
      <c r="N869" s="155"/>
      <c r="O869" s="155"/>
      <c r="P869" s="155"/>
      <c r="Q869" s="155"/>
      <c r="R869" s="155"/>
      <c r="S869" s="155"/>
      <c r="T869" s="155"/>
    </row>
    <row r="870" spans="1:20" ht="21.5">
      <c r="A870" s="130"/>
      <c r="B870" s="154"/>
      <c r="C870" s="155"/>
      <c r="D870" s="155"/>
      <c r="E870" s="155"/>
      <c r="F870" s="155"/>
      <c r="G870" s="155"/>
      <c r="H870" s="155"/>
      <c r="I870" s="155"/>
      <c r="J870" s="155"/>
      <c r="K870" s="155"/>
      <c r="L870" s="155"/>
      <c r="M870" s="155"/>
      <c r="N870" s="155"/>
      <c r="O870" s="155"/>
      <c r="P870" s="155"/>
      <c r="Q870" s="155"/>
      <c r="R870" s="155"/>
      <c r="S870" s="155"/>
      <c r="T870" s="155"/>
    </row>
    <row r="871" spans="1:20" ht="21.5">
      <c r="A871" s="130"/>
      <c r="B871" s="154"/>
      <c r="C871" s="155"/>
      <c r="D871" s="155"/>
      <c r="E871" s="155"/>
      <c r="F871" s="155"/>
      <c r="G871" s="155"/>
      <c r="H871" s="155"/>
      <c r="I871" s="155"/>
      <c r="J871" s="155"/>
      <c r="K871" s="155"/>
      <c r="L871" s="155"/>
      <c r="M871" s="155"/>
      <c r="N871" s="155"/>
      <c r="O871" s="155"/>
      <c r="P871" s="155"/>
      <c r="Q871" s="155"/>
      <c r="R871" s="155"/>
      <c r="S871" s="155"/>
      <c r="T871" s="155"/>
    </row>
    <row r="872" spans="1:20" ht="21.5">
      <c r="A872" s="130"/>
      <c r="B872" s="154"/>
      <c r="C872" s="155"/>
      <c r="D872" s="155"/>
      <c r="E872" s="155"/>
      <c r="F872" s="155"/>
      <c r="G872" s="155"/>
      <c r="H872" s="155"/>
      <c r="I872" s="155"/>
      <c r="J872" s="155"/>
      <c r="K872" s="155"/>
      <c r="L872" s="155"/>
      <c r="M872" s="155"/>
      <c r="N872" s="155"/>
      <c r="O872" s="155"/>
      <c r="P872" s="155"/>
      <c r="Q872" s="155"/>
      <c r="R872" s="155"/>
      <c r="S872" s="155"/>
      <c r="T872" s="155"/>
    </row>
    <row r="873" spans="1:20" ht="21.5">
      <c r="A873" s="130"/>
      <c r="B873" s="154"/>
      <c r="C873" s="155"/>
      <c r="D873" s="155"/>
      <c r="E873" s="155"/>
      <c r="F873" s="155"/>
      <c r="G873" s="155"/>
      <c r="H873" s="155"/>
      <c r="I873" s="155"/>
      <c r="J873" s="155"/>
      <c r="K873" s="155"/>
      <c r="L873" s="155"/>
      <c r="M873" s="155"/>
      <c r="N873" s="155"/>
      <c r="O873" s="155"/>
      <c r="P873" s="155"/>
      <c r="Q873" s="155"/>
      <c r="R873" s="155"/>
      <c r="S873" s="155"/>
      <c r="T873" s="155"/>
    </row>
    <row r="874" spans="1:20" ht="21.5">
      <c r="A874" s="130"/>
      <c r="B874" s="154"/>
      <c r="C874" s="155"/>
      <c r="D874" s="155"/>
      <c r="E874" s="155"/>
      <c r="F874" s="155"/>
      <c r="G874" s="155"/>
      <c r="H874" s="155"/>
      <c r="I874" s="155"/>
      <c r="J874" s="155"/>
      <c r="K874" s="155"/>
      <c r="L874" s="155"/>
      <c r="M874" s="155"/>
      <c r="N874" s="155"/>
      <c r="O874" s="155"/>
      <c r="P874" s="155"/>
      <c r="Q874" s="155"/>
      <c r="R874" s="155"/>
      <c r="S874" s="155"/>
      <c r="T874" s="155"/>
    </row>
    <row r="875" spans="1:20" ht="21.5">
      <c r="A875" s="130"/>
      <c r="B875" s="154"/>
      <c r="C875" s="155"/>
      <c r="D875" s="155"/>
      <c r="E875" s="155"/>
      <c r="F875" s="155"/>
      <c r="G875" s="155"/>
      <c r="H875" s="155"/>
      <c r="I875" s="155"/>
      <c r="J875" s="155"/>
      <c r="K875" s="155"/>
      <c r="L875" s="155"/>
      <c r="M875" s="155"/>
      <c r="N875" s="155"/>
      <c r="O875" s="155"/>
      <c r="P875" s="155"/>
      <c r="Q875" s="155"/>
      <c r="R875" s="155"/>
      <c r="S875" s="155"/>
      <c r="T875" s="155"/>
    </row>
    <row r="876" spans="1:20" ht="21.5">
      <c r="A876" s="130"/>
      <c r="B876" s="154"/>
      <c r="C876" s="155"/>
      <c r="D876" s="155"/>
      <c r="E876" s="155"/>
      <c r="F876" s="155"/>
      <c r="G876" s="155"/>
      <c r="H876" s="155"/>
      <c r="I876" s="155"/>
      <c r="J876" s="155"/>
      <c r="K876" s="155"/>
      <c r="L876" s="155"/>
      <c r="M876" s="155"/>
      <c r="N876" s="155"/>
      <c r="O876" s="155"/>
      <c r="P876" s="155"/>
      <c r="Q876" s="155"/>
      <c r="R876" s="155"/>
      <c r="S876" s="155"/>
      <c r="T876" s="155"/>
    </row>
    <row r="877" spans="1:20" ht="21.5">
      <c r="A877" s="130"/>
      <c r="B877" s="154"/>
      <c r="C877" s="155"/>
      <c r="D877" s="155"/>
      <c r="E877" s="155"/>
      <c r="F877" s="155"/>
      <c r="G877" s="155"/>
      <c r="H877" s="155"/>
      <c r="I877" s="155"/>
      <c r="J877" s="155"/>
      <c r="K877" s="155"/>
      <c r="L877" s="155"/>
      <c r="M877" s="155"/>
      <c r="N877" s="155"/>
      <c r="O877" s="155"/>
      <c r="P877" s="155"/>
      <c r="Q877" s="155"/>
      <c r="R877" s="155"/>
      <c r="S877" s="155"/>
      <c r="T877" s="155"/>
    </row>
    <row r="878" spans="1:20" ht="21.5">
      <c r="A878" s="130"/>
      <c r="B878" s="154"/>
      <c r="C878" s="155"/>
      <c r="D878" s="155"/>
      <c r="E878" s="155"/>
      <c r="F878" s="155"/>
      <c r="G878" s="155"/>
      <c r="H878" s="155"/>
      <c r="I878" s="155"/>
      <c r="J878" s="155"/>
      <c r="K878" s="155"/>
      <c r="L878" s="155"/>
      <c r="M878" s="155"/>
      <c r="N878" s="155"/>
      <c r="O878" s="155"/>
      <c r="P878" s="155"/>
      <c r="Q878" s="155"/>
      <c r="R878" s="155"/>
      <c r="S878" s="155"/>
      <c r="T878" s="155"/>
    </row>
    <row r="879" spans="1:20" ht="21.5">
      <c r="A879" s="130"/>
      <c r="B879" s="154"/>
      <c r="C879" s="155"/>
      <c r="D879" s="155"/>
      <c r="E879" s="155"/>
      <c r="F879" s="155"/>
      <c r="G879" s="155"/>
      <c r="H879" s="155"/>
      <c r="I879" s="155"/>
      <c r="J879" s="155"/>
      <c r="K879" s="155"/>
      <c r="L879" s="155"/>
      <c r="M879" s="155"/>
      <c r="N879" s="155"/>
      <c r="O879" s="155"/>
      <c r="P879" s="155"/>
      <c r="Q879" s="155"/>
      <c r="R879" s="155"/>
      <c r="S879" s="155"/>
      <c r="T879" s="155"/>
    </row>
    <row r="880" spans="1:20" ht="21.5">
      <c r="A880" s="130"/>
      <c r="B880" s="154"/>
      <c r="C880" s="155"/>
      <c r="D880" s="155"/>
      <c r="E880" s="155"/>
      <c r="F880" s="155"/>
      <c r="G880" s="155"/>
      <c r="H880" s="155"/>
      <c r="I880" s="155"/>
      <c r="J880" s="155"/>
      <c r="K880" s="155"/>
      <c r="L880" s="155"/>
      <c r="M880" s="155"/>
      <c r="N880" s="155"/>
      <c r="O880" s="155"/>
      <c r="P880" s="155"/>
      <c r="Q880" s="155"/>
      <c r="R880" s="155"/>
      <c r="S880" s="155"/>
      <c r="T880" s="155"/>
    </row>
    <row r="881" spans="1:20" ht="21.5">
      <c r="A881" s="130"/>
      <c r="B881" s="154"/>
      <c r="C881" s="155"/>
      <c r="D881" s="155"/>
      <c r="E881" s="155"/>
      <c r="F881" s="155"/>
      <c r="G881" s="155"/>
      <c r="H881" s="155"/>
      <c r="I881" s="155"/>
      <c r="J881" s="155"/>
      <c r="K881" s="155"/>
      <c r="L881" s="155"/>
      <c r="M881" s="155"/>
      <c r="N881" s="155"/>
      <c r="O881" s="155"/>
      <c r="P881" s="155"/>
      <c r="Q881" s="155"/>
      <c r="R881" s="155"/>
      <c r="S881" s="155"/>
      <c r="T881" s="155"/>
    </row>
    <row r="882" spans="1:20" ht="21.5">
      <c r="A882" s="130"/>
      <c r="B882" s="154"/>
      <c r="C882" s="155"/>
      <c r="D882" s="155"/>
      <c r="E882" s="155"/>
      <c r="F882" s="155"/>
      <c r="G882" s="155"/>
      <c r="H882" s="155"/>
      <c r="I882" s="155"/>
      <c r="J882" s="155"/>
      <c r="K882" s="155"/>
      <c r="L882" s="155"/>
      <c r="M882" s="155"/>
      <c r="N882" s="155"/>
      <c r="O882" s="155"/>
      <c r="P882" s="155"/>
      <c r="Q882" s="155"/>
      <c r="R882" s="155"/>
      <c r="S882" s="155"/>
      <c r="T882" s="155"/>
    </row>
    <row r="883" spans="1:20" ht="21.5">
      <c r="A883" s="130"/>
      <c r="B883" s="154"/>
      <c r="C883" s="155"/>
      <c r="D883" s="155"/>
      <c r="E883" s="155"/>
      <c r="F883" s="155"/>
      <c r="G883" s="155"/>
      <c r="H883" s="155"/>
      <c r="I883" s="155"/>
      <c r="J883" s="155"/>
      <c r="K883" s="155"/>
      <c r="L883" s="155"/>
      <c r="M883" s="155"/>
      <c r="N883" s="155"/>
      <c r="O883" s="155"/>
      <c r="P883" s="155"/>
      <c r="Q883" s="155"/>
      <c r="R883" s="155"/>
      <c r="S883" s="155"/>
      <c r="T883" s="155"/>
    </row>
    <row r="884" spans="1:20" ht="21.5">
      <c r="A884" s="130"/>
      <c r="B884" s="154"/>
      <c r="C884" s="155"/>
      <c r="D884" s="155"/>
      <c r="E884" s="155"/>
      <c r="F884" s="155"/>
      <c r="G884" s="155"/>
      <c r="H884" s="155"/>
      <c r="I884" s="155"/>
      <c r="J884" s="155"/>
      <c r="K884" s="155"/>
      <c r="L884" s="155"/>
      <c r="M884" s="155"/>
      <c r="N884" s="155"/>
      <c r="O884" s="155"/>
      <c r="P884" s="155"/>
      <c r="Q884" s="155"/>
      <c r="R884" s="155"/>
      <c r="S884" s="155"/>
      <c r="T884" s="155"/>
    </row>
    <row r="885" spans="1:20" ht="21.5">
      <c r="A885" s="130"/>
      <c r="B885" s="154"/>
      <c r="C885" s="155"/>
      <c r="D885" s="155"/>
      <c r="E885" s="155"/>
      <c r="F885" s="155"/>
      <c r="G885" s="155"/>
      <c r="H885" s="155"/>
      <c r="I885" s="155"/>
      <c r="J885" s="155"/>
      <c r="K885" s="155"/>
      <c r="L885" s="155"/>
      <c r="M885" s="155"/>
      <c r="N885" s="155"/>
      <c r="O885" s="155"/>
      <c r="P885" s="155"/>
      <c r="Q885" s="155"/>
      <c r="R885" s="155"/>
      <c r="S885" s="155"/>
      <c r="T885" s="155"/>
    </row>
    <row r="886" spans="1:20" ht="21.5">
      <c r="A886" s="130"/>
      <c r="B886" s="154"/>
      <c r="C886" s="155"/>
      <c r="D886" s="155"/>
      <c r="E886" s="155"/>
      <c r="F886" s="155"/>
      <c r="G886" s="155"/>
      <c r="H886" s="155"/>
      <c r="I886" s="155"/>
      <c r="J886" s="155"/>
      <c r="K886" s="155"/>
      <c r="L886" s="155"/>
      <c r="M886" s="155"/>
      <c r="N886" s="155"/>
      <c r="O886" s="155"/>
      <c r="P886" s="155"/>
      <c r="Q886" s="155"/>
      <c r="R886" s="155"/>
      <c r="S886" s="155"/>
      <c r="T886" s="155"/>
    </row>
    <row r="887" spans="1:20" ht="21.5">
      <c r="A887" s="130"/>
      <c r="B887" s="154"/>
      <c r="C887" s="155"/>
      <c r="D887" s="155"/>
      <c r="E887" s="155"/>
      <c r="F887" s="155"/>
      <c r="G887" s="155"/>
      <c r="H887" s="155"/>
      <c r="I887" s="155"/>
      <c r="J887" s="155"/>
      <c r="K887" s="155"/>
      <c r="L887" s="155"/>
      <c r="M887" s="155"/>
      <c r="N887" s="155"/>
      <c r="O887" s="155"/>
      <c r="P887" s="155"/>
      <c r="Q887" s="155"/>
      <c r="R887" s="155"/>
      <c r="S887" s="155"/>
      <c r="T887" s="155"/>
    </row>
    <row r="888" spans="1:20" ht="21.5">
      <c r="A888" s="130"/>
      <c r="B888" s="154"/>
      <c r="C888" s="155"/>
      <c r="D888" s="155"/>
      <c r="E888" s="155"/>
      <c r="F888" s="155"/>
      <c r="G888" s="155"/>
      <c r="H888" s="155"/>
      <c r="I888" s="155"/>
      <c r="J888" s="155"/>
      <c r="K888" s="155"/>
      <c r="L888" s="155"/>
      <c r="M888" s="155"/>
      <c r="N888" s="155"/>
      <c r="O888" s="155"/>
      <c r="P888" s="155"/>
      <c r="Q888" s="155"/>
      <c r="R888" s="155"/>
      <c r="S888" s="155"/>
      <c r="T888" s="155"/>
    </row>
    <row r="889" spans="1:20" ht="21.5">
      <c r="A889" s="130"/>
      <c r="B889" s="154"/>
      <c r="C889" s="155"/>
      <c r="D889" s="155"/>
      <c r="E889" s="155"/>
      <c r="F889" s="155"/>
      <c r="G889" s="155"/>
      <c r="H889" s="155"/>
      <c r="I889" s="155"/>
      <c r="J889" s="155"/>
      <c r="K889" s="155"/>
      <c r="L889" s="155"/>
      <c r="M889" s="155"/>
      <c r="N889" s="155"/>
      <c r="O889" s="155"/>
      <c r="P889" s="155"/>
      <c r="Q889" s="155"/>
      <c r="R889" s="155"/>
      <c r="S889" s="155"/>
      <c r="T889" s="155"/>
    </row>
    <row r="890" spans="1:20" ht="21.5">
      <c r="A890" s="130"/>
      <c r="B890" s="154"/>
      <c r="C890" s="155"/>
      <c r="D890" s="155"/>
      <c r="E890" s="155"/>
      <c r="F890" s="155"/>
      <c r="G890" s="155"/>
      <c r="H890" s="155"/>
      <c r="I890" s="155"/>
      <c r="J890" s="155"/>
      <c r="K890" s="155"/>
      <c r="L890" s="155"/>
      <c r="M890" s="155"/>
      <c r="N890" s="155"/>
      <c r="O890" s="155"/>
      <c r="P890" s="155"/>
      <c r="Q890" s="155"/>
      <c r="R890" s="155"/>
      <c r="S890" s="155"/>
      <c r="T890" s="155"/>
    </row>
    <row r="891" spans="1:20" ht="21.5">
      <c r="A891" s="130"/>
      <c r="B891" s="154"/>
      <c r="C891" s="155"/>
      <c r="D891" s="155"/>
      <c r="E891" s="155"/>
      <c r="F891" s="155"/>
      <c r="G891" s="155"/>
      <c r="H891" s="155"/>
      <c r="I891" s="155"/>
      <c r="J891" s="155"/>
      <c r="K891" s="155"/>
      <c r="L891" s="155"/>
      <c r="M891" s="155"/>
      <c r="N891" s="155"/>
      <c r="O891" s="155"/>
      <c r="P891" s="155"/>
      <c r="Q891" s="155"/>
      <c r="R891" s="155"/>
      <c r="S891" s="155"/>
      <c r="T891" s="155"/>
    </row>
    <row r="892" spans="1:20" ht="21.5">
      <c r="A892" s="130"/>
      <c r="B892" s="154"/>
      <c r="C892" s="155"/>
      <c r="D892" s="155"/>
      <c r="E892" s="155"/>
      <c r="F892" s="155"/>
      <c r="G892" s="155"/>
      <c r="H892" s="155"/>
      <c r="I892" s="155"/>
      <c r="J892" s="155"/>
      <c r="K892" s="155"/>
      <c r="L892" s="155"/>
      <c r="M892" s="155"/>
      <c r="N892" s="155"/>
      <c r="O892" s="155"/>
      <c r="P892" s="155"/>
      <c r="Q892" s="155"/>
      <c r="R892" s="155"/>
      <c r="S892" s="155"/>
      <c r="T892" s="155"/>
    </row>
    <row r="893" spans="1:20" ht="21.5">
      <c r="A893" s="130"/>
      <c r="B893" s="154"/>
      <c r="C893" s="155"/>
      <c r="D893" s="155"/>
      <c r="E893" s="155"/>
      <c r="F893" s="155"/>
      <c r="G893" s="155"/>
      <c r="H893" s="155"/>
      <c r="I893" s="155"/>
      <c r="J893" s="155"/>
      <c r="K893" s="155"/>
      <c r="L893" s="155"/>
      <c r="M893" s="155"/>
      <c r="N893" s="155"/>
      <c r="O893" s="155"/>
      <c r="P893" s="155"/>
      <c r="Q893" s="155"/>
      <c r="R893" s="155"/>
      <c r="S893" s="155"/>
      <c r="T893" s="155"/>
    </row>
    <row r="894" spans="1:20" ht="21.5">
      <c r="A894" s="130"/>
      <c r="B894" s="154"/>
      <c r="C894" s="155"/>
      <c r="D894" s="155"/>
      <c r="E894" s="155"/>
      <c r="F894" s="155"/>
      <c r="G894" s="155"/>
      <c r="H894" s="155"/>
      <c r="I894" s="155"/>
      <c r="J894" s="155"/>
      <c r="K894" s="155"/>
      <c r="L894" s="155"/>
      <c r="M894" s="155"/>
      <c r="N894" s="155"/>
      <c r="O894" s="155"/>
      <c r="P894" s="155"/>
      <c r="Q894" s="155"/>
      <c r="R894" s="155"/>
      <c r="S894" s="155"/>
      <c r="T894" s="155"/>
    </row>
    <row r="895" spans="1:20" ht="21.5">
      <c r="A895" s="130"/>
      <c r="B895" s="154"/>
      <c r="C895" s="155"/>
      <c r="D895" s="155"/>
      <c r="E895" s="155"/>
      <c r="F895" s="155"/>
      <c r="G895" s="155"/>
      <c r="H895" s="155"/>
      <c r="I895" s="155"/>
      <c r="J895" s="155"/>
      <c r="K895" s="155"/>
      <c r="L895" s="155"/>
      <c r="M895" s="155"/>
      <c r="N895" s="155"/>
      <c r="O895" s="155"/>
      <c r="P895" s="155"/>
      <c r="Q895" s="155"/>
      <c r="R895" s="155"/>
      <c r="S895" s="155"/>
      <c r="T895" s="155"/>
    </row>
    <row r="896" spans="1:20" ht="21.5">
      <c r="A896" s="130"/>
      <c r="B896" s="154"/>
      <c r="C896" s="155"/>
      <c r="D896" s="155"/>
      <c r="E896" s="155"/>
      <c r="F896" s="155"/>
      <c r="G896" s="155"/>
      <c r="H896" s="155"/>
      <c r="I896" s="155"/>
      <c r="J896" s="155"/>
      <c r="K896" s="155"/>
      <c r="L896" s="155"/>
      <c r="M896" s="155"/>
      <c r="N896" s="155"/>
      <c r="O896" s="155"/>
      <c r="P896" s="155"/>
      <c r="Q896" s="155"/>
      <c r="R896" s="155"/>
      <c r="S896" s="155"/>
      <c r="T896" s="155"/>
    </row>
    <row r="897" spans="1:20" ht="21.5">
      <c r="A897" s="130"/>
      <c r="B897" s="154"/>
      <c r="C897" s="155"/>
      <c r="D897" s="155"/>
      <c r="E897" s="155"/>
      <c r="F897" s="155"/>
      <c r="G897" s="155"/>
      <c r="H897" s="155"/>
      <c r="I897" s="155"/>
      <c r="J897" s="155"/>
      <c r="K897" s="155"/>
      <c r="L897" s="155"/>
      <c r="M897" s="155"/>
      <c r="N897" s="155"/>
      <c r="O897" s="155"/>
      <c r="P897" s="155"/>
      <c r="Q897" s="155"/>
      <c r="R897" s="155"/>
      <c r="S897" s="155"/>
      <c r="T897" s="155"/>
    </row>
    <row r="898" spans="1:20" ht="21.5">
      <c r="A898" s="130"/>
      <c r="B898" s="154"/>
      <c r="C898" s="155"/>
      <c r="D898" s="155"/>
      <c r="E898" s="155"/>
      <c r="F898" s="155"/>
      <c r="G898" s="155"/>
      <c r="H898" s="155"/>
      <c r="I898" s="155"/>
      <c r="J898" s="155"/>
      <c r="K898" s="155"/>
      <c r="L898" s="155"/>
      <c r="M898" s="155"/>
      <c r="N898" s="155"/>
      <c r="O898" s="155"/>
      <c r="P898" s="155"/>
      <c r="Q898" s="155"/>
      <c r="R898" s="155"/>
      <c r="S898" s="155"/>
      <c r="T898" s="155"/>
    </row>
    <row r="899" spans="1:20" ht="21.5">
      <c r="A899" s="130"/>
      <c r="B899" s="154"/>
      <c r="C899" s="155"/>
      <c r="D899" s="155"/>
      <c r="E899" s="155"/>
      <c r="F899" s="155"/>
      <c r="G899" s="155"/>
      <c r="H899" s="155"/>
      <c r="I899" s="155"/>
      <c r="J899" s="155"/>
      <c r="K899" s="155"/>
      <c r="L899" s="155"/>
      <c r="M899" s="155"/>
      <c r="N899" s="155"/>
      <c r="O899" s="155"/>
      <c r="P899" s="155"/>
      <c r="Q899" s="155"/>
      <c r="R899" s="155"/>
      <c r="S899" s="155"/>
      <c r="T899" s="155"/>
    </row>
    <row r="900" spans="1:20" ht="21.5">
      <c r="A900" s="130"/>
      <c r="B900" s="154"/>
      <c r="C900" s="155"/>
      <c r="D900" s="155"/>
      <c r="E900" s="155"/>
      <c r="F900" s="155"/>
      <c r="G900" s="155"/>
      <c r="H900" s="155"/>
      <c r="I900" s="155"/>
      <c r="J900" s="155"/>
      <c r="K900" s="155"/>
      <c r="L900" s="155"/>
      <c r="M900" s="155"/>
      <c r="N900" s="155"/>
      <c r="O900" s="155"/>
      <c r="P900" s="155"/>
      <c r="Q900" s="155"/>
      <c r="R900" s="155"/>
      <c r="S900" s="155"/>
      <c r="T900" s="155"/>
    </row>
    <row r="901" spans="1:20" ht="21.5">
      <c r="A901" s="130"/>
      <c r="B901" s="154"/>
      <c r="C901" s="155"/>
      <c r="D901" s="155"/>
      <c r="E901" s="155"/>
      <c r="F901" s="155"/>
      <c r="G901" s="155"/>
      <c r="H901" s="155"/>
      <c r="I901" s="155"/>
      <c r="J901" s="155"/>
      <c r="K901" s="155"/>
      <c r="L901" s="155"/>
      <c r="M901" s="155"/>
      <c r="N901" s="155"/>
      <c r="O901" s="155"/>
      <c r="P901" s="155"/>
      <c r="Q901" s="155"/>
      <c r="R901" s="155"/>
      <c r="S901" s="155"/>
      <c r="T901" s="155"/>
    </row>
    <row r="902" spans="1:20" ht="21.5">
      <c r="A902" s="130"/>
      <c r="B902" s="154"/>
      <c r="C902" s="155"/>
      <c r="D902" s="155"/>
      <c r="E902" s="155"/>
      <c r="F902" s="155"/>
      <c r="G902" s="155"/>
      <c r="H902" s="155"/>
      <c r="I902" s="155"/>
      <c r="J902" s="155"/>
      <c r="K902" s="155"/>
      <c r="L902" s="155"/>
      <c r="M902" s="155"/>
      <c r="N902" s="155"/>
      <c r="O902" s="155"/>
      <c r="P902" s="155"/>
      <c r="Q902" s="155"/>
      <c r="R902" s="155"/>
      <c r="S902" s="155"/>
      <c r="T902" s="155"/>
    </row>
    <row r="903" spans="1:20" ht="21.5">
      <c r="A903" s="130"/>
      <c r="B903" s="154"/>
      <c r="C903" s="155"/>
      <c r="D903" s="155"/>
      <c r="E903" s="155"/>
      <c r="F903" s="155"/>
      <c r="G903" s="155"/>
      <c r="H903" s="155"/>
      <c r="I903" s="155"/>
      <c r="J903" s="155"/>
      <c r="K903" s="155"/>
      <c r="L903" s="155"/>
      <c r="M903" s="155"/>
      <c r="N903" s="155"/>
      <c r="O903" s="155"/>
      <c r="P903" s="155"/>
      <c r="Q903" s="155"/>
      <c r="R903" s="155"/>
      <c r="S903" s="155"/>
      <c r="T903" s="155"/>
    </row>
    <row r="904" spans="1:20" ht="21.5">
      <c r="A904" s="130"/>
      <c r="B904" s="154"/>
      <c r="C904" s="155"/>
      <c r="D904" s="155"/>
      <c r="E904" s="155"/>
      <c r="F904" s="155"/>
      <c r="G904" s="155"/>
      <c r="H904" s="155"/>
      <c r="I904" s="155"/>
      <c r="J904" s="155"/>
      <c r="K904" s="155"/>
      <c r="L904" s="155"/>
      <c r="M904" s="155"/>
      <c r="N904" s="155"/>
      <c r="O904" s="155"/>
      <c r="P904" s="155"/>
      <c r="Q904" s="155"/>
      <c r="R904" s="155"/>
      <c r="S904" s="155"/>
      <c r="T904" s="155"/>
    </row>
    <row r="905" spans="1:20" ht="21.5">
      <c r="A905" s="130"/>
      <c r="B905" s="154"/>
      <c r="C905" s="155"/>
      <c r="D905" s="155"/>
      <c r="E905" s="155"/>
      <c r="F905" s="155"/>
      <c r="G905" s="155"/>
      <c r="H905" s="155"/>
      <c r="I905" s="155"/>
      <c r="J905" s="155"/>
      <c r="K905" s="155"/>
      <c r="L905" s="155"/>
      <c r="M905" s="155"/>
      <c r="N905" s="155"/>
      <c r="O905" s="155"/>
      <c r="P905" s="155"/>
      <c r="Q905" s="155"/>
      <c r="R905" s="155"/>
      <c r="S905" s="155"/>
      <c r="T905" s="155"/>
    </row>
    <row r="906" spans="1:20" ht="21.5">
      <c r="A906" s="130"/>
      <c r="B906" s="154"/>
      <c r="C906" s="155"/>
      <c r="D906" s="155"/>
      <c r="E906" s="155"/>
      <c r="F906" s="155"/>
      <c r="G906" s="155"/>
      <c r="H906" s="155"/>
      <c r="I906" s="155"/>
      <c r="J906" s="155"/>
      <c r="K906" s="155"/>
      <c r="L906" s="155"/>
      <c r="M906" s="155"/>
      <c r="N906" s="155"/>
      <c r="O906" s="155"/>
      <c r="P906" s="155"/>
      <c r="Q906" s="155"/>
      <c r="R906" s="155"/>
      <c r="S906" s="155"/>
      <c r="T906" s="155"/>
    </row>
    <row r="907" spans="1:20" ht="21.5">
      <c r="A907" s="130"/>
      <c r="B907" s="154"/>
      <c r="C907" s="155"/>
      <c r="D907" s="155"/>
      <c r="E907" s="155"/>
      <c r="F907" s="155"/>
      <c r="G907" s="155"/>
      <c r="H907" s="155"/>
      <c r="I907" s="155"/>
      <c r="J907" s="155"/>
      <c r="K907" s="155"/>
      <c r="L907" s="155"/>
      <c r="M907" s="155"/>
      <c r="N907" s="155"/>
      <c r="O907" s="155"/>
      <c r="P907" s="155"/>
      <c r="Q907" s="155"/>
      <c r="R907" s="155"/>
      <c r="S907" s="155"/>
      <c r="T907" s="155"/>
    </row>
    <row r="908" spans="1:20" ht="21.5">
      <c r="A908" s="130"/>
      <c r="B908" s="154"/>
      <c r="C908" s="155"/>
      <c r="D908" s="155"/>
      <c r="E908" s="155"/>
      <c r="F908" s="155"/>
      <c r="G908" s="155"/>
      <c r="H908" s="155"/>
      <c r="I908" s="155"/>
      <c r="J908" s="155"/>
      <c r="K908" s="155"/>
      <c r="L908" s="155"/>
      <c r="M908" s="155"/>
      <c r="N908" s="155"/>
      <c r="O908" s="155"/>
      <c r="P908" s="155"/>
      <c r="Q908" s="155"/>
      <c r="R908" s="155"/>
      <c r="S908" s="155"/>
      <c r="T908" s="155"/>
    </row>
    <row r="909" spans="1:20" ht="21.5">
      <c r="A909" s="130"/>
      <c r="B909" s="154"/>
      <c r="C909" s="155"/>
      <c r="D909" s="155"/>
      <c r="E909" s="155"/>
      <c r="F909" s="155"/>
      <c r="G909" s="155"/>
      <c r="H909" s="155"/>
      <c r="I909" s="155"/>
      <c r="J909" s="155"/>
      <c r="K909" s="155"/>
      <c r="L909" s="155"/>
      <c r="M909" s="155"/>
      <c r="N909" s="155"/>
      <c r="O909" s="155"/>
      <c r="P909" s="155"/>
      <c r="Q909" s="155"/>
      <c r="R909" s="155"/>
      <c r="S909" s="155"/>
      <c r="T909" s="155"/>
    </row>
    <row r="910" spans="1:20" ht="21.5">
      <c r="A910" s="130"/>
      <c r="B910" s="154"/>
      <c r="C910" s="155"/>
      <c r="D910" s="155"/>
      <c r="E910" s="155"/>
      <c r="F910" s="155"/>
      <c r="G910" s="155"/>
      <c r="H910" s="155"/>
      <c r="I910" s="155"/>
      <c r="J910" s="155"/>
      <c r="K910" s="155"/>
      <c r="L910" s="155"/>
      <c r="M910" s="155"/>
      <c r="N910" s="155"/>
      <c r="O910" s="155"/>
      <c r="P910" s="155"/>
      <c r="Q910" s="155"/>
      <c r="R910" s="155"/>
      <c r="S910" s="155"/>
      <c r="T910" s="155"/>
    </row>
    <row r="911" spans="1:20" ht="21.5">
      <c r="A911" s="130"/>
      <c r="B911" s="154"/>
      <c r="C911" s="155"/>
      <c r="D911" s="155"/>
      <c r="E911" s="155"/>
      <c r="F911" s="155"/>
      <c r="G911" s="155"/>
      <c r="H911" s="155"/>
      <c r="I911" s="155"/>
      <c r="J911" s="155"/>
      <c r="K911" s="155"/>
      <c r="L911" s="155"/>
      <c r="M911" s="155"/>
      <c r="N911" s="155"/>
      <c r="O911" s="155"/>
      <c r="P911" s="155"/>
      <c r="Q911" s="155"/>
      <c r="R911" s="155"/>
      <c r="S911" s="155"/>
      <c r="T911" s="155"/>
    </row>
    <row r="912" spans="1:20" ht="21.5">
      <c r="A912" s="130"/>
      <c r="B912" s="154"/>
      <c r="C912" s="155"/>
      <c r="D912" s="155"/>
      <c r="E912" s="155"/>
      <c r="F912" s="155"/>
      <c r="G912" s="155"/>
      <c r="H912" s="155"/>
      <c r="I912" s="155"/>
      <c r="J912" s="155"/>
      <c r="K912" s="155"/>
      <c r="L912" s="155"/>
      <c r="M912" s="155"/>
      <c r="N912" s="155"/>
      <c r="O912" s="155"/>
      <c r="P912" s="155"/>
      <c r="Q912" s="155"/>
      <c r="R912" s="155"/>
      <c r="S912" s="155"/>
      <c r="T912" s="155"/>
    </row>
    <row r="913" spans="1:20" ht="21.5">
      <c r="A913" s="130"/>
      <c r="B913" s="154"/>
      <c r="C913" s="155"/>
      <c r="D913" s="155"/>
      <c r="E913" s="155"/>
      <c r="F913" s="155"/>
      <c r="G913" s="155"/>
      <c r="H913" s="155"/>
      <c r="I913" s="155"/>
      <c r="J913" s="155"/>
      <c r="K913" s="155"/>
      <c r="L913" s="155"/>
      <c r="M913" s="155"/>
      <c r="N913" s="155"/>
      <c r="O913" s="155"/>
      <c r="P913" s="155"/>
      <c r="Q913" s="155"/>
      <c r="R913" s="155"/>
      <c r="S913" s="155"/>
      <c r="T913" s="155"/>
    </row>
    <row r="914" spans="1:20" ht="21.5">
      <c r="A914" s="130"/>
      <c r="B914" s="154"/>
      <c r="C914" s="155"/>
      <c r="D914" s="155"/>
      <c r="E914" s="155"/>
      <c r="F914" s="155"/>
      <c r="G914" s="155"/>
      <c r="H914" s="155"/>
      <c r="I914" s="155"/>
      <c r="J914" s="155"/>
      <c r="K914" s="155"/>
      <c r="L914" s="155"/>
      <c r="M914" s="155"/>
      <c r="N914" s="155"/>
      <c r="O914" s="155"/>
      <c r="P914" s="155"/>
      <c r="Q914" s="155"/>
      <c r="R914" s="155"/>
      <c r="S914" s="155"/>
      <c r="T914" s="155"/>
    </row>
    <row r="915" spans="1:20" ht="21.5">
      <c r="A915" s="130"/>
      <c r="B915" s="154"/>
      <c r="C915" s="155"/>
      <c r="D915" s="155"/>
      <c r="E915" s="155"/>
      <c r="F915" s="155"/>
      <c r="G915" s="155"/>
      <c r="H915" s="155"/>
      <c r="I915" s="155"/>
      <c r="J915" s="155"/>
      <c r="K915" s="155"/>
      <c r="L915" s="155"/>
      <c r="M915" s="155"/>
      <c r="N915" s="155"/>
      <c r="O915" s="155"/>
      <c r="P915" s="155"/>
      <c r="Q915" s="155"/>
      <c r="R915" s="155"/>
      <c r="S915" s="155"/>
      <c r="T915" s="155"/>
    </row>
    <row r="916" spans="1:20" ht="21.5">
      <c r="A916" s="130"/>
      <c r="B916" s="154"/>
      <c r="C916" s="155"/>
      <c r="D916" s="155"/>
      <c r="E916" s="155"/>
      <c r="F916" s="155"/>
      <c r="G916" s="155"/>
      <c r="H916" s="155"/>
      <c r="I916" s="155"/>
      <c r="J916" s="155"/>
      <c r="K916" s="155"/>
      <c r="L916" s="155"/>
      <c r="M916" s="155"/>
      <c r="N916" s="155"/>
      <c r="O916" s="155"/>
      <c r="P916" s="155"/>
      <c r="Q916" s="155"/>
      <c r="R916" s="155"/>
      <c r="S916" s="155"/>
      <c r="T916" s="155"/>
    </row>
    <row r="917" spans="1:20" ht="21.5">
      <c r="A917" s="130"/>
      <c r="B917" s="154"/>
      <c r="C917" s="155"/>
      <c r="D917" s="155"/>
      <c r="E917" s="155"/>
      <c r="F917" s="155"/>
      <c r="G917" s="155"/>
      <c r="H917" s="155"/>
      <c r="I917" s="155"/>
      <c r="J917" s="155"/>
      <c r="K917" s="155"/>
      <c r="L917" s="155"/>
      <c r="M917" s="155"/>
      <c r="N917" s="155"/>
      <c r="O917" s="155"/>
      <c r="P917" s="155"/>
      <c r="Q917" s="155"/>
      <c r="R917" s="155"/>
      <c r="S917" s="155"/>
      <c r="T917" s="155"/>
    </row>
    <row r="918" spans="1:20" ht="21.5">
      <c r="A918" s="130"/>
      <c r="B918" s="154"/>
      <c r="C918" s="155"/>
      <c r="D918" s="155"/>
      <c r="E918" s="155"/>
      <c r="F918" s="155"/>
      <c r="G918" s="155"/>
      <c r="H918" s="155"/>
      <c r="I918" s="155"/>
      <c r="J918" s="155"/>
      <c r="K918" s="155"/>
      <c r="L918" s="155"/>
      <c r="M918" s="155"/>
      <c r="N918" s="155"/>
      <c r="O918" s="155"/>
      <c r="P918" s="155"/>
      <c r="Q918" s="155"/>
      <c r="R918" s="155"/>
      <c r="S918" s="155"/>
      <c r="T918" s="155"/>
    </row>
    <row r="919" spans="1:20" ht="21.5">
      <c r="A919" s="130"/>
      <c r="B919" s="154"/>
      <c r="C919" s="155"/>
      <c r="D919" s="155"/>
      <c r="E919" s="155"/>
      <c r="F919" s="155"/>
      <c r="G919" s="155"/>
      <c r="H919" s="155"/>
      <c r="I919" s="155"/>
      <c r="J919" s="155"/>
      <c r="K919" s="155"/>
      <c r="L919" s="155"/>
      <c r="M919" s="155"/>
      <c r="N919" s="155"/>
      <c r="O919" s="155"/>
      <c r="P919" s="155"/>
      <c r="Q919" s="155"/>
      <c r="R919" s="155"/>
      <c r="S919" s="155"/>
      <c r="T919" s="155"/>
    </row>
    <row r="920" spans="1:20" ht="21.5">
      <c r="A920" s="130"/>
      <c r="B920" s="154"/>
      <c r="C920" s="155"/>
      <c r="D920" s="155"/>
      <c r="E920" s="155"/>
      <c r="F920" s="155"/>
      <c r="G920" s="155"/>
      <c r="H920" s="155"/>
      <c r="I920" s="155"/>
      <c r="J920" s="155"/>
      <c r="K920" s="155"/>
      <c r="L920" s="155"/>
      <c r="M920" s="155"/>
      <c r="N920" s="155"/>
      <c r="O920" s="155"/>
      <c r="P920" s="155"/>
      <c r="Q920" s="155"/>
      <c r="R920" s="155"/>
      <c r="S920" s="155"/>
      <c r="T920" s="155"/>
    </row>
    <row r="921" spans="1:20" ht="21.5">
      <c r="A921" s="130"/>
      <c r="B921" s="154"/>
      <c r="C921" s="155"/>
      <c r="D921" s="155"/>
      <c r="E921" s="155"/>
      <c r="F921" s="155"/>
      <c r="G921" s="155"/>
      <c r="H921" s="155"/>
      <c r="I921" s="155"/>
      <c r="J921" s="155"/>
      <c r="K921" s="155"/>
      <c r="L921" s="155"/>
      <c r="M921" s="155"/>
      <c r="N921" s="155"/>
      <c r="O921" s="155"/>
      <c r="P921" s="155"/>
      <c r="Q921" s="155"/>
      <c r="R921" s="155"/>
      <c r="S921" s="155"/>
      <c r="T921" s="155"/>
    </row>
    <row r="922" spans="1:20" ht="21.5">
      <c r="A922" s="130"/>
      <c r="B922" s="154"/>
      <c r="C922" s="155"/>
      <c r="D922" s="155"/>
      <c r="E922" s="155"/>
      <c r="F922" s="155"/>
      <c r="G922" s="155"/>
      <c r="H922" s="155"/>
      <c r="I922" s="155"/>
      <c r="J922" s="155"/>
      <c r="K922" s="155"/>
      <c r="L922" s="155"/>
      <c r="M922" s="155"/>
      <c r="N922" s="155"/>
      <c r="O922" s="155"/>
      <c r="P922" s="155"/>
      <c r="Q922" s="155"/>
      <c r="R922" s="155"/>
      <c r="S922" s="155"/>
      <c r="T922" s="155"/>
    </row>
    <row r="923" spans="1:20" ht="21.5">
      <c r="A923" s="130"/>
      <c r="B923" s="154"/>
      <c r="C923" s="155"/>
      <c r="D923" s="155"/>
      <c r="E923" s="155"/>
      <c r="F923" s="155"/>
      <c r="G923" s="155"/>
      <c r="H923" s="155"/>
      <c r="I923" s="155"/>
      <c r="J923" s="155"/>
      <c r="K923" s="155"/>
      <c r="L923" s="155"/>
      <c r="M923" s="155"/>
      <c r="N923" s="155"/>
      <c r="O923" s="155"/>
      <c r="P923" s="155"/>
      <c r="Q923" s="155"/>
      <c r="R923" s="155"/>
      <c r="S923" s="155"/>
      <c r="T923" s="155"/>
    </row>
    <row r="924" spans="1:20" ht="21.5">
      <c r="A924" s="130"/>
      <c r="B924" s="154"/>
      <c r="C924" s="155"/>
      <c r="D924" s="155"/>
      <c r="E924" s="155"/>
      <c r="F924" s="155"/>
      <c r="G924" s="155"/>
      <c r="H924" s="155"/>
      <c r="I924" s="155"/>
      <c r="J924" s="155"/>
      <c r="K924" s="155"/>
      <c r="L924" s="155"/>
      <c r="M924" s="155"/>
      <c r="N924" s="155"/>
      <c r="O924" s="155"/>
      <c r="P924" s="155"/>
      <c r="Q924" s="155"/>
      <c r="R924" s="155"/>
      <c r="S924" s="155"/>
      <c r="T924" s="155"/>
    </row>
    <row r="925" spans="1:20" ht="21.5">
      <c r="A925" s="130"/>
      <c r="B925" s="154"/>
      <c r="C925" s="155"/>
      <c r="D925" s="155"/>
      <c r="E925" s="155"/>
      <c r="F925" s="155"/>
      <c r="G925" s="155"/>
      <c r="H925" s="155"/>
      <c r="I925" s="155"/>
      <c r="J925" s="155"/>
      <c r="K925" s="155"/>
      <c r="L925" s="155"/>
      <c r="M925" s="155"/>
      <c r="N925" s="155"/>
      <c r="O925" s="155"/>
      <c r="P925" s="155"/>
      <c r="Q925" s="155"/>
      <c r="R925" s="155"/>
      <c r="S925" s="155"/>
      <c r="T925" s="155"/>
    </row>
    <row r="926" spans="1:20" ht="21.5">
      <c r="A926" s="130"/>
      <c r="B926" s="154"/>
      <c r="C926" s="155"/>
      <c r="D926" s="155"/>
      <c r="E926" s="155"/>
      <c r="F926" s="155"/>
      <c r="G926" s="155"/>
      <c r="H926" s="155"/>
      <c r="I926" s="155"/>
      <c r="J926" s="155"/>
      <c r="K926" s="155"/>
      <c r="L926" s="155"/>
      <c r="M926" s="155"/>
      <c r="N926" s="155"/>
      <c r="O926" s="155"/>
      <c r="P926" s="155"/>
      <c r="Q926" s="155"/>
      <c r="R926" s="155"/>
      <c r="S926" s="155"/>
      <c r="T926" s="155"/>
    </row>
    <row r="927" spans="1:20" ht="21.5">
      <c r="A927" s="130"/>
      <c r="B927" s="154"/>
      <c r="C927" s="155"/>
      <c r="D927" s="155"/>
      <c r="E927" s="155"/>
      <c r="F927" s="155"/>
      <c r="G927" s="155"/>
      <c r="H927" s="155"/>
      <c r="I927" s="155"/>
      <c r="J927" s="155"/>
      <c r="K927" s="155"/>
      <c r="L927" s="155"/>
      <c r="M927" s="155"/>
      <c r="N927" s="155"/>
      <c r="O927" s="155"/>
      <c r="P927" s="155"/>
      <c r="Q927" s="155"/>
      <c r="R927" s="155"/>
      <c r="S927" s="155"/>
      <c r="T927" s="155"/>
    </row>
    <row r="928" spans="1:20" ht="21.5">
      <c r="A928" s="130"/>
      <c r="B928" s="154"/>
      <c r="C928" s="155"/>
      <c r="D928" s="155"/>
      <c r="E928" s="155"/>
      <c r="F928" s="155"/>
      <c r="G928" s="155"/>
      <c r="H928" s="155"/>
      <c r="I928" s="155"/>
      <c r="J928" s="155"/>
      <c r="K928" s="155"/>
      <c r="L928" s="155"/>
      <c r="M928" s="155"/>
      <c r="N928" s="155"/>
      <c r="O928" s="155"/>
      <c r="P928" s="155"/>
      <c r="Q928" s="155"/>
      <c r="R928" s="155"/>
      <c r="S928" s="155"/>
      <c r="T928" s="155"/>
    </row>
    <row r="929" spans="1:20" ht="21.5">
      <c r="A929" s="130"/>
      <c r="B929" s="154"/>
      <c r="C929" s="155"/>
      <c r="D929" s="155"/>
      <c r="E929" s="155"/>
      <c r="F929" s="155"/>
      <c r="G929" s="155"/>
      <c r="H929" s="155"/>
      <c r="I929" s="155"/>
      <c r="J929" s="155"/>
      <c r="K929" s="155"/>
      <c r="L929" s="155"/>
      <c r="M929" s="155"/>
      <c r="N929" s="155"/>
      <c r="O929" s="155"/>
      <c r="P929" s="155"/>
      <c r="Q929" s="155"/>
      <c r="R929" s="155"/>
      <c r="S929" s="155"/>
      <c r="T929" s="155"/>
    </row>
    <row r="930" spans="1:20" ht="21.5">
      <c r="A930" s="130"/>
      <c r="B930" s="154"/>
      <c r="C930" s="155"/>
      <c r="D930" s="155"/>
      <c r="E930" s="155"/>
      <c r="F930" s="155"/>
      <c r="G930" s="155"/>
      <c r="H930" s="155"/>
      <c r="I930" s="155"/>
      <c r="J930" s="155"/>
      <c r="K930" s="155"/>
      <c r="L930" s="155"/>
      <c r="M930" s="155"/>
      <c r="N930" s="155"/>
      <c r="O930" s="155"/>
      <c r="P930" s="155"/>
      <c r="Q930" s="155"/>
      <c r="R930" s="155"/>
      <c r="S930" s="155"/>
      <c r="T930" s="155"/>
    </row>
    <row r="931" spans="1:20" ht="21.5">
      <c r="A931" s="130"/>
      <c r="B931" s="154"/>
      <c r="C931" s="155"/>
      <c r="D931" s="155"/>
      <c r="E931" s="155"/>
      <c r="F931" s="155"/>
      <c r="G931" s="155"/>
      <c r="H931" s="155"/>
      <c r="I931" s="155"/>
      <c r="J931" s="155"/>
      <c r="K931" s="155"/>
      <c r="L931" s="155"/>
      <c r="M931" s="155"/>
      <c r="N931" s="155"/>
      <c r="O931" s="155"/>
      <c r="P931" s="155"/>
      <c r="Q931" s="155"/>
      <c r="R931" s="155"/>
      <c r="S931" s="155"/>
      <c r="T931" s="155"/>
    </row>
    <row r="932" spans="1:20" ht="21.5">
      <c r="A932" s="130"/>
      <c r="B932" s="154"/>
      <c r="C932" s="155"/>
      <c r="D932" s="155"/>
      <c r="E932" s="155"/>
      <c r="F932" s="155"/>
      <c r="G932" s="155"/>
      <c r="H932" s="155"/>
      <c r="I932" s="155"/>
      <c r="J932" s="155"/>
      <c r="K932" s="155"/>
      <c r="L932" s="155"/>
      <c r="M932" s="155"/>
      <c r="N932" s="155"/>
      <c r="O932" s="155"/>
      <c r="P932" s="155"/>
      <c r="Q932" s="155"/>
      <c r="R932" s="155"/>
      <c r="S932" s="155"/>
      <c r="T932" s="155"/>
    </row>
    <row r="933" spans="1:20" ht="21.5">
      <c r="A933" s="130"/>
      <c r="B933" s="154"/>
      <c r="C933" s="155"/>
      <c r="D933" s="155"/>
      <c r="E933" s="155"/>
      <c r="F933" s="155"/>
      <c r="G933" s="155"/>
      <c r="H933" s="155"/>
      <c r="I933" s="155"/>
      <c r="J933" s="155"/>
      <c r="K933" s="155"/>
      <c r="L933" s="155"/>
      <c r="M933" s="155"/>
      <c r="N933" s="155"/>
      <c r="O933" s="155"/>
      <c r="P933" s="155"/>
      <c r="Q933" s="155"/>
      <c r="R933" s="155"/>
      <c r="S933" s="155"/>
      <c r="T933" s="155"/>
    </row>
    <row r="934" spans="1:20" ht="21.5">
      <c r="A934" s="130"/>
      <c r="B934" s="154"/>
      <c r="C934" s="155"/>
      <c r="D934" s="155"/>
      <c r="E934" s="155"/>
      <c r="F934" s="155"/>
      <c r="G934" s="155"/>
      <c r="H934" s="155"/>
      <c r="I934" s="155"/>
      <c r="J934" s="155"/>
      <c r="K934" s="155"/>
      <c r="L934" s="155"/>
      <c r="M934" s="155"/>
      <c r="N934" s="155"/>
      <c r="O934" s="155"/>
      <c r="P934" s="155"/>
      <c r="Q934" s="155"/>
      <c r="R934" s="155"/>
      <c r="S934" s="155"/>
      <c r="T934" s="155"/>
    </row>
    <row r="935" spans="1:20" ht="21.5">
      <c r="A935" s="130"/>
      <c r="B935" s="154"/>
      <c r="C935" s="155"/>
      <c r="D935" s="155"/>
      <c r="E935" s="155"/>
      <c r="F935" s="155"/>
      <c r="G935" s="155"/>
      <c r="H935" s="155"/>
      <c r="I935" s="155"/>
      <c r="J935" s="155"/>
      <c r="K935" s="155"/>
      <c r="L935" s="155"/>
      <c r="M935" s="155"/>
      <c r="N935" s="155"/>
      <c r="O935" s="155"/>
      <c r="P935" s="155"/>
      <c r="Q935" s="155"/>
      <c r="R935" s="155"/>
      <c r="S935" s="155"/>
      <c r="T935" s="155"/>
    </row>
    <row r="936" spans="1:20" ht="21.5">
      <c r="A936" s="130"/>
      <c r="B936" s="154"/>
      <c r="C936" s="155"/>
      <c r="D936" s="155"/>
      <c r="E936" s="155"/>
      <c r="F936" s="155"/>
      <c r="G936" s="155"/>
      <c r="H936" s="155"/>
      <c r="I936" s="155"/>
      <c r="J936" s="155"/>
      <c r="K936" s="155"/>
      <c r="L936" s="155"/>
      <c r="M936" s="155"/>
      <c r="N936" s="155"/>
      <c r="O936" s="155"/>
      <c r="P936" s="155"/>
      <c r="Q936" s="155"/>
      <c r="R936" s="155"/>
      <c r="S936" s="155"/>
      <c r="T936" s="155"/>
    </row>
    <row r="937" spans="1:20" ht="21.5">
      <c r="A937" s="130"/>
      <c r="B937" s="154"/>
      <c r="C937" s="155"/>
      <c r="D937" s="155"/>
      <c r="E937" s="155"/>
      <c r="F937" s="155"/>
      <c r="G937" s="155"/>
      <c r="H937" s="155"/>
      <c r="I937" s="155"/>
      <c r="J937" s="155"/>
      <c r="K937" s="155"/>
      <c r="L937" s="155"/>
      <c r="M937" s="155"/>
      <c r="N937" s="155"/>
      <c r="O937" s="155"/>
      <c r="P937" s="155"/>
      <c r="Q937" s="155"/>
      <c r="R937" s="155"/>
      <c r="S937" s="155"/>
      <c r="T937" s="155"/>
    </row>
    <row r="938" spans="1:20" ht="21.5">
      <c r="A938" s="130"/>
      <c r="B938" s="154"/>
      <c r="C938" s="155"/>
      <c r="D938" s="155"/>
      <c r="E938" s="155"/>
      <c r="F938" s="155"/>
      <c r="G938" s="155"/>
      <c r="H938" s="155"/>
      <c r="I938" s="155"/>
      <c r="J938" s="155"/>
      <c r="K938" s="155"/>
      <c r="L938" s="155"/>
      <c r="M938" s="155"/>
      <c r="N938" s="155"/>
      <c r="O938" s="155"/>
      <c r="P938" s="155"/>
      <c r="Q938" s="155"/>
      <c r="R938" s="155"/>
      <c r="S938" s="155"/>
      <c r="T938" s="155"/>
    </row>
    <row r="939" spans="1:20" ht="21.5">
      <c r="A939" s="130"/>
      <c r="B939" s="154"/>
      <c r="C939" s="155"/>
      <c r="D939" s="155"/>
      <c r="E939" s="155"/>
      <c r="F939" s="155"/>
      <c r="G939" s="155"/>
      <c r="H939" s="155"/>
      <c r="I939" s="155"/>
      <c r="J939" s="155"/>
      <c r="K939" s="155"/>
      <c r="L939" s="155"/>
      <c r="M939" s="155"/>
      <c r="N939" s="155"/>
      <c r="O939" s="155"/>
      <c r="P939" s="155"/>
      <c r="Q939" s="155"/>
      <c r="R939" s="155"/>
      <c r="S939" s="155"/>
      <c r="T939" s="155"/>
    </row>
    <row r="940" spans="1:20" ht="21.5">
      <c r="A940" s="130"/>
      <c r="B940" s="154"/>
      <c r="C940" s="155"/>
      <c r="D940" s="155"/>
      <c r="E940" s="155"/>
      <c r="F940" s="155"/>
      <c r="G940" s="155"/>
      <c r="H940" s="155"/>
      <c r="I940" s="155"/>
      <c r="J940" s="155"/>
      <c r="K940" s="155"/>
      <c r="L940" s="155"/>
      <c r="M940" s="155"/>
      <c r="N940" s="155"/>
      <c r="O940" s="155"/>
      <c r="P940" s="155"/>
      <c r="Q940" s="155"/>
      <c r="R940" s="155"/>
      <c r="S940" s="155"/>
      <c r="T940" s="155"/>
    </row>
    <row r="941" spans="1:20" ht="21.5">
      <c r="A941" s="130"/>
      <c r="B941" s="154"/>
      <c r="C941" s="155"/>
      <c r="D941" s="155"/>
      <c r="E941" s="155"/>
      <c r="F941" s="155"/>
      <c r="G941" s="155"/>
      <c r="H941" s="155"/>
      <c r="I941" s="155"/>
      <c r="J941" s="155"/>
      <c r="K941" s="155"/>
      <c r="L941" s="155"/>
      <c r="M941" s="155"/>
      <c r="N941" s="155"/>
      <c r="O941" s="155"/>
      <c r="P941" s="155"/>
      <c r="Q941" s="155"/>
      <c r="R941" s="155"/>
      <c r="S941" s="155"/>
      <c r="T941" s="155"/>
    </row>
    <row r="942" spans="1:20" ht="21.5">
      <c r="A942" s="130"/>
      <c r="B942" s="154"/>
      <c r="C942" s="155"/>
      <c r="D942" s="155"/>
      <c r="E942" s="155"/>
      <c r="F942" s="155"/>
      <c r="G942" s="155"/>
      <c r="H942" s="155"/>
      <c r="I942" s="155"/>
      <c r="J942" s="155"/>
      <c r="K942" s="155"/>
      <c r="L942" s="155"/>
      <c r="M942" s="155"/>
      <c r="N942" s="155"/>
      <c r="O942" s="155"/>
      <c r="P942" s="155"/>
      <c r="Q942" s="155"/>
      <c r="R942" s="155"/>
      <c r="S942" s="155"/>
      <c r="T942" s="155"/>
    </row>
    <row r="943" spans="1:20" ht="21.5">
      <c r="A943" s="130"/>
      <c r="B943" s="154"/>
      <c r="C943" s="155"/>
      <c r="D943" s="155"/>
      <c r="E943" s="155"/>
      <c r="F943" s="155"/>
      <c r="G943" s="155"/>
      <c r="H943" s="155"/>
      <c r="I943" s="155"/>
      <c r="J943" s="155"/>
      <c r="K943" s="155"/>
      <c r="L943" s="155"/>
      <c r="M943" s="155"/>
      <c r="N943" s="155"/>
      <c r="O943" s="155"/>
      <c r="P943" s="155"/>
      <c r="Q943" s="155"/>
      <c r="R943" s="155"/>
      <c r="S943" s="155"/>
      <c r="T943" s="155"/>
    </row>
    <row r="944" spans="1:20" ht="21.5">
      <c r="A944" s="130"/>
      <c r="B944" s="154"/>
      <c r="C944" s="155"/>
      <c r="D944" s="155"/>
      <c r="E944" s="155"/>
      <c r="F944" s="155"/>
      <c r="G944" s="155"/>
      <c r="H944" s="155"/>
      <c r="I944" s="155"/>
      <c r="J944" s="155"/>
      <c r="K944" s="155"/>
      <c r="L944" s="155"/>
      <c r="M944" s="155"/>
      <c r="N944" s="155"/>
      <c r="O944" s="155"/>
      <c r="P944" s="155"/>
      <c r="Q944" s="155"/>
      <c r="R944" s="155"/>
      <c r="S944" s="155"/>
      <c r="T944" s="155"/>
    </row>
    <row r="945" spans="1:20" ht="21.5">
      <c r="A945" s="130"/>
      <c r="B945" s="154"/>
      <c r="C945" s="155"/>
      <c r="D945" s="155"/>
      <c r="E945" s="155"/>
      <c r="F945" s="155"/>
      <c r="G945" s="155"/>
      <c r="H945" s="155"/>
      <c r="I945" s="155"/>
      <c r="J945" s="155"/>
      <c r="K945" s="155"/>
      <c r="L945" s="155"/>
      <c r="M945" s="155"/>
      <c r="N945" s="155"/>
      <c r="O945" s="155"/>
      <c r="P945" s="155"/>
      <c r="Q945" s="155"/>
      <c r="R945" s="155"/>
      <c r="S945" s="155"/>
      <c r="T945" s="155"/>
    </row>
    <row r="946" spans="1:20" ht="21.5">
      <c r="A946" s="130"/>
      <c r="B946" s="154"/>
      <c r="C946" s="155"/>
      <c r="D946" s="155"/>
      <c r="E946" s="155"/>
      <c r="F946" s="155"/>
      <c r="G946" s="155"/>
      <c r="H946" s="155"/>
      <c r="I946" s="155"/>
      <c r="J946" s="155"/>
      <c r="K946" s="155"/>
      <c r="L946" s="155"/>
      <c r="M946" s="155"/>
      <c r="N946" s="155"/>
      <c r="O946" s="155"/>
      <c r="P946" s="155"/>
      <c r="Q946" s="155"/>
      <c r="R946" s="155"/>
      <c r="S946" s="155"/>
      <c r="T946" s="155"/>
    </row>
    <row r="947" spans="1:20" ht="21.5">
      <c r="A947" s="130"/>
      <c r="B947" s="154"/>
      <c r="C947" s="155"/>
      <c r="D947" s="155"/>
      <c r="E947" s="155"/>
      <c r="F947" s="155"/>
      <c r="G947" s="155"/>
      <c r="H947" s="155"/>
      <c r="I947" s="155"/>
      <c r="J947" s="155"/>
      <c r="K947" s="155"/>
      <c r="L947" s="155"/>
      <c r="M947" s="155"/>
      <c r="N947" s="155"/>
      <c r="O947" s="155"/>
      <c r="P947" s="155"/>
      <c r="Q947" s="155"/>
      <c r="R947" s="155"/>
      <c r="S947" s="155"/>
      <c r="T947" s="155"/>
    </row>
    <row r="948" spans="1:20" ht="21.5">
      <c r="A948" s="130"/>
      <c r="B948" s="154"/>
      <c r="C948" s="155"/>
      <c r="D948" s="155"/>
      <c r="E948" s="155"/>
      <c r="F948" s="155"/>
      <c r="G948" s="155"/>
      <c r="H948" s="155"/>
      <c r="I948" s="155"/>
      <c r="J948" s="155"/>
      <c r="K948" s="155"/>
      <c r="L948" s="155"/>
      <c r="M948" s="155"/>
      <c r="N948" s="155"/>
      <c r="O948" s="155"/>
      <c r="P948" s="155"/>
      <c r="Q948" s="155"/>
      <c r="R948" s="155"/>
      <c r="S948" s="155"/>
      <c r="T948" s="155"/>
    </row>
    <row r="949" spans="1:20" ht="21.5">
      <c r="A949" s="130"/>
      <c r="B949" s="154"/>
      <c r="C949" s="155"/>
      <c r="D949" s="155"/>
      <c r="E949" s="155"/>
      <c r="F949" s="155"/>
      <c r="G949" s="155"/>
      <c r="H949" s="155"/>
      <c r="I949" s="155"/>
      <c r="J949" s="155"/>
      <c r="K949" s="155"/>
      <c r="L949" s="155"/>
      <c r="M949" s="155"/>
      <c r="N949" s="155"/>
      <c r="O949" s="155"/>
      <c r="P949" s="155"/>
      <c r="Q949" s="155"/>
      <c r="R949" s="155"/>
      <c r="S949" s="155"/>
      <c r="T949" s="155"/>
    </row>
    <row r="950" spans="1:20" ht="21.5">
      <c r="A950" s="130"/>
      <c r="B950" s="154"/>
      <c r="C950" s="155"/>
      <c r="D950" s="155"/>
      <c r="E950" s="155"/>
      <c r="F950" s="155"/>
      <c r="G950" s="155"/>
      <c r="H950" s="155"/>
      <c r="I950" s="155"/>
      <c r="J950" s="155"/>
      <c r="K950" s="155"/>
      <c r="L950" s="155"/>
      <c r="M950" s="155"/>
      <c r="N950" s="155"/>
      <c r="O950" s="155"/>
      <c r="P950" s="155"/>
      <c r="Q950" s="155"/>
      <c r="R950" s="155"/>
      <c r="S950" s="155"/>
      <c r="T950" s="155"/>
    </row>
    <row r="951" spans="1:20" ht="21.5">
      <c r="A951" s="130"/>
      <c r="B951" s="154"/>
      <c r="C951" s="155"/>
      <c r="D951" s="155"/>
      <c r="E951" s="155"/>
      <c r="F951" s="155"/>
      <c r="G951" s="155"/>
      <c r="H951" s="155"/>
      <c r="I951" s="155"/>
      <c r="J951" s="155"/>
      <c r="K951" s="155"/>
      <c r="L951" s="155"/>
      <c r="M951" s="155"/>
      <c r="N951" s="155"/>
      <c r="O951" s="155"/>
      <c r="P951" s="155"/>
      <c r="Q951" s="155"/>
      <c r="R951" s="155"/>
      <c r="S951" s="155"/>
      <c r="T951" s="155"/>
    </row>
    <row r="952" spans="1:20" ht="21.5">
      <c r="A952" s="130"/>
      <c r="B952" s="154"/>
      <c r="C952" s="155"/>
      <c r="D952" s="155"/>
      <c r="E952" s="155"/>
      <c r="F952" s="155"/>
      <c r="G952" s="155"/>
      <c r="H952" s="155"/>
      <c r="I952" s="155"/>
      <c r="J952" s="155"/>
      <c r="K952" s="155"/>
      <c r="L952" s="155"/>
      <c r="M952" s="155"/>
      <c r="N952" s="155"/>
      <c r="O952" s="155"/>
      <c r="P952" s="155"/>
      <c r="Q952" s="155"/>
      <c r="R952" s="155"/>
      <c r="S952" s="155"/>
      <c r="T952" s="155"/>
    </row>
    <row r="953" spans="1:20" ht="21.5">
      <c r="A953" s="130"/>
      <c r="B953" s="154"/>
      <c r="C953" s="155"/>
      <c r="D953" s="155"/>
      <c r="E953" s="155"/>
      <c r="F953" s="155"/>
      <c r="G953" s="155"/>
      <c r="H953" s="155"/>
      <c r="I953" s="155"/>
      <c r="J953" s="155"/>
      <c r="K953" s="155"/>
      <c r="L953" s="155"/>
      <c r="M953" s="155"/>
      <c r="N953" s="155"/>
      <c r="O953" s="155"/>
      <c r="P953" s="155"/>
      <c r="Q953" s="155"/>
      <c r="R953" s="155"/>
      <c r="S953" s="155"/>
      <c r="T953" s="155"/>
    </row>
    <row r="954" spans="1:20" ht="21.5">
      <c r="A954" s="130"/>
      <c r="B954" s="154"/>
      <c r="C954" s="155"/>
      <c r="D954" s="155"/>
      <c r="E954" s="155"/>
      <c r="F954" s="155"/>
      <c r="G954" s="155"/>
      <c r="H954" s="155"/>
      <c r="I954" s="155"/>
      <c r="J954" s="155"/>
      <c r="K954" s="155"/>
      <c r="L954" s="155"/>
      <c r="M954" s="155"/>
      <c r="N954" s="155"/>
      <c r="O954" s="155"/>
      <c r="P954" s="155"/>
      <c r="Q954" s="155"/>
      <c r="R954" s="155"/>
      <c r="S954" s="155"/>
      <c r="T954" s="155"/>
    </row>
    <row r="955" spans="1:20" ht="21.5">
      <c r="A955" s="130"/>
      <c r="B955" s="154"/>
      <c r="C955" s="155"/>
      <c r="D955" s="155"/>
      <c r="E955" s="155"/>
      <c r="F955" s="155"/>
      <c r="G955" s="155"/>
      <c r="H955" s="155"/>
      <c r="I955" s="155"/>
      <c r="J955" s="155"/>
      <c r="K955" s="155"/>
      <c r="L955" s="155"/>
      <c r="M955" s="155"/>
      <c r="N955" s="155"/>
      <c r="O955" s="155"/>
      <c r="P955" s="155"/>
      <c r="Q955" s="155"/>
      <c r="R955" s="155"/>
      <c r="S955" s="155"/>
      <c r="T955" s="155"/>
    </row>
    <row r="956" spans="1:20" ht="21.5">
      <c r="A956" s="130"/>
      <c r="B956" s="154"/>
      <c r="C956" s="155"/>
      <c r="D956" s="155"/>
      <c r="E956" s="155"/>
      <c r="F956" s="155"/>
      <c r="G956" s="155"/>
      <c r="H956" s="155"/>
      <c r="I956" s="155"/>
      <c r="J956" s="155"/>
      <c r="K956" s="155"/>
      <c r="L956" s="155"/>
      <c r="M956" s="155"/>
      <c r="N956" s="155"/>
      <c r="O956" s="155"/>
      <c r="P956" s="155"/>
      <c r="Q956" s="155"/>
      <c r="R956" s="155"/>
      <c r="S956" s="155"/>
      <c r="T956" s="155"/>
    </row>
    <row r="957" spans="1:20" ht="21.5">
      <c r="A957" s="130"/>
      <c r="B957" s="154"/>
      <c r="C957" s="155"/>
      <c r="D957" s="155"/>
      <c r="E957" s="155"/>
      <c r="F957" s="155"/>
      <c r="G957" s="155"/>
      <c r="H957" s="155"/>
      <c r="I957" s="155"/>
      <c r="J957" s="155"/>
      <c r="K957" s="155"/>
      <c r="L957" s="155"/>
      <c r="M957" s="155"/>
      <c r="N957" s="155"/>
      <c r="O957" s="155"/>
      <c r="P957" s="155"/>
      <c r="Q957" s="155"/>
      <c r="R957" s="155"/>
      <c r="S957" s="155"/>
      <c r="T957" s="155"/>
    </row>
    <row r="958" spans="1:20" ht="21.5">
      <c r="A958" s="130"/>
      <c r="B958" s="154"/>
      <c r="C958" s="155"/>
      <c r="D958" s="155"/>
      <c r="E958" s="155"/>
      <c r="F958" s="155"/>
      <c r="G958" s="155"/>
      <c r="H958" s="155"/>
      <c r="I958" s="155"/>
      <c r="J958" s="155"/>
      <c r="K958" s="155"/>
      <c r="L958" s="155"/>
      <c r="M958" s="155"/>
      <c r="N958" s="155"/>
      <c r="O958" s="155"/>
      <c r="P958" s="155"/>
      <c r="Q958" s="155"/>
      <c r="R958" s="155"/>
      <c r="S958" s="155"/>
      <c r="T958" s="155"/>
    </row>
    <row r="959" spans="1:20" ht="21.5">
      <c r="A959" s="130"/>
      <c r="B959" s="154"/>
      <c r="C959" s="155"/>
      <c r="D959" s="155"/>
      <c r="E959" s="155"/>
      <c r="F959" s="155"/>
      <c r="G959" s="155"/>
      <c r="H959" s="155"/>
      <c r="I959" s="155"/>
      <c r="J959" s="155"/>
      <c r="K959" s="155"/>
      <c r="L959" s="155"/>
      <c r="M959" s="155"/>
      <c r="N959" s="155"/>
      <c r="O959" s="155"/>
      <c r="P959" s="155"/>
      <c r="Q959" s="155"/>
      <c r="R959" s="155"/>
      <c r="S959" s="155"/>
      <c r="T959" s="155"/>
    </row>
    <row r="960" spans="1:20" ht="21.5">
      <c r="A960" s="130"/>
      <c r="B960" s="154"/>
      <c r="C960" s="155"/>
      <c r="D960" s="155"/>
      <c r="E960" s="155"/>
      <c r="F960" s="155"/>
      <c r="G960" s="155"/>
      <c r="H960" s="155"/>
      <c r="I960" s="155"/>
      <c r="J960" s="155"/>
      <c r="K960" s="155"/>
      <c r="L960" s="155"/>
      <c r="M960" s="155"/>
      <c r="N960" s="155"/>
      <c r="O960" s="155"/>
      <c r="P960" s="155"/>
      <c r="Q960" s="155"/>
      <c r="R960" s="155"/>
      <c r="S960" s="155"/>
      <c r="T960" s="155"/>
    </row>
    <row r="961" spans="1:20" ht="21.5">
      <c r="A961" s="130"/>
      <c r="B961" s="154"/>
      <c r="C961" s="155"/>
      <c r="D961" s="155"/>
      <c r="E961" s="155"/>
      <c r="F961" s="155"/>
      <c r="G961" s="155"/>
      <c r="H961" s="155"/>
      <c r="I961" s="155"/>
      <c r="J961" s="155"/>
      <c r="K961" s="155"/>
      <c r="L961" s="155"/>
      <c r="M961" s="155"/>
      <c r="N961" s="155"/>
      <c r="O961" s="155"/>
      <c r="P961" s="155"/>
      <c r="Q961" s="155"/>
      <c r="R961" s="155"/>
      <c r="S961" s="155"/>
      <c r="T961" s="155"/>
    </row>
    <row r="962" spans="1:20" ht="21.5">
      <c r="A962" s="130"/>
      <c r="B962" s="154"/>
      <c r="C962" s="155"/>
      <c r="D962" s="155"/>
      <c r="E962" s="155"/>
      <c r="F962" s="155"/>
      <c r="G962" s="155"/>
      <c r="H962" s="155"/>
      <c r="I962" s="155"/>
      <c r="J962" s="155"/>
      <c r="K962" s="155"/>
      <c r="L962" s="155"/>
      <c r="M962" s="155"/>
      <c r="N962" s="155"/>
      <c r="O962" s="155"/>
      <c r="P962" s="155"/>
      <c r="Q962" s="155"/>
      <c r="R962" s="155"/>
      <c r="S962" s="155"/>
      <c r="T962" s="155"/>
    </row>
    <row r="963" spans="1:20" ht="21.5">
      <c r="A963" s="130"/>
      <c r="B963" s="154"/>
      <c r="C963" s="155"/>
      <c r="D963" s="155"/>
      <c r="E963" s="155"/>
      <c r="F963" s="155"/>
      <c r="G963" s="155"/>
      <c r="H963" s="155"/>
      <c r="I963" s="155"/>
      <c r="J963" s="155"/>
      <c r="K963" s="155"/>
      <c r="L963" s="155"/>
      <c r="M963" s="155"/>
      <c r="N963" s="155"/>
      <c r="O963" s="155"/>
      <c r="P963" s="155"/>
      <c r="Q963" s="155"/>
      <c r="R963" s="155"/>
      <c r="S963" s="155"/>
      <c r="T963" s="155"/>
    </row>
    <row r="964" spans="1:20" ht="21.5">
      <c r="A964" s="130"/>
      <c r="B964" s="154"/>
      <c r="C964" s="155"/>
      <c r="D964" s="155"/>
      <c r="E964" s="155"/>
      <c r="F964" s="155"/>
      <c r="G964" s="155"/>
      <c r="H964" s="155"/>
      <c r="I964" s="155"/>
      <c r="J964" s="155"/>
      <c r="K964" s="155"/>
      <c r="L964" s="155"/>
      <c r="M964" s="155"/>
      <c r="N964" s="155"/>
      <c r="O964" s="155"/>
      <c r="P964" s="155"/>
      <c r="Q964" s="155"/>
      <c r="R964" s="155"/>
      <c r="S964" s="155"/>
      <c r="T964" s="155"/>
    </row>
    <row r="965" spans="1:20" ht="21.5">
      <c r="A965" s="130"/>
      <c r="B965" s="154"/>
      <c r="C965" s="155"/>
      <c r="D965" s="155"/>
      <c r="E965" s="155"/>
      <c r="F965" s="155"/>
      <c r="G965" s="155"/>
      <c r="H965" s="155"/>
      <c r="I965" s="155"/>
      <c r="J965" s="155"/>
      <c r="K965" s="155"/>
      <c r="L965" s="155"/>
      <c r="M965" s="155"/>
      <c r="N965" s="155"/>
      <c r="O965" s="155"/>
      <c r="P965" s="155"/>
      <c r="Q965" s="155"/>
      <c r="R965" s="155"/>
      <c r="S965" s="155"/>
      <c r="T965" s="155"/>
    </row>
    <row r="966" spans="1:20" ht="21.5">
      <c r="A966" s="130"/>
      <c r="B966" s="154"/>
      <c r="C966" s="155"/>
      <c r="D966" s="155"/>
      <c r="E966" s="155"/>
      <c r="F966" s="155"/>
      <c r="G966" s="155"/>
      <c r="H966" s="155"/>
      <c r="I966" s="155"/>
      <c r="J966" s="155"/>
      <c r="K966" s="155"/>
      <c r="L966" s="155"/>
      <c r="M966" s="155"/>
      <c r="N966" s="155"/>
      <c r="O966" s="155"/>
      <c r="P966" s="155"/>
      <c r="Q966" s="155"/>
      <c r="R966" s="155"/>
      <c r="S966" s="155"/>
      <c r="T966" s="155"/>
    </row>
    <row r="967" spans="1:20" ht="21.5">
      <c r="A967" s="130"/>
      <c r="B967" s="154"/>
      <c r="C967" s="155"/>
      <c r="D967" s="155"/>
      <c r="E967" s="155"/>
      <c r="F967" s="155"/>
      <c r="G967" s="155"/>
      <c r="H967" s="155"/>
      <c r="I967" s="155"/>
      <c r="J967" s="155"/>
      <c r="K967" s="155"/>
      <c r="L967" s="155"/>
      <c r="M967" s="155"/>
      <c r="N967" s="155"/>
      <c r="O967" s="155"/>
      <c r="P967" s="155"/>
      <c r="Q967" s="155"/>
      <c r="R967" s="155"/>
      <c r="S967" s="155"/>
      <c r="T967" s="155"/>
    </row>
    <row r="968" spans="1:20" ht="21.5">
      <c r="A968" s="130"/>
      <c r="B968" s="154"/>
      <c r="C968" s="155"/>
      <c r="D968" s="155"/>
      <c r="E968" s="155"/>
      <c r="F968" s="155"/>
      <c r="G968" s="155"/>
      <c r="H968" s="155"/>
      <c r="I968" s="155"/>
      <c r="J968" s="155"/>
      <c r="K968" s="155"/>
      <c r="L968" s="155"/>
      <c r="M968" s="155"/>
      <c r="N968" s="155"/>
      <c r="O968" s="155"/>
      <c r="P968" s="155"/>
      <c r="Q968" s="155"/>
      <c r="R968" s="155"/>
      <c r="S968" s="155"/>
      <c r="T968" s="155"/>
    </row>
    <row r="969" spans="1:20" ht="21.5">
      <c r="A969" s="130"/>
      <c r="B969" s="154"/>
      <c r="C969" s="155"/>
      <c r="D969" s="155"/>
      <c r="E969" s="155"/>
      <c r="F969" s="155"/>
      <c r="G969" s="155"/>
      <c r="H969" s="155"/>
      <c r="I969" s="155"/>
      <c r="J969" s="155"/>
      <c r="K969" s="155"/>
      <c r="L969" s="155"/>
      <c r="M969" s="155"/>
      <c r="N969" s="155"/>
      <c r="O969" s="155"/>
      <c r="P969" s="155"/>
      <c r="Q969" s="155"/>
      <c r="R969" s="155"/>
      <c r="S969" s="155"/>
      <c r="T969" s="155"/>
    </row>
    <row r="970" spans="1:20" ht="21.5">
      <c r="A970" s="130"/>
      <c r="B970" s="154"/>
      <c r="C970" s="155"/>
      <c r="D970" s="155"/>
      <c r="E970" s="155"/>
      <c r="F970" s="155"/>
      <c r="G970" s="155"/>
      <c r="H970" s="155"/>
      <c r="I970" s="155"/>
      <c r="J970" s="155"/>
      <c r="K970" s="155"/>
      <c r="L970" s="155"/>
      <c r="M970" s="155"/>
      <c r="N970" s="155"/>
      <c r="O970" s="155"/>
      <c r="P970" s="155"/>
      <c r="Q970" s="155"/>
      <c r="R970" s="155"/>
      <c r="S970" s="155"/>
      <c r="T970" s="155"/>
    </row>
    <row r="971" spans="1:20" ht="21.5">
      <c r="A971" s="130"/>
      <c r="B971" s="154"/>
      <c r="C971" s="155"/>
      <c r="D971" s="155"/>
      <c r="E971" s="155"/>
      <c r="F971" s="155"/>
      <c r="G971" s="155"/>
      <c r="H971" s="155"/>
      <c r="I971" s="155"/>
      <c r="J971" s="155"/>
      <c r="K971" s="155"/>
      <c r="L971" s="155"/>
      <c r="M971" s="155"/>
      <c r="N971" s="155"/>
      <c r="O971" s="155"/>
      <c r="P971" s="155"/>
      <c r="Q971" s="155"/>
      <c r="R971" s="155"/>
      <c r="S971" s="155"/>
      <c r="T971" s="155"/>
    </row>
    <row r="972" spans="1:20" ht="21.5">
      <c r="A972" s="130"/>
      <c r="B972" s="154"/>
      <c r="C972" s="155"/>
      <c r="D972" s="155"/>
      <c r="E972" s="155"/>
      <c r="F972" s="155"/>
      <c r="G972" s="155"/>
      <c r="H972" s="155"/>
      <c r="I972" s="155"/>
      <c r="J972" s="155"/>
      <c r="K972" s="155"/>
      <c r="L972" s="155"/>
      <c r="M972" s="155"/>
      <c r="N972" s="155"/>
      <c r="O972" s="155"/>
      <c r="P972" s="155"/>
      <c r="Q972" s="155"/>
      <c r="R972" s="155"/>
      <c r="S972" s="155"/>
      <c r="T972" s="155"/>
    </row>
    <row r="973" spans="1:20" ht="21.5">
      <c r="A973" s="130"/>
      <c r="B973" s="154"/>
      <c r="C973" s="155"/>
      <c r="D973" s="155"/>
      <c r="E973" s="155"/>
      <c r="F973" s="155"/>
      <c r="G973" s="155"/>
      <c r="H973" s="155"/>
      <c r="I973" s="155"/>
      <c r="J973" s="155"/>
      <c r="K973" s="155"/>
      <c r="L973" s="155"/>
      <c r="M973" s="155"/>
      <c r="N973" s="155"/>
      <c r="O973" s="155"/>
      <c r="P973" s="155"/>
      <c r="Q973" s="155"/>
      <c r="R973" s="155"/>
      <c r="S973" s="155"/>
      <c r="T973" s="155"/>
    </row>
    <row r="974" spans="1:20" ht="21.5">
      <c r="A974" s="130"/>
      <c r="B974" s="154"/>
      <c r="C974" s="155"/>
      <c r="D974" s="155"/>
      <c r="E974" s="155"/>
      <c r="F974" s="155"/>
      <c r="G974" s="155"/>
      <c r="H974" s="155"/>
      <c r="I974" s="155"/>
      <c r="J974" s="155"/>
      <c r="K974" s="155"/>
      <c r="L974" s="155"/>
      <c r="M974" s="155"/>
      <c r="N974" s="155"/>
      <c r="O974" s="155"/>
      <c r="P974" s="155"/>
      <c r="Q974" s="155"/>
      <c r="R974" s="155"/>
      <c r="S974" s="155"/>
      <c r="T974" s="155"/>
    </row>
    <row r="975" spans="1:20" ht="21.5">
      <c r="A975" s="130"/>
      <c r="B975" s="154"/>
      <c r="C975" s="155"/>
      <c r="D975" s="155"/>
      <c r="E975" s="155"/>
      <c r="F975" s="155"/>
      <c r="G975" s="155"/>
      <c r="H975" s="155"/>
      <c r="I975" s="155"/>
      <c r="J975" s="155"/>
      <c r="K975" s="155"/>
      <c r="L975" s="155"/>
      <c r="M975" s="155"/>
      <c r="N975" s="155"/>
      <c r="O975" s="155"/>
      <c r="P975" s="155"/>
      <c r="Q975" s="155"/>
      <c r="R975" s="155"/>
      <c r="S975" s="155"/>
      <c r="T975" s="155"/>
    </row>
    <row r="976" spans="1:20" ht="21.5">
      <c r="A976" s="130"/>
      <c r="B976" s="154"/>
      <c r="C976" s="155"/>
      <c r="D976" s="155"/>
      <c r="E976" s="155"/>
      <c r="F976" s="155"/>
      <c r="G976" s="155"/>
      <c r="H976" s="155"/>
      <c r="I976" s="155"/>
      <c r="J976" s="155"/>
      <c r="K976" s="155"/>
      <c r="L976" s="155"/>
      <c r="M976" s="155"/>
      <c r="N976" s="155"/>
      <c r="O976" s="155"/>
      <c r="P976" s="155"/>
      <c r="Q976" s="155"/>
      <c r="R976" s="155"/>
      <c r="S976" s="155"/>
      <c r="T976" s="155"/>
    </row>
    <row r="977" spans="1:20" ht="21.5">
      <c r="A977" s="130"/>
      <c r="B977" s="154"/>
      <c r="C977" s="155"/>
      <c r="D977" s="155"/>
      <c r="E977" s="155"/>
      <c r="F977" s="155"/>
      <c r="G977" s="155"/>
      <c r="H977" s="155"/>
      <c r="I977" s="155"/>
      <c r="J977" s="155"/>
      <c r="K977" s="155"/>
      <c r="L977" s="155"/>
      <c r="M977" s="155"/>
      <c r="N977" s="155"/>
      <c r="O977" s="155"/>
      <c r="P977" s="155"/>
      <c r="Q977" s="155"/>
      <c r="R977" s="155"/>
      <c r="S977" s="155"/>
      <c r="T977" s="155"/>
    </row>
    <row r="978" spans="1:20" ht="21.5">
      <c r="A978" s="130"/>
      <c r="B978" s="154"/>
      <c r="C978" s="155"/>
      <c r="D978" s="155"/>
      <c r="E978" s="155"/>
      <c r="F978" s="155"/>
      <c r="G978" s="155"/>
      <c r="H978" s="155"/>
      <c r="I978" s="155"/>
      <c r="J978" s="155"/>
      <c r="K978" s="155"/>
      <c r="L978" s="155"/>
      <c r="M978" s="155"/>
      <c r="N978" s="155"/>
      <c r="O978" s="155"/>
      <c r="P978" s="155"/>
      <c r="Q978" s="155"/>
      <c r="R978" s="155"/>
      <c r="S978" s="155"/>
      <c r="T978" s="155"/>
    </row>
    <row r="979" spans="1:20" ht="21.5">
      <c r="A979" s="130"/>
      <c r="B979" s="154"/>
      <c r="C979" s="155"/>
      <c r="D979" s="155"/>
      <c r="E979" s="155"/>
      <c r="F979" s="155"/>
      <c r="G979" s="155"/>
      <c r="H979" s="155"/>
      <c r="I979" s="155"/>
      <c r="J979" s="155"/>
      <c r="K979" s="155"/>
      <c r="L979" s="155"/>
      <c r="M979" s="155"/>
      <c r="N979" s="155"/>
      <c r="O979" s="155"/>
      <c r="P979" s="155"/>
      <c r="Q979" s="155"/>
      <c r="R979" s="155"/>
      <c r="S979" s="155"/>
      <c r="T979" s="155"/>
    </row>
    <row r="980" spans="1:20" ht="21.5">
      <c r="A980" s="130"/>
      <c r="B980" s="154"/>
      <c r="C980" s="155"/>
      <c r="D980" s="155"/>
      <c r="E980" s="155"/>
      <c r="F980" s="155"/>
      <c r="G980" s="155"/>
      <c r="H980" s="155"/>
      <c r="I980" s="155"/>
      <c r="J980" s="155"/>
      <c r="K980" s="155"/>
      <c r="L980" s="155"/>
      <c r="M980" s="155"/>
      <c r="N980" s="155"/>
      <c r="O980" s="155"/>
      <c r="P980" s="155"/>
      <c r="Q980" s="155"/>
      <c r="R980" s="155"/>
      <c r="S980" s="155"/>
      <c r="T980" s="155"/>
    </row>
    <row r="981" spans="1:20" ht="21.5">
      <c r="A981" s="130"/>
      <c r="B981" s="154"/>
      <c r="C981" s="155"/>
      <c r="D981" s="155"/>
      <c r="E981" s="155"/>
      <c r="F981" s="155"/>
      <c r="G981" s="155"/>
      <c r="H981" s="155"/>
      <c r="I981" s="155"/>
      <c r="J981" s="155"/>
      <c r="K981" s="155"/>
      <c r="L981" s="155"/>
      <c r="M981" s="155"/>
      <c r="N981" s="155"/>
      <c r="O981" s="155"/>
      <c r="P981" s="155"/>
      <c r="Q981" s="155"/>
      <c r="R981" s="155"/>
      <c r="S981" s="155"/>
      <c r="T981" s="155"/>
    </row>
    <row r="982" spans="1:20" ht="21.5">
      <c r="A982" s="130"/>
      <c r="B982" s="154"/>
      <c r="C982" s="155"/>
      <c r="D982" s="155"/>
      <c r="E982" s="155"/>
      <c r="F982" s="155"/>
      <c r="G982" s="155"/>
      <c r="H982" s="155"/>
      <c r="I982" s="155"/>
      <c r="J982" s="155"/>
      <c r="K982" s="155"/>
      <c r="L982" s="155"/>
      <c r="M982" s="155"/>
      <c r="N982" s="155"/>
      <c r="O982" s="155"/>
      <c r="P982" s="155"/>
      <c r="Q982" s="155"/>
      <c r="R982" s="155"/>
      <c r="S982" s="155"/>
      <c r="T982" s="155"/>
    </row>
    <row r="983" spans="1:20" ht="21.5">
      <c r="A983" s="130"/>
      <c r="B983" s="154"/>
      <c r="C983" s="155"/>
      <c r="D983" s="155"/>
      <c r="E983" s="155"/>
      <c r="F983" s="155"/>
      <c r="G983" s="155"/>
      <c r="H983" s="155"/>
      <c r="I983" s="155"/>
      <c r="J983" s="155"/>
      <c r="K983" s="155"/>
      <c r="L983" s="155"/>
      <c r="M983" s="155"/>
      <c r="N983" s="155"/>
      <c r="O983" s="155"/>
      <c r="P983" s="155"/>
      <c r="Q983" s="155"/>
      <c r="R983" s="155"/>
      <c r="S983" s="155"/>
      <c r="T983" s="155"/>
    </row>
    <row r="984" spans="1:20" ht="21.5">
      <c r="A984" s="130"/>
      <c r="B984" s="154"/>
      <c r="C984" s="155"/>
      <c r="D984" s="155"/>
      <c r="E984" s="155"/>
      <c r="F984" s="155"/>
      <c r="G984" s="155"/>
      <c r="H984" s="155"/>
      <c r="I984" s="155"/>
      <c r="J984" s="155"/>
      <c r="K984" s="155"/>
      <c r="L984" s="155"/>
      <c r="M984" s="155"/>
      <c r="N984" s="155"/>
      <c r="O984" s="155"/>
      <c r="P984" s="155"/>
      <c r="Q984" s="155"/>
      <c r="R984" s="155"/>
      <c r="S984" s="155"/>
      <c r="T984" s="155"/>
    </row>
    <row r="985" spans="1:20" ht="21.5">
      <c r="A985" s="130"/>
      <c r="B985" s="154"/>
      <c r="C985" s="155"/>
      <c r="D985" s="155"/>
      <c r="E985" s="155"/>
      <c r="F985" s="155"/>
      <c r="G985" s="155"/>
      <c r="H985" s="155"/>
      <c r="I985" s="155"/>
      <c r="J985" s="155"/>
      <c r="K985" s="155"/>
      <c r="L985" s="155"/>
      <c r="M985" s="155"/>
      <c r="N985" s="155"/>
      <c r="O985" s="155"/>
      <c r="P985" s="155"/>
      <c r="Q985" s="155"/>
      <c r="R985" s="155"/>
      <c r="S985" s="155"/>
      <c r="T985" s="155"/>
    </row>
    <row r="986" spans="1:20" ht="21.5">
      <c r="A986" s="130"/>
      <c r="B986" s="154"/>
      <c r="C986" s="155"/>
      <c r="D986" s="155"/>
      <c r="E986" s="155"/>
      <c r="F986" s="155"/>
      <c r="G986" s="155"/>
      <c r="H986" s="155"/>
      <c r="I986" s="155"/>
      <c r="J986" s="155"/>
      <c r="K986" s="155"/>
      <c r="L986" s="155"/>
      <c r="M986" s="155"/>
      <c r="N986" s="155"/>
      <c r="O986" s="155"/>
      <c r="P986" s="155"/>
      <c r="Q986" s="155"/>
      <c r="R986" s="155"/>
      <c r="S986" s="155"/>
      <c r="T986" s="155"/>
    </row>
    <row r="987" spans="1:20" ht="21.5">
      <c r="A987" s="130"/>
      <c r="B987" s="154"/>
      <c r="C987" s="155"/>
      <c r="D987" s="155"/>
      <c r="E987" s="155"/>
      <c r="F987" s="155"/>
      <c r="G987" s="155"/>
      <c r="H987" s="155"/>
      <c r="I987" s="155"/>
      <c r="J987" s="155"/>
      <c r="K987" s="155"/>
      <c r="L987" s="155"/>
      <c r="M987" s="155"/>
      <c r="N987" s="155"/>
      <c r="O987" s="155"/>
      <c r="P987" s="155"/>
      <c r="Q987" s="155"/>
      <c r="R987" s="155"/>
      <c r="S987" s="155"/>
      <c r="T987" s="155"/>
    </row>
    <row r="988" spans="1:20" ht="21.5">
      <c r="A988" s="130"/>
      <c r="B988" s="154"/>
      <c r="C988" s="155"/>
      <c r="D988" s="155"/>
      <c r="E988" s="155"/>
      <c r="F988" s="155"/>
      <c r="G988" s="155"/>
      <c r="H988" s="155"/>
      <c r="I988" s="155"/>
      <c r="J988" s="155"/>
      <c r="K988" s="155"/>
      <c r="L988" s="155"/>
      <c r="M988" s="155"/>
      <c r="N988" s="155"/>
      <c r="O988" s="155"/>
      <c r="P988" s="155"/>
      <c r="Q988" s="155"/>
      <c r="R988" s="155"/>
      <c r="S988" s="155"/>
      <c r="T988" s="155"/>
    </row>
    <row r="989" spans="1:20" ht="21.5">
      <c r="A989" s="130"/>
      <c r="B989" s="154"/>
      <c r="C989" s="155"/>
      <c r="D989" s="155"/>
      <c r="E989" s="155"/>
      <c r="F989" s="155"/>
      <c r="G989" s="155"/>
      <c r="H989" s="155"/>
      <c r="I989" s="155"/>
      <c r="J989" s="155"/>
      <c r="K989" s="155"/>
      <c r="L989" s="155"/>
      <c r="M989" s="155"/>
      <c r="N989" s="155"/>
      <c r="O989" s="155"/>
      <c r="P989" s="155"/>
      <c r="Q989" s="155"/>
      <c r="R989" s="155"/>
      <c r="S989" s="155"/>
      <c r="T989" s="155"/>
    </row>
    <row r="990" spans="1:20" ht="21.5">
      <c r="A990" s="130"/>
      <c r="B990" s="154"/>
      <c r="C990" s="155"/>
      <c r="D990" s="155"/>
      <c r="E990" s="155"/>
      <c r="F990" s="155"/>
      <c r="G990" s="155"/>
      <c r="H990" s="155"/>
      <c r="I990" s="155"/>
      <c r="J990" s="155"/>
      <c r="K990" s="155"/>
      <c r="L990" s="155"/>
      <c r="M990" s="155"/>
      <c r="N990" s="155"/>
      <c r="O990" s="155"/>
      <c r="P990" s="155"/>
      <c r="Q990" s="155"/>
      <c r="R990" s="155"/>
      <c r="S990" s="155"/>
      <c r="T990" s="155"/>
    </row>
    <row r="991" spans="1:20" ht="21.5">
      <c r="A991" s="130"/>
      <c r="B991" s="154"/>
      <c r="C991" s="155"/>
      <c r="D991" s="155"/>
      <c r="E991" s="155"/>
      <c r="F991" s="155"/>
      <c r="G991" s="155"/>
      <c r="H991" s="155"/>
      <c r="I991" s="155"/>
      <c r="J991" s="155"/>
      <c r="K991" s="155"/>
      <c r="L991" s="155"/>
      <c r="M991" s="155"/>
      <c r="N991" s="155"/>
      <c r="O991" s="155"/>
      <c r="P991" s="155"/>
      <c r="Q991" s="155"/>
      <c r="R991" s="155"/>
      <c r="S991" s="155"/>
      <c r="T991" s="155"/>
    </row>
    <row r="992" spans="1:20" ht="21.5">
      <c r="A992" s="130"/>
      <c r="B992" s="154"/>
      <c r="C992" s="155"/>
      <c r="D992" s="155"/>
      <c r="E992" s="155"/>
      <c r="F992" s="155"/>
      <c r="G992" s="155"/>
      <c r="H992" s="155"/>
      <c r="I992" s="155"/>
      <c r="J992" s="155"/>
      <c r="K992" s="155"/>
      <c r="L992" s="155"/>
      <c r="M992" s="155"/>
      <c r="N992" s="155"/>
      <c r="O992" s="155"/>
      <c r="P992" s="155"/>
      <c r="Q992" s="155"/>
      <c r="R992" s="155"/>
      <c r="S992" s="155"/>
      <c r="T992" s="155"/>
    </row>
    <row r="993" spans="1:20" ht="21.5">
      <c r="A993" s="130"/>
      <c r="B993" s="154"/>
      <c r="C993" s="155"/>
      <c r="D993" s="155"/>
      <c r="E993" s="155"/>
      <c r="F993" s="155"/>
      <c r="G993" s="155"/>
      <c r="H993" s="155"/>
      <c r="I993" s="155"/>
      <c r="J993" s="155"/>
      <c r="K993" s="155"/>
      <c r="L993" s="155"/>
      <c r="M993" s="155"/>
      <c r="N993" s="155"/>
      <c r="O993" s="155"/>
      <c r="P993" s="155"/>
      <c r="Q993" s="155"/>
      <c r="R993" s="155"/>
      <c r="S993" s="155"/>
      <c r="T993" s="155"/>
    </row>
    <row r="994" spans="1:20" ht="21.5">
      <c r="A994" s="130"/>
      <c r="B994" s="154"/>
      <c r="C994" s="155"/>
      <c r="D994" s="155"/>
      <c r="E994" s="155"/>
      <c r="F994" s="155"/>
      <c r="G994" s="155"/>
      <c r="H994" s="155"/>
      <c r="I994" s="155"/>
      <c r="J994" s="155"/>
      <c r="K994" s="155"/>
      <c r="L994" s="155"/>
      <c r="M994" s="155"/>
      <c r="N994" s="155"/>
      <c r="O994" s="155"/>
      <c r="P994" s="155"/>
      <c r="Q994" s="155"/>
      <c r="R994" s="155"/>
      <c r="S994" s="155"/>
      <c r="T994" s="155"/>
    </row>
    <row r="995" spans="1:20" ht="21.5">
      <c r="A995" s="130"/>
      <c r="B995" s="154"/>
      <c r="C995" s="155"/>
      <c r="D995" s="155"/>
      <c r="E995" s="155"/>
      <c r="F995" s="155"/>
      <c r="G995" s="155"/>
      <c r="H995" s="155"/>
      <c r="I995" s="155"/>
      <c r="J995" s="155"/>
      <c r="K995" s="155"/>
      <c r="L995" s="155"/>
      <c r="M995" s="155"/>
      <c r="N995" s="155"/>
      <c r="O995" s="155"/>
      <c r="P995" s="155"/>
      <c r="Q995" s="155"/>
      <c r="R995" s="155"/>
      <c r="S995" s="155"/>
      <c r="T995" s="155"/>
    </row>
    <row r="996" spans="1:20" ht="21.5">
      <c r="A996" s="130"/>
      <c r="B996" s="154"/>
      <c r="C996" s="155"/>
      <c r="D996" s="155"/>
      <c r="E996" s="155"/>
      <c r="F996" s="155"/>
      <c r="G996" s="155"/>
      <c r="H996" s="155"/>
      <c r="I996" s="155"/>
      <c r="J996" s="155"/>
      <c r="K996" s="155"/>
      <c r="L996" s="155"/>
      <c r="M996" s="155"/>
      <c r="N996" s="155"/>
      <c r="O996" s="155"/>
      <c r="P996" s="155"/>
      <c r="Q996" s="155"/>
      <c r="R996" s="155"/>
      <c r="S996" s="155"/>
      <c r="T996" s="155"/>
    </row>
    <row r="997" spans="1:20" ht="21.5">
      <c r="A997" s="130"/>
      <c r="B997" s="154"/>
      <c r="C997" s="155"/>
      <c r="D997" s="155"/>
      <c r="E997" s="155"/>
      <c r="F997" s="155"/>
      <c r="G997" s="155"/>
      <c r="H997" s="155"/>
      <c r="I997" s="155"/>
      <c r="J997" s="155"/>
      <c r="K997" s="155"/>
      <c r="L997" s="155"/>
      <c r="M997" s="155"/>
      <c r="N997" s="155"/>
      <c r="O997" s="155"/>
      <c r="P997" s="155"/>
      <c r="Q997" s="155"/>
      <c r="R997" s="155"/>
      <c r="S997" s="155"/>
      <c r="T997" s="155"/>
    </row>
    <row r="998" spans="1:20" ht="21.5">
      <c r="A998" s="130"/>
      <c r="B998" s="154"/>
      <c r="C998" s="155"/>
      <c r="D998" s="155"/>
      <c r="E998" s="155"/>
      <c r="F998" s="155"/>
      <c r="G998" s="155"/>
      <c r="H998" s="155"/>
      <c r="I998" s="155"/>
      <c r="J998" s="155"/>
      <c r="K998" s="155"/>
      <c r="L998" s="155"/>
      <c r="M998" s="155"/>
      <c r="N998" s="155"/>
      <c r="O998" s="155"/>
      <c r="P998" s="155"/>
      <c r="Q998" s="155"/>
      <c r="R998" s="155"/>
      <c r="S998" s="155"/>
      <c r="T998" s="155"/>
    </row>
    <row r="999" spans="1:20" ht="21.5">
      <c r="A999" s="130"/>
      <c r="B999" s="154"/>
      <c r="C999" s="155"/>
      <c r="D999" s="155"/>
      <c r="E999" s="155"/>
      <c r="F999" s="155"/>
      <c r="G999" s="155"/>
      <c r="H999" s="155"/>
      <c r="I999" s="155"/>
      <c r="J999" s="155"/>
      <c r="K999" s="155"/>
      <c r="L999" s="155"/>
      <c r="M999" s="155"/>
      <c r="N999" s="155"/>
      <c r="O999" s="155"/>
      <c r="P999" s="155"/>
      <c r="Q999" s="155"/>
      <c r="R999" s="155"/>
      <c r="S999" s="155"/>
      <c r="T999" s="155"/>
    </row>
    <row r="1000" spans="1:20" ht="21.5">
      <c r="A1000" s="130"/>
      <c r="B1000" s="154"/>
      <c r="C1000" s="155"/>
      <c r="D1000" s="155"/>
      <c r="E1000" s="155"/>
      <c r="F1000" s="155"/>
      <c r="G1000" s="155"/>
      <c r="H1000" s="155"/>
      <c r="I1000" s="155"/>
      <c r="J1000" s="155"/>
      <c r="K1000" s="155"/>
      <c r="L1000" s="155"/>
      <c r="M1000" s="155"/>
      <c r="N1000" s="155"/>
      <c r="O1000" s="155"/>
      <c r="P1000" s="155"/>
      <c r="Q1000" s="155"/>
      <c r="R1000" s="155"/>
      <c r="S1000" s="155"/>
      <c r="T1000" s="155"/>
    </row>
    <row r="1001" spans="1:20" ht="21.5">
      <c r="A1001" s="130"/>
      <c r="B1001" s="154"/>
      <c r="C1001" s="155"/>
      <c r="D1001" s="155"/>
      <c r="E1001" s="155"/>
      <c r="F1001" s="155"/>
      <c r="G1001" s="155"/>
      <c r="H1001" s="155"/>
      <c r="I1001" s="155"/>
      <c r="J1001" s="155"/>
      <c r="K1001" s="155"/>
      <c r="L1001" s="155"/>
      <c r="M1001" s="155"/>
      <c r="N1001" s="155"/>
      <c r="O1001" s="155"/>
      <c r="P1001" s="155"/>
      <c r="Q1001" s="155"/>
      <c r="R1001" s="155"/>
      <c r="S1001" s="155"/>
      <c r="T1001" s="155"/>
    </row>
    <row r="1002" spans="1:20" ht="21.5">
      <c r="A1002" s="130"/>
      <c r="B1002" s="154"/>
      <c r="C1002" s="155"/>
      <c r="D1002" s="155"/>
      <c r="E1002" s="155"/>
      <c r="F1002" s="155"/>
      <c r="G1002" s="155"/>
      <c r="H1002" s="155"/>
      <c r="I1002" s="155"/>
      <c r="J1002" s="155"/>
      <c r="K1002" s="155"/>
      <c r="L1002" s="155"/>
      <c r="M1002" s="155"/>
      <c r="N1002" s="155"/>
      <c r="O1002" s="155"/>
      <c r="P1002" s="155"/>
      <c r="Q1002" s="155"/>
      <c r="R1002" s="155"/>
      <c r="S1002" s="155"/>
      <c r="T1002" s="155"/>
    </row>
    <row r="1003" spans="1:20" ht="21.5">
      <c r="A1003" s="130"/>
      <c r="B1003" s="154"/>
      <c r="C1003" s="155"/>
      <c r="D1003" s="155"/>
      <c r="E1003" s="155"/>
      <c r="F1003" s="155"/>
      <c r="G1003" s="155"/>
      <c r="H1003" s="155"/>
      <c r="I1003" s="155"/>
      <c r="J1003" s="155"/>
      <c r="K1003" s="155"/>
      <c r="L1003" s="155"/>
      <c r="M1003" s="155"/>
      <c r="N1003" s="155"/>
      <c r="O1003" s="155"/>
      <c r="P1003" s="155"/>
      <c r="Q1003" s="155"/>
      <c r="R1003" s="155"/>
      <c r="S1003" s="155"/>
      <c r="T1003" s="155"/>
    </row>
    <row r="1004" spans="1:20" ht="21.5">
      <c r="A1004" s="130"/>
      <c r="B1004" s="154"/>
      <c r="C1004" s="155"/>
      <c r="D1004" s="155"/>
      <c r="E1004" s="155"/>
      <c r="F1004" s="155"/>
      <c r="G1004" s="155"/>
      <c r="H1004" s="155"/>
      <c r="I1004" s="155"/>
      <c r="J1004" s="155"/>
      <c r="K1004" s="155"/>
      <c r="L1004" s="155"/>
      <c r="M1004" s="155"/>
      <c r="N1004" s="155"/>
      <c r="O1004" s="155"/>
      <c r="P1004" s="155"/>
      <c r="Q1004" s="155"/>
      <c r="R1004" s="155"/>
      <c r="S1004" s="155"/>
      <c r="T1004" s="155"/>
    </row>
    <row r="1005" spans="1:20" ht="21.5">
      <c r="A1005" s="130"/>
      <c r="B1005" s="154"/>
      <c r="C1005" s="155"/>
      <c r="D1005" s="155"/>
      <c r="E1005" s="155"/>
      <c r="F1005" s="155"/>
      <c r="G1005" s="155"/>
      <c r="H1005" s="155"/>
      <c r="I1005" s="155"/>
      <c r="J1005" s="155"/>
      <c r="K1005" s="155"/>
      <c r="L1005" s="155"/>
      <c r="M1005" s="155"/>
      <c r="N1005" s="155"/>
      <c r="O1005" s="155"/>
      <c r="P1005" s="155"/>
      <c r="Q1005" s="155"/>
      <c r="R1005" s="155"/>
      <c r="S1005" s="155"/>
      <c r="T1005" s="155"/>
    </row>
    <row r="1006" spans="1:20" ht="21.5">
      <c r="A1006" s="130"/>
      <c r="B1006" s="154"/>
      <c r="C1006" s="155"/>
      <c r="D1006" s="155"/>
      <c r="E1006" s="155"/>
      <c r="F1006" s="155"/>
      <c r="G1006" s="155"/>
      <c r="H1006" s="155"/>
      <c r="I1006" s="155"/>
      <c r="J1006" s="155"/>
      <c r="K1006" s="155"/>
      <c r="L1006" s="155"/>
      <c r="M1006" s="155"/>
      <c r="N1006" s="155"/>
      <c r="O1006" s="155"/>
      <c r="P1006" s="155"/>
      <c r="Q1006" s="155"/>
      <c r="R1006" s="155"/>
      <c r="S1006" s="155"/>
      <c r="T1006" s="155"/>
    </row>
    <row r="1007" spans="1:20" ht="21.5">
      <c r="A1007" s="130"/>
      <c r="B1007" s="154"/>
      <c r="C1007" s="155"/>
      <c r="D1007" s="155"/>
      <c r="E1007" s="155"/>
      <c r="F1007" s="155"/>
      <c r="G1007" s="155"/>
      <c r="H1007" s="155"/>
      <c r="I1007" s="155"/>
      <c r="J1007" s="155"/>
      <c r="K1007" s="155"/>
      <c r="L1007" s="155"/>
      <c r="M1007" s="155"/>
      <c r="N1007" s="155"/>
      <c r="O1007" s="155"/>
      <c r="P1007" s="155"/>
      <c r="Q1007" s="155"/>
      <c r="R1007" s="155"/>
      <c r="S1007" s="155"/>
      <c r="T1007" s="155"/>
    </row>
    <row r="1008" spans="1:20" ht="21.5">
      <c r="A1008" s="130"/>
      <c r="B1008" s="154"/>
      <c r="C1008" s="155"/>
      <c r="D1008" s="155"/>
      <c r="E1008" s="155"/>
      <c r="F1008" s="155"/>
      <c r="G1008" s="155"/>
      <c r="H1008" s="155"/>
      <c r="I1008" s="155"/>
      <c r="J1008" s="155"/>
      <c r="K1008" s="155"/>
      <c r="L1008" s="155"/>
      <c r="M1008" s="155"/>
      <c r="N1008" s="155"/>
      <c r="O1008" s="155"/>
      <c r="P1008" s="155"/>
      <c r="Q1008" s="155"/>
      <c r="R1008" s="155"/>
      <c r="S1008" s="155"/>
      <c r="T1008" s="155"/>
    </row>
    <row r="1009" spans="1:20" ht="21.5">
      <c r="A1009" s="130"/>
      <c r="B1009" s="154"/>
      <c r="C1009" s="155"/>
      <c r="D1009" s="155"/>
      <c r="E1009" s="155"/>
      <c r="F1009" s="155"/>
      <c r="G1009" s="155"/>
      <c r="H1009" s="155"/>
      <c r="I1009" s="155"/>
      <c r="J1009" s="155"/>
      <c r="K1009" s="155"/>
      <c r="L1009" s="155"/>
      <c r="M1009" s="155"/>
      <c r="N1009" s="155"/>
      <c r="O1009" s="155"/>
      <c r="P1009" s="155"/>
      <c r="Q1009" s="155"/>
      <c r="R1009" s="155"/>
      <c r="S1009" s="155"/>
      <c r="T1009" s="155"/>
    </row>
    <row r="1010" spans="1:20" ht="21.5">
      <c r="A1010" s="130"/>
      <c r="B1010" s="154"/>
      <c r="C1010" s="155"/>
      <c r="D1010" s="155"/>
      <c r="E1010" s="155"/>
      <c r="F1010" s="155"/>
      <c r="G1010" s="155"/>
      <c r="H1010" s="155"/>
      <c r="I1010" s="155"/>
      <c r="J1010" s="155"/>
      <c r="K1010" s="155"/>
      <c r="L1010" s="155"/>
      <c r="M1010" s="155"/>
      <c r="N1010" s="155"/>
      <c r="O1010" s="155"/>
      <c r="P1010" s="155"/>
      <c r="Q1010" s="155"/>
      <c r="R1010" s="155"/>
      <c r="S1010" s="155"/>
      <c r="T1010" s="155"/>
    </row>
    <row r="1011" spans="1:20" ht="21.5">
      <c r="A1011" s="130"/>
      <c r="B1011" s="154"/>
      <c r="C1011" s="155"/>
      <c r="D1011" s="155"/>
      <c r="E1011" s="155"/>
      <c r="F1011" s="155"/>
      <c r="G1011" s="155"/>
      <c r="H1011" s="155"/>
      <c r="I1011" s="155"/>
      <c r="J1011" s="155"/>
      <c r="K1011" s="155"/>
      <c r="L1011" s="155"/>
      <c r="M1011" s="155"/>
      <c r="N1011" s="155"/>
      <c r="O1011" s="155"/>
      <c r="P1011" s="155"/>
      <c r="Q1011" s="155"/>
      <c r="R1011" s="155"/>
      <c r="S1011" s="155"/>
      <c r="T1011" s="155"/>
    </row>
    <row r="1012" spans="1:20" ht="21.5">
      <c r="A1012" s="130"/>
      <c r="B1012" s="154"/>
      <c r="C1012" s="155"/>
      <c r="D1012" s="155"/>
      <c r="E1012" s="155"/>
      <c r="F1012" s="155"/>
      <c r="G1012" s="155"/>
      <c r="H1012" s="155"/>
      <c r="I1012" s="155"/>
      <c r="J1012" s="155"/>
      <c r="K1012" s="155"/>
      <c r="L1012" s="155"/>
      <c r="M1012" s="155"/>
      <c r="N1012" s="155"/>
      <c r="O1012" s="155"/>
      <c r="P1012" s="155"/>
      <c r="Q1012" s="155"/>
      <c r="R1012" s="155"/>
      <c r="S1012" s="155"/>
      <c r="T1012" s="155"/>
    </row>
    <row r="1013" spans="1:20" ht="21.5">
      <c r="A1013" s="130"/>
      <c r="B1013" s="154"/>
      <c r="C1013" s="155"/>
      <c r="D1013" s="155"/>
      <c r="E1013" s="155"/>
      <c r="F1013" s="155"/>
      <c r="G1013" s="155"/>
      <c r="H1013" s="155"/>
      <c r="I1013" s="155"/>
      <c r="J1013" s="155"/>
      <c r="K1013" s="155"/>
      <c r="L1013" s="155"/>
      <c r="M1013" s="155"/>
      <c r="N1013" s="155"/>
      <c r="O1013" s="155"/>
      <c r="P1013" s="155"/>
      <c r="Q1013" s="155"/>
      <c r="R1013" s="155"/>
      <c r="S1013" s="155"/>
      <c r="T1013" s="155"/>
    </row>
    <row r="1014" spans="1:20" ht="21.5">
      <c r="A1014" s="130"/>
      <c r="B1014" s="154"/>
      <c r="C1014" s="155"/>
      <c r="D1014" s="155"/>
      <c r="E1014" s="155"/>
      <c r="F1014" s="155"/>
      <c r="G1014" s="155"/>
      <c r="H1014" s="155"/>
      <c r="I1014" s="155"/>
      <c r="J1014" s="155"/>
      <c r="K1014" s="155"/>
      <c r="L1014" s="155"/>
      <c r="M1014" s="155"/>
      <c r="N1014" s="155"/>
      <c r="O1014" s="155"/>
      <c r="P1014" s="155"/>
      <c r="Q1014" s="155"/>
      <c r="R1014" s="155"/>
      <c r="S1014" s="155"/>
      <c r="T1014" s="155"/>
    </row>
  </sheetData>
  <autoFilter ref="C99:C216" xr:uid="{00000000-0009-0000-0000-000001000000}"/>
  <mergeCells count="8">
    <mergeCell ref="H8:I9"/>
    <mergeCell ref="J8:K9"/>
    <mergeCell ref="G3:G4"/>
    <mergeCell ref="H3:I4"/>
    <mergeCell ref="H5:I5"/>
    <mergeCell ref="J5:K5"/>
    <mergeCell ref="H6:I7"/>
    <mergeCell ref="J6:L7"/>
  </mergeCells>
  <conditionalFormatting sqref="F4:F8 F10 F13:F14 F17:F18 F21:F22 F25:F26 F29:F30 F33:F34 F37:F38 F41:F42 F45:F46 F49:F51 F54:F55 F58:F59 F62:F63 F70:F72 F75:F76 F79:F82 F85:F88 F91:F92 F95:F96 F99:F101 F104:F105 F108:F110 F116:F118 F120:F123 F125:F128 F130:F133 F135:F138 F140:F141 F143:F146 F148:F150 F152:F154 F156:F158 F160:F162 F164:F165 F171:F174 F178:F180 F184:F186 F189:F191 F194:F196 F199:F200 F203:F204 F207:F208 F211:F212 F215:F216">
    <cfRule type="cellIs" dxfId="82" priority="1" operator="greaterThanOrEqual">
      <formula>8</formula>
    </cfRule>
    <cfRule type="cellIs" dxfId="81" priority="2" operator="between">
      <formula>5</formula>
      <formula>7</formula>
    </cfRule>
    <cfRule type="cellIs" dxfId="80" priority="3" operator="lessThan">
      <formula>5</formula>
    </cfRule>
  </conditionalFormatting>
  <dataValidations count="1">
    <dataValidation type="list" allowBlank="1" showErrorMessage="1" sqref="C10 C4:C7 C13:C14 C17:C18 C21:C22 C25:C26 C29:C30 C33:C34 C37:C38 C41:C42 C45:C46 C49:C51 C54:C55 C58:C59 C62:C63 C70:C72 C75:C76 C79:C82 C85:C88 C91:C92 C95:C96 C99:C101 C104:C105 C108:C110 C116:C117 C120:C122 C125:C127 C130:C132 C135:C137 C140:C141 C143:C145 C148:C149 C152:C153 C156:C157 C160:C161 C164:C165 C171:C175 C178:C181 C184:C186 C189:C191 C194:C196 C199:C200 C203:C204 C207:C208 C211:C212 C215:C216" xr:uid="{989A5499-8428-4D95-B716-29616C979F56}">
      <formula1>"Not Started,In Progress,Reviewing,Completed"</formula1>
    </dataValidation>
  </dataValidation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04A15-9726-491D-8F5D-37DC3E6A0115}">
  <dimension ref="A1"/>
  <sheetViews>
    <sheetView showGridLines="0" workbookViewId="0">
      <selection activeCell="B1" sqref="B1"/>
    </sheetView>
  </sheetViews>
  <sheetFormatPr defaultColWidth="9" defaultRowHeight="13"/>
  <cols>
    <col min="1" max="16384" width="9" style="2"/>
  </cols>
  <sheetData/>
  <sheetProtection sheet="1" objects="1" selectLockedCells="1" selectUnlockedCells="1"/>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0594E-5301-4FC1-BD13-F69346723D26}">
  <sheetPr>
    <outlinePr summaryBelow="0" summaryRight="0"/>
  </sheetPr>
  <dimension ref="A1:G1001"/>
  <sheetViews>
    <sheetView showGridLines="0" workbookViewId="0">
      <pane ySplit="1" topLeftCell="A2" activePane="bottomLeft" state="frozen"/>
      <selection pane="bottomLeft" activeCell="I1" sqref="I1"/>
    </sheetView>
  </sheetViews>
  <sheetFormatPr defaultColWidth="12.6328125" defaultRowHeight="15.75" customHeight="1"/>
  <cols>
    <col min="1" max="1" width="3.08984375" style="2" customWidth="1"/>
    <col min="2" max="2" width="24.6328125" style="2" customWidth="1"/>
    <col min="3" max="3" width="29" style="2" customWidth="1"/>
    <col min="4" max="4" width="11.7265625" style="2" customWidth="1"/>
    <col min="5" max="5" width="12.08984375" style="2" customWidth="1"/>
    <col min="6" max="6" width="39.08984375" style="2" customWidth="1"/>
    <col min="7" max="7" width="4.26953125" style="2" customWidth="1"/>
    <col min="8" max="16384" width="12.6328125" style="2"/>
  </cols>
  <sheetData>
    <row r="1" spans="1:7" ht="144" customHeight="1">
      <c r="A1" s="1"/>
      <c r="B1" s="287"/>
      <c r="C1" s="272"/>
      <c r="D1" s="272"/>
      <c r="E1" s="272"/>
      <c r="F1" s="272"/>
      <c r="G1" s="3"/>
    </row>
    <row r="2" spans="1:7" ht="26.25" customHeight="1">
      <c r="A2" s="1"/>
      <c r="B2" s="288" t="s">
        <v>0</v>
      </c>
      <c r="C2" s="272"/>
      <c r="D2" s="4" t="s">
        <v>1</v>
      </c>
      <c r="E2" s="4" t="s">
        <v>2</v>
      </c>
      <c r="F2" s="4" t="s">
        <v>3</v>
      </c>
      <c r="G2" s="3"/>
    </row>
    <row r="3" spans="1:7" ht="26.25" customHeight="1">
      <c r="A3" s="3"/>
      <c r="B3" s="285" t="s">
        <v>4</v>
      </c>
      <c r="C3" s="272"/>
      <c r="D3" s="5">
        <f ca="1">COUNTIFS('🧪 Strategy'!B:L,TRUE)</f>
        <v>0</v>
      </c>
      <c r="E3" s="5">
        <f ca="1">COUNTIFS('🧪 Strategy'!B:L,TRUE) + COUNTIFS('🧪 Strategy'!B:L,FALSE)</f>
        <v>42</v>
      </c>
      <c r="F3" s="6" t="str">
        <f ca="1">IFERROR(__xludf.DUMMYFUNCTION("SPARKLINE(D3:E3,{""charttype"",""bar"";""max"",E3;""color1"",""#023059"";""color2"",""grey""})"),"")</f>
        <v/>
      </c>
      <c r="G3" s="3"/>
    </row>
    <row r="4" spans="1:7" ht="26.25" customHeight="1">
      <c r="A4" s="3"/>
      <c r="B4" s="286" t="s">
        <v>5</v>
      </c>
      <c r="C4" s="272"/>
      <c r="D4" s="7">
        <f ca="1">COUNTIFS('✍️ Copywriting'!B:L,TRUE)</f>
        <v>0</v>
      </c>
      <c r="E4" s="7">
        <f ca="1">COUNTIFS('✍️ Copywriting'!B:L,TRUE) + COUNTIFS('✍️ Copywriting'!B:L,FALSE)</f>
        <v>71</v>
      </c>
      <c r="F4" s="8" t="str">
        <f ca="1">IFERROR(__xludf.DUMMYFUNCTION("SPARKLINE(D4:E4,{""charttype"",""bar"";""max"",E4;""color1"",""#023059"";""color2"",""grey""})"),"")</f>
        <v/>
      </c>
      <c r="G4" s="3"/>
    </row>
    <row r="5" spans="1:7" ht="26.25" customHeight="1">
      <c r="A5" s="3"/>
      <c r="B5" s="285" t="s">
        <v>6</v>
      </c>
      <c r="C5" s="272"/>
      <c r="D5" s="5">
        <f ca="1">COUNTIFS(' 📋 Infrastructure'!B:L,TRUE)</f>
        <v>0</v>
      </c>
      <c r="E5" s="5">
        <f ca="1">COUNTIFS(' 📋 Infrastructure'!B:L,TRUE) + COUNTIFS(' 📋 Infrastructure'!B:L,FALSE)</f>
        <v>161</v>
      </c>
      <c r="F5" s="6" t="str">
        <f ca="1">IFERROR(__xludf.DUMMYFUNCTION("SPARKLINE(D5:E5,{""charttype"",""bar"";""max"",E5;""color1"",""#023059"";""color2"",""grey""})"),"")</f>
        <v/>
      </c>
      <c r="G5" s="3"/>
    </row>
    <row r="6" spans="1:7" ht="26.25" customHeight="1">
      <c r="A6" s="3"/>
      <c r="B6" s="286" t="s">
        <v>7</v>
      </c>
      <c r="C6" s="272"/>
      <c r="D6" s="7">
        <f ca="1">COUNTIFS('⚠️ Staying Out of Spam'!B:L,TRUE)</f>
        <v>0</v>
      </c>
      <c r="E6" s="7">
        <f ca="1">COUNTIFS('⚠️ Staying Out of Spam'!B:L,TRUE) + COUNTIFS('⚠️ Staying Out of Spam'!B:L,FALSE)</f>
        <v>23</v>
      </c>
      <c r="F6" s="8" t="str">
        <f ca="1">IFERROR(__xludf.DUMMYFUNCTION("SPARKLINE(D6:E6,{""charttype"",""bar"";""max"",E6;""color1"",""#023059"";""color2"",""grey""})"),"")</f>
        <v/>
      </c>
      <c r="G6" s="3"/>
    </row>
    <row r="7" spans="1:7" ht="26.25" customHeight="1">
      <c r="A7" s="3"/>
      <c r="B7" s="285" t="s">
        <v>8</v>
      </c>
      <c r="C7" s="272"/>
      <c r="D7" s="5">
        <f ca="1">COUNTIFS('🔎 Prospecting'!B:L,TRUE)</f>
        <v>0</v>
      </c>
      <c r="E7" s="5">
        <f ca="1">COUNTIFS('🔎 Prospecting'!B:L,TRUE) + COUNTIFS('🔎 Prospecting'!B:L,FALSE)</f>
        <v>57</v>
      </c>
      <c r="F7" s="6" t="str">
        <f ca="1">IFERROR(__xludf.DUMMYFUNCTION("SPARKLINE(D7:E7,{""charttype"",""bar"";""max"",E7;""color1"",""#023059"";""color2"",""grey""})"),"")</f>
        <v/>
      </c>
      <c r="G7" s="3"/>
    </row>
    <row r="8" spans="1:7" ht="26.25" customHeight="1">
      <c r="A8" s="9"/>
      <c r="B8" s="286" t="s">
        <v>9</v>
      </c>
      <c r="C8" s="272"/>
      <c r="D8" s="7">
        <f ca="1">COUNTIFS('1️⃣ System 1'!B:L,TRUE)</f>
        <v>0</v>
      </c>
      <c r="E8" s="7">
        <f ca="1">COUNTIFS('1️⃣ System 1'!B:L,TRUE) + COUNTIFS('1️⃣ System 1'!B:L,FALSE)</f>
        <v>44</v>
      </c>
      <c r="F8" s="8" t="str">
        <f ca="1">IFERROR(__xludf.DUMMYFUNCTION("SPARKLINE(D8:E8,{""charttype"",""bar"";""max"",E8;""color1"",""#023059"";""color2"",""grey""})"),"")</f>
        <v/>
      </c>
      <c r="G8" s="3"/>
    </row>
    <row r="9" spans="1:7" ht="26.25" customHeight="1">
      <c r="A9" s="9"/>
      <c r="B9" s="285" t="s">
        <v>10</v>
      </c>
      <c r="C9" s="272"/>
      <c r="D9" s="5">
        <f ca="1">COUNTIFS('2️⃣ System 2'!B:L,TRUE)</f>
        <v>1</v>
      </c>
      <c r="E9" s="5">
        <f ca="1">COUNTIFS('2️⃣ System 2'!B:L,TRUE) + COUNTIFS('2️⃣ System 2'!B:L,FALSE)</f>
        <v>66</v>
      </c>
      <c r="F9" s="6" t="str">
        <f ca="1">IFERROR(__xludf.DUMMYFUNCTION("SPARKLINE(D9:E9,{""charttype"",""bar"";""max"",E9;""color1"",""#023059"";""color2"",""grey""})"),"")</f>
        <v/>
      </c>
      <c r="G9" s="3"/>
    </row>
    <row r="10" spans="1:7" ht="26.25" customHeight="1">
      <c r="A10" s="9"/>
      <c r="B10" s="286" t="s">
        <v>11</v>
      </c>
      <c r="C10" s="272"/>
      <c r="D10" s="7">
        <f ca="1">COUNTIFS('3️⃣ System 3'!B:L,TRUE)</f>
        <v>1</v>
      </c>
      <c r="E10" s="7">
        <f ca="1">COUNTIFS('3️⃣ System 3'!B:L,TRUE) + COUNTIFS('3️⃣ System 3'!B:L,FALSE)</f>
        <v>53</v>
      </c>
      <c r="F10" s="8" t="str">
        <f ca="1">IFERROR(__xludf.DUMMYFUNCTION("SPARKLINE(D10:E10,{""charttype"",""bar"";""max"",E10;""color1"",""#023059"";""color2"",""grey""})"),"")</f>
        <v/>
      </c>
      <c r="G10" s="3"/>
    </row>
    <row r="11" spans="1:7" ht="26.25" customHeight="1">
      <c r="A11" s="9"/>
      <c r="B11" s="285" t="s">
        <v>12</v>
      </c>
      <c r="C11" s="272"/>
      <c r="D11" s="5">
        <f ca="1">COUNTIFS('🚀 Scaling'!B:L,TRUE)</f>
        <v>0</v>
      </c>
      <c r="E11" s="5">
        <f ca="1">COUNTIFS('🚀 Scaling'!B:L,TRUE) + COUNTIFS('🚀 Scaling'!B:L,FALSE)</f>
        <v>33</v>
      </c>
      <c r="F11" s="6" t="str">
        <f ca="1">IFERROR(__xludf.DUMMYFUNCTION("SPARKLINE(D11:E11,{""charttype"",""bar"";""max"",E11;""color1"",""#023059"";""color2"",""grey""})"),"")</f>
        <v/>
      </c>
      <c r="G11" s="3"/>
    </row>
    <row r="12" spans="1:7" ht="26.25" customHeight="1">
      <c r="A12" s="9"/>
      <c r="B12" s="286" t="s">
        <v>13</v>
      </c>
      <c r="C12" s="272"/>
      <c r="D12" s="7">
        <f ca="1">COUNTIFS('⚙️ Recurring Tasks &amp; Reporting'!B:L,TRUE)</f>
        <v>0</v>
      </c>
      <c r="E12" s="7">
        <f ca="1">COUNTIFS('⚙️ Recurring Tasks &amp; Reporting'!B:L,TRUE) + COUNTIFS('⚙️ Recurring Tasks &amp; Reporting'!B:L,FALSE)</f>
        <v>40</v>
      </c>
      <c r="F12" s="8" t="str">
        <f ca="1">IFERROR(__xludf.DUMMYFUNCTION("SPARKLINE(D12:E12,{""charttype"",""bar"";""max"",E12;""color1"",""#023059"";""color2"",""grey""})"),"")</f>
        <v/>
      </c>
      <c r="G12" s="3"/>
    </row>
    <row r="13" spans="1:7" ht="26.25" customHeight="1">
      <c r="A13" s="9"/>
      <c r="B13" s="283" t="s">
        <v>14</v>
      </c>
      <c r="C13" s="284"/>
      <c r="D13" s="10">
        <f t="shared" ref="D13:E13" ca="1" si="0">SUM(D3:D12)</f>
        <v>2</v>
      </c>
      <c r="E13" s="10">
        <f t="shared" ca="1" si="0"/>
        <v>590</v>
      </c>
      <c r="F13" s="11" t="str">
        <f ca="1">IFERROR(__xludf.DUMMYFUNCTION("SPARKLINE(D13:E13,{""charttype"",""bar"";""max"",E13;""color1"",""#ff1616"";""color2"",""#593157""})"),"")</f>
        <v/>
      </c>
      <c r="G13" s="3"/>
    </row>
    <row r="14" spans="1:7" ht="16.5">
      <c r="A14" s="3"/>
      <c r="B14" s="3"/>
      <c r="C14" s="3"/>
      <c r="D14" s="3"/>
      <c r="E14" s="3"/>
      <c r="F14" s="12"/>
      <c r="G14" s="3"/>
    </row>
    <row r="15" spans="1:7" ht="15">
      <c r="A15" s="3"/>
      <c r="B15" s="3"/>
      <c r="C15" s="3"/>
      <c r="D15" s="3"/>
      <c r="E15" s="3"/>
      <c r="F15" s="3"/>
      <c r="G15" s="3"/>
    </row>
    <row r="16" spans="1:7" ht="15">
      <c r="A16" s="3"/>
      <c r="B16" s="3"/>
      <c r="C16" s="3"/>
      <c r="D16" s="3"/>
      <c r="E16" s="3"/>
      <c r="G16" s="3"/>
    </row>
    <row r="17" spans="1:7" ht="15">
      <c r="A17" s="3"/>
      <c r="B17" s="3"/>
      <c r="C17" s="3"/>
      <c r="D17" s="3"/>
      <c r="E17" s="3"/>
      <c r="F17" s="3"/>
      <c r="G17" s="3"/>
    </row>
    <row r="18" spans="1:7" ht="15">
      <c r="A18" s="3"/>
      <c r="B18" s="3"/>
      <c r="C18" s="3"/>
      <c r="D18" s="3"/>
      <c r="E18" s="3"/>
      <c r="F18" s="3"/>
      <c r="G18" s="3"/>
    </row>
    <row r="19" spans="1:7" ht="15">
      <c r="A19" s="3"/>
      <c r="B19" s="3"/>
      <c r="C19" s="3"/>
      <c r="D19" s="3"/>
      <c r="E19" s="3"/>
      <c r="F19" s="3"/>
      <c r="G19" s="3"/>
    </row>
    <row r="20" spans="1:7" ht="15">
      <c r="A20" s="3"/>
      <c r="B20" s="3"/>
      <c r="C20" s="3"/>
      <c r="D20" s="3"/>
      <c r="E20" s="3"/>
      <c r="F20" s="3"/>
      <c r="G20" s="3"/>
    </row>
    <row r="21" spans="1:7" ht="15">
      <c r="A21" s="3"/>
      <c r="B21" s="3"/>
      <c r="C21" s="3"/>
      <c r="D21" s="3"/>
      <c r="E21" s="3"/>
      <c r="F21" s="3"/>
      <c r="G21" s="3"/>
    </row>
    <row r="22" spans="1:7" ht="15">
      <c r="A22" s="3"/>
      <c r="B22" s="3"/>
      <c r="C22" s="3"/>
      <c r="D22" s="3"/>
      <c r="E22" s="3"/>
      <c r="F22" s="3"/>
      <c r="G22" s="3"/>
    </row>
    <row r="23" spans="1:7" ht="15">
      <c r="A23" s="3"/>
      <c r="B23" s="3"/>
      <c r="C23" s="3"/>
      <c r="D23" s="3"/>
      <c r="E23" s="3"/>
      <c r="F23" s="3"/>
      <c r="G23" s="3"/>
    </row>
    <row r="24" spans="1:7" ht="15">
      <c r="A24" s="3"/>
      <c r="B24" s="3"/>
      <c r="C24" s="3"/>
      <c r="D24" s="3"/>
      <c r="E24" s="3"/>
      <c r="F24" s="3"/>
      <c r="G24" s="3"/>
    </row>
    <row r="25" spans="1:7" ht="15">
      <c r="A25" s="3"/>
      <c r="B25" s="3"/>
      <c r="C25" s="3"/>
      <c r="D25" s="3"/>
      <c r="E25" s="3"/>
      <c r="F25" s="3"/>
      <c r="G25" s="3"/>
    </row>
    <row r="26" spans="1:7" ht="15">
      <c r="A26" s="3"/>
      <c r="B26" s="3"/>
      <c r="C26" s="3"/>
      <c r="D26" s="3"/>
      <c r="E26" s="3"/>
      <c r="F26" s="3"/>
      <c r="G26" s="3"/>
    </row>
    <row r="27" spans="1:7" ht="15">
      <c r="A27" s="3"/>
      <c r="B27" s="3"/>
      <c r="C27" s="3"/>
      <c r="D27" s="3"/>
      <c r="E27" s="3"/>
      <c r="F27" s="3"/>
      <c r="G27" s="3"/>
    </row>
    <row r="28" spans="1:7" ht="15">
      <c r="A28" s="3"/>
      <c r="B28" s="3"/>
      <c r="C28" s="3"/>
      <c r="D28" s="3"/>
      <c r="E28" s="3"/>
      <c r="F28" s="3"/>
      <c r="G28" s="3"/>
    </row>
    <row r="29" spans="1:7" ht="15">
      <c r="A29" s="3"/>
      <c r="B29" s="3"/>
      <c r="C29" s="3"/>
      <c r="D29" s="3"/>
      <c r="E29" s="3"/>
      <c r="F29" s="3"/>
      <c r="G29" s="3"/>
    </row>
    <row r="30" spans="1:7" ht="15">
      <c r="A30" s="3"/>
      <c r="B30" s="3"/>
      <c r="C30" s="3"/>
      <c r="D30" s="3"/>
      <c r="E30" s="3"/>
      <c r="F30" s="3"/>
      <c r="G30" s="3"/>
    </row>
    <row r="31" spans="1:7" ht="15">
      <c r="A31" s="3"/>
      <c r="B31" s="3"/>
      <c r="C31" s="3"/>
      <c r="D31" s="3"/>
      <c r="E31" s="3"/>
      <c r="F31" s="3"/>
      <c r="G31" s="3"/>
    </row>
    <row r="32" spans="1:7" ht="15">
      <c r="A32" s="3"/>
      <c r="B32" s="3"/>
      <c r="C32" s="3"/>
      <c r="D32" s="3"/>
      <c r="E32" s="3"/>
      <c r="F32" s="3"/>
      <c r="G32" s="3"/>
    </row>
    <row r="33" spans="1:7" ht="15">
      <c r="A33" s="3"/>
      <c r="B33" s="3"/>
      <c r="C33" s="3"/>
      <c r="D33" s="3"/>
      <c r="E33" s="3"/>
      <c r="F33" s="3"/>
      <c r="G33" s="3"/>
    </row>
    <row r="34" spans="1:7" ht="15">
      <c r="A34" s="3"/>
      <c r="B34" s="3"/>
      <c r="C34" s="3"/>
      <c r="D34" s="3"/>
      <c r="E34" s="3"/>
      <c r="F34" s="3"/>
      <c r="G34" s="3"/>
    </row>
    <row r="35" spans="1:7" ht="15">
      <c r="A35" s="3"/>
      <c r="B35" s="3"/>
      <c r="C35" s="3"/>
      <c r="D35" s="3"/>
      <c r="E35" s="3"/>
      <c r="F35" s="3"/>
      <c r="G35" s="3"/>
    </row>
    <row r="36" spans="1:7" ht="15">
      <c r="A36" s="3"/>
      <c r="B36" s="3"/>
      <c r="C36" s="3"/>
      <c r="D36" s="3"/>
      <c r="E36" s="3"/>
      <c r="F36" s="3"/>
      <c r="G36" s="3"/>
    </row>
    <row r="37" spans="1:7" ht="15">
      <c r="A37" s="3"/>
      <c r="B37" s="3"/>
      <c r="C37" s="3"/>
      <c r="D37" s="3"/>
      <c r="E37" s="3"/>
      <c r="F37" s="3"/>
      <c r="G37" s="3" t="s">
        <v>15</v>
      </c>
    </row>
    <row r="38" spans="1:7" ht="15">
      <c r="A38" s="3"/>
      <c r="B38" s="3"/>
      <c r="C38" s="3"/>
      <c r="D38" s="3"/>
      <c r="E38" s="3"/>
      <c r="F38" s="3"/>
    </row>
    <row r="39" spans="1:7" ht="15">
      <c r="A39" s="3"/>
      <c r="B39" s="3"/>
      <c r="C39" s="3"/>
      <c r="D39" s="3"/>
      <c r="E39" s="3"/>
      <c r="F39" s="3"/>
      <c r="G39" s="3"/>
    </row>
    <row r="40" spans="1:7" ht="15">
      <c r="A40" s="3"/>
      <c r="B40" s="3"/>
      <c r="C40" s="3"/>
      <c r="D40" s="3"/>
      <c r="E40" s="3"/>
      <c r="F40" s="3"/>
      <c r="G40" s="3"/>
    </row>
    <row r="41" spans="1:7" ht="15">
      <c r="A41" s="3"/>
      <c r="B41" s="3"/>
      <c r="C41" s="3"/>
      <c r="D41" s="3"/>
      <c r="E41" s="3"/>
      <c r="F41" s="3"/>
      <c r="G41" s="3"/>
    </row>
    <row r="42" spans="1:7" ht="15">
      <c r="A42" s="3"/>
      <c r="B42" s="3"/>
      <c r="C42" s="3"/>
      <c r="D42" s="3"/>
      <c r="E42" s="3"/>
      <c r="F42" s="3"/>
      <c r="G42" s="3"/>
    </row>
    <row r="43" spans="1:7" ht="15">
      <c r="A43" s="3"/>
      <c r="B43" s="3"/>
      <c r="C43" s="3"/>
      <c r="D43" s="3"/>
      <c r="E43" s="3"/>
      <c r="F43" s="3"/>
      <c r="G43" s="3"/>
    </row>
    <row r="44" spans="1:7" ht="15">
      <c r="A44" s="3"/>
      <c r="B44" s="3"/>
      <c r="C44" s="3"/>
      <c r="D44" s="3"/>
      <c r="E44" s="3"/>
      <c r="F44" s="3"/>
      <c r="G44" s="3"/>
    </row>
    <row r="45" spans="1:7" ht="15">
      <c r="A45" s="3"/>
      <c r="B45" s="3"/>
      <c r="C45" s="3"/>
      <c r="D45" s="3"/>
      <c r="E45" s="3"/>
      <c r="F45" s="3"/>
      <c r="G45" s="3"/>
    </row>
    <row r="46" spans="1:7" ht="15">
      <c r="A46" s="3"/>
      <c r="B46" s="3"/>
      <c r="C46" s="3"/>
      <c r="D46" s="3"/>
      <c r="E46" s="3"/>
      <c r="F46" s="3"/>
      <c r="G46" s="3"/>
    </row>
    <row r="47" spans="1:7" ht="15">
      <c r="A47" s="3"/>
      <c r="B47" s="3"/>
      <c r="C47" s="3"/>
      <c r="D47" s="3"/>
      <c r="E47" s="3"/>
      <c r="F47" s="3"/>
      <c r="G47" s="3"/>
    </row>
    <row r="48" spans="1:7" ht="15">
      <c r="A48" s="3"/>
      <c r="B48" s="3"/>
      <c r="C48" s="3"/>
      <c r="D48" s="3"/>
      <c r="E48" s="3"/>
      <c r="F48" s="3"/>
      <c r="G48" s="3"/>
    </row>
    <row r="49" spans="1:7" ht="15">
      <c r="A49" s="3"/>
      <c r="B49" s="3"/>
      <c r="C49" s="3"/>
      <c r="D49" s="3"/>
      <c r="E49" s="3"/>
      <c r="F49" s="3"/>
      <c r="G49" s="3"/>
    </row>
    <row r="50" spans="1:7" ht="15">
      <c r="A50" s="3"/>
      <c r="B50" s="3"/>
      <c r="C50" s="3"/>
      <c r="D50" s="3"/>
      <c r="E50" s="3"/>
      <c r="F50" s="3"/>
      <c r="G50" s="3"/>
    </row>
    <row r="51" spans="1:7" ht="15">
      <c r="A51" s="3"/>
      <c r="B51" s="3"/>
      <c r="C51" s="3"/>
      <c r="D51" s="3"/>
      <c r="E51" s="3"/>
      <c r="F51" s="3"/>
      <c r="G51" s="3"/>
    </row>
    <row r="52" spans="1:7" ht="15">
      <c r="A52" s="3"/>
      <c r="B52" s="3"/>
      <c r="C52" s="3"/>
      <c r="D52" s="3"/>
      <c r="E52" s="3"/>
      <c r="F52" s="3"/>
      <c r="G52" s="3"/>
    </row>
    <row r="53" spans="1:7" ht="15">
      <c r="A53" s="3"/>
      <c r="B53" s="3"/>
      <c r="C53" s="3"/>
      <c r="D53" s="3"/>
      <c r="E53" s="3"/>
      <c r="F53" s="3"/>
      <c r="G53" s="3"/>
    </row>
    <row r="54" spans="1:7" ht="15">
      <c r="A54" s="3"/>
      <c r="B54" s="3"/>
      <c r="C54" s="3"/>
      <c r="D54" s="3"/>
      <c r="E54" s="3"/>
      <c r="F54" s="3"/>
      <c r="G54" s="3"/>
    </row>
    <row r="55" spans="1:7" ht="15">
      <c r="A55" s="3"/>
      <c r="B55" s="3"/>
      <c r="C55" s="3"/>
      <c r="D55" s="3"/>
      <c r="E55" s="3"/>
      <c r="F55" s="3"/>
      <c r="G55" s="3"/>
    </row>
    <row r="56" spans="1:7" ht="15">
      <c r="A56" s="3"/>
      <c r="B56" s="3"/>
      <c r="C56" s="3"/>
      <c r="D56" s="3"/>
      <c r="E56" s="3"/>
      <c r="F56" s="3"/>
      <c r="G56" s="3"/>
    </row>
    <row r="57" spans="1:7" ht="15">
      <c r="A57" s="3"/>
      <c r="B57" s="3"/>
      <c r="C57" s="3"/>
      <c r="D57" s="3"/>
      <c r="E57" s="3"/>
      <c r="F57" s="3"/>
      <c r="G57" s="3"/>
    </row>
    <row r="58" spans="1:7" ht="15">
      <c r="A58" s="3"/>
      <c r="B58" s="3"/>
      <c r="C58" s="3"/>
      <c r="D58" s="3"/>
      <c r="E58" s="3"/>
      <c r="F58" s="3"/>
      <c r="G58" s="3"/>
    </row>
    <row r="59" spans="1:7" ht="15">
      <c r="A59" s="3"/>
      <c r="B59" s="3"/>
      <c r="C59" s="3"/>
      <c r="D59" s="3"/>
      <c r="E59" s="3"/>
      <c r="F59" s="3"/>
      <c r="G59" s="3"/>
    </row>
    <row r="60" spans="1:7" ht="15">
      <c r="A60" s="3"/>
      <c r="B60" s="3"/>
      <c r="C60" s="3"/>
      <c r="D60" s="3"/>
      <c r="E60" s="3"/>
      <c r="F60" s="3"/>
      <c r="G60" s="3"/>
    </row>
    <row r="61" spans="1:7" ht="15">
      <c r="A61" s="3"/>
      <c r="B61" s="3"/>
      <c r="C61" s="3"/>
      <c r="D61" s="3"/>
      <c r="E61" s="3"/>
      <c r="F61" s="3"/>
      <c r="G61" s="3"/>
    </row>
    <row r="62" spans="1:7" ht="15">
      <c r="A62" s="3"/>
      <c r="B62" s="3"/>
      <c r="C62" s="3"/>
      <c r="D62" s="3"/>
      <c r="E62" s="3"/>
      <c r="F62" s="3"/>
      <c r="G62" s="3"/>
    </row>
    <row r="63" spans="1:7" ht="15">
      <c r="A63" s="3"/>
      <c r="B63" s="3"/>
      <c r="C63" s="3"/>
      <c r="D63" s="3"/>
      <c r="E63" s="3"/>
      <c r="F63" s="3"/>
      <c r="G63" s="3"/>
    </row>
    <row r="64" spans="1:7" ht="15">
      <c r="A64" s="3"/>
      <c r="B64" s="3"/>
      <c r="C64" s="3"/>
      <c r="D64" s="3"/>
      <c r="E64" s="3"/>
      <c r="F64" s="3"/>
      <c r="G64" s="3"/>
    </row>
    <row r="65" spans="1:7" ht="15">
      <c r="A65" s="3"/>
      <c r="B65" s="3"/>
      <c r="C65" s="3"/>
      <c r="D65" s="3"/>
      <c r="E65" s="3"/>
      <c r="F65" s="3"/>
      <c r="G65" s="3"/>
    </row>
    <row r="66" spans="1:7" ht="15">
      <c r="A66" s="3"/>
      <c r="B66" s="3"/>
      <c r="C66" s="3"/>
      <c r="D66" s="3"/>
      <c r="E66" s="3"/>
      <c r="F66" s="3"/>
      <c r="G66" s="3"/>
    </row>
    <row r="67" spans="1:7" ht="15">
      <c r="A67" s="3"/>
      <c r="B67" s="3"/>
      <c r="C67" s="3"/>
      <c r="D67" s="3"/>
      <c r="E67" s="3"/>
      <c r="F67" s="3"/>
      <c r="G67" s="3"/>
    </row>
    <row r="68" spans="1:7" ht="15">
      <c r="A68" s="3"/>
      <c r="B68" s="3"/>
      <c r="C68" s="3"/>
      <c r="D68" s="3"/>
      <c r="E68" s="3"/>
      <c r="F68" s="3"/>
      <c r="G68" s="3"/>
    </row>
    <row r="69" spans="1:7" ht="15">
      <c r="A69" s="3"/>
      <c r="B69" s="3"/>
      <c r="C69" s="3"/>
      <c r="D69" s="3"/>
      <c r="E69" s="3"/>
      <c r="F69" s="3"/>
      <c r="G69" s="3"/>
    </row>
    <row r="70" spans="1:7" ht="15">
      <c r="A70" s="3"/>
      <c r="B70" s="3"/>
      <c r="C70" s="3"/>
      <c r="D70" s="3"/>
      <c r="E70" s="3"/>
      <c r="F70" s="3"/>
      <c r="G70" s="3"/>
    </row>
    <row r="71" spans="1:7" ht="15">
      <c r="A71" s="3"/>
      <c r="B71" s="3"/>
      <c r="C71" s="3"/>
      <c r="D71" s="3"/>
      <c r="E71" s="3"/>
      <c r="F71" s="3"/>
      <c r="G71" s="3"/>
    </row>
    <row r="72" spans="1:7" ht="15">
      <c r="A72" s="3"/>
      <c r="B72" s="3"/>
      <c r="C72" s="3"/>
      <c r="D72" s="3"/>
      <c r="E72" s="3"/>
      <c r="F72" s="3"/>
      <c r="G72" s="3"/>
    </row>
    <row r="73" spans="1:7" ht="15">
      <c r="A73" s="3"/>
      <c r="B73" s="3"/>
      <c r="C73" s="3"/>
      <c r="D73" s="3"/>
      <c r="E73" s="3"/>
      <c r="F73" s="3"/>
      <c r="G73" s="3"/>
    </row>
    <row r="74" spans="1:7" ht="15">
      <c r="A74" s="3"/>
      <c r="B74" s="3"/>
      <c r="C74" s="3"/>
      <c r="D74" s="3"/>
      <c r="E74" s="3"/>
      <c r="F74" s="3"/>
      <c r="G74" s="3"/>
    </row>
    <row r="75" spans="1:7" ht="15">
      <c r="A75" s="3"/>
      <c r="B75" s="3"/>
      <c r="C75" s="3"/>
      <c r="D75" s="3"/>
      <c r="E75" s="3"/>
      <c r="F75" s="3"/>
      <c r="G75" s="3"/>
    </row>
    <row r="76" spans="1:7" ht="15">
      <c r="A76" s="3"/>
      <c r="B76" s="3"/>
      <c r="C76" s="3"/>
      <c r="D76" s="3"/>
      <c r="E76" s="3"/>
      <c r="F76" s="3"/>
      <c r="G76" s="3"/>
    </row>
    <row r="77" spans="1:7" ht="15">
      <c r="A77" s="3"/>
      <c r="B77" s="3"/>
      <c r="C77" s="3"/>
      <c r="D77" s="3"/>
      <c r="E77" s="3"/>
      <c r="F77" s="3"/>
      <c r="G77" s="3"/>
    </row>
    <row r="78" spans="1:7" ht="15">
      <c r="A78" s="3"/>
      <c r="B78" s="3"/>
      <c r="C78" s="3"/>
      <c r="D78" s="3"/>
      <c r="E78" s="3"/>
      <c r="F78" s="3"/>
      <c r="G78" s="3"/>
    </row>
    <row r="79" spans="1:7" ht="15">
      <c r="A79" s="3"/>
      <c r="B79" s="3"/>
      <c r="C79" s="3"/>
      <c r="D79" s="3"/>
      <c r="E79" s="3"/>
      <c r="F79" s="3"/>
      <c r="G79" s="3"/>
    </row>
    <row r="80" spans="1:7" ht="15">
      <c r="A80" s="3"/>
      <c r="B80" s="3"/>
      <c r="C80" s="3"/>
      <c r="D80" s="3"/>
      <c r="E80" s="3"/>
      <c r="F80" s="3"/>
      <c r="G80" s="3"/>
    </row>
    <row r="81" spans="1:7" ht="15">
      <c r="A81" s="3"/>
      <c r="B81" s="3"/>
      <c r="C81" s="3"/>
      <c r="D81" s="3"/>
      <c r="E81" s="3"/>
      <c r="F81" s="3"/>
      <c r="G81" s="3"/>
    </row>
    <row r="82" spans="1:7" ht="15">
      <c r="A82" s="3"/>
      <c r="B82" s="3"/>
      <c r="C82" s="3"/>
      <c r="D82" s="3"/>
      <c r="E82" s="3"/>
      <c r="F82" s="3"/>
      <c r="G82" s="3"/>
    </row>
    <row r="83" spans="1:7" ht="15">
      <c r="A83" s="3"/>
      <c r="B83" s="3"/>
      <c r="C83" s="3"/>
      <c r="D83" s="3"/>
      <c r="E83" s="3"/>
      <c r="F83" s="3"/>
      <c r="G83" s="3"/>
    </row>
    <row r="84" spans="1:7" ht="15">
      <c r="A84" s="3"/>
      <c r="B84" s="3"/>
      <c r="C84" s="3"/>
      <c r="D84" s="3"/>
      <c r="E84" s="3"/>
      <c r="F84" s="3"/>
      <c r="G84" s="3"/>
    </row>
    <row r="85" spans="1:7" ht="15">
      <c r="A85" s="3"/>
      <c r="B85" s="3"/>
      <c r="C85" s="3"/>
      <c r="D85" s="3"/>
      <c r="E85" s="3"/>
      <c r="F85" s="3"/>
      <c r="G85" s="3"/>
    </row>
    <row r="86" spans="1:7" ht="15">
      <c r="A86" s="3"/>
      <c r="B86" s="3"/>
      <c r="C86" s="3"/>
      <c r="D86" s="3"/>
      <c r="E86" s="3"/>
      <c r="F86" s="3"/>
      <c r="G86" s="3"/>
    </row>
    <row r="87" spans="1:7" ht="15">
      <c r="A87" s="3"/>
      <c r="B87" s="3"/>
      <c r="C87" s="3"/>
      <c r="D87" s="3"/>
      <c r="E87" s="3"/>
      <c r="F87" s="3"/>
      <c r="G87" s="3"/>
    </row>
    <row r="88" spans="1:7" ht="15">
      <c r="A88" s="3"/>
      <c r="B88" s="3"/>
      <c r="C88" s="3"/>
      <c r="D88" s="3"/>
      <c r="E88" s="3"/>
      <c r="F88" s="3"/>
      <c r="G88" s="3"/>
    </row>
    <row r="89" spans="1:7" ht="15">
      <c r="A89" s="3"/>
      <c r="B89" s="3"/>
      <c r="C89" s="3"/>
      <c r="D89" s="3"/>
      <c r="E89" s="3"/>
      <c r="F89" s="3"/>
      <c r="G89" s="3"/>
    </row>
    <row r="90" spans="1:7" ht="15">
      <c r="A90" s="3"/>
      <c r="B90" s="3"/>
      <c r="C90" s="3"/>
      <c r="D90" s="3"/>
      <c r="E90" s="3"/>
      <c r="F90" s="3"/>
      <c r="G90" s="3"/>
    </row>
    <row r="91" spans="1:7" ht="15">
      <c r="A91" s="3"/>
      <c r="B91" s="3"/>
      <c r="C91" s="3"/>
      <c r="D91" s="3"/>
      <c r="E91" s="3"/>
      <c r="F91" s="3"/>
      <c r="G91" s="3"/>
    </row>
    <row r="92" spans="1:7" ht="15">
      <c r="A92" s="3"/>
      <c r="B92" s="3"/>
      <c r="C92" s="3"/>
      <c r="D92" s="3"/>
      <c r="E92" s="3"/>
      <c r="F92" s="3"/>
      <c r="G92" s="3"/>
    </row>
    <row r="93" spans="1:7" ht="15">
      <c r="A93" s="3"/>
      <c r="B93" s="3"/>
      <c r="C93" s="3"/>
      <c r="D93" s="3"/>
      <c r="E93" s="3"/>
      <c r="F93" s="3"/>
      <c r="G93" s="3"/>
    </row>
    <row r="94" spans="1:7" ht="15">
      <c r="A94" s="3"/>
      <c r="B94" s="3"/>
      <c r="C94" s="3"/>
      <c r="D94" s="3"/>
      <c r="E94" s="3"/>
      <c r="F94" s="3"/>
      <c r="G94" s="3"/>
    </row>
    <row r="95" spans="1:7" ht="15">
      <c r="A95" s="3"/>
      <c r="B95" s="3"/>
      <c r="C95" s="3"/>
      <c r="D95" s="3"/>
      <c r="E95" s="3"/>
      <c r="F95" s="3"/>
      <c r="G95" s="3"/>
    </row>
    <row r="96" spans="1:7" ht="15">
      <c r="A96" s="3"/>
      <c r="B96" s="3"/>
      <c r="C96" s="3"/>
      <c r="D96" s="3"/>
      <c r="E96" s="3"/>
      <c r="F96" s="3"/>
      <c r="G96" s="3"/>
    </row>
    <row r="97" spans="1:7" ht="15">
      <c r="A97" s="3"/>
      <c r="B97" s="3"/>
      <c r="C97" s="3"/>
      <c r="D97" s="3"/>
      <c r="E97" s="3"/>
      <c r="F97" s="3"/>
      <c r="G97" s="3"/>
    </row>
    <row r="98" spans="1:7" ht="15">
      <c r="A98" s="3"/>
      <c r="B98" s="3"/>
      <c r="C98" s="3"/>
      <c r="D98" s="3"/>
      <c r="E98" s="3"/>
      <c r="F98" s="3"/>
      <c r="G98" s="3"/>
    </row>
    <row r="99" spans="1:7" ht="15">
      <c r="A99" s="3"/>
      <c r="B99" s="3"/>
      <c r="C99" s="3"/>
      <c r="D99" s="3"/>
      <c r="E99" s="3"/>
      <c r="F99" s="3"/>
      <c r="G99" s="3"/>
    </row>
    <row r="100" spans="1:7" ht="15">
      <c r="A100" s="3"/>
      <c r="B100" s="3"/>
      <c r="C100" s="3"/>
      <c r="D100" s="3"/>
      <c r="E100" s="3"/>
      <c r="F100" s="3"/>
      <c r="G100" s="3"/>
    </row>
    <row r="101" spans="1:7" ht="15">
      <c r="A101" s="3"/>
      <c r="B101" s="3"/>
      <c r="C101" s="3"/>
      <c r="D101" s="3"/>
      <c r="E101" s="3"/>
      <c r="F101" s="3"/>
      <c r="G101" s="3"/>
    </row>
    <row r="102" spans="1:7" ht="15">
      <c r="A102" s="3"/>
      <c r="B102" s="3"/>
      <c r="C102" s="3"/>
      <c r="D102" s="3"/>
      <c r="E102" s="3"/>
      <c r="F102" s="3"/>
      <c r="G102" s="3"/>
    </row>
    <row r="103" spans="1:7" ht="15">
      <c r="A103" s="3"/>
      <c r="B103" s="3"/>
      <c r="C103" s="3"/>
      <c r="D103" s="3"/>
      <c r="E103" s="3"/>
      <c r="F103" s="3"/>
      <c r="G103" s="3"/>
    </row>
    <row r="104" spans="1:7" ht="15">
      <c r="A104" s="3"/>
      <c r="B104" s="3"/>
      <c r="C104" s="3"/>
      <c r="D104" s="3"/>
      <c r="E104" s="3"/>
      <c r="F104" s="3"/>
      <c r="G104" s="3"/>
    </row>
    <row r="105" spans="1:7" ht="15">
      <c r="A105" s="3"/>
      <c r="B105" s="3"/>
      <c r="C105" s="3"/>
      <c r="D105" s="3"/>
      <c r="E105" s="3"/>
      <c r="F105" s="3"/>
      <c r="G105" s="3"/>
    </row>
    <row r="106" spans="1:7" ht="15">
      <c r="A106" s="3"/>
      <c r="B106" s="3"/>
      <c r="C106" s="3"/>
      <c r="D106" s="3"/>
      <c r="E106" s="3"/>
      <c r="F106" s="3"/>
      <c r="G106" s="3"/>
    </row>
    <row r="107" spans="1:7" ht="15">
      <c r="A107" s="3"/>
      <c r="B107" s="3"/>
      <c r="C107" s="3"/>
      <c r="D107" s="3"/>
      <c r="E107" s="3"/>
      <c r="F107" s="3"/>
      <c r="G107" s="3"/>
    </row>
    <row r="108" spans="1:7" ht="15">
      <c r="A108" s="3"/>
      <c r="B108" s="3"/>
      <c r="C108" s="3"/>
      <c r="D108" s="3"/>
      <c r="E108" s="3"/>
      <c r="F108" s="3"/>
      <c r="G108" s="3"/>
    </row>
    <row r="109" spans="1:7" ht="15">
      <c r="A109" s="3"/>
      <c r="B109" s="3"/>
      <c r="C109" s="3"/>
      <c r="D109" s="3"/>
      <c r="E109" s="3"/>
      <c r="F109" s="3"/>
      <c r="G109" s="3"/>
    </row>
    <row r="110" spans="1:7" ht="15">
      <c r="A110" s="3"/>
      <c r="B110" s="3"/>
      <c r="C110" s="3"/>
      <c r="D110" s="3"/>
      <c r="E110" s="3"/>
      <c r="F110" s="3"/>
      <c r="G110" s="3"/>
    </row>
    <row r="111" spans="1:7" ht="15">
      <c r="A111" s="3"/>
      <c r="B111" s="3"/>
      <c r="C111" s="3"/>
      <c r="D111" s="3"/>
      <c r="E111" s="3"/>
      <c r="F111" s="3"/>
      <c r="G111" s="3"/>
    </row>
    <row r="112" spans="1:7" ht="15">
      <c r="A112" s="3"/>
      <c r="B112" s="3"/>
      <c r="C112" s="3"/>
      <c r="D112" s="3"/>
      <c r="E112" s="3"/>
      <c r="F112" s="3"/>
      <c r="G112" s="3"/>
    </row>
    <row r="113" spans="1:7" ht="15">
      <c r="A113" s="3"/>
      <c r="B113" s="3"/>
      <c r="C113" s="3"/>
      <c r="D113" s="3"/>
      <c r="E113" s="3"/>
      <c r="F113" s="3"/>
      <c r="G113" s="3"/>
    </row>
    <row r="114" spans="1:7" ht="15">
      <c r="A114" s="3"/>
      <c r="B114" s="3"/>
      <c r="C114" s="3"/>
      <c r="D114" s="3"/>
      <c r="E114" s="3"/>
      <c r="F114" s="3"/>
      <c r="G114" s="3"/>
    </row>
    <row r="115" spans="1:7" ht="15">
      <c r="A115" s="3"/>
      <c r="B115" s="3"/>
      <c r="C115" s="3"/>
      <c r="D115" s="3"/>
      <c r="E115" s="3"/>
      <c r="F115" s="3"/>
      <c r="G115" s="3"/>
    </row>
    <row r="116" spans="1:7" ht="15">
      <c r="A116" s="3"/>
      <c r="B116" s="3"/>
      <c r="C116" s="3"/>
      <c r="D116" s="3"/>
      <c r="E116" s="3"/>
      <c r="F116" s="3"/>
      <c r="G116" s="3"/>
    </row>
    <row r="117" spans="1:7" ht="15">
      <c r="A117" s="3"/>
      <c r="B117" s="3"/>
      <c r="C117" s="3"/>
      <c r="D117" s="3"/>
      <c r="E117" s="3"/>
      <c r="F117" s="3"/>
      <c r="G117" s="3"/>
    </row>
    <row r="118" spans="1:7" ht="15">
      <c r="A118" s="3"/>
      <c r="B118" s="3"/>
      <c r="C118" s="3"/>
      <c r="D118" s="3"/>
      <c r="E118" s="3"/>
      <c r="F118" s="3"/>
      <c r="G118" s="3"/>
    </row>
    <row r="119" spans="1:7" ht="15">
      <c r="A119" s="3"/>
      <c r="B119" s="3"/>
      <c r="C119" s="3"/>
      <c r="D119" s="3"/>
      <c r="E119" s="3"/>
      <c r="F119" s="3"/>
      <c r="G119" s="3"/>
    </row>
    <row r="120" spans="1:7" ht="15">
      <c r="A120" s="3"/>
      <c r="B120" s="3"/>
      <c r="C120" s="3"/>
      <c r="D120" s="3"/>
      <c r="E120" s="3"/>
      <c r="F120" s="3"/>
      <c r="G120" s="3"/>
    </row>
    <row r="121" spans="1:7" ht="15">
      <c r="A121" s="3"/>
      <c r="B121" s="3"/>
      <c r="C121" s="3"/>
      <c r="D121" s="3"/>
      <c r="E121" s="3"/>
      <c r="F121" s="3"/>
      <c r="G121" s="3"/>
    </row>
    <row r="122" spans="1:7" ht="15">
      <c r="A122" s="3"/>
      <c r="B122" s="3"/>
      <c r="C122" s="3"/>
      <c r="D122" s="3"/>
      <c r="E122" s="3"/>
      <c r="F122" s="3"/>
      <c r="G122" s="3"/>
    </row>
    <row r="123" spans="1:7" ht="15">
      <c r="A123" s="3"/>
      <c r="B123" s="3"/>
      <c r="C123" s="3"/>
      <c r="D123" s="3"/>
      <c r="E123" s="3"/>
      <c r="F123" s="3"/>
      <c r="G123" s="3"/>
    </row>
    <row r="124" spans="1:7" ht="15">
      <c r="A124" s="3"/>
      <c r="B124" s="3"/>
      <c r="C124" s="3"/>
      <c r="D124" s="3"/>
      <c r="E124" s="3"/>
      <c r="F124" s="3"/>
      <c r="G124" s="3"/>
    </row>
    <row r="125" spans="1:7" ht="15">
      <c r="A125" s="3"/>
      <c r="B125" s="3"/>
      <c r="C125" s="3"/>
      <c r="D125" s="3"/>
      <c r="E125" s="3"/>
      <c r="F125" s="3"/>
      <c r="G125" s="3"/>
    </row>
    <row r="126" spans="1:7" ht="15">
      <c r="A126" s="3"/>
      <c r="B126" s="3"/>
      <c r="C126" s="3"/>
      <c r="D126" s="3"/>
      <c r="E126" s="3"/>
      <c r="F126" s="3"/>
      <c r="G126" s="3"/>
    </row>
    <row r="127" spans="1:7" ht="15">
      <c r="A127" s="3"/>
      <c r="B127" s="3"/>
      <c r="C127" s="3"/>
      <c r="D127" s="3"/>
      <c r="E127" s="3"/>
      <c r="F127" s="3"/>
      <c r="G127" s="3"/>
    </row>
    <row r="128" spans="1:7" ht="15">
      <c r="A128" s="3"/>
      <c r="B128" s="3"/>
      <c r="C128" s="3"/>
      <c r="D128" s="3"/>
      <c r="E128" s="3"/>
      <c r="F128" s="3"/>
      <c r="G128" s="3"/>
    </row>
    <row r="129" spans="1:7" ht="15">
      <c r="A129" s="3"/>
      <c r="B129" s="3"/>
      <c r="C129" s="3"/>
      <c r="D129" s="3"/>
      <c r="E129" s="3"/>
      <c r="F129" s="3"/>
      <c r="G129" s="3"/>
    </row>
    <row r="130" spans="1:7" ht="15">
      <c r="A130" s="3"/>
      <c r="B130" s="3"/>
      <c r="C130" s="3"/>
      <c r="D130" s="3"/>
      <c r="E130" s="3"/>
      <c r="F130" s="3"/>
      <c r="G130" s="3"/>
    </row>
    <row r="131" spans="1:7" ht="15">
      <c r="A131" s="3"/>
      <c r="B131" s="3"/>
      <c r="C131" s="3"/>
      <c r="D131" s="3"/>
      <c r="E131" s="3"/>
      <c r="F131" s="3"/>
      <c r="G131" s="3"/>
    </row>
    <row r="132" spans="1:7" ht="15">
      <c r="A132" s="3"/>
      <c r="B132" s="3"/>
      <c r="C132" s="3"/>
      <c r="D132" s="3"/>
      <c r="E132" s="3"/>
      <c r="F132" s="3"/>
      <c r="G132" s="3"/>
    </row>
    <row r="133" spans="1:7" ht="15">
      <c r="A133" s="3"/>
      <c r="B133" s="3"/>
      <c r="C133" s="3"/>
      <c r="D133" s="3"/>
      <c r="E133" s="3"/>
      <c r="F133" s="3"/>
      <c r="G133" s="3"/>
    </row>
    <row r="134" spans="1:7" ht="15">
      <c r="A134" s="3"/>
      <c r="B134" s="3"/>
      <c r="C134" s="3"/>
      <c r="D134" s="3"/>
      <c r="E134" s="3"/>
      <c r="F134" s="3"/>
      <c r="G134" s="3"/>
    </row>
    <row r="135" spans="1:7" ht="15">
      <c r="A135" s="3"/>
      <c r="B135" s="3"/>
      <c r="C135" s="3"/>
      <c r="D135" s="3"/>
      <c r="E135" s="3"/>
      <c r="F135" s="3"/>
      <c r="G135" s="3"/>
    </row>
    <row r="136" spans="1:7" ht="15">
      <c r="A136" s="3"/>
      <c r="B136" s="3"/>
      <c r="C136" s="3"/>
      <c r="D136" s="3"/>
      <c r="E136" s="3"/>
      <c r="F136" s="3"/>
      <c r="G136" s="3"/>
    </row>
    <row r="137" spans="1:7" ht="15">
      <c r="A137" s="3"/>
      <c r="B137" s="3"/>
      <c r="C137" s="3"/>
      <c r="D137" s="3"/>
      <c r="E137" s="3"/>
      <c r="F137" s="3"/>
      <c r="G137" s="3"/>
    </row>
    <row r="138" spans="1:7" ht="15">
      <c r="A138" s="3"/>
      <c r="B138" s="3"/>
      <c r="C138" s="3"/>
      <c r="D138" s="3"/>
      <c r="E138" s="3"/>
      <c r="F138" s="3"/>
      <c r="G138" s="3"/>
    </row>
    <row r="139" spans="1:7" ht="15">
      <c r="A139" s="3"/>
      <c r="B139" s="3"/>
      <c r="C139" s="3"/>
      <c r="D139" s="3"/>
      <c r="E139" s="3"/>
      <c r="F139" s="3"/>
      <c r="G139" s="3"/>
    </row>
    <row r="140" spans="1:7" ht="15">
      <c r="A140" s="3"/>
      <c r="B140" s="3"/>
      <c r="C140" s="3"/>
      <c r="D140" s="3"/>
      <c r="E140" s="3"/>
      <c r="F140" s="3"/>
      <c r="G140" s="3"/>
    </row>
    <row r="141" spans="1:7" ht="15">
      <c r="A141" s="3"/>
      <c r="B141" s="3"/>
      <c r="C141" s="3"/>
      <c r="D141" s="3"/>
      <c r="E141" s="3"/>
      <c r="F141" s="3"/>
      <c r="G141" s="3"/>
    </row>
    <row r="142" spans="1:7" ht="15">
      <c r="A142" s="3"/>
      <c r="B142" s="3"/>
      <c r="C142" s="3"/>
      <c r="D142" s="3"/>
      <c r="E142" s="3"/>
      <c r="F142" s="3"/>
      <c r="G142" s="3"/>
    </row>
    <row r="143" spans="1:7" ht="15">
      <c r="A143" s="3"/>
      <c r="B143" s="3"/>
      <c r="C143" s="3"/>
      <c r="D143" s="3"/>
      <c r="E143" s="3"/>
      <c r="F143" s="3"/>
      <c r="G143" s="3"/>
    </row>
    <row r="144" spans="1:7" ht="15">
      <c r="A144" s="3"/>
      <c r="B144" s="3"/>
      <c r="C144" s="3"/>
      <c r="D144" s="3"/>
      <c r="E144" s="3"/>
      <c r="F144" s="3"/>
      <c r="G144" s="3"/>
    </row>
    <row r="145" spans="1:7" ht="15">
      <c r="A145" s="3"/>
      <c r="B145" s="3"/>
      <c r="C145" s="3"/>
      <c r="D145" s="3"/>
      <c r="E145" s="3"/>
      <c r="F145" s="3"/>
      <c r="G145" s="3"/>
    </row>
    <row r="146" spans="1:7" ht="15">
      <c r="A146" s="3"/>
      <c r="B146" s="3"/>
      <c r="C146" s="3"/>
      <c r="D146" s="3"/>
      <c r="E146" s="3"/>
      <c r="F146" s="3"/>
      <c r="G146" s="3"/>
    </row>
    <row r="147" spans="1:7" ht="15">
      <c r="A147" s="3"/>
      <c r="B147" s="3"/>
      <c r="C147" s="3"/>
      <c r="D147" s="3"/>
      <c r="E147" s="3"/>
      <c r="F147" s="3"/>
      <c r="G147" s="3"/>
    </row>
    <row r="148" spans="1:7" ht="15">
      <c r="A148" s="3"/>
      <c r="B148" s="3"/>
      <c r="C148" s="3"/>
      <c r="D148" s="3"/>
      <c r="E148" s="3"/>
      <c r="F148" s="3"/>
      <c r="G148" s="3"/>
    </row>
    <row r="149" spans="1:7" ht="15">
      <c r="A149" s="3"/>
      <c r="B149" s="3"/>
      <c r="C149" s="3"/>
      <c r="D149" s="3"/>
      <c r="E149" s="3"/>
      <c r="F149" s="3"/>
      <c r="G149" s="3"/>
    </row>
    <row r="150" spans="1:7" ht="15">
      <c r="A150" s="3"/>
      <c r="B150" s="3"/>
      <c r="C150" s="3"/>
      <c r="D150" s="3"/>
      <c r="E150" s="3"/>
      <c r="F150" s="3"/>
      <c r="G150" s="3"/>
    </row>
    <row r="151" spans="1:7" ht="15">
      <c r="A151" s="3"/>
      <c r="B151" s="3"/>
      <c r="C151" s="3"/>
      <c r="D151" s="3"/>
      <c r="E151" s="3"/>
      <c r="F151" s="3"/>
      <c r="G151" s="3"/>
    </row>
    <row r="152" spans="1:7" ht="15">
      <c r="A152" s="3"/>
      <c r="B152" s="3"/>
      <c r="C152" s="3"/>
      <c r="D152" s="3"/>
      <c r="E152" s="3"/>
      <c r="F152" s="3"/>
      <c r="G152" s="3"/>
    </row>
    <row r="153" spans="1:7" ht="15">
      <c r="A153" s="3"/>
      <c r="B153" s="3"/>
      <c r="C153" s="3"/>
      <c r="D153" s="3"/>
      <c r="E153" s="3"/>
      <c r="F153" s="3"/>
      <c r="G153" s="3"/>
    </row>
    <row r="154" spans="1:7" ht="15">
      <c r="A154" s="3"/>
      <c r="B154" s="3"/>
      <c r="C154" s="3"/>
      <c r="D154" s="3"/>
      <c r="E154" s="3"/>
      <c r="F154" s="3"/>
      <c r="G154" s="3"/>
    </row>
    <row r="155" spans="1:7" ht="15">
      <c r="A155" s="3"/>
      <c r="B155" s="3"/>
      <c r="C155" s="3"/>
      <c r="D155" s="3"/>
      <c r="E155" s="3"/>
      <c r="F155" s="3"/>
      <c r="G155" s="3"/>
    </row>
    <row r="156" spans="1:7" ht="15">
      <c r="A156" s="3"/>
      <c r="B156" s="3"/>
      <c r="C156" s="3"/>
      <c r="D156" s="3"/>
      <c r="E156" s="3"/>
      <c r="F156" s="3"/>
      <c r="G156" s="3"/>
    </row>
    <row r="157" spans="1:7" ht="15">
      <c r="A157" s="3"/>
      <c r="B157" s="3"/>
      <c r="C157" s="3"/>
      <c r="D157" s="3"/>
      <c r="E157" s="3"/>
      <c r="F157" s="3"/>
      <c r="G157" s="3"/>
    </row>
    <row r="158" spans="1:7" ht="15">
      <c r="A158" s="3"/>
      <c r="B158" s="3"/>
      <c r="C158" s="3"/>
      <c r="D158" s="3"/>
      <c r="E158" s="3"/>
      <c r="F158" s="3"/>
      <c r="G158" s="3"/>
    </row>
    <row r="159" spans="1:7" ht="15">
      <c r="A159" s="3"/>
      <c r="B159" s="3"/>
      <c r="C159" s="3"/>
      <c r="D159" s="3"/>
      <c r="E159" s="3"/>
      <c r="F159" s="3"/>
      <c r="G159" s="3"/>
    </row>
    <row r="160" spans="1:7" ht="15">
      <c r="A160" s="3"/>
      <c r="B160" s="3"/>
      <c r="C160" s="3"/>
      <c r="D160" s="3"/>
      <c r="E160" s="3"/>
      <c r="F160" s="3"/>
      <c r="G160" s="3"/>
    </row>
    <row r="161" spans="1:7" ht="15">
      <c r="A161" s="3"/>
      <c r="B161" s="3"/>
      <c r="C161" s="3"/>
      <c r="D161" s="3"/>
      <c r="E161" s="3"/>
      <c r="F161" s="3"/>
      <c r="G161" s="3"/>
    </row>
    <row r="162" spans="1:7" ht="15">
      <c r="A162" s="3"/>
      <c r="B162" s="3"/>
      <c r="C162" s="3"/>
      <c r="D162" s="3"/>
      <c r="E162" s="3"/>
      <c r="F162" s="3"/>
      <c r="G162" s="3"/>
    </row>
    <row r="163" spans="1:7" ht="15">
      <c r="A163" s="3"/>
      <c r="B163" s="3"/>
      <c r="C163" s="3"/>
      <c r="D163" s="3"/>
      <c r="E163" s="3"/>
      <c r="F163" s="3"/>
      <c r="G163" s="3"/>
    </row>
    <row r="164" spans="1:7" ht="15">
      <c r="A164" s="3"/>
      <c r="B164" s="3"/>
      <c r="C164" s="3"/>
      <c r="D164" s="3"/>
      <c r="E164" s="3"/>
      <c r="F164" s="3"/>
      <c r="G164" s="3"/>
    </row>
    <row r="165" spans="1:7" ht="15">
      <c r="A165" s="3"/>
      <c r="B165" s="3"/>
      <c r="C165" s="3"/>
      <c r="D165" s="3"/>
      <c r="E165" s="3"/>
      <c r="F165" s="3"/>
      <c r="G165" s="3"/>
    </row>
    <row r="166" spans="1:7" ht="15">
      <c r="A166" s="3"/>
      <c r="B166" s="3"/>
      <c r="C166" s="3"/>
      <c r="D166" s="3"/>
      <c r="E166" s="3"/>
      <c r="F166" s="3"/>
      <c r="G166" s="3"/>
    </row>
    <row r="167" spans="1:7" ht="15">
      <c r="A167" s="3"/>
      <c r="B167" s="3"/>
      <c r="C167" s="3"/>
      <c r="D167" s="3"/>
      <c r="E167" s="3"/>
      <c r="F167" s="3"/>
      <c r="G167" s="3"/>
    </row>
    <row r="168" spans="1:7" ht="15">
      <c r="A168" s="3"/>
      <c r="B168" s="3"/>
      <c r="C168" s="3"/>
      <c r="D168" s="3"/>
      <c r="E168" s="3"/>
      <c r="F168" s="3"/>
      <c r="G168" s="3"/>
    </row>
    <row r="169" spans="1:7" ht="15">
      <c r="A169" s="3"/>
      <c r="B169" s="3"/>
      <c r="C169" s="3"/>
      <c r="D169" s="3"/>
      <c r="E169" s="3"/>
      <c r="F169" s="3"/>
      <c r="G169" s="3"/>
    </row>
    <row r="170" spans="1:7" ht="15">
      <c r="A170" s="3"/>
      <c r="B170" s="3"/>
      <c r="C170" s="3"/>
      <c r="D170" s="3"/>
      <c r="E170" s="3"/>
      <c r="F170" s="3"/>
      <c r="G170" s="3"/>
    </row>
    <row r="171" spans="1:7" ht="15">
      <c r="A171" s="3"/>
      <c r="B171" s="3"/>
      <c r="C171" s="3"/>
      <c r="D171" s="3"/>
      <c r="E171" s="3"/>
      <c r="F171" s="3"/>
      <c r="G171" s="3"/>
    </row>
    <row r="172" spans="1:7" ht="15">
      <c r="A172" s="3"/>
      <c r="B172" s="3"/>
      <c r="C172" s="3"/>
      <c r="D172" s="3"/>
      <c r="E172" s="3"/>
      <c r="F172" s="3"/>
      <c r="G172" s="3"/>
    </row>
    <row r="173" spans="1:7" ht="15">
      <c r="A173" s="3"/>
      <c r="B173" s="3"/>
      <c r="C173" s="3"/>
      <c r="D173" s="3"/>
      <c r="E173" s="3"/>
      <c r="F173" s="3"/>
      <c r="G173" s="3"/>
    </row>
    <row r="174" spans="1:7" ht="15">
      <c r="A174" s="3"/>
      <c r="B174" s="3"/>
      <c r="C174" s="3"/>
      <c r="D174" s="3"/>
      <c r="E174" s="3"/>
      <c r="F174" s="3"/>
      <c r="G174" s="3"/>
    </row>
    <row r="175" spans="1:7" ht="15">
      <c r="A175" s="3"/>
      <c r="B175" s="3"/>
      <c r="C175" s="3"/>
      <c r="D175" s="3"/>
      <c r="E175" s="3"/>
      <c r="F175" s="3"/>
      <c r="G175" s="3"/>
    </row>
    <row r="176" spans="1:7" ht="15">
      <c r="A176" s="3"/>
      <c r="B176" s="3"/>
      <c r="C176" s="3"/>
      <c r="D176" s="3"/>
      <c r="E176" s="3"/>
      <c r="F176" s="3"/>
      <c r="G176" s="3"/>
    </row>
    <row r="177" spans="1:7" ht="15">
      <c r="A177" s="3"/>
      <c r="B177" s="3"/>
      <c r="C177" s="3"/>
      <c r="D177" s="3"/>
      <c r="E177" s="3"/>
      <c r="F177" s="3"/>
      <c r="G177" s="3"/>
    </row>
    <row r="178" spans="1:7" ht="15">
      <c r="A178" s="3"/>
      <c r="B178" s="3"/>
      <c r="C178" s="3"/>
      <c r="D178" s="3"/>
      <c r="E178" s="3"/>
      <c r="F178" s="3"/>
      <c r="G178" s="3"/>
    </row>
    <row r="179" spans="1:7" ht="15">
      <c r="A179" s="3"/>
      <c r="B179" s="3"/>
      <c r="C179" s="3"/>
      <c r="D179" s="3"/>
      <c r="E179" s="3"/>
      <c r="F179" s="3"/>
      <c r="G179" s="3"/>
    </row>
    <row r="180" spans="1:7" ht="15">
      <c r="A180" s="3"/>
      <c r="B180" s="3"/>
      <c r="C180" s="3"/>
      <c r="D180" s="3"/>
      <c r="E180" s="3"/>
      <c r="F180" s="3"/>
      <c r="G180" s="3"/>
    </row>
    <row r="181" spans="1:7" ht="15">
      <c r="A181" s="3"/>
      <c r="B181" s="3"/>
      <c r="C181" s="3"/>
      <c r="D181" s="3"/>
      <c r="E181" s="3"/>
      <c r="F181" s="3"/>
      <c r="G181" s="3"/>
    </row>
    <row r="182" spans="1:7" ht="15">
      <c r="A182" s="3"/>
      <c r="B182" s="3"/>
      <c r="C182" s="3"/>
      <c r="D182" s="3"/>
      <c r="E182" s="3"/>
      <c r="F182" s="3"/>
      <c r="G182" s="3"/>
    </row>
    <row r="183" spans="1:7" ht="15">
      <c r="A183" s="3"/>
      <c r="B183" s="3"/>
      <c r="C183" s="3"/>
      <c r="D183" s="3"/>
      <c r="E183" s="3"/>
      <c r="F183" s="3"/>
      <c r="G183" s="3"/>
    </row>
    <row r="184" spans="1:7" ht="15">
      <c r="A184" s="3"/>
      <c r="B184" s="3"/>
      <c r="C184" s="3"/>
      <c r="D184" s="3"/>
      <c r="E184" s="3"/>
      <c r="F184" s="3"/>
      <c r="G184" s="3"/>
    </row>
    <row r="185" spans="1:7" ht="15">
      <c r="A185" s="3"/>
      <c r="B185" s="3"/>
      <c r="C185" s="3"/>
      <c r="D185" s="3"/>
      <c r="E185" s="3"/>
      <c r="F185" s="3"/>
      <c r="G185" s="3"/>
    </row>
    <row r="186" spans="1:7" ht="15">
      <c r="A186" s="3"/>
      <c r="B186" s="3"/>
      <c r="C186" s="3"/>
      <c r="D186" s="3"/>
      <c r="E186" s="3"/>
      <c r="F186" s="3"/>
      <c r="G186" s="3"/>
    </row>
    <row r="187" spans="1:7" ht="15">
      <c r="A187" s="3"/>
      <c r="B187" s="3"/>
      <c r="C187" s="3"/>
      <c r="D187" s="3"/>
      <c r="E187" s="3"/>
      <c r="F187" s="3"/>
      <c r="G187" s="3"/>
    </row>
    <row r="188" spans="1:7" ht="15">
      <c r="A188" s="3"/>
      <c r="B188" s="3"/>
      <c r="C188" s="3"/>
      <c r="D188" s="3"/>
      <c r="E188" s="3"/>
      <c r="F188" s="3"/>
      <c r="G188" s="3"/>
    </row>
    <row r="189" spans="1:7" ht="15">
      <c r="A189" s="3"/>
      <c r="B189" s="3"/>
      <c r="C189" s="3"/>
      <c r="D189" s="3"/>
      <c r="E189" s="3"/>
      <c r="F189" s="3"/>
      <c r="G189" s="3"/>
    </row>
    <row r="190" spans="1:7" ht="15">
      <c r="A190" s="3"/>
      <c r="B190" s="3"/>
      <c r="C190" s="3"/>
      <c r="D190" s="3"/>
      <c r="E190" s="3"/>
      <c r="F190" s="3"/>
      <c r="G190" s="3"/>
    </row>
    <row r="191" spans="1:7" ht="15">
      <c r="A191" s="3"/>
      <c r="B191" s="3"/>
      <c r="C191" s="3"/>
      <c r="D191" s="3"/>
      <c r="E191" s="3"/>
      <c r="F191" s="3"/>
      <c r="G191" s="3"/>
    </row>
    <row r="192" spans="1:7" ht="15">
      <c r="A192" s="3"/>
      <c r="B192" s="3"/>
      <c r="C192" s="3"/>
      <c r="D192" s="3"/>
      <c r="E192" s="3"/>
      <c r="F192" s="3"/>
      <c r="G192" s="3"/>
    </row>
    <row r="193" spans="1:7" ht="15">
      <c r="A193" s="3"/>
      <c r="B193" s="3"/>
      <c r="C193" s="3"/>
      <c r="D193" s="3"/>
      <c r="E193" s="3"/>
      <c r="F193" s="3"/>
      <c r="G193" s="3"/>
    </row>
    <row r="194" spans="1:7" ht="15">
      <c r="A194" s="3"/>
      <c r="B194" s="3"/>
      <c r="C194" s="3"/>
      <c r="D194" s="3"/>
      <c r="E194" s="3"/>
      <c r="F194" s="3"/>
      <c r="G194" s="3"/>
    </row>
    <row r="195" spans="1:7" ht="15">
      <c r="A195" s="3"/>
      <c r="B195" s="3"/>
      <c r="C195" s="3"/>
      <c r="D195" s="3"/>
      <c r="E195" s="3"/>
      <c r="F195" s="3"/>
      <c r="G195" s="3"/>
    </row>
    <row r="196" spans="1:7" ht="15">
      <c r="A196" s="3"/>
      <c r="B196" s="3"/>
      <c r="C196" s="3"/>
      <c r="D196" s="3"/>
      <c r="E196" s="3"/>
      <c r="F196" s="3"/>
      <c r="G196" s="3"/>
    </row>
    <row r="197" spans="1:7" ht="15">
      <c r="A197" s="3"/>
      <c r="B197" s="3"/>
      <c r="C197" s="3"/>
      <c r="D197" s="3"/>
      <c r="E197" s="3"/>
      <c r="F197" s="3"/>
      <c r="G197" s="3"/>
    </row>
    <row r="198" spans="1:7" ht="15">
      <c r="A198" s="3"/>
      <c r="B198" s="3"/>
      <c r="C198" s="3"/>
      <c r="D198" s="3"/>
      <c r="E198" s="3"/>
      <c r="F198" s="3"/>
      <c r="G198" s="3"/>
    </row>
    <row r="199" spans="1:7" ht="15">
      <c r="A199" s="3"/>
      <c r="B199" s="3"/>
      <c r="C199" s="3"/>
      <c r="D199" s="3"/>
      <c r="E199" s="3"/>
      <c r="F199" s="3"/>
      <c r="G199" s="3"/>
    </row>
    <row r="200" spans="1:7" ht="15">
      <c r="A200" s="3"/>
      <c r="B200" s="3"/>
      <c r="C200" s="3"/>
      <c r="D200" s="3"/>
      <c r="E200" s="3"/>
      <c r="F200" s="3"/>
      <c r="G200" s="3"/>
    </row>
    <row r="201" spans="1:7" ht="15">
      <c r="A201" s="3"/>
      <c r="B201" s="3"/>
      <c r="C201" s="3"/>
      <c r="D201" s="3"/>
      <c r="E201" s="3"/>
      <c r="F201" s="3"/>
      <c r="G201" s="3"/>
    </row>
    <row r="202" spans="1:7" ht="15">
      <c r="A202" s="3"/>
      <c r="B202" s="3"/>
      <c r="C202" s="3"/>
      <c r="D202" s="3"/>
      <c r="E202" s="3"/>
      <c r="F202" s="3"/>
      <c r="G202" s="3"/>
    </row>
    <row r="203" spans="1:7" ht="15">
      <c r="A203" s="3"/>
      <c r="B203" s="3"/>
      <c r="C203" s="3"/>
      <c r="D203" s="3"/>
      <c r="E203" s="3"/>
      <c r="F203" s="3"/>
      <c r="G203" s="3"/>
    </row>
    <row r="204" spans="1:7" ht="15">
      <c r="A204" s="3"/>
      <c r="B204" s="3"/>
      <c r="C204" s="3"/>
      <c r="D204" s="3"/>
      <c r="E204" s="3"/>
      <c r="F204" s="3"/>
      <c r="G204" s="3"/>
    </row>
    <row r="205" spans="1:7" ht="15">
      <c r="A205" s="3"/>
      <c r="B205" s="3"/>
      <c r="C205" s="3"/>
      <c r="D205" s="3"/>
      <c r="E205" s="3"/>
      <c r="F205" s="3"/>
      <c r="G205" s="3"/>
    </row>
    <row r="206" spans="1:7" ht="15">
      <c r="A206" s="3"/>
      <c r="B206" s="3"/>
      <c r="C206" s="3"/>
      <c r="D206" s="3"/>
      <c r="E206" s="3"/>
      <c r="F206" s="3"/>
      <c r="G206" s="3"/>
    </row>
    <row r="207" spans="1:7" ht="15">
      <c r="A207" s="3"/>
      <c r="B207" s="3"/>
      <c r="C207" s="3"/>
      <c r="D207" s="3"/>
      <c r="E207" s="3"/>
      <c r="F207" s="3"/>
      <c r="G207" s="3"/>
    </row>
    <row r="208" spans="1:7" ht="15">
      <c r="A208" s="3"/>
      <c r="B208" s="3"/>
      <c r="C208" s="3"/>
      <c r="D208" s="3"/>
      <c r="E208" s="3"/>
      <c r="F208" s="3"/>
      <c r="G208" s="3"/>
    </row>
    <row r="209" spans="1:7" ht="15">
      <c r="A209" s="3"/>
      <c r="B209" s="3"/>
      <c r="C209" s="3"/>
      <c r="D209" s="3"/>
      <c r="E209" s="3"/>
      <c r="F209" s="3"/>
      <c r="G209" s="3"/>
    </row>
    <row r="210" spans="1:7" ht="15">
      <c r="A210" s="3"/>
      <c r="B210" s="3"/>
      <c r="C210" s="3"/>
      <c r="D210" s="3"/>
      <c r="E210" s="3"/>
      <c r="F210" s="3"/>
      <c r="G210" s="3"/>
    </row>
    <row r="211" spans="1:7" ht="15">
      <c r="A211" s="3"/>
      <c r="B211" s="3"/>
      <c r="C211" s="3"/>
      <c r="D211" s="3"/>
      <c r="E211" s="3"/>
      <c r="F211" s="3"/>
      <c r="G211" s="3"/>
    </row>
    <row r="212" spans="1:7" ht="15">
      <c r="A212" s="3"/>
      <c r="B212" s="3"/>
      <c r="C212" s="3"/>
      <c r="D212" s="3"/>
      <c r="E212" s="3"/>
      <c r="F212" s="3"/>
      <c r="G212" s="3"/>
    </row>
    <row r="213" spans="1:7" ht="15">
      <c r="A213" s="3"/>
      <c r="B213" s="3"/>
      <c r="C213" s="3"/>
      <c r="D213" s="3"/>
      <c r="E213" s="3"/>
      <c r="F213" s="3"/>
      <c r="G213" s="3"/>
    </row>
    <row r="214" spans="1:7" ht="15">
      <c r="A214" s="3"/>
      <c r="B214" s="3"/>
      <c r="C214" s="3"/>
      <c r="D214" s="3"/>
      <c r="E214" s="3"/>
      <c r="F214" s="3"/>
      <c r="G214" s="3"/>
    </row>
    <row r="215" spans="1:7" ht="15">
      <c r="A215" s="3"/>
      <c r="B215" s="3"/>
      <c r="C215" s="3"/>
      <c r="D215" s="3"/>
      <c r="E215" s="3"/>
      <c r="F215" s="3"/>
      <c r="G215" s="3"/>
    </row>
    <row r="216" spans="1:7" ht="15">
      <c r="A216" s="3"/>
      <c r="B216" s="3"/>
      <c r="C216" s="3"/>
      <c r="D216" s="3"/>
      <c r="E216" s="3"/>
      <c r="F216" s="3"/>
      <c r="G216" s="3"/>
    </row>
    <row r="217" spans="1:7" ht="15">
      <c r="A217" s="3"/>
      <c r="B217" s="3"/>
      <c r="C217" s="3"/>
      <c r="D217" s="3"/>
      <c r="E217" s="3"/>
      <c r="F217" s="3"/>
      <c r="G217" s="3"/>
    </row>
    <row r="218" spans="1:7" ht="15">
      <c r="A218" s="3"/>
      <c r="B218" s="3"/>
      <c r="C218" s="3"/>
      <c r="D218" s="3"/>
      <c r="E218" s="3"/>
      <c r="F218" s="3"/>
      <c r="G218" s="3"/>
    </row>
    <row r="219" spans="1:7" ht="15">
      <c r="A219" s="3"/>
      <c r="B219" s="3"/>
      <c r="C219" s="3"/>
      <c r="D219" s="3"/>
      <c r="E219" s="3"/>
      <c r="F219" s="3"/>
      <c r="G219" s="3"/>
    </row>
    <row r="220" spans="1:7" ht="15">
      <c r="A220" s="3"/>
      <c r="B220" s="3"/>
      <c r="C220" s="3"/>
      <c r="D220" s="3"/>
      <c r="E220" s="3"/>
      <c r="F220" s="3"/>
      <c r="G220" s="3"/>
    </row>
    <row r="221" spans="1:7" ht="15">
      <c r="A221" s="3"/>
      <c r="B221" s="3"/>
      <c r="C221" s="3"/>
      <c r="D221" s="3"/>
      <c r="E221" s="3"/>
      <c r="F221" s="3"/>
      <c r="G221" s="3"/>
    </row>
    <row r="222" spans="1:7" ht="15">
      <c r="A222" s="3"/>
      <c r="B222" s="3"/>
      <c r="C222" s="3"/>
      <c r="D222" s="3"/>
      <c r="E222" s="3"/>
      <c r="F222" s="3"/>
      <c r="G222" s="3"/>
    </row>
    <row r="223" spans="1:7" ht="15">
      <c r="A223" s="3"/>
      <c r="B223" s="3"/>
      <c r="C223" s="3"/>
      <c r="D223" s="3"/>
      <c r="E223" s="3"/>
      <c r="F223" s="3"/>
      <c r="G223" s="3"/>
    </row>
    <row r="224" spans="1:7" ht="15">
      <c r="A224" s="3"/>
      <c r="B224" s="3"/>
      <c r="C224" s="3"/>
      <c r="D224" s="3"/>
      <c r="E224" s="3"/>
      <c r="F224" s="3"/>
      <c r="G224" s="3"/>
    </row>
    <row r="225" spans="1:7" ht="15">
      <c r="A225" s="3"/>
      <c r="B225" s="3"/>
      <c r="C225" s="3"/>
      <c r="D225" s="3"/>
      <c r="E225" s="3"/>
      <c r="F225" s="3"/>
      <c r="G225" s="3"/>
    </row>
    <row r="226" spans="1:7" ht="15">
      <c r="A226" s="3"/>
      <c r="B226" s="3"/>
      <c r="C226" s="3"/>
      <c r="D226" s="3"/>
      <c r="E226" s="3"/>
      <c r="F226" s="3"/>
      <c r="G226" s="3"/>
    </row>
    <row r="227" spans="1:7" ht="15">
      <c r="A227" s="3"/>
      <c r="B227" s="3"/>
      <c r="C227" s="3"/>
      <c r="D227" s="3"/>
      <c r="E227" s="3"/>
      <c r="F227" s="3"/>
      <c r="G227" s="3"/>
    </row>
    <row r="228" spans="1:7" ht="15">
      <c r="A228" s="3"/>
      <c r="B228" s="3"/>
      <c r="C228" s="3"/>
      <c r="D228" s="3"/>
      <c r="E228" s="3"/>
      <c r="F228" s="3"/>
      <c r="G228" s="3"/>
    </row>
    <row r="229" spans="1:7" ht="15">
      <c r="A229" s="3"/>
      <c r="B229" s="3"/>
      <c r="C229" s="3"/>
      <c r="D229" s="3"/>
      <c r="E229" s="3"/>
      <c r="F229" s="3"/>
      <c r="G229" s="3"/>
    </row>
    <row r="230" spans="1:7" ht="15">
      <c r="A230" s="3"/>
      <c r="B230" s="3"/>
      <c r="C230" s="3"/>
      <c r="D230" s="3"/>
      <c r="E230" s="3"/>
      <c r="F230" s="3"/>
      <c r="G230" s="3"/>
    </row>
    <row r="231" spans="1:7" ht="15">
      <c r="A231" s="3"/>
      <c r="B231" s="3"/>
      <c r="C231" s="3"/>
      <c r="D231" s="3"/>
      <c r="E231" s="3"/>
      <c r="F231" s="3"/>
      <c r="G231" s="3"/>
    </row>
    <row r="232" spans="1:7" ht="15">
      <c r="A232" s="3"/>
      <c r="B232" s="3"/>
      <c r="C232" s="3"/>
      <c r="D232" s="3"/>
      <c r="E232" s="3"/>
      <c r="F232" s="3"/>
      <c r="G232" s="3"/>
    </row>
    <row r="233" spans="1:7" ht="15">
      <c r="A233" s="3"/>
      <c r="B233" s="3"/>
      <c r="C233" s="3"/>
      <c r="D233" s="3"/>
      <c r="E233" s="3"/>
      <c r="F233" s="3"/>
      <c r="G233" s="3"/>
    </row>
    <row r="234" spans="1:7" ht="15">
      <c r="A234" s="3"/>
      <c r="B234" s="3"/>
      <c r="C234" s="3"/>
      <c r="D234" s="3"/>
      <c r="E234" s="3"/>
      <c r="F234" s="3"/>
      <c r="G234" s="3"/>
    </row>
    <row r="235" spans="1:7" ht="15">
      <c r="A235" s="3"/>
      <c r="B235" s="3"/>
      <c r="C235" s="3"/>
      <c r="D235" s="3"/>
      <c r="E235" s="3"/>
      <c r="F235" s="3"/>
      <c r="G235" s="3"/>
    </row>
    <row r="236" spans="1:7" ht="15">
      <c r="A236" s="3"/>
      <c r="B236" s="3"/>
      <c r="C236" s="3"/>
      <c r="D236" s="3"/>
      <c r="E236" s="3"/>
      <c r="F236" s="3"/>
      <c r="G236" s="3"/>
    </row>
    <row r="237" spans="1:7" ht="15">
      <c r="A237" s="3"/>
      <c r="B237" s="3"/>
      <c r="C237" s="3"/>
      <c r="D237" s="3"/>
      <c r="E237" s="3"/>
      <c r="F237" s="3"/>
      <c r="G237" s="3"/>
    </row>
    <row r="238" spans="1:7" ht="15">
      <c r="A238" s="3"/>
      <c r="B238" s="3"/>
      <c r="C238" s="3"/>
      <c r="D238" s="3"/>
      <c r="E238" s="3"/>
      <c r="F238" s="3"/>
      <c r="G238" s="3"/>
    </row>
    <row r="239" spans="1:7" ht="15">
      <c r="A239" s="3"/>
      <c r="B239" s="3"/>
      <c r="C239" s="3"/>
      <c r="D239" s="3"/>
      <c r="E239" s="3"/>
      <c r="F239" s="3"/>
      <c r="G239" s="3"/>
    </row>
    <row r="240" spans="1:7" ht="15">
      <c r="A240" s="3"/>
      <c r="B240" s="3"/>
      <c r="C240" s="3"/>
      <c r="D240" s="3"/>
      <c r="E240" s="3"/>
      <c r="F240" s="3"/>
      <c r="G240" s="3"/>
    </row>
    <row r="241" spans="1:7" ht="15">
      <c r="A241" s="3"/>
      <c r="B241" s="3"/>
      <c r="C241" s="3"/>
      <c r="D241" s="3"/>
      <c r="E241" s="3"/>
      <c r="F241" s="3"/>
      <c r="G241" s="3"/>
    </row>
    <row r="242" spans="1:7" ht="15">
      <c r="A242" s="3"/>
      <c r="B242" s="3"/>
      <c r="C242" s="3"/>
      <c r="D242" s="3"/>
      <c r="E242" s="3"/>
      <c r="F242" s="3"/>
      <c r="G242" s="3"/>
    </row>
    <row r="243" spans="1:7" ht="15">
      <c r="A243" s="3"/>
      <c r="B243" s="3"/>
      <c r="C243" s="3"/>
      <c r="D243" s="3"/>
      <c r="E243" s="3"/>
      <c r="F243" s="3"/>
      <c r="G243" s="3"/>
    </row>
    <row r="244" spans="1:7" ht="15">
      <c r="A244" s="3"/>
      <c r="B244" s="3"/>
      <c r="C244" s="3"/>
      <c r="D244" s="3"/>
      <c r="E244" s="3"/>
      <c r="F244" s="3"/>
      <c r="G244" s="3"/>
    </row>
    <row r="245" spans="1:7" ht="15">
      <c r="A245" s="3"/>
      <c r="B245" s="3"/>
      <c r="C245" s="3"/>
      <c r="D245" s="3"/>
      <c r="E245" s="3"/>
      <c r="F245" s="3"/>
      <c r="G245" s="3"/>
    </row>
    <row r="246" spans="1:7" ht="15">
      <c r="A246" s="3"/>
      <c r="B246" s="3"/>
      <c r="C246" s="3"/>
      <c r="D246" s="3"/>
      <c r="E246" s="3"/>
      <c r="F246" s="3"/>
      <c r="G246" s="3"/>
    </row>
    <row r="247" spans="1:7" ht="15">
      <c r="A247" s="3"/>
      <c r="B247" s="3"/>
      <c r="C247" s="3"/>
      <c r="D247" s="3"/>
      <c r="E247" s="3"/>
      <c r="F247" s="3"/>
      <c r="G247" s="3"/>
    </row>
    <row r="248" spans="1:7" ht="15">
      <c r="A248" s="3"/>
      <c r="B248" s="3"/>
      <c r="C248" s="3"/>
      <c r="D248" s="3"/>
      <c r="E248" s="3"/>
      <c r="F248" s="3"/>
      <c r="G248" s="3"/>
    </row>
    <row r="249" spans="1:7" ht="15">
      <c r="A249" s="3"/>
      <c r="B249" s="3"/>
      <c r="C249" s="3"/>
      <c r="D249" s="3"/>
      <c r="E249" s="3"/>
      <c r="F249" s="3"/>
      <c r="G249" s="3"/>
    </row>
    <row r="250" spans="1:7" ht="15">
      <c r="A250" s="3"/>
      <c r="B250" s="3"/>
      <c r="C250" s="3"/>
      <c r="D250" s="3"/>
      <c r="E250" s="3"/>
      <c r="F250" s="3"/>
      <c r="G250" s="3"/>
    </row>
    <row r="251" spans="1:7" ht="15">
      <c r="A251" s="3"/>
      <c r="B251" s="3"/>
      <c r="C251" s="3"/>
      <c r="D251" s="3"/>
      <c r="E251" s="3"/>
      <c r="F251" s="3"/>
      <c r="G251" s="3"/>
    </row>
    <row r="252" spans="1:7" ht="15">
      <c r="A252" s="3"/>
      <c r="B252" s="3"/>
      <c r="C252" s="3"/>
      <c r="D252" s="3"/>
      <c r="E252" s="3"/>
      <c r="F252" s="3"/>
      <c r="G252" s="3"/>
    </row>
    <row r="253" spans="1:7" ht="15">
      <c r="A253" s="3"/>
      <c r="B253" s="3"/>
      <c r="C253" s="3"/>
      <c r="D253" s="3"/>
      <c r="E253" s="3"/>
      <c r="F253" s="3"/>
      <c r="G253" s="3"/>
    </row>
    <row r="254" spans="1:7" ht="15">
      <c r="A254" s="3"/>
      <c r="B254" s="3"/>
      <c r="C254" s="3"/>
      <c r="D254" s="3"/>
      <c r="E254" s="3"/>
      <c r="F254" s="3"/>
      <c r="G254" s="3"/>
    </row>
    <row r="255" spans="1:7" ht="15">
      <c r="A255" s="3"/>
      <c r="B255" s="3"/>
      <c r="C255" s="3"/>
      <c r="D255" s="3"/>
      <c r="E255" s="3"/>
      <c r="F255" s="3"/>
      <c r="G255" s="3"/>
    </row>
    <row r="256" spans="1:7" ht="15">
      <c r="A256" s="3"/>
      <c r="B256" s="3"/>
      <c r="C256" s="3"/>
      <c r="D256" s="3"/>
      <c r="E256" s="3"/>
      <c r="F256" s="3"/>
      <c r="G256" s="3"/>
    </row>
    <row r="257" spans="1:7" ht="15">
      <c r="A257" s="3"/>
      <c r="B257" s="3"/>
      <c r="C257" s="3"/>
      <c r="D257" s="3"/>
      <c r="E257" s="3"/>
      <c r="F257" s="3"/>
      <c r="G257" s="3"/>
    </row>
    <row r="258" spans="1:7" ht="15">
      <c r="A258" s="3"/>
      <c r="B258" s="3"/>
      <c r="C258" s="3"/>
      <c r="D258" s="3"/>
      <c r="E258" s="3"/>
      <c r="F258" s="3"/>
      <c r="G258" s="3"/>
    </row>
    <row r="259" spans="1:7" ht="15">
      <c r="A259" s="3"/>
      <c r="B259" s="3"/>
      <c r="C259" s="3"/>
      <c r="D259" s="3"/>
      <c r="E259" s="3"/>
      <c r="F259" s="3"/>
      <c r="G259" s="3"/>
    </row>
    <row r="260" spans="1:7" ht="15">
      <c r="A260" s="3"/>
      <c r="B260" s="3"/>
      <c r="C260" s="3"/>
      <c r="D260" s="3"/>
      <c r="E260" s="3"/>
      <c r="F260" s="3"/>
      <c r="G260" s="3"/>
    </row>
    <row r="261" spans="1:7" ht="15">
      <c r="A261" s="3"/>
      <c r="B261" s="3"/>
      <c r="C261" s="3"/>
      <c r="D261" s="3"/>
      <c r="E261" s="3"/>
      <c r="F261" s="3"/>
      <c r="G261" s="3"/>
    </row>
    <row r="262" spans="1:7" ht="15">
      <c r="A262" s="3"/>
      <c r="B262" s="3"/>
      <c r="C262" s="3"/>
      <c r="D262" s="3"/>
      <c r="E262" s="3"/>
      <c r="F262" s="3"/>
      <c r="G262" s="3"/>
    </row>
    <row r="263" spans="1:7" ht="15">
      <c r="A263" s="3"/>
      <c r="B263" s="3"/>
      <c r="C263" s="3"/>
      <c r="D263" s="3"/>
      <c r="E263" s="3"/>
      <c r="F263" s="3"/>
      <c r="G263" s="3"/>
    </row>
    <row r="264" spans="1:7" ht="15">
      <c r="A264" s="3"/>
      <c r="B264" s="3"/>
      <c r="C264" s="3"/>
      <c r="D264" s="3"/>
      <c r="E264" s="3"/>
      <c r="F264" s="3"/>
      <c r="G264" s="3"/>
    </row>
    <row r="265" spans="1:7" ht="15">
      <c r="A265" s="3"/>
      <c r="B265" s="3"/>
      <c r="C265" s="3"/>
      <c r="D265" s="3"/>
      <c r="E265" s="3"/>
      <c r="F265" s="3"/>
      <c r="G265" s="3"/>
    </row>
    <row r="266" spans="1:7" ht="15">
      <c r="A266" s="3"/>
      <c r="B266" s="3"/>
      <c r="C266" s="3"/>
      <c r="D266" s="3"/>
      <c r="E266" s="3"/>
      <c r="F266" s="3"/>
      <c r="G266" s="3"/>
    </row>
    <row r="267" spans="1:7" ht="15">
      <c r="A267" s="3"/>
      <c r="B267" s="3"/>
      <c r="C267" s="3"/>
      <c r="D267" s="3"/>
      <c r="E267" s="3"/>
      <c r="F267" s="3"/>
      <c r="G267" s="3"/>
    </row>
    <row r="268" spans="1:7" ht="15">
      <c r="A268" s="3"/>
      <c r="B268" s="3"/>
      <c r="C268" s="3"/>
      <c r="D268" s="3"/>
      <c r="E268" s="3"/>
      <c r="F268" s="3"/>
      <c r="G268" s="3"/>
    </row>
    <row r="269" spans="1:7" ht="15">
      <c r="A269" s="3"/>
      <c r="B269" s="3"/>
      <c r="C269" s="3"/>
      <c r="D269" s="3"/>
      <c r="E269" s="3"/>
      <c r="F269" s="3"/>
      <c r="G269" s="3"/>
    </row>
    <row r="270" spans="1:7" ht="15">
      <c r="A270" s="3"/>
      <c r="B270" s="3"/>
      <c r="C270" s="3"/>
      <c r="D270" s="3"/>
      <c r="E270" s="3"/>
      <c r="F270" s="3"/>
      <c r="G270" s="3"/>
    </row>
    <row r="271" spans="1:7" ht="15">
      <c r="A271" s="3"/>
      <c r="B271" s="3"/>
      <c r="C271" s="3"/>
      <c r="D271" s="3"/>
      <c r="E271" s="3"/>
      <c r="F271" s="3"/>
      <c r="G271" s="3"/>
    </row>
    <row r="272" spans="1:7" ht="15">
      <c r="A272" s="3"/>
      <c r="B272" s="3"/>
      <c r="C272" s="3"/>
      <c r="D272" s="3"/>
      <c r="E272" s="3"/>
      <c r="F272" s="3"/>
      <c r="G272" s="3"/>
    </row>
    <row r="273" spans="1:7" ht="15">
      <c r="A273" s="3"/>
      <c r="B273" s="3"/>
      <c r="C273" s="3"/>
      <c r="D273" s="3"/>
      <c r="E273" s="3"/>
      <c r="F273" s="3"/>
      <c r="G273" s="3"/>
    </row>
    <row r="274" spans="1:7" ht="15">
      <c r="A274" s="3"/>
      <c r="B274" s="3"/>
      <c r="C274" s="3"/>
      <c r="D274" s="3"/>
      <c r="E274" s="3"/>
      <c r="F274" s="3"/>
      <c r="G274" s="3"/>
    </row>
    <row r="275" spans="1:7" ht="15">
      <c r="A275" s="3"/>
      <c r="B275" s="3"/>
      <c r="C275" s="3"/>
      <c r="D275" s="3"/>
      <c r="E275" s="3"/>
      <c r="F275" s="3"/>
      <c r="G275" s="3"/>
    </row>
    <row r="276" spans="1:7" ht="15">
      <c r="A276" s="3"/>
      <c r="B276" s="3"/>
      <c r="C276" s="3"/>
      <c r="D276" s="3"/>
      <c r="E276" s="3"/>
      <c r="F276" s="3"/>
      <c r="G276" s="3"/>
    </row>
    <row r="277" spans="1:7" ht="15">
      <c r="A277" s="3"/>
      <c r="B277" s="3"/>
      <c r="C277" s="3"/>
      <c r="D277" s="3"/>
      <c r="E277" s="3"/>
      <c r="F277" s="3"/>
      <c r="G277" s="3"/>
    </row>
    <row r="278" spans="1:7" ht="15">
      <c r="A278" s="3"/>
      <c r="B278" s="3"/>
      <c r="C278" s="3"/>
      <c r="D278" s="3"/>
      <c r="E278" s="3"/>
      <c r="F278" s="3"/>
      <c r="G278" s="3"/>
    </row>
    <row r="279" spans="1:7" ht="15">
      <c r="A279" s="3"/>
      <c r="B279" s="3"/>
      <c r="C279" s="3"/>
      <c r="D279" s="3"/>
      <c r="E279" s="3"/>
      <c r="F279" s="3"/>
      <c r="G279" s="3"/>
    </row>
    <row r="280" spans="1:7" ht="15">
      <c r="A280" s="3"/>
      <c r="B280" s="3"/>
      <c r="C280" s="3"/>
      <c r="D280" s="3"/>
      <c r="E280" s="3"/>
      <c r="F280" s="3"/>
      <c r="G280" s="3"/>
    </row>
    <row r="281" spans="1:7" ht="15">
      <c r="A281" s="3"/>
      <c r="B281" s="3"/>
      <c r="C281" s="3"/>
      <c r="D281" s="3"/>
      <c r="E281" s="3"/>
      <c r="F281" s="3"/>
      <c r="G281" s="3"/>
    </row>
    <row r="282" spans="1:7" ht="15">
      <c r="A282" s="3"/>
      <c r="B282" s="3"/>
      <c r="C282" s="3"/>
      <c r="D282" s="3"/>
      <c r="E282" s="3"/>
      <c r="F282" s="3"/>
      <c r="G282" s="3"/>
    </row>
    <row r="283" spans="1:7" ht="15">
      <c r="A283" s="3"/>
      <c r="B283" s="3"/>
      <c r="C283" s="3"/>
      <c r="D283" s="3"/>
      <c r="E283" s="3"/>
      <c r="F283" s="3"/>
      <c r="G283" s="3"/>
    </row>
    <row r="284" spans="1:7" ht="15">
      <c r="A284" s="3"/>
      <c r="B284" s="3"/>
      <c r="C284" s="3"/>
      <c r="D284" s="3"/>
      <c r="E284" s="3"/>
      <c r="F284" s="3"/>
      <c r="G284" s="3"/>
    </row>
    <row r="285" spans="1:7" ht="15">
      <c r="A285" s="3"/>
      <c r="B285" s="3"/>
      <c r="C285" s="3"/>
      <c r="D285" s="3"/>
      <c r="E285" s="3"/>
      <c r="F285" s="3"/>
      <c r="G285" s="3"/>
    </row>
    <row r="286" spans="1:7" ht="15">
      <c r="A286" s="3"/>
      <c r="B286" s="3"/>
      <c r="C286" s="3"/>
      <c r="D286" s="3"/>
      <c r="E286" s="3"/>
      <c r="F286" s="3"/>
      <c r="G286" s="3"/>
    </row>
    <row r="287" spans="1:7" ht="15">
      <c r="A287" s="3"/>
      <c r="B287" s="3"/>
      <c r="C287" s="3"/>
      <c r="D287" s="3"/>
      <c r="E287" s="3"/>
      <c r="F287" s="3"/>
      <c r="G287" s="3"/>
    </row>
    <row r="288" spans="1:7" ht="15">
      <c r="A288" s="3"/>
      <c r="B288" s="3"/>
      <c r="C288" s="3"/>
      <c r="D288" s="3"/>
      <c r="E288" s="3"/>
      <c r="F288" s="3"/>
      <c r="G288" s="3"/>
    </row>
    <row r="289" spans="1:7" ht="15">
      <c r="A289" s="3"/>
      <c r="B289" s="3"/>
      <c r="C289" s="3"/>
      <c r="D289" s="3"/>
      <c r="E289" s="3"/>
      <c r="F289" s="3"/>
      <c r="G289" s="3"/>
    </row>
    <row r="290" spans="1:7" ht="15">
      <c r="A290" s="3"/>
      <c r="B290" s="3"/>
      <c r="C290" s="3"/>
      <c r="D290" s="3"/>
      <c r="E290" s="3"/>
      <c r="F290" s="3"/>
      <c r="G290" s="3"/>
    </row>
    <row r="291" spans="1:7" ht="15">
      <c r="A291" s="3"/>
      <c r="B291" s="3"/>
      <c r="C291" s="3"/>
      <c r="D291" s="3"/>
      <c r="E291" s="3"/>
      <c r="F291" s="3"/>
      <c r="G291" s="3"/>
    </row>
    <row r="292" spans="1:7" ht="15">
      <c r="A292" s="3"/>
      <c r="B292" s="3"/>
      <c r="C292" s="3"/>
      <c r="D292" s="3"/>
      <c r="E292" s="3"/>
      <c r="F292" s="3"/>
      <c r="G292" s="3"/>
    </row>
    <row r="293" spans="1:7" ht="15">
      <c r="A293" s="3"/>
      <c r="B293" s="3"/>
      <c r="C293" s="3"/>
      <c r="D293" s="3"/>
      <c r="E293" s="3"/>
      <c r="F293" s="3"/>
      <c r="G293" s="3"/>
    </row>
    <row r="294" spans="1:7" ht="15">
      <c r="A294" s="3"/>
      <c r="B294" s="3"/>
      <c r="C294" s="3"/>
      <c r="D294" s="3"/>
      <c r="E294" s="3"/>
      <c r="F294" s="3"/>
      <c r="G294" s="3"/>
    </row>
    <row r="295" spans="1:7" ht="15">
      <c r="A295" s="3"/>
      <c r="B295" s="3"/>
      <c r="C295" s="3"/>
      <c r="D295" s="3"/>
      <c r="E295" s="3"/>
      <c r="F295" s="3"/>
      <c r="G295" s="3"/>
    </row>
    <row r="296" spans="1:7" ht="15">
      <c r="A296" s="3"/>
      <c r="B296" s="3"/>
      <c r="C296" s="3"/>
      <c r="D296" s="3"/>
      <c r="E296" s="3"/>
      <c r="F296" s="3"/>
      <c r="G296" s="3"/>
    </row>
    <row r="297" spans="1:7" ht="15">
      <c r="A297" s="3"/>
      <c r="B297" s="3"/>
      <c r="C297" s="3"/>
      <c r="D297" s="3"/>
      <c r="E297" s="3"/>
      <c r="F297" s="3"/>
      <c r="G297" s="3"/>
    </row>
    <row r="298" spans="1:7" ht="15">
      <c r="A298" s="3"/>
      <c r="B298" s="3"/>
      <c r="C298" s="3"/>
      <c r="D298" s="3"/>
      <c r="E298" s="3"/>
      <c r="F298" s="3"/>
      <c r="G298" s="3"/>
    </row>
    <row r="299" spans="1:7" ht="15">
      <c r="A299" s="3"/>
      <c r="B299" s="3"/>
      <c r="C299" s="3"/>
      <c r="D299" s="3"/>
      <c r="E299" s="3"/>
      <c r="F299" s="3"/>
      <c r="G299" s="3"/>
    </row>
    <row r="300" spans="1:7" ht="15">
      <c r="A300" s="3"/>
      <c r="B300" s="3"/>
      <c r="C300" s="3"/>
      <c r="D300" s="3"/>
      <c r="E300" s="3"/>
      <c r="F300" s="3"/>
      <c r="G300" s="3"/>
    </row>
    <row r="301" spans="1:7" ht="15">
      <c r="A301" s="3"/>
      <c r="B301" s="3"/>
      <c r="C301" s="3"/>
      <c r="D301" s="3"/>
      <c r="E301" s="3"/>
      <c r="F301" s="3"/>
      <c r="G301" s="3"/>
    </row>
    <row r="302" spans="1:7" ht="15">
      <c r="A302" s="3"/>
      <c r="B302" s="3"/>
      <c r="C302" s="3"/>
      <c r="D302" s="3"/>
      <c r="E302" s="3"/>
      <c r="F302" s="3"/>
      <c r="G302" s="3"/>
    </row>
    <row r="303" spans="1:7" ht="15">
      <c r="A303" s="3"/>
      <c r="B303" s="3"/>
      <c r="C303" s="3"/>
      <c r="D303" s="3"/>
      <c r="E303" s="3"/>
      <c r="F303" s="3"/>
      <c r="G303" s="3"/>
    </row>
    <row r="304" spans="1:7" ht="15">
      <c r="A304" s="3"/>
      <c r="B304" s="3"/>
      <c r="C304" s="3"/>
      <c r="D304" s="3"/>
      <c r="E304" s="3"/>
      <c r="F304" s="3"/>
      <c r="G304" s="3"/>
    </row>
    <row r="305" spans="1:7" ht="15">
      <c r="A305" s="3"/>
      <c r="B305" s="3"/>
      <c r="C305" s="3"/>
      <c r="D305" s="3"/>
      <c r="E305" s="3"/>
      <c r="F305" s="3"/>
      <c r="G305" s="3"/>
    </row>
    <row r="306" spans="1:7" ht="15">
      <c r="A306" s="3"/>
      <c r="B306" s="3"/>
      <c r="C306" s="3"/>
      <c r="D306" s="3"/>
      <c r="E306" s="3"/>
      <c r="F306" s="3"/>
      <c r="G306" s="3"/>
    </row>
    <row r="307" spans="1:7" ht="15">
      <c r="A307" s="3"/>
      <c r="B307" s="3"/>
      <c r="C307" s="3"/>
      <c r="D307" s="3"/>
      <c r="E307" s="3"/>
      <c r="F307" s="3"/>
      <c r="G307" s="3"/>
    </row>
    <row r="308" spans="1:7" ht="15">
      <c r="A308" s="3"/>
      <c r="B308" s="3"/>
      <c r="C308" s="3"/>
      <c r="D308" s="3"/>
      <c r="E308" s="3"/>
      <c r="F308" s="3"/>
      <c r="G308" s="3"/>
    </row>
    <row r="309" spans="1:7" ht="15">
      <c r="A309" s="3"/>
      <c r="B309" s="3"/>
      <c r="C309" s="3"/>
      <c r="D309" s="3"/>
      <c r="E309" s="3"/>
      <c r="F309" s="3"/>
      <c r="G309" s="3"/>
    </row>
    <row r="310" spans="1:7" ht="15">
      <c r="A310" s="3"/>
      <c r="B310" s="3"/>
      <c r="C310" s="3"/>
      <c r="D310" s="3"/>
      <c r="E310" s="3"/>
      <c r="F310" s="3"/>
      <c r="G310" s="3"/>
    </row>
    <row r="311" spans="1:7" ht="15">
      <c r="A311" s="3"/>
      <c r="B311" s="3"/>
      <c r="C311" s="3"/>
      <c r="D311" s="3"/>
      <c r="E311" s="3"/>
      <c r="F311" s="3"/>
      <c r="G311" s="3"/>
    </row>
    <row r="312" spans="1:7" ht="15">
      <c r="A312" s="3"/>
      <c r="B312" s="3"/>
      <c r="C312" s="3"/>
      <c r="D312" s="3"/>
      <c r="E312" s="3"/>
      <c r="F312" s="3"/>
      <c r="G312" s="3"/>
    </row>
    <row r="313" spans="1:7" ht="15">
      <c r="A313" s="3"/>
      <c r="B313" s="3"/>
      <c r="C313" s="3"/>
      <c r="D313" s="3"/>
      <c r="E313" s="3"/>
      <c r="F313" s="3"/>
      <c r="G313" s="3"/>
    </row>
    <row r="314" spans="1:7" ht="15">
      <c r="A314" s="3"/>
      <c r="B314" s="3"/>
      <c r="C314" s="3"/>
      <c r="D314" s="3"/>
      <c r="E314" s="3"/>
      <c r="F314" s="3"/>
      <c r="G314" s="3"/>
    </row>
    <row r="315" spans="1:7" ht="15">
      <c r="A315" s="3"/>
      <c r="B315" s="3"/>
      <c r="C315" s="3"/>
      <c r="D315" s="3"/>
      <c r="E315" s="3"/>
      <c r="F315" s="3"/>
      <c r="G315" s="3"/>
    </row>
    <row r="316" spans="1:7" ht="15">
      <c r="A316" s="3"/>
      <c r="B316" s="3"/>
      <c r="C316" s="3"/>
      <c r="D316" s="3"/>
      <c r="E316" s="3"/>
      <c r="F316" s="3"/>
      <c r="G316" s="3"/>
    </row>
    <row r="317" spans="1:7" ht="15">
      <c r="A317" s="3"/>
      <c r="B317" s="3"/>
      <c r="C317" s="3"/>
      <c r="D317" s="3"/>
      <c r="E317" s="3"/>
      <c r="F317" s="3"/>
      <c r="G317" s="3"/>
    </row>
    <row r="318" spans="1:7" ht="15">
      <c r="A318" s="3"/>
      <c r="B318" s="3"/>
      <c r="C318" s="3"/>
      <c r="D318" s="3"/>
      <c r="E318" s="3"/>
      <c r="F318" s="3"/>
      <c r="G318" s="3"/>
    </row>
    <row r="319" spans="1:7" ht="15">
      <c r="A319" s="3"/>
      <c r="B319" s="3"/>
      <c r="C319" s="3"/>
      <c r="D319" s="3"/>
      <c r="E319" s="3"/>
      <c r="F319" s="3"/>
      <c r="G319" s="3"/>
    </row>
    <row r="320" spans="1:7" ht="15">
      <c r="A320" s="3"/>
      <c r="B320" s="3"/>
      <c r="C320" s="3"/>
      <c r="D320" s="3"/>
      <c r="E320" s="3"/>
      <c r="F320" s="3"/>
      <c r="G320" s="3"/>
    </row>
    <row r="321" spans="1:7" ht="15">
      <c r="A321" s="3"/>
      <c r="B321" s="3"/>
      <c r="C321" s="3"/>
      <c r="D321" s="3"/>
      <c r="E321" s="3"/>
      <c r="F321" s="3"/>
      <c r="G321" s="3"/>
    </row>
    <row r="322" spans="1:7" ht="15">
      <c r="A322" s="3"/>
      <c r="B322" s="3"/>
      <c r="C322" s="3"/>
      <c r="D322" s="3"/>
      <c r="E322" s="3"/>
      <c r="F322" s="3"/>
      <c r="G322" s="3"/>
    </row>
    <row r="323" spans="1:7" ht="15">
      <c r="A323" s="3"/>
      <c r="B323" s="3"/>
      <c r="C323" s="3"/>
      <c r="D323" s="3"/>
      <c r="E323" s="3"/>
      <c r="F323" s="3"/>
      <c r="G323" s="3"/>
    </row>
    <row r="324" spans="1:7" ht="15">
      <c r="A324" s="3"/>
      <c r="B324" s="3"/>
      <c r="C324" s="3"/>
      <c r="D324" s="3"/>
      <c r="E324" s="3"/>
      <c r="F324" s="3"/>
      <c r="G324" s="3"/>
    </row>
    <row r="325" spans="1:7" ht="15">
      <c r="A325" s="3"/>
      <c r="B325" s="3"/>
      <c r="C325" s="3"/>
      <c r="D325" s="3"/>
      <c r="E325" s="3"/>
      <c r="F325" s="3"/>
      <c r="G325" s="3"/>
    </row>
    <row r="326" spans="1:7" ht="15">
      <c r="A326" s="3"/>
      <c r="B326" s="3"/>
      <c r="C326" s="3"/>
      <c r="D326" s="3"/>
      <c r="E326" s="3"/>
      <c r="F326" s="3"/>
      <c r="G326" s="3"/>
    </row>
    <row r="327" spans="1:7" ht="15">
      <c r="A327" s="3"/>
      <c r="B327" s="3"/>
      <c r="C327" s="3"/>
      <c r="D327" s="3"/>
      <c r="E327" s="3"/>
      <c r="F327" s="3"/>
      <c r="G327" s="3"/>
    </row>
    <row r="328" spans="1:7" ht="15">
      <c r="A328" s="3"/>
      <c r="B328" s="3"/>
      <c r="C328" s="3"/>
      <c r="D328" s="3"/>
      <c r="E328" s="3"/>
      <c r="F328" s="3"/>
      <c r="G328" s="3"/>
    </row>
    <row r="329" spans="1:7" ht="15">
      <c r="A329" s="3"/>
      <c r="B329" s="3"/>
      <c r="C329" s="3"/>
      <c r="D329" s="3"/>
      <c r="E329" s="3"/>
      <c r="F329" s="3"/>
      <c r="G329" s="3"/>
    </row>
    <row r="330" spans="1:7" ht="15">
      <c r="A330" s="3"/>
      <c r="B330" s="3"/>
      <c r="C330" s="3"/>
      <c r="D330" s="3"/>
      <c r="E330" s="3"/>
      <c r="F330" s="3"/>
      <c r="G330" s="3"/>
    </row>
    <row r="331" spans="1:7" ht="15">
      <c r="A331" s="3"/>
      <c r="B331" s="3"/>
      <c r="C331" s="3"/>
      <c r="D331" s="3"/>
      <c r="E331" s="3"/>
      <c r="F331" s="3"/>
      <c r="G331" s="3"/>
    </row>
    <row r="332" spans="1:7" ht="15">
      <c r="A332" s="3"/>
      <c r="B332" s="3"/>
      <c r="C332" s="3"/>
      <c r="D332" s="3"/>
      <c r="E332" s="3"/>
      <c r="F332" s="3"/>
      <c r="G332" s="3"/>
    </row>
    <row r="333" spans="1:7" ht="15">
      <c r="A333" s="3"/>
      <c r="B333" s="3"/>
      <c r="C333" s="3"/>
      <c r="D333" s="3"/>
      <c r="E333" s="3"/>
      <c r="F333" s="3"/>
      <c r="G333" s="3"/>
    </row>
    <row r="334" spans="1:7" ht="15">
      <c r="A334" s="3"/>
      <c r="B334" s="3"/>
      <c r="C334" s="3"/>
      <c r="D334" s="3"/>
      <c r="E334" s="3"/>
      <c r="F334" s="3"/>
      <c r="G334" s="3"/>
    </row>
    <row r="335" spans="1:7" ht="15">
      <c r="A335" s="3"/>
      <c r="B335" s="3"/>
      <c r="C335" s="3"/>
      <c r="D335" s="3"/>
      <c r="E335" s="3"/>
      <c r="F335" s="3"/>
      <c r="G335" s="3"/>
    </row>
    <row r="336" spans="1:7" ht="15">
      <c r="A336" s="3"/>
      <c r="B336" s="3"/>
      <c r="C336" s="3"/>
      <c r="D336" s="3"/>
      <c r="E336" s="3"/>
      <c r="F336" s="3"/>
      <c r="G336" s="3"/>
    </row>
    <row r="337" spans="1:7" ht="15">
      <c r="A337" s="3"/>
      <c r="B337" s="3"/>
      <c r="C337" s="3"/>
      <c r="D337" s="3"/>
      <c r="E337" s="3"/>
      <c r="F337" s="3"/>
      <c r="G337" s="3"/>
    </row>
    <row r="338" spans="1:7" ht="15">
      <c r="A338" s="3"/>
      <c r="B338" s="3"/>
      <c r="C338" s="3"/>
      <c r="D338" s="3"/>
      <c r="E338" s="3"/>
      <c r="F338" s="3"/>
      <c r="G338" s="3"/>
    </row>
    <row r="339" spans="1:7" ht="15">
      <c r="A339" s="3"/>
      <c r="B339" s="3"/>
      <c r="C339" s="3"/>
      <c r="D339" s="3"/>
      <c r="E339" s="3"/>
      <c r="F339" s="3"/>
      <c r="G339" s="3"/>
    </row>
    <row r="340" spans="1:7" ht="15">
      <c r="A340" s="3"/>
      <c r="B340" s="3"/>
      <c r="C340" s="3"/>
      <c r="D340" s="3"/>
      <c r="E340" s="3"/>
      <c r="F340" s="3"/>
      <c r="G340" s="3"/>
    </row>
    <row r="341" spans="1:7" ht="15">
      <c r="A341" s="3"/>
      <c r="B341" s="3"/>
      <c r="C341" s="3"/>
      <c r="D341" s="3"/>
      <c r="E341" s="3"/>
      <c r="F341" s="3"/>
      <c r="G341" s="3"/>
    </row>
    <row r="342" spans="1:7" ht="15">
      <c r="A342" s="3"/>
      <c r="B342" s="3"/>
      <c r="C342" s="3"/>
      <c r="D342" s="3"/>
      <c r="E342" s="3"/>
      <c r="F342" s="3"/>
      <c r="G342" s="3"/>
    </row>
    <row r="343" spans="1:7" ht="15">
      <c r="A343" s="3"/>
      <c r="B343" s="3"/>
      <c r="C343" s="3"/>
      <c r="D343" s="3"/>
      <c r="E343" s="3"/>
      <c r="F343" s="3"/>
      <c r="G343" s="3"/>
    </row>
    <row r="344" spans="1:7" ht="15">
      <c r="A344" s="3"/>
      <c r="B344" s="3"/>
      <c r="C344" s="3"/>
      <c r="D344" s="3"/>
      <c r="E344" s="3"/>
      <c r="F344" s="3"/>
      <c r="G344" s="3"/>
    </row>
    <row r="345" spans="1:7" ht="15">
      <c r="A345" s="3"/>
      <c r="B345" s="3"/>
      <c r="C345" s="3"/>
      <c r="D345" s="3"/>
      <c r="E345" s="3"/>
      <c r="F345" s="3"/>
      <c r="G345" s="3"/>
    </row>
    <row r="346" spans="1:7" ht="15">
      <c r="A346" s="3"/>
      <c r="B346" s="3"/>
      <c r="C346" s="3"/>
      <c r="D346" s="3"/>
      <c r="E346" s="3"/>
      <c r="F346" s="3"/>
      <c r="G346" s="3"/>
    </row>
    <row r="347" spans="1:7" ht="15">
      <c r="A347" s="3"/>
      <c r="B347" s="3"/>
      <c r="C347" s="3"/>
      <c r="D347" s="3"/>
      <c r="E347" s="3"/>
      <c r="F347" s="3"/>
      <c r="G347" s="3"/>
    </row>
    <row r="348" spans="1:7" ht="15">
      <c r="A348" s="3"/>
      <c r="B348" s="3"/>
      <c r="C348" s="3"/>
      <c r="D348" s="3"/>
      <c r="E348" s="3"/>
      <c r="F348" s="3"/>
      <c r="G348" s="3"/>
    </row>
    <row r="349" spans="1:7" ht="15">
      <c r="A349" s="3"/>
      <c r="B349" s="3"/>
      <c r="C349" s="3"/>
      <c r="D349" s="3"/>
      <c r="E349" s="3"/>
      <c r="F349" s="3"/>
      <c r="G349" s="3"/>
    </row>
    <row r="350" spans="1:7" ht="15">
      <c r="A350" s="3"/>
      <c r="B350" s="3"/>
      <c r="C350" s="3"/>
      <c r="D350" s="3"/>
      <c r="E350" s="3"/>
      <c r="F350" s="3"/>
      <c r="G350" s="3"/>
    </row>
    <row r="351" spans="1:7" ht="15">
      <c r="A351" s="3"/>
      <c r="B351" s="3"/>
      <c r="C351" s="3"/>
      <c r="D351" s="3"/>
      <c r="E351" s="3"/>
      <c r="F351" s="3"/>
      <c r="G351" s="3"/>
    </row>
    <row r="352" spans="1:7" ht="15">
      <c r="A352" s="3"/>
      <c r="B352" s="3"/>
      <c r="C352" s="3"/>
      <c r="D352" s="3"/>
      <c r="E352" s="3"/>
      <c r="F352" s="3"/>
      <c r="G352" s="3"/>
    </row>
    <row r="353" spans="1:7" ht="15">
      <c r="A353" s="3"/>
      <c r="B353" s="3"/>
      <c r="C353" s="3"/>
      <c r="D353" s="3"/>
      <c r="E353" s="3"/>
      <c r="F353" s="3"/>
      <c r="G353" s="3"/>
    </row>
    <row r="354" spans="1:7" ht="15">
      <c r="A354" s="3"/>
      <c r="B354" s="3"/>
      <c r="C354" s="3"/>
      <c r="D354" s="3"/>
      <c r="E354" s="3"/>
      <c r="F354" s="3"/>
      <c r="G354" s="3"/>
    </row>
    <row r="355" spans="1:7" ht="15">
      <c r="A355" s="3"/>
      <c r="B355" s="3"/>
      <c r="C355" s="3"/>
      <c r="D355" s="3"/>
      <c r="E355" s="3"/>
      <c r="F355" s="3"/>
      <c r="G355" s="3"/>
    </row>
    <row r="356" spans="1:7" ht="15">
      <c r="A356" s="3"/>
      <c r="B356" s="3"/>
      <c r="C356" s="3"/>
      <c r="D356" s="3"/>
      <c r="E356" s="3"/>
      <c r="F356" s="3"/>
      <c r="G356" s="3"/>
    </row>
    <row r="357" spans="1:7" ht="15">
      <c r="A357" s="3"/>
      <c r="B357" s="3"/>
      <c r="C357" s="3"/>
      <c r="D357" s="3"/>
      <c r="E357" s="3"/>
      <c r="F357" s="3"/>
      <c r="G357" s="3"/>
    </row>
    <row r="358" spans="1:7" ht="15">
      <c r="A358" s="3"/>
      <c r="B358" s="3"/>
      <c r="C358" s="3"/>
      <c r="D358" s="3"/>
      <c r="E358" s="3"/>
      <c r="F358" s="3"/>
      <c r="G358" s="3"/>
    </row>
    <row r="359" spans="1:7" ht="15">
      <c r="A359" s="3"/>
      <c r="B359" s="3"/>
      <c r="C359" s="3"/>
      <c r="D359" s="3"/>
      <c r="E359" s="3"/>
      <c r="F359" s="3"/>
      <c r="G359" s="3"/>
    </row>
    <row r="360" spans="1:7" ht="15">
      <c r="A360" s="3"/>
      <c r="B360" s="3"/>
      <c r="C360" s="3"/>
      <c r="D360" s="3"/>
      <c r="E360" s="3"/>
      <c r="F360" s="3"/>
      <c r="G360" s="3"/>
    </row>
    <row r="361" spans="1:7" ht="15">
      <c r="A361" s="3"/>
      <c r="B361" s="3"/>
      <c r="C361" s="3"/>
      <c r="D361" s="3"/>
      <c r="E361" s="3"/>
      <c r="F361" s="3"/>
      <c r="G361" s="3"/>
    </row>
    <row r="362" spans="1:7" ht="15">
      <c r="A362" s="3"/>
      <c r="B362" s="3"/>
      <c r="C362" s="3"/>
      <c r="D362" s="3"/>
      <c r="E362" s="3"/>
      <c r="F362" s="3"/>
      <c r="G362" s="3"/>
    </row>
    <row r="363" spans="1:7" ht="15">
      <c r="A363" s="3"/>
      <c r="B363" s="3"/>
      <c r="C363" s="3"/>
      <c r="D363" s="3"/>
      <c r="E363" s="3"/>
      <c r="F363" s="3"/>
      <c r="G363" s="3"/>
    </row>
    <row r="364" spans="1:7" ht="15">
      <c r="A364" s="3"/>
      <c r="B364" s="3"/>
      <c r="C364" s="3"/>
      <c r="D364" s="3"/>
      <c r="E364" s="3"/>
      <c r="F364" s="3"/>
      <c r="G364" s="3"/>
    </row>
    <row r="365" spans="1:7" ht="15">
      <c r="A365" s="3"/>
      <c r="B365" s="3"/>
      <c r="C365" s="3"/>
      <c r="D365" s="3"/>
      <c r="E365" s="3"/>
      <c r="F365" s="3"/>
      <c r="G365" s="3"/>
    </row>
    <row r="366" spans="1:7" ht="15">
      <c r="A366" s="3"/>
      <c r="B366" s="3"/>
      <c r="C366" s="3"/>
      <c r="D366" s="3"/>
      <c r="E366" s="3"/>
      <c r="F366" s="3"/>
      <c r="G366" s="3"/>
    </row>
    <row r="367" spans="1:7" ht="15">
      <c r="A367" s="3"/>
      <c r="B367" s="3"/>
      <c r="C367" s="3"/>
      <c r="D367" s="3"/>
      <c r="E367" s="3"/>
      <c r="F367" s="3"/>
      <c r="G367" s="3"/>
    </row>
    <row r="368" spans="1:7" ht="15">
      <c r="A368" s="3"/>
      <c r="B368" s="3"/>
      <c r="C368" s="3"/>
      <c r="D368" s="3"/>
      <c r="E368" s="3"/>
      <c r="F368" s="3"/>
      <c r="G368" s="3"/>
    </row>
    <row r="369" spans="1:7" ht="15">
      <c r="A369" s="3"/>
      <c r="B369" s="3"/>
      <c r="C369" s="3"/>
      <c r="D369" s="3"/>
      <c r="E369" s="3"/>
      <c r="F369" s="3"/>
      <c r="G369" s="3"/>
    </row>
    <row r="370" spans="1:7" ht="15">
      <c r="A370" s="3"/>
      <c r="B370" s="3"/>
      <c r="C370" s="3"/>
      <c r="D370" s="3"/>
      <c r="E370" s="3"/>
      <c r="F370" s="3"/>
      <c r="G370" s="3"/>
    </row>
    <row r="371" spans="1:7" ht="15">
      <c r="A371" s="3"/>
      <c r="B371" s="3"/>
      <c r="C371" s="3"/>
      <c r="D371" s="3"/>
      <c r="E371" s="3"/>
      <c r="F371" s="3"/>
      <c r="G371" s="3"/>
    </row>
    <row r="372" spans="1:7" ht="15">
      <c r="A372" s="3"/>
      <c r="B372" s="3"/>
      <c r="C372" s="3"/>
      <c r="D372" s="3"/>
      <c r="E372" s="3"/>
      <c r="F372" s="3"/>
      <c r="G372" s="3"/>
    </row>
    <row r="373" spans="1:7" ht="15">
      <c r="A373" s="3"/>
      <c r="B373" s="3"/>
      <c r="C373" s="3"/>
      <c r="D373" s="3"/>
      <c r="E373" s="3"/>
      <c r="F373" s="3"/>
      <c r="G373" s="3"/>
    </row>
    <row r="374" spans="1:7" ht="15">
      <c r="A374" s="3"/>
      <c r="B374" s="3"/>
      <c r="C374" s="3"/>
      <c r="D374" s="3"/>
      <c r="E374" s="3"/>
      <c r="F374" s="3"/>
      <c r="G374" s="3"/>
    </row>
    <row r="375" spans="1:7" ht="15">
      <c r="A375" s="3"/>
      <c r="B375" s="3"/>
      <c r="C375" s="3"/>
      <c r="D375" s="3"/>
      <c r="E375" s="3"/>
      <c r="F375" s="3"/>
      <c r="G375" s="3"/>
    </row>
    <row r="376" spans="1:7" ht="15">
      <c r="A376" s="3"/>
      <c r="B376" s="3"/>
      <c r="C376" s="3"/>
      <c r="D376" s="3"/>
      <c r="E376" s="3"/>
      <c r="F376" s="3"/>
      <c r="G376" s="3"/>
    </row>
    <row r="377" spans="1:7" ht="15">
      <c r="A377" s="3"/>
      <c r="B377" s="3"/>
      <c r="C377" s="3"/>
      <c r="D377" s="3"/>
      <c r="E377" s="3"/>
      <c r="F377" s="3"/>
      <c r="G377" s="3"/>
    </row>
    <row r="378" spans="1:7" ht="15">
      <c r="A378" s="3"/>
      <c r="B378" s="3"/>
      <c r="C378" s="3"/>
      <c r="D378" s="3"/>
      <c r="E378" s="3"/>
      <c r="F378" s="3"/>
      <c r="G378" s="3"/>
    </row>
    <row r="379" spans="1:7" ht="15">
      <c r="A379" s="3"/>
      <c r="B379" s="3"/>
      <c r="C379" s="3"/>
      <c r="D379" s="3"/>
      <c r="E379" s="3"/>
      <c r="F379" s="3"/>
      <c r="G379" s="3"/>
    </row>
    <row r="380" spans="1:7" ht="15">
      <c r="A380" s="3"/>
      <c r="B380" s="3"/>
      <c r="C380" s="3"/>
      <c r="D380" s="3"/>
      <c r="E380" s="3"/>
      <c r="F380" s="3"/>
      <c r="G380" s="3"/>
    </row>
    <row r="381" spans="1:7" ht="15">
      <c r="A381" s="3"/>
      <c r="B381" s="3"/>
      <c r="C381" s="3"/>
      <c r="D381" s="3"/>
      <c r="E381" s="3"/>
      <c r="F381" s="3"/>
      <c r="G381" s="3"/>
    </row>
    <row r="382" spans="1:7" ht="15">
      <c r="A382" s="3"/>
      <c r="B382" s="3"/>
      <c r="C382" s="3"/>
      <c r="D382" s="3"/>
      <c r="E382" s="3"/>
      <c r="F382" s="3"/>
      <c r="G382" s="3"/>
    </row>
    <row r="383" spans="1:7" ht="15">
      <c r="A383" s="3"/>
      <c r="B383" s="3"/>
      <c r="C383" s="3"/>
      <c r="D383" s="3"/>
      <c r="E383" s="3"/>
      <c r="F383" s="3"/>
      <c r="G383" s="3"/>
    </row>
    <row r="384" spans="1:7" ht="15">
      <c r="A384" s="3"/>
      <c r="B384" s="3"/>
      <c r="C384" s="3"/>
      <c r="D384" s="3"/>
      <c r="E384" s="3"/>
      <c r="F384" s="3"/>
      <c r="G384" s="3"/>
    </row>
    <row r="385" spans="1:7" ht="15">
      <c r="A385" s="3"/>
      <c r="B385" s="3"/>
      <c r="C385" s="3"/>
      <c r="D385" s="3"/>
      <c r="E385" s="3"/>
      <c r="F385" s="3"/>
      <c r="G385" s="3"/>
    </row>
    <row r="386" spans="1:7" ht="15">
      <c r="A386" s="3"/>
      <c r="B386" s="3"/>
      <c r="C386" s="3"/>
      <c r="D386" s="3"/>
      <c r="E386" s="3"/>
      <c r="F386" s="3"/>
      <c r="G386" s="3"/>
    </row>
    <row r="387" spans="1:7" ht="15">
      <c r="A387" s="3"/>
      <c r="B387" s="3"/>
      <c r="C387" s="3"/>
      <c r="D387" s="3"/>
      <c r="E387" s="3"/>
      <c r="F387" s="3"/>
      <c r="G387" s="3"/>
    </row>
    <row r="388" spans="1:7" ht="15">
      <c r="A388" s="3"/>
      <c r="B388" s="3"/>
      <c r="C388" s="3"/>
      <c r="D388" s="3"/>
      <c r="E388" s="3"/>
      <c r="F388" s="3"/>
      <c r="G388" s="3"/>
    </row>
    <row r="389" spans="1:7" ht="15">
      <c r="A389" s="3"/>
      <c r="B389" s="3"/>
      <c r="C389" s="3"/>
      <c r="D389" s="3"/>
      <c r="E389" s="3"/>
      <c r="F389" s="3"/>
      <c r="G389" s="3"/>
    </row>
    <row r="390" spans="1:7" ht="15">
      <c r="A390" s="3"/>
      <c r="B390" s="3"/>
      <c r="C390" s="3"/>
      <c r="D390" s="3"/>
      <c r="E390" s="3"/>
      <c r="F390" s="3"/>
      <c r="G390" s="3"/>
    </row>
    <row r="391" spans="1:7" ht="15">
      <c r="A391" s="3"/>
      <c r="B391" s="3"/>
      <c r="C391" s="3"/>
      <c r="D391" s="3"/>
      <c r="E391" s="3"/>
      <c r="F391" s="3"/>
      <c r="G391" s="3"/>
    </row>
    <row r="392" spans="1:7" ht="15">
      <c r="A392" s="3"/>
      <c r="B392" s="3"/>
      <c r="C392" s="3"/>
      <c r="D392" s="3"/>
      <c r="E392" s="3"/>
      <c r="F392" s="3"/>
      <c r="G392" s="3"/>
    </row>
    <row r="393" spans="1:7" ht="15">
      <c r="A393" s="3"/>
      <c r="B393" s="3"/>
      <c r="C393" s="3"/>
      <c r="D393" s="3"/>
      <c r="E393" s="3"/>
      <c r="F393" s="3"/>
      <c r="G393" s="3"/>
    </row>
    <row r="394" spans="1:7" ht="15">
      <c r="A394" s="3"/>
      <c r="B394" s="3"/>
      <c r="C394" s="3"/>
      <c r="D394" s="3"/>
      <c r="E394" s="3"/>
      <c r="F394" s="3"/>
      <c r="G394" s="3"/>
    </row>
    <row r="395" spans="1:7" ht="15">
      <c r="A395" s="3"/>
      <c r="B395" s="3"/>
      <c r="C395" s="3"/>
      <c r="D395" s="3"/>
      <c r="E395" s="3"/>
      <c r="F395" s="3"/>
      <c r="G395" s="3"/>
    </row>
    <row r="396" spans="1:7" ht="15">
      <c r="A396" s="3"/>
      <c r="B396" s="3"/>
      <c r="C396" s="3"/>
      <c r="D396" s="3"/>
      <c r="E396" s="3"/>
      <c r="F396" s="3"/>
      <c r="G396" s="3"/>
    </row>
    <row r="397" spans="1:7" ht="15">
      <c r="A397" s="3"/>
      <c r="B397" s="3"/>
      <c r="C397" s="3"/>
      <c r="D397" s="3"/>
      <c r="E397" s="3"/>
      <c r="F397" s="3"/>
      <c r="G397" s="3"/>
    </row>
    <row r="398" spans="1:7" ht="15">
      <c r="A398" s="3"/>
      <c r="B398" s="3"/>
      <c r="C398" s="3"/>
      <c r="D398" s="3"/>
      <c r="E398" s="3"/>
      <c r="F398" s="3"/>
      <c r="G398" s="3"/>
    </row>
    <row r="399" spans="1:7" ht="15">
      <c r="A399" s="3"/>
      <c r="B399" s="3"/>
      <c r="C399" s="3"/>
      <c r="D399" s="3"/>
      <c r="E399" s="3"/>
      <c r="F399" s="3"/>
      <c r="G399" s="3"/>
    </row>
    <row r="400" spans="1:7" ht="15">
      <c r="A400" s="3"/>
      <c r="B400" s="3"/>
      <c r="C400" s="3"/>
      <c r="D400" s="3"/>
      <c r="E400" s="3"/>
      <c r="F400" s="3"/>
      <c r="G400" s="3"/>
    </row>
    <row r="401" spans="1:7" ht="15">
      <c r="A401" s="3"/>
      <c r="B401" s="3"/>
      <c r="C401" s="3"/>
      <c r="D401" s="3"/>
      <c r="E401" s="3"/>
      <c r="F401" s="3"/>
      <c r="G401" s="3"/>
    </row>
    <row r="402" spans="1:7" ht="15">
      <c r="A402" s="3"/>
      <c r="B402" s="3"/>
      <c r="C402" s="3"/>
      <c r="D402" s="3"/>
      <c r="E402" s="3"/>
      <c r="F402" s="3"/>
      <c r="G402" s="3"/>
    </row>
    <row r="403" spans="1:7" ht="15">
      <c r="A403" s="3"/>
      <c r="B403" s="3"/>
      <c r="C403" s="3"/>
      <c r="D403" s="3"/>
      <c r="E403" s="3"/>
      <c r="F403" s="3"/>
      <c r="G403" s="3"/>
    </row>
    <row r="404" spans="1:7" ht="15">
      <c r="A404" s="3"/>
      <c r="B404" s="3"/>
      <c r="C404" s="3"/>
      <c r="D404" s="3"/>
      <c r="E404" s="3"/>
      <c r="F404" s="3"/>
      <c r="G404" s="3"/>
    </row>
    <row r="405" spans="1:7" ht="15">
      <c r="A405" s="3"/>
      <c r="B405" s="3"/>
      <c r="C405" s="3"/>
      <c r="D405" s="3"/>
      <c r="E405" s="3"/>
      <c r="F405" s="3"/>
      <c r="G405" s="3"/>
    </row>
    <row r="406" spans="1:7" ht="15">
      <c r="A406" s="3"/>
      <c r="B406" s="3"/>
      <c r="C406" s="3"/>
      <c r="D406" s="3"/>
      <c r="E406" s="3"/>
      <c r="F406" s="3"/>
      <c r="G406" s="3"/>
    </row>
    <row r="407" spans="1:7" ht="15">
      <c r="A407" s="3"/>
      <c r="B407" s="3"/>
      <c r="C407" s="3"/>
      <c r="D407" s="3"/>
      <c r="E407" s="3"/>
      <c r="F407" s="3"/>
      <c r="G407" s="3"/>
    </row>
    <row r="408" spans="1:7" ht="15">
      <c r="A408" s="3"/>
      <c r="B408" s="3"/>
      <c r="C408" s="3"/>
      <c r="D408" s="3"/>
      <c r="E408" s="3"/>
      <c r="F408" s="3"/>
      <c r="G408" s="3"/>
    </row>
    <row r="409" spans="1:7" ht="15">
      <c r="A409" s="3"/>
      <c r="B409" s="3"/>
      <c r="C409" s="3"/>
      <c r="D409" s="3"/>
      <c r="E409" s="3"/>
      <c r="F409" s="3"/>
      <c r="G409" s="3"/>
    </row>
    <row r="410" spans="1:7" ht="15">
      <c r="A410" s="3"/>
      <c r="B410" s="3"/>
      <c r="C410" s="3"/>
      <c r="D410" s="3"/>
      <c r="E410" s="3"/>
      <c r="F410" s="3"/>
      <c r="G410" s="3"/>
    </row>
    <row r="411" spans="1:7" ht="15">
      <c r="A411" s="3"/>
      <c r="B411" s="3"/>
      <c r="C411" s="3"/>
      <c r="D411" s="3"/>
      <c r="E411" s="3"/>
      <c r="F411" s="3"/>
      <c r="G411" s="3"/>
    </row>
    <row r="412" spans="1:7" ht="15">
      <c r="A412" s="3"/>
      <c r="B412" s="3"/>
      <c r="C412" s="3"/>
      <c r="D412" s="3"/>
      <c r="E412" s="3"/>
      <c r="F412" s="3"/>
      <c r="G412" s="3"/>
    </row>
    <row r="413" spans="1:7" ht="15">
      <c r="A413" s="3"/>
      <c r="B413" s="3"/>
      <c r="C413" s="3"/>
      <c r="D413" s="3"/>
      <c r="E413" s="3"/>
      <c r="F413" s="3"/>
      <c r="G413" s="3"/>
    </row>
    <row r="414" spans="1:7" ht="15">
      <c r="A414" s="3"/>
      <c r="B414" s="3"/>
      <c r="C414" s="3"/>
      <c r="D414" s="3"/>
      <c r="E414" s="3"/>
      <c r="F414" s="3"/>
      <c r="G414" s="3"/>
    </row>
    <row r="415" spans="1:7" ht="15">
      <c r="A415" s="3"/>
      <c r="B415" s="3"/>
      <c r="C415" s="3"/>
      <c r="D415" s="3"/>
      <c r="E415" s="3"/>
      <c r="F415" s="3"/>
      <c r="G415" s="3"/>
    </row>
    <row r="416" spans="1:7" ht="15">
      <c r="A416" s="3"/>
      <c r="B416" s="3"/>
      <c r="C416" s="3"/>
      <c r="D416" s="3"/>
      <c r="E416" s="3"/>
      <c r="F416" s="3"/>
      <c r="G416" s="3"/>
    </row>
    <row r="417" spans="1:7" ht="15">
      <c r="A417" s="3"/>
      <c r="B417" s="3"/>
      <c r="C417" s="3"/>
      <c r="D417" s="3"/>
      <c r="E417" s="3"/>
      <c r="F417" s="3"/>
      <c r="G417" s="3"/>
    </row>
    <row r="418" spans="1:7" ht="15">
      <c r="A418" s="3"/>
      <c r="B418" s="3"/>
      <c r="C418" s="3"/>
      <c r="D418" s="3"/>
      <c r="E418" s="3"/>
      <c r="F418" s="3"/>
      <c r="G418" s="3"/>
    </row>
    <row r="419" spans="1:7" ht="15">
      <c r="A419" s="3"/>
      <c r="B419" s="3"/>
      <c r="C419" s="3"/>
      <c r="D419" s="3"/>
      <c r="E419" s="3"/>
      <c r="F419" s="3"/>
      <c r="G419" s="3"/>
    </row>
    <row r="420" spans="1:7" ht="15">
      <c r="A420" s="3"/>
      <c r="B420" s="3"/>
      <c r="C420" s="3"/>
      <c r="D420" s="3"/>
      <c r="E420" s="3"/>
      <c r="F420" s="3"/>
      <c r="G420" s="3"/>
    </row>
    <row r="421" spans="1:7" ht="15">
      <c r="A421" s="3"/>
      <c r="B421" s="3"/>
      <c r="C421" s="3"/>
      <c r="D421" s="3"/>
      <c r="E421" s="3"/>
      <c r="F421" s="3"/>
      <c r="G421" s="3"/>
    </row>
    <row r="422" spans="1:7" ht="15">
      <c r="A422" s="3"/>
      <c r="B422" s="3"/>
      <c r="C422" s="3"/>
      <c r="D422" s="3"/>
      <c r="E422" s="3"/>
      <c r="F422" s="3"/>
      <c r="G422" s="3"/>
    </row>
    <row r="423" spans="1:7" ht="15">
      <c r="A423" s="3"/>
      <c r="B423" s="3"/>
      <c r="C423" s="3"/>
      <c r="D423" s="3"/>
      <c r="E423" s="3"/>
      <c r="F423" s="3"/>
      <c r="G423" s="3"/>
    </row>
    <row r="424" spans="1:7" ht="15">
      <c r="A424" s="3"/>
      <c r="B424" s="3"/>
      <c r="C424" s="3"/>
      <c r="D424" s="3"/>
      <c r="E424" s="3"/>
      <c r="F424" s="3"/>
      <c r="G424" s="3"/>
    </row>
    <row r="425" spans="1:7" ht="15">
      <c r="A425" s="3"/>
      <c r="B425" s="3"/>
      <c r="C425" s="3"/>
      <c r="D425" s="3"/>
      <c r="E425" s="3"/>
      <c r="F425" s="3"/>
      <c r="G425" s="3"/>
    </row>
    <row r="426" spans="1:7" ht="15">
      <c r="A426" s="3"/>
      <c r="B426" s="3"/>
      <c r="C426" s="3"/>
      <c r="D426" s="3"/>
      <c r="E426" s="3"/>
      <c r="F426" s="3"/>
      <c r="G426" s="3"/>
    </row>
    <row r="427" spans="1:7" ht="15">
      <c r="A427" s="3"/>
      <c r="B427" s="3"/>
      <c r="C427" s="3"/>
      <c r="D427" s="3"/>
      <c r="E427" s="3"/>
      <c r="F427" s="3"/>
      <c r="G427" s="3"/>
    </row>
    <row r="428" spans="1:7" ht="15">
      <c r="A428" s="3"/>
      <c r="B428" s="3"/>
      <c r="C428" s="3"/>
      <c r="D428" s="3"/>
      <c r="E428" s="3"/>
      <c r="F428" s="3"/>
      <c r="G428" s="3"/>
    </row>
    <row r="429" spans="1:7" ht="15">
      <c r="A429" s="3"/>
      <c r="B429" s="3"/>
      <c r="C429" s="3"/>
      <c r="D429" s="3"/>
      <c r="E429" s="3"/>
      <c r="F429" s="3"/>
      <c r="G429" s="3"/>
    </row>
    <row r="430" spans="1:7" ht="15">
      <c r="A430" s="3"/>
      <c r="B430" s="3"/>
      <c r="C430" s="3"/>
      <c r="D430" s="3"/>
      <c r="E430" s="3"/>
      <c r="F430" s="3"/>
      <c r="G430" s="3"/>
    </row>
    <row r="431" spans="1:7" ht="15">
      <c r="A431" s="3"/>
      <c r="B431" s="3"/>
      <c r="C431" s="3"/>
      <c r="D431" s="3"/>
      <c r="E431" s="3"/>
      <c r="F431" s="3"/>
      <c r="G431" s="3"/>
    </row>
    <row r="432" spans="1:7" ht="15">
      <c r="A432" s="3"/>
      <c r="B432" s="3"/>
      <c r="C432" s="3"/>
      <c r="D432" s="3"/>
      <c r="E432" s="3"/>
      <c r="F432" s="3"/>
      <c r="G432" s="3"/>
    </row>
    <row r="433" spans="1:7" ht="15">
      <c r="A433" s="3"/>
      <c r="B433" s="3"/>
      <c r="C433" s="3"/>
      <c r="D433" s="3"/>
      <c r="E433" s="3"/>
      <c r="F433" s="3"/>
      <c r="G433" s="3"/>
    </row>
    <row r="434" spans="1:7" ht="15">
      <c r="A434" s="3"/>
      <c r="B434" s="3"/>
      <c r="C434" s="3"/>
      <c r="D434" s="3"/>
      <c r="E434" s="3"/>
      <c r="F434" s="3"/>
      <c r="G434" s="3"/>
    </row>
    <row r="435" spans="1:7" ht="15">
      <c r="A435" s="3"/>
      <c r="B435" s="3"/>
      <c r="C435" s="3"/>
      <c r="D435" s="3"/>
      <c r="E435" s="3"/>
      <c r="F435" s="3"/>
      <c r="G435" s="3"/>
    </row>
    <row r="436" spans="1:7" ht="15">
      <c r="A436" s="3"/>
      <c r="B436" s="3"/>
      <c r="C436" s="3"/>
      <c r="D436" s="3"/>
      <c r="E436" s="3"/>
      <c r="F436" s="3"/>
      <c r="G436" s="3"/>
    </row>
    <row r="437" spans="1:7" ht="15">
      <c r="A437" s="3"/>
      <c r="B437" s="3"/>
      <c r="C437" s="3"/>
      <c r="D437" s="3"/>
      <c r="E437" s="3"/>
      <c r="F437" s="3"/>
      <c r="G437" s="3"/>
    </row>
    <row r="438" spans="1:7" ht="15">
      <c r="A438" s="3"/>
      <c r="B438" s="3"/>
      <c r="C438" s="3"/>
      <c r="D438" s="3"/>
      <c r="E438" s="3"/>
      <c r="F438" s="3"/>
      <c r="G438" s="3"/>
    </row>
    <row r="439" spans="1:7" ht="15">
      <c r="A439" s="3"/>
      <c r="B439" s="3"/>
      <c r="C439" s="3"/>
      <c r="D439" s="3"/>
      <c r="E439" s="3"/>
      <c r="F439" s="3"/>
      <c r="G439" s="3"/>
    </row>
    <row r="440" spans="1:7" ht="15">
      <c r="A440" s="3"/>
      <c r="B440" s="3"/>
      <c r="C440" s="3"/>
      <c r="D440" s="3"/>
      <c r="E440" s="3"/>
      <c r="F440" s="3"/>
      <c r="G440" s="3"/>
    </row>
    <row r="441" spans="1:7" ht="15">
      <c r="A441" s="3"/>
      <c r="B441" s="3"/>
      <c r="C441" s="3"/>
      <c r="D441" s="3"/>
      <c r="E441" s="3"/>
      <c r="F441" s="3"/>
      <c r="G441" s="3"/>
    </row>
    <row r="442" spans="1:7" ht="15">
      <c r="A442" s="3"/>
      <c r="B442" s="3"/>
      <c r="C442" s="3"/>
      <c r="D442" s="3"/>
      <c r="E442" s="3"/>
      <c r="F442" s="3"/>
      <c r="G442" s="3"/>
    </row>
    <row r="443" spans="1:7" ht="15">
      <c r="A443" s="3"/>
      <c r="B443" s="3"/>
      <c r="C443" s="3"/>
      <c r="D443" s="3"/>
      <c r="E443" s="3"/>
      <c r="F443" s="3"/>
      <c r="G443" s="3"/>
    </row>
    <row r="444" spans="1:7" ht="15">
      <c r="A444" s="3"/>
      <c r="B444" s="3"/>
      <c r="C444" s="3"/>
      <c r="D444" s="3"/>
      <c r="E444" s="3"/>
      <c r="F444" s="3"/>
      <c r="G444" s="3"/>
    </row>
    <row r="445" spans="1:7" ht="15">
      <c r="A445" s="3"/>
      <c r="B445" s="3"/>
      <c r="C445" s="3"/>
      <c r="D445" s="3"/>
      <c r="E445" s="3"/>
      <c r="F445" s="3"/>
      <c r="G445" s="3"/>
    </row>
    <row r="446" spans="1:7" ht="15">
      <c r="A446" s="3"/>
      <c r="B446" s="3"/>
      <c r="C446" s="3"/>
      <c r="D446" s="3"/>
      <c r="E446" s="3"/>
      <c r="F446" s="3"/>
      <c r="G446" s="3"/>
    </row>
    <row r="447" spans="1:7" ht="15">
      <c r="A447" s="3"/>
      <c r="B447" s="3"/>
      <c r="C447" s="3"/>
      <c r="D447" s="3"/>
      <c r="E447" s="3"/>
      <c r="F447" s="3"/>
      <c r="G447" s="3"/>
    </row>
    <row r="448" spans="1:7" ht="15">
      <c r="A448" s="3"/>
      <c r="B448" s="3"/>
      <c r="C448" s="3"/>
      <c r="D448" s="3"/>
      <c r="E448" s="3"/>
      <c r="F448" s="3"/>
      <c r="G448" s="3"/>
    </row>
    <row r="449" spans="1:7" ht="15">
      <c r="A449" s="3"/>
      <c r="B449" s="3"/>
      <c r="C449" s="3"/>
      <c r="D449" s="3"/>
      <c r="E449" s="3"/>
      <c r="F449" s="3"/>
      <c r="G449" s="3"/>
    </row>
    <row r="450" spans="1:7" ht="15">
      <c r="A450" s="3"/>
      <c r="B450" s="3"/>
      <c r="C450" s="3"/>
      <c r="D450" s="3"/>
      <c r="E450" s="3"/>
      <c r="F450" s="3"/>
      <c r="G450" s="3"/>
    </row>
    <row r="451" spans="1:7" ht="15">
      <c r="A451" s="3"/>
      <c r="B451" s="3"/>
      <c r="C451" s="3"/>
      <c r="D451" s="3"/>
      <c r="E451" s="3"/>
      <c r="F451" s="3"/>
      <c r="G451" s="3"/>
    </row>
    <row r="452" spans="1:7" ht="15">
      <c r="A452" s="3"/>
      <c r="B452" s="3"/>
      <c r="C452" s="3"/>
      <c r="D452" s="3"/>
      <c r="E452" s="3"/>
      <c r="F452" s="3"/>
      <c r="G452" s="3"/>
    </row>
    <row r="453" spans="1:7" ht="15">
      <c r="A453" s="3"/>
      <c r="B453" s="3"/>
      <c r="C453" s="3"/>
      <c r="D453" s="3"/>
      <c r="E453" s="3"/>
      <c r="F453" s="3"/>
      <c r="G453" s="3"/>
    </row>
    <row r="454" spans="1:7" ht="15">
      <c r="A454" s="3"/>
      <c r="B454" s="3"/>
      <c r="C454" s="3"/>
      <c r="D454" s="3"/>
      <c r="E454" s="3"/>
      <c r="F454" s="3"/>
      <c r="G454" s="3"/>
    </row>
    <row r="455" spans="1:7" ht="15">
      <c r="A455" s="3"/>
      <c r="B455" s="3"/>
      <c r="C455" s="3"/>
      <c r="D455" s="3"/>
      <c r="E455" s="3"/>
      <c r="F455" s="3"/>
      <c r="G455" s="3"/>
    </row>
    <row r="456" spans="1:7" ht="15">
      <c r="A456" s="3"/>
      <c r="B456" s="3"/>
      <c r="C456" s="3"/>
      <c r="D456" s="3"/>
      <c r="E456" s="3"/>
      <c r="F456" s="3"/>
      <c r="G456" s="3"/>
    </row>
    <row r="457" spans="1:7" ht="15">
      <c r="A457" s="3"/>
      <c r="B457" s="3"/>
      <c r="C457" s="3"/>
      <c r="D457" s="3"/>
      <c r="E457" s="3"/>
      <c r="F457" s="3"/>
      <c r="G457" s="3"/>
    </row>
    <row r="458" spans="1:7" ht="15">
      <c r="A458" s="3"/>
      <c r="B458" s="3"/>
      <c r="C458" s="3"/>
      <c r="D458" s="3"/>
      <c r="E458" s="3"/>
      <c r="F458" s="3"/>
      <c r="G458" s="3"/>
    </row>
    <row r="459" spans="1:7" ht="15">
      <c r="A459" s="3"/>
      <c r="B459" s="3"/>
      <c r="C459" s="3"/>
      <c r="D459" s="3"/>
      <c r="E459" s="3"/>
      <c r="F459" s="3"/>
      <c r="G459" s="3"/>
    </row>
    <row r="460" spans="1:7" ht="15">
      <c r="A460" s="3"/>
      <c r="B460" s="3"/>
      <c r="C460" s="3"/>
      <c r="D460" s="3"/>
      <c r="E460" s="3"/>
      <c r="F460" s="3"/>
      <c r="G460" s="3"/>
    </row>
    <row r="461" spans="1:7" ht="15">
      <c r="A461" s="3"/>
      <c r="B461" s="3"/>
      <c r="C461" s="3"/>
      <c r="D461" s="3"/>
      <c r="E461" s="3"/>
      <c r="F461" s="3"/>
      <c r="G461" s="3"/>
    </row>
    <row r="462" spans="1:7" ht="15">
      <c r="A462" s="3"/>
      <c r="B462" s="3"/>
      <c r="C462" s="3"/>
      <c r="D462" s="3"/>
      <c r="E462" s="3"/>
      <c r="F462" s="3"/>
      <c r="G462" s="3"/>
    </row>
    <row r="463" spans="1:7" ht="15">
      <c r="A463" s="3"/>
      <c r="B463" s="3"/>
      <c r="C463" s="3"/>
      <c r="D463" s="3"/>
      <c r="E463" s="3"/>
      <c r="F463" s="3"/>
      <c r="G463" s="3"/>
    </row>
    <row r="464" spans="1:7" ht="15">
      <c r="A464" s="3"/>
      <c r="B464" s="3"/>
      <c r="C464" s="3"/>
      <c r="D464" s="3"/>
      <c r="E464" s="3"/>
      <c r="F464" s="3"/>
      <c r="G464" s="3"/>
    </row>
    <row r="465" spans="1:7" ht="15">
      <c r="A465" s="3"/>
      <c r="B465" s="3"/>
      <c r="C465" s="3"/>
      <c r="D465" s="3"/>
      <c r="E465" s="3"/>
      <c r="F465" s="3"/>
      <c r="G465" s="3"/>
    </row>
    <row r="466" spans="1:7" ht="15">
      <c r="A466" s="3"/>
      <c r="B466" s="3"/>
      <c r="C466" s="3"/>
      <c r="D466" s="3"/>
      <c r="E466" s="3"/>
      <c r="F466" s="3"/>
      <c r="G466" s="3"/>
    </row>
    <row r="467" spans="1:7" ht="15">
      <c r="A467" s="3"/>
      <c r="B467" s="3"/>
      <c r="C467" s="3"/>
      <c r="D467" s="3"/>
      <c r="E467" s="3"/>
      <c r="F467" s="3"/>
      <c r="G467" s="3"/>
    </row>
    <row r="468" spans="1:7" ht="15">
      <c r="A468" s="3"/>
      <c r="B468" s="3"/>
      <c r="C468" s="3"/>
      <c r="D468" s="3"/>
      <c r="E468" s="3"/>
      <c r="F468" s="3"/>
      <c r="G468" s="3"/>
    </row>
    <row r="469" spans="1:7" ht="15">
      <c r="A469" s="3"/>
      <c r="B469" s="3"/>
      <c r="C469" s="3"/>
      <c r="D469" s="3"/>
      <c r="E469" s="3"/>
      <c r="F469" s="3"/>
      <c r="G469" s="3"/>
    </row>
    <row r="470" spans="1:7" ht="15">
      <c r="A470" s="3"/>
      <c r="B470" s="3"/>
      <c r="C470" s="3"/>
      <c r="D470" s="3"/>
      <c r="E470" s="3"/>
      <c r="F470" s="3"/>
      <c r="G470" s="3"/>
    </row>
    <row r="471" spans="1:7" ht="15">
      <c r="A471" s="3"/>
      <c r="B471" s="3"/>
      <c r="C471" s="3"/>
      <c r="D471" s="3"/>
      <c r="E471" s="3"/>
      <c r="F471" s="3"/>
      <c r="G471" s="3"/>
    </row>
    <row r="472" spans="1:7" ht="15">
      <c r="A472" s="3"/>
      <c r="B472" s="3"/>
      <c r="C472" s="3"/>
      <c r="D472" s="3"/>
      <c r="E472" s="3"/>
      <c r="F472" s="3"/>
      <c r="G472" s="3"/>
    </row>
    <row r="473" spans="1:7" ht="15">
      <c r="A473" s="3"/>
      <c r="B473" s="3"/>
      <c r="C473" s="3"/>
      <c r="D473" s="3"/>
      <c r="E473" s="3"/>
      <c r="F473" s="3"/>
      <c r="G473" s="3"/>
    </row>
    <row r="474" spans="1:7" ht="15">
      <c r="A474" s="3"/>
      <c r="B474" s="3"/>
      <c r="C474" s="3"/>
      <c r="D474" s="3"/>
      <c r="E474" s="3"/>
      <c r="F474" s="3"/>
      <c r="G474" s="3"/>
    </row>
    <row r="475" spans="1:7" ht="15">
      <c r="A475" s="3"/>
      <c r="B475" s="3"/>
      <c r="C475" s="3"/>
      <c r="D475" s="3"/>
      <c r="E475" s="3"/>
      <c r="F475" s="3"/>
      <c r="G475" s="3"/>
    </row>
    <row r="476" spans="1:7" ht="15">
      <c r="A476" s="3"/>
      <c r="B476" s="3"/>
      <c r="C476" s="3"/>
      <c r="D476" s="3"/>
      <c r="E476" s="3"/>
      <c r="F476" s="3"/>
      <c r="G476" s="3"/>
    </row>
    <row r="477" spans="1:7" ht="15">
      <c r="A477" s="3"/>
      <c r="B477" s="3"/>
      <c r="C477" s="3"/>
      <c r="D477" s="3"/>
      <c r="E477" s="3"/>
      <c r="F477" s="3"/>
      <c r="G477" s="3"/>
    </row>
    <row r="478" spans="1:7" ht="15">
      <c r="A478" s="3"/>
      <c r="B478" s="3"/>
      <c r="C478" s="3"/>
      <c r="D478" s="3"/>
      <c r="E478" s="3"/>
      <c r="F478" s="3"/>
      <c r="G478" s="3"/>
    </row>
    <row r="479" spans="1:7" ht="15">
      <c r="A479" s="3"/>
      <c r="B479" s="3"/>
      <c r="C479" s="3"/>
      <c r="D479" s="3"/>
      <c r="E479" s="3"/>
      <c r="F479" s="3"/>
      <c r="G479" s="3"/>
    </row>
    <row r="480" spans="1:7" ht="15">
      <c r="A480" s="3"/>
      <c r="B480" s="3"/>
      <c r="C480" s="3"/>
      <c r="D480" s="3"/>
      <c r="E480" s="3"/>
      <c r="F480" s="3"/>
      <c r="G480" s="3"/>
    </row>
    <row r="481" spans="1:7" ht="15">
      <c r="A481" s="3"/>
      <c r="B481" s="3"/>
      <c r="C481" s="3"/>
      <c r="D481" s="3"/>
      <c r="E481" s="3"/>
      <c r="F481" s="3"/>
      <c r="G481" s="3"/>
    </row>
    <row r="482" spans="1:7" ht="15">
      <c r="A482" s="3"/>
      <c r="B482" s="3"/>
      <c r="C482" s="3"/>
      <c r="D482" s="3"/>
      <c r="E482" s="3"/>
      <c r="F482" s="3"/>
      <c r="G482" s="3"/>
    </row>
    <row r="483" spans="1:7" ht="15">
      <c r="A483" s="3"/>
      <c r="B483" s="3"/>
      <c r="C483" s="3"/>
      <c r="D483" s="3"/>
      <c r="E483" s="3"/>
      <c r="F483" s="3"/>
      <c r="G483" s="3"/>
    </row>
    <row r="484" spans="1:7" ht="15">
      <c r="A484" s="3"/>
      <c r="B484" s="3"/>
      <c r="C484" s="3"/>
      <c r="D484" s="3"/>
      <c r="E484" s="3"/>
      <c r="F484" s="3"/>
      <c r="G484" s="3"/>
    </row>
    <row r="485" spans="1:7" ht="15">
      <c r="A485" s="3"/>
      <c r="B485" s="3"/>
      <c r="C485" s="3"/>
      <c r="D485" s="3"/>
      <c r="E485" s="3"/>
      <c r="F485" s="3"/>
      <c r="G485" s="3"/>
    </row>
    <row r="486" spans="1:7" ht="15">
      <c r="A486" s="3"/>
      <c r="B486" s="3"/>
      <c r="C486" s="3"/>
      <c r="D486" s="3"/>
      <c r="E486" s="3"/>
      <c r="F486" s="3"/>
      <c r="G486" s="3"/>
    </row>
    <row r="487" spans="1:7" ht="15">
      <c r="A487" s="3"/>
      <c r="B487" s="3"/>
      <c r="C487" s="3"/>
      <c r="D487" s="3"/>
      <c r="E487" s="3"/>
      <c r="F487" s="3"/>
      <c r="G487" s="3"/>
    </row>
    <row r="488" spans="1:7" ht="15">
      <c r="A488" s="3"/>
      <c r="B488" s="3"/>
      <c r="C488" s="3"/>
      <c r="D488" s="3"/>
      <c r="E488" s="3"/>
      <c r="F488" s="3"/>
      <c r="G488" s="3"/>
    </row>
    <row r="489" spans="1:7" ht="15">
      <c r="A489" s="3"/>
      <c r="B489" s="3"/>
      <c r="C489" s="3"/>
      <c r="D489" s="3"/>
      <c r="E489" s="3"/>
      <c r="F489" s="3"/>
      <c r="G489" s="3"/>
    </row>
    <row r="490" spans="1:7" ht="15">
      <c r="A490" s="3"/>
      <c r="B490" s="3"/>
      <c r="C490" s="3"/>
      <c r="D490" s="3"/>
      <c r="E490" s="3"/>
      <c r="F490" s="3"/>
      <c r="G490" s="3"/>
    </row>
    <row r="491" spans="1:7" ht="15">
      <c r="A491" s="3"/>
      <c r="B491" s="3"/>
      <c r="C491" s="3"/>
      <c r="D491" s="3"/>
      <c r="E491" s="3"/>
      <c r="F491" s="3"/>
      <c r="G491" s="3"/>
    </row>
    <row r="492" spans="1:7" ht="15">
      <c r="A492" s="3"/>
      <c r="B492" s="3"/>
      <c r="C492" s="3"/>
      <c r="D492" s="3"/>
      <c r="E492" s="3"/>
      <c r="F492" s="3"/>
      <c r="G492" s="3"/>
    </row>
    <row r="493" spans="1:7" ht="15">
      <c r="A493" s="3"/>
      <c r="B493" s="3"/>
      <c r="C493" s="3"/>
      <c r="D493" s="3"/>
      <c r="E493" s="3"/>
      <c r="F493" s="3"/>
      <c r="G493" s="3"/>
    </row>
    <row r="494" spans="1:7" ht="15">
      <c r="A494" s="3"/>
      <c r="B494" s="3"/>
      <c r="C494" s="3"/>
      <c r="D494" s="3"/>
      <c r="E494" s="3"/>
      <c r="F494" s="3"/>
      <c r="G494" s="3"/>
    </row>
    <row r="495" spans="1:7" ht="15">
      <c r="A495" s="3"/>
      <c r="B495" s="3"/>
      <c r="C495" s="3"/>
      <c r="D495" s="3"/>
      <c r="E495" s="3"/>
      <c r="F495" s="3"/>
      <c r="G495" s="3"/>
    </row>
    <row r="496" spans="1:7" ht="15">
      <c r="A496" s="3"/>
      <c r="B496" s="3"/>
      <c r="C496" s="3"/>
      <c r="D496" s="3"/>
      <c r="E496" s="3"/>
      <c r="F496" s="3"/>
      <c r="G496" s="3"/>
    </row>
    <row r="497" spans="1:7" ht="15">
      <c r="A497" s="3"/>
      <c r="B497" s="3"/>
      <c r="C497" s="3"/>
      <c r="D497" s="3"/>
      <c r="E497" s="3"/>
      <c r="F497" s="3"/>
      <c r="G497" s="3"/>
    </row>
    <row r="498" spans="1:7" ht="15">
      <c r="A498" s="3"/>
      <c r="B498" s="3"/>
      <c r="C498" s="3"/>
      <c r="D498" s="3"/>
      <c r="E498" s="3"/>
      <c r="F498" s="3"/>
      <c r="G498" s="3"/>
    </row>
    <row r="499" spans="1:7" ht="15">
      <c r="A499" s="3"/>
      <c r="B499" s="3"/>
      <c r="C499" s="3"/>
      <c r="D499" s="3"/>
      <c r="E499" s="3"/>
      <c r="F499" s="3"/>
      <c r="G499" s="3"/>
    </row>
    <row r="500" spans="1:7" ht="15">
      <c r="A500" s="3"/>
      <c r="B500" s="3"/>
      <c r="C500" s="3"/>
      <c r="D500" s="3"/>
      <c r="E500" s="3"/>
      <c r="F500" s="3"/>
      <c r="G500" s="3"/>
    </row>
    <row r="501" spans="1:7" ht="15">
      <c r="A501" s="3"/>
      <c r="B501" s="3"/>
      <c r="C501" s="3"/>
      <c r="D501" s="3"/>
      <c r="E501" s="3"/>
      <c r="F501" s="3"/>
      <c r="G501" s="3"/>
    </row>
    <row r="502" spans="1:7" ht="15">
      <c r="A502" s="3"/>
      <c r="B502" s="3"/>
      <c r="C502" s="3"/>
      <c r="D502" s="3"/>
      <c r="E502" s="3"/>
      <c r="F502" s="3"/>
      <c r="G502" s="3"/>
    </row>
    <row r="503" spans="1:7" ht="15">
      <c r="A503" s="3"/>
      <c r="B503" s="3"/>
      <c r="C503" s="3"/>
      <c r="D503" s="3"/>
      <c r="E503" s="3"/>
      <c r="F503" s="3"/>
      <c r="G503" s="3"/>
    </row>
    <row r="504" spans="1:7" ht="15">
      <c r="A504" s="3"/>
      <c r="B504" s="3"/>
      <c r="C504" s="3"/>
      <c r="D504" s="3"/>
      <c r="E504" s="3"/>
      <c r="F504" s="3"/>
      <c r="G504" s="3"/>
    </row>
    <row r="505" spans="1:7" ht="15">
      <c r="A505" s="3"/>
      <c r="B505" s="3"/>
      <c r="C505" s="3"/>
      <c r="D505" s="3"/>
      <c r="E505" s="3"/>
      <c r="F505" s="3"/>
      <c r="G505" s="3"/>
    </row>
    <row r="506" spans="1:7" ht="15">
      <c r="A506" s="3"/>
      <c r="B506" s="3"/>
      <c r="C506" s="3"/>
      <c r="D506" s="3"/>
      <c r="E506" s="3"/>
      <c r="F506" s="3"/>
      <c r="G506" s="3"/>
    </row>
    <row r="507" spans="1:7" ht="15">
      <c r="A507" s="3"/>
      <c r="B507" s="3"/>
      <c r="C507" s="3"/>
      <c r="D507" s="3"/>
      <c r="E507" s="3"/>
      <c r="F507" s="3"/>
      <c r="G507" s="3"/>
    </row>
    <row r="508" spans="1:7" ht="15">
      <c r="A508" s="3"/>
      <c r="B508" s="3"/>
      <c r="C508" s="3"/>
      <c r="D508" s="3"/>
      <c r="E508" s="3"/>
      <c r="F508" s="3"/>
      <c r="G508" s="3"/>
    </row>
    <row r="509" spans="1:7" ht="15">
      <c r="A509" s="3"/>
      <c r="B509" s="3"/>
      <c r="C509" s="3"/>
      <c r="D509" s="3"/>
      <c r="E509" s="3"/>
      <c r="F509" s="3"/>
      <c r="G509" s="3"/>
    </row>
    <row r="510" spans="1:7" ht="15">
      <c r="A510" s="3"/>
      <c r="B510" s="3"/>
      <c r="C510" s="3"/>
      <c r="D510" s="3"/>
      <c r="E510" s="3"/>
      <c r="F510" s="3"/>
      <c r="G510" s="3"/>
    </row>
    <row r="511" spans="1:7" ht="15">
      <c r="A511" s="3"/>
      <c r="B511" s="3"/>
      <c r="C511" s="3"/>
      <c r="D511" s="3"/>
      <c r="E511" s="3"/>
      <c r="F511" s="3"/>
      <c r="G511" s="3"/>
    </row>
    <row r="512" spans="1:7" ht="15">
      <c r="A512" s="3"/>
      <c r="B512" s="3"/>
      <c r="C512" s="3"/>
      <c r="D512" s="3"/>
      <c r="E512" s="3"/>
      <c r="F512" s="3"/>
      <c r="G512" s="3"/>
    </row>
    <row r="513" spans="1:7" ht="15">
      <c r="A513" s="3"/>
      <c r="B513" s="3"/>
      <c r="C513" s="3"/>
      <c r="D513" s="3"/>
      <c r="E513" s="3"/>
      <c r="F513" s="3"/>
      <c r="G513" s="3"/>
    </row>
    <row r="514" spans="1:7" ht="15">
      <c r="A514" s="3"/>
      <c r="B514" s="3"/>
      <c r="C514" s="3"/>
      <c r="D514" s="3"/>
      <c r="E514" s="3"/>
      <c r="F514" s="3"/>
      <c r="G514" s="3"/>
    </row>
    <row r="515" spans="1:7" ht="15">
      <c r="A515" s="3"/>
      <c r="B515" s="3"/>
      <c r="C515" s="3"/>
      <c r="D515" s="3"/>
      <c r="E515" s="3"/>
      <c r="F515" s="3"/>
      <c r="G515" s="3"/>
    </row>
    <row r="516" spans="1:7" ht="15">
      <c r="A516" s="3"/>
      <c r="B516" s="3"/>
      <c r="C516" s="3"/>
      <c r="D516" s="3"/>
      <c r="E516" s="3"/>
      <c r="F516" s="3"/>
      <c r="G516" s="3"/>
    </row>
    <row r="517" spans="1:7" ht="15">
      <c r="A517" s="3"/>
      <c r="B517" s="3"/>
      <c r="C517" s="3"/>
      <c r="D517" s="3"/>
      <c r="E517" s="3"/>
      <c r="F517" s="3"/>
      <c r="G517" s="3"/>
    </row>
    <row r="518" spans="1:7" ht="15">
      <c r="A518" s="3"/>
      <c r="B518" s="3"/>
      <c r="C518" s="3"/>
      <c r="D518" s="3"/>
      <c r="E518" s="3"/>
      <c r="F518" s="3"/>
      <c r="G518" s="3"/>
    </row>
    <row r="519" spans="1:7" ht="15">
      <c r="A519" s="3"/>
      <c r="B519" s="3"/>
      <c r="C519" s="3"/>
      <c r="D519" s="3"/>
      <c r="E519" s="3"/>
      <c r="F519" s="3"/>
      <c r="G519" s="3"/>
    </row>
    <row r="520" spans="1:7" ht="15">
      <c r="A520" s="3"/>
      <c r="B520" s="3"/>
      <c r="C520" s="3"/>
      <c r="D520" s="3"/>
      <c r="E520" s="3"/>
      <c r="F520" s="3"/>
      <c r="G520" s="3"/>
    </row>
    <row r="521" spans="1:7" ht="15">
      <c r="A521" s="3"/>
      <c r="B521" s="3"/>
      <c r="C521" s="3"/>
      <c r="D521" s="3"/>
      <c r="E521" s="3"/>
      <c r="F521" s="3"/>
      <c r="G521" s="3"/>
    </row>
    <row r="522" spans="1:7" ht="15">
      <c r="A522" s="3"/>
      <c r="B522" s="3"/>
      <c r="C522" s="3"/>
      <c r="D522" s="3"/>
      <c r="E522" s="3"/>
      <c r="F522" s="3"/>
      <c r="G522" s="3"/>
    </row>
    <row r="523" spans="1:7" ht="15">
      <c r="A523" s="3"/>
      <c r="B523" s="3"/>
      <c r="C523" s="3"/>
      <c r="D523" s="3"/>
      <c r="E523" s="3"/>
      <c r="F523" s="3"/>
      <c r="G523" s="3"/>
    </row>
    <row r="524" spans="1:7" ht="15">
      <c r="A524" s="3"/>
      <c r="B524" s="3"/>
      <c r="C524" s="3"/>
      <c r="D524" s="3"/>
      <c r="E524" s="3"/>
      <c r="F524" s="3"/>
      <c r="G524" s="3"/>
    </row>
    <row r="525" spans="1:7" ht="15">
      <c r="A525" s="3"/>
      <c r="B525" s="3"/>
      <c r="C525" s="3"/>
      <c r="D525" s="3"/>
      <c r="E525" s="3"/>
      <c r="F525" s="3"/>
      <c r="G525" s="3"/>
    </row>
    <row r="526" spans="1:7" ht="15">
      <c r="A526" s="3"/>
      <c r="B526" s="3"/>
      <c r="C526" s="3"/>
      <c r="D526" s="3"/>
      <c r="E526" s="3"/>
      <c r="F526" s="3"/>
      <c r="G526" s="3"/>
    </row>
    <row r="527" spans="1:7" ht="15">
      <c r="A527" s="3"/>
      <c r="B527" s="3"/>
      <c r="C527" s="3"/>
      <c r="D527" s="3"/>
      <c r="E527" s="3"/>
      <c r="F527" s="3"/>
      <c r="G527" s="3"/>
    </row>
    <row r="528" spans="1:7" ht="15">
      <c r="A528" s="3"/>
      <c r="B528" s="3"/>
      <c r="C528" s="3"/>
      <c r="D528" s="3"/>
      <c r="E528" s="3"/>
      <c r="F528" s="3"/>
      <c r="G528" s="3"/>
    </row>
    <row r="529" spans="1:7" ht="15">
      <c r="A529" s="3"/>
      <c r="B529" s="3"/>
      <c r="C529" s="3"/>
      <c r="D529" s="3"/>
      <c r="E529" s="3"/>
      <c r="F529" s="3"/>
      <c r="G529" s="3"/>
    </row>
    <row r="530" spans="1:7" ht="15">
      <c r="A530" s="3"/>
      <c r="B530" s="3"/>
      <c r="C530" s="3"/>
      <c r="D530" s="3"/>
      <c r="E530" s="3"/>
      <c r="F530" s="3"/>
      <c r="G530" s="3"/>
    </row>
    <row r="531" spans="1:7" ht="15">
      <c r="A531" s="3"/>
      <c r="B531" s="3"/>
      <c r="C531" s="3"/>
      <c r="D531" s="3"/>
      <c r="E531" s="3"/>
      <c r="F531" s="3"/>
      <c r="G531" s="3"/>
    </row>
    <row r="532" spans="1:7" ht="15">
      <c r="A532" s="3"/>
      <c r="B532" s="3"/>
      <c r="C532" s="3"/>
      <c r="D532" s="3"/>
      <c r="E532" s="3"/>
      <c r="F532" s="3"/>
      <c r="G532" s="3"/>
    </row>
    <row r="533" spans="1:7" ht="15">
      <c r="A533" s="3"/>
      <c r="B533" s="3"/>
      <c r="C533" s="3"/>
      <c r="D533" s="3"/>
      <c r="E533" s="3"/>
      <c r="F533" s="3"/>
      <c r="G533" s="3"/>
    </row>
    <row r="534" spans="1:7" ht="15">
      <c r="A534" s="3"/>
      <c r="B534" s="3"/>
      <c r="C534" s="3"/>
      <c r="D534" s="3"/>
      <c r="E534" s="3"/>
      <c r="F534" s="3"/>
      <c r="G534" s="3"/>
    </row>
    <row r="535" spans="1:7" ht="15">
      <c r="A535" s="3"/>
      <c r="B535" s="3"/>
      <c r="C535" s="3"/>
      <c r="D535" s="3"/>
      <c r="E535" s="3"/>
      <c r="F535" s="3"/>
      <c r="G535" s="3"/>
    </row>
    <row r="536" spans="1:7" ht="15">
      <c r="A536" s="3"/>
      <c r="B536" s="3"/>
      <c r="C536" s="3"/>
      <c r="D536" s="3"/>
      <c r="E536" s="3"/>
      <c r="F536" s="3"/>
      <c r="G536" s="3"/>
    </row>
    <row r="537" spans="1:7" ht="15">
      <c r="A537" s="3"/>
      <c r="B537" s="3"/>
      <c r="C537" s="3"/>
      <c r="D537" s="3"/>
      <c r="E537" s="3"/>
      <c r="F537" s="3"/>
      <c r="G537" s="3"/>
    </row>
    <row r="538" spans="1:7" ht="15">
      <c r="A538" s="3"/>
      <c r="B538" s="3"/>
      <c r="C538" s="3"/>
      <c r="D538" s="3"/>
      <c r="E538" s="3"/>
      <c r="F538" s="3"/>
      <c r="G538" s="3"/>
    </row>
    <row r="539" spans="1:7" ht="15">
      <c r="A539" s="3"/>
      <c r="B539" s="3"/>
      <c r="C539" s="3"/>
      <c r="D539" s="3"/>
      <c r="E539" s="3"/>
      <c r="F539" s="3"/>
      <c r="G539" s="3"/>
    </row>
    <row r="540" spans="1:7" ht="15">
      <c r="A540" s="3"/>
      <c r="B540" s="3"/>
      <c r="C540" s="3"/>
      <c r="D540" s="3"/>
      <c r="E540" s="3"/>
      <c r="F540" s="3"/>
      <c r="G540" s="3"/>
    </row>
    <row r="541" spans="1:7" ht="15">
      <c r="A541" s="3"/>
      <c r="B541" s="3"/>
      <c r="C541" s="3"/>
      <c r="D541" s="3"/>
      <c r="E541" s="3"/>
      <c r="F541" s="3"/>
      <c r="G541" s="3"/>
    </row>
    <row r="542" spans="1:7" ht="15">
      <c r="A542" s="3"/>
      <c r="B542" s="3"/>
      <c r="C542" s="3"/>
      <c r="D542" s="3"/>
      <c r="E542" s="3"/>
      <c r="F542" s="3"/>
      <c r="G542" s="3"/>
    </row>
    <row r="543" spans="1:7" ht="15">
      <c r="A543" s="3"/>
      <c r="B543" s="3"/>
      <c r="C543" s="3"/>
      <c r="D543" s="3"/>
      <c r="E543" s="3"/>
      <c r="F543" s="3"/>
      <c r="G543" s="3"/>
    </row>
    <row r="544" spans="1:7" ht="15">
      <c r="A544" s="3"/>
      <c r="B544" s="3"/>
      <c r="C544" s="3"/>
      <c r="D544" s="3"/>
      <c r="E544" s="3"/>
      <c r="F544" s="3"/>
      <c r="G544" s="3"/>
    </row>
    <row r="545" spans="1:7" ht="15">
      <c r="A545" s="3"/>
      <c r="B545" s="3"/>
      <c r="C545" s="3"/>
      <c r="D545" s="3"/>
      <c r="E545" s="3"/>
      <c r="F545" s="3"/>
      <c r="G545" s="3"/>
    </row>
    <row r="546" spans="1:7" ht="15">
      <c r="A546" s="3"/>
      <c r="B546" s="3"/>
      <c r="C546" s="3"/>
      <c r="D546" s="3"/>
      <c r="E546" s="3"/>
      <c r="F546" s="3"/>
      <c r="G546" s="3"/>
    </row>
    <row r="547" spans="1:7" ht="15">
      <c r="A547" s="3"/>
      <c r="B547" s="3"/>
      <c r="C547" s="3"/>
      <c r="D547" s="3"/>
      <c r="E547" s="3"/>
      <c r="F547" s="3"/>
      <c r="G547" s="3"/>
    </row>
    <row r="548" spans="1:7" ht="15">
      <c r="A548" s="3"/>
      <c r="B548" s="3"/>
      <c r="C548" s="3"/>
      <c r="D548" s="3"/>
      <c r="E548" s="3"/>
      <c r="F548" s="3"/>
      <c r="G548" s="3"/>
    </row>
    <row r="549" spans="1:7" ht="15">
      <c r="A549" s="3"/>
      <c r="B549" s="3"/>
      <c r="C549" s="3"/>
      <c r="D549" s="3"/>
      <c r="E549" s="3"/>
      <c r="F549" s="3"/>
      <c r="G549" s="3"/>
    </row>
    <row r="550" spans="1:7" ht="15">
      <c r="A550" s="3"/>
      <c r="B550" s="3"/>
      <c r="C550" s="3"/>
      <c r="D550" s="3"/>
      <c r="E550" s="3"/>
      <c r="F550" s="3"/>
      <c r="G550" s="3"/>
    </row>
    <row r="551" spans="1:7" ht="15">
      <c r="A551" s="3"/>
      <c r="B551" s="3"/>
      <c r="C551" s="3"/>
      <c r="D551" s="3"/>
      <c r="E551" s="3"/>
      <c r="F551" s="3"/>
      <c r="G551" s="3"/>
    </row>
    <row r="552" spans="1:7" ht="15">
      <c r="A552" s="3"/>
      <c r="B552" s="3"/>
      <c r="C552" s="3"/>
      <c r="D552" s="3"/>
      <c r="E552" s="3"/>
      <c r="F552" s="3"/>
      <c r="G552" s="3"/>
    </row>
    <row r="553" spans="1:7" ht="15">
      <c r="A553" s="3"/>
      <c r="B553" s="3"/>
      <c r="C553" s="3"/>
      <c r="D553" s="3"/>
      <c r="E553" s="3"/>
      <c r="F553" s="3"/>
      <c r="G553" s="3"/>
    </row>
    <row r="554" spans="1:7" ht="15">
      <c r="A554" s="3"/>
      <c r="B554" s="3"/>
      <c r="C554" s="3"/>
      <c r="D554" s="3"/>
      <c r="E554" s="3"/>
      <c r="F554" s="3"/>
      <c r="G554" s="3"/>
    </row>
    <row r="555" spans="1:7" ht="15">
      <c r="A555" s="3"/>
      <c r="B555" s="3"/>
      <c r="C555" s="3"/>
      <c r="D555" s="3"/>
      <c r="E555" s="3"/>
      <c r="F555" s="3"/>
      <c r="G555" s="3"/>
    </row>
    <row r="556" spans="1:7" ht="15">
      <c r="A556" s="3"/>
      <c r="B556" s="3"/>
      <c r="C556" s="3"/>
      <c r="D556" s="3"/>
      <c r="E556" s="3"/>
      <c r="F556" s="3"/>
      <c r="G556" s="3"/>
    </row>
    <row r="557" spans="1:7" ht="15">
      <c r="A557" s="3"/>
      <c r="B557" s="3"/>
      <c r="C557" s="3"/>
      <c r="D557" s="3"/>
      <c r="E557" s="3"/>
      <c r="F557" s="3"/>
      <c r="G557" s="3"/>
    </row>
    <row r="558" spans="1:7" ht="15">
      <c r="A558" s="3"/>
      <c r="B558" s="3"/>
      <c r="C558" s="3"/>
      <c r="D558" s="3"/>
      <c r="E558" s="3"/>
      <c r="F558" s="3"/>
      <c r="G558" s="3"/>
    </row>
    <row r="559" spans="1:7" ht="15">
      <c r="A559" s="3"/>
      <c r="B559" s="3"/>
      <c r="C559" s="3"/>
      <c r="D559" s="3"/>
      <c r="E559" s="3"/>
      <c r="F559" s="3"/>
      <c r="G559" s="3"/>
    </row>
    <row r="560" spans="1:7" ht="15">
      <c r="A560" s="3"/>
      <c r="B560" s="3"/>
      <c r="C560" s="3"/>
      <c r="D560" s="3"/>
      <c r="E560" s="3"/>
      <c r="F560" s="3"/>
      <c r="G560" s="3"/>
    </row>
    <row r="561" spans="1:7" ht="15">
      <c r="A561" s="3"/>
      <c r="B561" s="3"/>
      <c r="C561" s="3"/>
      <c r="D561" s="3"/>
      <c r="E561" s="3"/>
      <c r="F561" s="3"/>
      <c r="G561" s="3"/>
    </row>
    <row r="562" spans="1:7" ht="15">
      <c r="A562" s="3"/>
      <c r="B562" s="3"/>
      <c r="C562" s="3"/>
      <c r="D562" s="3"/>
      <c r="E562" s="3"/>
      <c r="F562" s="3"/>
      <c r="G562" s="3"/>
    </row>
    <row r="563" spans="1:7" ht="15">
      <c r="A563" s="3"/>
      <c r="B563" s="3"/>
      <c r="C563" s="3"/>
      <c r="D563" s="3"/>
      <c r="E563" s="3"/>
      <c r="F563" s="3"/>
      <c r="G563" s="3"/>
    </row>
    <row r="564" spans="1:7" ht="15">
      <c r="A564" s="3"/>
      <c r="B564" s="3"/>
      <c r="C564" s="3"/>
      <c r="D564" s="3"/>
      <c r="E564" s="3"/>
      <c r="F564" s="3"/>
      <c r="G564" s="3"/>
    </row>
    <row r="565" spans="1:7" ht="15">
      <c r="A565" s="3"/>
      <c r="B565" s="3"/>
      <c r="C565" s="3"/>
      <c r="D565" s="3"/>
      <c r="E565" s="3"/>
      <c r="F565" s="3"/>
      <c r="G565" s="3"/>
    </row>
    <row r="566" spans="1:7" ht="15">
      <c r="A566" s="3"/>
      <c r="B566" s="3"/>
      <c r="C566" s="3"/>
      <c r="D566" s="3"/>
      <c r="E566" s="3"/>
      <c r="F566" s="3"/>
      <c r="G566" s="3"/>
    </row>
    <row r="567" spans="1:7" ht="15">
      <c r="A567" s="3"/>
      <c r="B567" s="3"/>
      <c r="C567" s="3"/>
      <c r="D567" s="3"/>
      <c r="E567" s="3"/>
      <c r="F567" s="3"/>
      <c r="G567" s="3"/>
    </row>
    <row r="568" spans="1:7" ht="15">
      <c r="A568" s="3"/>
      <c r="B568" s="3"/>
      <c r="C568" s="3"/>
      <c r="D568" s="3"/>
      <c r="E568" s="3"/>
      <c r="F568" s="3"/>
      <c r="G568" s="3"/>
    </row>
    <row r="569" spans="1:7" ht="15">
      <c r="A569" s="3"/>
      <c r="B569" s="3"/>
      <c r="C569" s="3"/>
      <c r="D569" s="3"/>
      <c r="E569" s="3"/>
      <c r="F569" s="3"/>
      <c r="G569" s="3"/>
    </row>
    <row r="570" spans="1:7" ht="15">
      <c r="A570" s="3"/>
      <c r="B570" s="3"/>
      <c r="C570" s="3"/>
      <c r="D570" s="3"/>
      <c r="E570" s="3"/>
      <c r="F570" s="3"/>
      <c r="G570" s="3"/>
    </row>
    <row r="571" spans="1:7" ht="15">
      <c r="A571" s="3"/>
      <c r="B571" s="3"/>
      <c r="C571" s="3"/>
      <c r="D571" s="3"/>
      <c r="E571" s="3"/>
      <c r="F571" s="3"/>
      <c r="G571" s="3"/>
    </row>
    <row r="572" spans="1:7" ht="15">
      <c r="A572" s="3"/>
      <c r="B572" s="3"/>
      <c r="C572" s="3"/>
      <c r="D572" s="3"/>
      <c r="E572" s="3"/>
      <c r="F572" s="3"/>
      <c r="G572" s="3"/>
    </row>
    <row r="573" spans="1:7" ht="15">
      <c r="A573" s="3"/>
      <c r="B573" s="3"/>
      <c r="C573" s="3"/>
      <c r="D573" s="3"/>
      <c r="E573" s="3"/>
      <c r="F573" s="3"/>
      <c r="G573" s="3"/>
    </row>
    <row r="574" spans="1:7" ht="15">
      <c r="A574" s="3"/>
      <c r="B574" s="3"/>
      <c r="C574" s="3"/>
      <c r="D574" s="3"/>
      <c r="E574" s="3"/>
      <c r="F574" s="3"/>
      <c r="G574" s="3"/>
    </row>
    <row r="575" spans="1:7" ht="15">
      <c r="A575" s="3"/>
      <c r="B575" s="3"/>
      <c r="C575" s="3"/>
      <c r="D575" s="3"/>
      <c r="E575" s="3"/>
      <c r="F575" s="3"/>
      <c r="G575" s="3"/>
    </row>
    <row r="576" spans="1:7" ht="15">
      <c r="A576" s="3"/>
      <c r="B576" s="3"/>
      <c r="C576" s="3"/>
      <c r="D576" s="3"/>
      <c r="E576" s="3"/>
      <c r="F576" s="3"/>
      <c r="G576" s="3"/>
    </row>
    <row r="577" spans="1:7" ht="15">
      <c r="A577" s="3"/>
      <c r="B577" s="3"/>
      <c r="C577" s="3"/>
      <c r="D577" s="3"/>
      <c r="E577" s="3"/>
      <c r="F577" s="3"/>
      <c r="G577" s="3"/>
    </row>
    <row r="578" spans="1:7" ht="15">
      <c r="A578" s="3"/>
      <c r="B578" s="3"/>
      <c r="C578" s="3"/>
      <c r="D578" s="3"/>
      <c r="E578" s="3"/>
      <c r="F578" s="3"/>
      <c r="G578" s="3"/>
    </row>
    <row r="579" spans="1:7" ht="15">
      <c r="A579" s="3"/>
      <c r="B579" s="3"/>
      <c r="C579" s="3"/>
      <c r="D579" s="3"/>
      <c r="E579" s="3"/>
      <c r="F579" s="3"/>
      <c r="G579" s="3"/>
    </row>
    <row r="580" spans="1:7" ht="15">
      <c r="A580" s="3"/>
      <c r="B580" s="3"/>
      <c r="C580" s="3"/>
      <c r="D580" s="3"/>
      <c r="E580" s="3"/>
      <c r="F580" s="3"/>
      <c r="G580" s="3"/>
    </row>
    <row r="581" spans="1:7" ht="15">
      <c r="A581" s="3"/>
      <c r="B581" s="3"/>
      <c r="C581" s="3"/>
      <c r="D581" s="3"/>
      <c r="E581" s="3"/>
      <c r="F581" s="3"/>
      <c r="G581" s="3"/>
    </row>
    <row r="582" spans="1:7" ht="15">
      <c r="A582" s="3"/>
      <c r="B582" s="3"/>
      <c r="C582" s="3"/>
      <c r="D582" s="3"/>
      <c r="E582" s="3"/>
      <c r="F582" s="3"/>
      <c r="G582" s="3"/>
    </row>
    <row r="583" spans="1:7" ht="15">
      <c r="A583" s="3"/>
      <c r="B583" s="3"/>
      <c r="C583" s="3"/>
      <c r="D583" s="3"/>
      <c r="E583" s="3"/>
      <c r="F583" s="3"/>
      <c r="G583" s="3"/>
    </row>
    <row r="584" spans="1:7" ht="15">
      <c r="A584" s="3"/>
      <c r="B584" s="3"/>
      <c r="C584" s="3"/>
      <c r="D584" s="3"/>
      <c r="E584" s="3"/>
      <c r="F584" s="3"/>
      <c r="G584" s="3"/>
    </row>
    <row r="585" spans="1:7" ht="15">
      <c r="A585" s="3"/>
      <c r="B585" s="3"/>
      <c r="C585" s="3"/>
      <c r="D585" s="3"/>
      <c r="E585" s="3"/>
      <c r="F585" s="3"/>
      <c r="G585" s="3"/>
    </row>
    <row r="586" spans="1:7" ht="15">
      <c r="A586" s="3"/>
      <c r="B586" s="3"/>
      <c r="C586" s="3"/>
      <c r="D586" s="3"/>
      <c r="E586" s="3"/>
      <c r="F586" s="3"/>
      <c r="G586" s="3"/>
    </row>
    <row r="587" spans="1:7" ht="15">
      <c r="A587" s="3"/>
      <c r="B587" s="3"/>
      <c r="C587" s="3"/>
      <c r="D587" s="3"/>
      <c r="E587" s="3"/>
      <c r="F587" s="3"/>
      <c r="G587" s="3"/>
    </row>
    <row r="588" spans="1:7" ht="15">
      <c r="A588" s="3"/>
      <c r="B588" s="3"/>
      <c r="C588" s="3"/>
      <c r="D588" s="3"/>
      <c r="E588" s="3"/>
      <c r="F588" s="3"/>
      <c r="G588" s="3"/>
    </row>
    <row r="589" spans="1:7" ht="15">
      <c r="A589" s="3"/>
      <c r="B589" s="3"/>
      <c r="C589" s="3"/>
      <c r="D589" s="3"/>
      <c r="E589" s="3"/>
      <c r="F589" s="3"/>
      <c r="G589" s="3"/>
    </row>
    <row r="590" spans="1:7" ht="15">
      <c r="A590" s="3"/>
      <c r="B590" s="3"/>
      <c r="C590" s="3"/>
      <c r="D590" s="3"/>
      <c r="E590" s="3"/>
      <c r="F590" s="3"/>
      <c r="G590" s="3"/>
    </row>
    <row r="591" spans="1:7" ht="15">
      <c r="A591" s="3"/>
      <c r="B591" s="3"/>
      <c r="C591" s="3"/>
      <c r="D591" s="3"/>
      <c r="E591" s="3"/>
      <c r="F591" s="3"/>
      <c r="G591" s="3"/>
    </row>
    <row r="592" spans="1:7" ht="15">
      <c r="A592" s="3"/>
      <c r="B592" s="3"/>
      <c r="C592" s="3"/>
      <c r="D592" s="3"/>
      <c r="E592" s="3"/>
      <c r="F592" s="3"/>
      <c r="G592" s="3"/>
    </row>
    <row r="593" spans="1:7" ht="15">
      <c r="A593" s="3"/>
      <c r="B593" s="3"/>
      <c r="C593" s="3"/>
      <c r="D593" s="3"/>
      <c r="E593" s="3"/>
      <c r="F593" s="3"/>
      <c r="G593" s="3"/>
    </row>
    <row r="594" spans="1:7" ht="15">
      <c r="A594" s="3"/>
      <c r="B594" s="3"/>
      <c r="C594" s="3"/>
      <c r="D594" s="3"/>
      <c r="E594" s="3"/>
      <c r="F594" s="3"/>
      <c r="G594" s="3"/>
    </row>
    <row r="595" spans="1:7" ht="15">
      <c r="A595" s="3"/>
      <c r="B595" s="3"/>
      <c r="C595" s="3"/>
      <c r="D595" s="3"/>
      <c r="E595" s="3"/>
      <c r="F595" s="3"/>
      <c r="G595" s="3"/>
    </row>
    <row r="596" spans="1:7" ht="15">
      <c r="A596" s="3"/>
      <c r="B596" s="3"/>
      <c r="C596" s="3"/>
      <c r="D596" s="3"/>
      <c r="E596" s="3"/>
      <c r="F596" s="3"/>
      <c r="G596" s="3"/>
    </row>
    <row r="597" spans="1:7" ht="15">
      <c r="A597" s="3"/>
      <c r="B597" s="3"/>
      <c r="C597" s="3"/>
      <c r="D597" s="3"/>
      <c r="E597" s="3"/>
      <c r="F597" s="3"/>
      <c r="G597" s="3"/>
    </row>
    <row r="598" spans="1:7" ht="15">
      <c r="A598" s="3"/>
      <c r="B598" s="3"/>
      <c r="C598" s="3"/>
      <c r="D598" s="3"/>
      <c r="E598" s="3"/>
      <c r="F598" s="3"/>
      <c r="G598" s="3"/>
    </row>
    <row r="599" spans="1:7" ht="15">
      <c r="A599" s="3"/>
      <c r="B599" s="3"/>
      <c r="C599" s="3"/>
      <c r="D599" s="3"/>
      <c r="E599" s="3"/>
      <c r="F599" s="3"/>
      <c r="G599" s="3"/>
    </row>
    <row r="600" spans="1:7" ht="15">
      <c r="A600" s="3"/>
      <c r="B600" s="3"/>
      <c r="C600" s="3"/>
      <c r="D600" s="3"/>
      <c r="E600" s="3"/>
      <c r="F600" s="3"/>
      <c r="G600" s="3"/>
    </row>
    <row r="601" spans="1:7" ht="15">
      <c r="A601" s="3"/>
      <c r="B601" s="3"/>
      <c r="C601" s="3"/>
      <c r="D601" s="3"/>
      <c r="E601" s="3"/>
      <c r="F601" s="3"/>
      <c r="G601" s="3"/>
    </row>
    <row r="602" spans="1:7" ht="15">
      <c r="A602" s="3"/>
      <c r="B602" s="3"/>
      <c r="C602" s="3"/>
      <c r="D602" s="3"/>
      <c r="E602" s="3"/>
      <c r="F602" s="3"/>
      <c r="G602" s="3"/>
    </row>
    <row r="603" spans="1:7" ht="15">
      <c r="A603" s="3"/>
      <c r="B603" s="3"/>
      <c r="C603" s="3"/>
      <c r="D603" s="3"/>
      <c r="E603" s="3"/>
      <c r="F603" s="3"/>
      <c r="G603" s="3"/>
    </row>
    <row r="604" spans="1:7" ht="15">
      <c r="A604" s="3"/>
      <c r="B604" s="3"/>
      <c r="C604" s="3"/>
      <c r="D604" s="3"/>
      <c r="E604" s="3"/>
      <c r="F604" s="3"/>
      <c r="G604" s="3"/>
    </row>
    <row r="605" spans="1:7" ht="15">
      <c r="A605" s="3"/>
      <c r="B605" s="3"/>
      <c r="C605" s="3"/>
      <c r="D605" s="3"/>
      <c r="E605" s="3"/>
      <c r="F605" s="3"/>
      <c r="G605" s="3"/>
    </row>
    <row r="606" spans="1:7" ht="15">
      <c r="A606" s="3"/>
      <c r="B606" s="3"/>
      <c r="C606" s="3"/>
      <c r="D606" s="3"/>
      <c r="E606" s="3"/>
      <c r="F606" s="3"/>
      <c r="G606" s="3"/>
    </row>
    <row r="607" spans="1:7" ht="15">
      <c r="A607" s="3"/>
      <c r="B607" s="3"/>
      <c r="C607" s="3"/>
      <c r="D607" s="3"/>
      <c r="E607" s="3"/>
      <c r="F607" s="3"/>
      <c r="G607" s="3"/>
    </row>
    <row r="608" spans="1:7" ht="15">
      <c r="A608" s="3"/>
      <c r="B608" s="3"/>
      <c r="C608" s="3"/>
      <c r="D608" s="3"/>
      <c r="E608" s="3"/>
      <c r="F608" s="3"/>
      <c r="G608" s="3"/>
    </row>
    <row r="609" spans="1:7" ht="15">
      <c r="A609" s="3"/>
      <c r="B609" s="3"/>
      <c r="C609" s="3"/>
      <c r="D609" s="3"/>
      <c r="E609" s="3"/>
      <c r="F609" s="3"/>
      <c r="G609" s="3"/>
    </row>
    <row r="610" spans="1:7" ht="15">
      <c r="A610" s="3"/>
      <c r="B610" s="3"/>
      <c r="C610" s="3"/>
      <c r="D610" s="3"/>
      <c r="E610" s="3"/>
      <c r="F610" s="3"/>
      <c r="G610" s="3"/>
    </row>
    <row r="611" spans="1:7" ht="15">
      <c r="A611" s="3"/>
      <c r="B611" s="3"/>
      <c r="C611" s="3"/>
      <c r="D611" s="3"/>
      <c r="E611" s="3"/>
      <c r="F611" s="3"/>
      <c r="G611" s="3"/>
    </row>
    <row r="612" spans="1:7" ht="15">
      <c r="A612" s="3"/>
      <c r="B612" s="3"/>
      <c r="C612" s="3"/>
      <c r="D612" s="3"/>
      <c r="E612" s="3"/>
      <c r="F612" s="3"/>
      <c r="G612" s="3"/>
    </row>
    <row r="613" spans="1:7" ht="15">
      <c r="A613" s="3"/>
      <c r="B613" s="3"/>
      <c r="C613" s="3"/>
      <c r="D613" s="3"/>
      <c r="E613" s="3"/>
      <c r="F613" s="3"/>
      <c r="G613" s="3"/>
    </row>
    <row r="614" spans="1:7" ht="15">
      <c r="A614" s="3"/>
      <c r="B614" s="3"/>
      <c r="C614" s="3"/>
      <c r="D614" s="3"/>
      <c r="E614" s="3"/>
      <c r="F614" s="3"/>
      <c r="G614" s="3"/>
    </row>
    <row r="615" spans="1:7" ht="15">
      <c r="A615" s="3"/>
      <c r="B615" s="3"/>
      <c r="C615" s="3"/>
      <c r="D615" s="3"/>
      <c r="E615" s="3"/>
      <c r="F615" s="3"/>
      <c r="G615" s="3"/>
    </row>
    <row r="616" spans="1:7" ht="15">
      <c r="A616" s="3"/>
      <c r="B616" s="3"/>
      <c r="C616" s="3"/>
      <c r="D616" s="3"/>
      <c r="E616" s="3"/>
      <c r="F616" s="3"/>
      <c r="G616" s="3"/>
    </row>
    <row r="617" spans="1:7" ht="15">
      <c r="A617" s="3"/>
      <c r="B617" s="3"/>
      <c r="C617" s="3"/>
      <c r="D617" s="3"/>
      <c r="E617" s="3"/>
      <c r="F617" s="3"/>
      <c r="G617" s="3"/>
    </row>
    <row r="618" spans="1:7" ht="15">
      <c r="A618" s="3"/>
      <c r="B618" s="3"/>
      <c r="C618" s="3"/>
      <c r="D618" s="3"/>
      <c r="E618" s="3"/>
      <c r="F618" s="3"/>
      <c r="G618" s="3"/>
    </row>
    <row r="619" spans="1:7" ht="15">
      <c r="A619" s="3"/>
      <c r="B619" s="3"/>
      <c r="C619" s="3"/>
      <c r="D619" s="3"/>
      <c r="E619" s="3"/>
      <c r="F619" s="3"/>
      <c r="G619" s="3"/>
    </row>
    <row r="620" spans="1:7" ht="15">
      <c r="A620" s="3"/>
      <c r="B620" s="3"/>
      <c r="C620" s="3"/>
      <c r="D620" s="3"/>
      <c r="E620" s="3"/>
      <c r="F620" s="3"/>
      <c r="G620" s="3"/>
    </row>
    <row r="621" spans="1:7" ht="15">
      <c r="A621" s="3"/>
      <c r="B621" s="3"/>
      <c r="C621" s="3"/>
      <c r="D621" s="3"/>
      <c r="E621" s="3"/>
      <c r="F621" s="3"/>
      <c r="G621" s="3"/>
    </row>
    <row r="622" spans="1:7" ht="15">
      <c r="A622" s="3"/>
      <c r="B622" s="3"/>
      <c r="C622" s="3"/>
      <c r="D622" s="3"/>
      <c r="E622" s="3"/>
      <c r="F622" s="3"/>
      <c r="G622" s="3"/>
    </row>
    <row r="623" spans="1:7" ht="15">
      <c r="A623" s="3"/>
      <c r="B623" s="3"/>
      <c r="C623" s="3"/>
      <c r="D623" s="3"/>
      <c r="E623" s="3"/>
      <c r="F623" s="3"/>
      <c r="G623" s="3"/>
    </row>
    <row r="624" spans="1:7" ht="15">
      <c r="A624" s="3"/>
      <c r="B624" s="3"/>
      <c r="C624" s="3"/>
      <c r="D624" s="3"/>
      <c r="E624" s="3"/>
      <c r="F624" s="3"/>
      <c r="G624" s="3"/>
    </row>
    <row r="625" spans="1:7" ht="15">
      <c r="A625" s="3"/>
      <c r="B625" s="3"/>
      <c r="C625" s="3"/>
      <c r="D625" s="3"/>
      <c r="E625" s="3"/>
      <c r="F625" s="3"/>
      <c r="G625" s="3"/>
    </row>
    <row r="626" spans="1:7" ht="15">
      <c r="A626" s="3"/>
      <c r="B626" s="3"/>
      <c r="C626" s="3"/>
      <c r="D626" s="3"/>
      <c r="E626" s="3"/>
      <c r="F626" s="3"/>
      <c r="G626" s="3"/>
    </row>
    <row r="627" spans="1:7" ht="15">
      <c r="A627" s="3"/>
      <c r="B627" s="3"/>
      <c r="C627" s="3"/>
      <c r="D627" s="3"/>
      <c r="E627" s="3"/>
      <c r="F627" s="3"/>
      <c r="G627" s="3"/>
    </row>
    <row r="628" spans="1:7" ht="15">
      <c r="A628" s="3"/>
      <c r="B628" s="3"/>
      <c r="C628" s="3"/>
      <c r="D628" s="3"/>
      <c r="E628" s="3"/>
      <c r="F628" s="3"/>
      <c r="G628" s="3"/>
    </row>
    <row r="629" spans="1:7" ht="15">
      <c r="A629" s="3"/>
      <c r="B629" s="3"/>
      <c r="C629" s="3"/>
      <c r="D629" s="3"/>
      <c r="E629" s="3"/>
      <c r="F629" s="3"/>
      <c r="G629" s="3"/>
    </row>
    <row r="630" spans="1:7" ht="15">
      <c r="A630" s="3"/>
      <c r="B630" s="3"/>
      <c r="C630" s="3"/>
      <c r="D630" s="3"/>
      <c r="E630" s="3"/>
      <c r="F630" s="3"/>
      <c r="G630" s="3"/>
    </row>
    <row r="631" spans="1:7" ht="15">
      <c r="A631" s="3"/>
      <c r="B631" s="3"/>
      <c r="C631" s="3"/>
      <c r="D631" s="3"/>
      <c r="E631" s="3"/>
      <c r="F631" s="3"/>
      <c r="G631" s="3"/>
    </row>
    <row r="632" spans="1:7" ht="15">
      <c r="A632" s="3"/>
      <c r="B632" s="3"/>
      <c r="C632" s="3"/>
      <c r="D632" s="3"/>
      <c r="E632" s="3"/>
      <c r="F632" s="3"/>
      <c r="G632" s="3"/>
    </row>
    <row r="633" spans="1:7" ht="15">
      <c r="A633" s="3"/>
      <c r="B633" s="3"/>
      <c r="C633" s="3"/>
      <c r="D633" s="3"/>
      <c r="E633" s="3"/>
      <c r="F633" s="3"/>
      <c r="G633" s="3"/>
    </row>
    <row r="634" spans="1:7" ht="15">
      <c r="A634" s="3"/>
      <c r="B634" s="3"/>
      <c r="C634" s="3"/>
      <c r="D634" s="3"/>
      <c r="E634" s="3"/>
      <c r="F634" s="3"/>
      <c r="G634" s="3"/>
    </row>
    <row r="635" spans="1:7" ht="15">
      <c r="A635" s="3"/>
      <c r="B635" s="3"/>
      <c r="C635" s="3"/>
      <c r="D635" s="3"/>
      <c r="E635" s="3"/>
      <c r="F635" s="3"/>
      <c r="G635" s="3"/>
    </row>
    <row r="636" spans="1:7" ht="15">
      <c r="A636" s="3"/>
      <c r="B636" s="3"/>
      <c r="C636" s="3"/>
      <c r="D636" s="3"/>
      <c r="E636" s="3"/>
      <c r="F636" s="3"/>
      <c r="G636" s="3"/>
    </row>
    <row r="637" spans="1:7" ht="15">
      <c r="A637" s="3"/>
      <c r="B637" s="3"/>
      <c r="C637" s="3"/>
      <c r="D637" s="3"/>
      <c r="E637" s="3"/>
      <c r="F637" s="3"/>
      <c r="G637" s="3"/>
    </row>
    <row r="638" spans="1:7" ht="15">
      <c r="A638" s="3"/>
      <c r="B638" s="3"/>
      <c r="C638" s="3"/>
      <c r="D638" s="3"/>
      <c r="E638" s="3"/>
      <c r="F638" s="3"/>
      <c r="G638" s="3"/>
    </row>
    <row r="639" spans="1:7" ht="15">
      <c r="A639" s="3"/>
      <c r="B639" s="3"/>
      <c r="C639" s="3"/>
      <c r="D639" s="3"/>
      <c r="E639" s="3"/>
      <c r="F639" s="3"/>
      <c r="G639" s="3"/>
    </row>
    <row r="640" spans="1:7" ht="15">
      <c r="A640" s="3"/>
      <c r="B640" s="3"/>
      <c r="C640" s="3"/>
      <c r="D640" s="3"/>
      <c r="E640" s="3"/>
      <c r="F640" s="3"/>
      <c r="G640" s="3"/>
    </row>
    <row r="641" spans="1:7" ht="15">
      <c r="A641" s="3"/>
      <c r="B641" s="3"/>
      <c r="C641" s="3"/>
      <c r="D641" s="3"/>
      <c r="E641" s="3"/>
      <c r="F641" s="3"/>
      <c r="G641" s="3"/>
    </row>
    <row r="642" spans="1:7" ht="15">
      <c r="A642" s="3"/>
      <c r="B642" s="3"/>
      <c r="C642" s="3"/>
      <c r="D642" s="3"/>
      <c r="E642" s="3"/>
      <c r="F642" s="3"/>
      <c r="G642" s="3"/>
    </row>
    <row r="643" spans="1:7" ht="15">
      <c r="A643" s="3"/>
      <c r="B643" s="3"/>
      <c r="C643" s="3"/>
      <c r="D643" s="3"/>
      <c r="E643" s="3"/>
      <c r="F643" s="3"/>
      <c r="G643" s="3"/>
    </row>
    <row r="644" spans="1:7" ht="15">
      <c r="A644" s="3"/>
      <c r="B644" s="3"/>
      <c r="C644" s="3"/>
      <c r="D644" s="3"/>
      <c r="E644" s="3"/>
      <c r="F644" s="3"/>
      <c r="G644" s="3"/>
    </row>
    <row r="645" spans="1:7" ht="15">
      <c r="A645" s="3"/>
      <c r="B645" s="3"/>
      <c r="C645" s="3"/>
      <c r="D645" s="3"/>
      <c r="E645" s="3"/>
      <c r="F645" s="3"/>
      <c r="G645" s="3"/>
    </row>
    <row r="646" spans="1:7" ht="15">
      <c r="A646" s="3"/>
      <c r="B646" s="3"/>
      <c r="C646" s="3"/>
      <c r="D646" s="3"/>
      <c r="E646" s="3"/>
      <c r="F646" s="3"/>
      <c r="G646" s="3"/>
    </row>
    <row r="647" spans="1:7" ht="15">
      <c r="A647" s="3"/>
      <c r="B647" s="3"/>
      <c r="C647" s="3"/>
      <c r="D647" s="3"/>
      <c r="E647" s="3"/>
      <c r="F647" s="3"/>
      <c r="G647" s="3"/>
    </row>
    <row r="648" spans="1:7" ht="15">
      <c r="A648" s="3"/>
      <c r="B648" s="3"/>
      <c r="C648" s="3"/>
      <c r="D648" s="3"/>
      <c r="E648" s="3"/>
      <c r="F648" s="3"/>
      <c r="G648" s="3"/>
    </row>
    <row r="649" spans="1:7" ht="15">
      <c r="A649" s="3"/>
      <c r="B649" s="3"/>
      <c r="C649" s="3"/>
      <c r="D649" s="3"/>
      <c r="E649" s="3"/>
      <c r="F649" s="3"/>
      <c r="G649" s="3"/>
    </row>
    <row r="650" spans="1:7" ht="15">
      <c r="A650" s="3"/>
      <c r="B650" s="3"/>
      <c r="C650" s="3"/>
      <c r="D650" s="3"/>
      <c r="E650" s="3"/>
      <c r="F650" s="3"/>
      <c r="G650" s="3"/>
    </row>
    <row r="651" spans="1:7" ht="15">
      <c r="A651" s="3"/>
      <c r="B651" s="3"/>
      <c r="C651" s="3"/>
      <c r="D651" s="3"/>
      <c r="E651" s="3"/>
      <c r="F651" s="3"/>
      <c r="G651" s="3"/>
    </row>
    <row r="652" spans="1:7" ht="15">
      <c r="A652" s="3"/>
      <c r="B652" s="3"/>
      <c r="C652" s="3"/>
      <c r="D652" s="3"/>
      <c r="E652" s="3"/>
      <c r="F652" s="3"/>
      <c r="G652" s="3"/>
    </row>
    <row r="653" spans="1:7" ht="15">
      <c r="A653" s="3"/>
      <c r="B653" s="3"/>
      <c r="C653" s="3"/>
      <c r="D653" s="3"/>
      <c r="E653" s="3"/>
      <c r="F653" s="3"/>
      <c r="G653" s="3"/>
    </row>
    <row r="654" spans="1:7" ht="15">
      <c r="A654" s="3"/>
      <c r="B654" s="3"/>
      <c r="C654" s="3"/>
      <c r="D654" s="3"/>
      <c r="E654" s="3"/>
      <c r="F654" s="3"/>
      <c r="G654" s="3"/>
    </row>
    <row r="655" spans="1:7" ht="15">
      <c r="A655" s="3"/>
      <c r="B655" s="3"/>
      <c r="C655" s="3"/>
      <c r="D655" s="3"/>
      <c r="E655" s="3"/>
      <c r="F655" s="3"/>
      <c r="G655" s="3"/>
    </row>
    <row r="656" spans="1:7" ht="15">
      <c r="A656" s="3"/>
      <c r="B656" s="3"/>
      <c r="C656" s="3"/>
      <c r="D656" s="3"/>
      <c r="E656" s="3"/>
      <c r="F656" s="3"/>
      <c r="G656" s="3"/>
    </row>
    <row r="657" spans="1:7" ht="15">
      <c r="A657" s="3"/>
      <c r="B657" s="3"/>
      <c r="C657" s="3"/>
      <c r="D657" s="3"/>
      <c r="E657" s="3"/>
      <c r="F657" s="3"/>
      <c r="G657" s="3"/>
    </row>
    <row r="658" spans="1:7" ht="15">
      <c r="A658" s="3"/>
      <c r="B658" s="3"/>
      <c r="C658" s="3"/>
      <c r="D658" s="3"/>
      <c r="E658" s="3"/>
      <c r="F658" s="3"/>
      <c r="G658" s="3"/>
    </row>
    <row r="659" spans="1:7" ht="15">
      <c r="A659" s="3"/>
      <c r="B659" s="3"/>
      <c r="C659" s="3"/>
      <c r="D659" s="3"/>
      <c r="E659" s="3"/>
      <c r="F659" s="3"/>
      <c r="G659" s="3"/>
    </row>
    <row r="660" spans="1:7" ht="15">
      <c r="A660" s="3"/>
      <c r="B660" s="3"/>
      <c r="C660" s="3"/>
      <c r="D660" s="3"/>
      <c r="E660" s="3"/>
      <c r="F660" s="3"/>
      <c r="G660" s="3"/>
    </row>
    <row r="661" spans="1:7" ht="15">
      <c r="A661" s="3"/>
      <c r="B661" s="3"/>
      <c r="C661" s="3"/>
      <c r="D661" s="3"/>
      <c r="E661" s="3"/>
      <c r="F661" s="3"/>
      <c r="G661" s="3"/>
    </row>
    <row r="662" spans="1:7" ht="15">
      <c r="A662" s="3"/>
      <c r="B662" s="3"/>
      <c r="C662" s="3"/>
      <c r="D662" s="3"/>
      <c r="E662" s="3"/>
      <c r="F662" s="3"/>
      <c r="G662" s="3"/>
    </row>
    <row r="663" spans="1:7" ht="15">
      <c r="A663" s="3"/>
      <c r="B663" s="3"/>
      <c r="C663" s="3"/>
      <c r="D663" s="3"/>
      <c r="E663" s="3"/>
      <c r="F663" s="3"/>
      <c r="G663" s="3"/>
    </row>
    <row r="664" spans="1:7" ht="15">
      <c r="A664" s="3"/>
      <c r="B664" s="3"/>
      <c r="C664" s="3"/>
      <c r="D664" s="3"/>
      <c r="E664" s="3"/>
      <c r="F664" s="3"/>
      <c r="G664" s="3"/>
    </row>
    <row r="665" spans="1:7" ht="15">
      <c r="A665" s="3"/>
      <c r="B665" s="3"/>
      <c r="C665" s="3"/>
      <c r="D665" s="3"/>
      <c r="E665" s="3"/>
      <c r="F665" s="3"/>
      <c r="G665" s="3"/>
    </row>
    <row r="666" spans="1:7" ht="15">
      <c r="A666" s="3"/>
      <c r="B666" s="3"/>
      <c r="C666" s="3"/>
      <c r="D666" s="3"/>
      <c r="E666" s="3"/>
      <c r="F666" s="3"/>
      <c r="G666" s="3"/>
    </row>
    <row r="667" spans="1:7" ht="15">
      <c r="A667" s="3"/>
      <c r="B667" s="3"/>
      <c r="C667" s="3"/>
      <c r="D667" s="3"/>
      <c r="E667" s="3"/>
      <c r="F667" s="3"/>
      <c r="G667" s="3"/>
    </row>
    <row r="668" spans="1:7" ht="15">
      <c r="A668" s="3"/>
      <c r="B668" s="3"/>
      <c r="C668" s="3"/>
      <c r="D668" s="3"/>
      <c r="E668" s="3"/>
      <c r="F668" s="3"/>
      <c r="G668" s="3"/>
    </row>
    <row r="669" spans="1:7" ht="15">
      <c r="A669" s="3"/>
      <c r="B669" s="3"/>
      <c r="C669" s="3"/>
      <c r="D669" s="3"/>
      <c r="E669" s="3"/>
      <c r="F669" s="3"/>
      <c r="G669" s="3"/>
    </row>
    <row r="670" spans="1:7" ht="15">
      <c r="A670" s="3"/>
      <c r="B670" s="3"/>
      <c r="C670" s="3"/>
      <c r="D670" s="3"/>
      <c r="E670" s="3"/>
      <c r="F670" s="3"/>
      <c r="G670" s="3"/>
    </row>
    <row r="671" spans="1:7" ht="15">
      <c r="A671" s="3"/>
      <c r="B671" s="3"/>
      <c r="C671" s="3"/>
      <c r="D671" s="3"/>
      <c r="E671" s="3"/>
      <c r="F671" s="3"/>
      <c r="G671" s="3"/>
    </row>
    <row r="672" spans="1:7" ht="15">
      <c r="A672" s="3"/>
      <c r="B672" s="3"/>
      <c r="C672" s="3"/>
      <c r="D672" s="3"/>
      <c r="E672" s="3"/>
      <c r="F672" s="3"/>
      <c r="G672" s="3"/>
    </row>
    <row r="673" spans="1:7" ht="15">
      <c r="A673" s="3"/>
      <c r="B673" s="3"/>
      <c r="C673" s="3"/>
      <c r="D673" s="3"/>
      <c r="E673" s="3"/>
      <c r="F673" s="3"/>
      <c r="G673" s="3"/>
    </row>
    <row r="674" spans="1:7" ht="15">
      <c r="A674" s="3"/>
      <c r="B674" s="3"/>
      <c r="C674" s="3"/>
      <c r="D674" s="3"/>
      <c r="E674" s="3"/>
      <c r="F674" s="3"/>
      <c r="G674" s="3"/>
    </row>
    <row r="675" spans="1:7" ht="15">
      <c r="A675" s="3"/>
      <c r="B675" s="3"/>
      <c r="C675" s="3"/>
      <c r="D675" s="3"/>
      <c r="E675" s="3"/>
      <c r="F675" s="3"/>
      <c r="G675" s="3"/>
    </row>
    <row r="676" spans="1:7" ht="15">
      <c r="A676" s="3"/>
      <c r="B676" s="3"/>
      <c r="C676" s="3"/>
      <c r="D676" s="3"/>
      <c r="E676" s="3"/>
      <c r="F676" s="3"/>
      <c r="G676" s="3"/>
    </row>
    <row r="677" spans="1:7" ht="15">
      <c r="A677" s="3"/>
      <c r="B677" s="3"/>
      <c r="C677" s="3"/>
      <c r="D677" s="3"/>
      <c r="E677" s="3"/>
      <c r="F677" s="3"/>
      <c r="G677" s="3"/>
    </row>
    <row r="678" spans="1:7" ht="15">
      <c r="A678" s="3"/>
      <c r="B678" s="3"/>
      <c r="C678" s="3"/>
      <c r="D678" s="3"/>
      <c r="E678" s="3"/>
      <c r="F678" s="3"/>
      <c r="G678" s="3"/>
    </row>
    <row r="679" spans="1:7" ht="15">
      <c r="A679" s="3"/>
      <c r="B679" s="3"/>
      <c r="C679" s="3"/>
      <c r="D679" s="3"/>
      <c r="E679" s="3"/>
      <c r="F679" s="3"/>
      <c r="G679" s="3"/>
    </row>
    <row r="680" spans="1:7" ht="15">
      <c r="A680" s="3"/>
      <c r="B680" s="3"/>
      <c r="C680" s="3"/>
      <c r="D680" s="3"/>
      <c r="E680" s="3"/>
      <c r="F680" s="3"/>
      <c r="G680" s="3"/>
    </row>
    <row r="681" spans="1:7" ht="15">
      <c r="A681" s="3"/>
      <c r="B681" s="3"/>
      <c r="C681" s="3"/>
      <c r="D681" s="3"/>
      <c r="E681" s="3"/>
      <c r="F681" s="3"/>
      <c r="G681" s="3"/>
    </row>
    <row r="682" spans="1:7" ht="15">
      <c r="A682" s="3"/>
      <c r="B682" s="3"/>
      <c r="C682" s="3"/>
      <c r="D682" s="3"/>
      <c r="E682" s="3"/>
      <c r="F682" s="3"/>
      <c r="G682" s="3"/>
    </row>
    <row r="683" spans="1:7" ht="15">
      <c r="A683" s="3"/>
      <c r="B683" s="3"/>
      <c r="C683" s="3"/>
      <c r="D683" s="3"/>
      <c r="E683" s="3"/>
      <c r="F683" s="3"/>
      <c r="G683" s="3"/>
    </row>
    <row r="684" spans="1:7" ht="15">
      <c r="A684" s="3"/>
      <c r="B684" s="3"/>
      <c r="C684" s="3"/>
      <c r="D684" s="3"/>
      <c r="E684" s="3"/>
      <c r="F684" s="3"/>
      <c r="G684" s="3"/>
    </row>
    <row r="685" spans="1:7" ht="15">
      <c r="A685" s="3"/>
      <c r="B685" s="3"/>
      <c r="C685" s="3"/>
      <c r="D685" s="3"/>
      <c r="E685" s="3"/>
      <c r="F685" s="3"/>
      <c r="G685" s="3"/>
    </row>
    <row r="686" spans="1:7" ht="15">
      <c r="A686" s="3"/>
      <c r="B686" s="3"/>
      <c r="C686" s="3"/>
      <c r="D686" s="3"/>
      <c r="E686" s="3"/>
      <c r="F686" s="3"/>
      <c r="G686" s="3"/>
    </row>
    <row r="687" spans="1:7" ht="15">
      <c r="A687" s="3"/>
      <c r="B687" s="3"/>
      <c r="C687" s="3"/>
      <c r="D687" s="3"/>
      <c r="E687" s="3"/>
      <c r="F687" s="3"/>
      <c r="G687" s="3"/>
    </row>
    <row r="688" spans="1:7" ht="15">
      <c r="A688" s="3"/>
      <c r="B688" s="3"/>
      <c r="C688" s="3"/>
      <c r="D688" s="3"/>
      <c r="E688" s="3"/>
      <c r="F688" s="3"/>
      <c r="G688" s="3"/>
    </row>
    <row r="689" spans="1:7" ht="15">
      <c r="A689" s="3"/>
      <c r="B689" s="3"/>
      <c r="C689" s="3"/>
      <c r="D689" s="3"/>
      <c r="E689" s="3"/>
      <c r="F689" s="3"/>
      <c r="G689" s="3"/>
    </row>
    <row r="690" spans="1:7" ht="15">
      <c r="A690" s="3"/>
      <c r="B690" s="3"/>
      <c r="C690" s="3"/>
      <c r="D690" s="3"/>
      <c r="E690" s="3"/>
      <c r="F690" s="3"/>
      <c r="G690" s="3"/>
    </row>
    <row r="691" spans="1:7" ht="15">
      <c r="A691" s="3"/>
      <c r="B691" s="3"/>
      <c r="C691" s="3"/>
      <c r="D691" s="3"/>
      <c r="E691" s="3"/>
      <c r="F691" s="3"/>
      <c r="G691" s="3"/>
    </row>
    <row r="692" spans="1:7" ht="15">
      <c r="A692" s="3"/>
      <c r="B692" s="3"/>
      <c r="C692" s="3"/>
      <c r="D692" s="3"/>
      <c r="E692" s="3"/>
      <c r="F692" s="3"/>
      <c r="G692" s="3"/>
    </row>
    <row r="693" spans="1:7" ht="15">
      <c r="A693" s="3"/>
      <c r="B693" s="3"/>
      <c r="C693" s="3"/>
      <c r="D693" s="3"/>
      <c r="E693" s="3"/>
      <c r="F693" s="3"/>
      <c r="G693" s="3"/>
    </row>
    <row r="694" spans="1:7" ht="15">
      <c r="A694" s="3"/>
      <c r="B694" s="3"/>
      <c r="C694" s="3"/>
      <c r="D694" s="3"/>
      <c r="E694" s="3"/>
      <c r="F694" s="3"/>
      <c r="G694" s="3"/>
    </row>
    <row r="695" spans="1:7" ht="15">
      <c r="A695" s="3"/>
      <c r="B695" s="3"/>
      <c r="C695" s="3"/>
      <c r="D695" s="3"/>
      <c r="E695" s="3"/>
      <c r="F695" s="3"/>
      <c r="G695" s="3"/>
    </row>
    <row r="696" spans="1:7" ht="15">
      <c r="A696" s="3"/>
      <c r="B696" s="3"/>
      <c r="C696" s="3"/>
      <c r="D696" s="3"/>
      <c r="E696" s="3"/>
      <c r="F696" s="3"/>
      <c r="G696" s="3"/>
    </row>
    <row r="697" spans="1:7" ht="15">
      <c r="A697" s="3"/>
      <c r="B697" s="3"/>
      <c r="C697" s="3"/>
      <c r="D697" s="3"/>
      <c r="E697" s="3"/>
      <c r="F697" s="3"/>
      <c r="G697" s="3"/>
    </row>
    <row r="698" spans="1:7" ht="15">
      <c r="A698" s="3"/>
      <c r="B698" s="3"/>
      <c r="C698" s="3"/>
      <c r="D698" s="3"/>
      <c r="E698" s="3"/>
      <c r="F698" s="3"/>
      <c r="G698" s="3"/>
    </row>
    <row r="699" spans="1:7" ht="15">
      <c r="A699" s="3"/>
      <c r="B699" s="3"/>
      <c r="C699" s="3"/>
      <c r="D699" s="3"/>
      <c r="E699" s="3"/>
      <c r="F699" s="3"/>
      <c r="G699" s="3"/>
    </row>
    <row r="700" spans="1:7" ht="15">
      <c r="A700" s="3"/>
      <c r="B700" s="3"/>
      <c r="C700" s="3"/>
      <c r="D700" s="3"/>
      <c r="E700" s="3"/>
      <c r="F700" s="3"/>
      <c r="G700" s="3"/>
    </row>
    <row r="701" spans="1:7" ht="15">
      <c r="A701" s="3"/>
      <c r="B701" s="3"/>
      <c r="C701" s="3"/>
      <c r="D701" s="3"/>
      <c r="E701" s="3"/>
      <c r="F701" s="3"/>
      <c r="G701" s="3"/>
    </row>
    <row r="702" spans="1:7" ht="15">
      <c r="A702" s="3"/>
      <c r="B702" s="3"/>
      <c r="C702" s="3"/>
      <c r="D702" s="3"/>
      <c r="E702" s="3"/>
      <c r="F702" s="3"/>
      <c r="G702" s="3"/>
    </row>
    <row r="703" spans="1:7" ht="15">
      <c r="A703" s="3"/>
      <c r="B703" s="3"/>
      <c r="C703" s="3"/>
      <c r="D703" s="3"/>
      <c r="E703" s="3"/>
      <c r="F703" s="3"/>
      <c r="G703" s="3"/>
    </row>
    <row r="704" spans="1:7" ht="15">
      <c r="A704" s="3"/>
      <c r="B704" s="3"/>
      <c r="C704" s="3"/>
      <c r="D704" s="3"/>
      <c r="E704" s="3"/>
      <c r="F704" s="3"/>
      <c r="G704" s="3"/>
    </row>
    <row r="705" spans="1:7" ht="15">
      <c r="A705" s="3"/>
      <c r="B705" s="3"/>
      <c r="C705" s="3"/>
      <c r="D705" s="3"/>
      <c r="E705" s="3"/>
      <c r="F705" s="3"/>
      <c r="G705" s="3"/>
    </row>
    <row r="706" spans="1:7" ht="15">
      <c r="A706" s="3"/>
      <c r="B706" s="3"/>
      <c r="C706" s="3"/>
      <c r="D706" s="3"/>
      <c r="E706" s="3"/>
      <c r="F706" s="3"/>
      <c r="G706" s="3"/>
    </row>
    <row r="707" spans="1:7" ht="15">
      <c r="A707" s="3"/>
      <c r="B707" s="3"/>
      <c r="C707" s="3"/>
      <c r="D707" s="3"/>
      <c r="E707" s="3"/>
      <c r="F707" s="3"/>
      <c r="G707" s="3"/>
    </row>
    <row r="708" spans="1:7" ht="15">
      <c r="A708" s="3"/>
      <c r="B708" s="3"/>
      <c r="C708" s="3"/>
      <c r="D708" s="3"/>
      <c r="E708" s="3"/>
      <c r="F708" s="3"/>
      <c r="G708" s="3"/>
    </row>
    <row r="709" spans="1:7" ht="15">
      <c r="A709" s="3"/>
      <c r="B709" s="3"/>
      <c r="C709" s="3"/>
      <c r="D709" s="3"/>
      <c r="E709" s="3"/>
      <c r="F709" s="3"/>
      <c r="G709" s="3"/>
    </row>
    <row r="710" spans="1:7" ht="15">
      <c r="A710" s="3"/>
      <c r="B710" s="3"/>
      <c r="C710" s="3"/>
      <c r="D710" s="3"/>
      <c r="E710" s="3"/>
      <c r="F710" s="3"/>
      <c r="G710" s="3"/>
    </row>
    <row r="711" spans="1:7" ht="15">
      <c r="A711" s="3"/>
      <c r="B711" s="3"/>
      <c r="C711" s="3"/>
      <c r="D711" s="3"/>
      <c r="E711" s="3"/>
      <c r="F711" s="3"/>
      <c r="G711" s="3"/>
    </row>
    <row r="712" spans="1:7" ht="15">
      <c r="A712" s="3"/>
      <c r="B712" s="3"/>
      <c r="C712" s="3"/>
      <c r="D712" s="3"/>
      <c r="E712" s="3"/>
      <c r="F712" s="3"/>
      <c r="G712" s="3"/>
    </row>
    <row r="713" spans="1:7" ht="15">
      <c r="A713" s="3"/>
      <c r="B713" s="3"/>
      <c r="C713" s="3"/>
      <c r="D713" s="3"/>
      <c r="E713" s="3"/>
      <c r="F713" s="3"/>
      <c r="G713" s="3"/>
    </row>
    <row r="714" spans="1:7" ht="15">
      <c r="A714" s="3"/>
      <c r="B714" s="3"/>
      <c r="C714" s="3"/>
      <c r="D714" s="3"/>
      <c r="E714" s="3"/>
      <c r="F714" s="3"/>
      <c r="G714" s="3"/>
    </row>
    <row r="715" spans="1:7" ht="15">
      <c r="A715" s="3"/>
      <c r="B715" s="3"/>
      <c r="C715" s="3"/>
      <c r="D715" s="3"/>
      <c r="E715" s="3"/>
      <c r="F715" s="3"/>
      <c r="G715" s="3"/>
    </row>
    <row r="716" spans="1:7" ht="15">
      <c r="A716" s="3"/>
      <c r="B716" s="3"/>
      <c r="C716" s="3"/>
      <c r="D716" s="3"/>
      <c r="E716" s="3"/>
      <c r="F716" s="3"/>
      <c r="G716" s="3"/>
    </row>
    <row r="717" spans="1:7" ht="15">
      <c r="A717" s="3"/>
      <c r="B717" s="3"/>
      <c r="C717" s="3"/>
      <c r="D717" s="3"/>
      <c r="E717" s="3"/>
      <c r="F717" s="3"/>
      <c r="G717" s="3"/>
    </row>
    <row r="718" spans="1:7" ht="15">
      <c r="A718" s="3"/>
      <c r="B718" s="3"/>
      <c r="C718" s="3"/>
      <c r="D718" s="3"/>
      <c r="E718" s="3"/>
      <c r="F718" s="3"/>
      <c r="G718" s="3"/>
    </row>
    <row r="719" spans="1:7" ht="15">
      <c r="A719" s="3"/>
      <c r="B719" s="3"/>
      <c r="C719" s="3"/>
      <c r="D719" s="3"/>
      <c r="E719" s="3"/>
      <c r="F719" s="3"/>
      <c r="G719" s="3"/>
    </row>
    <row r="720" spans="1:7" ht="15">
      <c r="A720" s="3"/>
      <c r="B720" s="3"/>
      <c r="C720" s="3"/>
      <c r="D720" s="3"/>
      <c r="E720" s="3"/>
      <c r="F720" s="3"/>
      <c r="G720" s="3"/>
    </row>
    <row r="721" spans="1:7" ht="15">
      <c r="A721" s="3"/>
      <c r="B721" s="3"/>
      <c r="C721" s="3"/>
      <c r="D721" s="3"/>
      <c r="E721" s="3"/>
      <c r="F721" s="3"/>
      <c r="G721" s="3"/>
    </row>
    <row r="722" spans="1:7" ht="15">
      <c r="A722" s="3"/>
      <c r="B722" s="3"/>
      <c r="C722" s="3"/>
      <c r="D722" s="3"/>
      <c r="E722" s="3"/>
      <c r="F722" s="3"/>
      <c r="G722" s="3"/>
    </row>
    <row r="723" spans="1:7" ht="15">
      <c r="A723" s="3"/>
      <c r="B723" s="3"/>
      <c r="C723" s="3"/>
      <c r="D723" s="3"/>
      <c r="E723" s="3"/>
      <c r="F723" s="3"/>
      <c r="G723" s="3"/>
    </row>
    <row r="724" spans="1:7" ht="15">
      <c r="A724" s="3"/>
      <c r="B724" s="3"/>
      <c r="C724" s="3"/>
      <c r="D724" s="3"/>
      <c r="E724" s="3"/>
      <c r="F724" s="3"/>
      <c r="G724" s="3"/>
    </row>
    <row r="725" spans="1:7" ht="15">
      <c r="A725" s="3"/>
      <c r="B725" s="3"/>
      <c r="C725" s="3"/>
      <c r="D725" s="3"/>
      <c r="E725" s="3"/>
      <c r="F725" s="3"/>
      <c r="G725" s="3"/>
    </row>
    <row r="726" spans="1:7" ht="15">
      <c r="A726" s="3"/>
      <c r="B726" s="3"/>
      <c r="C726" s="3"/>
      <c r="D726" s="3"/>
      <c r="E726" s="3"/>
      <c r="F726" s="3"/>
      <c r="G726" s="3"/>
    </row>
    <row r="727" spans="1:7" ht="15">
      <c r="A727" s="3"/>
      <c r="B727" s="3"/>
      <c r="C727" s="3"/>
      <c r="D727" s="3"/>
      <c r="E727" s="3"/>
      <c r="F727" s="3"/>
      <c r="G727" s="3"/>
    </row>
    <row r="728" spans="1:7" ht="15">
      <c r="A728" s="3"/>
      <c r="B728" s="3"/>
      <c r="C728" s="3"/>
      <c r="D728" s="3"/>
      <c r="E728" s="3"/>
      <c r="F728" s="3"/>
      <c r="G728" s="3"/>
    </row>
    <row r="729" spans="1:7" ht="15">
      <c r="A729" s="3"/>
      <c r="B729" s="3"/>
      <c r="C729" s="3"/>
      <c r="D729" s="3"/>
      <c r="E729" s="3"/>
      <c r="F729" s="3"/>
      <c r="G729" s="3"/>
    </row>
    <row r="730" spans="1:7" ht="15">
      <c r="A730" s="3"/>
      <c r="B730" s="3"/>
      <c r="C730" s="3"/>
      <c r="D730" s="3"/>
      <c r="E730" s="3"/>
      <c r="F730" s="3"/>
      <c r="G730" s="3"/>
    </row>
    <row r="731" spans="1:7" ht="15">
      <c r="A731" s="3"/>
      <c r="B731" s="3"/>
      <c r="C731" s="3"/>
      <c r="D731" s="3"/>
      <c r="E731" s="3"/>
      <c r="F731" s="3"/>
      <c r="G731" s="3"/>
    </row>
    <row r="732" spans="1:7" ht="15">
      <c r="A732" s="3"/>
      <c r="B732" s="3"/>
      <c r="C732" s="3"/>
      <c r="D732" s="3"/>
      <c r="E732" s="3"/>
      <c r="F732" s="3"/>
      <c r="G732" s="3"/>
    </row>
    <row r="733" spans="1:7" ht="15">
      <c r="A733" s="3"/>
      <c r="B733" s="3"/>
      <c r="C733" s="3"/>
      <c r="D733" s="3"/>
      <c r="E733" s="3"/>
      <c r="F733" s="3"/>
      <c r="G733" s="3"/>
    </row>
    <row r="734" spans="1:7" ht="15">
      <c r="A734" s="3"/>
      <c r="B734" s="3"/>
      <c r="C734" s="3"/>
      <c r="D734" s="3"/>
      <c r="E734" s="3"/>
      <c r="F734" s="3"/>
      <c r="G734" s="3"/>
    </row>
    <row r="735" spans="1:7" ht="15">
      <c r="A735" s="3"/>
      <c r="B735" s="3"/>
      <c r="C735" s="3"/>
      <c r="D735" s="3"/>
      <c r="E735" s="3"/>
      <c r="F735" s="3"/>
      <c r="G735" s="3"/>
    </row>
    <row r="736" spans="1:7" ht="15">
      <c r="A736" s="3"/>
      <c r="B736" s="3"/>
      <c r="C736" s="3"/>
      <c r="D736" s="3"/>
      <c r="E736" s="3"/>
      <c r="F736" s="3"/>
      <c r="G736" s="3"/>
    </row>
    <row r="737" spans="1:7" ht="15">
      <c r="A737" s="3"/>
      <c r="B737" s="3"/>
      <c r="C737" s="3"/>
      <c r="D737" s="3"/>
      <c r="E737" s="3"/>
      <c r="F737" s="3"/>
      <c r="G737" s="3"/>
    </row>
    <row r="738" spans="1:7" ht="15">
      <c r="A738" s="3"/>
      <c r="B738" s="3"/>
      <c r="C738" s="3"/>
      <c r="D738" s="3"/>
      <c r="E738" s="3"/>
      <c r="F738" s="3"/>
      <c r="G738" s="3"/>
    </row>
    <row r="739" spans="1:7" ht="15">
      <c r="A739" s="3"/>
      <c r="B739" s="3"/>
      <c r="C739" s="3"/>
      <c r="D739" s="3"/>
      <c r="E739" s="3"/>
      <c r="F739" s="3"/>
      <c r="G739" s="3"/>
    </row>
    <row r="740" spans="1:7" ht="15">
      <c r="A740" s="3"/>
      <c r="B740" s="3"/>
      <c r="C740" s="3"/>
      <c r="D740" s="3"/>
      <c r="E740" s="3"/>
      <c r="F740" s="3"/>
      <c r="G740" s="3"/>
    </row>
    <row r="741" spans="1:7" ht="15">
      <c r="A741" s="3"/>
      <c r="B741" s="3"/>
      <c r="C741" s="3"/>
      <c r="D741" s="3"/>
      <c r="E741" s="3"/>
      <c r="F741" s="3"/>
      <c r="G741" s="3"/>
    </row>
    <row r="742" spans="1:7" ht="15">
      <c r="A742" s="3"/>
      <c r="B742" s="3"/>
      <c r="C742" s="3"/>
      <c r="D742" s="3"/>
      <c r="E742" s="3"/>
      <c r="F742" s="3"/>
      <c r="G742" s="3"/>
    </row>
    <row r="743" spans="1:7" ht="15">
      <c r="A743" s="3"/>
      <c r="B743" s="3"/>
      <c r="C743" s="3"/>
      <c r="D743" s="3"/>
      <c r="E743" s="3"/>
      <c r="F743" s="3"/>
      <c r="G743" s="3"/>
    </row>
    <row r="744" spans="1:7" ht="15">
      <c r="A744" s="3"/>
      <c r="B744" s="3"/>
      <c r="C744" s="3"/>
      <c r="D744" s="3"/>
      <c r="E744" s="3"/>
      <c r="F744" s="3"/>
      <c r="G744" s="3"/>
    </row>
    <row r="745" spans="1:7" ht="15">
      <c r="A745" s="3"/>
      <c r="B745" s="3"/>
      <c r="C745" s="3"/>
      <c r="D745" s="3"/>
      <c r="E745" s="3"/>
      <c r="F745" s="3"/>
      <c r="G745" s="3"/>
    </row>
    <row r="746" spans="1:7" ht="15">
      <c r="A746" s="3"/>
      <c r="B746" s="3"/>
      <c r="C746" s="3"/>
      <c r="D746" s="3"/>
      <c r="E746" s="3"/>
      <c r="F746" s="3"/>
      <c r="G746" s="3"/>
    </row>
    <row r="747" spans="1:7" ht="15">
      <c r="A747" s="3"/>
      <c r="B747" s="3"/>
      <c r="C747" s="3"/>
      <c r="D747" s="3"/>
      <c r="E747" s="3"/>
      <c r="F747" s="3"/>
      <c r="G747" s="3"/>
    </row>
    <row r="748" spans="1:7" ht="15">
      <c r="A748" s="3"/>
      <c r="B748" s="3"/>
      <c r="C748" s="3"/>
      <c r="D748" s="3"/>
      <c r="E748" s="3"/>
      <c r="F748" s="3"/>
      <c r="G748" s="3"/>
    </row>
    <row r="749" spans="1:7" ht="15">
      <c r="A749" s="3"/>
      <c r="B749" s="3"/>
      <c r="C749" s="3"/>
      <c r="D749" s="3"/>
      <c r="E749" s="3"/>
      <c r="F749" s="3"/>
      <c r="G749" s="3"/>
    </row>
    <row r="750" spans="1:7" ht="15">
      <c r="A750" s="3"/>
      <c r="B750" s="3"/>
      <c r="C750" s="3"/>
      <c r="D750" s="3"/>
      <c r="E750" s="3"/>
      <c r="F750" s="3"/>
      <c r="G750" s="3"/>
    </row>
    <row r="751" spans="1:7" ht="15">
      <c r="A751" s="3"/>
      <c r="B751" s="3"/>
      <c r="C751" s="3"/>
      <c r="D751" s="3"/>
      <c r="E751" s="3"/>
      <c r="F751" s="3"/>
      <c r="G751" s="3"/>
    </row>
    <row r="752" spans="1:7" ht="15">
      <c r="A752" s="3"/>
      <c r="B752" s="3"/>
      <c r="C752" s="3"/>
      <c r="D752" s="3"/>
      <c r="E752" s="3"/>
      <c r="F752" s="3"/>
      <c r="G752" s="3"/>
    </row>
    <row r="753" spans="1:7" ht="15">
      <c r="A753" s="3"/>
      <c r="B753" s="3"/>
      <c r="C753" s="3"/>
      <c r="D753" s="3"/>
      <c r="E753" s="3"/>
      <c r="F753" s="3"/>
      <c r="G753" s="3"/>
    </row>
    <row r="754" spans="1:7" ht="15">
      <c r="A754" s="3"/>
      <c r="B754" s="3"/>
      <c r="C754" s="3"/>
      <c r="D754" s="3"/>
      <c r="E754" s="3"/>
      <c r="F754" s="3"/>
      <c r="G754" s="3"/>
    </row>
    <row r="755" spans="1:7" ht="15">
      <c r="A755" s="3"/>
      <c r="B755" s="3"/>
      <c r="C755" s="3"/>
      <c r="D755" s="3"/>
      <c r="E755" s="3"/>
      <c r="F755" s="3"/>
      <c r="G755" s="3"/>
    </row>
    <row r="756" spans="1:7" ht="15">
      <c r="A756" s="3"/>
      <c r="B756" s="3"/>
      <c r="C756" s="3"/>
      <c r="D756" s="3"/>
      <c r="E756" s="3"/>
      <c r="F756" s="3"/>
      <c r="G756" s="3"/>
    </row>
    <row r="757" spans="1:7" ht="15">
      <c r="A757" s="3"/>
      <c r="B757" s="3"/>
      <c r="C757" s="3"/>
      <c r="D757" s="3"/>
      <c r="E757" s="3"/>
      <c r="F757" s="3"/>
      <c r="G757" s="3"/>
    </row>
    <row r="758" spans="1:7" ht="15">
      <c r="A758" s="3"/>
      <c r="B758" s="3"/>
      <c r="C758" s="3"/>
      <c r="D758" s="3"/>
      <c r="E758" s="3"/>
      <c r="F758" s="3"/>
      <c r="G758" s="3"/>
    </row>
    <row r="759" spans="1:7" ht="15">
      <c r="A759" s="3"/>
      <c r="B759" s="3"/>
      <c r="C759" s="3"/>
      <c r="D759" s="3"/>
      <c r="E759" s="3"/>
      <c r="F759" s="3"/>
      <c r="G759" s="3"/>
    </row>
    <row r="760" spans="1:7" ht="15">
      <c r="A760" s="3"/>
      <c r="B760" s="3"/>
      <c r="C760" s="3"/>
      <c r="D760" s="3"/>
      <c r="E760" s="3"/>
      <c r="F760" s="3"/>
      <c r="G760" s="3"/>
    </row>
    <row r="761" spans="1:7" ht="15">
      <c r="A761" s="3"/>
      <c r="B761" s="3"/>
      <c r="C761" s="3"/>
      <c r="D761" s="3"/>
      <c r="E761" s="3"/>
      <c r="F761" s="3"/>
      <c r="G761" s="3"/>
    </row>
    <row r="762" spans="1:7" ht="15">
      <c r="A762" s="3"/>
      <c r="B762" s="3"/>
      <c r="C762" s="3"/>
      <c r="D762" s="3"/>
      <c r="E762" s="3"/>
      <c r="F762" s="3"/>
      <c r="G762" s="3"/>
    </row>
    <row r="763" spans="1:7" ht="15">
      <c r="A763" s="3"/>
      <c r="B763" s="3"/>
      <c r="C763" s="3"/>
      <c r="D763" s="3"/>
      <c r="E763" s="3"/>
      <c r="F763" s="3"/>
      <c r="G763" s="3"/>
    </row>
    <row r="764" spans="1:7" ht="15">
      <c r="A764" s="3"/>
      <c r="B764" s="3"/>
      <c r="C764" s="3"/>
      <c r="D764" s="3"/>
      <c r="E764" s="3"/>
      <c r="F764" s="3"/>
      <c r="G764" s="3"/>
    </row>
    <row r="765" spans="1:7" ht="15">
      <c r="A765" s="3"/>
      <c r="B765" s="3"/>
      <c r="C765" s="3"/>
      <c r="D765" s="3"/>
      <c r="E765" s="3"/>
      <c r="F765" s="3"/>
      <c r="G765" s="3"/>
    </row>
    <row r="766" spans="1:7" ht="15">
      <c r="A766" s="3"/>
      <c r="B766" s="3"/>
      <c r="C766" s="3"/>
      <c r="D766" s="3"/>
      <c r="E766" s="3"/>
      <c r="F766" s="3"/>
      <c r="G766" s="3"/>
    </row>
    <row r="767" spans="1:7" ht="15">
      <c r="A767" s="3"/>
      <c r="B767" s="3"/>
      <c r="C767" s="3"/>
      <c r="D767" s="3"/>
      <c r="E767" s="3"/>
      <c r="F767" s="3"/>
      <c r="G767" s="3"/>
    </row>
    <row r="768" spans="1:7" ht="15">
      <c r="A768" s="3"/>
      <c r="B768" s="3"/>
      <c r="C768" s="3"/>
      <c r="D768" s="3"/>
      <c r="E768" s="3"/>
      <c r="F768" s="3"/>
      <c r="G768" s="3"/>
    </row>
    <row r="769" spans="1:7" ht="15">
      <c r="A769" s="3"/>
      <c r="B769" s="3"/>
      <c r="C769" s="3"/>
      <c r="D769" s="3"/>
      <c r="E769" s="3"/>
      <c r="F769" s="3"/>
      <c r="G769" s="3"/>
    </row>
    <row r="770" spans="1:7" ht="15">
      <c r="A770" s="3"/>
      <c r="B770" s="3"/>
      <c r="C770" s="3"/>
      <c r="D770" s="3"/>
      <c r="E770" s="3"/>
      <c r="F770" s="3"/>
      <c r="G770" s="3"/>
    </row>
    <row r="771" spans="1:7" ht="15">
      <c r="A771" s="3"/>
      <c r="B771" s="3"/>
      <c r="C771" s="3"/>
      <c r="D771" s="3"/>
      <c r="E771" s="3"/>
      <c r="F771" s="3"/>
      <c r="G771" s="3"/>
    </row>
    <row r="772" spans="1:7" ht="15">
      <c r="A772" s="3"/>
      <c r="B772" s="3"/>
      <c r="C772" s="3"/>
      <c r="D772" s="3"/>
      <c r="E772" s="3"/>
      <c r="F772" s="3"/>
      <c r="G772" s="3"/>
    </row>
    <row r="773" spans="1:7" ht="15">
      <c r="A773" s="3"/>
      <c r="B773" s="3"/>
      <c r="C773" s="3"/>
      <c r="D773" s="3"/>
      <c r="E773" s="3"/>
      <c r="F773" s="3"/>
      <c r="G773" s="3"/>
    </row>
    <row r="774" spans="1:7" ht="15">
      <c r="A774" s="3"/>
      <c r="B774" s="3"/>
      <c r="C774" s="3"/>
      <c r="D774" s="3"/>
      <c r="E774" s="3"/>
      <c r="F774" s="3"/>
      <c r="G774" s="3"/>
    </row>
    <row r="775" spans="1:7" ht="15">
      <c r="A775" s="3"/>
      <c r="B775" s="3"/>
      <c r="C775" s="3"/>
      <c r="D775" s="3"/>
      <c r="E775" s="3"/>
      <c r="F775" s="3"/>
      <c r="G775" s="3"/>
    </row>
    <row r="776" spans="1:7" ht="15">
      <c r="A776" s="3"/>
      <c r="B776" s="3"/>
      <c r="C776" s="3"/>
      <c r="D776" s="3"/>
      <c r="E776" s="3"/>
      <c r="F776" s="3"/>
      <c r="G776" s="3"/>
    </row>
    <row r="777" spans="1:7" ht="15">
      <c r="A777" s="3"/>
      <c r="B777" s="3"/>
      <c r="C777" s="3"/>
      <c r="D777" s="3"/>
      <c r="E777" s="3"/>
      <c r="F777" s="3"/>
      <c r="G777" s="3"/>
    </row>
    <row r="778" spans="1:7" ht="15">
      <c r="A778" s="3"/>
      <c r="B778" s="3"/>
      <c r="C778" s="3"/>
      <c r="D778" s="3"/>
      <c r="E778" s="3"/>
      <c r="F778" s="3"/>
      <c r="G778" s="3"/>
    </row>
    <row r="779" spans="1:7" ht="15">
      <c r="A779" s="3"/>
      <c r="B779" s="3"/>
      <c r="C779" s="3"/>
      <c r="D779" s="3"/>
      <c r="E779" s="3"/>
      <c r="F779" s="3"/>
      <c r="G779" s="3"/>
    </row>
    <row r="780" spans="1:7" ht="15">
      <c r="A780" s="3"/>
      <c r="B780" s="3"/>
      <c r="C780" s="3"/>
      <c r="D780" s="3"/>
      <c r="E780" s="3"/>
      <c r="F780" s="3"/>
      <c r="G780" s="3"/>
    </row>
    <row r="781" spans="1:7" ht="15">
      <c r="A781" s="3"/>
      <c r="B781" s="3"/>
      <c r="C781" s="3"/>
      <c r="D781" s="3"/>
      <c r="E781" s="3"/>
      <c r="F781" s="3"/>
      <c r="G781" s="3"/>
    </row>
    <row r="782" spans="1:7" ht="15">
      <c r="A782" s="3"/>
      <c r="B782" s="3"/>
      <c r="C782" s="3"/>
      <c r="D782" s="3"/>
      <c r="E782" s="3"/>
      <c r="F782" s="3"/>
      <c r="G782" s="3"/>
    </row>
    <row r="783" spans="1:7" ht="15">
      <c r="A783" s="3"/>
      <c r="B783" s="3"/>
      <c r="C783" s="3"/>
      <c r="D783" s="3"/>
      <c r="E783" s="3"/>
      <c r="F783" s="3"/>
      <c r="G783" s="3"/>
    </row>
    <row r="784" spans="1:7" ht="15">
      <c r="A784" s="3"/>
      <c r="B784" s="3"/>
      <c r="C784" s="3"/>
      <c r="D784" s="3"/>
      <c r="E784" s="3"/>
      <c r="F784" s="3"/>
      <c r="G784" s="3"/>
    </row>
    <row r="785" spans="1:7" ht="15">
      <c r="A785" s="3"/>
      <c r="B785" s="3"/>
      <c r="C785" s="3"/>
      <c r="D785" s="3"/>
      <c r="E785" s="3"/>
      <c r="F785" s="3"/>
      <c r="G785" s="3"/>
    </row>
    <row r="786" spans="1:7" ht="15">
      <c r="A786" s="3"/>
      <c r="B786" s="3"/>
      <c r="C786" s="3"/>
      <c r="D786" s="3"/>
      <c r="E786" s="3"/>
      <c r="F786" s="3"/>
      <c r="G786" s="3"/>
    </row>
    <row r="787" spans="1:7" ht="15">
      <c r="A787" s="3"/>
      <c r="B787" s="3"/>
      <c r="C787" s="3"/>
      <c r="D787" s="3"/>
      <c r="E787" s="3"/>
      <c r="F787" s="3"/>
      <c r="G787" s="3"/>
    </row>
    <row r="788" spans="1:7" ht="15">
      <c r="A788" s="3"/>
      <c r="B788" s="3"/>
      <c r="C788" s="3"/>
      <c r="D788" s="3"/>
      <c r="E788" s="3"/>
      <c r="F788" s="3"/>
      <c r="G788" s="3"/>
    </row>
    <row r="789" spans="1:7" ht="15">
      <c r="A789" s="3"/>
      <c r="B789" s="3"/>
      <c r="C789" s="3"/>
      <c r="D789" s="3"/>
      <c r="E789" s="3"/>
      <c r="F789" s="3"/>
      <c r="G789" s="3"/>
    </row>
    <row r="790" spans="1:7" ht="15">
      <c r="A790" s="3"/>
      <c r="B790" s="3"/>
      <c r="C790" s="3"/>
      <c r="D790" s="3"/>
      <c r="E790" s="3"/>
      <c r="F790" s="3"/>
      <c r="G790" s="3"/>
    </row>
    <row r="791" spans="1:7" ht="15">
      <c r="A791" s="3"/>
      <c r="B791" s="3"/>
      <c r="C791" s="3"/>
      <c r="D791" s="3"/>
      <c r="E791" s="3"/>
      <c r="F791" s="3"/>
      <c r="G791" s="3"/>
    </row>
    <row r="792" spans="1:7" ht="15">
      <c r="A792" s="3"/>
      <c r="B792" s="3"/>
      <c r="C792" s="3"/>
      <c r="D792" s="3"/>
      <c r="E792" s="3"/>
      <c r="F792" s="3"/>
      <c r="G792" s="3"/>
    </row>
    <row r="793" spans="1:7" ht="15">
      <c r="A793" s="3"/>
      <c r="B793" s="3"/>
      <c r="C793" s="3"/>
      <c r="D793" s="3"/>
      <c r="E793" s="3"/>
      <c r="F793" s="3"/>
      <c r="G793" s="3"/>
    </row>
    <row r="794" spans="1:7" ht="15">
      <c r="A794" s="3"/>
      <c r="B794" s="3"/>
      <c r="C794" s="3"/>
      <c r="D794" s="3"/>
      <c r="E794" s="3"/>
      <c r="F794" s="3"/>
      <c r="G794" s="3"/>
    </row>
    <row r="795" spans="1:7" ht="15">
      <c r="A795" s="3"/>
      <c r="B795" s="3"/>
      <c r="C795" s="3"/>
      <c r="D795" s="3"/>
      <c r="E795" s="3"/>
      <c r="F795" s="3"/>
      <c r="G795" s="3"/>
    </row>
    <row r="796" spans="1:7" ht="15">
      <c r="A796" s="3"/>
      <c r="B796" s="3"/>
      <c r="C796" s="3"/>
      <c r="D796" s="3"/>
      <c r="E796" s="3"/>
      <c r="F796" s="3"/>
      <c r="G796" s="3"/>
    </row>
    <row r="797" spans="1:7" ht="15">
      <c r="A797" s="3"/>
      <c r="B797" s="3"/>
      <c r="C797" s="3"/>
      <c r="D797" s="3"/>
      <c r="E797" s="3"/>
      <c r="F797" s="3"/>
      <c r="G797" s="3"/>
    </row>
    <row r="798" spans="1:7" ht="15">
      <c r="A798" s="3"/>
      <c r="B798" s="3"/>
      <c r="C798" s="3"/>
      <c r="D798" s="3"/>
      <c r="E798" s="3"/>
      <c r="F798" s="3"/>
      <c r="G798" s="3"/>
    </row>
    <row r="799" spans="1:7" ht="15">
      <c r="A799" s="3"/>
      <c r="B799" s="3"/>
      <c r="C799" s="3"/>
      <c r="D799" s="3"/>
      <c r="E799" s="3"/>
      <c r="F799" s="3"/>
      <c r="G799" s="3"/>
    </row>
    <row r="800" spans="1:7" ht="15">
      <c r="A800" s="3"/>
      <c r="B800" s="3"/>
      <c r="C800" s="3"/>
      <c r="D800" s="3"/>
      <c r="E800" s="3"/>
      <c r="F800" s="3"/>
      <c r="G800" s="3"/>
    </row>
    <row r="801" spans="1:7" ht="15">
      <c r="A801" s="3"/>
      <c r="B801" s="3"/>
      <c r="C801" s="3"/>
      <c r="D801" s="3"/>
      <c r="E801" s="3"/>
      <c r="F801" s="3"/>
      <c r="G801" s="3"/>
    </row>
    <row r="802" spans="1:7" ht="15">
      <c r="A802" s="3"/>
      <c r="B802" s="3"/>
      <c r="C802" s="3"/>
      <c r="D802" s="3"/>
      <c r="E802" s="3"/>
      <c r="F802" s="3"/>
      <c r="G802" s="3"/>
    </row>
    <row r="803" spans="1:7" ht="15">
      <c r="A803" s="3"/>
      <c r="B803" s="3"/>
      <c r="C803" s="3"/>
      <c r="D803" s="3"/>
      <c r="E803" s="3"/>
      <c r="F803" s="3"/>
      <c r="G803" s="3"/>
    </row>
    <row r="804" spans="1:7" ht="15">
      <c r="A804" s="3"/>
      <c r="B804" s="3"/>
      <c r="C804" s="3"/>
      <c r="D804" s="3"/>
      <c r="E804" s="3"/>
      <c r="F804" s="3"/>
      <c r="G804" s="3"/>
    </row>
    <row r="805" spans="1:7" ht="15">
      <c r="A805" s="3"/>
      <c r="B805" s="3"/>
      <c r="C805" s="3"/>
      <c r="D805" s="3"/>
      <c r="E805" s="3"/>
      <c r="F805" s="3"/>
      <c r="G805" s="3"/>
    </row>
    <row r="806" spans="1:7" ht="15">
      <c r="A806" s="3"/>
      <c r="B806" s="3"/>
      <c r="C806" s="3"/>
      <c r="D806" s="3"/>
      <c r="E806" s="3"/>
      <c r="F806" s="3"/>
      <c r="G806" s="3"/>
    </row>
    <row r="807" spans="1:7" ht="15">
      <c r="A807" s="3"/>
      <c r="B807" s="3"/>
      <c r="C807" s="3"/>
      <c r="D807" s="3"/>
      <c r="E807" s="3"/>
      <c r="F807" s="3"/>
      <c r="G807" s="3"/>
    </row>
    <row r="808" spans="1:7" ht="15">
      <c r="A808" s="3"/>
      <c r="B808" s="3"/>
      <c r="C808" s="3"/>
      <c r="D808" s="3"/>
      <c r="E808" s="3"/>
      <c r="F808" s="3"/>
      <c r="G808" s="3"/>
    </row>
    <row r="809" spans="1:7" ht="15">
      <c r="A809" s="3"/>
      <c r="B809" s="3"/>
      <c r="C809" s="3"/>
      <c r="D809" s="3"/>
      <c r="E809" s="3"/>
      <c r="F809" s="3"/>
      <c r="G809" s="3"/>
    </row>
    <row r="810" spans="1:7" ht="15">
      <c r="A810" s="3"/>
      <c r="B810" s="3"/>
      <c r="C810" s="3"/>
      <c r="D810" s="3"/>
      <c r="E810" s="3"/>
      <c r="F810" s="3"/>
      <c r="G810" s="3"/>
    </row>
    <row r="811" spans="1:7" ht="15">
      <c r="A811" s="3"/>
      <c r="B811" s="3"/>
      <c r="C811" s="3"/>
      <c r="D811" s="3"/>
      <c r="E811" s="3"/>
      <c r="F811" s="3"/>
      <c r="G811" s="3"/>
    </row>
    <row r="812" spans="1:7" ht="15">
      <c r="A812" s="3"/>
      <c r="B812" s="3"/>
      <c r="C812" s="3"/>
      <c r="D812" s="3"/>
      <c r="E812" s="3"/>
      <c r="F812" s="3"/>
      <c r="G812" s="3"/>
    </row>
    <row r="813" spans="1:7" ht="15">
      <c r="A813" s="3"/>
      <c r="B813" s="3"/>
      <c r="C813" s="3"/>
      <c r="D813" s="3"/>
      <c r="E813" s="3"/>
      <c r="F813" s="3"/>
      <c r="G813" s="3"/>
    </row>
    <row r="814" spans="1:7" ht="15">
      <c r="A814" s="3"/>
      <c r="B814" s="3"/>
      <c r="C814" s="3"/>
      <c r="D814" s="3"/>
      <c r="E814" s="3"/>
      <c r="F814" s="3"/>
      <c r="G814" s="3"/>
    </row>
    <row r="815" spans="1:7" ht="15">
      <c r="A815" s="3"/>
      <c r="B815" s="3"/>
      <c r="C815" s="3"/>
      <c r="D815" s="3"/>
      <c r="E815" s="3"/>
      <c r="F815" s="3"/>
      <c r="G815" s="3"/>
    </row>
    <row r="816" spans="1:7" ht="15">
      <c r="A816" s="3"/>
      <c r="B816" s="3"/>
      <c r="C816" s="3"/>
      <c r="D816" s="3"/>
      <c r="E816" s="3"/>
      <c r="F816" s="3"/>
      <c r="G816" s="3"/>
    </row>
    <row r="817" spans="1:7" ht="15">
      <c r="A817" s="3"/>
      <c r="B817" s="3"/>
      <c r="C817" s="3"/>
      <c r="D817" s="3"/>
      <c r="E817" s="3"/>
      <c r="F817" s="3"/>
      <c r="G817" s="3"/>
    </row>
    <row r="818" spans="1:7" ht="15">
      <c r="A818" s="3"/>
      <c r="B818" s="3"/>
      <c r="C818" s="3"/>
      <c r="D818" s="3"/>
      <c r="E818" s="3"/>
      <c r="F818" s="3"/>
      <c r="G818" s="3"/>
    </row>
    <row r="819" spans="1:7" ht="15">
      <c r="A819" s="3"/>
      <c r="B819" s="3"/>
      <c r="C819" s="3"/>
      <c r="D819" s="3"/>
      <c r="E819" s="3"/>
      <c r="F819" s="3"/>
      <c r="G819" s="3"/>
    </row>
    <row r="820" spans="1:7" ht="15">
      <c r="A820" s="3"/>
      <c r="B820" s="3"/>
      <c r="C820" s="3"/>
      <c r="D820" s="3"/>
      <c r="E820" s="3"/>
      <c r="F820" s="3"/>
      <c r="G820" s="3"/>
    </row>
    <row r="821" spans="1:7" ht="15">
      <c r="A821" s="3"/>
      <c r="B821" s="3"/>
      <c r="C821" s="3"/>
      <c r="D821" s="3"/>
      <c r="E821" s="3"/>
      <c r="F821" s="3"/>
      <c r="G821" s="3"/>
    </row>
    <row r="822" spans="1:7" ht="15">
      <c r="A822" s="3"/>
      <c r="B822" s="3"/>
      <c r="C822" s="3"/>
      <c r="D822" s="3"/>
      <c r="E822" s="3"/>
      <c r="F822" s="3"/>
      <c r="G822" s="3"/>
    </row>
    <row r="823" spans="1:7" ht="15">
      <c r="A823" s="3"/>
      <c r="B823" s="3"/>
      <c r="C823" s="3"/>
      <c r="D823" s="3"/>
      <c r="E823" s="3"/>
      <c r="F823" s="3"/>
      <c r="G823" s="3"/>
    </row>
    <row r="824" spans="1:7" ht="15">
      <c r="A824" s="3"/>
      <c r="B824" s="3"/>
      <c r="C824" s="3"/>
      <c r="D824" s="3"/>
      <c r="E824" s="3"/>
      <c r="F824" s="3"/>
      <c r="G824" s="3"/>
    </row>
    <row r="825" spans="1:7" ht="15">
      <c r="A825" s="3"/>
      <c r="B825" s="3"/>
      <c r="C825" s="3"/>
      <c r="D825" s="3"/>
      <c r="E825" s="3"/>
      <c r="F825" s="3"/>
      <c r="G825" s="3"/>
    </row>
    <row r="826" spans="1:7" ht="15">
      <c r="A826" s="3"/>
      <c r="B826" s="3"/>
      <c r="C826" s="3"/>
      <c r="D826" s="3"/>
      <c r="E826" s="3"/>
      <c r="F826" s="3"/>
      <c r="G826" s="3"/>
    </row>
    <row r="827" spans="1:7" ht="15">
      <c r="A827" s="3"/>
      <c r="B827" s="3"/>
      <c r="C827" s="3"/>
      <c r="D827" s="3"/>
      <c r="E827" s="3"/>
      <c r="F827" s="3"/>
      <c r="G827" s="3"/>
    </row>
    <row r="828" spans="1:7" ht="15">
      <c r="A828" s="3"/>
      <c r="B828" s="3"/>
      <c r="C828" s="3"/>
      <c r="D828" s="3"/>
      <c r="E828" s="3"/>
      <c r="F828" s="3"/>
      <c r="G828" s="3"/>
    </row>
    <row r="829" spans="1:7" ht="15">
      <c r="A829" s="3"/>
      <c r="B829" s="3"/>
      <c r="C829" s="3"/>
      <c r="D829" s="3"/>
      <c r="E829" s="3"/>
      <c r="F829" s="3"/>
      <c r="G829" s="3"/>
    </row>
    <row r="830" spans="1:7" ht="15">
      <c r="A830" s="3"/>
      <c r="B830" s="3"/>
      <c r="C830" s="3"/>
      <c r="D830" s="3"/>
      <c r="E830" s="3"/>
      <c r="F830" s="3"/>
      <c r="G830" s="3"/>
    </row>
    <row r="831" spans="1:7" ht="15">
      <c r="A831" s="3"/>
      <c r="B831" s="3"/>
      <c r="C831" s="3"/>
      <c r="D831" s="3"/>
      <c r="E831" s="3"/>
      <c r="F831" s="3"/>
      <c r="G831" s="3"/>
    </row>
    <row r="832" spans="1:7" ht="15">
      <c r="A832" s="3"/>
      <c r="B832" s="3"/>
      <c r="C832" s="3"/>
      <c r="D832" s="3"/>
      <c r="E832" s="3"/>
      <c r="F832" s="3"/>
      <c r="G832" s="3"/>
    </row>
    <row r="833" spans="1:7" ht="15">
      <c r="A833" s="3"/>
      <c r="B833" s="3"/>
      <c r="C833" s="3"/>
      <c r="D833" s="3"/>
      <c r="E833" s="3"/>
      <c r="F833" s="3"/>
      <c r="G833" s="3"/>
    </row>
    <row r="834" spans="1:7" ht="15">
      <c r="A834" s="3"/>
      <c r="B834" s="3"/>
      <c r="C834" s="3"/>
      <c r="D834" s="3"/>
      <c r="E834" s="3"/>
      <c r="F834" s="3"/>
      <c r="G834" s="3"/>
    </row>
    <row r="835" spans="1:7" ht="15">
      <c r="A835" s="3"/>
      <c r="B835" s="3"/>
      <c r="C835" s="3"/>
      <c r="D835" s="3"/>
      <c r="E835" s="3"/>
      <c r="F835" s="3"/>
      <c r="G835" s="3"/>
    </row>
    <row r="836" spans="1:7" ht="15">
      <c r="A836" s="3"/>
      <c r="B836" s="3"/>
      <c r="C836" s="3"/>
      <c r="D836" s="3"/>
      <c r="E836" s="3"/>
      <c r="F836" s="3"/>
      <c r="G836" s="3"/>
    </row>
    <row r="837" spans="1:7" ht="15">
      <c r="A837" s="3"/>
      <c r="B837" s="3"/>
      <c r="C837" s="3"/>
      <c r="D837" s="3"/>
      <c r="E837" s="3"/>
      <c r="F837" s="3"/>
      <c r="G837" s="3"/>
    </row>
    <row r="838" spans="1:7" ht="15">
      <c r="A838" s="3"/>
      <c r="B838" s="3"/>
      <c r="C838" s="3"/>
      <c r="D838" s="3"/>
      <c r="E838" s="3"/>
      <c r="F838" s="3"/>
      <c r="G838" s="3"/>
    </row>
    <row r="839" spans="1:7" ht="15">
      <c r="A839" s="3"/>
      <c r="B839" s="3"/>
      <c r="C839" s="3"/>
      <c r="D839" s="3"/>
      <c r="E839" s="3"/>
      <c r="F839" s="3"/>
      <c r="G839" s="3"/>
    </row>
    <row r="840" spans="1:7" ht="15">
      <c r="A840" s="3"/>
      <c r="B840" s="3"/>
      <c r="C840" s="3"/>
      <c r="D840" s="3"/>
      <c r="E840" s="3"/>
      <c r="F840" s="3"/>
      <c r="G840" s="3"/>
    </row>
    <row r="841" spans="1:7" ht="15">
      <c r="A841" s="3"/>
      <c r="B841" s="3"/>
      <c r="C841" s="3"/>
      <c r="D841" s="3"/>
      <c r="E841" s="3"/>
      <c r="F841" s="3"/>
      <c r="G841" s="3"/>
    </row>
    <row r="842" spans="1:7" ht="15">
      <c r="A842" s="3"/>
      <c r="B842" s="3"/>
      <c r="C842" s="3"/>
      <c r="D842" s="3"/>
      <c r="E842" s="3"/>
      <c r="F842" s="3"/>
      <c r="G842" s="3"/>
    </row>
    <row r="843" spans="1:7" ht="15">
      <c r="A843" s="3"/>
      <c r="B843" s="3"/>
      <c r="C843" s="3"/>
      <c r="D843" s="3"/>
      <c r="E843" s="3"/>
      <c r="F843" s="3"/>
      <c r="G843" s="3"/>
    </row>
    <row r="844" spans="1:7" ht="15">
      <c r="A844" s="3"/>
      <c r="B844" s="3"/>
      <c r="C844" s="3"/>
      <c r="D844" s="3"/>
      <c r="E844" s="3"/>
      <c r="F844" s="3"/>
      <c r="G844" s="3"/>
    </row>
    <row r="845" spans="1:7" ht="15">
      <c r="A845" s="3"/>
      <c r="B845" s="3"/>
      <c r="C845" s="3"/>
      <c r="D845" s="3"/>
      <c r="E845" s="3"/>
      <c r="F845" s="3"/>
      <c r="G845" s="3"/>
    </row>
    <row r="846" spans="1:7" ht="15">
      <c r="A846" s="3"/>
      <c r="B846" s="3"/>
      <c r="C846" s="3"/>
      <c r="D846" s="3"/>
      <c r="E846" s="3"/>
      <c r="F846" s="3"/>
      <c r="G846" s="3"/>
    </row>
    <row r="847" spans="1:7" ht="15">
      <c r="A847" s="3"/>
      <c r="B847" s="3"/>
      <c r="C847" s="3"/>
      <c r="D847" s="3"/>
      <c r="E847" s="3"/>
      <c r="F847" s="3"/>
      <c r="G847" s="3"/>
    </row>
    <row r="848" spans="1:7" ht="15">
      <c r="A848" s="3"/>
      <c r="B848" s="3"/>
      <c r="C848" s="3"/>
      <c r="D848" s="3"/>
      <c r="E848" s="3"/>
      <c r="F848" s="3"/>
      <c r="G848" s="3"/>
    </row>
    <row r="849" spans="1:7" ht="15">
      <c r="A849" s="3"/>
      <c r="B849" s="3"/>
      <c r="C849" s="3"/>
      <c r="D849" s="3"/>
      <c r="E849" s="3"/>
      <c r="F849" s="3"/>
      <c r="G849" s="3"/>
    </row>
    <row r="850" spans="1:7" ht="15">
      <c r="A850" s="3"/>
      <c r="B850" s="3"/>
      <c r="C850" s="3"/>
      <c r="D850" s="3"/>
      <c r="E850" s="3"/>
      <c r="F850" s="3"/>
      <c r="G850" s="3"/>
    </row>
    <row r="851" spans="1:7" ht="15">
      <c r="A851" s="3"/>
      <c r="B851" s="3"/>
      <c r="C851" s="3"/>
      <c r="D851" s="3"/>
      <c r="E851" s="3"/>
      <c r="F851" s="3"/>
      <c r="G851" s="3"/>
    </row>
    <row r="852" spans="1:7" ht="15">
      <c r="A852" s="3"/>
      <c r="B852" s="3"/>
      <c r="C852" s="3"/>
      <c r="D852" s="3"/>
      <c r="E852" s="3"/>
      <c r="F852" s="3"/>
      <c r="G852" s="3"/>
    </row>
    <row r="853" spans="1:7" ht="15">
      <c r="A853" s="3"/>
      <c r="B853" s="3"/>
      <c r="C853" s="3"/>
      <c r="D853" s="3"/>
      <c r="E853" s="3"/>
      <c r="F853" s="3"/>
      <c r="G853" s="3"/>
    </row>
    <row r="854" spans="1:7" ht="15">
      <c r="A854" s="3"/>
      <c r="B854" s="3"/>
      <c r="C854" s="3"/>
      <c r="D854" s="3"/>
      <c r="E854" s="3"/>
      <c r="F854" s="3"/>
      <c r="G854" s="3"/>
    </row>
    <row r="855" spans="1:7" ht="15">
      <c r="A855" s="3"/>
      <c r="B855" s="3"/>
      <c r="C855" s="3"/>
      <c r="D855" s="3"/>
      <c r="E855" s="3"/>
      <c r="F855" s="3"/>
      <c r="G855" s="3"/>
    </row>
    <row r="856" spans="1:7" ht="15">
      <c r="A856" s="3"/>
      <c r="B856" s="3"/>
      <c r="C856" s="3"/>
      <c r="D856" s="3"/>
      <c r="E856" s="3"/>
      <c r="F856" s="3"/>
      <c r="G856" s="3"/>
    </row>
    <row r="857" spans="1:7" ht="15">
      <c r="A857" s="3"/>
      <c r="B857" s="3"/>
      <c r="C857" s="3"/>
      <c r="D857" s="3"/>
      <c r="E857" s="3"/>
      <c r="F857" s="3"/>
      <c r="G857" s="3"/>
    </row>
    <row r="858" spans="1:7" ht="15">
      <c r="A858" s="3"/>
      <c r="B858" s="3"/>
      <c r="C858" s="3"/>
      <c r="D858" s="3"/>
      <c r="E858" s="3"/>
      <c r="F858" s="3"/>
      <c r="G858" s="3"/>
    </row>
    <row r="859" spans="1:7" ht="15">
      <c r="A859" s="3"/>
      <c r="B859" s="3"/>
      <c r="C859" s="3"/>
      <c r="D859" s="3"/>
      <c r="E859" s="3"/>
      <c r="F859" s="3"/>
      <c r="G859" s="3"/>
    </row>
    <row r="860" spans="1:7" ht="15">
      <c r="A860" s="3"/>
      <c r="B860" s="3"/>
      <c r="C860" s="3"/>
      <c r="D860" s="3"/>
      <c r="E860" s="3"/>
      <c r="F860" s="3"/>
      <c r="G860" s="3"/>
    </row>
    <row r="861" spans="1:7" ht="15">
      <c r="A861" s="3"/>
      <c r="B861" s="3"/>
      <c r="C861" s="3"/>
      <c r="D861" s="3"/>
      <c r="E861" s="3"/>
      <c r="F861" s="3"/>
      <c r="G861" s="3"/>
    </row>
    <row r="862" spans="1:7" ht="15">
      <c r="A862" s="3"/>
      <c r="B862" s="3"/>
      <c r="C862" s="3"/>
      <c r="D862" s="3"/>
      <c r="E862" s="3"/>
      <c r="F862" s="3"/>
      <c r="G862" s="3"/>
    </row>
    <row r="863" spans="1:7" ht="15">
      <c r="A863" s="3"/>
      <c r="B863" s="3"/>
      <c r="C863" s="3"/>
      <c r="D863" s="3"/>
      <c r="E863" s="3"/>
      <c r="F863" s="3"/>
      <c r="G863" s="3"/>
    </row>
    <row r="864" spans="1:7" ht="15">
      <c r="A864" s="3"/>
      <c r="B864" s="3"/>
      <c r="C864" s="3"/>
      <c r="D864" s="3"/>
      <c r="E864" s="3"/>
      <c r="F864" s="3"/>
      <c r="G864" s="3"/>
    </row>
    <row r="865" spans="1:7" ht="15">
      <c r="A865" s="3"/>
      <c r="B865" s="3"/>
      <c r="C865" s="3"/>
      <c r="D865" s="3"/>
      <c r="E865" s="3"/>
      <c r="F865" s="3"/>
      <c r="G865" s="3"/>
    </row>
    <row r="866" spans="1:7" ht="15">
      <c r="A866" s="3"/>
      <c r="B866" s="3"/>
      <c r="C866" s="3"/>
      <c r="D866" s="3"/>
      <c r="E866" s="3"/>
      <c r="F866" s="3"/>
      <c r="G866" s="3"/>
    </row>
    <row r="867" spans="1:7" ht="15">
      <c r="A867" s="3"/>
      <c r="B867" s="3"/>
      <c r="C867" s="3"/>
      <c r="D867" s="3"/>
      <c r="E867" s="3"/>
      <c r="F867" s="3"/>
      <c r="G867" s="3"/>
    </row>
    <row r="868" spans="1:7" ht="15">
      <c r="A868" s="3"/>
      <c r="B868" s="3"/>
      <c r="C868" s="3"/>
      <c r="D868" s="3"/>
      <c r="E868" s="3"/>
      <c r="F868" s="3"/>
      <c r="G868" s="3"/>
    </row>
    <row r="869" spans="1:7" ht="15">
      <c r="A869" s="3"/>
      <c r="B869" s="3"/>
      <c r="C869" s="3"/>
      <c r="D869" s="3"/>
      <c r="E869" s="3"/>
      <c r="F869" s="3"/>
      <c r="G869" s="3"/>
    </row>
    <row r="870" spans="1:7" ht="15">
      <c r="A870" s="3"/>
      <c r="B870" s="3"/>
      <c r="C870" s="3"/>
      <c r="D870" s="3"/>
      <c r="E870" s="3"/>
      <c r="F870" s="3"/>
      <c r="G870" s="3"/>
    </row>
    <row r="871" spans="1:7" ht="15">
      <c r="A871" s="3"/>
      <c r="B871" s="3"/>
      <c r="C871" s="3"/>
      <c r="D871" s="3"/>
      <c r="E871" s="3"/>
      <c r="F871" s="3"/>
      <c r="G871" s="3"/>
    </row>
    <row r="872" spans="1:7" ht="15">
      <c r="A872" s="3"/>
      <c r="B872" s="3"/>
      <c r="C872" s="3"/>
      <c r="D872" s="3"/>
      <c r="E872" s="3"/>
      <c r="F872" s="3"/>
      <c r="G872" s="3"/>
    </row>
    <row r="873" spans="1:7" ht="15">
      <c r="A873" s="3"/>
      <c r="B873" s="3"/>
      <c r="C873" s="3"/>
      <c r="D873" s="3"/>
      <c r="E873" s="3"/>
      <c r="F873" s="3"/>
      <c r="G873" s="3"/>
    </row>
    <row r="874" spans="1:7" ht="15">
      <c r="A874" s="3"/>
      <c r="B874" s="3"/>
      <c r="C874" s="3"/>
      <c r="D874" s="3"/>
      <c r="E874" s="3"/>
      <c r="F874" s="3"/>
      <c r="G874" s="3"/>
    </row>
    <row r="875" spans="1:7" ht="15">
      <c r="A875" s="3"/>
      <c r="B875" s="3"/>
      <c r="C875" s="3"/>
      <c r="D875" s="3"/>
      <c r="E875" s="3"/>
      <c r="F875" s="3"/>
      <c r="G875" s="3"/>
    </row>
    <row r="876" spans="1:7" ht="15">
      <c r="A876" s="3"/>
      <c r="B876" s="3"/>
      <c r="C876" s="3"/>
      <c r="D876" s="3"/>
      <c r="E876" s="3"/>
      <c r="F876" s="3"/>
      <c r="G876" s="3"/>
    </row>
    <row r="877" spans="1:7" ht="15">
      <c r="A877" s="3"/>
      <c r="B877" s="3"/>
      <c r="C877" s="3"/>
      <c r="D877" s="3"/>
      <c r="E877" s="3"/>
      <c r="F877" s="3"/>
      <c r="G877" s="3"/>
    </row>
    <row r="878" spans="1:7" ht="15">
      <c r="A878" s="3"/>
      <c r="B878" s="3"/>
      <c r="C878" s="3"/>
      <c r="D878" s="3"/>
      <c r="E878" s="3"/>
      <c r="F878" s="3"/>
      <c r="G878" s="3"/>
    </row>
    <row r="879" spans="1:7" ht="15">
      <c r="A879" s="3"/>
      <c r="B879" s="3"/>
      <c r="C879" s="3"/>
      <c r="D879" s="3"/>
      <c r="E879" s="3"/>
      <c r="F879" s="3"/>
      <c r="G879" s="3"/>
    </row>
    <row r="880" spans="1:7" ht="15">
      <c r="A880" s="3"/>
      <c r="B880" s="3"/>
      <c r="C880" s="3"/>
      <c r="D880" s="3"/>
      <c r="E880" s="3"/>
      <c r="F880" s="3"/>
      <c r="G880" s="3"/>
    </row>
    <row r="881" spans="1:7" ht="15">
      <c r="A881" s="3"/>
      <c r="B881" s="3"/>
      <c r="C881" s="3"/>
      <c r="D881" s="3"/>
      <c r="E881" s="3"/>
      <c r="F881" s="3"/>
      <c r="G881" s="3"/>
    </row>
    <row r="882" spans="1:7" ht="15">
      <c r="A882" s="3"/>
      <c r="B882" s="3"/>
      <c r="C882" s="3"/>
      <c r="D882" s="3"/>
      <c r="E882" s="3"/>
      <c r="F882" s="3"/>
      <c r="G882" s="3"/>
    </row>
    <row r="883" spans="1:7" ht="15">
      <c r="A883" s="3"/>
      <c r="B883" s="3"/>
      <c r="C883" s="3"/>
      <c r="D883" s="3"/>
      <c r="E883" s="3"/>
      <c r="F883" s="3"/>
      <c r="G883" s="3"/>
    </row>
    <row r="884" spans="1:7" ht="15">
      <c r="A884" s="3"/>
      <c r="B884" s="3"/>
      <c r="C884" s="3"/>
      <c r="D884" s="3"/>
      <c r="E884" s="3"/>
      <c r="F884" s="3"/>
      <c r="G884" s="3"/>
    </row>
    <row r="885" spans="1:7" ht="15">
      <c r="A885" s="3"/>
      <c r="B885" s="3"/>
      <c r="C885" s="3"/>
      <c r="D885" s="3"/>
      <c r="E885" s="3"/>
      <c r="F885" s="3"/>
      <c r="G885" s="3"/>
    </row>
    <row r="886" spans="1:7" ht="15">
      <c r="A886" s="3"/>
      <c r="B886" s="3"/>
      <c r="C886" s="3"/>
      <c r="D886" s="3"/>
      <c r="E886" s="3"/>
      <c r="F886" s="3"/>
      <c r="G886" s="3"/>
    </row>
    <row r="887" spans="1:7" ht="15">
      <c r="A887" s="3"/>
      <c r="B887" s="3"/>
      <c r="C887" s="3"/>
      <c r="D887" s="3"/>
      <c r="E887" s="3"/>
      <c r="F887" s="3"/>
      <c r="G887" s="3"/>
    </row>
    <row r="888" spans="1:7" ht="15">
      <c r="A888" s="3"/>
      <c r="B888" s="3"/>
      <c r="C888" s="3"/>
      <c r="D888" s="3"/>
      <c r="E888" s="3"/>
      <c r="F888" s="3"/>
      <c r="G888" s="3"/>
    </row>
    <row r="889" spans="1:7" ht="15">
      <c r="A889" s="3"/>
      <c r="B889" s="3"/>
      <c r="C889" s="3"/>
      <c r="D889" s="3"/>
      <c r="E889" s="3"/>
      <c r="F889" s="3"/>
      <c r="G889" s="3"/>
    </row>
    <row r="890" spans="1:7" ht="15">
      <c r="A890" s="3"/>
      <c r="B890" s="3"/>
      <c r="C890" s="3"/>
      <c r="D890" s="3"/>
      <c r="E890" s="3"/>
      <c r="F890" s="3"/>
      <c r="G890" s="3"/>
    </row>
    <row r="891" spans="1:7" ht="15">
      <c r="A891" s="3"/>
      <c r="B891" s="3"/>
      <c r="C891" s="3"/>
      <c r="D891" s="3"/>
      <c r="E891" s="3"/>
      <c r="F891" s="3"/>
      <c r="G891" s="3"/>
    </row>
    <row r="892" spans="1:7" ht="15">
      <c r="A892" s="3"/>
      <c r="B892" s="3"/>
      <c r="C892" s="3"/>
      <c r="D892" s="3"/>
      <c r="E892" s="3"/>
      <c r="F892" s="3"/>
      <c r="G892" s="3"/>
    </row>
    <row r="893" spans="1:7" ht="15">
      <c r="A893" s="3"/>
      <c r="B893" s="3"/>
      <c r="C893" s="3"/>
      <c r="D893" s="3"/>
      <c r="E893" s="3"/>
      <c r="F893" s="3"/>
      <c r="G893" s="3"/>
    </row>
    <row r="894" spans="1:7" ht="15">
      <c r="A894" s="3"/>
      <c r="B894" s="3"/>
      <c r="C894" s="3"/>
      <c r="D894" s="3"/>
      <c r="E894" s="3"/>
      <c r="F894" s="3"/>
      <c r="G894" s="3"/>
    </row>
    <row r="895" spans="1:7" ht="15">
      <c r="A895" s="3"/>
      <c r="B895" s="3"/>
      <c r="C895" s="3"/>
      <c r="D895" s="3"/>
      <c r="E895" s="3"/>
      <c r="F895" s="3"/>
      <c r="G895" s="3"/>
    </row>
    <row r="896" spans="1:7" ht="15">
      <c r="A896" s="3"/>
      <c r="B896" s="3"/>
      <c r="C896" s="3"/>
      <c r="D896" s="3"/>
      <c r="E896" s="3"/>
      <c r="F896" s="3"/>
      <c r="G896" s="3"/>
    </row>
    <row r="897" spans="1:7" ht="15">
      <c r="A897" s="3"/>
      <c r="B897" s="3"/>
      <c r="C897" s="3"/>
      <c r="D897" s="3"/>
      <c r="E897" s="3"/>
      <c r="F897" s="3"/>
      <c r="G897" s="3"/>
    </row>
    <row r="898" spans="1:7" ht="15">
      <c r="A898" s="3"/>
      <c r="B898" s="3"/>
      <c r="C898" s="3"/>
      <c r="D898" s="3"/>
      <c r="E898" s="3"/>
      <c r="F898" s="3"/>
      <c r="G898" s="3"/>
    </row>
    <row r="899" spans="1:7" ht="15">
      <c r="A899" s="3"/>
      <c r="B899" s="3"/>
      <c r="C899" s="3"/>
      <c r="D899" s="3"/>
      <c r="E899" s="3"/>
      <c r="F899" s="3"/>
      <c r="G899" s="3"/>
    </row>
    <row r="900" spans="1:7" ht="15">
      <c r="A900" s="3"/>
      <c r="B900" s="3"/>
      <c r="C900" s="3"/>
      <c r="D900" s="3"/>
      <c r="E900" s="3"/>
      <c r="F900" s="3"/>
      <c r="G900" s="3"/>
    </row>
    <row r="901" spans="1:7" ht="15">
      <c r="A901" s="3"/>
      <c r="B901" s="3"/>
      <c r="C901" s="3"/>
      <c r="D901" s="3"/>
      <c r="E901" s="3"/>
      <c r="F901" s="3"/>
      <c r="G901" s="3"/>
    </row>
    <row r="902" spans="1:7" ht="15">
      <c r="A902" s="3"/>
      <c r="B902" s="3"/>
      <c r="C902" s="3"/>
      <c r="D902" s="3"/>
      <c r="E902" s="3"/>
      <c r="F902" s="3"/>
      <c r="G902" s="3"/>
    </row>
    <row r="903" spans="1:7" ht="15">
      <c r="A903" s="3"/>
      <c r="B903" s="3"/>
      <c r="C903" s="3"/>
      <c r="D903" s="3"/>
      <c r="E903" s="3"/>
      <c r="F903" s="3"/>
      <c r="G903" s="3"/>
    </row>
    <row r="904" spans="1:7" ht="15">
      <c r="A904" s="3"/>
      <c r="B904" s="3"/>
      <c r="C904" s="3"/>
      <c r="D904" s="3"/>
      <c r="E904" s="3"/>
      <c r="F904" s="3"/>
      <c r="G904" s="3"/>
    </row>
    <row r="905" spans="1:7" ht="15">
      <c r="A905" s="3"/>
      <c r="B905" s="3"/>
      <c r="C905" s="3"/>
      <c r="D905" s="3"/>
      <c r="E905" s="3"/>
      <c r="F905" s="3"/>
      <c r="G905" s="3"/>
    </row>
    <row r="906" spans="1:7" ht="15">
      <c r="A906" s="3"/>
      <c r="B906" s="3"/>
      <c r="C906" s="3"/>
      <c r="D906" s="3"/>
      <c r="E906" s="3"/>
      <c r="F906" s="3"/>
      <c r="G906" s="3"/>
    </row>
    <row r="907" spans="1:7" ht="15">
      <c r="A907" s="3"/>
      <c r="B907" s="3"/>
      <c r="C907" s="3"/>
      <c r="D907" s="3"/>
      <c r="E907" s="3"/>
      <c r="F907" s="3"/>
      <c r="G907" s="3"/>
    </row>
    <row r="908" spans="1:7" ht="15">
      <c r="A908" s="3"/>
      <c r="B908" s="3"/>
      <c r="C908" s="3"/>
      <c r="D908" s="3"/>
      <c r="E908" s="3"/>
      <c r="F908" s="3"/>
      <c r="G908" s="3"/>
    </row>
    <row r="909" spans="1:7" ht="15">
      <c r="A909" s="3"/>
      <c r="B909" s="3"/>
      <c r="C909" s="3"/>
      <c r="D909" s="3"/>
      <c r="E909" s="3"/>
      <c r="F909" s="3"/>
      <c r="G909" s="3"/>
    </row>
    <row r="910" spans="1:7" ht="15">
      <c r="A910" s="3"/>
      <c r="B910" s="3"/>
      <c r="C910" s="3"/>
      <c r="D910" s="3"/>
      <c r="E910" s="3"/>
      <c r="F910" s="3"/>
      <c r="G910" s="3"/>
    </row>
    <row r="911" spans="1:7" ht="15">
      <c r="A911" s="3"/>
      <c r="B911" s="3"/>
      <c r="C911" s="3"/>
      <c r="D911" s="3"/>
      <c r="E911" s="3"/>
      <c r="F911" s="3"/>
      <c r="G911" s="3"/>
    </row>
    <row r="912" spans="1:7" ht="15">
      <c r="A912" s="3"/>
      <c r="B912" s="3"/>
      <c r="C912" s="3"/>
      <c r="D912" s="3"/>
      <c r="E912" s="3"/>
      <c r="F912" s="3"/>
      <c r="G912" s="3"/>
    </row>
    <row r="913" spans="1:7" ht="15">
      <c r="A913" s="3"/>
      <c r="B913" s="3"/>
      <c r="C913" s="3"/>
      <c r="D913" s="3"/>
      <c r="E913" s="3"/>
      <c r="F913" s="3"/>
      <c r="G913" s="3"/>
    </row>
    <row r="914" spans="1:7" ht="15">
      <c r="A914" s="3"/>
      <c r="B914" s="3"/>
      <c r="C914" s="3"/>
      <c r="D914" s="3"/>
      <c r="E914" s="3"/>
      <c r="F914" s="3"/>
      <c r="G914" s="3"/>
    </row>
    <row r="915" spans="1:7" ht="15">
      <c r="A915" s="3"/>
      <c r="B915" s="3"/>
      <c r="C915" s="3"/>
      <c r="D915" s="3"/>
      <c r="E915" s="3"/>
      <c r="F915" s="3"/>
      <c r="G915" s="3"/>
    </row>
    <row r="916" spans="1:7" ht="15">
      <c r="A916" s="3"/>
      <c r="B916" s="3"/>
      <c r="C916" s="3"/>
      <c r="D916" s="3"/>
      <c r="E916" s="3"/>
      <c r="F916" s="3"/>
      <c r="G916" s="3"/>
    </row>
    <row r="917" spans="1:7" ht="15">
      <c r="A917" s="3"/>
      <c r="B917" s="3"/>
      <c r="C917" s="3"/>
      <c r="D917" s="3"/>
      <c r="E917" s="3"/>
      <c r="F917" s="3"/>
      <c r="G917" s="3"/>
    </row>
    <row r="918" spans="1:7" ht="15">
      <c r="A918" s="3"/>
      <c r="B918" s="3"/>
      <c r="C918" s="3"/>
      <c r="D918" s="3"/>
      <c r="E918" s="3"/>
      <c r="F918" s="3"/>
      <c r="G918" s="3"/>
    </row>
    <row r="919" spans="1:7" ht="15">
      <c r="A919" s="3"/>
      <c r="B919" s="3"/>
      <c r="C919" s="3"/>
      <c r="D919" s="3"/>
      <c r="E919" s="3"/>
      <c r="F919" s="3"/>
      <c r="G919" s="3"/>
    </row>
    <row r="920" spans="1:7" ht="15">
      <c r="A920" s="3"/>
      <c r="B920" s="3"/>
      <c r="C920" s="3"/>
      <c r="D920" s="3"/>
      <c r="E920" s="3"/>
      <c r="F920" s="3"/>
      <c r="G920" s="3"/>
    </row>
    <row r="921" spans="1:7" ht="15">
      <c r="A921" s="3"/>
      <c r="B921" s="3"/>
      <c r="C921" s="3"/>
      <c r="D921" s="3"/>
      <c r="E921" s="3"/>
      <c r="F921" s="3"/>
      <c r="G921" s="3"/>
    </row>
    <row r="922" spans="1:7" ht="15">
      <c r="A922" s="3"/>
      <c r="B922" s="3"/>
      <c r="C922" s="3"/>
      <c r="D922" s="3"/>
      <c r="E922" s="3"/>
      <c r="F922" s="3"/>
      <c r="G922" s="3"/>
    </row>
    <row r="923" spans="1:7" ht="15">
      <c r="A923" s="3"/>
      <c r="B923" s="3"/>
      <c r="C923" s="3"/>
      <c r="D923" s="3"/>
      <c r="E923" s="3"/>
      <c r="F923" s="3"/>
      <c r="G923" s="3"/>
    </row>
    <row r="924" spans="1:7" ht="15">
      <c r="A924" s="3"/>
      <c r="B924" s="3"/>
      <c r="C924" s="3"/>
      <c r="D924" s="3"/>
      <c r="E924" s="3"/>
      <c r="F924" s="3"/>
      <c r="G924" s="3"/>
    </row>
    <row r="925" spans="1:7" ht="15">
      <c r="A925" s="3"/>
      <c r="B925" s="3"/>
      <c r="C925" s="3"/>
      <c r="D925" s="3"/>
      <c r="E925" s="3"/>
      <c r="F925" s="3"/>
      <c r="G925" s="3"/>
    </row>
    <row r="926" spans="1:7" ht="15">
      <c r="A926" s="3"/>
      <c r="B926" s="3"/>
      <c r="C926" s="3"/>
      <c r="D926" s="3"/>
      <c r="E926" s="3"/>
      <c r="F926" s="3"/>
      <c r="G926" s="3"/>
    </row>
    <row r="927" spans="1:7" ht="15">
      <c r="A927" s="3"/>
      <c r="B927" s="3"/>
      <c r="C927" s="3"/>
      <c r="D927" s="3"/>
      <c r="E927" s="3"/>
      <c r="F927" s="3"/>
      <c r="G927" s="3"/>
    </row>
    <row r="928" spans="1:7" ht="15">
      <c r="A928" s="3"/>
      <c r="B928" s="3"/>
      <c r="C928" s="3"/>
      <c r="D928" s="3"/>
      <c r="E928" s="3"/>
      <c r="F928" s="3"/>
      <c r="G928" s="3"/>
    </row>
    <row r="929" spans="1:7" ht="15">
      <c r="A929" s="3"/>
      <c r="B929" s="3"/>
      <c r="C929" s="3"/>
      <c r="D929" s="3"/>
      <c r="E929" s="3"/>
      <c r="F929" s="3"/>
      <c r="G929" s="3"/>
    </row>
    <row r="930" spans="1:7" ht="15">
      <c r="A930" s="3"/>
      <c r="B930" s="3"/>
      <c r="C930" s="3"/>
      <c r="D930" s="3"/>
      <c r="E930" s="3"/>
      <c r="F930" s="3"/>
      <c r="G930" s="3"/>
    </row>
    <row r="931" spans="1:7" ht="15">
      <c r="A931" s="3"/>
      <c r="B931" s="3"/>
      <c r="C931" s="3"/>
      <c r="D931" s="3"/>
      <c r="E931" s="3"/>
      <c r="F931" s="3"/>
      <c r="G931" s="3"/>
    </row>
    <row r="932" spans="1:7" ht="15">
      <c r="A932" s="3"/>
      <c r="B932" s="3"/>
      <c r="C932" s="3"/>
      <c r="D932" s="3"/>
      <c r="E932" s="3"/>
      <c r="F932" s="3"/>
      <c r="G932" s="3"/>
    </row>
    <row r="933" spans="1:7" ht="15">
      <c r="A933" s="3"/>
      <c r="B933" s="3"/>
      <c r="C933" s="3"/>
      <c r="D933" s="3"/>
      <c r="E933" s="3"/>
      <c r="F933" s="3"/>
      <c r="G933" s="3"/>
    </row>
    <row r="934" spans="1:7" ht="15">
      <c r="A934" s="3"/>
      <c r="B934" s="3"/>
      <c r="C934" s="3"/>
      <c r="D934" s="3"/>
      <c r="E934" s="3"/>
      <c r="F934" s="3"/>
      <c r="G934" s="3"/>
    </row>
    <row r="935" spans="1:7" ht="15">
      <c r="A935" s="3"/>
      <c r="B935" s="3"/>
      <c r="C935" s="3"/>
      <c r="D935" s="3"/>
      <c r="E935" s="3"/>
      <c r="F935" s="3"/>
      <c r="G935" s="3"/>
    </row>
    <row r="936" spans="1:7" ht="15">
      <c r="A936" s="3"/>
      <c r="B936" s="3"/>
      <c r="C936" s="3"/>
      <c r="D936" s="3"/>
      <c r="E936" s="3"/>
      <c r="F936" s="3"/>
      <c r="G936" s="3"/>
    </row>
    <row r="937" spans="1:7" ht="15">
      <c r="A937" s="3"/>
      <c r="B937" s="3"/>
      <c r="C937" s="3"/>
      <c r="D937" s="3"/>
      <c r="E937" s="3"/>
      <c r="F937" s="3"/>
      <c r="G937" s="3"/>
    </row>
    <row r="938" spans="1:7" ht="15">
      <c r="A938" s="3"/>
      <c r="B938" s="3"/>
      <c r="C938" s="3"/>
      <c r="D938" s="3"/>
      <c r="E938" s="3"/>
      <c r="F938" s="3"/>
      <c r="G938" s="3"/>
    </row>
    <row r="939" spans="1:7" ht="15">
      <c r="A939" s="3"/>
      <c r="B939" s="3"/>
      <c r="C939" s="3"/>
      <c r="D939" s="3"/>
      <c r="E939" s="3"/>
      <c r="F939" s="3"/>
      <c r="G939" s="3"/>
    </row>
    <row r="940" spans="1:7" ht="15">
      <c r="A940" s="3"/>
      <c r="B940" s="3"/>
      <c r="C940" s="3"/>
      <c r="D940" s="3"/>
      <c r="E940" s="3"/>
      <c r="F940" s="3"/>
      <c r="G940" s="3"/>
    </row>
    <row r="941" spans="1:7" ht="15">
      <c r="A941" s="3"/>
      <c r="B941" s="3"/>
      <c r="C941" s="3"/>
      <c r="D941" s="3"/>
      <c r="E941" s="3"/>
      <c r="F941" s="3"/>
      <c r="G941" s="3"/>
    </row>
    <row r="942" spans="1:7" ht="15">
      <c r="A942" s="3"/>
      <c r="B942" s="3"/>
      <c r="C942" s="3"/>
      <c r="D942" s="3"/>
      <c r="E942" s="3"/>
      <c r="F942" s="3"/>
      <c r="G942" s="3"/>
    </row>
    <row r="943" spans="1:7" ht="15">
      <c r="A943" s="3"/>
      <c r="B943" s="3"/>
      <c r="C943" s="3"/>
      <c r="D943" s="3"/>
      <c r="E943" s="3"/>
      <c r="F943" s="3"/>
      <c r="G943" s="3"/>
    </row>
    <row r="944" spans="1:7" ht="15">
      <c r="A944" s="3"/>
      <c r="B944" s="3"/>
      <c r="C944" s="3"/>
      <c r="D944" s="3"/>
      <c r="E944" s="3"/>
      <c r="F944" s="3"/>
      <c r="G944" s="3"/>
    </row>
    <row r="945" spans="1:7" ht="15">
      <c r="A945" s="3"/>
      <c r="B945" s="3"/>
      <c r="C945" s="3"/>
      <c r="D945" s="3"/>
      <c r="E945" s="3"/>
      <c r="F945" s="3"/>
      <c r="G945" s="3"/>
    </row>
    <row r="946" spans="1:7" ht="15">
      <c r="A946" s="3"/>
      <c r="B946" s="3"/>
      <c r="C946" s="3"/>
      <c r="D946" s="3"/>
      <c r="E946" s="3"/>
      <c r="F946" s="3"/>
      <c r="G946" s="3"/>
    </row>
    <row r="947" spans="1:7" ht="15">
      <c r="A947" s="3"/>
      <c r="B947" s="3"/>
      <c r="C947" s="3"/>
      <c r="D947" s="3"/>
      <c r="E947" s="3"/>
      <c r="F947" s="3"/>
      <c r="G947" s="3"/>
    </row>
    <row r="948" spans="1:7" ht="15">
      <c r="A948" s="3"/>
      <c r="B948" s="3"/>
      <c r="C948" s="3"/>
      <c r="D948" s="3"/>
      <c r="E948" s="3"/>
      <c r="F948" s="3"/>
      <c r="G948" s="3"/>
    </row>
    <row r="949" spans="1:7" ht="15">
      <c r="A949" s="3"/>
      <c r="B949" s="3"/>
      <c r="C949" s="3"/>
      <c r="D949" s="3"/>
      <c r="E949" s="3"/>
      <c r="F949" s="3"/>
      <c r="G949" s="3"/>
    </row>
    <row r="950" spans="1:7" ht="15">
      <c r="A950" s="3"/>
      <c r="B950" s="3"/>
      <c r="C950" s="3"/>
      <c r="D950" s="3"/>
      <c r="E950" s="3"/>
      <c r="F950" s="3"/>
      <c r="G950" s="3"/>
    </row>
    <row r="951" spans="1:7" ht="15">
      <c r="A951" s="3"/>
      <c r="B951" s="3"/>
      <c r="C951" s="3"/>
      <c r="D951" s="3"/>
      <c r="E951" s="3"/>
      <c r="F951" s="3"/>
      <c r="G951" s="3"/>
    </row>
    <row r="952" spans="1:7" ht="15">
      <c r="A952" s="3"/>
      <c r="B952" s="3"/>
      <c r="C952" s="3"/>
      <c r="D952" s="3"/>
      <c r="E952" s="3"/>
      <c r="F952" s="3"/>
      <c r="G952" s="3"/>
    </row>
    <row r="953" spans="1:7" ht="15">
      <c r="A953" s="3"/>
      <c r="B953" s="3"/>
      <c r="C953" s="3"/>
      <c r="D953" s="3"/>
      <c r="E953" s="3"/>
      <c r="F953" s="3"/>
      <c r="G953" s="3"/>
    </row>
    <row r="954" spans="1:7" ht="15">
      <c r="A954" s="3"/>
      <c r="B954" s="3"/>
      <c r="C954" s="3"/>
      <c r="D954" s="3"/>
      <c r="E954" s="3"/>
      <c r="F954" s="3"/>
      <c r="G954" s="3"/>
    </row>
    <row r="955" spans="1:7" ht="15">
      <c r="A955" s="3"/>
      <c r="B955" s="3"/>
      <c r="C955" s="3"/>
      <c r="D955" s="3"/>
      <c r="E955" s="3"/>
      <c r="F955" s="3"/>
      <c r="G955" s="3"/>
    </row>
    <row r="956" spans="1:7" ht="15">
      <c r="A956" s="3"/>
      <c r="B956" s="3"/>
      <c r="C956" s="3"/>
      <c r="D956" s="3"/>
      <c r="E956" s="3"/>
      <c r="F956" s="3"/>
      <c r="G956" s="3"/>
    </row>
    <row r="957" spans="1:7" ht="15">
      <c r="A957" s="3"/>
      <c r="B957" s="3"/>
      <c r="C957" s="3"/>
      <c r="D957" s="3"/>
      <c r="E957" s="3"/>
      <c r="F957" s="3"/>
      <c r="G957" s="3"/>
    </row>
    <row r="958" spans="1:7" ht="15">
      <c r="A958" s="3"/>
      <c r="B958" s="3"/>
      <c r="C958" s="3"/>
      <c r="D958" s="3"/>
      <c r="E958" s="3"/>
      <c r="F958" s="3"/>
      <c r="G958" s="3"/>
    </row>
    <row r="959" spans="1:7" ht="15">
      <c r="A959" s="3"/>
      <c r="B959" s="3"/>
      <c r="C959" s="3"/>
      <c r="D959" s="3"/>
      <c r="E959" s="3"/>
      <c r="F959" s="3"/>
      <c r="G959" s="3"/>
    </row>
    <row r="960" spans="1:7" ht="15">
      <c r="A960" s="3"/>
      <c r="B960" s="3"/>
      <c r="C960" s="3"/>
      <c r="D960" s="3"/>
      <c r="E960" s="3"/>
      <c r="F960" s="3"/>
      <c r="G960" s="3"/>
    </row>
    <row r="961" spans="1:7" ht="15">
      <c r="A961" s="3"/>
      <c r="B961" s="3"/>
      <c r="C961" s="3"/>
      <c r="D961" s="3"/>
      <c r="E961" s="3"/>
      <c r="F961" s="3"/>
      <c r="G961" s="3"/>
    </row>
    <row r="962" spans="1:7" ht="15">
      <c r="A962" s="3"/>
      <c r="B962" s="3"/>
      <c r="C962" s="3"/>
      <c r="D962" s="3"/>
      <c r="E962" s="3"/>
      <c r="F962" s="3"/>
      <c r="G962" s="3"/>
    </row>
    <row r="963" spans="1:7" ht="15">
      <c r="A963" s="3"/>
      <c r="B963" s="3"/>
      <c r="C963" s="3"/>
      <c r="D963" s="3"/>
      <c r="E963" s="3"/>
      <c r="F963" s="3"/>
      <c r="G963" s="3"/>
    </row>
    <row r="964" spans="1:7" ht="15">
      <c r="A964" s="3"/>
      <c r="B964" s="3"/>
      <c r="C964" s="3"/>
      <c r="D964" s="3"/>
      <c r="E964" s="3"/>
      <c r="F964" s="3"/>
      <c r="G964" s="3"/>
    </row>
    <row r="965" spans="1:7" ht="15">
      <c r="A965" s="3"/>
      <c r="B965" s="3"/>
      <c r="C965" s="3"/>
      <c r="D965" s="3"/>
      <c r="E965" s="3"/>
      <c r="F965" s="3"/>
      <c r="G965" s="3"/>
    </row>
    <row r="966" spans="1:7" ht="15">
      <c r="A966" s="3"/>
      <c r="B966" s="3"/>
      <c r="C966" s="3"/>
      <c r="D966" s="3"/>
      <c r="E966" s="3"/>
      <c r="F966" s="3"/>
      <c r="G966" s="3"/>
    </row>
    <row r="967" spans="1:7" ht="15">
      <c r="A967" s="3"/>
      <c r="B967" s="3"/>
      <c r="C967" s="3"/>
      <c r="D967" s="3"/>
      <c r="E967" s="3"/>
      <c r="F967" s="3"/>
      <c r="G967" s="3"/>
    </row>
    <row r="968" spans="1:7" ht="15">
      <c r="A968" s="3"/>
      <c r="B968" s="3"/>
      <c r="C968" s="3"/>
      <c r="D968" s="3"/>
      <c r="E968" s="3"/>
      <c r="F968" s="3"/>
      <c r="G968" s="3"/>
    </row>
    <row r="969" spans="1:7" ht="15">
      <c r="A969" s="3"/>
      <c r="B969" s="3"/>
      <c r="C969" s="3"/>
      <c r="D969" s="3"/>
      <c r="E969" s="3"/>
      <c r="F969" s="3"/>
      <c r="G969" s="3"/>
    </row>
    <row r="970" spans="1:7" ht="15">
      <c r="A970" s="3"/>
      <c r="B970" s="3"/>
      <c r="C970" s="3"/>
      <c r="D970" s="3"/>
      <c r="E970" s="3"/>
      <c r="F970" s="3"/>
      <c r="G970" s="3"/>
    </row>
    <row r="971" spans="1:7" ht="15">
      <c r="A971" s="3"/>
      <c r="B971" s="3"/>
      <c r="C971" s="3"/>
      <c r="D971" s="3"/>
      <c r="E971" s="3"/>
      <c r="F971" s="3"/>
      <c r="G971" s="3"/>
    </row>
    <row r="972" spans="1:7" ht="15">
      <c r="A972" s="3"/>
      <c r="B972" s="3"/>
      <c r="C972" s="3"/>
      <c r="D972" s="3"/>
      <c r="E972" s="3"/>
      <c r="F972" s="3"/>
      <c r="G972" s="3"/>
    </row>
    <row r="973" spans="1:7" ht="15">
      <c r="A973" s="3"/>
      <c r="B973" s="3"/>
      <c r="C973" s="3"/>
      <c r="D973" s="3"/>
      <c r="E973" s="3"/>
      <c r="F973" s="3"/>
      <c r="G973" s="3"/>
    </row>
    <row r="974" spans="1:7" ht="15">
      <c r="A974" s="3"/>
      <c r="B974" s="3"/>
      <c r="C974" s="3"/>
      <c r="D974" s="3"/>
      <c r="E974" s="3"/>
      <c r="F974" s="3"/>
      <c r="G974" s="3"/>
    </row>
    <row r="975" spans="1:7" ht="15">
      <c r="A975" s="3"/>
      <c r="B975" s="3"/>
      <c r="C975" s="3"/>
      <c r="D975" s="3"/>
      <c r="E975" s="3"/>
      <c r="F975" s="3"/>
      <c r="G975" s="3"/>
    </row>
    <row r="976" spans="1:7" ht="15">
      <c r="A976" s="3"/>
      <c r="B976" s="3"/>
      <c r="C976" s="3"/>
      <c r="D976" s="3"/>
      <c r="E976" s="3"/>
      <c r="F976" s="3"/>
      <c r="G976" s="3"/>
    </row>
    <row r="977" spans="1:7" ht="15">
      <c r="A977" s="3"/>
      <c r="B977" s="3"/>
      <c r="C977" s="3"/>
      <c r="D977" s="3"/>
      <c r="E977" s="3"/>
      <c r="F977" s="3"/>
      <c r="G977" s="3"/>
    </row>
    <row r="978" spans="1:7" ht="15">
      <c r="A978" s="3"/>
      <c r="B978" s="3"/>
      <c r="C978" s="3"/>
      <c r="D978" s="3"/>
      <c r="E978" s="3"/>
      <c r="F978" s="3"/>
      <c r="G978" s="3"/>
    </row>
    <row r="979" spans="1:7" ht="15">
      <c r="A979" s="3"/>
      <c r="B979" s="3"/>
      <c r="C979" s="3"/>
      <c r="D979" s="3"/>
      <c r="E979" s="3"/>
      <c r="F979" s="3"/>
      <c r="G979" s="3"/>
    </row>
    <row r="980" spans="1:7" ht="15">
      <c r="A980" s="3"/>
      <c r="B980" s="3"/>
      <c r="C980" s="3"/>
      <c r="D980" s="3"/>
      <c r="E980" s="3"/>
      <c r="F980" s="3"/>
      <c r="G980" s="3"/>
    </row>
    <row r="981" spans="1:7" ht="15">
      <c r="A981" s="3"/>
      <c r="B981" s="3"/>
      <c r="C981" s="3"/>
      <c r="D981" s="3"/>
      <c r="E981" s="3"/>
      <c r="F981" s="3"/>
      <c r="G981" s="3"/>
    </row>
    <row r="982" spans="1:7" ht="15">
      <c r="A982" s="3"/>
      <c r="B982" s="3"/>
      <c r="C982" s="3"/>
      <c r="D982" s="3"/>
      <c r="E982" s="3"/>
      <c r="F982" s="3"/>
      <c r="G982" s="3"/>
    </row>
    <row r="983" spans="1:7" ht="15">
      <c r="A983" s="3"/>
      <c r="B983" s="3"/>
      <c r="C983" s="3"/>
      <c r="D983" s="3"/>
      <c r="E983" s="3"/>
      <c r="F983" s="3"/>
      <c r="G983" s="3"/>
    </row>
    <row r="984" spans="1:7" ht="15">
      <c r="A984" s="3"/>
      <c r="B984" s="3"/>
      <c r="C984" s="3"/>
      <c r="D984" s="3"/>
      <c r="E984" s="3"/>
      <c r="F984" s="3"/>
      <c r="G984" s="3"/>
    </row>
    <row r="985" spans="1:7" ht="15">
      <c r="A985" s="3"/>
      <c r="B985" s="3"/>
      <c r="C985" s="3"/>
      <c r="D985" s="3"/>
      <c r="E985" s="3"/>
      <c r="F985" s="3"/>
      <c r="G985" s="3"/>
    </row>
    <row r="986" spans="1:7" ht="15">
      <c r="A986" s="3"/>
      <c r="B986" s="3"/>
      <c r="C986" s="3"/>
      <c r="D986" s="3"/>
      <c r="E986" s="3"/>
      <c r="F986" s="3"/>
      <c r="G986" s="3"/>
    </row>
    <row r="987" spans="1:7" ht="15">
      <c r="A987" s="3"/>
      <c r="B987" s="3"/>
      <c r="C987" s="3"/>
      <c r="D987" s="3"/>
      <c r="E987" s="3"/>
      <c r="F987" s="3"/>
      <c r="G987" s="3"/>
    </row>
    <row r="988" spans="1:7" ht="15">
      <c r="A988" s="3"/>
      <c r="B988" s="3"/>
      <c r="C988" s="3"/>
      <c r="D988" s="3"/>
      <c r="E988" s="3"/>
      <c r="F988" s="3"/>
      <c r="G988" s="3"/>
    </row>
    <row r="989" spans="1:7" ht="15">
      <c r="A989" s="3"/>
      <c r="B989" s="3"/>
      <c r="C989" s="3"/>
      <c r="D989" s="3"/>
      <c r="E989" s="3"/>
      <c r="F989" s="3"/>
      <c r="G989" s="3"/>
    </row>
    <row r="990" spans="1:7" ht="15">
      <c r="A990" s="3"/>
      <c r="B990" s="3"/>
      <c r="C990" s="3"/>
      <c r="D990" s="3"/>
      <c r="E990" s="3"/>
      <c r="F990" s="3"/>
      <c r="G990" s="3"/>
    </row>
    <row r="991" spans="1:7" ht="15">
      <c r="A991" s="3"/>
      <c r="B991" s="3"/>
      <c r="C991" s="3"/>
      <c r="D991" s="3"/>
      <c r="E991" s="3"/>
      <c r="F991" s="3"/>
      <c r="G991" s="3"/>
    </row>
    <row r="992" spans="1:7" ht="15">
      <c r="A992" s="3"/>
      <c r="B992" s="3"/>
      <c r="C992" s="3"/>
      <c r="D992" s="3"/>
      <c r="E992" s="3"/>
      <c r="F992" s="3"/>
      <c r="G992" s="3"/>
    </row>
    <row r="993" spans="1:7" ht="15">
      <c r="A993" s="3"/>
      <c r="B993" s="3"/>
      <c r="C993" s="3"/>
      <c r="D993" s="3"/>
      <c r="E993" s="3"/>
      <c r="F993" s="3"/>
      <c r="G993" s="3"/>
    </row>
    <row r="994" spans="1:7" ht="15">
      <c r="A994" s="3"/>
      <c r="B994" s="3"/>
      <c r="C994" s="3"/>
      <c r="D994" s="3"/>
      <c r="E994" s="3"/>
      <c r="F994" s="3"/>
      <c r="G994" s="3"/>
    </row>
    <row r="995" spans="1:7" ht="15">
      <c r="A995" s="3"/>
      <c r="B995" s="3"/>
      <c r="C995" s="3"/>
      <c r="D995" s="3"/>
      <c r="E995" s="3"/>
      <c r="F995" s="3"/>
      <c r="G995" s="3"/>
    </row>
    <row r="996" spans="1:7" ht="15">
      <c r="A996" s="3"/>
      <c r="B996" s="3"/>
      <c r="C996" s="3"/>
      <c r="D996" s="3"/>
      <c r="E996" s="3"/>
      <c r="F996" s="3"/>
      <c r="G996" s="3"/>
    </row>
    <row r="997" spans="1:7" ht="15">
      <c r="A997" s="3"/>
      <c r="B997" s="3"/>
      <c r="C997" s="3"/>
      <c r="D997" s="3"/>
      <c r="E997" s="3"/>
      <c r="F997" s="3"/>
      <c r="G997" s="3"/>
    </row>
    <row r="998" spans="1:7" ht="15">
      <c r="A998" s="3"/>
      <c r="B998" s="3"/>
      <c r="C998" s="3"/>
      <c r="D998" s="3"/>
      <c r="E998" s="3"/>
      <c r="F998" s="3"/>
      <c r="G998" s="3"/>
    </row>
    <row r="999" spans="1:7" ht="15">
      <c r="A999" s="3"/>
      <c r="B999" s="3"/>
      <c r="C999" s="3"/>
      <c r="D999" s="3"/>
      <c r="E999" s="3"/>
      <c r="F999" s="3"/>
      <c r="G999" s="3"/>
    </row>
    <row r="1000" spans="1:7" ht="15">
      <c r="A1000" s="3"/>
      <c r="B1000" s="3"/>
      <c r="C1000" s="3"/>
      <c r="D1000" s="3"/>
      <c r="E1000" s="3"/>
      <c r="F1000" s="3"/>
      <c r="G1000" s="3"/>
    </row>
    <row r="1001" spans="1:7" ht="15">
      <c r="A1001" s="3"/>
      <c r="B1001" s="3"/>
      <c r="C1001" s="3"/>
      <c r="D1001" s="3"/>
      <c r="E1001" s="3"/>
      <c r="F1001" s="3"/>
      <c r="G1001" s="3"/>
    </row>
  </sheetData>
  <mergeCells count="13">
    <mergeCell ref="B6:C6"/>
    <mergeCell ref="B1:F1"/>
    <mergeCell ref="B2:C2"/>
    <mergeCell ref="B3:C3"/>
    <mergeCell ref="B4:C4"/>
    <mergeCell ref="B5:C5"/>
    <mergeCell ref="B13:C13"/>
    <mergeCell ref="B7:C7"/>
    <mergeCell ref="B8:C8"/>
    <mergeCell ref="B9:C9"/>
    <mergeCell ref="B10:C10"/>
    <mergeCell ref="B11:C11"/>
    <mergeCell ref="B12:C12"/>
  </mergeCells>
  <hyperlinks>
    <hyperlink ref="B3" location="'🧪 Strategy'!A1" display="🧪 Strategy" xr:uid="{AC9D2CF9-4D62-4C48-9ED2-6910F7BFEFAA}"/>
    <hyperlink ref="B4" location="'✍️ Copywriting'!A1" display="✍️ Copywriting" xr:uid="{98B4081D-F302-4691-8538-77C391FCC133}"/>
    <hyperlink ref="B5" location="' 📋 Infrastructure'!A1" display="📋  Infrastructure" xr:uid="{A2814AC3-D317-413E-97C5-4904CABFFE4E}"/>
    <hyperlink ref="B6" location="'⚠️ Staying Out of Spam'!A1" display="⚠️ Staying Out of Spam" xr:uid="{12EA217C-CB21-4719-8CA0-EAE90F3BFA5D}"/>
    <hyperlink ref="B7" location="'🔎 Prospecting'!A1" display="🔎 Prospecting" xr:uid="{D93E9DCD-F9C0-4C7F-9074-BA222EF9CA6A}"/>
    <hyperlink ref="B8" location="'1️⃣ System 1'!A1" display="1️⃣ Outreach System 1 (Automated)" xr:uid="{F077DAA2-893C-43A0-8D7C-A47EB1F69443}"/>
    <hyperlink ref="B9" location="'2️⃣ System 2'!A1" display="2️⃣ Outreach System 2 (Outsourced)" xr:uid="{B8199A4E-203F-40A1-B8FC-BB0C83D9248D}"/>
    <hyperlink ref="B10" location="'3️⃣ System 3'!A1" display="3️⃣ Outreach System 3 (Personalized)" xr:uid="{419D81D8-0C33-4907-8A4E-38F1B1BD9CC0}"/>
    <hyperlink ref="B11" location="'🚀 Scaling'!A1" display="🚀 Scaling" xr:uid="{8D0D21D0-95F6-42FB-A1C9-23E56DF2DBA2}"/>
    <hyperlink ref="B12" location="'⚙️ Recurring Tasks &amp; Reporting'!A1" display="⚙️ Recurring Tasks &amp; Reporting" xr:uid="{BEA91ACB-595F-4E3D-B7D1-E52F431B389D}"/>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70BE4-9C95-447C-9404-9DF18267ADB8}">
  <sheetPr>
    <outlinePr summaryBelow="0" summaryRight="0"/>
    <pageSetUpPr fitToPage="1"/>
  </sheetPr>
  <dimension ref="A1:L982"/>
  <sheetViews>
    <sheetView showGridLines="0" workbookViewId="0">
      <pane ySplit="2" topLeftCell="A3" activePane="bottomLeft" state="frozen"/>
      <selection activeCell="I1" sqref="I1"/>
      <selection pane="bottomLeft" activeCell="I1" sqref="I1"/>
    </sheetView>
  </sheetViews>
  <sheetFormatPr defaultColWidth="12.6328125" defaultRowHeight="15.75" customHeight="1"/>
  <cols>
    <col min="1" max="1" width="3.6328125" style="2" customWidth="1"/>
    <col min="2" max="4" width="6.36328125" style="2" customWidth="1"/>
    <col min="5" max="8" width="23.26953125" style="2" customWidth="1"/>
    <col min="9" max="9" width="16.36328125" style="2" customWidth="1"/>
    <col min="10" max="10" width="14.453125" style="2" hidden="1" customWidth="1"/>
    <col min="11" max="11" width="16.36328125" style="2" customWidth="1"/>
    <col min="12" max="12" width="3.7265625" style="2" customWidth="1"/>
    <col min="13" max="16384" width="12.6328125" style="2"/>
  </cols>
  <sheetData>
    <row r="1" spans="1:12" ht="16.5" customHeight="1">
      <c r="A1" s="13"/>
      <c r="B1" s="14"/>
      <c r="C1" s="15"/>
      <c r="D1" s="15"/>
      <c r="E1" s="15"/>
      <c r="F1" s="15"/>
      <c r="G1" s="15"/>
      <c r="H1" s="15"/>
      <c r="I1" s="14"/>
      <c r="J1" s="16"/>
      <c r="K1" s="16"/>
      <c r="L1" s="17"/>
    </row>
    <row r="2" spans="1:12" ht="41.25" customHeight="1">
      <c r="A2" s="18"/>
      <c r="B2" s="297" t="s">
        <v>16</v>
      </c>
      <c r="C2" s="272"/>
      <c r="D2" s="272"/>
      <c r="E2" s="272"/>
      <c r="F2" s="272"/>
      <c r="G2" s="272"/>
      <c r="H2" s="272"/>
      <c r="I2" s="272"/>
      <c r="J2" s="272"/>
      <c r="K2" s="272"/>
      <c r="L2" s="19"/>
    </row>
    <row r="3" spans="1:12" ht="31.5" customHeight="1">
      <c r="A3" s="20"/>
      <c r="B3" s="293" t="s">
        <v>17</v>
      </c>
      <c r="C3" s="272"/>
      <c r="D3" s="272"/>
      <c r="E3" s="272"/>
      <c r="F3" s="272"/>
      <c r="G3" s="272"/>
      <c r="H3" s="272"/>
      <c r="I3" s="272"/>
      <c r="J3" s="272"/>
      <c r="K3" s="272"/>
      <c r="L3" s="17"/>
    </row>
    <row r="4" spans="1:12" ht="15">
      <c r="A4" s="20"/>
      <c r="B4" s="296" t="s">
        <v>18</v>
      </c>
      <c r="C4" s="272"/>
      <c r="D4" s="272"/>
      <c r="E4" s="272"/>
      <c r="F4" s="272"/>
      <c r="G4" s="272"/>
      <c r="H4" s="272"/>
      <c r="I4" s="272"/>
      <c r="J4" s="272"/>
      <c r="K4" s="272"/>
      <c r="L4" s="17"/>
    </row>
    <row r="5" spans="1:12" ht="15">
      <c r="A5" s="21"/>
      <c r="B5" s="289" t="s">
        <v>19</v>
      </c>
      <c r="C5" s="272"/>
      <c r="D5" s="272"/>
      <c r="E5" s="272"/>
      <c r="F5" s="272"/>
      <c r="G5" s="272"/>
      <c r="H5" s="272"/>
      <c r="I5" s="22" t="s">
        <v>20</v>
      </c>
      <c r="J5" s="22" t="s">
        <v>21</v>
      </c>
      <c r="K5" s="22" t="s">
        <v>22</v>
      </c>
      <c r="L5" s="17"/>
    </row>
    <row r="6" spans="1:12" ht="15">
      <c r="A6" s="21"/>
      <c r="B6" s="21" t="b">
        <v>0</v>
      </c>
      <c r="C6" s="292" t="s">
        <v>23</v>
      </c>
      <c r="D6" s="272"/>
      <c r="E6" s="272"/>
      <c r="F6" s="272"/>
      <c r="G6" s="272"/>
      <c r="H6" s="272"/>
      <c r="I6" s="5" t="s">
        <v>24</v>
      </c>
      <c r="J6" s="23">
        <v>1</v>
      </c>
      <c r="K6" s="24" t="str">
        <f ca="1">IFERROR(__xludf.DUMMYFUNCTION("SPARKLINE(J6,{""charttype"",""bar"";""max"",3; ""colour"", ""blue""})"),"")</f>
        <v/>
      </c>
      <c r="L6" s="17"/>
    </row>
    <row r="7" spans="1:12" ht="15">
      <c r="A7" s="21"/>
      <c r="B7" s="25" t="b">
        <v>0</v>
      </c>
      <c r="C7" s="291" t="s">
        <v>25</v>
      </c>
      <c r="D7" s="272"/>
      <c r="E7" s="272"/>
      <c r="F7" s="272"/>
      <c r="G7" s="272"/>
      <c r="H7" s="272"/>
      <c r="I7" s="7" t="s">
        <v>26</v>
      </c>
      <c r="J7" s="26">
        <v>3</v>
      </c>
      <c r="K7" s="27" t="str">
        <f ca="1">IFERROR(__xludf.DUMMYFUNCTION("SPARKLINE(J7,{""charttype"",""bar"";""max"",3; ""colour"", ""blue""})"),"")</f>
        <v/>
      </c>
      <c r="L7" s="17"/>
    </row>
    <row r="8" spans="1:12" ht="15">
      <c r="A8" s="21"/>
      <c r="B8" s="21" t="b">
        <v>0</v>
      </c>
      <c r="C8" s="292" t="s">
        <v>27</v>
      </c>
      <c r="D8" s="272"/>
      <c r="E8" s="272"/>
      <c r="F8" s="272"/>
      <c r="G8" s="272"/>
      <c r="H8" s="272"/>
      <c r="I8" s="5" t="s">
        <v>28</v>
      </c>
      <c r="J8" s="23">
        <v>1</v>
      </c>
      <c r="K8" s="24" t="str">
        <f ca="1">IFERROR(__xludf.DUMMYFUNCTION("SPARKLINE(J8,{""charttype"",""bar"";""max"",3; ""colour"", ""blue""})"),"")</f>
        <v/>
      </c>
      <c r="L8" s="17"/>
    </row>
    <row r="9" spans="1:12" ht="15">
      <c r="A9" s="21"/>
      <c r="B9" s="25" t="b">
        <v>0</v>
      </c>
      <c r="C9" s="291" t="s">
        <v>29</v>
      </c>
      <c r="D9" s="272"/>
      <c r="E9" s="272"/>
      <c r="F9" s="272"/>
      <c r="G9" s="272"/>
      <c r="H9" s="272"/>
      <c r="I9" s="7" t="s">
        <v>24</v>
      </c>
      <c r="J9" s="26">
        <v>2</v>
      </c>
      <c r="K9" s="27" t="str">
        <f ca="1">IFERROR(__xludf.DUMMYFUNCTION("SPARKLINE(J9,{""charttype"",""bar"";""max"",3; ""colour"", ""blue""})"),"")</f>
        <v/>
      </c>
      <c r="L9" s="17"/>
    </row>
    <row r="10" spans="1:12" ht="15">
      <c r="A10" s="21"/>
      <c r="B10" s="21" t="b">
        <v>0</v>
      </c>
      <c r="C10" s="292" t="s">
        <v>30</v>
      </c>
      <c r="D10" s="272"/>
      <c r="E10" s="272"/>
      <c r="F10" s="272"/>
      <c r="G10" s="272"/>
      <c r="H10" s="272"/>
      <c r="I10" s="5" t="s">
        <v>26</v>
      </c>
      <c r="J10" s="23">
        <v>3</v>
      </c>
      <c r="K10" s="24" t="str">
        <f ca="1">IFERROR(__xludf.DUMMYFUNCTION("SPARKLINE(J10,{""charttype"",""bar"";""max"",3; ""colour"", ""blue""})"),"")</f>
        <v/>
      </c>
      <c r="L10" s="17"/>
    </row>
    <row r="11" spans="1:12" ht="15">
      <c r="A11" s="20"/>
      <c r="B11" s="296" t="s">
        <v>31</v>
      </c>
      <c r="C11" s="272"/>
      <c r="D11" s="272"/>
      <c r="E11" s="272"/>
      <c r="F11" s="272"/>
      <c r="G11" s="272"/>
      <c r="H11" s="272"/>
      <c r="I11" s="272"/>
      <c r="J11" s="272"/>
      <c r="K11" s="272"/>
      <c r="L11" s="17"/>
    </row>
    <row r="12" spans="1:12" ht="15">
      <c r="A12" s="21"/>
      <c r="B12" s="289" t="s">
        <v>19</v>
      </c>
      <c r="C12" s="272"/>
      <c r="D12" s="272"/>
      <c r="E12" s="272"/>
      <c r="F12" s="272"/>
      <c r="G12" s="272"/>
      <c r="H12" s="272"/>
      <c r="I12" s="22" t="s">
        <v>20</v>
      </c>
      <c r="J12" s="22" t="s">
        <v>21</v>
      </c>
      <c r="K12" s="22" t="s">
        <v>22</v>
      </c>
      <c r="L12" s="17"/>
    </row>
    <row r="13" spans="1:12" ht="15">
      <c r="A13" s="21"/>
      <c r="B13" s="21" t="b">
        <v>0</v>
      </c>
      <c r="C13" s="292" t="s">
        <v>32</v>
      </c>
      <c r="D13" s="272"/>
      <c r="E13" s="272"/>
      <c r="F13" s="272"/>
      <c r="G13" s="272"/>
      <c r="H13" s="272"/>
      <c r="I13" s="28"/>
      <c r="J13" s="23">
        <v>3</v>
      </c>
      <c r="K13" s="24" t="str">
        <f ca="1">IFERROR(__xludf.DUMMYFUNCTION("SPARKLINE(J13,{""charttype"",""bar"";""max"",3; ""colour"", ""blue""})"),"")</f>
        <v/>
      </c>
      <c r="L13" s="17"/>
    </row>
    <row r="14" spans="1:12" ht="15">
      <c r="A14" s="21"/>
      <c r="B14" s="25" t="b">
        <v>0</v>
      </c>
      <c r="C14" s="291" t="s">
        <v>33</v>
      </c>
      <c r="D14" s="272"/>
      <c r="E14" s="272"/>
      <c r="F14" s="272"/>
      <c r="G14" s="272"/>
      <c r="H14" s="272"/>
      <c r="I14" s="29"/>
      <c r="J14" s="26">
        <v>2</v>
      </c>
      <c r="K14" s="27" t="str">
        <f ca="1">IFERROR(__xludf.DUMMYFUNCTION("SPARKLINE(J14,{""charttype"",""bar"";""max"",3; ""colour"", ""blue""})"),"")</f>
        <v/>
      </c>
      <c r="L14" s="17"/>
    </row>
    <row r="15" spans="1:12" ht="15">
      <c r="A15" s="21"/>
      <c r="B15" s="21" t="b">
        <v>0</v>
      </c>
      <c r="C15" s="292" t="s">
        <v>34</v>
      </c>
      <c r="D15" s="272"/>
      <c r="E15" s="272"/>
      <c r="F15" s="272"/>
      <c r="G15" s="272"/>
      <c r="H15" s="272"/>
      <c r="I15" s="28"/>
      <c r="J15" s="23">
        <v>1</v>
      </c>
      <c r="K15" s="24" t="str">
        <f ca="1">IFERROR(__xludf.DUMMYFUNCTION("SPARKLINE(J15,{""charttype"",""bar"";""max"",3; ""colour"", ""blue""})"),"")</f>
        <v/>
      </c>
      <c r="L15" s="17"/>
    </row>
    <row r="16" spans="1:12" ht="15">
      <c r="A16" s="21"/>
      <c r="B16" s="25" t="b">
        <v>0</v>
      </c>
      <c r="C16" s="291" t="s">
        <v>35</v>
      </c>
      <c r="D16" s="272"/>
      <c r="E16" s="272"/>
      <c r="F16" s="272"/>
      <c r="G16" s="272"/>
      <c r="H16" s="272"/>
      <c r="I16" s="29"/>
      <c r="J16" s="26">
        <v>2</v>
      </c>
      <c r="K16" s="27" t="str">
        <f ca="1">IFERROR(__xludf.DUMMYFUNCTION("SPARKLINE(J16,{""charttype"",""bar"";""max"",3; ""colour"", ""blue""})"),"")</f>
        <v/>
      </c>
      <c r="L16" s="17"/>
    </row>
    <row r="17" spans="1:12" ht="15">
      <c r="A17" s="30"/>
      <c r="B17" s="295" t="s">
        <v>36</v>
      </c>
      <c r="C17" s="272"/>
      <c r="D17" s="272"/>
      <c r="E17" s="272"/>
      <c r="F17" s="272"/>
      <c r="G17" s="272"/>
      <c r="H17" s="272"/>
      <c r="I17" s="272"/>
      <c r="J17" s="272"/>
      <c r="K17" s="272"/>
      <c r="L17" s="17"/>
    </row>
    <row r="18" spans="1:12" ht="15">
      <c r="A18" s="21"/>
      <c r="B18" s="289" t="s">
        <v>19</v>
      </c>
      <c r="C18" s="272"/>
      <c r="D18" s="272"/>
      <c r="E18" s="272"/>
      <c r="F18" s="272"/>
      <c r="G18" s="272"/>
      <c r="H18" s="272"/>
      <c r="I18" s="22" t="s">
        <v>20</v>
      </c>
      <c r="J18" s="22" t="s">
        <v>21</v>
      </c>
      <c r="K18" s="22" t="s">
        <v>22</v>
      </c>
      <c r="L18" s="17"/>
    </row>
    <row r="19" spans="1:12" ht="15">
      <c r="A19" s="21"/>
      <c r="B19" s="21" t="b">
        <v>0</v>
      </c>
      <c r="C19" s="292" t="s">
        <v>37</v>
      </c>
      <c r="D19" s="272"/>
      <c r="E19" s="272"/>
      <c r="F19" s="272"/>
      <c r="G19" s="272"/>
      <c r="H19" s="272"/>
      <c r="I19" s="28"/>
      <c r="J19" s="23">
        <v>2</v>
      </c>
      <c r="K19" s="24" t="str">
        <f ca="1">IFERROR(__xludf.DUMMYFUNCTION("SPARKLINE(J19,{""charttype"",""bar"";""max"",3; ""colour"", ""blue""})"),"")</f>
        <v/>
      </c>
      <c r="L19" s="17"/>
    </row>
    <row r="20" spans="1:12" ht="15">
      <c r="A20" s="21"/>
      <c r="B20" s="25" t="b">
        <v>0</v>
      </c>
      <c r="C20" s="291" t="s">
        <v>38</v>
      </c>
      <c r="D20" s="272"/>
      <c r="E20" s="272"/>
      <c r="F20" s="272"/>
      <c r="G20" s="272"/>
      <c r="H20" s="272"/>
      <c r="I20" s="29"/>
      <c r="J20" s="26">
        <v>3</v>
      </c>
      <c r="K20" s="27" t="str">
        <f ca="1">IFERROR(__xludf.DUMMYFUNCTION("SPARKLINE(J20,{""charttype"",""bar"";""max"",3; ""colour"", ""blue""})"),"")</f>
        <v/>
      </c>
      <c r="L20" s="17"/>
    </row>
    <row r="21" spans="1:12" ht="15">
      <c r="A21" s="21"/>
      <c r="B21" s="21" t="b">
        <v>0</v>
      </c>
      <c r="C21" s="292" t="s">
        <v>39</v>
      </c>
      <c r="D21" s="272"/>
      <c r="E21" s="272"/>
      <c r="F21" s="272"/>
      <c r="G21" s="272"/>
      <c r="H21" s="272"/>
      <c r="I21" s="28"/>
      <c r="J21" s="23">
        <v>1</v>
      </c>
      <c r="K21" s="24" t="str">
        <f ca="1">IFERROR(__xludf.DUMMYFUNCTION("SPARKLINE(J21,{""charttype"",""bar"";""max"",3; ""colour"", ""blue""})"),"")</f>
        <v/>
      </c>
      <c r="L21" s="17"/>
    </row>
    <row r="22" spans="1:12" ht="15">
      <c r="A22" s="21"/>
      <c r="B22" s="25" t="b">
        <v>0</v>
      </c>
      <c r="C22" s="291" t="s">
        <v>40</v>
      </c>
      <c r="D22" s="272"/>
      <c r="E22" s="272"/>
      <c r="F22" s="272"/>
      <c r="G22" s="272"/>
      <c r="H22" s="272"/>
      <c r="I22" s="29"/>
      <c r="J22" s="26">
        <v>3</v>
      </c>
      <c r="K22" s="27" t="str">
        <f ca="1">IFERROR(__xludf.DUMMYFUNCTION("SPARKLINE(J22,{""charttype"",""bar"";""max"",3; ""colour"", ""blue""})"),"")</f>
        <v/>
      </c>
      <c r="L22" s="17"/>
    </row>
    <row r="23" spans="1:12" ht="15">
      <c r="A23" s="21"/>
      <c r="B23" s="21" t="b">
        <v>0</v>
      </c>
      <c r="C23" s="292" t="s">
        <v>41</v>
      </c>
      <c r="D23" s="272"/>
      <c r="E23" s="272"/>
      <c r="F23" s="272"/>
      <c r="G23" s="272"/>
      <c r="H23" s="272"/>
      <c r="I23" s="28"/>
      <c r="J23" s="23">
        <v>2</v>
      </c>
      <c r="K23" s="24" t="str">
        <f ca="1">IFERROR(__xludf.DUMMYFUNCTION("SPARKLINE(J23,{""charttype"",""bar"";""max"",3; ""colour"", ""blue""})"),"")</f>
        <v/>
      </c>
      <c r="L23" s="17"/>
    </row>
    <row r="24" spans="1:12" ht="15">
      <c r="A24" s="21"/>
      <c r="B24" s="25" t="b">
        <v>0</v>
      </c>
      <c r="C24" s="291" t="s">
        <v>42</v>
      </c>
      <c r="D24" s="272"/>
      <c r="E24" s="272"/>
      <c r="F24" s="272"/>
      <c r="G24" s="272"/>
      <c r="H24" s="272"/>
      <c r="I24" s="29"/>
      <c r="J24" s="26">
        <v>2</v>
      </c>
      <c r="K24" s="27" t="str">
        <f ca="1">IFERROR(__xludf.DUMMYFUNCTION("SPARKLINE(J24,{""charttype"",""bar"";""max"",3; ""colour"", ""blue""})"),"")</f>
        <v/>
      </c>
      <c r="L24" s="17"/>
    </row>
    <row r="25" spans="1:12" ht="15">
      <c r="A25" s="21"/>
      <c r="B25" s="21" t="b">
        <v>0</v>
      </c>
      <c r="C25" s="292" t="s">
        <v>43</v>
      </c>
      <c r="D25" s="272"/>
      <c r="E25" s="272"/>
      <c r="F25" s="272"/>
      <c r="G25" s="272"/>
      <c r="H25" s="272"/>
      <c r="I25" s="28"/>
      <c r="J25" s="23">
        <v>2</v>
      </c>
      <c r="K25" s="24" t="str">
        <f ca="1">IFERROR(__xludf.DUMMYFUNCTION("SPARKLINE(J25,{""charttype"",""bar"";""max"",3; ""colour"", ""blue""})"),"")</f>
        <v/>
      </c>
      <c r="L25" s="17"/>
    </row>
    <row r="26" spans="1:12" ht="15">
      <c r="A26" s="30"/>
      <c r="B26" s="295" t="s">
        <v>44</v>
      </c>
      <c r="C26" s="272"/>
      <c r="D26" s="272"/>
      <c r="E26" s="272"/>
      <c r="F26" s="272"/>
      <c r="G26" s="272"/>
      <c r="H26" s="272"/>
      <c r="I26" s="272"/>
      <c r="J26" s="272"/>
      <c r="K26" s="272"/>
      <c r="L26" s="17"/>
    </row>
    <row r="27" spans="1:12" ht="15">
      <c r="A27" s="21"/>
      <c r="B27" s="289" t="s">
        <v>19</v>
      </c>
      <c r="C27" s="272"/>
      <c r="D27" s="272"/>
      <c r="E27" s="272"/>
      <c r="F27" s="272"/>
      <c r="G27" s="272"/>
      <c r="H27" s="272"/>
      <c r="I27" s="22" t="s">
        <v>20</v>
      </c>
      <c r="J27" s="22" t="s">
        <v>21</v>
      </c>
      <c r="K27" s="22" t="s">
        <v>22</v>
      </c>
      <c r="L27" s="17"/>
    </row>
    <row r="28" spans="1:12" ht="15">
      <c r="A28" s="21"/>
      <c r="B28" s="21" t="b">
        <v>0</v>
      </c>
      <c r="C28" s="292" t="s">
        <v>45</v>
      </c>
      <c r="D28" s="272"/>
      <c r="E28" s="272"/>
      <c r="F28" s="272"/>
      <c r="G28" s="272"/>
      <c r="H28" s="272"/>
      <c r="I28" s="28"/>
      <c r="J28" s="23">
        <v>3</v>
      </c>
      <c r="K28" s="24" t="str">
        <f ca="1">IFERROR(__xludf.DUMMYFUNCTION("SPARKLINE(J28,{""charttype"",""bar"";""max"",3; ""colour"", ""blue""})"),"")</f>
        <v/>
      </c>
      <c r="L28" s="17"/>
    </row>
    <row r="29" spans="1:12" ht="15">
      <c r="A29" s="21"/>
      <c r="B29" s="25" t="b">
        <v>0</v>
      </c>
      <c r="C29" s="291" t="s">
        <v>46</v>
      </c>
      <c r="D29" s="272"/>
      <c r="E29" s="272"/>
      <c r="F29" s="272"/>
      <c r="G29" s="272"/>
      <c r="H29" s="272"/>
      <c r="I29" s="29"/>
      <c r="J29" s="26">
        <v>1</v>
      </c>
      <c r="K29" s="27" t="str">
        <f ca="1">IFERROR(__xludf.DUMMYFUNCTION("SPARKLINE(J29,{""charttype"",""bar"";""max"",3; ""colour"", ""blue""})"),"")</f>
        <v/>
      </c>
      <c r="L29" s="17"/>
    </row>
    <row r="30" spans="1:12" ht="15">
      <c r="A30" s="21"/>
      <c r="B30" s="21" t="b">
        <v>0</v>
      </c>
      <c r="C30" s="292" t="s">
        <v>47</v>
      </c>
      <c r="D30" s="272"/>
      <c r="E30" s="272"/>
      <c r="F30" s="272"/>
      <c r="G30" s="272"/>
      <c r="H30" s="272"/>
      <c r="I30" s="28"/>
      <c r="J30" s="23">
        <v>2</v>
      </c>
      <c r="K30" s="24" t="str">
        <f ca="1">IFERROR(__xludf.DUMMYFUNCTION("SPARKLINE(J30,{""charttype"",""bar"";""max"",3; ""colour"", ""blue""})"),"")</f>
        <v/>
      </c>
      <c r="L30" s="17"/>
    </row>
    <row r="31" spans="1:12" ht="15">
      <c r="A31" s="21"/>
      <c r="B31" s="25" t="b">
        <v>0</v>
      </c>
      <c r="C31" s="291" t="s">
        <v>48</v>
      </c>
      <c r="D31" s="272"/>
      <c r="E31" s="272"/>
      <c r="F31" s="272"/>
      <c r="G31" s="272"/>
      <c r="H31" s="272"/>
      <c r="I31" s="29"/>
      <c r="J31" s="26">
        <v>3</v>
      </c>
      <c r="K31" s="27" t="str">
        <f ca="1">IFERROR(__xludf.DUMMYFUNCTION("SPARKLINE(J31,{""charttype"",""bar"";""max"",3; ""colour"", ""blue""})"),"")</f>
        <v/>
      </c>
      <c r="L31" s="17"/>
    </row>
    <row r="32" spans="1:12" ht="15">
      <c r="A32" s="21"/>
      <c r="B32" s="21" t="b">
        <v>0</v>
      </c>
      <c r="C32" s="292" t="s">
        <v>49</v>
      </c>
      <c r="D32" s="272"/>
      <c r="E32" s="272"/>
      <c r="F32" s="272"/>
      <c r="G32" s="272"/>
      <c r="H32" s="272"/>
      <c r="I32" s="28"/>
      <c r="J32" s="23">
        <v>2</v>
      </c>
      <c r="K32" s="24" t="str">
        <f ca="1">IFERROR(__xludf.DUMMYFUNCTION("SPARKLINE(J32,{""charttype"",""bar"";""max"",3; ""colour"", ""blue""})"),"")</f>
        <v/>
      </c>
      <c r="L32" s="17"/>
    </row>
    <row r="33" spans="1:12" ht="15">
      <c r="A33" s="21"/>
      <c r="B33" s="25" t="b">
        <v>0</v>
      </c>
      <c r="C33" s="291" t="s">
        <v>50</v>
      </c>
      <c r="D33" s="272"/>
      <c r="E33" s="272"/>
      <c r="F33" s="272"/>
      <c r="G33" s="272"/>
      <c r="H33" s="272"/>
      <c r="I33" s="29"/>
      <c r="J33" s="26">
        <v>2</v>
      </c>
      <c r="K33" s="27" t="str">
        <f ca="1">IFERROR(__xludf.DUMMYFUNCTION("SPARKLINE(J33,{""charttype"",""bar"";""max"",3; ""colour"", ""blue""})"),"")</f>
        <v/>
      </c>
      <c r="L33" s="17"/>
    </row>
    <row r="34" spans="1:12" ht="15">
      <c r="A34" s="30"/>
      <c r="B34" s="295" t="s">
        <v>51</v>
      </c>
      <c r="C34" s="272"/>
      <c r="D34" s="272"/>
      <c r="E34" s="272"/>
      <c r="F34" s="272"/>
      <c r="G34" s="272"/>
      <c r="H34" s="272"/>
      <c r="I34" s="272"/>
      <c r="J34" s="272"/>
      <c r="K34" s="272"/>
      <c r="L34" s="17"/>
    </row>
    <row r="35" spans="1:12" ht="15">
      <c r="A35" s="21"/>
      <c r="B35" s="289" t="s">
        <v>19</v>
      </c>
      <c r="C35" s="272"/>
      <c r="D35" s="272"/>
      <c r="E35" s="272"/>
      <c r="F35" s="272"/>
      <c r="G35" s="272"/>
      <c r="H35" s="272"/>
      <c r="I35" s="22" t="s">
        <v>20</v>
      </c>
      <c r="J35" s="22" t="s">
        <v>21</v>
      </c>
      <c r="K35" s="22" t="s">
        <v>22</v>
      </c>
      <c r="L35" s="17"/>
    </row>
    <row r="36" spans="1:12" ht="15">
      <c r="A36" s="21"/>
      <c r="B36" s="21" t="b">
        <v>0</v>
      </c>
      <c r="C36" s="292" t="s">
        <v>52</v>
      </c>
      <c r="D36" s="272"/>
      <c r="E36" s="272"/>
      <c r="F36" s="272"/>
      <c r="G36" s="272"/>
      <c r="H36" s="272"/>
      <c r="I36" s="28"/>
      <c r="J36" s="23">
        <v>3</v>
      </c>
      <c r="K36" s="24" t="str">
        <f ca="1">IFERROR(__xludf.DUMMYFUNCTION("SPARKLINE(J36,{""charttype"",""bar"";""max"",3; ""colour"", ""blue""})"),"")</f>
        <v/>
      </c>
      <c r="L36" s="17"/>
    </row>
    <row r="37" spans="1:12" ht="15">
      <c r="A37" s="21"/>
      <c r="B37" s="25" t="b">
        <v>0</v>
      </c>
      <c r="C37" s="291" t="s">
        <v>53</v>
      </c>
      <c r="D37" s="272"/>
      <c r="E37" s="272"/>
      <c r="F37" s="272"/>
      <c r="G37" s="272"/>
      <c r="H37" s="272"/>
      <c r="I37" s="29"/>
      <c r="J37" s="26">
        <v>1</v>
      </c>
      <c r="K37" s="27" t="str">
        <f ca="1">IFERROR(__xludf.DUMMYFUNCTION("SPARKLINE(J37,{""charttype"",""bar"";""max"",3; ""colour"", ""blue""})"),"")</f>
        <v/>
      </c>
      <c r="L37" s="17"/>
    </row>
    <row r="38" spans="1:12" ht="15">
      <c r="A38" s="21"/>
      <c r="B38" s="21" t="b">
        <v>0</v>
      </c>
      <c r="C38" s="292" t="s">
        <v>54</v>
      </c>
      <c r="D38" s="272"/>
      <c r="E38" s="272"/>
      <c r="F38" s="272"/>
      <c r="G38" s="272"/>
      <c r="H38" s="272"/>
      <c r="I38" s="28"/>
      <c r="J38" s="23">
        <v>2</v>
      </c>
      <c r="K38" s="24" t="str">
        <f ca="1">IFERROR(__xludf.DUMMYFUNCTION("SPARKLINE(J38,{""charttype"",""bar"";""max"",3; ""colour"", ""blue""})"),"")</f>
        <v/>
      </c>
      <c r="L38" s="17"/>
    </row>
    <row r="39" spans="1:12" ht="15">
      <c r="A39" s="17"/>
      <c r="B39" s="295" t="s">
        <v>55</v>
      </c>
      <c r="C39" s="272"/>
      <c r="D39" s="272"/>
      <c r="E39" s="272"/>
      <c r="F39" s="272"/>
      <c r="G39" s="272"/>
      <c r="H39" s="272"/>
      <c r="I39" s="272"/>
      <c r="J39" s="272"/>
      <c r="K39" s="272"/>
      <c r="L39" s="17"/>
    </row>
    <row r="40" spans="1:12" ht="15">
      <c r="A40" s="17"/>
      <c r="B40" s="289" t="s">
        <v>19</v>
      </c>
      <c r="C40" s="272"/>
      <c r="D40" s="272"/>
      <c r="E40" s="272"/>
      <c r="F40" s="272"/>
      <c r="G40" s="272"/>
      <c r="H40" s="272"/>
      <c r="I40" s="22" t="s">
        <v>20</v>
      </c>
      <c r="J40" s="22" t="s">
        <v>21</v>
      </c>
      <c r="K40" s="22" t="s">
        <v>22</v>
      </c>
      <c r="L40" s="17"/>
    </row>
    <row r="41" spans="1:12" ht="15">
      <c r="A41" s="17"/>
      <c r="B41" s="21" t="b">
        <v>0</v>
      </c>
      <c r="C41" s="292" t="s">
        <v>56</v>
      </c>
      <c r="D41" s="272"/>
      <c r="E41" s="272"/>
      <c r="F41" s="272"/>
      <c r="G41" s="272"/>
      <c r="H41" s="272"/>
      <c r="I41" s="28"/>
      <c r="J41" s="23">
        <v>3</v>
      </c>
      <c r="K41" s="24" t="str">
        <f ca="1">IFERROR(__xludf.DUMMYFUNCTION("SPARKLINE(J41,{""charttype"",""bar"";""max"",3; ""colour"", ""blue""})"),"")</f>
        <v/>
      </c>
      <c r="L41" s="17"/>
    </row>
    <row r="42" spans="1:12" ht="15">
      <c r="A42" s="17"/>
      <c r="B42" s="25" t="b">
        <v>0</v>
      </c>
      <c r="C42" s="291" t="s">
        <v>57</v>
      </c>
      <c r="D42" s="272"/>
      <c r="E42" s="272"/>
      <c r="F42" s="272"/>
      <c r="G42" s="272"/>
      <c r="H42" s="272"/>
      <c r="I42" s="29"/>
      <c r="J42" s="26">
        <v>1</v>
      </c>
      <c r="K42" s="27" t="str">
        <f ca="1">IFERROR(__xludf.DUMMYFUNCTION("SPARKLINE(J42,{""charttype"",""bar"";""max"",3; ""colour"", ""blue""})"),"")</f>
        <v/>
      </c>
      <c r="L42" s="17"/>
    </row>
    <row r="43" spans="1:12" ht="15">
      <c r="A43" s="17"/>
      <c r="B43" s="21" t="b">
        <v>0</v>
      </c>
      <c r="C43" s="292" t="s">
        <v>58</v>
      </c>
      <c r="D43" s="272"/>
      <c r="E43" s="272"/>
      <c r="F43" s="272"/>
      <c r="G43" s="272"/>
      <c r="H43" s="272"/>
      <c r="I43" s="28"/>
      <c r="J43" s="23">
        <v>2</v>
      </c>
      <c r="K43" s="24" t="str">
        <f ca="1">IFERROR(__xludf.DUMMYFUNCTION("SPARKLINE(J43,{""charttype"",""bar"";""max"",3; ""colour"", ""blue""})"),"")</f>
        <v/>
      </c>
      <c r="L43" s="17"/>
    </row>
    <row r="44" spans="1:12" ht="32.25" customHeight="1">
      <c r="A44" s="17"/>
      <c r="B44" s="293" t="s">
        <v>59</v>
      </c>
      <c r="C44" s="272"/>
      <c r="D44" s="272"/>
      <c r="E44" s="272"/>
      <c r="F44" s="272"/>
      <c r="G44" s="272"/>
      <c r="H44" s="272"/>
      <c r="I44" s="272"/>
      <c r="J44" s="272"/>
      <c r="K44" s="272"/>
      <c r="L44" s="17"/>
    </row>
    <row r="45" spans="1:12" ht="15">
      <c r="A45" s="17"/>
      <c r="B45" s="289" t="s">
        <v>19</v>
      </c>
      <c r="C45" s="272"/>
      <c r="D45" s="272"/>
      <c r="E45" s="272"/>
      <c r="F45" s="272"/>
      <c r="G45" s="272"/>
      <c r="H45" s="272"/>
      <c r="I45" s="22" t="s">
        <v>20</v>
      </c>
      <c r="J45" s="22" t="s">
        <v>21</v>
      </c>
      <c r="K45" s="22" t="s">
        <v>22</v>
      </c>
      <c r="L45" s="17"/>
    </row>
    <row r="46" spans="1:12" ht="15">
      <c r="A46" s="17"/>
      <c r="B46" s="21" t="b">
        <v>0</v>
      </c>
      <c r="C46" s="290" t="s">
        <v>60</v>
      </c>
      <c r="D46" s="272"/>
      <c r="E46" s="272"/>
      <c r="F46" s="272"/>
      <c r="G46" s="272"/>
      <c r="H46" s="272"/>
      <c r="I46" s="28"/>
      <c r="J46" s="23">
        <v>3</v>
      </c>
      <c r="K46" s="24" t="str">
        <f ca="1">IFERROR(__xludf.DUMMYFUNCTION("SPARKLINE(J46,{""charttype"",""bar"";""max"",3; ""colour"", ""blue""})"),"")</f>
        <v/>
      </c>
      <c r="L46" s="17"/>
    </row>
    <row r="47" spans="1:12" ht="15">
      <c r="A47" s="17"/>
      <c r="B47" s="25" t="b">
        <v>0</v>
      </c>
      <c r="C47" s="294" t="s">
        <v>61</v>
      </c>
      <c r="D47" s="272"/>
      <c r="E47" s="272"/>
      <c r="F47" s="272"/>
      <c r="G47" s="272"/>
      <c r="H47" s="272"/>
      <c r="I47" s="29"/>
      <c r="J47" s="26">
        <v>1</v>
      </c>
      <c r="K47" s="27" t="str">
        <f ca="1">IFERROR(__xludf.DUMMYFUNCTION("SPARKLINE(J47,{""charttype"",""bar"";""max"",3; ""colour"", ""blue""})"),"")</f>
        <v/>
      </c>
      <c r="L47" s="17"/>
    </row>
    <row r="48" spans="1:12" ht="15">
      <c r="A48" s="17"/>
      <c r="B48" s="21" t="b">
        <v>0</v>
      </c>
      <c r="C48" s="290" t="s">
        <v>62</v>
      </c>
      <c r="D48" s="272"/>
      <c r="E48" s="272"/>
      <c r="F48" s="272"/>
      <c r="G48" s="272"/>
      <c r="H48" s="272"/>
      <c r="I48" s="28"/>
      <c r="J48" s="23">
        <v>3</v>
      </c>
      <c r="K48" s="24" t="str">
        <f ca="1">IFERROR(__xludf.DUMMYFUNCTION("SPARKLINE(J48,{""charttype"",""bar"";""max"",3; ""colour"", ""blue""})"),"")</f>
        <v/>
      </c>
      <c r="L48" s="17"/>
    </row>
    <row r="49" spans="1:12" ht="15">
      <c r="A49" s="17"/>
      <c r="B49" s="25" t="b">
        <v>0</v>
      </c>
      <c r="C49" s="291" t="s">
        <v>63</v>
      </c>
      <c r="D49" s="272"/>
      <c r="E49" s="272"/>
      <c r="F49" s="272"/>
      <c r="G49" s="272"/>
      <c r="H49" s="272"/>
      <c r="I49" s="29"/>
      <c r="J49" s="26">
        <v>2</v>
      </c>
      <c r="K49" s="27" t="str">
        <f ca="1">IFERROR(__xludf.DUMMYFUNCTION("SPARKLINE(J49,{""charttype"",""bar"";""max"",3; ""colour"", ""blue""})"),"")</f>
        <v/>
      </c>
      <c r="L49" s="17"/>
    </row>
    <row r="50" spans="1:12" ht="15">
      <c r="A50" s="17"/>
      <c r="B50" s="21" t="b">
        <v>0</v>
      </c>
      <c r="C50" s="292" t="s">
        <v>64</v>
      </c>
      <c r="D50" s="272"/>
      <c r="E50" s="272"/>
      <c r="F50" s="272"/>
      <c r="G50" s="272"/>
      <c r="H50" s="272"/>
      <c r="I50" s="28"/>
      <c r="J50" s="23">
        <v>3</v>
      </c>
      <c r="K50" s="24" t="str">
        <f ca="1">IFERROR(__xludf.DUMMYFUNCTION("SPARKLINE(J50,{""charttype"",""bar"";""max"",3; ""colour"", ""blue""})"),"")</f>
        <v/>
      </c>
      <c r="L50" s="17"/>
    </row>
    <row r="51" spans="1:12" ht="33.75" customHeight="1">
      <c r="A51" s="17"/>
      <c r="B51" s="293" t="s">
        <v>65</v>
      </c>
      <c r="C51" s="272"/>
      <c r="D51" s="272"/>
      <c r="E51" s="272"/>
      <c r="F51" s="272"/>
      <c r="G51" s="272"/>
      <c r="H51" s="272"/>
      <c r="I51" s="272"/>
      <c r="J51" s="272"/>
      <c r="K51" s="272"/>
      <c r="L51" s="17"/>
    </row>
    <row r="52" spans="1:12" ht="15">
      <c r="A52" s="17"/>
      <c r="B52" s="289" t="s">
        <v>19</v>
      </c>
      <c r="C52" s="272"/>
      <c r="D52" s="272"/>
      <c r="E52" s="272"/>
      <c r="F52" s="272"/>
      <c r="G52" s="272"/>
      <c r="H52" s="272"/>
      <c r="I52" s="22" t="s">
        <v>20</v>
      </c>
      <c r="J52" s="22" t="s">
        <v>21</v>
      </c>
      <c r="K52" s="22" t="s">
        <v>22</v>
      </c>
      <c r="L52" s="17"/>
    </row>
    <row r="53" spans="1:12" ht="15">
      <c r="A53" s="17"/>
      <c r="B53" s="21" t="b">
        <v>0</v>
      </c>
      <c r="C53" s="290" t="s">
        <v>66</v>
      </c>
      <c r="D53" s="272"/>
      <c r="E53" s="272"/>
      <c r="F53" s="272"/>
      <c r="G53" s="272"/>
      <c r="H53" s="272"/>
      <c r="I53" s="28"/>
      <c r="J53" s="23">
        <v>2</v>
      </c>
      <c r="K53" s="24" t="str">
        <f ca="1">IFERROR(__xludf.DUMMYFUNCTION("SPARKLINE(J53,{""charttype"",""bar"";""max"",3; ""colour"", ""blue""})"),"")</f>
        <v/>
      </c>
      <c r="L53" s="17"/>
    </row>
    <row r="54" spans="1:12" ht="15">
      <c r="A54" s="17"/>
      <c r="B54" s="25" t="b">
        <v>0</v>
      </c>
      <c r="C54" s="294" t="s">
        <v>67</v>
      </c>
      <c r="D54" s="272"/>
      <c r="E54" s="272"/>
      <c r="F54" s="272"/>
      <c r="G54" s="272"/>
      <c r="H54" s="272"/>
      <c r="I54" s="29"/>
      <c r="J54" s="26">
        <v>3</v>
      </c>
      <c r="K54" s="27" t="str">
        <f ca="1">IFERROR(__xludf.DUMMYFUNCTION("SPARKLINE(J54,{""charttype"",""bar"";""max"",3; ""colour"", ""blue""})"),"")</f>
        <v/>
      </c>
      <c r="L54" s="17"/>
    </row>
    <row r="55" spans="1:12" ht="15">
      <c r="A55" s="17"/>
      <c r="B55" s="21" t="b">
        <v>0</v>
      </c>
      <c r="C55" s="292" t="s">
        <v>68</v>
      </c>
      <c r="D55" s="272"/>
      <c r="E55" s="272"/>
      <c r="F55" s="272"/>
      <c r="G55" s="272"/>
      <c r="H55" s="272"/>
      <c r="I55" s="28"/>
      <c r="J55" s="23">
        <v>1</v>
      </c>
      <c r="K55" s="24" t="str">
        <f ca="1">IFERROR(__xludf.DUMMYFUNCTION("SPARKLINE(J55,{""charttype"",""bar"";""max"",3; ""colour"", ""blue""})"),"")</f>
        <v/>
      </c>
      <c r="L55" s="17"/>
    </row>
    <row r="56" spans="1:12" ht="15">
      <c r="A56" s="17"/>
      <c r="B56" s="25" t="b">
        <v>0</v>
      </c>
      <c r="C56" s="291" t="s">
        <v>69</v>
      </c>
      <c r="D56" s="272"/>
      <c r="E56" s="272"/>
      <c r="F56" s="272"/>
      <c r="G56" s="272"/>
      <c r="H56" s="272"/>
      <c r="I56" s="29"/>
      <c r="J56" s="26">
        <v>2</v>
      </c>
      <c r="K56" s="27" t="str">
        <f ca="1">IFERROR(__xludf.DUMMYFUNCTION("SPARKLINE(J56,{""charttype"",""bar"";""max"",3; ""colour"", ""blue""})"),"")</f>
        <v/>
      </c>
      <c r="L56" s="17"/>
    </row>
    <row r="57" spans="1:12" ht="15">
      <c r="A57" s="17"/>
      <c r="B57" s="21" t="b">
        <v>0</v>
      </c>
      <c r="C57" s="292" t="s">
        <v>70</v>
      </c>
      <c r="D57" s="272"/>
      <c r="E57" s="272"/>
      <c r="F57" s="272"/>
      <c r="G57" s="272"/>
      <c r="H57" s="272"/>
      <c r="I57" s="28"/>
      <c r="J57" s="23">
        <v>3</v>
      </c>
      <c r="K57" s="24" t="str">
        <f ca="1">IFERROR(__xludf.DUMMYFUNCTION("SPARKLINE(J57,{""charttype"",""bar"";""max"",3; ""colour"", ""blue""})"),"")</f>
        <v/>
      </c>
      <c r="L57" s="17"/>
    </row>
    <row r="58" spans="1:12" ht="15">
      <c r="A58" s="17"/>
      <c r="B58" s="25" t="b">
        <v>0</v>
      </c>
      <c r="C58" s="291" t="s">
        <v>71</v>
      </c>
      <c r="D58" s="272"/>
      <c r="E58" s="272"/>
      <c r="F58" s="272"/>
      <c r="G58" s="272"/>
      <c r="H58" s="272"/>
      <c r="I58" s="29"/>
      <c r="J58" s="26">
        <v>1</v>
      </c>
      <c r="K58" s="27" t="str">
        <f ca="1">IFERROR(__xludf.DUMMYFUNCTION("SPARKLINE(J58,{""charttype"",""bar"";""max"",3; ""colour"", ""blue""})"),"")</f>
        <v/>
      </c>
      <c r="L58" s="17"/>
    </row>
    <row r="59" spans="1:12" ht="15">
      <c r="A59" s="17"/>
      <c r="B59" s="21" t="b">
        <v>0</v>
      </c>
      <c r="C59" s="292" t="s">
        <v>72</v>
      </c>
      <c r="D59" s="272"/>
      <c r="E59" s="272"/>
      <c r="F59" s="272"/>
      <c r="G59" s="272"/>
      <c r="H59" s="272"/>
      <c r="I59" s="28"/>
      <c r="J59" s="23">
        <v>1</v>
      </c>
      <c r="K59" s="24" t="str">
        <f ca="1">IFERROR(__xludf.DUMMYFUNCTION("SPARKLINE(J59,{""charttype"",""bar"";""max"",3; ""colour"", ""blue""})"),"")</f>
        <v/>
      </c>
      <c r="L59" s="17"/>
    </row>
    <row r="60" spans="1:12" ht="15">
      <c r="A60" s="17"/>
      <c r="B60" s="25" t="b">
        <v>0</v>
      </c>
      <c r="C60" s="291" t="s">
        <v>73</v>
      </c>
      <c r="D60" s="272"/>
      <c r="E60" s="272"/>
      <c r="F60" s="272"/>
      <c r="G60" s="272"/>
      <c r="H60" s="272"/>
      <c r="I60" s="29"/>
      <c r="J60" s="26">
        <v>3</v>
      </c>
      <c r="K60" s="27" t="str">
        <f ca="1">IFERROR(__xludf.DUMMYFUNCTION("SPARKLINE(J60,{""charttype"",""bar"";""max"",3; ""colour"", ""blue""})"),"")</f>
        <v/>
      </c>
      <c r="L60" s="17"/>
    </row>
    <row r="61" spans="1:12" ht="34.5" customHeight="1">
      <c r="A61" s="17"/>
      <c r="B61" s="293" t="s">
        <v>74</v>
      </c>
      <c r="C61" s="272"/>
      <c r="D61" s="272"/>
      <c r="E61" s="272"/>
      <c r="F61" s="272"/>
      <c r="G61" s="272"/>
      <c r="H61" s="272"/>
      <c r="I61" s="272"/>
      <c r="J61" s="272"/>
      <c r="K61" s="272"/>
      <c r="L61" s="17"/>
    </row>
    <row r="62" spans="1:12" ht="15">
      <c r="A62" s="17"/>
      <c r="B62" s="289" t="s">
        <v>19</v>
      </c>
      <c r="C62" s="272"/>
      <c r="D62" s="272"/>
      <c r="E62" s="272"/>
      <c r="F62" s="272"/>
      <c r="G62" s="272"/>
      <c r="H62" s="272"/>
      <c r="I62" s="22" t="s">
        <v>20</v>
      </c>
      <c r="J62" s="22" t="s">
        <v>21</v>
      </c>
      <c r="K62" s="22" t="s">
        <v>22</v>
      </c>
      <c r="L62" s="17"/>
    </row>
    <row r="63" spans="1:12" ht="18" customHeight="1">
      <c r="A63" s="17"/>
      <c r="B63" s="21" t="b">
        <v>0</v>
      </c>
      <c r="C63" s="290" t="s">
        <v>75</v>
      </c>
      <c r="D63" s="272"/>
      <c r="E63" s="272"/>
      <c r="F63" s="272"/>
      <c r="G63" s="272"/>
      <c r="H63" s="272"/>
      <c r="I63" s="28"/>
      <c r="J63" s="23">
        <v>3</v>
      </c>
      <c r="K63" s="24" t="str">
        <f ca="1">IFERROR(__xludf.DUMMYFUNCTION("SPARKLINE(J63,{""charttype"",""bar"";""max"",3; ""colour"", ""blue""})"),"")</f>
        <v/>
      </c>
      <c r="L63" s="17"/>
    </row>
    <row r="64" spans="1:12" ht="15">
      <c r="A64" s="17"/>
      <c r="B64" s="3"/>
      <c r="C64" s="31"/>
      <c r="D64" s="31"/>
      <c r="E64" s="31"/>
      <c r="F64" s="31"/>
      <c r="G64" s="31"/>
      <c r="H64" s="31"/>
      <c r="I64" s="9"/>
      <c r="J64" s="16"/>
      <c r="K64" s="16"/>
      <c r="L64" s="17"/>
    </row>
    <row r="65" spans="1:12" ht="15">
      <c r="A65" s="17"/>
      <c r="B65" s="3"/>
      <c r="C65" s="31"/>
      <c r="D65" s="31"/>
      <c r="E65" s="31"/>
      <c r="F65" s="31"/>
      <c r="G65" s="31"/>
      <c r="H65" s="31"/>
      <c r="I65" s="9"/>
      <c r="J65" s="16"/>
      <c r="K65" s="16"/>
      <c r="L65" s="17"/>
    </row>
    <row r="66" spans="1:12" ht="15">
      <c r="A66" s="17"/>
      <c r="B66" s="3"/>
      <c r="C66" s="31"/>
      <c r="D66" s="31"/>
      <c r="E66" s="31"/>
      <c r="F66" s="31"/>
      <c r="G66" s="31"/>
      <c r="H66" s="31"/>
      <c r="I66" s="9"/>
      <c r="J66" s="16"/>
      <c r="K66" s="16"/>
      <c r="L66" s="17"/>
    </row>
    <row r="67" spans="1:12" ht="15">
      <c r="A67" s="17"/>
      <c r="B67" s="3"/>
      <c r="C67" s="31"/>
      <c r="D67" s="31"/>
      <c r="E67" s="31"/>
      <c r="F67" s="31"/>
      <c r="G67" s="31"/>
      <c r="H67" s="31"/>
      <c r="I67" s="9"/>
      <c r="J67" s="16"/>
      <c r="K67" s="16"/>
      <c r="L67" s="17"/>
    </row>
    <row r="68" spans="1:12" ht="15">
      <c r="A68" s="17"/>
      <c r="B68" s="3"/>
      <c r="C68" s="31"/>
      <c r="D68" s="31"/>
      <c r="E68" s="31"/>
      <c r="F68" s="31"/>
      <c r="G68" s="31"/>
      <c r="H68" s="31"/>
      <c r="I68" s="9"/>
      <c r="J68" s="16"/>
      <c r="K68" s="16"/>
      <c r="L68" s="17"/>
    </row>
    <row r="69" spans="1:12" ht="15">
      <c r="A69" s="17"/>
      <c r="B69" s="3"/>
      <c r="C69" s="31"/>
      <c r="D69" s="31"/>
      <c r="E69" s="31"/>
      <c r="F69" s="31"/>
      <c r="G69" s="31"/>
      <c r="H69" s="31"/>
      <c r="I69" s="9"/>
      <c r="J69" s="16"/>
      <c r="K69" s="16"/>
      <c r="L69" s="17"/>
    </row>
    <row r="70" spans="1:12" ht="15">
      <c r="A70" s="17"/>
      <c r="B70" s="3"/>
      <c r="C70" s="31"/>
      <c r="D70" s="31"/>
      <c r="E70" s="31"/>
      <c r="F70" s="31"/>
      <c r="G70" s="31"/>
      <c r="H70" s="31"/>
      <c r="I70" s="9"/>
      <c r="J70" s="16"/>
      <c r="K70" s="16"/>
      <c r="L70" s="17"/>
    </row>
    <row r="71" spans="1:12" ht="15">
      <c r="A71" s="17"/>
      <c r="B71" s="3"/>
      <c r="C71" s="31"/>
      <c r="D71" s="31"/>
      <c r="E71" s="31"/>
      <c r="F71" s="31"/>
      <c r="G71" s="31"/>
      <c r="H71" s="31"/>
      <c r="I71" s="9"/>
      <c r="J71" s="16"/>
      <c r="K71" s="16"/>
      <c r="L71" s="17"/>
    </row>
    <row r="72" spans="1:12" ht="15">
      <c r="A72" s="17"/>
      <c r="B72" s="3"/>
      <c r="C72" s="31"/>
      <c r="D72" s="31"/>
      <c r="E72" s="31"/>
      <c r="F72" s="31"/>
      <c r="G72" s="31"/>
      <c r="H72" s="31"/>
      <c r="I72" s="9"/>
      <c r="J72" s="16"/>
      <c r="K72" s="16"/>
      <c r="L72" s="17"/>
    </row>
    <row r="73" spans="1:12" ht="15">
      <c r="A73" s="17"/>
      <c r="B73" s="3"/>
      <c r="C73" s="31"/>
      <c r="D73" s="31"/>
      <c r="E73" s="31"/>
      <c r="F73" s="31"/>
      <c r="G73" s="31"/>
      <c r="H73" s="31"/>
      <c r="I73" s="9"/>
      <c r="J73" s="16"/>
      <c r="K73" s="16"/>
      <c r="L73" s="17"/>
    </row>
    <row r="74" spans="1:12" ht="15">
      <c r="A74" s="17"/>
      <c r="B74" s="3"/>
      <c r="C74" s="31"/>
      <c r="D74" s="31"/>
      <c r="E74" s="31"/>
      <c r="F74" s="31"/>
      <c r="G74" s="31"/>
      <c r="H74" s="31"/>
      <c r="I74" s="9"/>
      <c r="J74" s="16"/>
      <c r="K74" s="16"/>
      <c r="L74" s="17"/>
    </row>
    <row r="75" spans="1:12" ht="15">
      <c r="A75" s="17"/>
      <c r="B75" s="3"/>
      <c r="C75" s="31"/>
      <c r="D75" s="31"/>
      <c r="E75" s="31"/>
      <c r="F75" s="31"/>
      <c r="G75" s="31"/>
      <c r="H75" s="31"/>
      <c r="I75" s="9"/>
      <c r="J75" s="16"/>
      <c r="K75" s="16"/>
      <c r="L75" s="17"/>
    </row>
    <row r="76" spans="1:12" ht="15">
      <c r="A76" s="17"/>
      <c r="B76" s="3"/>
      <c r="C76" s="31"/>
      <c r="D76" s="31"/>
      <c r="E76" s="31"/>
      <c r="F76" s="31"/>
      <c r="G76" s="31"/>
      <c r="H76" s="31"/>
      <c r="I76" s="9"/>
      <c r="J76" s="16"/>
      <c r="K76" s="16"/>
      <c r="L76" s="17"/>
    </row>
    <row r="77" spans="1:12" ht="15">
      <c r="A77" s="17"/>
      <c r="B77" s="3"/>
      <c r="C77" s="31"/>
      <c r="D77" s="31"/>
      <c r="E77" s="31"/>
      <c r="F77" s="31"/>
      <c r="G77" s="31"/>
      <c r="H77" s="31"/>
      <c r="I77" s="9"/>
      <c r="J77" s="16"/>
      <c r="K77" s="16"/>
      <c r="L77" s="17"/>
    </row>
    <row r="78" spans="1:12" ht="15">
      <c r="A78" s="17"/>
      <c r="B78" s="3"/>
      <c r="C78" s="31"/>
      <c r="D78" s="31"/>
      <c r="E78" s="31"/>
      <c r="F78" s="31"/>
      <c r="G78" s="31"/>
      <c r="H78" s="31"/>
      <c r="I78" s="9"/>
      <c r="J78" s="16"/>
      <c r="K78" s="16"/>
      <c r="L78" s="17"/>
    </row>
    <row r="79" spans="1:12" ht="15">
      <c r="A79" s="17"/>
      <c r="B79" s="3"/>
      <c r="C79" s="31"/>
      <c r="D79" s="31"/>
      <c r="E79" s="31"/>
      <c r="F79" s="31"/>
      <c r="G79" s="31"/>
      <c r="H79" s="31"/>
      <c r="I79" s="9"/>
      <c r="J79" s="16"/>
      <c r="K79" s="16"/>
      <c r="L79" s="17"/>
    </row>
    <row r="80" spans="1:12" ht="15">
      <c r="A80" s="17"/>
      <c r="B80" s="3"/>
      <c r="C80" s="31"/>
      <c r="D80" s="31"/>
      <c r="E80" s="31"/>
      <c r="F80" s="31"/>
      <c r="G80" s="31"/>
      <c r="H80" s="31"/>
      <c r="I80" s="9"/>
      <c r="J80" s="16"/>
      <c r="K80" s="16"/>
      <c r="L80" s="17"/>
    </row>
    <row r="81" spans="1:12" ht="15">
      <c r="A81" s="17"/>
      <c r="B81" s="3"/>
      <c r="C81" s="31"/>
      <c r="D81" s="31"/>
      <c r="E81" s="31"/>
      <c r="F81" s="31"/>
      <c r="G81" s="31"/>
      <c r="H81" s="31"/>
      <c r="I81" s="9"/>
      <c r="J81" s="16"/>
      <c r="K81" s="16"/>
      <c r="L81" s="17"/>
    </row>
    <row r="82" spans="1:12" ht="15">
      <c r="A82" s="17"/>
      <c r="B82" s="3"/>
      <c r="C82" s="31"/>
      <c r="D82" s="31"/>
      <c r="E82" s="31"/>
      <c r="F82" s="31"/>
      <c r="G82" s="31"/>
      <c r="H82" s="31"/>
      <c r="I82" s="9"/>
      <c r="J82" s="16"/>
      <c r="K82" s="16"/>
      <c r="L82" s="17"/>
    </row>
    <row r="83" spans="1:12" ht="15">
      <c r="A83" s="17"/>
      <c r="B83" s="3"/>
      <c r="C83" s="31"/>
      <c r="D83" s="31"/>
      <c r="E83" s="31"/>
      <c r="F83" s="31"/>
      <c r="G83" s="31"/>
      <c r="H83" s="31"/>
      <c r="I83" s="9"/>
      <c r="J83" s="16"/>
      <c r="K83" s="16"/>
      <c r="L83" s="17"/>
    </row>
    <row r="84" spans="1:12" ht="15">
      <c r="A84" s="17"/>
      <c r="B84" s="3"/>
      <c r="C84" s="31"/>
      <c r="D84" s="31"/>
      <c r="E84" s="31"/>
      <c r="F84" s="31"/>
      <c r="G84" s="31"/>
      <c r="H84" s="31"/>
      <c r="I84" s="9"/>
      <c r="J84" s="16"/>
      <c r="K84" s="16"/>
      <c r="L84" s="17"/>
    </row>
    <row r="85" spans="1:12" ht="15">
      <c r="A85" s="17"/>
      <c r="B85" s="3"/>
      <c r="C85" s="31"/>
      <c r="D85" s="31"/>
      <c r="E85" s="31"/>
      <c r="F85" s="31"/>
      <c r="G85" s="31"/>
      <c r="H85" s="31"/>
      <c r="I85" s="9"/>
      <c r="J85" s="16"/>
      <c r="K85" s="16"/>
      <c r="L85" s="17"/>
    </row>
    <row r="86" spans="1:12" ht="15">
      <c r="A86" s="17"/>
      <c r="B86" s="3"/>
      <c r="C86" s="31"/>
      <c r="D86" s="31"/>
      <c r="E86" s="31"/>
      <c r="F86" s="31"/>
      <c r="G86" s="31"/>
      <c r="H86" s="31"/>
      <c r="I86" s="9"/>
      <c r="J86" s="16"/>
      <c r="K86" s="16"/>
      <c r="L86" s="17"/>
    </row>
    <row r="87" spans="1:12" ht="15">
      <c r="A87" s="17"/>
      <c r="B87" s="3"/>
      <c r="C87" s="31"/>
      <c r="D87" s="31"/>
      <c r="E87" s="31"/>
      <c r="F87" s="31"/>
      <c r="G87" s="31"/>
      <c r="H87" s="31"/>
      <c r="I87" s="9"/>
      <c r="J87" s="16"/>
      <c r="K87" s="16"/>
      <c r="L87" s="17"/>
    </row>
    <row r="88" spans="1:12" ht="15">
      <c r="A88" s="17"/>
      <c r="B88" s="3"/>
      <c r="C88" s="31"/>
      <c r="D88" s="31"/>
      <c r="E88" s="31"/>
      <c r="F88" s="31"/>
      <c r="G88" s="31"/>
      <c r="H88" s="31"/>
      <c r="I88" s="9"/>
      <c r="J88" s="16"/>
      <c r="K88" s="16"/>
      <c r="L88" s="17"/>
    </row>
    <row r="89" spans="1:12" ht="15">
      <c r="A89" s="17"/>
      <c r="B89" s="3"/>
      <c r="C89" s="31"/>
      <c r="D89" s="31"/>
      <c r="E89" s="31"/>
      <c r="F89" s="31"/>
      <c r="G89" s="31"/>
      <c r="H89" s="31"/>
      <c r="I89" s="9"/>
      <c r="J89" s="16"/>
      <c r="K89" s="16"/>
      <c r="L89" s="17"/>
    </row>
    <row r="90" spans="1:12" ht="15">
      <c r="A90" s="17"/>
      <c r="B90" s="3"/>
      <c r="C90" s="31"/>
      <c r="D90" s="31"/>
      <c r="E90" s="31"/>
      <c r="F90" s="31"/>
      <c r="G90" s="31"/>
      <c r="H90" s="31"/>
      <c r="I90" s="9"/>
      <c r="J90" s="16"/>
      <c r="K90" s="16"/>
      <c r="L90" s="17"/>
    </row>
    <row r="91" spans="1:12" ht="15">
      <c r="A91" s="17"/>
      <c r="B91" s="3"/>
      <c r="C91" s="31"/>
      <c r="D91" s="31"/>
      <c r="E91" s="31"/>
      <c r="F91" s="31"/>
      <c r="G91" s="31"/>
      <c r="H91" s="31"/>
      <c r="I91" s="9"/>
      <c r="J91" s="16"/>
      <c r="K91" s="16"/>
      <c r="L91" s="17"/>
    </row>
    <row r="92" spans="1:12" ht="15">
      <c r="A92" s="17"/>
      <c r="B92" s="3"/>
      <c r="C92" s="31"/>
      <c r="D92" s="31"/>
      <c r="E92" s="31"/>
      <c r="F92" s="31"/>
      <c r="G92" s="31"/>
      <c r="H92" s="31"/>
      <c r="I92" s="9"/>
      <c r="J92" s="16"/>
      <c r="K92" s="16"/>
      <c r="L92" s="17"/>
    </row>
    <row r="93" spans="1:12" ht="15">
      <c r="A93" s="17"/>
      <c r="B93" s="3"/>
      <c r="C93" s="31"/>
      <c r="D93" s="31"/>
      <c r="E93" s="31"/>
      <c r="F93" s="31"/>
      <c r="G93" s="31"/>
      <c r="H93" s="31"/>
      <c r="I93" s="9"/>
      <c r="J93" s="16"/>
      <c r="K93" s="16"/>
      <c r="L93" s="17"/>
    </row>
    <row r="94" spans="1:12" ht="15">
      <c r="A94" s="17"/>
      <c r="B94" s="3"/>
      <c r="C94" s="31"/>
      <c r="D94" s="31"/>
      <c r="E94" s="31"/>
      <c r="F94" s="31"/>
      <c r="G94" s="31"/>
      <c r="H94" s="31"/>
      <c r="I94" s="9"/>
      <c r="J94" s="16"/>
      <c r="K94" s="16"/>
      <c r="L94" s="17"/>
    </row>
    <row r="95" spans="1:12" ht="15">
      <c r="A95" s="17"/>
      <c r="B95" s="3"/>
      <c r="C95" s="31"/>
      <c r="D95" s="31"/>
      <c r="E95" s="31"/>
      <c r="F95" s="31"/>
      <c r="G95" s="31"/>
      <c r="H95" s="31"/>
      <c r="I95" s="9"/>
      <c r="J95" s="16"/>
      <c r="K95" s="16"/>
      <c r="L95" s="17"/>
    </row>
    <row r="96" spans="1:12" ht="15">
      <c r="A96" s="17"/>
      <c r="B96" s="3"/>
      <c r="C96" s="31"/>
      <c r="D96" s="31"/>
      <c r="E96" s="31"/>
      <c r="F96" s="31"/>
      <c r="G96" s="31"/>
      <c r="H96" s="31"/>
      <c r="I96" s="9"/>
      <c r="J96" s="16"/>
      <c r="K96" s="16"/>
      <c r="L96" s="17"/>
    </row>
    <row r="97" spans="1:12" ht="15">
      <c r="A97" s="17"/>
      <c r="B97" s="3"/>
      <c r="C97" s="31"/>
      <c r="D97" s="31"/>
      <c r="E97" s="31"/>
      <c r="F97" s="31"/>
      <c r="G97" s="31"/>
      <c r="H97" s="31"/>
      <c r="I97" s="9"/>
      <c r="J97" s="16"/>
      <c r="K97" s="16"/>
      <c r="L97" s="17"/>
    </row>
    <row r="98" spans="1:12" ht="15">
      <c r="A98" s="17"/>
      <c r="B98" s="3"/>
      <c r="C98" s="31"/>
      <c r="D98" s="31"/>
      <c r="E98" s="31"/>
      <c r="F98" s="31"/>
      <c r="G98" s="31"/>
      <c r="H98" s="31"/>
      <c r="I98" s="9"/>
      <c r="J98" s="16"/>
      <c r="K98" s="16"/>
      <c r="L98" s="17"/>
    </row>
    <row r="99" spans="1:12" ht="15">
      <c r="A99" s="17"/>
      <c r="B99" s="3"/>
      <c r="C99" s="31"/>
      <c r="D99" s="31"/>
      <c r="E99" s="31"/>
      <c r="F99" s="31"/>
      <c r="G99" s="31"/>
      <c r="H99" s="31"/>
      <c r="I99" s="9"/>
      <c r="J99" s="16"/>
      <c r="K99" s="16"/>
      <c r="L99" s="17"/>
    </row>
    <row r="100" spans="1:12" ht="15">
      <c r="A100" s="17"/>
      <c r="B100" s="3"/>
      <c r="C100" s="31"/>
      <c r="D100" s="31"/>
      <c r="E100" s="31"/>
      <c r="F100" s="31"/>
      <c r="G100" s="31"/>
      <c r="H100" s="31"/>
      <c r="I100" s="9"/>
      <c r="J100" s="16"/>
      <c r="K100" s="16"/>
      <c r="L100" s="17"/>
    </row>
    <row r="101" spans="1:12" ht="15">
      <c r="A101" s="17"/>
      <c r="B101" s="3"/>
      <c r="C101" s="31"/>
      <c r="D101" s="31"/>
      <c r="E101" s="31"/>
      <c r="F101" s="31"/>
      <c r="G101" s="31"/>
      <c r="H101" s="31"/>
      <c r="I101" s="9"/>
      <c r="J101" s="16"/>
      <c r="K101" s="16"/>
      <c r="L101" s="17"/>
    </row>
    <row r="102" spans="1:12" ht="15">
      <c r="A102" s="17"/>
      <c r="B102" s="3"/>
      <c r="C102" s="31"/>
      <c r="D102" s="31"/>
      <c r="E102" s="31"/>
      <c r="F102" s="31"/>
      <c r="G102" s="31"/>
      <c r="H102" s="31"/>
      <c r="I102" s="9"/>
      <c r="J102" s="16"/>
      <c r="K102" s="16"/>
      <c r="L102" s="17"/>
    </row>
    <row r="103" spans="1:12" ht="15">
      <c r="A103" s="17"/>
      <c r="B103" s="3"/>
      <c r="C103" s="31"/>
      <c r="D103" s="31"/>
      <c r="E103" s="31"/>
      <c r="F103" s="31"/>
      <c r="G103" s="31"/>
      <c r="H103" s="31"/>
      <c r="I103" s="9"/>
      <c r="J103" s="16"/>
      <c r="K103" s="16"/>
      <c r="L103" s="17"/>
    </row>
    <row r="104" spans="1:12" ht="15">
      <c r="A104" s="17"/>
      <c r="B104" s="3"/>
      <c r="C104" s="31"/>
      <c r="D104" s="31"/>
      <c r="E104" s="31"/>
      <c r="F104" s="31"/>
      <c r="G104" s="31"/>
      <c r="H104" s="31"/>
      <c r="I104" s="9"/>
      <c r="J104" s="16"/>
      <c r="K104" s="16"/>
      <c r="L104" s="17"/>
    </row>
    <row r="105" spans="1:12" ht="15">
      <c r="A105" s="17"/>
      <c r="B105" s="3"/>
      <c r="C105" s="31"/>
      <c r="D105" s="31"/>
      <c r="E105" s="31"/>
      <c r="F105" s="31"/>
      <c r="G105" s="31"/>
      <c r="H105" s="31"/>
      <c r="I105" s="9"/>
      <c r="J105" s="16"/>
      <c r="K105" s="16"/>
      <c r="L105" s="17"/>
    </row>
    <row r="106" spans="1:12" ht="15">
      <c r="A106" s="17"/>
      <c r="B106" s="3"/>
      <c r="C106" s="31"/>
      <c r="D106" s="31"/>
      <c r="E106" s="31"/>
      <c r="F106" s="31"/>
      <c r="G106" s="31"/>
      <c r="H106" s="31"/>
      <c r="I106" s="9"/>
      <c r="J106" s="16"/>
      <c r="K106" s="16"/>
      <c r="L106" s="17"/>
    </row>
    <row r="107" spans="1:12" ht="15">
      <c r="A107" s="17"/>
      <c r="B107" s="3"/>
      <c r="C107" s="31"/>
      <c r="D107" s="31"/>
      <c r="E107" s="31"/>
      <c r="F107" s="31"/>
      <c r="G107" s="31"/>
      <c r="H107" s="31"/>
      <c r="I107" s="9"/>
      <c r="J107" s="16"/>
      <c r="K107" s="16"/>
      <c r="L107" s="17"/>
    </row>
    <row r="108" spans="1:12" ht="15">
      <c r="A108" s="17"/>
      <c r="B108" s="3"/>
      <c r="C108" s="31"/>
      <c r="D108" s="31"/>
      <c r="E108" s="31"/>
      <c r="F108" s="31"/>
      <c r="G108" s="31"/>
      <c r="H108" s="31"/>
      <c r="I108" s="9"/>
      <c r="J108" s="16"/>
      <c r="K108" s="16"/>
      <c r="L108" s="17"/>
    </row>
    <row r="109" spans="1:12" ht="15">
      <c r="A109" s="17"/>
      <c r="B109" s="3"/>
      <c r="C109" s="31"/>
      <c r="D109" s="31"/>
      <c r="E109" s="31"/>
      <c r="F109" s="31"/>
      <c r="G109" s="31"/>
      <c r="H109" s="31"/>
      <c r="I109" s="9"/>
      <c r="J109" s="16"/>
      <c r="K109" s="16"/>
      <c r="L109" s="17"/>
    </row>
    <row r="110" spans="1:12" ht="15">
      <c r="A110" s="17"/>
      <c r="B110" s="3"/>
      <c r="C110" s="31"/>
      <c r="D110" s="31"/>
      <c r="E110" s="31"/>
      <c r="F110" s="31"/>
      <c r="G110" s="31"/>
      <c r="H110" s="31"/>
      <c r="I110" s="9"/>
      <c r="J110" s="16"/>
      <c r="K110" s="16"/>
      <c r="L110" s="17"/>
    </row>
    <row r="111" spans="1:12" ht="15">
      <c r="A111" s="17"/>
      <c r="B111" s="3"/>
      <c r="C111" s="31"/>
      <c r="D111" s="31"/>
      <c r="E111" s="31"/>
      <c r="F111" s="31"/>
      <c r="G111" s="31"/>
      <c r="H111" s="31"/>
      <c r="I111" s="9"/>
      <c r="J111" s="16"/>
      <c r="K111" s="16"/>
      <c r="L111" s="17"/>
    </row>
    <row r="112" spans="1:12" ht="15">
      <c r="A112" s="17"/>
      <c r="B112" s="3"/>
      <c r="C112" s="31"/>
      <c r="D112" s="31"/>
      <c r="E112" s="31"/>
      <c r="F112" s="31"/>
      <c r="G112" s="31"/>
      <c r="H112" s="31"/>
      <c r="I112" s="9"/>
      <c r="J112" s="16"/>
      <c r="K112" s="16"/>
      <c r="L112" s="17"/>
    </row>
    <row r="113" spans="1:12" ht="15">
      <c r="A113" s="17"/>
      <c r="B113" s="3"/>
      <c r="C113" s="31"/>
      <c r="D113" s="31"/>
      <c r="E113" s="31"/>
      <c r="F113" s="31"/>
      <c r="G113" s="31"/>
      <c r="H113" s="31"/>
      <c r="I113" s="9"/>
      <c r="J113" s="16"/>
      <c r="K113" s="16"/>
      <c r="L113" s="17"/>
    </row>
    <row r="114" spans="1:12" ht="15">
      <c r="A114" s="17"/>
      <c r="B114" s="3"/>
      <c r="C114" s="31"/>
      <c r="D114" s="31"/>
      <c r="E114" s="31"/>
      <c r="F114" s="31"/>
      <c r="G114" s="31"/>
      <c r="H114" s="31"/>
      <c r="I114" s="9"/>
      <c r="J114" s="16"/>
      <c r="K114" s="16"/>
      <c r="L114" s="17"/>
    </row>
    <row r="115" spans="1:12" ht="15">
      <c r="A115" s="17"/>
      <c r="B115" s="3"/>
      <c r="C115" s="31"/>
      <c r="D115" s="31"/>
      <c r="E115" s="31"/>
      <c r="F115" s="31"/>
      <c r="G115" s="31"/>
      <c r="H115" s="31"/>
      <c r="I115" s="9"/>
      <c r="J115" s="16"/>
      <c r="K115" s="16"/>
      <c r="L115" s="17"/>
    </row>
    <row r="116" spans="1:12" ht="15">
      <c r="A116" s="17"/>
      <c r="B116" s="3"/>
      <c r="C116" s="31"/>
      <c r="D116" s="31"/>
      <c r="E116" s="31"/>
      <c r="F116" s="31"/>
      <c r="G116" s="31"/>
      <c r="H116" s="31"/>
      <c r="I116" s="9"/>
      <c r="J116" s="16"/>
      <c r="K116" s="16"/>
      <c r="L116" s="17"/>
    </row>
    <row r="117" spans="1:12" ht="15">
      <c r="A117" s="17"/>
      <c r="B117" s="3"/>
      <c r="C117" s="31"/>
      <c r="D117" s="31"/>
      <c r="E117" s="31"/>
      <c r="F117" s="31"/>
      <c r="G117" s="31"/>
      <c r="H117" s="31"/>
      <c r="I117" s="9"/>
      <c r="J117" s="16"/>
      <c r="K117" s="16"/>
      <c r="L117" s="17"/>
    </row>
    <row r="118" spans="1:12" ht="15">
      <c r="A118" s="17"/>
      <c r="B118" s="3"/>
      <c r="C118" s="31"/>
      <c r="D118" s="31"/>
      <c r="E118" s="31"/>
      <c r="F118" s="31"/>
      <c r="G118" s="31"/>
      <c r="H118" s="31"/>
      <c r="I118" s="9"/>
      <c r="J118" s="16"/>
      <c r="K118" s="16"/>
      <c r="L118" s="17"/>
    </row>
    <row r="119" spans="1:12" ht="15">
      <c r="A119" s="17"/>
      <c r="B119" s="3"/>
      <c r="C119" s="31"/>
      <c r="D119" s="31"/>
      <c r="E119" s="31"/>
      <c r="F119" s="31"/>
      <c r="G119" s="31"/>
      <c r="H119" s="31"/>
      <c r="I119" s="9"/>
      <c r="J119" s="16"/>
      <c r="K119" s="16"/>
      <c r="L119" s="17"/>
    </row>
    <row r="120" spans="1:12" ht="15">
      <c r="A120" s="17"/>
      <c r="B120" s="3"/>
      <c r="C120" s="31"/>
      <c r="D120" s="31"/>
      <c r="E120" s="31"/>
      <c r="F120" s="31"/>
      <c r="G120" s="31"/>
      <c r="H120" s="31"/>
      <c r="I120" s="9"/>
      <c r="J120" s="16"/>
      <c r="K120" s="16"/>
      <c r="L120" s="17"/>
    </row>
    <row r="121" spans="1:12" ht="15">
      <c r="A121" s="17"/>
      <c r="B121" s="3"/>
      <c r="C121" s="31"/>
      <c r="D121" s="31"/>
      <c r="E121" s="31"/>
      <c r="F121" s="31"/>
      <c r="G121" s="31"/>
      <c r="H121" s="31"/>
      <c r="I121" s="9"/>
      <c r="J121" s="16"/>
      <c r="K121" s="16"/>
      <c r="L121" s="17"/>
    </row>
    <row r="122" spans="1:12" ht="15">
      <c r="A122" s="17"/>
      <c r="B122" s="3"/>
      <c r="C122" s="31"/>
      <c r="D122" s="31"/>
      <c r="E122" s="31"/>
      <c r="F122" s="31"/>
      <c r="G122" s="31"/>
      <c r="H122" s="31"/>
      <c r="I122" s="9"/>
      <c r="J122" s="16"/>
      <c r="K122" s="16"/>
      <c r="L122" s="17"/>
    </row>
    <row r="123" spans="1:12" ht="15">
      <c r="A123" s="17"/>
      <c r="B123" s="3"/>
      <c r="C123" s="31"/>
      <c r="D123" s="31"/>
      <c r="E123" s="31"/>
      <c r="F123" s="31"/>
      <c r="G123" s="31"/>
      <c r="H123" s="31"/>
      <c r="I123" s="9"/>
      <c r="J123" s="16"/>
      <c r="K123" s="16"/>
      <c r="L123" s="17"/>
    </row>
    <row r="124" spans="1:12" ht="15">
      <c r="A124" s="17"/>
      <c r="B124" s="3"/>
      <c r="C124" s="31"/>
      <c r="D124" s="31"/>
      <c r="E124" s="31"/>
      <c r="F124" s="31"/>
      <c r="G124" s="31"/>
      <c r="H124" s="31"/>
      <c r="I124" s="9"/>
      <c r="J124" s="16"/>
      <c r="K124" s="16"/>
      <c r="L124" s="17"/>
    </row>
    <row r="125" spans="1:12" ht="15">
      <c r="A125" s="17"/>
      <c r="B125" s="3"/>
      <c r="C125" s="31"/>
      <c r="D125" s="31"/>
      <c r="E125" s="31"/>
      <c r="F125" s="31"/>
      <c r="G125" s="31"/>
      <c r="H125" s="31"/>
      <c r="I125" s="9"/>
      <c r="J125" s="16"/>
      <c r="K125" s="16"/>
      <c r="L125" s="17"/>
    </row>
    <row r="126" spans="1:12" ht="15">
      <c r="A126" s="17"/>
      <c r="B126" s="3"/>
      <c r="C126" s="31"/>
      <c r="D126" s="31"/>
      <c r="E126" s="31"/>
      <c r="F126" s="31"/>
      <c r="G126" s="31"/>
      <c r="H126" s="31"/>
      <c r="I126" s="9"/>
      <c r="J126" s="16"/>
      <c r="K126" s="16"/>
      <c r="L126" s="17"/>
    </row>
    <row r="127" spans="1:12" ht="15">
      <c r="A127" s="17"/>
      <c r="B127" s="3"/>
      <c r="C127" s="31"/>
      <c r="D127" s="31"/>
      <c r="E127" s="31"/>
      <c r="F127" s="31"/>
      <c r="G127" s="31"/>
      <c r="H127" s="31"/>
      <c r="I127" s="9"/>
      <c r="J127" s="16"/>
      <c r="K127" s="16"/>
      <c r="L127" s="17"/>
    </row>
    <row r="128" spans="1:12" ht="15">
      <c r="A128" s="17"/>
      <c r="B128" s="3"/>
      <c r="C128" s="31"/>
      <c r="D128" s="31"/>
      <c r="E128" s="31"/>
      <c r="F128" s="31"/>
      <c r="G128" s="31"/>
      <c r="H128" s="31"/>
      <c r="I128" s="9"/>
      <c r="J128" s="16"/>
      <c r="K128" s="16"/>
      <c r="L128" s="17"/>
    </row>
    <row r="129" spans="1:12" ht="15">
      <c r="A129" s="17"/>
      <c r="B129" s="3"/>
      <c r="C129" s="31"/>
      <c r="D129" s="31"/>
      <c r="E129" s="31"/>
      <c r="F129" s="31"/>
      <c r="G129" s="31"/>
      <c r="H129" s="31"/>
      <c r="I129" s="9"/>
      <c r="J129" s="16"/>
      <c r="K129" s="16"/>
      <c r="L129" s="17"/>
    </row>
    <row r="130" spans="1:12" ht="15">
      <c r="A130" s="17"/>
      <c r="B130" s="3"/>
      <c r="C130" s="31"/>
      <c r="D130" s="31"/>
      <c r="E130" s="31"/>
      <c r="F130" s="31"/>
      <c r="G130" s="31"/>
      <c r="H130" s="31"/>
      <c r="I130" s="9"/>
      <c r="J130" s="16"/>
      <c r="K130" s="16"/>
      <c r="L130" s="17"/>
    </row>
    <row r="131" spans="1:12" ht="15">
      <c r="A131" s="17"/>
      <c r="B131" s="3"/>
      <c r="C131" s="31"/>
      <c r="D131" s="31"/>
      <c r="E131" s="31"/>
      <c r="F131" s="31"/>
      <c r="G131" s="31"/>
      <c r="H131" s="31"/>
      <c r="I131" s="9"/>
      <c r="J131" s="16"/>
      <c r="K131" s="16"/>
      <c r="L131" s="17"/>
    </row>
    <row r="132" spans="1:12" ht="15">
      <c r="A132" s="17"/>
      <c r="B132" s="3"/>
      <c r="C132" s="31"/>
      <c r="D132" s="31"/>
      <c r="E132" s="31"/>
      <c r="F132" s="31"/>
      <c r="G132" s="31"/>
      <c r="H132" s="31"/>
      <c r="I132" s="9"/>
      <c r="J132" s="16"/>
      <c r="K132" s="16"/>
      <c r="L132" s="17"/>
    </row>
    <row r="133" spans="1:12" ht="15">
      <c r="A133" s="17"/>
      <c r="B133" s="3"/>
      <c r="C133" s="31"/>
      <c r="D133" s="31"/>
      <c r="E133" s="31"/>
      <c r="F133" s="31"/>
      <c r="G133" s="31"/>
      <c r="H133" s="31"/>
      <c r="I133" s="9"/>
      <c r="J133" s="16"/>
      <c r="K133" s="16"/>
      <c r="L133" s="17"/>
    </row>
    <row r="134" spans="1:12" ht="15">
      <c r="A134" s="17"/>
      <c r="B134" s="3"/>
      <c r="C134" s="31"/>
      <c r="D134" s="31"/>
      <c r="E134" s="31"/>
      <c r="F134" s="31"/>
      <c r="G134" s="31"/>
      <c r="H134" s="31"/>
      <c r="I134" s="9"/>
      <c r="J134" s="16"/>
      <c r="K134" s="16"/>
      <c r="L134" s="17"/>
    </row>
    <row r="135" spans="1:12" ht="15">
      <c r="A135" s="17"/>
      <c r="B135" s="3"/>
      <c r="C135" s="31"/>
      <c r="D135" s="31"/>
      <c r="E135" s="31"/>
      <c r="F135" s="31"/>
      <c r="G135" s="31"/>
      <c r="H135" s="31"/>
      <c r="I135" s="9"/>
      <c r="J135" s="16"/>
      <c r="K135" s="16"/>
      <c r="L135" s="17"/>
    </row>
    <row r="136" spans="1:12" ht="15">
      <c r="A136" s="17"/>
      <c r="B136" s="3"/>
      <c r="C136" s="31"/>
      <c r="D136" s="31"/>
      <c r="E136" s="31"/>
      <c r="F136" s="31"/>
      <c r="G136" s="31"/>
      <c r="H136" s="31"/>
      <c r="I136" s="9"/>
      <c r="J136" s="16"/>
      <c r="K136" s="16"/>
      <c r="L136" s="17"/>
    </row>
    <row r="137" spans="1:12" ht="15">
      <c r="A137" s="17"/>
      <c r="B137" s="3"/>
      <c r="C137" s="31"/>
      <c r="D137" s="31"/>
      <c r="E137" s="31"/>
      <c r="F137" s="31"/>
      <c r="G137" s="31"/>
      <c r="H137" s="31"/>
      <c r="I137" s="9"/>
      <c r="J137" s="16"/>
      <c r="K137" s="16"/>
      <c r="L137" s="17"/>
    </row>
    <row r="138" spans="1:12" ht="15">
      <c r="A138" s="17"/>
      <c r="B138" s="3"/>
      <c r="C138" s="31"/>
      <c r="D138" s="31"/>
      <c r="E138" s="31"/>
      <c r="F138" s="31"/>
      <c r="G138" s="31"/>
      <c r="H138" s="31"/>
      <c r="I138" s="9"/>
      <c r="J138" s="16"/>
      <c r="K138" s="16"/>
      <c r="L138" s="17"/>
    </row>
    <row r="139" spans="1:12" ht="15">
      <c r="A139" s="17"/>
      <c r="B139" s="3"/>
      <c r="C139" s="31"/>
      <c r="D139" s="31"/>
      <c r="E139" s="31"/>
      <c r="F139" s="31"/>
      <c r="G139" s="31"/>
      <c r="H139" s="31"/>
      <c r="I139" s="9"/>
      <c r="J139" s="16"/>
      <c r="K139" s="16"/>
      <c r="L139" s="17"/>
    </row>
    <row r="140" spans="1:12" ht="15">
      <c r="A140" s="17"/>
      <c r="B140" s="3"/>
      <c r="C140" s="31"/>
      <c r="D140" s="31"/>
      <c r="E140" s="31"/>
      <c r="F140" s="31"/>
      <c r="G140" s="31"/>
      <c r="H140" s="31"/>
      <c r="I140" s="9"/>
      <c r="J140" s="16"/>
      <c r="K140" s="16"/>
      <c r="L140" s="17"/>
    </row>
    <row r="141" spans="1:12" ht="15">
      <c r="A141" s="17"/>
      <c r="B141" s="3"/>
      <c r="C141" s="31"/>
      <c r="D141" s="31"/>
      <c r="E141" s="31"/>
      <c r="F141" s="31"/>
      <c r="G141" s="31"/>
      <c r="H141" s="31"/>
      <c r="I141" s="9"/>
      <c r="J141" s="16"/>
      <c r="K141" s="16"/>
      <c r="L141" s="17"/>
    </row>
    <row r="142" spans="1:12" ht="15">
      <c r="A142" s="17"/>
      <c r="B142" s="3"/>
      <c r="C142" s="31"/>
      <c r="D142" s="31"/>
      <c r="E142" s="31"/>
      <c r="F142" s="31"/>
      <c r="G142" s="31"/>
      <c r="H142" s="31"/>
      <c r="I142" s="9"/>
      <c r="J142" s="16"/>
      <c r="K142" s="16"/>
      <c r="L142" s="17"/>
    </row>
    <row r="143" spans="1:12" ht="15">
      <c r="A143" s="17"/>
      <c r="B143" s="3"/>
      <c r="C143" s="31"/>
      <c r="D143" s="31"/>
      <c r="E143" s="31"/>
      <c r="F143" s="31"/>
      <c r="G143" s="31"/>
      <c r="H143" s="31"/>
      <c r="I143" s="9"/>
      <c r="J143" s="16"/>
      <c r="K143" s="16"/>
      <c r="L143" s="17"/>
    </row>
    <row r="144" spans="1:12" ht="15">
      <c r="A144" s="17"/>
      <c r="B144" s="3"/>
      <c r="C144" s="31"/>
      <c r="D144" s="31"/>
      <c r="E144" s="31"/>
      <c r="F144" s="31"/>
      <c r="G144" s="31"/>
      <c r="H144" s="31"/>
      <c r="I144" s="9"/>
      <c r="J144" s="16"/>
      <c r="K144" s="16"/>
      <c r="L144" s="17"/>
    </row>
    <row r="145" spans="1:12" ht="15">
      <c r="A145" s="17"/>
      <c r="B145" s="3"/>
      <c r="C145" s="31"/>
      <c r="D145" s="31"/>
      <c r="E145" s="31"/>
      <c r="F145" s="31"/>
      <c r="G145" s="31"/>
      <c r="H145" s="31"/>
      <c r="I145" s="9"/>
      <c r="J145" s="16"/>
      <c r="K145" s="16"/>
      <c r="L145" s="17"/>
    </row>
    <row r="146" spans="1:12" ht="15">
      <c r="A146" s="17"/>
      <c r="B146" s="3"/>
      <c r="C146" s="31"/>
      <c r="D146" s="31"/>
      <c r="E146" s="31"/>
      <c r="F146" s="31"/>
      <c r="G146" s="31"/>
      <c r="H146" s="31"/>
      <c r="I146" s="9"/>
      <c r="J146" s="16"/>
      <c r="K146" s="16"/>
      <c r="L146" s="17"/>
    </row>
    <row r="147" spans="1:12" ht="15">
      <c r="A147" s="17"/>
      <c r="B147" s="3"/>
      <c r="C147" s="31"/>
      <c r="D147" s="31"/>
      <c r="E147" s="31"/>
      <c r="F147" s="31"/>
      <c r="G147" s="31"/>
      <c r="H147" s="31"/>
      <c r="I147" s="9"/>
      <c r="J147" s="16"/>
      <c r="K147" s="16"/>
      <c r="L147" s="17"/>
    </row>
    <row r="148" spans="1:12" ht="15">
      <c r="A148" s="17"/>
      <c r="B148" s="3"/>
      <c r="C148" s="31"/>
      <c r="D148" s="31"/>
      <c r="E148" s="31"/>
      <c r="F148" s="31"/>
      <c r="G148" s="31"/>
      <c r="H148" s="31"/>
      <c r="I148" s="9"/>
      <c r="J148" s="16"/>
      <c r="K148" s="16"/>
      <c r="L148" s="17"/>
    </row>
    <row r="149" spans="1:12" ht="15">
      <c r="A149" s="17"/>
      <c r="B149" s="3"/>
      <c r="C149" s="31"/>
      <c r="D149" s="31"/>
      <c r="E149" s="31"/>
      <c r="F149" s="31"/>
      <c r="G149" s="31"/>
      <c r="H149" s="31"/>
      <c r="I149" s="9"/>
      <c r="J149" s="16"/>
      <c r="K149" s="16"/>
      <c r="L149" s="17"/>
    </row>
    <row r="150" spans="1:12" ht="15">
      <c r="A150" s="17"/>
      <c r="B150" s="3"/>
      <c r="C150" s="31"/>
      <c r="D150" s="31"/>
      <c r="E150" s="31"/>
      <c r="F150" s="31"/>
      <c r="G150" s="31"/>
      <c r="H150" s="31"/>
      <c r="I150" s="9"/>
      <c r="J150" s="16"/>
      <c r="K150" s="16"/>
      <c r="L150" s="17"/>
    </row>
    <row r="151" spans="1:12" ht="15">
      <c r="A151" s="17"/>
      <c r="B151" s="3"/>
      <c r="C151" s="31"/>
      <c r="D151" s="31"/>
      <c r="E151" s="31"/>
      <c r="F151" s="31"/>
      <c r="G151" s="31"/>
      <c r="H151" s="31"/>
      <c r="I151" s="9"/>
      <c r="J151" s="16"/>
      <c r="K151" s="16"/>
      <c r="L151" s="17"/>
    </row>
    <row r="152" spans="1:12" ht="15">
      <c r="A152" s="17"/>
      <c r="B152" s="3"/>
      <c r="C152" s="31"/>
      <c r="D152" s="31"/>
      <c r="E152" s="31"/>
      <c r="F152" s="31"/>
      <c r="G152" s="31"/>
      <c r="H152" s="31"/>
      <c r="I152" s="9"/>
      <c r="J152" s="16"/>
      <c r="K152" s="16"/>
      <c r="L152" s="17"/>
    </row>
    <row r="153" spans="1:12" ht="15">
      <c r="A153" s="17"/>
      <c r="B153" s="3"/>
      <c r="C153" s="31"/>
      <c r="D153" s="31"/>
      <c r="E153" s="31"/>
      <c r="F153" s="31"/>
      <c r="G153" s="31"/>
      <c r="H153" s="31"/>
      <c r="I153" s="9"/>
      <c r="J153" s="16"/>
      <c r="K153" s="16"/>
      <c r="L153" s="17"/>
    </row>
    <row r="154" spans="1:12" ht="15">
      <c r="A154" s="17"/>
      <c r="B154" s="3"/>
      <c r="C154" s="31"/>
      <c r="D154" s="31"/>
      <c r="E154" s="31"/>
      <c r="F154" s="31"/>
      <c r="G154" s="31"/>
      <c r="H154" s="31"/>
      <c r="I154" s="9"/>
      <c r="J154" s="16"/>
      <c r="K154" s="16"/>
      <c r="L154" s="17"/>
    </row>
    <row r="155" spans="1:12" ht="15">
      <c r="A155" s="17"/>
      <c r="B155" s="3"/>
      <c r="C155" s="31"/>
      <c r="D155" s="31"/>
      <c r="E155" s="31"/>
      <c r="F155" s="31"/>
      <c r="G155" s="31"/>
      <c r="H155" s="31"/>
      <c r="I155" s="9"/>
      <c r="J155" s="16"/>
      <c r="K155" s="16"/>
      <c r="L155" s="17"/>
    </row>
    <row r="156" spans="1:12" ht="15">
      <c r="A156" s="17"/>
      <c r="B156" s="3"/>
      <c r="C156" s="31"/>
      <c r="D156" s="31"/>
      <c r="E156" s="31"/>
      <c r="F156" s="31"/>
      <c r="G156" s="31"/>
      <c r="H156" s="31"/>
      <c r="I156" s="9"/>
      <c r="J156" s="16"/>
      <c r="K156" s="16"/>
      <c r="L156" s="17"/>
    </row>
    <row r="157" spans="1:12" ht="15">
      <c r="A157" s="17"/>
      <c r="B157" s="3"/>
      <c r="C157" s="31"/>
      <c r="D157" s="31"/>
      <c r="E157" s="31"/>
      <c r="F157" s="31"/>
      <c r="G157" s="31"/>
      <c r="H157" s="31"/>
      <c r="I157" s="9"/>
      <c r="J157" s="16"/>
      <c r="K157" s="16"/>
      <c r="L157" s="17"/>
    </row>
    <row r="158" spans="1:12" ht="15">
      <c r="A158" s="17"/>
      <c r="B158" s="3"/>
      <c r="C158" s="31"/>
      <c r="D158" s="31"/>
      <c r="E158" s="31"/>
      <c r="F158" s="31"/>
      <c r="G158" s="31"/>
      <c r="H158" s="31"/>
      <c r="I158" s="9"/>
      <c r="J158" s="16"/>
      <c r="K158" s="16"/>
      <c r="L158" s="17"/>
    </row>
    <row r="159" spans="1:12" ht="15">
      <c r="A159" s="17"/>
      <c r="B159" s="3"/>
      <c r="C159" s="31"/>
      <c r="D159" s="31"/>
      <c r="E159" s="31"/>
      <c r="F159" s="31"/>
      <c r="G159" s="31"/>
      <c r="H159" s="31"/>
      <c r="I159" s="9"/>
      <c r="J159" s="16"/>
      <c r="K159" s="16"/>
      <c r="L159" s="17"/>
    </row>
    <row r="160" spans="1:12" ht="15">
      <c r="A160" s="17"/>
      <c r="B160" s="3"/>
      <c r="C160" s="31"/>
      <c r="D160" s="31"/>
      <c r="E160" s="31"/>
      <c r="F160" s="31"/>
      <c r="G160" s="31"/>
      <c r="H160" s="31"/>
      <c r="I160" s="9"/>
      <c r="J160" s="16"/>
      <c r="K160" s="16"/>
      <c r="L160" s="17"/>
    </row>
    <row r="161" spans="1:12" ht="15">
      <c r="A161" s="17"/>
      <c r="B161" s="3"/>
      <c r="C161" s="31"/>
      <c r="D161" s="31"/>
      <c r="E161" s="31"/>
      <c r="F161" s="31"/>
      <c r="G161" s="31"/>
      <c r="H161" s="31"/>
      <c r="I161" s="9"/>
      <c r="J161" s="16"/>
      <c r="K161" s="16"/>
      <c r="L161" s="17"/>
    </row>
    <row r="162" spans="1:12" ht="15">
      <c r="A162" s="17"/>
      <c r="B162" s="3"/>
      <c r="C162" s="31"/>
      <c r="D162" s="31"/>
      <c r="E162" s="31"/>
      <c r="F162" s="31"/>
      <c r="G162" s="31"/>
      <c r="H162" s="31"/>
      <c r="I162" s="9"/>
      <c r="J162" s="16"/>
      <c r="K162" s="16"/>
      <c r="L162" s="17"/>
    </row>
    <row r="163" spans="1:12" ht="15">
      <c r="A163" s="17"/>
      <c r="B163" s="3"/>
      <c r="C163" s="31"/>
      <c r="D163" s="31"/>
      <c r="E163" s="31"/>
      <c r="F163" s="31"/>
      <c r="G163" s="31"/>
      <c r="H163" s="31"/>
      <c r="I163" s="9"/>
      <c r="J163" s="16"/>
      <c r="K163" s="16"/>
      <c r="L163" s="17"/>
    </row>
    <row r="164" spans="1:12" ht="15">
      <c r="A164" s="17"/>
      <c r="B164" s="3"/>
      <c r="C164" s="31"/>
      <c r="D164" s="31"/>
      <c r="E164" s="31"/>
      <c r="F164" s="31"/>
      <c r="G164" s="31"/>
      <c r="H164" s="31"/>
      <c r="I164" s="9"/>
      <c r="J164" s="16"/>
      <c r="K164" s="16"/>
      <c r="L164" s="17"/>
    </row>
    <row r="165" spans="1:12" ht="15">
      <c r="A165" s="17"/>
      <c r="B165" s="3"/>
      <c r="C165" s="31"/>
      <c r="D165" s="31"/>
      <c r="E165" s="31"/>
      <c r="F165" s="31"/>
      <c r="G165" s="31"/>
      <c r="H165" s="31"/>
      <c r="I165" s="9"/>
      <c r="J165" s="16"/>
      <c r="K165" s="16"/>
      <c r="L165" s="17"/>
    </row>
    <row r="166" spans="1:12" ht="15">
      <c r="A166" s="17"/>
      <c r="B166" s="3"/>
      <c r="C166" s="31"/>
      <c r="D166" s="31"/>
      <c r="E166" s="31"/>
      <c r="F166" s="31"/>
      <c r="G166" s="31"/>
      <c r="H166" s="31"/>
      <c r="I166" s="9"/>
      <c r="J166" s="16"/>
      <c r="K166" s="16"/>
      <c r="L166" s="17"/>
    </row>
    <row r="167" spans="1:12" ht="15">
      <c r="A167" s="17"/>
      <c r="B167" s="3"/>
      <c r="C167" s="31"/>
      <c r="D167" s="31"/>
      <c r="E167" s="31"/>
      <c r="F167" s="31"/>
      <c r="G167" s="31"/>
      <c r="H167" s="31"/>
      <c r="I167" s="9"/>
      <c r="J167" s="16"/>
      <c r="K167" s="16"/>
      <c r="L167" s="17"/>
    </row>
    <row r="168" spans="1:12" ht="15">
      <c r="A168" s="17"/>
      <c r="B168" s="3"/>
      <c r="C168" s="31"/>
      <c r="D168" s="31"/>
      <c r="E168" s="31"/>
      <c r="F168" s="31"/>
      <c r="G168" s="31"/>
      <c r="H168" s="31"/>
      <c r="I168" s="9"/>
      <c r="J168" s="16"/>
      <c r="K168" s="16"/>
      <c r="L168" s="17"/>
    </row>
    <row r="169" spans="1:12" ht="15">
      <c r="A169" s="17"/>
      <c r="B169" s="3"/>
      <c r="C169" s="31"/>
      <c r="D169" s="31"/>
      <c r="E169" s="31"/>
      <c r="F169" s="31"/>
      <c r="G169" s="31"/>
      <c r="H169" s="31"/>
      <c r="I169" s="9"/>
      <c r="J169" s="16"/>
      <c r="K169" s="16"/>
      <c r="L169" s="17"/>
    </row>
    <row r="170" spans="1:12" ht="15">
      <c r="A170" s="17"/>
      <c r="B170" s="3"/>
      <c r="C170" s="31"/>
      <c r="D170" s="31"/>
      <c r="E170" s="31"/>
      <c r="F170" s="31"/>
      <c r="G170" s="31"/>
      <c r="H170" s="31"/>
      <c r="I170" s="9"/>
      <c r="J170" s="16"/>
      <c r="K170" s="16"/>
      <c r="L170" s="17"/>
    </row>
    <row r="171" spans="1:12" ht="15">
      <c r="A171" s="17"/>
      <c r="B171" s="3"/>
      <c r="C171" s="31"/>
      <c r="D171" s="31"/>
      <c r="E171" s="31"/>
      <c r="F171" s="31"/>
      <c r="G171" s="31"/>
      <c r="H171" s="31"/>
      <c r="I171" s="9"/>
      <c r="J171" s="16"/>
      <c r="K171" s="16"/>
      <c r="L171" s="17"/>
    </row>
    <row r="172" spans="1:12" ht="15">
      <c r="A172" s="17"/>
      <c r="B172" s="3"/>
      <c r="C172" s="31"/>
      <c r="D172" s="31"/>
      <c r="E172" s="31"/>
      <c r="F172" s="31"/>
      <c r="G172" s="31"/>
      <c r="H172" s="31"/>
      <c r="I172" s="9"/>
      <c r="J172" s="16"/>
      <c r="K172" s="16"/>
      <c r="L172" s="17"/>
    </row>
    <row r="173" spans="1:12" ht="15">
      <c r="A173" s="17"/>
      <c r="B173" s="3"/>
      <c r="C173" s="31"/>
      <c r="D173" s="31"/>
      <c r="E173" s="31"/>
      <c r="F173" s="31"/>
      <c r="G173" s="31"/>
      <c r="H173" s="31"/>
      <c r="I173" s="9"/>
      <c r="J173" s="16"/>
      <c r="K173" s="16"/>
      <c r="L173" s="17"/>
    </row>
    <row r="174" spans="1:12" ht="15">
      <c r="A174" s="17"/>
      <c r="B174" s="3"/>
      <c r="C174" s="31"/>
      <c r="D174" s="31"/>
      <c r="E174" s="31"/>
      <c r="F174" s="31"/>
      <c r="G174" s="31"/>
      <c r="H174" s="31"/>
      <c r="I174" s="9"/>
      <c r="J174" s="16"/>
      <c r="K174" s="16"/>
      <c r="L174" s="17"/>
    </row>
    <row r="175" spans="1:12" ht="15">
      <c r="A175" s="17"/>
      <c r="B175" s="3"/>
      <c r="C175" s="31"/>
      <c r="D175" s="31"/>
      <c r="E175" s="31"/>
      <c r="F175" s="31"/>
      <c r="G175" s="31"/>
      <c r="H175" s="31"/>
      <c r="I175" s="9"/>
      <c r="J175" s="16"/>
      <c r="K175" s="16"/>
      <c r="L175" s="17"/>
    </row>
    <row r="176" spans="1:12" ht="15">
      <c r="A176" s="17"/>
      <c r="B176" s="3"/>
      <c r="C176" s="31"/>
      <c r="D176" s="31"/>
      <c r="E176" s="31"/>
      <c r="F176" s="31"/>
      <c r="G176" s="31"/>
      <c r="H176" s="31"/>
      <c r="I176" s="9"/>
      <c r="J176" s="16"/>
      <c r="K176" s="16"/>
      <c r="L176" s="17"/>
    </row>
    <row r="177" spans="1:12" ht="15">
      <c r="A177" s="17"/>
      <c r="B177" s="3"/>
      <c r="C177" s="31"/>
      <c r="D177" s="31"/>
      <c r="E177" s="31"/>
      <c r="F177" s="31"/>
      <c r="G177" s="31"/>
      <c r="H177" s="31"/>
      <c r="I177" s="9"/>
      <c r="J177" s="16"/>
      <c r="K177" s="16"/>
      <c r="L177" s="17"/>
    </row>
    <row r="178" spans="1:12" ht="15">
      <c r="A178" s="17"/>
      <c r="B178" s="3"/>
      <c r="C178" s="31"/>
      <c r="D178" s="31"/>
      <c r="E178" s="31"/>
      <c r="F178" s="31"/>
      <c r="G178" s="31"/>
      <c r="H178" s="31"/>
      <c r="I178" s="9"/>
      <c r="J178" s="16"/>
      <c r="K178" s="16"/>
      <c r="L178" s="17"/>
    </row>
    <row r="179" spans="1:12" ht="15">
      <c r="A179" s="17"/>
      <c r="B179" s="3"/>
      <c r="C179" s="31"/>
      <c r="D179" s="31"/>
      <c r="E179" s="31"/>
      <c r="F179" s="31"/>
      <c r="G179" s="31"/>
      <c r="H179" s="31"/>
      <c r="I179" s="9"/>
      <c r="J179" s="16"/>
      <c r="K179" s="16"/>
      <c r="L179" s="17"/>
    </row>
    <row r="180" spans="1:12" ht="15">
      <c r="A180" s="17"/>
      <c r="B180" s="3"/>
      <c r="C180" s="31"/>
      <c r="D180" s="31"/>
      <c r="E180" s="31"/>
      <c r="F180" s="31"/>
      <c r="G180" s="31"/>
      <c r="H180" s="31"/>
      <c r="I180" s="9"/>
      <c r="J180" s="16"/>
      <c r="K180" s="16"/>
      <c r="L180" s="17"/>
    </row>
    <row r="181" spans="1:12" ht="15">
      <c r="A181" s="17"/>
      <c r="B181" s="3"/>
      <c r="C181" s="31"/>
      <c r="D181" s="31"/>
      <c r="E181" s="31"/>
      <c r="F181" s="31"/>
      <c r="G181" s="31"/>
      <c r="H181" s="31"/>
      <c r="I181" s="9"/>
      <c r="J181" s="16"/>
      <c r="K181" s="16"/>
      <c r="L181" s="17"/>
    </row>
    <row r="182" spans="1:12" ht="15">
      <c r="A182" s="17"/>
      <c r="B182" s="3"/>
      <c r="C182" s="31"/>
      <c r="D182" s="31"/>
      <c r="E182" s="31"/>
      <c r="F182" s="31"/>
      <c r="G182" s="31"/>
      <c r="H182" s="31"/>
      <c r="I182" s="9"/>
      <c r="J182" s="16"/>
      <c r="K182" s="16"/>
      <c r="L182" s="17"/>
    </row>
    <row r="183" spans="1:12" ht="15">
      <c r="A183" s="17"/>
      <c r="B183" s="3"/>
      <c r="C183" s="31"/>
      <c r="D183" s="31"/>
      <c r="E183" s="31"/>
      <c r="F183" s="31"/>
      <c r="G183" s="31"/>
      <c r="H183" s="31"/>
      <c r="I183" s="9"/>
      <c r="J183" s="16"/>
      <c r="K183" s="16"/>
      <c r="L183" s="17"/>
    </row>
    <row r="184" spans="1:12" ht="15">
      <c r="A184" s="17"/>
      <c r="B184" s="3"/>
      <c r="C184" s="31"/>
      <c r="D184" s="31"/>
      <c r="E184" s="31"/>
      <c r="F184" s="31"/>
      <c r="G184" s="31"/>
      <c r="H184" s="31"/>
      <c r="I184" s="9"/>
      <c r="J184" s="16"/>
      <c r="K184" s="16"/>
      <c r="L184" s="17"/>
    </row>
    <row r="185" spans="1:12" ht="15">
      <c r="A185" s="17"/>
      <c r="B185" s="3"/>
      <c r="C185" s="31"/>
      <c r="D185" s="31"/>
      <c r="E185" s="31"/>
      <c r="F185" s="31"/>
      <c r="G185" s="31"/>
      <c r="H185" s="31"/>
      <c r="I185" s="9"/>
      <c r="J185" s="16"/>
      <c r="K185" s="16"/>
      <c r="L185" s="17"/>
    </row>
    <row r="186" spans="1:12" ht="15">
      <c r="A186" s="17"/>
      <c r="B186" s="3"/>
      <c r="C186" s="31"/>
      <c r="D186" s="31"/>
      <c r="E186" s="31"/>
      <c r="F186" s="31"/>
      <c r="G186" s="31"/>
      <c r="H186" s="31"/>
      <c r="I186" s="9"/>
      <c r="J186" s="16"/>
      <c r="K186" s="16"/>
      <c r="L186" s="17"/>
    </row>
    <row r="187" spans="1:12" ht="15">
      <c r="A187" s="17"/>
      <c r="B187" s="3"/>
      <c r="C187" s="31"/>
      <c r="D187" s="31"/>
      <c r="E187" s="31"/>
      <c r="F187" s="31"/>
      <c r="G187" s="31"/>
      <c r="H187" s="31"/>
      <c r="I187" s="9"/>
      <c r="J187" s="16"/>
      <c r="K187" s="16"/>
      <c r="L187" s="17"/>
    </row>
    <row r="188" spans="1:12" ht="15">
      <c r="A188" s="17"/>
      <c r="B188" s="3"/>
      <c r="C188" s="31"/>
      <c r="D188" s="31"/>
      <c r="E188" s="31"/>
      <c r="F188" s="31"/>
      <c r="G188" s="31"/>
      <c r="H188" s="31"/>
      <c r="I188" s="9"/>
      <c r="J188" s="16"/>
      <c r="K188" s="16"/>
      <c r="L188" s="17"/>
    </row>
    <row r="189" spans="1:12" ht="15">
      <c r="A189" s="17"/>
      <c r="B189" s="3"/>
      <c r="C189" s="31"/>
      <c r="D189" s="31"/>
      <c r="E189" s="31"/>
      <c r="F189" s="31"/>
      <c r="G189" s="31"/>
      <c r="H189" s="31"/>
      <c r="I189" s="9"/>
      <c r="J189" s="16"/>
      <c r="K189" s="16"/>
      <c r="L189" s="17"/>
    </row>
    <row r="190" spans="1:12" ht="15">
      <c r="A190" s="17"/>
      <c r="B190" s="3"/>
      <c r="C190" s="31"/>
      <c r="D190" s="31"/>
      <c r="E190" s="31"/>
      <c r="F190" s="31"/>
      <c r="G190" s="31"/>
      <c r="H190" s="31"/>
      <c r="I190" s="9"/>
      <c r="J190" s="16"/>
      <c r="K190" s="16"/>
      <c r="L190" s="17"/>
    </row>
    <row r="191" spans="1:12" ht="15">
      <c r="A191" s="17"/>
      <c r="B191" s="3"/>
      <c r="C191" s="31"/>
      <c r="D191" s="31"/>
      <c r="E191" s="31"/>
      <c r="F191" s="31"/>
      <c r="G191" s="31"/>
      <c r="H191" s="31"/>
      <c r="I191" s="9"/>
      <c r="J191" s="16"/>
      <c r="K191" s="16"/>
      <c r="L191" s="17"/>
    </row>
    <row r="192" spans="1:12" ht="15">
      <c r="A192" s="17"/>
      <c r="B192" s="3"/>
      <c r="C192" s="31"/>
      <c r="D192" s="31"/>
      <c r="E192" s="31"/>
      <c r="F192" s="31"/>
      <c r="G192" s="31"/>
      <c r="H192" s="31"/>
      <c r="I192" s="9"/>
      <c r="J192" s="16"/>
      <c r="K192" s="16"/>
      <c r="L192" s="17"/>
    </row>
    <row r="193" spans="1:12" ht="15">
      <c r="A193" s="17"/>
      <c r="B193" s="3"/>
      <c r="C193" s="31"/>
      <c r="D193" s="31"/>
      <c r="E193" s="31"/>
      <c r="F193" s="31"/>
      <c r="G193" s="31"/>
      <c r="H193" s="31"/>
      <c r="I193" s="9"/>
      <c r="J193" s="16"/>
      <c r="K193" s="16"/>
      <c r="L193" s="17"/>
    </row>
    <row r="194" spans="1:12" ht="15">
      <c r="A194" s="17"/>
      <c r="B194" s="3"/>
      <c r="C194" s="31"/>
      <c r="D194" s="31"/>
      <c r="E194" s="31"/>
      <c r="F194" s="31"/>
      <c r="G194" s="31"/>
      <c r="H194" s="31"/>
      <c r="I194" s="9"/>
      <c r="J194" s="16"/>
      <c r="K194" s="16"/>
      <c r="L194" s="17"/>
    </row>
    <row r="195" spans="1:12" ht="15">
      <c r="A195" s="17"/>
      <c r="B195" s="3"/>
      <c r="C195" s="31"/>
      <c r="D195" s="31"/>
      <c r="E195" s="31"/>
      <c r="F195" s="31"/>
      <c r="G195" s="31"/>
      <c r="H195" s="31"/>
      <c r="I195" s="9"/>
      <c r="J195" s="16"/>
      <c r="K195" s="16"/>
      <c r="L195" s="17"/>
    </row>
    <row r="196" spans="1:12" ht="15">
      <c r="A196" s="17"/>
      <c r="B196" s="3"/>
      <c r="C196" s="31"/>
      <c r="D196" s="31"/>
      <c r="E196" s="31"/>
      <c r="F196" s="31"/>
      <c r="G196" s="31"/>
      <c r="H196" s="31"/>
      <c r="I196" s="9"/>
      <c r="J196" s="16"/>
      <c r="K196" s="16"/>
      <c r="L196" s="17"/>
    </row>
    <row r="197" spans="1:12" ht="15">
      <c r="A197" s="17"/>
      <c r="B197" s="3"/>
      <c r="C197" s="31"/>
      <c r="D197" s="31"/>
      <c r="E197" s="31"/>
      <c r="F197" s="31"/>
      <c r="G197" s="31"/>
      <c r="H197" s="31"/>
      <c r="I197" s="9"/>
      <c r="J197" s="16"/>
      <c r="K197" s="16"/>
      <c r="L197" s="17"/>
    </row>
    <row r="198" spans="1:12" ht="15">
      <c r="A198" s="17"/>
      <c r="B198" s="3"/>
      <c r="C198" s="31"/>
      <c r="D198" s="31"/>
      <c r="E198" s="31"/>
      <c r="F198" s="31"/>
      <c r="G198" s="31"/>
      <c r="H198" s="31"/>
      <c r="I198" s="9"/>
      <c r="J198" s="16"/>
      <c r="K198" s="16"/>
      <c r="L198" s="17"/>
    </row>
    <row r="199" spans="1:12" ht="15">
      <c r="A199" s="17"/>
      <c r="B199" s="3"/>
      <c r="C199" s="31"/>
      <c r="D199" s="31"/>
      <c r="E199" s="31"/>
      <c r="F199" s="31"/>
      <c r="G199" s="31"/>
      <c r="H199" s="31"/>
      <c r="I199" s="9"/>
      <c r="J199" s="16"/>
      <c r="K199" s="16"/>
      <c r="L199" s="17"/>
    </row>
    <row r="200" spans="1:12" ht="15">
      <c r="A200" s="17"/>
      <c r="B200" s="3"/>
      <c r="C200" s="31"/>
      <c r="D200" s="31"/>
      <c r="E200" s="31"/>
      <c r="F200" s="31"/>
      <c r="G200" s="31"/>
      <c r="H200" s="31"/>
      <c r="I200" s="9"/>
      <c r="J200" s="16"/>
      <c r="K200" s="16"/>
      <c r="L200" s="17"/>
    </row>
    <row r="201" spans="1:12" ht="15">
      <c r="A201" s="17"/>
      <c r="B201" s="3"/>
      <c r="C201" s="31"/>
      <c r="D201" s="31"/>
      <c r="E201" s="31"/>
      <c r="F201" s="31"/>
      <c r="G201" s="31"/>
      <c r="H201" s="31"/>
      <c r="I201" s="9"/>
      <c r="J201" s="16"/>
      <c r="K201" s="16"/>
      <c r="L201" s="17"/>
    </row>
    <row r="202" spans="1:12" ht="15">
      <c r="A202" s="17"/>
      <c r="B202" s="3"/>
      <c r="C202" s="31"/>
      <c r="D202" s="31"/>
      <c r="E202" s="31"/>
      <c r="F202" s="31"/>
      <c r="G202" s="31"/>
      <c r="H202" s="31"/>
      <c r="I202" s="9"/>
      <c r="J202" s="16"/>
      <c r="K202" s="16"/>
      <c r="L202" s="17"/>
    </row>
    <row r="203" spans="1:12" ht="15">
      <c r="A203" s="17"/>
      <c r="B203" s="3"/>
      <c r="C203" s="31"/>
      <c r="D203" s="31"/>
      <c r="E203" s="31"/>
      <c r="F203" s="31"/>
      <c r="G203" s="31"/>
      <c r="H203" s="31"/>
      <c r="I203" s="9"/>
      <c r="J203" s="16"/>
      <c r="K203" s="16"/>
      <c r="L203" s="17"/>
    </row>
    <row r="204" spans="1:12" ht="15">
      <c r="A204" s="17"/>
      <c r="B204" s="3"/>
      <c r="C204" s="31"/>
      <c r="D204" s="31"/>
      <c r="E204" s="31"/>
      <c r="F204" s="31"/>
      <c r="G204" s="31"/>
      <c r="H204" s="31"/>
      <c r="I204" s="9"/>
      <c r="J204" s="16"/>
      <c r="K204" s="16"/>
      <c r="L204" s="17"/>
    </row>
    <row r="205" spans="1:12" ht="15">
      <c r="A205" s="17"/>
      <c r="B205" s="3"/>
      <c r="C205" s="31"/>
      <c r="D205" s="31"/>
      <c r="E205" s="31"/>
      <c r="F205" s="31"/>
      <c r="G205" s="31"/>
      <c r="H205" s="31"/>
      <c r="I205" s="9"/>
      <c r="J205" s="16"/>
      <c r="K205" s="16"/>
      <c r="L205" s="17"/>
    </row>
    <row r="206" spans="1:12" ht="15">
      <c r="A206" s="17"/>
      <c r="B206" s="3"/>
      <c r="C206" s="31"/>
      <c r="D206" s="31"/>
      <c r="E206" s="31"/>
      <c r="F206" s="31"/>
      <c r="G206" s="31"/>
      <c r="H206" s="31"/>
      <c r="I206" s="9"/>
      <c r="J206" s="16"/>
      <c r="K206" s="16"/>
      <c r="L206" s="17"/>
    </row>
    <row r="207" spans="1:12" ht="15">
      <c r="A207" s="17"/>
      <c r="B207" s="3"/>
      <c r="C207" s="31"/>
      <c r="D207" s="31"/>
      <c r="E207" s="31"/>
      <c r="F207" s="31"/>
      <c r="G207" s="31"/>
      <c r="H207" s="31"/>
      <c r="I207" s="9"/>
      <c r="J207" s="16"/>
      <c r="K207" s="16"/>
      <c r="L207" s="17"/>
    </row>
    <row r="208" spans="1:12" ht="15">
      <c r="A208" s="17"/>
      <c r="B208" s="3"/>
      <c r="C208" s="31"/>
      <c r="D208" s="31"/>
      <c r="E208" s="31"/>
      <c r="F208" s="31"/>
      <c r="G208" s="31"/>
      <c r="H208" s="31"/>
      <c r="I208" s="9"/>
      <c r="J208" s="16"/>
      <c r="K208" s="16"/>
      <c r="L208" s="17"/>
    </row>
    <row r="209" spans="1:12" ht="15">
      <c r="A209" s="17"/>
      <c r="B209" s="3"/>
      <c r="C209" s="31"/>
      <c r="D209" s="31"/>
      <c r="E209" s="31"/>
      <c r="F209" s="31"/>
      <c r="G209" s="31"/>
      <c r="H209" s="31"/>
      <c r="I209" s="9"/>
      <c r="J209" s="16"/>
      <c r="K209" s="16"/>
      <c r="L209" s="17"/>
    </row>
    <row r="210" spans="1:12" ht="15">
      <c r="A210" s="17"/>
      <c r="B210" s="3"/>
      <c r="C210" s="31"/>
      <c r="D210" s="31"/>
      <c r="E210" s="31"/>
      <c r="F210" s="31"/>
      <c r="G210" s="31"/>
      <c r="H210" s="31"/>
      <c r="I210" s="9"/>
      <c r="J210" s="16"/>
      <c r="K210" s="16"/>
      <c r="L210" s="17"/>
    </row>
    <row r="211" spans="1:12" ht="15">
      <c r="A211" s="17"/>
      <c r="B211" s="3"/>
      <c r="C211" s="31"/>
      <c r="D211" s="31"/>
      <c r="E211" s="31"/>
      <c r="F211" s="31"/>
      <c r="G211" s="31"/>
      <c r="H211" s="31"/>
      <c r="I211" s="9"/>
      <c r="J211" s="16"/>
      <c r="K211" s="16"/>
      <c r="L211" s="17"/>
    </row>
    <row r="212" spans="1:12" ht="15">
      <c r="A212" s="17"/>
      <c r="B212" s="3"/>
      <c r="C212" s="31"/>
      <c r="D212" s="31"/>
      <c r="E212" s="31"/>
      <c r="F212" s="31"/>
      <c r="G212" s="31"/>
      <c r="H212" s="31"/>
      <c r="I212" s="9"/>
      <c r="J212" s="16"/>
      <c r="K212" s="16"/>
      <c r="L212" s="17"/>
    </row>
    <row r="213" spans="1:12" ht="15">
      <c r="A213" s="17"/>
      <c r="B213" s="3"/>
      <c r="C213" s="31"/>
      <c r="D213" s="31"/>
      <c r="E213" s="31"/>
      <c r="F213" s="31"/>
      <c r="G213" s="31"/>
      <c r="H213" s="31"/>
      <c r="I213" s="9"/>
      <c r="J213" s="16"/>
      <c r="K213" s="16"/>
      <c r="L213" s="17"/>
    </row>
    <row r="214" spans="1:12" ht="15">
      <c r="A214" s="17"/>
      <c r="B214" s="3"/>
      <c r="C214" s="31"/>
      <c r="D214" s="31"/>
      <c r="E214" s="31"/>
      <c r="F214" s="31"/>
      <c r="G214" s="31"/>
      <c r="H214" s="31"/>
      <c r="I214" s="9"/>
      <c r="J214" s="16"/>
      <c r="K214" s="16"/>
      <c r="L214" s="17"/>
    </row>
    <row r="215" spans="1:12" ht="15">
      <c r="A215" s="17"/>
      <c r="B215" s="3"/>
      <c r="C215" s="31"/>
      <c r="D215" s="31"/>
      <c r="E215" s="31"/>
      <c r="F215" s="31"/>
      <c r="G215" s="31"/>
      <c r="H215" s="31"/>
      <c r="I215" s="9"/>
      <c r="J215" s="16"/>
      <c r="K215" s="16"/>
      <c r="L215" s="17"/>
    </row>
    <row r="216" spans="1:12" ht="15">
      <c r="A216" s="17"/>
      <c r="B216" s="3"/>
      <c r="C216" s="31"/>
      <c r="D216" s="31"/>
      <c r="E216" s="31"/>
      <c r="F216" s="31"/>
      <c r="G216" s="31"/>
      <c r="H216" s="31"/>
      <c r="I216" s="9"/>
      <c r="J216" s="16"/>
      <c r="K216" s="16"/>
      <c r="L216" s="17"/>
    </row>
    <row r="217" spans="1:12" ht="15">
      <c r="A217" s="17"/>
      <c r="B217" s="3"/>
      <c r="C217" s="31"/>
      <c r="D217" s="31"/>
      <c r="E217" s="31"/>
      <c r="F217" s="31"/>
      <c r="G217" s="31"/>
      <c r="H217" s="31"/>
      <c r="I217" s="9"/>
      <c r="J217" s="16"/>
      <c r="K217" s="16"/>
      <c r="L217" s="17"/>
    </row>
    <row r="218" spans="1:12" ht="15">
      <c r="A218" s="17"/>
      <c r="B218" s="3"/>
      <c r="C218" s="31"/>
      <c r="D218" s="31"/>
      <c r="E218" s="31"/>
      <c r="F218" s="31"/>
      <c r="G218" s="31"/>
      <c r="H218" s="31"/>
      <c r="I218" s="9"/>
      <c r="J218" s="16"/>
      <c r="K218" s="16"/>
      <c r="L218" s="17"/>
    </row>
    <row r="219" spans="1:12" ht="15">
      <c r="A219" s="17"/>
      <c r="B219" s="3"/>
      <c r="C219" s="31"/>
      <c r="D219" s="31"/>
      <c r="E219" s="31"/>
      <c r="F219" s="31"/>
      <c r="G219" s="31"/>
      <c r="H219" s="31"/>
      <c r="I219" s="9"/>
      <c r="J219" s="16"/>
      <c r="K219" s="16"/>
      <c r="L219" s="17"/>
    </row>
    <row r="220" spans="1:12" ht="15">
      <c r="A220" s="17"/>
      <c r="B220" s="3"/>
      <c r="C220" s="31"/>
      <c r="D220" s="31"/>
      <c r="E220" s="31"/>
      <c r="F220" s="31"/>
      <c r="G220" s="31"/>
      <c r="H220" s="31"/>
      <c r="I220" s="9"/>
      <c r="J220" s="16"/>
      <c r="K220" s="16"/>
      <c r="L220" s="17"/>
    </row>
    <row r="221" spans="1:12" ht="15">
      <c r="A221" s="17"/>
      <c r="B221" s="3"/>
      <c r="C221" s="31"/>
      <c r="D221" s="31"/>
      <c r="E221" s="31"/>
      <c r="F221" s="31"/>
      <c r="G221" s="31"/>
      <c r="H221" s="31"/>
      <c r="I221" s="9"/>
      <c r="J221" s="16"/>
      <c r="K221" s="16"/>
      <c r="L221" s="17"/>
    </row>
    <row r="222" spans="1:12" ht="15">
      <c r="A222" s="17"/>
      <c r="B222" s="3"/>
      <c r="C222" s="31"/>
      <c r="D222" s="31"/>
      <c r="E222" s="31"/>
      <c r="F222" s="31"/>
      <c r="G222" s="31"/>
      <c r="H222" s="31"/>
      <c r="I222" s="9"/>
      <c r="J222" s="16"/>
      <c r="K222" s="16"/>
      <c r="L222" s="17"/>
    </row>
    <row r="223" spans="1:12" ht="15">
      <c r="A223" s="17"/>
      <c r="B223" s="3"/>
      <c r="C223" s="31"/>
      <c r="D223" s="31"/>
      <c r="E223" s="31"/>
      <c r="F223" s="31"/>
      <c r="G223" s="31"/>
      <c r="H223" s="31"/>
      <c r="I223" s="9"/>
      <c r="J223" s="16"/>
      <c r="K223" s="16"/>
      <c r="L223" s="17"/>
    </row>
    <row r="224" spans="1:12" ht="15">
      <c r="A224" s="17"/>
      <c r="B224" s="3"/>
      <c r="C224" s="31"/>
      <c r="D224" s="31"/>
      <c r="E224" s="31"/>
      <c r="F224" s="31"/>
      <c r="G224" s="31"/>
      <c r="H224" s="31"/>
      <c r="I224" s="9"/>
      <c r="J224" s="16"/>
      <c r="K224" s="16"/>
      <c r="L224" s="17"/>
    </row>
    <row r="225" spans="1:12" ht="15">
      <c r="A225" s="17"/>
      <c r="B225" s="3"/>
      <c r="C225" s="31"/>
      <c r="D225" s="31"/>
      <c r="E225" s="31"/>
      <c r="F225" s="31"/>
      <c r="G225" s="31"/>
      <c r="H225" s="31"/>
      <c r="I225" s="9"/>
      <c r="J225" s="16"/>
      <c r="K225" s="16"/>
      <c r="L225" s="17"/>
    </row>
    <row r="226" spans="1:12" ht="15">
      <c r="A226" s="17"/>
      <c r="B226" s="3"/>
      <c r="C226" s="31"/>
      <c r="D226" s="31"/>
      <c r="E226" s="31"/>
      <c r="F226" s="31"/>
      <c r="G226" s="31"/>
      <c r="H226" s="31"/>
      <c r="I226" s="9"/>
      <c r="J226" s="16"/>
      <c r="K226" s="16"/>
      <c r="L226" s="17"/>
    </row>
    <row r="227" spans="1:12" ht="15">
      <c r="A227" s="17"/>
      <c r="B227" s="3"/>
      <c r="C227" s="31"/>
      <c r="D227" s="31"/>
      <c r="E227" s="31"/>
      <c r="F227" s="31"/>
      <c r="G227" s="31"/>
      <c r="H227" s="31"/>
      <c r="I227" s="9"/>
      <c r="J227" s="16"/>
      <c r="K227" s="16"/>
      <c r="L227" s="17"/>
    </row>
    <row r="228" spans="1:12" ht="15">
      <c r="A228" s="17"/>
      <c r="B228" s="3"/>
      <c r="C228" s="31"/>
      <c r="D228" s="31"/>
      <c r="E228" s="31"/>
      <c r="F228" s="31"/>
      <c r="G228" s="31"/>
      <c r="H228" s="31"/>
      <c r="I228" s="9"/>
      <c r="J228" s="16"/>
      <c r="K228" s="16"/>
      <c r="L228" s="17"/>
    </row>
    <row r="229" spans="1:12" ht="15">
      <c r="A229" s="17"/>
      <c r="B229" s="3"/>
      <c r="C229" s="31"/>
      <c r="D229" s="31"/>
      <c r="E229" s="31"/>
      <c r="F229" s="31"/>
      <c r="G229" s="31"/>
      <c r="H229" s="31"/>
      <c r="I229" s="9"/>
      <c r="J229" s="16"/>
      <c r="K229" s="16"/>
      <c r="L229" s="17"/>
    </row>
    <row r="230" spans="1:12" ht="15">
      <c r="A230" s="17"/>
      <c r="B230" s="3"/>
      <c r="C230" s="31"/>
      <c r="D230" s="31"/>
      <c r="E230" s="31"/>
      <c r="F230" s="31"/>
      <c r="G230" s="31"/>
      <c r="H230" s="31"/>
      <c r="I230" s="9"/>
      <c r="J230" s="16"/>
      <c r="K230" s="16"/>
      <c r="L230" s="17"/>
    </row>
    <row r="231" spans="1:12" ht="15">
      <c r="A231" s="17"/>
      <c r="B231" s="3"/>
      <c r="C231" s="31"/>
      <c r="D231" s="31"/>
      <c r="E231" s="31"/>
      <c r="F231" s="31"/>
      <c r="G231" s="31"/>
      <c r="H231" s="31"/>
      <c r="I231" s="9"/>
      <c r="J231" s="16"/>
      <c r="K231" s="16"/>
      <c r="L231" s="17"/>
    </row>
    <row r="232" spans="1:12" ht="15">
      <c r="A232" s="17"/>
      <c r="B232" s="3"/>
      <c r="C232" s="31"/>
      <c r="D232" s="31"/>
      <c r="E232" s="31"/>
      <c r="F232" s="31"/>
      <c r="G232" s="31"/>
      <c r="H232" s="31"/>
      <c r="I232" s="9"/>
      <c r="J232" s="16"/>
      <c r="K232" s="16"/>
      <c r="L232" s="17"/>
    </row>
    <row r="233" spans="1:12" ht="15">
      <c r="A233" s="17"/>
      <c r="B233" s="3"/>
      <c r="C233" s="31"/>
      <c r="D233" s="31"/>
      <c r="E233" s="31"/>
      <c r="F233" s="31"/>
      <c r="G233" s="31"/>
      <c r="H233" s="31"/>
      <c r="I233" s="9"/>
      <c r="J233" s="16"/>
      <c r="K233" s="16"/>
      <c r="L233" s="17"/>
    </row>
    <row r="234" spans="1:12" ht="15">
      <c r="A234" s="17"/>
      <c r="B234" s="3"/>
      <c r="C234" s="31"/>
      <c r="D234" s="31"/>
      <c r="E234" s="31"/>
      <c r="F234" s="31"/>
      <c r="G234" s="31"/>
      <c r="H234" s="31"/>
      <c r="I234" s="9"/>
      <c r="J234" s="16"/>
      <c r="K234" s="16"/>
      <c r="L234" s="17"/>
    </row>
    <row r="235" spans="1:12" ht="15">
      <c r="A235" s="17"/>
      <c r="B235" s="3"/>
      <c r="C235" s="31"/>
      <c r="D235" s="31"/>
      <c r="E235" s="31"/>
      <c r="F235" s="31"/>
      <c r="G235" s="31"/>
      <c r="H235" s="31"/>
      <c r="I235" s="9"/>
      <c r="J235" s="16"/>
      <c r="K235" s="16"/>
      <c r="L235" s="17"/>
    </row>
    <row r="236" spans="1:12" ht="15">
      <c r="A236" s="17"/>
      <c r="B236" s="3"/>
      <c r="C236" s="31"/>
      <c r="D236" s="31"/>
      <c r="E236" s="31"/>
      <c r="F236" s="31"/>
      <c r="G236" s="31"/>
      <c r="H236" s="31"/>
      <c r="I236" s="9"/>
      <c r="J236" s="16"/>
      <c r="K236" s="16"/>
      <c r="L236" s="17"/>
    </row>
    <row r="237" spans="1:12" ht="15">
      <c r="A237" s="17"/>
      <c r="B237" s="3"/>
      <c r="C237" s="31"/>
      <c r="D237" s="31"/>
      <c r="E237" s="31"/>
      <c r="F237" s="31"/>
      <c r="G237" s="31"/>
      <c r="H237" s="31"/>
      <c r="I237" s="9"/>
      <c r="J237" s="16"/>
      <c r="K237" s="16"/>
      <c r="L237" s="17"/>
    </row>
    <row r="238" spans="1:12" ht="15">
      <c r="A238" s="17"/>
      <c r="B238" s="3"/>
      <c r="C238" s="31"/>
      <c r="D238" s="31"/>
      <c r="E238" s="31"/>
      <c r="F238" s="31"/>
      <c r="G238" s="31"/>
      <c r="H238" s="31"/>
      <c r="I238" s="9"/>
      <c r="J238" s="16"/>
      <c r="K238" s="16"/>
      <c r="L238" s="17"/>
    </row>
    <row r="239" spans="1:12" ht="15">
      <c r="A239" s="17"/>
      <c r="B239" s="3"/>
      <c r="C239" s="31"/>
      <c r="D239" s="31"/>
      <c r="E239" s="31"/>
      <c r="F239" s="31"/>
      <c r="G239" s="31"/>
      <c r="H239" s="31"/>
      <c r="I239" s="9"/>
      <c r="J239" s="16"/>
      <c r="K239" s="16"/>
      <c r="L239" s="17"/>
    </row>
    <row r="240" spans="1:12" ht="15">
      <c r="A240" s="17"/>
      <c r="B240" s="3"/>
      <c r="C240" s="31"/>
      <c r="D240" s="31"/>
      <c r="E240" s="31"/>
      <c r="F240" s="31"/>
      <c r="G240" s="31"/>
      <c r="H240" s="31"/>
      <c r="I240" s="9"/>
      <c r="J240" s="16"/>
      <c r="K240" s="16"/>
      <c r="L240" s="17"/>
    </row>
    <row r="241" spans="1:12" ht="15">
      <c r="A241" s="17"/>
      <c r="B241" s="3"/>
      <c r="C241" s="31"/>
      <c r="D241" s="31"/>
      <c r="E241" s="31"/>
      <c r="F241" s="31"/>
      <c r="G241" s="31"/>
      <c r="H241" s="31"/>
      <c r="I241" s="9"/>
      <c r="J241" s="16"/>
      <c r="K241" s="16"/>
      <c r="L241" s="17"/>
    </row>
    <row r="242" spans="1:12" ht="15">
      <c r="A242" s="17"/>
      <c r="B242" s="3"/>
      <c r="C242" s="31"/>
      <c r="D242" s="31"/>
      <c r="E242" s="31"/>
      <c r="F242" s="31"/>
      <c r="G242" s="31"/>
      <c r="H242" s="31"/>
      <c r="I242" s="9"/>
      <c r="J242" s="16"/>
      <c r="K242" s="16"/>
      <c r="L242" s="17"/>
    </row>
    <row r="243" spans="1:12" ht="15">
      <c r="A243" s="17"/>
      <c r="B243" s="3"/>
      <c r="C243" s="31"/>
      <c r="D243" s="31"/>
      <c r="E243" s="31"/>
      <c r="F243" s="31"/>
      <c r="G243" s="31"/>
      <c r="H243" s="31"/>
      <c r="I243" s="9"/>
      <c r="J243" s="16"/>
      <c r="K243" s="16"/>
      <c r="L243" s="17"/>
    </row>
    <row r="244" spans="1:12" ht="15">
      <c r="A244" s="17"/>
      <c r="B244" s="3"/>
      <c r="C244" s="31"/>
      <c r="D244" s="31"/>
      <c r="E244" s="31"/>
      <c r="F244" s="31"/>
      <c r="G244" s="31"/>
      <c r="H244" s="31"/>
      <c r="I244" s="9"/>
      <c r="J244" s="16"/>
      <c r="K244" s="16"/>
      <c r="L244" s="17"/>
    </row>
    <row r="245" spans="1:12" ht="15">
      <c r="A245" s="17"/>
      <c r="B245" s="3"/>
      <c r="C245" s="31"/>
      <c r="D245" s="31"/>
      <c r="E245" s="31"/>
      <c r="F245" s="31"/>
      <c r="G245" s="31"/>
      <c r="H245" s="31"/>
      <c r="I245" s="9"/>
      <c r="J245" s="16"/>
      <c r="K245" s="16"/>
      <c r="L245" s="17"/>
    </row>
    <row r="246" spans="1:12" ht="15">
      <c r="A246" s="17"/>
      <c r="B246" s="3"/>
      <c r="C246" s="31"/>
      <c r="D246" s="31"/>
      <c r="E246" s="31"/>
      <c r="F246" s="31"/>
      <c r="G246" s="31"/>
      <c r="H246" s="31"/>
      <c r="I246" s="9"/>
      <c r="J246" s="16"/>
      <c r="K246" s="16"/>
      <c r="L246" s="17"/>
    </row>
    <row r="247" spans="1:12" ht="15">
      <c r="A247" s="17"/>
      <c r="B247" s="3"/>
      <c r="C247" s="31"/>
      <c r="D247" s="31"/>
      <c r="E247" s="31"/>
      <c r="F247" s="31"/>
      <c r="G247" s="31"/>
      <c r="H247" s="31"/>
      <c r="I247" s="9"/>
      <c r="J247" s="16"/>
      <c r="K247" s="16"/>
      <c r="L247" s="17"/>
    </row>
    <row r="248" spans="1:12" ht="15">
      <c r="A248" s="17"/>
      <c r="B248" s="3"/>
      <c r="C248" s="31"/>
      <c r="D248" s="31"/>
      <c r="E248" s="31"/>
      <c r="F248" s="31"/>
      <c r="G248" s="31"/>
      <c r="H248" s="31"/>
      <c r="I248" s="9"/>
      <c r="J248" s="16"/>
      <c r="K248" s="16"/>
      <c r="L248" s="17"/>
    </row>
    <row r="249" spans="1:12" ht="15">
      <c r="A249" s="17"/>
      <c r="B249" s="3"/>
      <c r="C249" s="31"/>
      <c r="D249" s="31"/>
      <c r="E249" s="31"/>
      <c r="F249" s="31"/>
      <c r="G249" s="31"/>
      <c r="H249" s="31"/>
      <c r="I249" s="9"/>
      <c r="J249" s="16"/>
      <c r="K249" s="16"/>
      <c r="L249" s="17"/>
    </row>
    <row r="250" spans="1:12" ht="15">
      <c r="A250" s="17"/>
      <c r="B250" s="3"/>
      <c r="C250" s="31"/>
      <c r="D250" s="31"/>
      <c r="E250" s="31"/>
      <c r="F250" s="31"/>
      <c r="G250" s="31"/>
      <c r="H250" s="31"/>
      <c r="I250" s="9"/>
      <c r="J250" s="16"/>
      <c r="K250" s="16"/>
      <c r="L250" s="17"/>
    </row>
    <row r="251" spans="1:12" ht="15">
      <c r="A251" s="17"/>
      <c r="B251" s="3"/>
      <c r="C251" s="31"/>
      <c r="D251" s="31"/>
      <c r="E251" s="31"/>
      <c r="F251" s="31"/>
      <c r="G251" s="31"/>
      <c r="H251" s="31"/>
      <c r="I251" s="9"/>
      <c r="J251" s="16"/>
      <c r="K251" s="16"/>
      <c r="L251" s="17"/>
    </row>
    <row r="252" spans="1:12" ht="15">
      <c r="A252" s="17"/>
      <c r="B252" s="3"/>
      <c r="C252" s="31"/>
      <c r="D252" s="31"/>
      <c r="E252" s="31"/>
      <c r="F252" s="31"/>
      <c r="G252" s="31"/>
      <c r="H252" s="31"/>
      <c r="I252" s="9"/>
      <c r="J252" s="16"/>
      <c r="K252" s="16"/>
      <c r="L252" s="17"/>
    </row>
    <row r="253" spans="1:12" ht="15">
      <c r="A253" s="17"/>
      <c r="B253" s="3"/>
      <c r="C253" s="31"/>
      <c r="D253" s="31"/>
      <c r="E253" s="31"/>
      <c r="F253" s="31"/>
      <c r="G253" s="31"/>
      <c r="H253" s="31"/>
      <c r="I253" s="9"/>
      <c r="J253" s="16"/>
      <c r="K253" s="16"/>
      <c r="L253" s="17"/>
    </row>
    <row r="254" spans="1:12" ht="15">
      <c r="A254" s="17"/>
      <c r="B254" s="3"/>
      <c r="C254" s="31"/>
      <c r="D254" s="31"/>
      <c r="E254" s="31"/>
      <c r="F254" s="31"/>
      <c r="G254" s="31"/>
      <c r="H254" s="31"/>
      <c r="I254" s="9"/>
      <c r="J254" s="16"/>
      <c r="K254" s="16"/>
      <c r="L254" s="17"/>
    </row>
    <row r="255" spans="1:12" ht="15">
      <c r="A255" s="17"/>
      <c r="B255" s="3"/>
      <c r="C255" s="31"/>
      <c r="D255" s="31"/>
      <c r="E255" s="31"/>
      <c r="F255" s="31"/>
      <c r="G255" s="31"/>
      <c r="H255" s="31"/>
      <c r="I255" s="9"/>
      <c r="J255" s="16"/>
      <c r="K255" s="16"/>
      <c r="L255" s="17"/>
    </row>
    <row r="256" spans="1:12" ht="15">
      <c r="A256" s="17"/>
      <c r="B256" s="3"/>
      <c r="C256" s="31"/>
      <c r="D256" s="31"/>
      <c r="E256" s="31"/>
      <c r="F256" s="31"/>
      <c r="G256" s="31"/>
      <c r="H256" s="31"/>
      <c r="I256" s="9"/>
      <c r="J256" s="16"/>
      <c r="K256" s="16"/>
      <c r="L256" s="17"/>
    </row>
    <row r="257" spans="1:12" ht="15">
      <c r="A257" s="17"/>
      <c r="B257" s="3"/>
      <c r="C257" s="31"/>
      <c r="D257" s="31"/>
      <c r="E257" s="31"/>
      <c r="F257" s="31"/>
      <c r="G257" s="31"/>
      <c r="H257" s="31"/>
      <c r="I257" s="9"/>
      <c r="J257" s="16"/>
      <c r="K257" s="16"/>
      <c r="L257" s="17"/>
    </row>
    <row r="258" spans="1:12" ht="15">
      <c r="A258" s="17"/>
      <c r="B258" s="3"/>
      <c r="C258" s="31"/>
      <c r="D258" s="31"/>
      <c r="E258" s="31"/>
      <c r="F258" s="31"/>
      <c r="G258" s="31"/>
      <c r="H258" s="31"/>
      <c r="I258" s="9"/>
      <c r="J258" s="16"/>
      <c r="K258" s="16"/>
      <c r="L258" s="17"/>
    </row>
    <row r="259" spans="1:12" ht="15">
      <c r="A259" s="17"/>
      <c r="B259" s="3"/>
      <c r="C259" s="31"/>
      <c r="D259" s="31"/>
      <c r="E259" s="31"/>
      <c r="F259" s="31"/>
      <c r="G259" s="31"/>
      <c r="H259" s="31"/>
      <c r="I259" s="9"/>
      <c r="J259" s="16"/>
      <c r="K259" s="16"/>
      <c r="L259" s="17"/>
    </row>
    <row r="260" spans="1:12" ht="15">
      <c r="A260" s="17"/>
      <c r="B260" s="3"/>
      <c r="C260" s="31"/>
      <c r="D260" s="31"/>
      <c r="E260" s="31"/>
      <c r="F260" s="31"/>
      <c r="G260" s="31"/>
      <c r="H260" s="31"/>
      <c r="I260" s="9"/>
      <c r="J260" s="16"/>
      <c r="K260" s="16"/>
      <c r="L260" s="17"/>
    </row>
    <row r="261" spans="1:12" ht="15">
      <c r="A261" s="17"/>
      <c r="B261" s="3"/>
      <c r="C261" s="31"/>
      <c r="D261" s="31"/>
      <c r="E261" s="31"/>
      <c r="F261" s="31"/>
      <c r="G261" s="31"/>
      <c r="H261" s="31"/>
      <c r="I261" s="9"/>
      <c r="J261" s="16"/>
      <c r="K261" s="16"/>
      <c r="L261" s="17"/>
    </row>
    <row r="262" spans="1:12" ht="15">
      <c r="A262" s="17"/>
      <c r="B262" s="3"/>
      <c r="C262" s="31"/>
      <c r="D262" s="31"/>
      <c r="E262" s="31"/>
      <c r="F262" s="31"/>
      <c r="G262" s="31"/>
      <c r="H262" s="31"/>
      <c r="I262" s="9"/>
      <c r="J262" s="16"/>
      <c r="K262" s="16"/>
      <c r="L262" s="17"/>
    </row>
    <row r="263" spans="1:12" ht="15">
      <c r="A263" s="17"/>
      <c r="B263" s="3"/>
      <c r="C263" s="31"/>
      <c r="D263" s="31"/>
      <c r="E263" s="31"/>
      <c r="F263" s="31"/>
      <c r="G263" s="31"/>
      <c r="H263" s="31"/>
      <c r="I263" s="9"/>
      <c r="J263" s="16"/>
      <c r="K263" s="16"/>
      <c r="L263" s="17"/>
    </row>
    <row r="264" spans="1:12" ht="15">
      <c r="A264" s="17"/>
      <c r="B264" s="3"/>
      <c r="C264" s="31"/>
      <c r="D264" s="31"/>
      <c r="E264" s="31"/>
      <c r="F264" s="31"/>
      <c r="G264" s="31"/>
      <c r="H264" s="31"/>
      <c r="I264" s="9"/>
      <c r="J264" s="16"/>
      <c r="K264" s="16"/>
      <c r="L264" s="17"/>
    </row>
    <row r="265" spans="1:12" ht="15">
      <c r="A265" s="17"/>
      <c r="B265" s="3"/>
      <c r="C265" s="31"/>
      <c r="D265" s="31"/>
      <c r="E265" s="31"/>
      <c r="F265" s="31"/>
      <c r="G265" s="31"/>
      <c r="H265" s="31"/>
      <c r="I265" s="9"/>
      <c r="J265" s="16"/>
      <c r="K265" s="16"/>
      <c r="L265" s="17"/>
    </row>
    <row r="266" spans="1:12" ht="15">
      <c r="A266" s="17"/>
      <c r="B266" s="3"/>
      <c r="C266" s="31"/>
      <c r="D266" s="31"/>
      <c r="E266" s="31"/>
      <c r="F266" s="31"/>
      <c r="G266" s="31"/>
      <c r="H266" s="31"/>
      <c r="I266" s="9"/>
      <c r="J266" s="16"/>
      <c r="K266" s="16"/>
      <c r="L266" s="17"/>
    </row>
    <row r="267" spans="1:12" ht="15">
      <c r="A267" s="17"/>
      <c r="B267" s="3"/>
      <c r="C267" s="31"/>
      <c r="D267" s="31"/>
      <c r="E267" s="31"/>
      <c r="F267" s="31"/>
      <c r="G267" s="31"/>
      <c r="H267" s="31"/>
      <c r="I267" s="9"/>
      <c r="J267" s="16"/>
      <c r="K267" s="16"/>
      <c r="L267" s="17"/>
    </row>
    <row r="268" spans="1:12" ht="15">
      <c r="A268" s="17"/>
      <c r="B268" s="3"/>
      <c r="C268" s="31"/>
      <c r="D268" s="31"/>
      <c r="E268" s="31"/>
      <c r="F268" s="31"/>
      <c r="G268" s="31"/>
      <c r="H268" s="31"/>
      <c r="I268" s="9"/>
      <c r="J268" s="16"/>
      <c r="K268" s="16"/>
      <c r="L268" s="17"/>
    </row>
    <row r="269" spans="1:12" ht="15">
      <c r="A269" s="17"/>
      <c r="B269" s="3"/>
      <c r="C269" s="31"/>
      <c r="D269" s="31"/>
      <c r="E269" s="31"/>
      <c r="F269" s="31"/>
      <c r="G269" s="31"/>
      <c r="H269" s="31"/>
      <c r="I269" s="9"/>
      <c r="J269" s="16"/>
      <c r="K269" s="16"/>
      <c r="L269" s="17"/>
    </row>
    <row r="270" spans="1:12" ht="15">
      <c r="A270" s="17"/>
      <c r="B270" s="3"/>
      <c r="C270" s="31"/>
      <c r="D270" s="31"/>
      <c r="E270" s="31"/>
      <c r="F270" s="31"/>
      <c r="G270" s="31"/>
      <c r="H270" s="31"/>
      <c r="I270" s="9"/>
      <c r="J270" s="16"/>
      <c r="K270" s="16"/>
      <c r="L270" s="17"/>
    </row>
    <row r="271" spans="1:12" ht="15">
      <c r="A271" s="17"/>
      <c r="B271" s="3"/>
      <c r="C271" s="31"/>
      <c r="D271" s="31"/>
      <c r="E271" s="31"/>
      <c r="F271" s="31"/>
      <c r="G271" s="31"/>
      <c r="H271" s="31"/>
      <c r="I271" s="9"/>
      <c r="J271" s="16"/>
      <c r="K271" s="16"/>
      <c r="L271" s="17"/>
    </row>
    <row r="272" spans="1:12" ht="15">
      <c r="A272" s="17"/>
      <c r="B272" s="3"/>
      <c r="C272" s="31"/>
      <c r="D272" s="31"/>
      <c r="E272" s="31"/>
      <c r="F272" s="31"/>
      <c r="G272" s="31"/>
      <c r="H272" s="31"/>
      <c r="I272" s="9"/>
      <c r="J272" s="16"/>
      <c r="K272" s="16"/>
      <c r="L272" s="17"/>
    </row>
    <row r="273" spans="1:12" ht="15">
      <c r="A273" s="17"/>
      <c r="B273" s="3"/>
      <c r="C273" s="31"/>
      <c r="D273" s="31"/>
      <c r="E273" s="31"/>
      <c r="F273" s="31"/>
      <c r="G273" s="31"/>
      <c r="H273" s="31"/>
      <c r="I273" s="9"/>
      <c r="J273" s="16"/>
      <c r="K273" s="16"/>
      <c r="L273" s="17"/>
    </row>
    <row r="274" spans="1:12" ht="15">
      <c r="A274" s="17"/>
      <c r="B274" s="3"/>
      <c r="C274" s="31"/>
      <c r="D274" s="31"/>
      <c r="E274" s="31"/>
      <c r="F274" s="31"/>
      <c r="G274" s="31"/>
      <c r="H274" s="31"/>
      <c r="I274" s="9"/>
      <c r="J274" s="16"/>
      <c r="K274" s="16"/>
      <c r="L274" s="17"/>
    </row>
    <row r="275" spans="1:12" ht="15">
      <c r="A275" s="17"/>
      <c r="B275" s="3"/>
      <c r="C275" s="31"/>
      <c r="D275" s="31"/>
      <c r="E275" s="31"/>
      <c r="F275" s="31"/>
      <c r="G275" s="31"/>
      <c r="H275" s="31"/>
      <c r="I275" s="9"/>
      <c r="J275" s="16"/>
      <c r="K275" s="16"/>
      <c r="L275" s="17"/>
    </row>
    <row r="276" spans="1:12" ht="15">
      <c r="A276" s="17"/>
      <c r="B276" s="3"/>
      <c r="C276" s="31"/>
      <c r="D276" s="31"/>
      <c r="E276" s="31"/>
      <c r="F276" s="31"/>
      <c r="G276" s="31"/>
      <c r="H276" s="31"/>
      <c r="I276" s="9"/>
      <c r="J276" s="16"/>
      <c r="K276" s="16"/>
      <c r="L276" s="17"/>
    </row>
    <row r="277" spans="1:12" ht="15">
      <c r="A277" s="17"/>
      <c r="B277" s="3"/>
      <c r="C277" s="31"/>
      <c r="D277" s="31"/>
      <c r="E277" s="31"/>
      <c r="F277" s="31"/>
      <c r="G277" s="31"/>
      <c r="H277" s="31"/>
      <c r="I277" s="9"/>
      <c r="J277" s="16"/>
      <c r="K277" s="16"/>
      <c r="L277" s="17"/>
    </row>
    <row r="278" spans="1:12" ht="15">
      <c r="A278" s="17"/>
      <c r="B278" s="3"/>
      <c r="C278" s="31"/>
      <c r="D278" s="31"/>
      <c r="E278" s="31"/>
      <c r="F278" s="31"/>
      <c r="G278" s="31"/>
      <c r="H278" s="31"/>
      <c r="I278" s="9"/>
      <c r="J278" s="16"/>
      <c r="K278" s="16"/>
      <c r="L278" s="17"/>
    </row>
    <row r="279" spans="1:12" ht="15">
      <c r="A279" s="17"/>
      <c r="B279" s="3"/>
      <c r="C279" s="31"/>
      <c r="D279" s="31"/>
      <c r="E279" s="31"/>
      <c r="F279" s="31"/>
      <c r="G279" s="31"/>
      <c r="H279" s="31"/>
      <c r="I279" s="9"/>
      <c r="J279" s="16"/>
      <c r="K279" s="16"/>
      <c r="L279" s="17"/>
    </row>
    <row r="280" spans="1:12" ht="15">
      <c r="A280" s="17"/>
      <c r="B280" s="3"/>
      <c r="C280" s="31"/>
      <c r="D280" s="31"/>
      <c r="E280" s="31"/>
      <c r="F280" s="31"/>
      <c r="G280" s="31"/>
      <c r="H280" s="31"/>
      <c r="I280" s="9"/>
      <c r="J280" s="16"/>
      <c r="K280" s="16"/>
      <c r="L280" s="17"/>
    </row>
    <row r="281" spans="1:12" ht="15">
      <c r="A281" s="17"/>
      <c r="B281" s="3"/>
      <c r="C281" s="31"/>
      <c r="D281" s="31"/>
      <c r="E281" s="31"/>
      <c r="F281" s="31"/>
      <c r="G281" s="31"/>
      <c r="H281" s="31"/>
      <c r="I281" s="9"/>
      <c r="J281" s="16"/>
      <c r="K281" s="16"/>
      <c r="L281" s="17"/>
    </row>
    <row r="282" spans="1:12" ht="15">
      <c r="A282" s="17"/>
      <c r="B282" s="3"/>
      <c r="C282" s="31"/>
      <c r="D282" s="31"/>
      <c r="E282" s="31"/>
      <c r="F282" s="31"/>
      <c r="G282" s="31"/>
      <c r="H282" s="31"/>
      <c r="I282" s="9"/>
      <c r="J282" s="16"/>
      <c r="K282" s="16"/>
      <c r="L282" s="17"/>
    </row>
    <row r="283" spans="1:12" ht="15">
      <c r="A283" s="17"/>
      <c r="B283" s="3"/>
      <c r="C283" s="31"/>
      <c r="D283" s="31"/>
      <c r="E283" s="31"/>
      <c r="F283" s="31"/>
      <c r="G283" s="31"/>
      <c r="H283" s="31"/>
      <c r="I283" s="9"/>
      <c r="J283" s="16"/>
      <c r="K283" s="16"/>
      <c r="L283" s="17"/>
    </row>
    <row r="284" spans="1:12" ht="15">
      <c r="A284" s="17"/>
      <c r="B284" s="3"/>
      <c r="C284" s="31"/>
      <c r="D284" s="31"/>
      <c r="E284" s="31"/>
      <c r="F284" s="31"/>
      <c r="G284" s="31"/>
      <c r="H284" s="31"/>
      <c r="I284" s="9"/>
      <c r="J284" s="16"/>
      <c r="K284" s="16"/>
      <c r="L284" s="17"/>
    </row>
    <row r="285" spans="1:12" ht="15">
      <c r="A285" s="17"/>
      <c r="B285" s="3"/>
      <c r="C285" s="31"/>
      <c r="D285" s="31"/>
      <c r="E285" s="31"/>
      <c r="F285" s="31"/>
      <c r="G285" s="31"/>
      <c r="H285" s="31"/>
      <c r="I285" s="9"/>
      <c r="J285" s="16"/>
      <c r="K285" s="16"/>
      <c r="L285" s="17"/>
    </row>
    <row r="286" spans="1:12" ht="15">
      <c r="A286" s="17"/>
      <c r="B286" s="3"/>
      <c r="C286" s="31"/>
      <c r="D286" s="31"/>
      <c r="E286" s="31"/>
      <c r="F286" s="31"/>
      <c r="G286" s="31"/>
      <c r="H286" s="31"/>
      <c r="I286" s="9"/>
      <c r="J286" s="16"/>
      <c r="K286" s="16"/>
      <c r="L286" s="17"/>
    </row>
    <row r="287" spans="1:12" ht="15">
      <c r="A287" s="17"/>
      <c r="B287" s="3"/>
      <c r="C287" s="31"/>
      <c r="D287" s="31"/>
      <c r="E287" s="31"/>
      <c r="F287" s="31"/>
      <c r="G287" s="31"/>
      <c r="H287" s="31"/>
      <c r="I287" s="9"/>
      <c r="J287" s="16"/>
      <c r="K287" s="16"/>
      <c r="L287" s="17"/>
    </row>
    <row r="288" spans="1:12" ht="15">
      <c r="A288" s="17"/>
      <c r="B288" s="3"/>
      <c r="C288" s="31"/>
      <c r="D288" s="31"/>
      <c r="E288" s="31"/>
      <c r="F288" s="31"/>
      <c r="G288" s="31"/>
      <c r="H288" s="31"/>
      <c r="I288" s="9"/>
      <c r="J288" s="16"/>
      <c r="K288" s="16"/>
      <c r="L288" s="17"/>
    </row>
    <row r="289" spans="1:12" ht="15">
      <c r="A289" s="17"/>
      <c r="B289" s="3"/>
      <c r="C289" s="31"/>
      <c r="D289" s="31"/>
      <c r="E289" s="31"/>
      <c r="F289" s="31"/>
      <c r="G289" s="31"/>
      <c r="H289" s="31"/>
      <c r="I289" s="9"/>
      <c r="J289" s="16"/>
      <c r="K289" s="16"/>
      <c r="L289" s="17"/>
    </row>
    <row r="290" spans="1:12" ht="15">
      <c r="A290" s="17"/>
      <c r="B290" s="3"/>
      <c r="C290" s="31"/>
      <c r="D290" s="31"/>
      <c r="E290" s="31"/>
      <c r="F290" s="31"/>
      <c r="G290" s="31"/>
      <c r="H290" s="31"/>
      <c r="I290" s="9"/>
      <c r="J290" s="16"/>
      <c r="K290" s="16"/>
      <c r="L290" s="17"/>
    </row>
    <row r="291" spans="1:12" ht="15">
      <c r="A291" s="17"/>
      <c r="B291" s="3"/>
      <c r="C291" s="31"/>
      <c r="D291" s="31"/>
      <c r="E291" s="31"/>
      <c r="F291" s="31"/>
      <c r="G291" s="31"/>
      <c r="H291" s="31"/>
      <c r="I291" s="9"/>
      <c r="J291" s="16"/>
      <c r="K291" s="16"/>
      <c r="L291" s="17"/>
    </row>
    <row r="292" spans="1:12" ht="15">
      <c r="A292" s="17"/>
      <c r="B292" s="3"/>
      <c r="C292" s="31"/>
      <c r="D292" s="31"/>
      <c r="E292" s="31"/>
      <c r="F292" s="31"/>
      <c r="G292" s="31"/>
      <c r="H292" s="31"/>
      <c r="I292" s="9"/>
      <c r="J292" s="16"/>
      <c r="K292" s="16"/>
      <c r="L292" s="17"/>
    </row>
    <row r="293" spans="1:12" ht="15">
      <c r="A293" s="17"/>
      <c r="B293" s="3"/>
      <c r="C293" s="31"/>
      <c r="D293" s="31"/>
      <c r="E293" s="31"/>
      <c r="F293" s="31"/>
      <c r="G293" s="31"/>
      <c r="H293" s="31"/>
      <c r="I293" s="9"/>
      <c r="J293" s="16"/>
      <c r="K293" s="16"/>
      <c r="L293" s="17"/>
    </row>
    <row r="294" spans="1:12" ht="15">
      <c r="A294" s="17"/>
      <c r="B294" s="3"/>
      <c r="C294" s="31"/>
      <c r="D294" s="31"/>
      <c r="E294" s="31"/>
      <c r="F294" s="31"/>
      <c r="G294" s="31"/>
      <c r="H294" s="31"/>
      <c r="I294" s="9"/>
      <c r="J294" s="16"/>
      <c r="K294" s="16"/>
      <c r="L294" s="17"/>
    </row>
    <row r="295" spans="1:12" ht="15">
      <c r="A295" s="17"/>
      <c r="B295" s="3"/>
      <c r="C295" s="31"/>
      <c r="D295" s="31"/>
      <c r="E295" s="31"/>
      <c r="F295" s="31"/>
      <c r="G295" s="31"/>
      <c r="H295" s="31"/>
      <c r="I295" s="9"/>
      <c r="J295" s="16"/>
      <c r="K295" s="16"/>
      <c r="L295" s="17"/>
    </row>
    <row r="296" spans="1:12" ht="15">
      <c r="A296" s="17"/>
      <c r="B296" s="3"/>
      <c r="C296" s="31"/>
      <c r="D296" s="31"/>
      <c r="E296" s="31"/>
      <c r="F296" s="31"/>
      <c r="G296" s="31"/>
      <c r="H296" s="31"/>
      <c r="I296" s="9"/>
      <c r="J296" s="16"/>
      <c r="K296" s="16"/>
      <c r="L296" s="17"/>
    </row>
    <row r="297" spans="1:12" ht="15">
      <c r="A297" s="17"/>
      <c r="B297" s="3"/>
      <c r="C297" s="31"/>
      <c r="D297" s="31"/>
      <c r="E297" s="31"/>
      <c r="F297" s="31"/>
      <c r="G297" s="31"/>
      <c r="H297" s="31"/>
      <c r="I297" s="9"/>
      <c r="J297" s="16"/>
      <c r="K297" s="16"/>
      <c r="L297" s="17"/>
    </row>
    <row r="298" spans="1:12" ht="15">
      <c r="A298" s="17"/>
      <c r="B298" s="3"/>
      <c r="C298" s="31"/>
      <c r="D298" s="31"/>
      <c r="E298" s="31"/>
      <c r="F298" s="31"/>
      <c r="G298" s="31"/>
      <c r="H298" s="31"/>
      <c r="I298" s="9"/>
      <c r="J298" s="16"/>
      <c r="K298" s="16"/>
      <c r="L298" s="17"/>
    </row>
    <row r="299" spans="1:12" ht="15">
      <c r="A299" s="17"/>
      <c r="B299" s="3"/>
      <c r="C299" s="31"/>
      <c r="D299" s="31"/>
      <c r="E299" s="31"/>
      <c r="F299" s="31"/>
      <c r="G299" s="31"/>
      <c r="H299" s="31"/>
      <c r="I299" s="9"/>
      <c r="J299" s="16"/>
      <c r="K299" s="16"/>
      <c r="L299" s="17"/>
    </row>
    <row r="300" spans="1:12" ht="15">
      <c r="A300" s="17"/>
      <c r="B300" s="3"/>
      <c r="C300" s="31"/>
      <c r="D300" s="31"/>
      <c r="E300" s="31"/>
      <c r="F300" s="31"/>
      <c r="G300" s="31"/>
      <c r="H300" s="31"/>
      <c r="I300" s="9"/>
      <c r="J300" s="16"/>
      <c r="K300" s="16"/>
      <c r="L300" s="17"/>
    </row>
    <row r="301" spans="1:12" ht="15">
      <c r="A301" s="17"/>
      <c r="B301" s="3"/>
      <c r="C301" s="31"/>
      <c r="D301" s="31"/>
      <c r="E301" s="31"/>
      <c r="F301" s="31"/>
      <c r="G301" s="31"/>
      <c r="H301" s="31"/>
      <c r="I301" s="9"/>
      <c r="J301" s="16"/>
      <c r="K301" s="16"/>
      <c r="L301" s="17"/>
    </row>
    <row r="302" spans="1:12" ht="15">
      <c r="A302" s="17"/>
      <c r="B302" s="3"/>
      <c r="C302" s="31"/>
      <c r="D302" s="31"/>
      <c r="E302" s="31"/>
      <c r="F302" s="31"/>
      <c r="G302" s="31"/>
      <c r="H302" s="31"/>
      <c r="I302" s="9"/>
      <c r="J302" s="16"/>
      <c r="K302" s="16"/>
      <c r="L302" s="17"/>
    </row>
    <row r="303" spans="1:12" ht="15">
      <c r="A303" s="17"/>
      <c r="B303" s="3"/>
      <c r="C303" s="31"/>
      <c r="D303" s="31"/>
      <c r="E303" s="31"/>
      <c r="F303" s="31"/>
      <c r="G303" s="31"/>
      <c r="H303" s="31"/>
      <c r="I303" s="9"/>
      <c r="J303" s="16"/>
      <c r="K303" s="16"/>
      <c r="L303" s="17"/>
    </row>
    <row r="304" spans="1:12" ht="15">
      <c r="A304" s="17"/>
      <c r="B304" s="3"/>
      <c r="C304" s="31"/>
      <c r="D304" s="31"/>
      <c r="E304" s="31"/>
      <c r="F304" s="31"/>
      <c r="G304" s="31"/>
      <c r="H304" s="31"/>
      <c r="I304" s="9"/>
      <c r="J304" s="16"/>
      <c r="K304" s="16"/>
      <c r="L304" s="17"/>
    </row>
    <row r="305" spans="1:12" ht="15">
      <c r="A305" s="17"/>
      <c r="B305" s="3"/>
      <c r="C305" s="31"/>
      <c r="D305" s="31"/>
      <c r="E305" s="31"/>
      <c r="F305" s="31"/>
      <c r="G305" s="31"/>
      <c r="H305" s="31"/>
      <c r="I305" s="9"/>
      <c r="J305" s="16"/>
      <c r="K305" s="16"/>
      <c r="L305" s="17"/>
    </row>
    <row r="306" spans="1:12" ht="15">
      <c r="A306" s="17"/>
      <c r="B306" s="3"/>
      <c r="C306" s="31"/>
      <c r="D306" s="31"/>
      <c r="E306" s="31"/>
      <c r="F306" s="31"/>
      <c r="G306" s="31"/>
      <c r="H306" s="31"/>
      <c r="I306" s="9"/>
      <c r="J306" s="16"/>
      <c r="K306" s="16"/>
      <c r="L306" s="17"/>
    </row>
    <row r="307" spans="1:12" ht="15">
      <c r="A307" s="17"/>
      <c r="B307" s="3"/>
      <c r="C307" s="31"/>
      <c r="D307" s="31"/>
      <c r="E307" s="31"/>
      <c r="F307" s="31"/>
      <c r="G307" s="31"/>
      <c r="H307" s="31"/>
      <c r="I307" s="9"/>
      <c r="J307" s="16"/>
      <c r="K307" s="16"/>
      <c r="L307" s="17"/>
    </row>
    <row r="308" spans="1:12" ht="15">
      <c r="A308" s="17"/>
      <c r="B308" s="3"/>
      <c r="C308" s="31"/>
      <c r="D308" s="31"/>
      <c r="E308" s="31"/>
      <c r="F308" s="31"/>
      <c r="G308" s="31"/>
      <c r="H308" s="31"/>
      <c r="I308" s="9"/>
      <c r="J308" s="16"/>
      <c r="K308" s="16"/>
      <c r="L308" s="17"/>
    </row>
    <row r="309" spans="1:12" ht="15">
      <c r="A309" s="17"/>
      <c r="B309" s="3"/>
      <c r="C309" s="31"/>
      <c r="D309" s="31"/>
      <c r="E309" s="31"/>
      <c r="F309" s="31"/>
      <c r="G309" s="31"/>
      <c r="H309" s="31"/>
      <c r="I309" s="9"/>
      <c r="J309" s="16"/>
      <c r="K309" s="16"/>
      <c r="L309" s="17"/>
    </row>
    <row r="310" spans="1:12" ht="15">
      <c r="A310" s="17"/>
      <c r="B310" s="3"/>
      <c r="C310" s="31"/>
      <c r="D310" s="31"/>
      <c r="E310" s="31"/>
      <c r="F310" s="31"/>
      <c r="G310" s="31"/>
      <c r="H310" s="31"/>
      <c r="I310" s="9"/>
      <c r="J310" s="16"/>
      <c r="K310" s="16"/>
      <c r="L310" s="17"/>
    </row>
    <row r="311" spans="1:12" ht="15">
      <c r="A311" s="17"/>
      <c r="B311" s="3"/>
      <c r="C311" s="31"/>
      <c r="D311" s="31"/>
      <c r="E311" s="31"/>
      <c r="F311" s="31"/>
      <c r="G311" s="31"/>
      <c r="H311" s="31"/>
      <c r="I311" s="9"/>
      <c r="J311" s="16"/>
      <c r="K311" s="16"/>
      <c r="L311" s="17"/>
    </row>
    <row r="312" spans="1:12" ht="15">
      <c r="A312" s="17"/>
      <c r="B312" s="3"/>
      <c r="C312" s="31"/>
      <c r="D312" s="31"/>
      <c r="E312" s="31"/>
      <c r="F312" s="31"/>
      <c r="G312" s="31"/>
      <c r="H312" s="31"/>
      <c r="I312" s="9"/>
      <c r="J312" s="16"/>
      <c r="K312" s="16"/>
      <c r="L312" s="17"/>
    </row>
    <row r="313" spans="1:12" ht="15">
      <c r="A313" s="17"/>
      <c r="B313" s="3"/>
      <c r="C313" s="31"/>
      <c r="D313" s="31"/>
      <c r="E313" s="31"/>
      <c r="F313" s="31"/>
      <c r="G313" s="31"/>
      <c r="H313" s="31"/>
      <c r="I313" s="9"/>
      <c r="J313" s="16"/>
      <c r="K313" s="16"/>
      <c r="L313" s="17"/>
    </row>
    <row r="314" spans="1:12" ht="15">
      <c r="A314" s="17"/>
      <c r="B314" s="3"/>
      <c r="C314" s="31"/>
      <c r="D314" s="31"/>
      <c r="E314" s="31"/>
      <c r="F314" s="31"/>
      <c r="G314" s="31"/>
      <c r="H314" s="31"/>
      <c r="I314" s="9"/>
      <c r="J314" s="16"/>
      <c r="K314" s="16"/>
      <c r="L314" s="17"/>
    </row>
    <row r="315" spans="1:12" ht="15">
      <c r="A315" s="17"/>
      <c r="B315" s="3"/>
      <c r="C315" s="31"/>
      <c r="D315" s="31"/>
      <c r="E315" s="31"/>
      <c r="F315" s="31"/>
      <c r="G315" s="31"/>
      <c r="H315" s="31"/>
      <c r="I315" s="9"/>
      <c r="J315" s="16"/>
      <c r="K315" s="16"/>
      <c r="L315" s="17"/>
    </row>
    <row r="316" spans="1:12" ht="15">
      <c r="A316" s="17"/>
      <c r="B316" s="3"/>
      <c r="C316" s="31"/>
      <c r="D316" s="31"/>
      <c r="E316" s="31"/>
      <c r="F316" s="31"/>
      <c r="G316" s="31"/>
      <c r="H316" s="31"/>
      <c r="I316" s="9"/>
      <c r="J316" s="16"/>
      <c r="K316" s="16"/>
      <c r="L316" s="17"/>
    </row>
    <row r="317" spans="1:12" ht="15">
      <c r="A317" s="17"/>
      <c r="B317" s="3"/>
      <c r="C317" s="31"/>
      <c r="D317" s="31"/>
      <c r="E317" s="31"/>
      <c r="F317" s="31"/>
      <c r="G317" s="31"/>
      <c r="H317" s="31"/>
      <c r="I317" s="9"/>
      <c r="J317" s="16"/>
      <c r="K317" s="16"/>
      <c r="L317" s="17"/>
    </row>
    <row r="318" spans="1:12" ht="15">
      <c r="A318" s="17"/>
      <c r="B318" s="3"/>
      <c r="C318" s="31"/>
      <c r="D318" s="31"/>
      <c r="E318" s="31"/>
      <c r="F318" s="31"/>
      <c r="G318" s="31"/>
      <c r="H318" s="31"/>
      <c r="I318" s="9"/>
      <c r="J318" s="16"/>
      <c r="K318" s="16"/>
      <c r="L318" s="17"/>
    </row>
    <row r="319" spans="1:12" ht="15">
      <c r="A319" s="17"/>
      <c r="B319" s="3"/>
      <c r="C319" s="31"/>
      <c r="D319" s="31"/>
      <c r="E319" s="31"/>
      <c r="F319" s="31"/>
      <c r="G319" s="31"/>
      <c r="H319" s="31"/>
      <c r="I319" s="9"/>
      <c r="J319" s="16"/>
      <c r="K319" s="16"/>
      <c r="L319" s="17"/>
    </row>
    <row r="320" spans="1:12" ht="15">
      <c r="A320" s="17"/>
      <c r="B320" s="3"/>
      <c r="C320" s="31"/>
      <c r="D320" s="31"/>
      <c r="E320" s="31"/>
      <c r="F320" s="31"/>
      <c r="G320" s="31"/>
      <c r="H320" s="31"/>
      <c r="I320" s="9"/>
      <c r="J320" s="16"/>
      <c r="K320" s="16"/>
      <c r="L320" s="17"/>
    </row>
    <row r="321" spans="1:12" ht="15">
      <c r="A321" s="17"/>
      <c r="B321" s="3"/>
      <c r="C321" s="31"/>
      <c r="D321" s="31"/>
      <c r="E321" s="31"/>
      <c r="F321" s="31"/>
      <c r="G321" s="31"/>
      <c r="H321" s="31"/>
      <c r="I321" s="9"/>
      <c r="J321" s="16"/>
      <c r="K321" s="16"/>
      <c r="L321" s="17"/>
    </row>
    <row r="322" spans="1:12" ht="15">
      <c r="A322" s="17"/>
      <c r="B322" s="3"/>
      <c r="C322" s="31"/>
      <c r="D322" s="31"/>
      <c r="E322" s="31"/>
      <c r="F322" s="31"/>
      <c r="G322" s="31"/>
      <c r="H322" s="31"/>
      <c r="I322" s="9"/>
      <c r="J322" s="16"/>
      <c r="K322" s="16"/>
      <c r="L322" s="17"/>
    </row>
    <row r="323" spans="1:12" ht="15">
      <c r="A323" s="17"/>
      <c r="B323" s="3"/>
      <c r="C323" s="31"/>
      <c r="D323" s="31"/>
      <c r="E323" s="31"/>
      <c r="F323" s="31"/>
      <c r="G323" s="31"/>
      <c r="H323" s="31"/>
      <c r="I323" s="9"/>
      <c r="J323" s="16"/>
      <c r="K323" s="16"/>
      <c r="L323" s="17"/>
    </row>
    <row r="324" spans="1:12" ht="15">
      <c r="A324" s="17"/>
      <c r="B324" s="3"/>
      <c r="C324" s="31"/>
      <c r="D324" s="31"/>
      <c r="E324" s="31"/>
      <c r="F324" s="31"/>
      <c r="G324" s="31"/>
      <c r="H324" s="31"/>
      <c r="I324" s="9"/>
      <c r="J324" s="16"/>
      <c r="K324" s="16"/>
      <c r="L324" s="17"/>
    </row>
    <row r="325" spans="1:12" ht="15">
      <c r="A325" s="17"/>
      <c r="B325" s="3"/>
      <c r="C325" s="31"/>
      <c r="D325" s="31"/>
      <c r="E325" s="31"/>
      <c r="F325" s="31"/>
      <c r="G325" s="31"/>
      <c r="H325" s="31"/>
      <c r="I325" s="9"/>
      <c r="J325" s="16"/>
      <c r="K325" s="16"/>
      <c r="L325" s="17"/>
    </row>
    <row r="326" spans="1:12" ht="15">
      <c r="A326" s="17"/>
      <c r="B326" s="3"/>
      <c r="C326" s="31"/>
      <c r="D326" s="31"/>
      <c r="E326" s="31"/>
      <c r="F326" s="31"/>
      <c r="G326" s="31"/>
      <c r="H326" s="31"/>
      <c r="I326" s="9"/>
      <c r="J326" s="16"/>
      <c r="K326" s="16"/>
      <c r="L326" s="17"/>
    </row>
    <row r="327" spans="1:12" ht="15">
      <c r="A327" s="17"/>
      <c r="B327" s="3"/>
      <c r="C327" s="31"/>
      <c r="D327" s="31"/>
      <c r="E327" s="31"/>
      <c r="F327" s="31"/>
      <c r="G327" s="31"/>
      <c r="H327" s="31"/>
      <c r="I327" s="9"/>
      <c r="J327" s="16"/>
      <c r="K327" s="16"/>
      <c r="L327" s="17"/>
    </row>
    <row r="328" spans="1:12" ht="15">
      <c r="A328" s="17"/>
      <c r="B328" s="3"/>
      <c r="C328" s="31"/>
      <c r="D328" s="31"/>
      <c r="E328" s="31"/>
      <c r="F328" s="31"/>
      <c r="G328" s="31"/>
      <c r="H328" s="31"/>
      <c r="I328" s="9"/>
      <c r="J328" s="16"/>
      <c r="K328" s="16"/>
      <c r="L328" s="17"/>
    </row>
    <row r="329" spans="1:12" ht="15">
      <c r="A329" s="17"/>
      <c r="B329" s="3"/>
      <c r="C329" s="31"/>
      <c r="D329" s="31"/>
      <c r="E329" s="31"/>
      <c r="F329" s="31"/>
      <c r="G329" s="31"/>
      <c r="H329" s="31"/>
      <c r="I329" s="9"/>
      <c r="J329" s="16"/>
      <c r="K329" s="16"/>
      <c r="L329" s="17"/>
    </row>
    <row r="330" spans="1:12" ht="15">
      <c r="A330" s="17"/>
      <c r="B330" s="3"/>
      <c r="C330" s="31"/>
      <c r="D330" s="31"/>
      <c r="E330" s="31"/>
      <c r="F330" s="31"/>
      <c r="G330" s="31"/>
      <c r="H330" s="31"/>
      <c r="I330" s="9"/>
      <c r="J330" s="16"/>
      <c r="K330" s="16"/>
      <c r="L330" s="17"/>
    </row>
    <row r="331" spans="1:12" ht="15">
      <c r="A331" s="17"/>
      <c r="B331" s="3"/>
      <c r="C331" s="31"/>
      <c r="D331" s="31"/>
      <c r="E331" s="31"/>
      <c r="F331" s="31"/>
      <c r="G331" s="31"/>
      <c r="H331" s="31"/>
      <c r="I331" s="9"/>
      <c r="J331" s="16"/>
      <c r="K331" s="16"/>
      <c r="L331" s="17"/>
    </row>
    <row r="332" spans="1:12" ht="15">
      <c r="A332" s="17"/>
      <c r="B332" s="3"/>
      <c r="C332" s="31"/>
      <c r="D332" s="31"/>
      <c r="E332" s="31"/>
      <c r="F332" s="31"/>
      <c r="G332" s="31"/>
      <c r="H332" s="31"/>
      <c r="I332" s="9"/>
      <c r="J332" s="16"/>
      <c r="K332" s="16"/>
      <c r="L332" s="17"/>
    </row>
    <row r="333" spans="1:12" ht="15">
      <c r="A333" s="17"/>
      <c r="B333" s="3"/>
      <c r="C333" s="31"/>
      <c r="D333" s="31"/>
      <c r="E333" s="31"/>
      <c r="F333" s="31"/>
      <c r="G333" s="31"/>
      <c r="H333" s="31"/>
      <c r="I333" s="9"/>
      <c r="J333" s="16"/>
      <c r="K333" s="16"/>
      <c r="L333" s="17"/>
    </row>
    <row r="334" spans="1:12" ht="15">
      <c r="A334" s="17"/>
      <c r="B334" s="3"/>
      <c r="C334" s="31"/>
      <c r="D334" s="31"/>
      <c r="E334" s="31"/>
      <c r="F334" s="31"/>
      <c r="G334" s="31"/>
      <c r="H334" s="31"/>
      <c r="I334" s="9"/>
      <c r="J334" s="16"/>
      <c r="K334" s="16"/>
      <c r="L334" s="17"/>
    </row>
    <row r="335" spans="1:12" ht="15">
      <c r="A335" s="17"/>
      <c r="B335" s="3"/>
      <c r="C335" s="31"/>
      <c r="D335" s="31"/>
      <c r="E335" s="31"/>
      <c r="F335" s="31"/>
      <c r="G335" s="31"/>
      <c r="H335" s="31"/>
      <c r="I335" s="9"/>
      <c r="J335" s="16"/>
      <c r="K335" s="16"/>
      <c r="L335" s="17"/>
    </row>
    <row r="336" spans="1:12" ht="15">
      <c r="A336" s="17"/>
      <c r="B336" s="3"/>
      <c r="C336" s="31"/>
      <c r="D336" s="31"/>
      <c r="E336" s="31"/>
      <c r="F336" s="31"/>
      <c r="G336" s="31"/>
      <c r="H336" s="31"/>
      <c r="I336" s="9"/>
      <c r="J336" s="16"/>
      <c r="K336" s="16"/>
      <c r="L336" s="17"/>
    </row>
    <row r="337" spans="1:12" ht="15">
      <c r="A337" s="17"/>
      <c r="B337" s="3"/>
      <c r="C337" s="31"/>
      <c r="D337" s="31"/>
      <c r="E337" s="31"/>
      <c r="F337" s="31"/>
      <c r="G337" s="31"/>
      <c r="H337" s="31"/>
      <c r="I337" s="9"/>
      <c r="J337" s="16"/>
      <c r="K337" s="16"/>
      <c r="L337" s="17"/>
    </row>
    <row r="338" spans="1:12" ht="15">
      <c r="A338" s="17"/>
      <c r="B338" s="3"/>
      <c r="C338" s="31"/>
      <c r="D338" s="31"/>
      <c r="E338" s="31"/>
      <c r="F338" s="31"/>
      <c r="G338" s="31"/>
      <c r="H338" s="31"/>
      <c r="I338" s="9"/>
      <c r="J338" s="16"/>
      <c r="K338" s="16"/>
      <c r="L338" s="17"/>
    </row>
    <row r="339" spans="1:12" ht="15">
      <c r="A339" s="17"/>
      <c r="B339" s="3"/>
      <c r="C339" s="31"/>
      <c r="D339" s="31"/>
      <c r="E339" s="31"/>
      <c r="F339" s="31"/>
      <c r="G339" s="31"/>
      <c r="H339" s="31"/>
      <c r="I339" s="9"/>
      <c r="J339" s="16"/>
      <c r="K339" s="16"/>
      <c r="L339" s="17"/>
    </row>
    <row r="340" spans="1:12" ht="15">
      <c r="A340" s="17"/>
      <c r="B340" s="3"/>
      <c r="C340" s="31"/>
      <c r="D340" s="31"/>
      <c r="E340" s="31"/>
      <c r="F340" s="31"/>
      <c r="G340" s="31"/>
      <c r="H340" s="31"/>
      <c r="I340" s="9"/>
      <c r="J340" s="16"/>
      <c r="K340" s="16"/>
      <c r="L340" s="17"/>
    </row>
    <row r="341" spans="1:12" ht="15">
      <c r="A341" s="17"/>
      <c r="B341" s="3"/>
      <c r="C341" s="31"/>
      <c r="D341" s="31"/>
      <c r="E341" s="31"/>
      <c r="F341" s="31"/>
      <c r="G341" s="31"/>
      <c r="H341" s="31"/>
      <c r="I341" s="9"/>
      <c r="J341" s="16"/>
      <c r="K341" s="16"/>
      <c r="L341" s="17"/>
    </row>
    <row r="342" spans="1:12" ht="15">
      <c r="A342" s="17"/>
      <c r="B342" s="3"/>
      <c r="C342" s="31"/>
      <c r="D342" s="31"/>
      <c r="E342" s="31"/>
      <c r="F342" s="31"/>
      <c r="G342" s="31"/>
      <c r="H342" s="31"/>
      <c r="I342" s="9"/>
      <c r="J342" s="16"/>
      <c r="K342" s="16"/>
      <c r="L342" s="17"/>
    </row>
    <row r="343" spans="1:12" ht="15">
      <c r="A343" s="17"/>
      <c r="B343" s="3"/>
      <c r="C343" s="31"/>
      <c r="D343" s="31"/>
      <c r="E343" s="31"/>
      <c r="F343" s="31"/>
      <c r="G343" s="31"/>
      <c r="H343" s="31"/>
      <c r="I343" s="9"/>
      <c r="J343" s="16"/>
      <c r="K343" s="16"/>
      <c r="L343" s="17"/>
    </row>
    <row r="344" spans="1:12" ht="15">
      <c r="A344" s="17"/>
      <c r="B344" s="3"/>
      <c r="C344" s="31"/>
      <c r="D344" s="31"/>
      <c r="E344" s="31"/>
      <c r="F344" s="31"/>
      <c r="G344" s="31"/>
      <c r="H344" s="31"/>
      <c r="I344" s="9"/>
      <c r="J344" s="16"/>
      <c r="K344" s="16"/>
      <c r="L344" s="17"/>
    </row>
    <row r="345" spans="1:12" ht="15">
      <c r="A345" s="17"/>
      <c r="B345" s="3"/>
      <c r="C345" s="31"/>
      <c r="D345" s="31"/>
      <c r="E345" s="31"/>
      <c r="F345" s="31"/>
      <c r="G345" s="31"/>
      <c r="H345" s="31"/>
      <c r="I345" s="9"/>
      <c r="J345" s="16"/>
      <c r="K345" s="16"/>
      <c r="L345" s="17"/>
    </row>
    <row r="346" spans="1:12" ht="15">
      <c r="A346" s="17"/>
      <c r="B346" s="3"/>
      <c r="C346" s="31"/>
      <c r="D346" s="31"/>
      <c r="E346" s="31"/>
      <c r="F346" s="31"/>
      <c r="G346" s="31"/>
      <c r="H346" s="31"/>
      <c r="I346" s="9"/>
      <c r="J346" s="16"/>
      <c r="K346" s="16"/>
      <c r="L346" s="17"/>
    </row>
    <row r="347" spans="1:12" ht="15">
      <c r="A347" s="17"/>
      <c r="B347" s="3"/>
      <c r="C347" s="31"/>
      <c r="D347" s="31"/>
      <c r="E347" s="31"/>
      <c r="F347" s="31"/>
      <c r="G347" s="31"/>
      <c r="H347" s="31"/>
      <c r="I347" s="9"/>
      <c r="J347" s="16"/>
      <c r="K347" s="16"/>
      <c r="L347" s="17"/>
    </row>
    <row r="348" spans="1:12" ht="15">
      <c r="A348" s="17"/>
      <c r="B348" s="3"/>
      <c r="C348" s="31"/>
      <c r="D348" s="31"/>
      <c r="E348" s="31"/>
      <c r="F348" s="31"/>
      <c r="G348" s="31"/>
      <c r="H348" s="31"/>
      <c r="I348" s="9"/>
      <c r="J348" s="16"/>
      <c r="K348" s="16"/>
      <c r="L348" s="17"/>
    </row>
    <row r="349" spans="1:12" ht="15">
      <c r="A349" s="17"/>
      <c r="B349" s="3"/>
      <c r="C349" s="31"/>
      <c r="D349" s="31"/>
      <c r="E349" s="31"/>
      <c r="F349" s="31"/>
      <c r="G349" s="31"/>
      <c r="H349" s="31"/>
      <c r="I349" s="9"/>
      <c r="J349" s="16"/>
      <c r="K349" s="16"/>
      <c r="L349" s="17"/>
    </row>
    <row r="350" spans="1:12" ht="15">
      <c r="A350" s="17"/>
      <c r="B350" s="3"/>
      <c r="C350" s="31"/>
      <c r="D350" s="31"/>
      <c r="E350" s="31"/>
      <c r="F350" s="31"/>
      <c r="G350" s="31"/>
      <c r="H350" s="31"/>
      <c r="I350" s="9"/>
      <c r="J350" s="16"/>
      <c r="K350" s="16"/>
      <c r="L350" s="17"/>
    </row>
    <row r="351" spans="1:12" ht="15">
      <c r="A351" s="17"/>
      <c r="B351" s="3"/>
      <c r="C351" s="31"/>
      <c r="D351" s="31"/>
      <c r="E351" s="31"/>
      <c r="F351" s="31"/>
      <c r="G351" s="31"/>
      <c r="H351" s="31"/>
      <c r="I351" s="9"/>
      <c r="J351" s="16"/>
      <c r="K351" s="16"/>
      <c r="L351" s="17"/>
    </row>
    <row r="352" spans="1:12" ht="15">
      <c r="A352" s="17"/>
      <c r="B352" s="3"/>
      <c r="C352" s="31"/>
      <c r="D352" s="31"/>
      <c r="E352" s="31"/>
      <c r="F352" s="31"/>
      <c r="G352" s="31"/>
      <c r="H352" s="31"/>
      <c r="I352" s="9"/>
      <c r="J352" s="16"/>
      <c r="K352" s="16"/>
      <c r="L352" s="17"/>
    </row>
    <row r="353" spans="1:12" ht="15">
      <c r="A353" s="17"/>
      <c r="B353" s="3"/>
      <c r="C353" s="31"/>
      <c r="D353" s="31"/>
      <c r="E353" s="31"/>
      <c r="F353" s="31"/>
      <c r="G353" s="31"/>
      <c r="H353" s="31"/>
      <c r="I353" s="9"/>
      <c r="J353" s="16"/>
      <c r="K353" s="16"/>
      <c r="L353" s="17"/>
    </row>
    <row r="354" spans="1:12" ht="15">
      <c r="A354" s="17"/>
      <c r="B354" s="3"/>
      <c r="C354" s="31"/>
      <c r="D354" s="31"/>
      <c r="E354" s="31"/>
      <c r="F354" s="31"/>
      <c r="G354" s="31"/>
      <c r="H354" s="31"/>
      <c r="I354" s="9"/>
      <c r="J354" s="16"/>
      <c r="K354" s="16"/>
      <c r="L354" s="17"/>
    </row>
    <row r="355" spans="1:12" ht="15">
      <c r="A355" s="17"/>
      <c r="B355" s="3"/>
      <c r="C355" s="31"/>
      <c r="D355" s="31"/>
      <c r="E355" s="31"/>
      <c r="F355" s="31"/>
      <c r="G355" s="31"/>
      <c r="H355" s="31"/>
      <c r="I355" s="9"/>
      <c r="J355" s="16"/>
      <c r="K355" s="16"/>
      <c r="L355" s="17"/>
    </row>
    <row r="356" spans="1:12" ht="15">
      <c r="A356" s="17"/>
      <c r="B356" s="3"/>
      <c r="C356" s="31"/>
      <c r="D356" s="31"/>
      <c r="E356" s="31"/>
      <c r="F356" s="31"/>
      <c r="G356" s="31"/>
      <c r="H356" s="31"/>
      <c r="I356" s="9"/>
      <c r="J356" s="16"/>
      <c r="K356" s="16"/>
      <c r="L356" s="17"/>
    </row>
    <row r="357" spans="1:12" ht="15">
      <c r="A357" s="17"/>
      <c r="B357" s="3"/>
      <c r="C357" s="31"/>
      <c r="D357" s="31"/>
      <c r="E357" s="31"/>
      <c r="F357" s="31"/>
      <c r="G357" s="31"/>
      <c r="H357" s="31"/>
      <c r="I357" s="9"/>
      <c r="J357" s="16"/>
      <c r="K357" s="16"/>
      <c r="L357" s="17"/>
    </row>
    <row r="358" spans="1:12" ht="15">
      <c r="A358" s="17"/>
      <c r="B358" s="3"/>
      <c r="C358" s="31"/>
      <c r="D358" s="31"/>
      <c r="E358" s="31"/>
      <c r="F358" s="31"/>
      <c r="G358" s="31"/>
      <c r="H358" s="31"/>
      <c r="I358" s="9"/>
      <c r="J358" s="16"/>
      <c r="K358" s="16"/>
      <c r="L358" s="17"/>
    </row>
    <row r="359" spans="1:12" ht="15">
      <c r="A359" s="17"/>
      <c r="B359" s="3"/>
      <c r="C359" s="31"/>
      <c r="D359" s="31"/>
      <c r="E359" s="31"/>
      <c r="F359" s="31"/>
      <c r="G359" s="31"/>
      <c r="H359" s="31"/>
      <c r="I359" s="9"/>
      <c r="J359" s="16"/>
      <c r="K359" s="16"/>
      <c r="L359" s="17"/>
    </row>
    <row r="360" spans="1:12" ht="15">
      <c r="A360" s="17"/>
      <c r="B360" s="3"/>
      <c r="C360" s="31"/>
      <c r="D360" s="31"/>
      <c r="E360" s="31"/>
      <c r="F360" s="31"/>
      <c r="G360" s="31"/>
      <c r="H360" s="31"/>
      <c r="I360" s="9"/>
      <c r="J360" s="16"/>
      <c r="K360" s="16"/>
      <c r="L360" s="17"/>
    </row>
    <row r="361" spans="1:12" ht="15">
      <c r="A361" s="17"/>
      <c r="B361" s="3"/>
      <c r="C361" s="31"/>
      <c r="D361" s="31"/>
      <c r="E361" s="31"/>
      <c r="F361" s="31"/>
      <c r="G361" s="31"/>
      <c r="H361" s="31"/>
      <c r="I361" s="9"/>
      <c r="J361" s="16"/>
      <c r="K361" s="16"/>
      <c r="L361" s="17"/>
    </row>
    <row r="362" spans="1:12" ht="15">
      <c r="A362" s="17"/>
      <c r="B362" s="3"/>
      <c r="C362" s="31"/>
      <c r="D362" s="31"/>
      <c r="E362" s="31"/>
      <c r="F362" s="31"/>
      <c r="G362" s="31"/>
      <c r="H362" s="31"/>
      <c r="I362" s="9"/>
      <c r="J362" s="16"/>
      <c r="K362" s="16"/>
      <c r="L362" s="17"/>
    </row>
    <row r="363" spans="1:12" ht="15">
      <c r="A363" s="17"/>
      <c r="B363" s="3"/>
      <c r="C363" s="31"/>
      <c r="D363" s="31"/>
      <c r="E363" s="31"/>
      <c r="F363" s="31"/>
      <c r="G363" s="31"/>
      <c r="H363" s="31"/>
      <c r="I363" s="9"/>
      <c r="J363" s="16"/>
      <c r="K363" s="16"/>
      <c r="L363" s="17"/>
    </row>
    <row r="364" spans="1:12" ht="15">
      <c r="A364" s="17"/>
      <c r="B364" s="3"/>
      <c r="C364" s="31"/>
      <c r="D364" s="31"/>
      <c r="E364" s="31"/>
      <c r="F364" s="31"/>
      <c r="G364" s="31"/>
      <c r="H364" s="31"/>
      <c r="I364" s="9"/>
      <c r="J364" s="16"/>
      <c r="K364" s="16"/>
      <c r="L364" s="17"/>
    </row>
    <row r="365" spans="1:12" ht="15">
      <c r="A365" s="17"/>
      <c r="B365" s="3"/>
      <c r="C365" s="31"/>
      <c r="D365" s="31"/>
      <c r="E365" s="31"/>
      <c r="F365" s="31"/>
      <c r="G365" s="31"/>
      <c r="H365" s="31"/>
      <c r="I365" s="9"/>
      <c r="J365" s="16"/>
      <c r="K365" s="16"/>
      <c r="L365" s="17"/>
    </row>
    <row r="366" spans="1:12" ht="15">
      <c r="A366" s="17"/>
      <c r="B366" s="3"/>
      <c r="C366" s="31"/>
      <c r="D366" s="31"/>
      <c r="E366" s="31"/>
      <c r="F366" s="31"/>
      <c r="G366" s="31"/>
      <c r="H366" s="31"/>
      <c r="I366" s="9"/>
      <c r="J366" s="16"/>
      <c r="K366" s="16"/>
      <c r="L366" s="17"/>
    </row>
    <row r="367" spans="1:12" ht="15">
      <c r="A367" s="17"/>
      <c r="B367" s="3"/>
      <c r="C367" s="31"/>
      <c r="D367" s="31"/>
      <c r="E367" s="31"/>
      <c r="F367" s="31"/>
      <c r="G367" s="31"/>
      <c r="H367" s="31"/>
      <c r="I367" s="9"/>
      <c r="J367" s="16"/>
      <c r="K367" s="16"/>
      <c r="L367" s="17"/>
    </row>
    <row r="368" spans="1:12" ht="15">
      <c r="A368" s="17"/>
      <c r="B368" s="3"/>
      <c r="C368" s="31"/>
      <c r="D368" s="31"/>
      <c r="E368" s="31"/>
      <c r="F368" s="31"/>
      <c r="G368" s="31"/>
      <c r="H368" s="31"/>
      <c r="I368" s="9"/>
      <c r="J368" s="16"/>
      <c r="K368" s="16"/>
      <c r="L368" s="17"/>
    </row>
    <row r="369" spans="1:12" ht="15">
      <c r="A369" s="17"/>
      <c r="B369" s="3"/>
      <c r="C369" s="31"/>
      <c r="D369" s="31"/>
      <c r="E369" s="31"/>
      <c r="F369" s="31"/>
      <c r="G369" s="31"/>
      <c r="H369" s="31"/>
      <c r="I369" s="9"/>
      <c r="J369" s="16"/>
      <c r="K369" s="16"/>
      <c r="L369" s="17"/>
    </row>
    <row r="370" spans="1:12" ht="15">
      <c r="A370" s="17"/>
      <c r="B370" s="3"/>
      <c r="C370" s="31"/>
      <c r="D370" s="31"/>
      <c r="E370" s="31"/>
      <c r="F370" s="31"/>
      <c r="G370" s="31"/>
      <c r="H370" s="31"/>
      <c r="I370" s="9"/>
      <c r="J370" s="16"/>
      <c r="K370" s="16"/>
      <c r="L370" s="17"/>
    </row>
    <row r="371" spans="1:12" ht="15">
      <c r="A371" s="17"/>
      <c r="B371" s="3"/>
      <c r="C371" s="31"/>
      <c r="D371" s="31"/>
      <c r="E371" s="31"/>
      <c r="F371" s="31"/>
      <c r="G371" s="31"/>
      <c r="H371" s="31"/>
      <c r="I371" s="9"/>
      <c r="J371" s="16"/>
      <c r="K371" s="16"/>
      <c r="L371" s="17"/>
    </row>
    <row r="372" spans="1:12" ht="15">
      <c r="A372" s="17"/>
      <c r="B372" s="3"/>
      <c r="C372" s="31"/>
      <c r="D372" s="31"/>
      <c r="E372" s="31"/>
      <c r="F372" s="31"/>
      <c r="G372" s="31"/>
      <c r="H372" s="31"/>
      <c r="I372" s="9"/>
      <c r="J372" s="16"/>
      <c r="K372" s="16"/>
      <c r="L372" s="17"/>
    </row>
    <row r="373" spans="1:12" ht="15">
      <c r="A373" s="17"/>
      <c r="B373" s="3"/>
      <c r="C373" s="31"/>
      <c r="D373" s="31"/>
      <c r="E373" s="31"/>
      <c r="F373" s="31"/>
      <c r="G373" s="31"/>
      <c r="H373" s="31"/>
      <c r="I373" s="9"/>
      <c r="J373" s="16"/>
      <c r="K373" s="16"/>
      <c r="L373" s="17"/>
    </row>
    <row r="374" spans="1:12" ht="15">
      <c r="A374" s="17"/>
      <c r="B374" s="3"/>
      <c r="C374" s="31"/>
      <c r="D374" s="31"/>
      <c r="E374" s="31"/>
      <c r="F374" s="31"/>
      <c r="G374" s="31"/>
      <c r="H374" s="31"/>
      <c r="I374" s="9"/>
      <c r="J374" s="16"/>
      <c r="K374" s="16"/>
      <c r="L374" s="17"/>
    </row>
    <row r="375" spans="1:12" ht="15">
      <c r="A375" s="17"/>
      <c r="B375" s="3"/>
      <c r="C375" s="31"/>
      <c r="D375" s="31"/>
      <c r="E375" s="31"/>
      <c r="F375" s="31"/>
      <c r="G375" s="31"/>
      <c r="H375" s="31"/>
      <c r="I375" s="9"/>
      <c r="J375" s="16"/>
      <c r="K375" s="16"/>
      <c r="L375" s="17"/>
    </row>
    <row r="376" spans="1:12" ht="15">
      <c r="A376" s="17"/>
      <c r="B376" s="3"/>
      <c r="C376" s="31"/>
      <c r="D376" s="31"/>
      <c r="E376" s="31"/>
      <c r="F376" s="31"/>
      <c r="G376" s="31"/>
      <c r="H376" s="31"/>
      <c r="I376" s="9"/>
      <c r="J376" s="16"/>
      <c r="K376" s="16"/>
      <c r="L376" s="17"/>
    </row>
    <row r="377" spans="1:12" ht="15">
      <c r="A377" s="17"/>
      <c r="B377" s="3"/>
      <c r="C377" s="31"/>
      <c r="D377" s="31"/>
      <c r="E377" s="31"/>
      <c r="F377" s="31"/>
      <c r="G377" s="31"/>
      <c r="H377" s="31"/>
      <c r="I377" s="9"/>
      <c r="J377" s="16"/>
      <c r="K377" s="16"/>
      <c r="L377" s="17"/>
    </row>
    <row r="378" spans="1:12" ht="15">
      <c r="A378" s="17"/>
      <c r="B378" s="3"/>
      <c r="C378" s="31"/>
      <c r="D378" s="31"/>
      <c r="E378" s="31"/>
      <c r="F378" s="31"/>
      <c r="G378" s="31"/>
      <c r="H378" s="31"/>
      <c r="I378" s="9"/>
      <c r="J378" s="16"/>
      <c r="K378" s="16"/>
      <c r="L378" s="17"/>
    </row>
    <row r="379" spans="1:12" ht="15">
      <c r="A379" s="17"/>
      <c r="B379" s="3"/>
      <c r="C379" s="31"/>
      <c r="D379" s="31"/>
      <c r="E379" s="31"/>
      <c r="F379" s="31"/>
      <c r="G379" s="31"/>
      <c r="H379" s="31"/>
      <c r="I379" s="9"/>
      <c r="J379" s="16"/>
      <c r="K379" s="16"/>
      <c r="L379" s="17"/>
    </row>
    <row r="380" spans="1:12" ht="15">
      <c r="A380" s="17"/>
      <c r="B380" s="3"/>
      <c r="C380" s="31"/>
      <c r="D380" s="31"/>
      <c r="E380" s="31"/>
      <c r="F380" s="31"/>
      <c r="G380" s="31"/>
      <c r="H380" s="31"/>
      <c r="I380" s="9"/>
      <c r="J380" s="16"/>
      <c r="K380" s="16"/>
      <c r="L380" s="17"/>
    </row>
    <row r="381" spans="1:12" ht="15">
      <c r="A381" s="17"/>
      <c r="B381" s="3"/>
      <c r="C381" s="31"/>
      <c r="D381" s="31"/>
      <c r="E381" s="31"/>
      <c r="F381" s="31"/>
      <c r="G381" s="31"/>
      <c r="H381" s="31"/>
      <c r="I381" s="9"/>
      <c r="J381" s="16"/>
      <c r="K381" s="16"/>
      <c r="L381" s="17"/>
    </row>
    <row r="382" spans="1:12" ht="15">
      <c r="A382" s="17"/>
      <c r="B382" s="3"/>
      <c r="C382" s="31"/>
      <c r="D382" s="31"/>
      <c r="E382" s="31"/>
      <c r="F382" s="31"/>
      <c r="G382" s="31"/>
      <c r="H382" s="31"/>
      <c r="I382" s="9"/>
      <c r="J382" s="16"/>
      <c r="K382" s="16"/>
      <c r="L382" s="17"/>
    </row>
    <row r="383" spans="1:12" ht="15">
      <c r="A383" s="17"/>
      <c r="B383" s="3"/>
      <c r="C383" s="31"/>
      <c r="D383" s="31"/>
      <c r="E383" s="31"/>
      <c r="F383" s="31"/>
      <c r="G383" s="31"/>
      <c r="H383" s="31"/>
      <c r="I383" s="9"/>
      <c r="J383" s="16"/>
      <c r="K383" s="16"/>
      <c r="L383" s="17"/>
    </row>
    <row r="384" spans="1:12" ht="15">
      <c r="A384" s="17"/>
      <c r="B384" s="3"/>
      <c r="C384" s="31"/>
      <c r="D384" s="31"/>
      <c r="E384" s="31"/>
      <c r="F384" s="31"/>
      <c r="G384" s="31"/>
      <c r="H384" s="31"/>
      <c r="I384" s="9"/>
      <c r="J384" s="16"/>
      <c r="K384" s="16"/>
      <c r="L384" s="17"/>
    </row>
    <row r="385" spans="1:12" ht="15">
      <c r="A385" s="17"/>
      <c r="B385" s="3"/>
      <c r="C385" s="31"/>
      <c r="D385" s="31"/>
      <c r="E385" s="31"/>
      <c r="F385" s="31"/>
      <c r="G385" s="31"/>
      <c r="H385" s="31"/>
      <c r="I385" s="9"/>
      <c r="J385" s="16"/>
      <c r="K385" s="16"/>
      <c r="L385" s="17"/>
    </row>
    <row r="386" spans="1:12" ht="15">
      <c r="A386" s="17"/>
      <c r="B386" s="3"/>
      <c r="C386" s="31"/>
      <c r="D386" s="31"/>
      <c r="E386" s="31"/>
      <c r="F386" s="31"/>
      <c r="G386" s="31"/>
      <c r="H386" s="31"/>
      <c r="I386" s="9"/>
      <c r="J386" s="16"/>
      <c r="K386" s="16"/>
      <c r="L386" s="17"/>
    </row>
    <row r="387" spans="1:12" ht="15">
      <c r="A387" s="17"/>
      <c r="B387" s="3"/>
      <c r="C387" s="31"/>
      <c r="D387" s="31"/>
      <c r="E387" s="31"/>
      <c r="F387" s="31"/>
      <c r="G387" s="31"/>
      <c r="H387" s="31"/>
      <c r="I387" s="9"/>
      <c r="J387" s="16"/>
      <c r="K387" s="16"/>
      <c r="L387" s="17"/>
    </row>
    <row r="388" spans="1:12" ht="15">
      <c r="A388" s="17"/>
      <c r="B388" s="3"/>
      <c r="C388" s="31"/>
      <c r="D388" s="31"/>
      <c r="E388" s="31"/>
      <c r="F388" s="31"/>
      <c r="G388" s="31"/>
      <c r="H388" s="31"/>
      <c r="I388" s="9"/>
      <c r="J388" s="16"/>
      <c r="K388" s="16"/>
      <c r="L388" s="17"/>
    </row>
    <row r="389" spans="1:12" ht="15">
      <c r="A389" s="17"/>
      <c r="B389" s="3"/>
      <c r="C389" s="31"/>
      <c r="D389" s="31"/>
      <c r="E389" s="31"/>
      <c r="F389" s="31"/>
      <c r="G389" s="31"/>
      <c r="H389" s="31"/>
      <c r="I389" s="9"/>
      <c r="J389" s="16"/>
      <c r="K389" s="16"/>
      <c r="L389" s="17"/>
    </row>
    <row r="390" spans="1:12" ht="15">
      <c r="A390" s="17"/>
      <c r="B390" s="3"/>
      <c r="C390" s="31"/>
      <c r="D390" s="31"/>
      <c r="E390" s="31"/>
      <c r="F390" s="31"/>
      <c r="G390" s="31"/>
      <c r="H390" s="31"/>
      <c r="I390" s="9"/>
      <c r="J390" s="16"/>
      <c r="K390" s="16"/>
      <c r="L390" s="17"/>
    </row>
    <row r="391" spans="1:12" ht="15">
      <c r="A391" s="17"/>
      <c r="B391" s="3"/>
      <c r="C391" s="31"/>
      <c r="D391" s="31"/>
      <c r="E391" s="31"/>
      <c r="F391" s="31"/>
      <c r="G391" s="31"/>
      <c r="H391" s="31"/>
      <c r="I391" s="9"/>
      <c r="J391" s="16"/>
      <c r="K391" s="16"/>
      <c r="L391" s="17"/>
    </row>
    <row r="392" spans="1:12" ht="15">
      <c r="A392" s="17"/>
      <c r="B392" s="3"/>
      <c r="C392" s="31"/>
      <c r="D392" s="31"/>
      <c r="E392" s="31"/>
      <c r="F392" s="31"/>
      <c r="G392" s="31"/>
      <c r="H392" s="31"/>
      <c r="I392" s="9"/>
      <c r="J392" s="16"/>
      <c r="K392" s="16"/>
      <c r="L392" s="17"/>
    </row>
    <row r="393" spans="1:12" ht="15">
      <c r="A393" s="17"/>
      <c r="B393" s="3"/>
      <c r="C393" s="31"/>
      <c r="D393" s="31"/>
      <c r="E393" s="31"/>
      <c r="F393" s="31"/>
      <c r="G393" s="31"/>
      <c r="H393" s="31"/>
      <c r="I393" s="9"/>
      <c r="J393" s="16"/>
      <c r="K393" s="16"/>
      <c r="L393" s="17"/>
    </row>
    <row r="394" spans="1:12" ht="15">
      <c r="A394" s="17"/>
      <c r="B394" s="3"/>
      <c r="C394" s="31"/>
      <c r="D394" s="31"/>
      <c r="E394" s="31"/>
      <c r="F394" s="31"/>
      <c r="G394" s="31"/>
      <c r="H394" s="31"/>
      <c r="I394" s="9"/>
      <c r="J394" s="16"/>
      <c r="K394" s="16"/>
      <c r="L394" s="17"/>
    </row>
    <row r="395" spans="1:12" ht="15">
      <c r="A395" s="17"/>
      <c r="B395" s="3"/>
      <c r="C395" s="31"/>
      <c r="D395" s="31"/>
      <c r="E395" s="31"/>
      <c r="F395" s="31"/>
      <c r="G395" s="31"/>
      <c r="H395" s="31"/>
      <c r="I395" s="9"/>
      <c r="J395" s="16"/>
      <c r="K395" s="16"/>
      <c r="L395" s="17"/>
    </row>
    <row r="396" spans="1:12" ht="15">
      <c r="A396" s="17"/>
      <c r="B396" s="3"/>
      <c r="C396" s="31"/>
      <c r="D396" s="31"/>
      <c r="E396" s="31"/>
      <c r="F396" s="31"/>
      <c r="G396" s="31"/>
      <c r="H396" s="31"/>
      <c r="I396" s="9"/>
      <c r="J396" s="16"/>
      <c r="K396" s="16"/>
      <c r="L396" s="17"/>
    </row>
    <row r="397" spans="1:12" ht="15">
      <c r="A397" s="17"/>
      <c r="B397" s="3"/>
      <c r="C397" s="31"/>
      <c r="D397" s="31"/>
      <c r="E397" s="31"/>
      <c r="F397" s="31"/>
      <c r="G397" s="31"/>
      <c r="H397" s="31"/>
      <c r="I397" s="9"/>
      <c r="J397" s="16"/>
      <c r="K397" s="16"/>
      <c r="L397" s="17"/>
    </row>
    <row r="398" spans="1:12" ht="15">
      <c r="A398" s="17"/>
      <c r="B398" s="3"/>
      <c r="C398" s="31"/>
      <c r="D398" s="31"/>
      <c r="E398" s="31"/>
      <c r="F398" s="31"/>
      <c r="G398" s="31"/>
      <c r="H398" s="31"/>
      <c r="I398" s="9"/>
      <c r="J398" s="16"/>
      <c r="K398" s="16"/>
      <c r="L398" s="17"/>
    </row>
    <row r="399" spans="1:12" ht="15">
      <c r="A399" s="17"/>
      <c r="B399" s="3"/>
      <c r="C399" s="31"/>
      <c r="D399" s="31"/>
      <c r="E399" s="31"/>
      <c r="F399" s="31"/>
      <c r="G399" s="31"/>
      <c r="H399" s="31"/>
      <c r="I399" s="9"/>
      <c r="J399" s="16"/>
      <c r="K399" s="16"/>
      <c r="L399" s="17"/>
    </row>
    <row r="400" spans="1:12" ht="15">
      <c r="A400" s="17"/>
      <c r="B400" s="3"/>
      <c r="C400" s="31"/>
      <c r="D400" s="31"/>
      <c r="E400" s="31"/>
      <c r="F400" s="31"/>
      <c r="G400" s="31"/>
      <c r="H400" s="31"/>
      <c r="I400" s="9"/>
      <c r="J400" s="16"/>
      <c r="K400" s="16"/>
      <c r="L400" s="17"/>
    </row>
    <row r="401" spans="1:12" ht="15">
      <c r="A401" s="17"/>
      <c r="B401" s="3"/>
      <c r="C401" s="31"/>
      <c r="D401" s="31"/>
      <c r="E401" s="31"/>
      <c r="F401" s="31"/>
      <c r="G401" s="31"/>
      <c r="H401" s="31"/>
      <c r="I401" s="9"/>
      <c r="J401" s="16"/>
      <c r="K401" s="16"/>
      <c r="L401" s="17"/>
    </row>
    <row r="402" spans="1:12" ht="15">
      <c r="A402" s="17"/>
      <c r="B402" s="3"/>
      <c r="C402" s="31"/>
      <c r="D402" s="31"/>
      <c r="E402" s="31"/>
      <c r="F402" s="31"/>
      <c r="G402" s="31"/>
      <c r="H402" s="31"/>
      <c r="I402" s="9"/>
      <c r="J402" s="16"/>
      <c r="K402" s="16"/>
      <c r="L402" s="17"/>
    </row>
    <row r="403" spans="1:12" ht="15">
      <c r="A403" s="17"/>
      <c r="B403" s="3"/>
      <c r="C403" s="31"/>
      <c r="D403" s="31"/>
      <c r="E403" s="31"/>
      <c r="F403" s="31"/>
      <c r="G403" s="31"/>
      <c r="H403" s="31"/>
      <c r="I403" s="9"/>
      <c r="J403" s="16"/>
      <c r="K403" s="16"/>
      <c r="L403" s="17"/>
    </row>
    <row r="404" spans="1:12" ht="15">
      <c r="A404" s="17"/>
      <c r="B404" s="3"/>
      <c r="C404" s="31"/>
      <c r="D404" s="31"/>
      <c r="E404" s="31"/>
      <c r="F404" s="31"/>
      <c r="G404" s="31"/>
      <c r="H404" s="31"/>
      <c r="I404" s="9"/>
      <c r="J404" s="16"/>
      <c r="K404" s="16"/>
      <c r="L404" s="17"/>
    </row>
    <row r="405" spans="1:12" ht="15">
      <c r="A405" s="17"/>
      <c r="B405" s="3"/>
      <c r="C405" s="31"/>
      <c r="D405" s="31"/>
      <c r="E405" s="31"/>
      <c r="F405" s="31"/>
      <c r="G405" s="31"/>
      <c r="H405" s="31"/>
      <c r="I405" s="9"/>
      <c r="J405" s="16"/>
      <c r="K405" s="16"/>
      <c r="L405" s="17"/>
    </row>
    <row r="406" spans="1:12" ht="15">
      <c r="A406" s="17"/>
      <c r="B406" s="3"/>
      <c r="C406" s="31"/>
      <c r="D406" s="31"/>
      <c r="E406" s="31"/>
      <c r="F406" s="31"/>
      <c r="G406" s="31"/>
      <c r="H406" s="31"/>
      <c r="I406" s="9"/>
      <c r="J406" s="16"/>
      <c r="K406" s="16"/>
      <c r="L406" s="17"/>
    </row>
    <row r="407" spans="1:12" ht="15">
      <c r="A407" s="17"/>
      <c r="B407" s="3"/>
      <c r="C407" s="31"/>
      <c r="D407" s="31"/>
      <c r="E407" s="31"/>
      <c r="F407" s="31"/>
      <c r="G407" s="31"/>
      <c r="H407" s="31"/>
      <c r="I407" s="9"/>
      <c r="J407" s="16"/>
      <c r="K407" s="16"/>
      <c r="L407" s="17"/>
    </row>
    <row r="408" spans="1:12" ht="15">
      <c r="A408" s="17"/>
      <c r="B408" s="3"/>
      <c r="C408" s="31"/>
      <c r="D408" s="31"/>
      <c r="E408" s="31"/>
      <c r="F408" s="31"/>
      <c r="G408" s="31"/>
      <c r="H408" s="31"/>
      <c r="I408" s="9"/>
      <c r="J408" s="16"/>
      <c r="K408" s="16"/>
      <c r="L408" s="17"/>
    </row>
    <row r="409" spans="1:12" ht="15">
      <c r="A409" s="17"/>
      <c r="B409" s="3"/>
      <c r="C409" s="31"/>
      <c r="D409" s="31"/>
      <c r="E409" s="31"/>
      <c r="F409" s="31"/>
      <c r="G409" s="31"/>
      <c r="H409" s="31"/>
      <c r="I409" s="9"/>
      <c r="J409" s="16"/>
      <c r="K409" s="16"/>
      <c r="L409" s="17"/>
    </row>
    <row r="410" spans="1:12" ht="15">
      <c r="A410" s="17"/>
      <c r="B410" s="3"/>
      <c r="C410" s="31"/>
      <c r="D410" s="31"/>
      <c r="E410" s="31"/>
      <c r="F410" s="31"/>
      <c r="G410" s="31"/>
      <c r="H410" s="31"/>
      <c r="I410" s="9"/>
      <c r="J410" s="16"/>
      <c r="K410" s="16"/>
      <c r="L410" s="17"/>
    </row>
    <row r="411" spans="1:12" ht="15">
      <c r="A411" s="17"/>
      <c r="B411" s="3"/>
      <c r="C411" s="31"/>
      <c r="D411" s="31"/>
      <c r="E411" s="31"/>
      <c r="F411" s="31"/>
      <c r="G411" s="31"/>
      <c r="H411" s="31"/>
      <c r="I411" s="9"/>
      <c r="J411" s="16"/>
      <c r="K411" s="16"/>
      <c r="L411" s="17"/>
    </row>
    <row r="412" spans="1:12" ht="15">
      <c r="A412" s="17"/>
      <c r="B412" s="3"/>
      <c r="C412" s="31"/>
      <c r="D412" s="31"/>
      <c r="E412" s="31"/>
      <c r="F412" s="31"/>
      <c r="G412" s="31"/>
      <c r="H412" s="31"/>
      <c r="I412" s="9"/>
      <c r="J412" s="16"/>
      <c r="K412" s="16"/>
      <c r="L412" s="17"/>
    </row>
    <row r="413" spans="1:12" ht="15">
      <c r="A413" s="17"/>
      <c r="B413" s="3"/>
      <c r="C413" s="31"/>
      <c r="D413" s="31"/>
      <c r="E413" s="31"/>
      <c r="F413" s="31"/>
      <c r="G413" s="31"/>
      <c r="H413" s="31"/>
      <c r="I413" s="9"/>
      <c r="J413" s="16"/>
      <c r="K413" s="16"/>
      <c r="L413" s="17"/>
    </row>
    <row r="414" spans="1:12" ht="15">
      <c r="A414" s="17"/>
      <c r="B414" s="3"/>
      <c r="C414" s="31"/>
      <c r="D414" s="31"/>
      <c r="E414" s="31"/>
      <c r="F414" s="31"/>
      <c r="G414" s="31"/>
      <c r="H414" s="31"/>
      <c r="I414" s="9"/>
      <c r="J414" s="16"/>
      <c r="K414" s="16"/>
      <c r="L414" s="17"/>
    </row>
    <row r="415" spans="1:12" ht="15">
      <c r="A415" s="17"/>
      <c r="B415" s="3"/>
      <c r="C415" s="31"/>
      <c r="D415" s="31"/>
      <c r="E415" s="31"/>
      <c r="F415" s="31"/>
      <c r="G415" s="31"/>
      <c r="H415" s="31"/>
      <c r="I415" s="9"/>
      <c r="J415" s="16"/>
      <c r="K415" s="16"/>
      <c r="L415" s="17"/>
    </row>
    <row r="416" spans="1:12" ht="15">
      <c r="A416" s="17"/>
      <c r="B416" s="3"/>
      <c r="C416" s="31"/>
      <c r="D416" s="31"/>
      <c r="E416" s="31"/>
      <c r="F416" s="31"/>
      <c r="G416" s="31"/>
      <c r="H416" s="31"/>
      <c r="I416" s="9"/>
      <c r="J416" s="16"/>
      <c r="K416" s="16"/>
      <c r="L416" s="17"/>
    </row>
    <row r="417" spans="1:12" ht="15">
      <c r="A417" s="17"/>
      <c r="B417" s="3"/>
      <c r="C417" s="31"/>
      <c r="D417" s="31"/>
      <c r="E417" s="31"/>
      <c r="F417" s="31"/>
      <c r="G417" s="31"/>
      <c r="H417" s="31"/>
      <c r="I417" s="9"/>
      <c r="J417" s="16"/>
      <c r="K417" s="16"/>
      <c r="L417" s="17"/>
    </row>
    <row r="418" spans="1:12" ht="15">
      <c r="A418" s="17"/>
      <c r="B418" s="3"/>
      <c r="C418" s="31"/>
      <c r="D418" s="31"/>
      <c r="E418" s="31"/>
      <c r="F418" s="31"/>
      <c r="G418" s="31"/>
      <c r="H418" s="31"/>
      <c r="I418" s="9"/>
      <c r="J418" s="16"/>
      <c r="K418" s="16"/>
      <c r="L418" s="17"/>
    </row>
    <row r="419" spans="1:12" ht="15">
      <c r="A419" s="17"/>
      <c r="B419" s="3"/>
      <c r="C419" s="31"/>
      <c r="D419" s="31"/>
      <c r="E419" s="31"/>
      <c r="F419" s="31"/>
      <c r="G419" s="31"/>
      <c r="H419" s="31"/>
      <c r="I419" s="9"/>
      <c r="J419" s="16"/>
      <c r="K419" s="16"/>
      <c r="L419" s="17"/>
    </row>
    <row r="420" spans="1:12" ht="15">
      <c r="A420" s="17"/>
      <c r="B420" s="3"/>
      <c r="C420" s="31"/>
      <c r="D420" s="31"/>
      <c r="E420" s="31"/>
      <c r="F420" s="31"/>
      <c r="G420" s="31"/>
      <c r="H420" s="31"/>
      <c r="I420" s="9"/>
      <c r="J420" s="16"/>
      <c r="K420" s="16"/>
      <c r="L420" s="17"/>
    </row>
    <row r="421" spans="1:12" ht="15">
      <c r="A421" s="17"/>
      <c r="B421" s="3"/>
      <c r="C421" s="31"/>
      <c r="D421" s="31"/>
      <c r="E421" s="31"/>
      <c r="F421" s="31"/>
      <c r="G421" s="31"/>
      <c r="H421" s="31"/>
      <c r="I421" s="9"/>
      <c r="J421" s="16"/>
      <c r="K421" s="16"/>
      <c r="L421" s="17"/>
    </row>
    <row r="422" spans="1:12" ht="15">
      <c r="A422" s="17"/>
      <c r="B422" s="3"/>
      <c r="C422" s="31"/>
      <c r="D422" s="31"/>
      <c r="E422" s="31"/>
      <c r="F422" s="31"/>
      <c r="G422" s="31"/>
      <c r="H422" s="31"/>
      <c r="I422" s="9"/>
      <c r="J422" s="16"/>
      <c r="K422" s="16"/>
      <c r="L422" s="17"/>
    </row>
    <row r="423" spans="1:12" ht="15">
      <c r="A423" s="17"/>
      <c r="B423" s="3"/>
      <c r="C423" s="31"/>
      <c r="D423" s="31"/>
      <c r="E423" s="31"/>
      <c r="F423" s="31"/>
      <c r="G423" s="31"/>
      <c r="H423" s="31"/>
      <c r="I423" s="9"/>
      <c r="J423" s="16"/>
      <c r="K423" s="16"/>
      <c r="L423" s="17"/>
    </row>
    <row r="424" spans="1:12" ht="15">
      <c r="A424" s="17"/>
      <c r="B424" s="3"/>
      <c r="C424" s="31"/>
      <c r="D424" s="31"/>
      <c r="E424" s="31"/>
      <c r="F424" s="31"/>
      <c r="G424" s="31"/>
      <c r="H424" s="31"/>
      <c r="I424" s="9"/>
      <c r="J424" s="16"/>
      <c r="K424" s="16"/>
      <c r="L424" s="17"/>
    </row>
    <row r="425" spans="1:12" ht="15">
      <c r="A425" s="17"/>
      <c r="B425" s="3"/>
      <c r="C425" s="31"/>
      <c r="D425" s="31"/>
      <c r="E425" s="31"/>
      <c r="F425" s="31"/>
      <c r="G425" s="31"/>
      <c r="H425" s="31"/>
      <c r="I425" s="9"/>
      <c r="J425" s="16"/>
      <c r="K425" s="16"/>
      <c r="L425" s="17"/>
    </row>
    <row r="426" spans="1:12" ht="15">
      <c r="A426" s="17"/>
      <c r="B426" s="3"/>
      <c r="C426" s="31"/>
      <c r="D426" s="31"/>
      <c r="E426" s="31"/>
      <c r="F426" s="31"/>
      <c r="G426" s="31"/>
      <c r="H426" s="31"/>
      <c r="I426" s="9"/>
      <c r="J426" s="16"/>
      <c r="K426" s="16"/>
      <c r="L426" s="17"/>
    </row>
    <row r="427" spans="1:12" ht="15">
      <c r="A427" s="17"/>
      <c r="B427" s="3"/>
      <c r="C427" s="31"/>
      <c r="D427" s="31"/>
      <c r="E427" s="31"/>
      <c r="F427" s="31"/>
      <c r="G427" s="31"/>
      <c r="H427" s="31"/>
      <c r="I427" s="9"/>
      <c r="J427" s="16"/>
      <c r="K427" s="16"/>
      <c r="L427" s="17"/>
    </row>
    <row r="428" spans="1:12" ht="15">
      <c r="A428" s="17"/>
      <c r="B428" s="3"/>
      <c r="C428" s="31"/>
      <c r="D428" s="31"/>
      <c r="E428" s="31"/>
      <c r="F428" s="31"/>
      <c r="G428" s="31"/>
      <c r="H428" s="31"/>
      <c r="I428" s="9"/>
      <c r="J428" s="16"/>
      <c r="K428" s="16"/>
      <c r="L428" s="17"/>
    </row>
    <row r="429" spans="1:12" ht="15">
      <c r="A429" s="17"/>
      <c r="B429" s="3"/>
      <c r="C429" s="31"/>
      <c r="D429" s="31"/>
      <c r="E429" s="31"/>
      <c r="F429" s="31"/>
      <c r="G429" s="31"/>
      <c r="H429" s="31"/>
      <c r="I429" s="9"/>
      <c r="J429" s="16"/>
      <c r="K429" s="16"/>
      <c r="L429" s="17"/>
    </row>
    <row r="430" spans="1:12" ht="15">
      <c r="A430" s="17"/>
      <c r="B430" s="3"/>
      <c r="C430" s="31"/>
      <c r="D430" s="31"/>
      <c r="E430" s="31"/>
      <c r="F430" s="31"/>
      <c r="G430" s="31"/>
      <c r="H430" s="31"/>
      <c r="I430" s="9"/>
      <c r="J430" s="16"/>
      <c r="K430" s="16"/>
      <c r="L430" s="17"/>
    </row>
    <row r="431" spans="1:12" ht="15">
      <c r="A431" s="17"/>
      <c r="B431" s="3"/>
      <c r="C431" s="31"/>
      <c r="D431" s="31"/>
      <c r="E431" s="31"/>
      <c r="F431" s="31"/>
      <c r="G431" s="31"/>
      <c r="H431" s="31"/>
      <c r="I431" s="9"/>
      <c r="J431" s="16"/>
      <c r="K431" s="16"/>
      <c r="L431" s="17"/>
    </row>
    <row r="432" spans="1:12" ht="15">
      <c r="A432" s="17"/>
      <c r="B432" s="3"/>
      <c r="C432" s="31"/>
      <c r="D432" s="31"/>
      <c r="E432" s="31"/>
      <c r="F432" s="31"/>
      <c r="G432" s="31"/>
      <c r="H432" s="31"/>
      <c r="I432" s="9"/>
      <c r="J432" s="16"/>
      <c r="K432" s="16"/>
      <c r="L432" s="17"/>
    </row>
    <row r="433" spans="1:12" ht="15">
      <c r="A433" s="17"/>
      <c r="B433" s="3"/>
      <c r="C433" s="31"/>
      <c r="D433" s="31"/>
      <c r="E433" s="31"/>
      <c r="F433" s="31"/>
      <c r="G433" s="31"/>
      <c r="H433" s="31"/>
      <c r="I433" s="9"/>
      <c r="J433" s="16"/>
      <c r="K433" s="16"/>
      <c r="L433" s="17"/>
    </row>
    <row r="434" spans="1:12" ht="15">
      <c r="A434" s="17"/>
      <c r="B434" s="3"/>
      <c r="C434" s="31"/>
      <c r="D434" s="31"/>
      <c r="E434" s="31"/>
      <c r="F434" s="31"/>
      <c r="G434" s="31"/>
      <c r="H434" s="31"/>
      <c r="I434" s="9"/>
      <c r="J434" s="16"/>
      <c r="K434" s="16"/>
      <c r="L434" s="17"/>
    </row>
    <row r="435" spans="1:12" ht="15">
      <c r="A435" s="17"/>
      <c r="B435" s="3"/>
      <c r="C435" s="31"/>
      <c r="D435" s="31"/>
      <c r="E435" s="31"/>
      <c r="F435" s="31"/>
      <c r="G435" s="31"/>
      <c r="H435" s="31"/>
      <c r="I435" s="9"/>
      <c r="J435" s="16"/>
      <c r="K435" s="16"/>
      <c r="L435" s="17"/>
    </row>
    <row r="436" spans="1:12" ht="15">
      <c r="A436" s="17"/>
      <c r="B436" s="3"/>
      <c r="C436" s="31"/>
      <c r="D436" s="31"/>
      <c r="E436" s="31"/>
      <c r="F436" s="31"/>
      <c r="G436" s="31"/>
      <c r="H436" s="31"/>
      <c r="I436" s="9"/>
      <c r="J436" s="16"/>
      <c r="K436" s="16"/>
      <c r="L436" s="17"/>
    </row>
    <row r="437" spans="1:12" ht="15">
      <c r="A437" s="17"/>
      <c r="B437" s="3"/>
      <c r="C437" s="31"/>
      <c r="D437" s="31"/>
      <c r="E437" s="31"/>
      <c r="F437" s="31"/>
      <c r="G437" s="31"/>
      <c r="H437" s="31"/>
      <c r="I437" s="9"/>
      <c r="J437" s="16"/>
      <c r="K437" s="16"/>
      <c r="L437" s="17"/>
    </row>
    <row r="438" spans="1:12" ht="15">
      <c r="A438" s="17"/>
      <c r="B438" s="3"/>
      <c r="C438" s="31"/>
      <c r="D438" s="31"/>
      <c r="E438" s="31"/>
      <c r="F438" s="31"/>
      <c r="G438" s="31"/>
      <c r="H438" s="31"/>
      <c r="I438" s="9"/>
      <c r="J438" s="16"/>
      <c r="K438" s="16"/>
      <c r="L438" s="17"/>
    </row>
    <row r="439" spans="1:12" ht="15">
      <c r="A439" s="17"/>
      <c r="B439" s="3"/>
      <c r="C439" s="31"/>
      <c r="D439" s="31"/>
      <c r="E439" s="31"/>
      <c r="F439" s="31"/>
      <c r="G439" s="31"/>
      <c r="H439" s="31"/>
      <c r="I439" s="9"/>
      <c r="J439" s="16"/>
      <c r="K439" s="16"/>
      <c r="L439" s="17"/>
    </row>
    <row r="440" spans="1:12" ht="15">
      <c r="A440" s="17"/>
      <c r="B440" s="3"/>
      <c r="C440" s="31"/>
      <c r="D440" s="31"/>
      <c r="E440" s="31"/>
      <c r="F440" s="31"/>
      <c r="G440" s="31"/>
      <c r="H440" s="31"/>
      <c r="I440" s="9"/>
      <c r="J440" s="16"/>
      <c r="K440" s="16"/>
      <c r="L440" s="17"/>
    </row>
    <row r="441" spans="1:12" ht="15">
      <c r="A441" s="17"/>
      <c r="B441" s="3"/>
      <c r="C441" s="31"/>
      <c r="D441" s="31"/>
      <c r="E441" s="31"/>
      <c r="F441" s="31"/>
      <c r="G441" s="31"/>
      <c r="H441" s="31"/>
      <c r="I441" s="9"/>
      <c r="J441" s="16"/>
      <c r="K441" s="16"/>
      <c r="L441" s="17"/>
    </row>
    <row r="442" spans="1:12" ht="15">
      <c r="A442" s="17"/>
      <c r="B442" s="3"/>
      <c r="C442" s="31"/>
      <c r="D442" s="31"/>
      <c r="E442" s="31"/>
      <c r="F442" s="31"/>
      <c r="G442" s="31"/>
      <c r="H442" s="31"/>
      <c r="I442" s="9"/>
      <c r="J442" s="16"/>
      <c r="K442" s="16"/>
      <c r="L442" s="17"/>
    </row>
    <row r="443" spans="1:12" ht="15">
      <c r="A443" s="17"/>
      <c r="B443" s="3"/>
      <c r="C443" s="31"/>
      <c r="D443" s="31"/>
      <c r="E443" s="31"/>
      <c r="F443" s="31"/>
      <c r="G443" s="31"/>
      <c r="H443" s="31"/>
      <c r="I443" s="9"/>
      <c r="J443" s="16"/>
      <c r="K443" s="16"/>
      <c r="L443" s="17"/>
    </row>
    <row r="444" spans="1:12" ht="15">
      <c r="A444" s="17"/>
      <c r="B444" s="3"/>
      <c r="C444" s="31"/>
      <c r="D444" s="31"/>
      <c r="E444" s="31"/>
      <c r="F444" s="31"/>
      <c r="G444" s="31"/>
      <c r="H444" s="31"/>
      <c r="I444" s="9"/>
      <c r="J444" s="16"/>
      <c r="K444" s="16"/>
      <c r="L444" s="17"/>
    </row>
    <row r="445" spans="1:12" ht="15">
      <c r="A445" s="17"/>
      <c r="B445" s="3"/>
      <c r="C445" s="31"/>
      <c r="D445" s="31"/>
      <c r="E445" s="31"/>
      <c r="F445" s="31"/>
      <c r="G445" s="31"/>
      <c r="H445" s="31"/>
      <c r="I445" s="9"/>
      <c r="J445" s="16"/>
      <c r="K445" s="16"/>
      <c r="L445" s="17"/>
    </row>
    <row r="446" spans="1:12" ht="15">
      <c r="A446" s="17"/>
      <c r="B446" s="3"/>
      <c r="C446" s="31"/>
      <c r="D446" s="31"/>
      <c r="E446" s="31"/>
      <c r="F446" s="31"/>
      <c r="G446" s="31"/>
      <c r="H446" s="31"/>
      <c r="I446" s="9"/>
      <c r="J446" s="16"/>
      <c r="K446" s="16"/>
      <c r="L446" s="17"/>
    </row>
    <row r="447" spans="1:12" ht="15">
      <c r="A447" s="17"/>
      <c r="B447" s="3"/>
      <c r="C447" s="31"/>
      <c r="D447" s="31"/>
      <c r="E447" s="31"/>
      <c r="F447" s="31"/>
      <c r="G447" s="31"/>
      <c r="H447" s="31"/>
      <c r="I447" s="9"/>
      <c r="J447" s="16"/>
      <c r="K447" s="16"/>
      <c r="L447" s="17"/>
    </row>
    <row r="448" spans="1:12" ht="15">
      <c r="A448" s="17"/>
      <c r="B448" s="3"/>
      <c r="C448" s="31"/>
      <c r="D448" s="31"/>
      <c r="E448" s="31"/>
      <c r="F448" s="31"/>
      <c r="G448" s="31"/>
      <c r="H448" s="31"/>
      <c r="I448" s="9"/>
      <c r="J448" s="16"/>
      <c r="K448" s="16"/>
      <c r="L448" s="17"/>
    </row>
    <row r="449" spans="1:12" ht="15">
      <c r="A449" s="17"/>
      <c r="B449" s="3"/>
      <c r="C449" s="31"/>
      <c r="D449" s="31"/>
      <c r="E449" s="31"/>
      <c r="F449" s="31"/>
      <c r="G449" s="31"/>
      <c r="H449" s="31"/>
      <c r="I449" s="9"/>
      <c r="J449" s="16"/>
      <c r="K449" s="16"/>
      <c r="L449" s="17"/>
    </row>
    <row r="450" spans="1:12" ht="15">
      <c r="A450" s="17"/>
      <c r="B450" s="3"/>
      <c r="C450" s="31"/>
      <c r="D450" s="31"/>
      <c r="E450" s="31"/>
      <c r="F450" s="31"/>
      <c r="G450" s="31"/>
      <c r="H450" s="31"/>
      <c r="I450" s="9"/>
      <c r="J450" s="16"/>
      <c r="K450" s="16"/>
      <c r="L450" s="17"/>
    </row>
    <row r="451" spans="1:12" ht="15">
      <c r="A451" s="17"/>
      <c r="B451" s="3"/>
      <c r="C451" s="31"/>
      <c r="D451" s="31"/>
      <c r="E451" s="31"/>
      <c r="F451" s="31"/>
      <c r="G451" s="31"/>
      <c r="H451" s="31"/>
      <c r="I451" s="9"/>
      <c r="J451" s="16"/>
      <c r="K451" s="16"/>
      <c r="L451" s="17"/>
    </row>
    <row r="452" spans="1:12" ht="15">
      <c r="A452" s="17"/>
      <c r="B452" s="3"/>
      <c r="C452" s="31"/>
      <c r="D452" s="31"/>
      <c r="E452" s="31"/>
      <c r="F452" s="31"/>
      <c r="G452" s="31"/>
      <c r="H452" s="31"/>
      <c r="I452" s="9"/>
      <c r="J452" s="16"/>
      <c r="K452" s="16"/>
      <c r="L452" s="17"/>
    </row>
    <row r="453" spans="1:12" ht="15">
      <c r="A453" s="17"/>
      <c r="B453" s="3"/>
      <c r="C453" s="31"/>
      <c r="D453" s="31"/>
      <c r="E453" s="31"/>
      <c r="F453" s="31"/>
      <c r="G453" s="31"/>
      <c r="H453" s="31"/>
      <c r="I453" s="9"/>
      <c r="J453" s="16"/>
      <c r="K453" s="16"/>
      <c r="L453" s="17"/>
    </row>
    <row r="454" spans="1:12" ht="15">
      <c r="A454" s="17"/>
      <c r="B454" s="3"/>
      <c r="C454" s="31"/>
      <c r="D454" s="31"/>
      <c r="E454" s="31"/>
      <c r="F454" s="31"/>
      <c r="G454" s="31"/>
      <c r="H454" s="31"/>
      <c r="I454" s="9"/>
      <c r="J454" s="16"/>
      <c r="K454" s="16"/>
      <c r="L454" s="17"/>
    </row>
    <row r="455" spans="1:12" ht="15">
      <c r="A455" s="17"/>
      <c r="B455" s="3"/>
      <c r="C455" s="31"/>
      <c r="D455" s="31"/>
      <c r="E455" s="31"/>
      <c r="F455" s="31"/>
      <c r="G455" s="31"/>
      <c r="H455" s="31"/>
      <c r="I455" s="9"/>
      <c r="J455" s="16"/>
      <c r="K455" s="16"/>
      <c r="L455" s="17"/>
    </row>
    <row r="456" spans="1:12" ht="15">
      <c r="A456" s="17"/>
      <c r="B456" s="3"/>
      <c r="C456" s="31"/>
      <c r="D456" s="31"/>
      <c r="E456" s="31"/>
      <c r="F456" s="31"/>
      <c r="G456" s="31"/>
      <c r="H456" s="31"/>
      <c r="I456" s="9"/>
      <c r="J456" s="16"/>
      <c r="K456" s="16"/>
      <c r="L456" s="17"/>
    </row>
    <row r="457" spans="1:12" ht="15">
      <c r="A457" s="17"/>
      <c r="B457" s="3"/>
      <c r="C457" s="31"/>
      <c r="D457" s="31"/>
      <c r="E457" s="31"/>
      <c r="F457" s="31"/>
      <c r="G457" s="31"/>
      <c r="H457" s="31"/>
      <c r="I457" s="9"/>
      <c r="J457" s="16"/>
      <c r="K457" s="16"/>
      <c r="L457" s="17"/>
    </row>
    <row r="458" spans="1:12" ht="15">
      <c r="A458" s="17"/>
      <c r="B458" s="3"/>
      <c r="C458" s="31"/>
      <c r="D458" s="31"/>
      <c r="E458" s="31"/>
      <c r="F458" s="31"/>
      <c r="G458" s="31"/>
      <c r="H458" s="31"/>
      <c r="I458" s="9"/>
      <c r="J458" s="16"/>
      <c r="K458" s="16"/>
      <c r="L458" s="17"/>
    </row>
    <row r="459" spans="1:12" ht="15">
      <c r="A459" s="17"/>
      <c r="B459" s="3"/>
      <c r="C459" s="31"/>
      <c r="D459" s="31"/>
      <c r="E459" s="31"/>
      <c r="F459" s="31"/>
      <c r="G459" s="31"/>
      <c r="H459" s="31"/>
      <c r="I459" s="9"/>
      <c r="J459" s="16"/>
      <c r="K459" s="16"/>
      <c r="L459" s="17"/>
    </row>
    <row r="460" spans="1:12" ht="15">
      <c r="A460" s="17"/>
      <c r="B460" s="3"/>
      <c r="C460" s="31"/>
      <c r="D460" s="31"/>
      <c r="E460" s="31"/>
      <c r="F460" s="31"/>
      <c r="G460" s="31"/>
      <c r="H460" s="31"/>
      <c r="I460" s="9"/>
      <c r="J460" s="16"/>
      <c r="K460" s="16"/>
      <c r="L460" s="17"/>
    </row>
    <row r="461" spans="1:12" ht="15">
      <c r="A461" s="17"/>
      <c r="B461" s="3"/>
      <c r="C461" s="31"/>
      <c r="D461" s="31"/>
      <c r="E461" s="31"/>
      <c r="F461" s="31"/>
      <c r="G461" s="31"/>
      <c r="H461" s="31"/>
      <c r="I461" s="9"/>
      <c r="J461" s="16"/>
      <c r="K461" s="16"/>
      <c r="L461" s="17"/>
    </row>
    <row r="462" spans="1:12" ht="15">
      <c r="A462" s="17"/>
      <c r="B462" s="3"/>
      <c r="C462" s="31"/>
      <c r="D462" s="31"/>
      <c r="E462" s="31"/>
      <c r="F462" s="31"/>
      <c r="G462" s="31"/>
      <c r="H462" s="31"/>
      <c r="I462" s="9"/>
      <c r="J462" s="16"/>
      <c r="K462" s="16"/>
      <c r="L462" s="17"/>
    </row>
    <row r="463" spans="1:12" ht="15">
      <c r="A463" s="17"/>
      <c r="B463" s="3"/>
      <c r="C463" s="31"/>
      <c r="D463" s="31"/>
      <c r="E463" s="31"/>
      <c r="F463" s="31"/>
      <c r="G463" s="31"/>
      <c r="H463" s="31"/>
      <c r="I463" s="9"/>
      <c r="J463" s="16"/>
      <c r="K463" s="16"/>
      <c r="L463" s="17"/>
    </row>
    <row r="464" spans="1:12" ht="15">
      <c r="A464" s="17"/>
      <c r="B464" s="3"/>
      <c r="C464" s="31"/>
      <c r="D464" s="31"/>
      <c r="E464" s="31"/>
      <c r="F464" s="31"/>
      <c r="G464" s="31"/>
      <c r="H464" s="31"/>
      <c r="I464" s="9"/>
      <c r="J464" s="16"/>
      <c r="K464" s="16"/>
      <c r="L464" s="17"/>
    </row>
    <row r="465" spans="1:12" ht="15">
      <c r="A465" s="17"/>
      <c r="B465" s="3"/>
      <c r="C465" s="31"/>
      <c r="D465" s="31"/>
      <c r="E465" s="31"/>
      <c r="F465" s="31"/>
      <c r="G465" s="31"/>
      <c r="H465" s="31"/>
      <c r="I465" s="9"/>
      <c r="J465" s="16"/>
      <c r="K465" s="16"/>
      <c r="L465" s="17"/>
    </row>
    <row r="466" spans="1:12" ht="15">
      <c r="A466" s="17"/>
      <c r="B466" s="3"/>
      <c r="C466" s="31"/>
      <c r="D466" s="31"/>
      <c r="E466" s="31"/>
      <c r="F466" s="31"/>
      <c r="G466" s="31"/>
      <c r="H466" s="31"/>
      <c r="I466" s="9"/>
      <c r="J466" s="16"/>
      <c r="K466" s="16"/>
      <c r="L466" s="17"/>
    </row>
    <row r="467" spans="1:12" ht="15">
      <c r="A467" s="17"/>
      <c r="B467" s="3"/>
      <c r="C467" s="31"/>
      <c r="D467" s="31"/>
      <c r="E467" s="31"/>
      <c r="F467" s="31"/>
      <c r="G467" s="31"/>
      <c r="H467" s="31"/>
      <c r="I467" s="9"/>
      <c r="J467" s="16"/>
      <c r="K467" s="16"/>
      <c r="L467" s="17"/>
    </row>
    <row r="468" spans="1:12" ht="15">
      <c r="A468" s="17"/>
      <c r="B468" s="3"/>
      <c r="C468" s="31"/>
      <c r="D468" s="31"/>
      <c r="E468" s="31"/>
      <c r="F468" s="31"/>
      <c r="G468" s="31"/>
      <c r="H468" s="31"/>
      <c r="I468" s="9"/>
      <c r="J468" s="16"/>
      <c r="K468" s="16"/>
      <c r="L468" s="17"/>
    </row>
    <row r="469" spans="1:12" ht="15">
      <c r="A469" s="17"/>
      <c r="B469" s="3"/>
      <c r="C469" s="31"/>
      <c r="D469" s="31"/>
      <c r="E469" s="31"/>
      <c r="F469" s="31"/>
      <c r="G469" s="31"/>
      <c r="H469" s="31"/>
      <c r="I469" s="9"/>
      <c r="J469" s="16"/>
      <c r="K469" s="16"/>
      <c r="L469" s="17"/>
    </row>
    <row r="470" spans="1:12" ht="15">
      <c r="A470" s="17"/>
      <c r="B470" s="3"/>
      <c r="C470" s="31"/>
      <c r="D470" s="31"/>
      <c r="E470" s="31"/>
      <c r="F470" s="31"/>
      <c r="G470" s="31"/>
      <c r="H470" s="31"/>
      <c r="I470" s="9"/>
      <c r="J470" s="16"/>
      <c r="K470" s="16"/>
      <c r="L470" s="17"/>
    </row>
    <row r="471" spans="1:12" ht="15">
      <c r="A471" s="17"/>
      <c r="B471" s="3"/>
      <c r="C471" s="31"/>
      <c r="D471" s="31"/>
      <c r="E471" s="31"/>
      <c r="F471" s="31"/>
      <c r="G471" s="31"/>
      <c r="H471" s="31"/>
      <c r="I471" s="9"/>
      <c r="J471" s="16"/>
      <c r="K471" s="16"/>
      <c r="L471" s="17"/>
    </row>
    <row r="472" spans="1:12" ht="15">
      <c r="A472" s="17"/>
      <c r="B472" s="3"/>
      <c r="C472" s="31"/>
      <c r="D472" s="31"/>
      <c r="E472" s="31"/>
      <c r="F472" s="31"/>
      <c r="G472" s="31"/>
      <c r="H472" s="31"/>
      <c r="I472" s="9"/>
      <c r="J472" s="16"/>
      <c r="K472" s="16"/>
      <c r="L472" s="17"/>
    </row>
    <row r="473" spans="1:12" ht="15">
      <c r="A473" s="17"/>
      <c r="B473" s="3"/>
      <c r="C473" s="31"/>
      <c r="D473" s="31"/>
      <c r="E473" s="31"/>
      <c r="F473" s="31"/>
      <c r="G473" s="31"/>
      <c r="H473" s="31"/>
      <c r="I473" s="9"/>
      <c r="J473" s="16"/>
      <c r="K473" s="16"/>
      <c r="L473" s="17"/>
    </row>
    <row r="474" spans="1:12" ht="15">
      <c r="A474" s="17"/>
      <c r="B474" s="3"/>
      <c r="C474" s="31"/>
      <c r="D474" s="31"/>
      <c r="E474" s="31"/>
      <c r="F474" s="31"/>
      <c r="G474" s="31"/>
      <c r="H474" s="31"/>
      <c r="I474" s="9"/>
      <c r="J474" s="16"/>
      <c r="K474" s="16"/>
      <c r="L474" s="17"/>
    </row>
    <row r="475" spans="1:12" ht="15">
      <c r="A475" s="17"/>
      <c r="B475" s="3"/>
      <c r="C475" s="31"/>
      <c r="D475" s="31"/>
      <c r="E475" s="31"/>
      <c r="F475" s="31"/>
      <c r="G475" s="31"/>
      <c r="H475" s="31"/>
      <c r="I475" s="9"/>
      <c r="J475" s="16"/>
      <c r="K475" s="16"/>
      <c r="L475" s="17"/>
    </row>
    <row r="476" spans="1:12" ht="15">
      <c r="A476" s="17"/>
      <c r="B476" s="3"/>
      <c r="C476" s="31"/>
      <c r="D476" s="31"/>
      <c r="E476" s="31"/>
      <c r="F476" s="31"/>
      <c r="G476" s="31"/>
      <c r="H476" s="31"/>
      <c r="I476" s="9"/>
      <c r="J476" s="16"/>
      <c r="K476" s="16"/>
      <c r="L476" s="17"/>
    </row>
    <row r="477" spans="1:12" ht="15">
      <c r="A477" s="17"/>
      <c r="B477" s="3"/>
      <c r="C477" s="31"/>
      <c r="D477" s="31"/>
      <c r="E477" s="31"/>
      <c r="F477" s="31"/>
      <c r="G477" s="31"/>
      <c r="H477" s="31"/>
      <c r="I477" s="9"/>
      <c r="J477" s="16"/>
      <c r="K477" s="16"/>
      <c r="L477" s="17"/>
    </row>
    <row r="478" spans="1:12" ht="15">
      <c r="A478" s="17"/>
      <c r="B478" s="3"/>
      <c r="C478" s="31"/>
      <c r="D478" s="31"/>
      <c r="E478" s="31"/>
      <c r="F478" s="31"/>
      <c r="G478" s="31"/>
      <c r="H478" s="31"/>
      <c r="I478" s="9"/>
      <c r="J478" s="16"/>
      <c r="K478" s="16"/>
      <c r="L478" s="17"/>
    </row>
    <row r="479" spans="1:12" ht="15">
      <c r="A479" s="17"/>
      <c r="B479" s="3"/>
      <c r="C479" s="31"/>
      <c r="D479" s="31"/>
      <c r="E479" s="31"/>
      <c r="F479" s="31"/>
      <c r="G479" s="31"/>
      <c r="H479" s="31"/>
      <c r="I479" s="9"/>
      <c r="J479" s="16"/>
      <c r="K479" s="16"/>
      <c r="L479" s="17"/>
    </row>
    <row r="480" spans="1:12" ht="15">
      <c r="A480" s="17"/>
      <c r="B480" s="3"/>
      <c r="C480" s="31"/>
      <c r="D480" s="31"/>
      <c r="E480" s="31"/>
      <c r="F480" s="31"/>
      <c r="G480" s="31"/>
      <c r="H480" s="31"/>
      <c r="I480" s="9"/>
      <c r="J480" s="16"/>
      <c r="K480" s="16"/>
      <c r="L480" s="17"/>
    </row>
    <row r="481" spans="1:12" ht="15">
      <c r="A481" s="17"/>
      <c r="B481" s="3"/>
      <c r="C481" s="31"/>
      <c r="D481" s="31"/>
      <c r="E481" s="31"/>
      <c r="F481" s="31"/>
      <c r="G481" s="31"/>
      <c r="H481" s="31"/>
      <c r="I481" s="9"/>
      <c r="J481" s="16"/>
      <c r="K481" s="16"/>
      <c r="L481" s="17"/>
    </row>
    <row r="482" spans="1:12" ht="15">
      <c r="A482" s="17"/>
      <c r="B482" s="3"/>
      <c r="C482" s="31"/>
      <c r="D482" s="31"/>
      <c r="E482" s="31"/>
      <c r="F482" s="31"/>
      <c r="G482" s="31"/>
      <c r="H482" s="31"/>
      <c r="I482" s="9"/>
      <c r="J482" s="16"/>
      <c r="K482" s="16"/>
      <c r="L482" s="17"/>
    </row>
    <row r="483" spans="1:12" ht="15">
      <c r="A483" s="17"/>
      <c r="B483" s="3"/>
      <c r="C483" s="31"/>
      <c r="D483" s="31"/>
      <c r="E483" s="31"/>
      <c r="F483" s="31"/>
      <c r="G483" s="31"/>
      <c r="H483" s="31"/>
      <c r="I483" s="9"/>
      <c r="J483" s="16"/>
      <c r="K483" s="16"/>
      <c r="L483" s="17"/>
    </row>
    <row r="484" spans="1:12" ht="15">
      <c r="A484" s="17"/>
      <c r="B484" s="3"/>
      <c r="C484" s="31"/>
      <c r="D484" s="31"/>
      <c r="E484" s="31"/>
      <c r="F484" s="31"/>
      <c r="G484" s="31"/>
      <c r="H484" s="31"/>
      <c r="I484" s="9"/>
      <c r="J484" s="16"/>
      <c r="K484" s="16"/>
      <c r="L484" s="17"/>
    </row>
    <row r="485" spans="1:12" ht="15">
      <c r="A485" s="17"/>
      <c r="B485" s="3"/>
      <c r="C485" s="31"/>
      <c r="D485" s="31"/>
      <c r="E485" s="31"/>
      <c r="F485" s="31"/>
      <c r="G485" s="31"/>
      <c r="H485" s="31"/>
      <c r="I485" s="9"/>
      <c r="J485" s="16"/>
      <c r="K485" s="16"/>
      <c r="L485" s="17"/>
    </row>
    <row r="486" spans="1:12" ht="15">
      <c r="A486" s="17"/>
      <c r="B486" s="3"/>
      <c r="C486" s="31"/>
      <c r="D486" s="31"/>
      <c r="E486" s="31"/>
      <c r="F486" s="31"/>
      <c r="G486" s="31"/>
      <c r="H486" s="31"/>
      <c r="I486" s="9"/>
      <c r="J486" s="16"/>
      <c r="K486" s="16"/>
      <c r="L486" s="17"/>
    </row>
    <row r="487" spans="1:12" ht="15">
      <c r="A487" s="17"/>
      <c r="B487" s="3"/>
      <c r="C487" s="31"/>
      <c r="D487" s="31"/>
      <c r="E487" s="31"/>
      <c r="F487" s="31"/>
      <c r="G487" s="31"/>
      <c r="H487" s="31"/>
      <c r="I487" s="9"/>
      <c r="J487" s="16"/>
      <c r="K487" s="16"/>
      <c r="L487" s="17"/>
    </row>
    <row r="488" spans="1:12" ht="15">
      <c r="A488" s="17"/>
      <c r="B488" s="3"/>
      <c r="C488" s="31"/>
      <c r="D488" s="31"/>
      <c r="E488" s="31"/>
      <c r="F488" s="31"/>
      <c r="G488" s="31"/>
      <c r="H488" s="31"/>
      <c r="I488" s="9"/>
      <c r="J488" s="16"/>
      <c r="K488" s="16"/>
      <c r="L488" s="17"/>
    </row>
    <row r="489" spans="1:12" ht="15">
      <c r="A489" s="17"/>
      <c r="B489" s="3"/>
      <c r="C489" s="31"/>
      <c r="D489" s="31"/>
      <c r="E489" s="31"/>
      <c r="F489" s="31"/>
      <c r="G489" s="31"/>
      <c r="H489" s="31"/>
      <c r="I489" s="9"/>
      <c r="J489" s="16"/>
      <c r="K489" s="16"/>
      <c r="L489" s="17"/>
    </row>
    <row r="490" spans="1:12" ht="15">
      <c r="A490" s="17"/>
      <c r="B490" s="3"/>
      <c r="C490" s="31"/>
      <c r="D490" s="31"/>
      <c r="E490" s="31"/>
      <c r="F490" s="31"/>
      <c r="G490" s="31"/>
      <c r="H490" s="31"/>
      <c r="I490" s="9"/>
      <c r="J490" s="16"/>
      <c r="K490" s="16"/>
      <c r="L490" s="17"/>
    </row>
    <row r="491" spans="1:12" ht="15">
      <c r="A491" s="17"/>
      <c r="B491" s="3"/>
      <c r="C491" s="31"/>
      <c r="D491" s="31"/>
      <c r="E491" s="31"/>
      <c r="F491" s="31"/>
      <c r="G491" s="31"/>
      <c r="H491" s="31"/>
      <c r="I491" s="9"/>
      <c r="J491" s="16"/>
      <c r="K491" s="16"/>
      <c r="L491" s="17"/>
    </row>
    <row r="492" spans="1:12" ht="15">
      <c r="A492" s="17"/>
      <c r="B492" s="3"/>
      <c r="C492" s="31"/>
      <c r="D492" s="31"/>
      <c r="E492" s="31"/>
      <c r="F492" s="31"/>
      <c r="G492" s="31"/>
      <c r="H492" s="31"/>
      <c r="I492" s="9"/>
      <c r="J492" s="16"/>
      <c r="K492" s="16"/>
      <c r="L492" s="17"/>
    </row>
    <row r="493" spans="1:12" ht="15">
      <c r="A493" s="17"/>
      <c r="B493" s="3"/>
      <c r="C493" s="31"/>
      <c r="D493" s="31"/>
      <c r="E493" s="31"/>
      <c r="F493" s="31"/>
      <c r="G493" s="31"/>
      <c r="H493" s="31"/>
      <c r="I493" s="9"/>
      <c r="J493" s="16"/>
      <c r="K493" s="16"/>
      <c r="L493" s="17"/>
    </row>
    <row r="494" spans="1:12" ht="15">
      <c r="A494" s="17"/>
      <c r="B494" s="3"/>
      <c r="C494" s="31"/>
      <c r="D494" s="31"/>
      <c r="E494" s="31"/>
      <c r="F494" s="31"/>
      <c r="G494" s="31"/>
      <c r="H494" s="31"/>
      <c r="I494" s="9"/>
      <c r="J494" s="16"/>
      <c r="K494" s="16"/>
      <c r="L494" s="17"/>
    </row>
    <row r="495" spans="1:12" ht="15">
      <c r="A495" s="17"/>
      <c r="B495" s="3"/>
      <c r="C495" s="31"/>
      <c r="D495" s="31"/>
      <c r="E495" s="31"/>
      <c r="F495" s="31"/>
      <c r="G495" s="31"/>
      <c r="H495" s="31"/>
      <c r="I495" s="9"/>
      <c r="J495" s="16"/>
      <c r="K495" s="16"/>
      <c r="L495" s="17"/>
    </row>
    <row r="496" spans="1:12" ht="15">
      <c r="A496" s="17"/>
      <c r="B496" s="3"/>
      <c r="C496" s="31"/>
      <c r="D496" s="31"/>
      <c r="E496" s="31"/>
      <c r="F496" s="31"/>
      <c r="G496" s="31"/>
      <c r="H496" s="31"/>
      <c r="I496" s="9"/>
      <c r="J496" s="16"/>
      <c r="K496" s="16"/>
      <c r="L496" s="17"/>
    </row>
    <row r="497" spans="1:12" ht="15">
      <c r="A497" s="17"/>
      <c r="B497" s="3"/>
      <c r="C497" s="31"/>
      <c r="D497" s="31"/>
      <c r="E497" s="31"/>
      <c r="F497" s="31"/>
      <c r="G497" s="31"/>
      <c r="H497" s="31"/>
      <c r="I497" s="9"/>
      <c r="J497" s="16"/>
      <c r="K497" s="16"/>
      <c r="L497" s="17"/>
    </row>
    <row r="498" spans="1:12" ht="15">
      <c r="A498" s="17"/>
      <c r="B498" s="3"/>
      <c r="C498" s="31"/>
      <c r="D498" s="31"/>
      <c r="E498" s="31"/>
      <c r="F498" s="31"/>
      <c r="G498" s="31"/>
      <c r="H498" s="31"/>
      <c r="I498" s="9"/>
      <c r="J498" s="16"/>
      <c r="K498" s="16"/>
      <c r="L498" s="17"/>
    </row>
    <row r="499" spans="1:12" ht="15">
      <c r="A499" s="17"/>
      <c r="B499" s="3"/>
      <c r="C499" s="31"/>
      <c r="D499" s="31"/>
      <c r="E499" s="31"/>
      <c r="F499" s="31"/>
      <c r="G499" s="31"/>
      <c r="H499" s="31"/>
      <c r="I499" s="9"/>
      <c r="J499" s="16"/>
      <c r="K499" s="16"/>
      <c r="L499" s="17"/>
    </row>
    <row r="500" spans="1:12" ht="15">
      <c r="A500" s="17"/>
      <c r="B500" s="3"/>
      <c r="C500" s="31"/>
      <c r="D500" s="31"/>
      <c r="E500" s="31"/>
      <c r="F500" s="31"/>
      <c r="G500" s="31"/>
      <c r="H500" s="31"/>
      <c r="I500" s="9"/>
      <c r="J500" s="16"/>
      <c r="K500" s="16"/>
      <c r="L500" s="17"/>
    </row>
    <row r="501" spans="1:12" ht="15">
      <c r="A501" s="17"/>
      <c r="B501" s="3"/>
      <c r="C501" s="31"/>
      <c r="D501" s="31"/>
      <c r="E501" s="31"/>
      <c r="F501" s="31"/>
      <c r="G501" s="31"/>
      <c r="H501" s="31"/>
      <c r="I501" s="9"/>
      <c r="J501" s="16"/>
      <c r="K501" s="16"/>
      <c r="L501" s="17"/>
    </row>
    <row r="502" spans="1:12" ht="15">
      <c r="A502" s="17"/>
      <c r="B502" s="3"/>
      <c r="C502" s="31"/>
      <c r="D502" s="31"/>
      <c r="E502" s="31"/>
      <c r="F502" s="31"/>
      <c r="G502" s="31"/>
      <c r="H502" s="31"/>
      <c r="I502" s="9"/>
      <c r="J502" s="16"/>
      <c r="K502" s="16"/>
      <c r="L502" s="17"/>
    </row>
    <row r="503" spans="1:12" ht="15">
      <c r="A503" s="17"/>
      <c r="B503" s="3"/>
      <c r="C503" s="31"/>
      <c r="D503" s="31"/>
      <c r="E503" s="31"/>
      <c r="F503" s="31"/>
      <c r="G503" s="31"/>
      <c r="H503" s="31"/>
      <c r="I503" s="9"/>
      <c r="J503" s="16"/>
      <c r="K503" s="16"/>
      <c r="L503" s="17"/>
    </row>
    <row r="504" spans="1:12" ht="15">
      <c r="A504" s="17"/>
      <c r="B504" s="3"/>
      <c r="C504" s="31"/>
      <c r="D504" s="31"/>
      <c r="E504" s="31"/>
      <c r="F504" s="31"/>
      <c r="G504" s="31"/>
      <c r="H504" s="31"/>
      <c r="I504" s="9"/>
      <c r="J504" s="16"/>
      <c r="K504" s="16"/>
      <c r="L504" s="17"/>
    </row>
    <row r="505" spans="1:12" ht="15">
      <c r="A505" s="17"/>
      <c r="B505" s="3"/>
      <c r="C505" s="31"/>
      <c r="D505" s="31"/>
      <c r="E505" s="31"/>
      <c r="F505" s="31"/>
      <c r="G505" s="31"/>
      <c r="H505" s="31"/>
      <c r="I505" s="9"/>
      <c r="J505" s="16"/>
      <c r="K505" s="16"/>
      <c r="L505" s="17"/>
    </row>
    <row r="506" spans="1:12" ht="15">
      <c r="A506" s="17"/>
      <c r="B506" s="3"/>
      <c r="C506" s="31"/>
      <c r="D506" s="31"/>
      <c r="E506" s="31"/>
      <c r="F506" s="31"/>
      <c r="G506" s="31"/>
      <c r="H506" s="31"/>
      <c r="I506" s="9"/>
      <c r="J506" s="16"/>
      <c r="K506" s="16"/>
      <c r="L506" s="17"/>
    </row>
    <row r="507" spans="1:12" ht="15">
      <c r="A507" s="17"/>
      <c r="B507" s="3"/>
      <c r="C507" s="31"/>
      <c r="D507" s="31"/>
      <c r="E507" s="31"/>
      <c r="F507" s="31"/>
      <c r="G507" s="31"/>
      <c r="H507" s="31"/>
      <c r="I507" s="9"/>
      <c r="J507" s="16"/>
      <c r="K507" s="16"/>
      <c r="L507" s="17"/>
    </row>
    <row r="508" spans="1:12" ht="15">
      <c r="A508" s="17"/>
      <c r="B508" s="3"/>
      <c r="C508" s="31"/>
      <c r="D508" s="31"/>
      <c r="E508" s="31"/>
      <c r="F508" s="31"/>
      <c r="G508" s="31"/>
      <c r="H508" s="31"/>
      <c r="I508" s="9"/>
      <c r="J508" s="16"/>
      <c r="K508" s="16"/>
      <c r="L508" s="17"/>
    </row>
    <row r="509" spans="1:12" ht="15">
      <c r="A509" s="17"/>
      <c r="B509" s="3"/>
      <c r="C509" s="31"/>
      <c r="D509" s="31"/>
      <c r="E509" s="31"/>
      <c r="F509" s="31"/>
      <c r="G509" s="31"/>
      <c r="H509" s="31"/>
      <c r="I509" s="9"/>
      <c r="J509" s="16"/>
      <c r="K509" s="16"/>
      <c r="L509" s="17"/>
    </row>
    <row r="510" spans="1:12" ht="15">
      <c r="A510" s="17"/>
      <c r="B510" s="3"/>
      <c r="C510" s="31"/>
      <c r="D510" s="31"/>
      <c r="E510" s="31"/>
      <c r="F510" s="31"/>
      <c r="G510" s="31"/>
      <c r="H510" s="31"/>
      <c r="I510" s="9"/>
      <c r="J510" s="16"/>
      <c r="K510" s="16"/>
      <c r="L510" s="17"/>
    </row>
    <row r="511" spans="1:12" ht="15">
      <c r="A511" s="17"/>
      <c r="B511" s="3"/>
      <c r="C511" s="31"/>
      <c r="D511" s="31"/>
      <c r="E511" s="31"/>
      <c r="F511" s="31"/>
      <c r="G511" s="31"/>
      <c r="H511" s="31"/>
      <c r="I511" s="9"/>
      <c r="J511" s="16"/>
      <c r="K511" s="16"/>
      <c r="L511" s="17"/>
    </row>
    <row r="512" spans="1:12" ht="15">
      <c r="A512" s="17"/>
      <c r="B512" s="3"/>
      <c r="C512" s="31"/>
      <c r="D512" s="31"/>
      <c r="E512" s="31"/>
      <c r="F512" s="31"/>
      <c r="G512" s="31"/>
      <c r="H512" s="31"/>
      <c r="I512" s="9"/>
      <c r="J512" s="16"/>
      <c r="K512" s="16"/>
      <c r="L512" s="17"/>
    </row>
    <row r="513" spans="1:12" ht="15">
      <c r="A513" s="17"/>
      <c r="B513" s="3"/>
      <c r="C513" s="31"/>
      <c r="D513" s="31"/>
      <c r="E513" s="31"/>
      <c r="F513" s="31"/>
      <c r="G513" s="31"/>
      <c r="H513" s="31"/>
      <c r="I513" s="9"/>
      <c r="J513" s="16"/>
      <c r="K513" s="16"/>
      <c r="L513" s="17"/>
    </row>
    <row r="514" spans="1:12" ht="15">
      <c r="A514" s="17"/>
      <c r="B514" s="3"/>
      <c r="C514" s="31"/>
      <c r="D514" s="31"/>
      <c r="E514" s="31"/>
      <c r="F514" s="31"/>
      <c r="G514" s="31"/>
      <c r="H514" s="31"/>
      <c r="I514" s="9"/>
      <c r="J514" s="16"/>
      <c r="K514" s="16"/>
      <c r="L514" s="17"/>
    </row>
    <row r="515" spans="1:12" ht="15">
      <c r="A515" s="17"/>
      <c r="B515" s="3"/>
      <c r="C515" s="31"/>
      <c r="D515" s="31"/>
      <c r="E515" s="31"/>
      <c r="F515" s="31"/>
      <c r="G515" s="31"/>
      <c r="H515" s="31"/>
      <c r="I515" s="9"/>
      <c r="J515" s="16"/>
      <c r="K515" s="16"/>
      <c r="L515" s="17"/>
    </row>
    <row r="516" spans="1:12" ht="15">
      <c r="A516" s="17"/>
      <c r="B516" s="3"/>
      <c r="C516" s="31"/>
      <c r="D516" s="31"/>
      <c r="E516" s="31"/>
      <c r="F516" s="31"/>
      <c r="G516" s="31"/>
      <c r="H516" s="31"/>
      <c r="I516" s="9"/>
      <c r="J516" s="16"/>
      <c r="K516" s="16"/>
      <c r="L516" s="17"/>
    </row>
    <row r="517" spans="1:12" ht="15">
      <c r="A517" s="17"/>
      <c r="B517" s="3"/>
      <c r="C517" s="31"/>
      <c r="D517" s="31"/>
      <c r="E517" s="31"/>
      <c r="F517" s="31"/>
      <c r="G517" s="31"/>
      <c r="H517" s="31"/>
      <c r="I517" s="9"/>
      <c r="J517" s="16"/>
      <c r="K517" s="16"/>
      <c r="L517" s="17"/>
    </row>
    <row r="518" spans="1:12" ht="15">
      <c r="A518" s="17"/>
      <c r="B518" s="3"/>
      <c r="C518" s="31"/>
      <c r="D518" s="31"/>
      <c r="E518" s="31"/>
      <c r="F518" s="31"/>
      <c r="G518" s="31"/>
      <c r="H518" s="31"/>
      <c r="I518" s="9"/>
      <c r="J518" s="16"/>
      <c r="K518" s="16"/>
      <c r="L518" s="17"/>
    </row>
    <row r="519" spans="1:12" ht="15">
      <c r="A519" s="17"/>
      <c r="B519" s="3"/>
      <c r="C519" s="31"/>
      <c r="D519" s="31"/>
      <c r="E519" s="31"/>
      <c r="F519" s="31"/>
      <c r="G519" s="31"/>
      <c r="H519" s="31"/>
      <c r="I519" s="9"/>
      <c r="J519" s="16"/>
      <c r="K519" s="16"/>
      <c r="L519" s="17"/>
    </row>
    <row r="520" spans="1:12" ht="15">
      <c r="A520" s="17"/>
      <c r="B520" s="3"/>
      <c r="C520" s="31"/>
      <c r="D520" s="31"/>
      <c r="E520" s="31"/>
      <c r="F520" s="31"/>
      <c r="G520" s="31"/>
      <c r="H520" s="31"/>
      <c r="I520" s="9"/>
      <c r="J520" s="16"/>
      <c r="K520" s="16"/>
      <c r="L520" s="17"/>
    </row>
    <row r="521" spans="1:12" ht="15">
      <c r="A521" s="17"/>
      <c r="B521" s="3"/>
      <c r="C521" s="31"/>
      <c r="D521" s="31"/>
      <c r="E521" s="31"/>
      <c r="F521" s="31"/>
      <c r="G521" s="31"/>
      <c r="H521" s="31"/>
      <c r="I521" s="9"/>
      <c r="J521" s="16"/>
      <c r="K521" s="16"/>
      <c r="L521" s="17"/>
    </row>
    <row r="522" spans="1:12" ht="15">
      <c r="A522" s="17"/>
      <c r="B522" s="3"/>
      <c r="C522" s="31"/>
      <c r="D522" s="31"/>
      <c r="E522" s="31"/>
      <c r="F522" s="31"/>
      <c r="G522" s="31"/>
      <c r="H522" s="31"/>
      <c r="I522" s="9"/>
      <c r="J522" s="16"/>
      <c r="K522" s="16"/>
      <c r="L522" s="17"/>
    </row>
    <row r="523" spans="1:12" ht="15">
      <c r="A523" s="17"/>
      <c r="B523" s="3"/>
      <c r="C523" s="31"/>
      <c r="D523" s="31"/>
      <c r="E523" s="31"/>
      <c r="F523" s="31"/>
      <c r="G523" s="31"/>
      <c r="H523" s="31"/>
      <c r="I523" s="9"/>
      <c r="J523" s="16"/>
      <c r="K523" s="16"/>
      <c r="L523" s="17"/>
    </row>
    <row r="524" spans="1:12" ht="15">
      <c r="A524" s="17"/>
      <c r="B524" s="3"/>
      <c r="C524" s="31"/>
      <c r="D524" s="31"/>
      <c r="E524" s="31"/>
      <c r="F524" s="31"/>
      <c r="G524" s="31"/>
      <c r="H524" s="31"/>
      <c r="I524" s="9"/>
      <c r="J524" s="16"/>
      <c r="K524" s="16"/>
      <c r="L524" s="17"/>
    </row>
    <row r="525" spans="1:12" ht="15">
      <c r="A525" s="17"/>
      <c r="B525" s="3"/>
      <c r="C525" s="31"/>
      <c r="D525" s="31"/>
      <c r="E525" s="31"/>
      <c r="F525" s="31"/>
      <c r="G525" s="31"/>
      <c r="H525" s="31"/>
      <c r="I525" s="9"/>
      <c r="J525" s="16"/>
      <c r="K525" s="16"/>
      <c r="L525" s="17"/>
    </row>
    <row r="526" spans="1:12" ht="15">
      <c r="A526" s="17"/>
      <c r="B526" s="3"/>
      <c r="C526" s="31"/>
      <c r="D526" s="31"/>
      <c r="E526" s="31"/>
      <c r="F526" s="31"/>
      <c r="G526" s="31"/>
      <c r="H526" s="31"/>
      <c r="I526" s="9"/>
      <c r="J526" s="16"/>
      <c r="K526" s="16"/>
      <c r="L526" s="17"/>
    </row>
    <row r="527" spans="1:12" ht="15">
      <c r="A527" s="17"/>
      <c r="B527" s="3"/>
      <c r="C527" s="31"/>
      <c r="D527" s="31"/>
      <c r="E527" s="31"/>
      <c r="F527" s="31"/>
      <c r="G527" s="31"/>
      <c r="H527" s="31"/>
      <c r="I527" s="9"/>
      <c r="J527" s="16"/>
      <c r="K527" s="16"/>
      <c r="L527" s="17"/>
    </row>
    <row r="528" spans="1:12" ht="15">
      <c r="A528" s="17"/>
      <c r="B528" s="3"/>
      <c r="C528" s="31"/>
      <c r="D528" s="31"/>
      <c r="E528" s="31"/>
      <c r="F528" s="31"/>
      <c r="G528" s="31"/>
      <c r="H528" s="31"/>
      <c r="I528" s="9"/>
      <c r="J528" s="16"/>
      <c r="K528" s="16"/>
      <c r="L528" s="17"/>
    </row>
    <row r="529" spans="1:12" ht="15">
      <c r="A529" s="17"/>
      <c r="B529" s="3"/>
      <c r="C529" s="31"/>
      <c r="D529" s="31"/>
      <c r="E529" s="31"/>
      <c r="F529" s="31"/>
      <c r="G529" s="31"/>
      <c r="H529" s="31"/>
      <c r="I529" s="9"/>
      <c r="J529" s="16"/>
      <c r="K529" s="16"/>
      <c r="L529" s="17"/>
    </row>
    <row r="530" spans="1:12" ht="15">
      <c r="A530" s="17"/>
      <c r="B530" s="3"/>
      <c r="C530" s="31"/>
      <c r="D530" s="31"/>
      <c r="E530" s="31"/>
      <c r="F530" s="31"/>
      <c r="G530" s="31"/>
      <c r="H530" s="31"/>
      <c r="I530" s="9"/>
      <c r="J530" s="16"/>
      <c r="K530" s="16"/>
      <c r="L530" s="17"/>
    </row>
    <row r="531" spans="1:12" ht="15">
      <c r="A531" s="17"/>
      <c r="B531" s="3"/>
      <c r="C531" s="31"/>
      <c r="D531" s="31"/>
      <c r="E531" s="31"/>
      <c r="F531" s="31"/>
      <c r="G531" s="31"/>
      <c r="H531" s="31"/>
      <c r="I531" s="9"/>
      <c r="J531" s="16"/>
      <c r="K531" s="16"/>
      <c r="L531" s="17"/>
    </row>
    <row r="532" spans="1:12" ht="15">
      <c r="A532" s="17"/>
      <c r="B532" s="3"/>
      <c r="C532" s="31"/>
      <c r="D532" s="31"/>
      <c r="E532" s="31"/>
      <c r="F532" s="31"/>
      <c r="G532" s="31"/>
      <c r="H532" s="31"/>
      <c r="I532" s="9"/>
      <c r="J532" s="16"/>
      <c r="K532" s="16"/>
      <c r="L532" s="17"/>
    </row>
    <row r="533" spans="1:12" ht="15">
      <c r="A533" s="17"/>
      <c r="B533" s="3"/>
      <c r="C533" s="31"/>
      <c r="D533" s="31"/>
      <c r="E533" s="31"/>
      <c r="F533" s="31"/>
      <c r="G533" s="31"/>
      <c r="H533" s="31"/>
      <c r="I533" s="9"/>
      <c r="J533" s="16"/>
      <c r="K533" s="16"/>
      <c r="L533" s="17"/>
    </row>
    <row r="534" spans="1:12" ht="15">
      <c r="A534" s="17"/>
      <c r="B534" s="3"/>
      <c r="C534" s="31"/>
      <c r="D534" s="31"/>
      <c r="E534" s="31"/>
      <c r="F534" s="31"/>
      <c r="G534" s="31"/>
      <c r="H534" s="31"/>
      <c r="I534" s="9"/>
      <c r="J534" s="16"/>
      <c r="K534" s="16"/>
      <c r="L534" s="17"/>
    </row>
    <row r="535" spans="1:12" ht="15">
      <c r="A535" s="17"/>
      <c r="B535" s="3"/>
      <c r="C535" s="31"/>
      <c r="D535" s="31"/>
      <c r="E535" s="31"/>
      <c r="F535" s="31"/>
      <c r="G535" s="31"/>
      <c r="H535" s="31"/>
      <c r="I535" s="9"/>
      <c r="J535" s="16"/>
      <c r="K535" s="16"/>
      <c r="L535" s="17"/>
    </row>
    <row r="536" spans="1:12" ht="15">
      <c r="A536" s="17"/>
      <c r="B536" s="3"/>
      <c r="C536" s="31"/>
      <c r="D536" s="31"/>
      <c r="E536" s="31"/>
      <c r="F536" s="31"/>
      <c r="G536" s="31"/>
      <c r="H536" s="31"/>
      <c r="I536" s="9"/>
      <c r="J536" s="16"/>
      <c r="K536" s="16"/>
      <c r="L536" s="17"/>
    </row>
    <row r="537" spans="1:12" ht="15">
      <c r="A537" s="17"/>
      <c r="B537" s="3"/>
      <c r="C537" s="31"/>
      <c r="D537" s="31"/>
      <c r="E537" s="31"/>
      <c r="F537" s="31"/>
      <c r="G537" s="31"/>
      <c r="H537" s="31"/>
      <c r="I537" s="9"/>
      <c r="J537" s="16"/>
      <c r="K537" s="16"/>
      <c r="L537" s="17"/>
    </row>
    <row r="538" spans="1:12" ht="15">
      <c r="A538" s="17"/>
      <c r="B538" s="3"/>
      <c r="C538" s="31"/>
      <c r="D538" s="31"/>
      <c r="E538" s="31"/>
      <c r="F538" s="31"/>
      <c r="G538" s="31"/>
      <c r="H538" s="31"/>
      <c r="I538" s="9"/>
      <c r="J538" s="16"/>
      <c r="K538" s="16"/>
      <c r="L538" s="17"/>
    </row>
    <row r="539" spans="1:12" ht="15">
      <c r="A539" s="17"/>
      <c r="B539" s="3"/>
      <c r="C539" s="31"/>
      <c r="D539" s="31"/>
      <c r="E539" s="31"/>
      <c r="F539" s="31"/>
      <c r="G539" s="31"/>
      <c r="H539" s="31"/>
      <c r="I539" s="9"/>
      <c r="J539" s="16"/>
      <c r="K539" s="16"/>
      <c r="L539" s="17"/>
    </row>
    <row r="540" spans="1:12" ht="15">
      <c r="A540" s="17"/>
      <c r="B540" s="3"/>
      <c r="C540" s="31"/>
      <c r="D540" s="31"/>
      <c r="E540" s="31"/>
      <c r="F540" s="31"/>
      <c r="G540" s="31"/>
      <c r="H540" s="31"/>
      <c r="I540" s="9"/>
      <c r="J540" s="16"/>
      <c r="K540" s="16"/>
      <c r="L540" s="17"/>
    </row>
    <row r="541" spans="1:12" ht="15">
      <c r="A541" s="17"/>
      <c r="B541" s="3"/>
      <c r="C541" s="31"/>
      <c r="D541" s="31"/>
      <c r="E541" s="31"/>
      <c r="F541" s="31"/>
      <c r="G541" s="31"/>
      <c r="H541" s="31"/>
      <c r="I541" s="9"/>
      <c r="J541" s="16"/>
      <c r="K541" s="16"/>
      <c r="L541" s="17"/>
    </row>
    <row r="542" spans="1:12" ht="15">
      <c r="A542" s="17"/>
      <c r="B542" s="3"/>
      <c r="C542" s="31"/>
      <c r="D542" s="31"/>
      <c r="E542" s="31"/>
      <c r="F542" s="31"/>
      <c r="G542" s="31"/>
      <c r="H542" s="31"/>
      <c r="I542" s="9"/>
      <c r="J542" s="16"/>
      <c r="K542" s="16"/>
      <c r="L542" s="17"/>
    </row>
    <row r="543" spans="1:12" ht="15">
      <c r="A543" s="17"/>
      <c r="B543" s="3"/>
      <c r="C543" s="31"/>
      <c r="D543" s="31"/>
      <c r="E543" s="31"/>
      <c r="F543" s="31"/>
      <c r="G543" s="31"/>
      <c r="H543" s="31"/>
      <c r="I543" s="9"/>
      <c r="J543" s="16"/>
      <c r="K543" s="16"/>
      <c r="L543" s="17"/>
    </row>
    <row r="544" spans="1:12" ht="15">
      <c r="A544" s="17"/>
      <c r="B544" s="3"/>
      <c r="C544" s="31"/>
      <c r="D544" s="31"/>
      <c r="E544" s="31"/>
      <c r="F544" s="31"/>
      <c r="G544" s="31"/>
      <c r="H544" s="31"/>
      <c r="I544" s="9"/>
      <c r="J544" s="16"/>
      <c r="K544" s="16"/>
      <c r="L544" s="17"/>
    </row>
    <row r="545" spans="1:12" ht="15">
      <c r="A545" s="17"/>
      <c r="B545" s="3"/>
      <c r="C545" s="31"/>
      <c r="D545" s="31"/>
      <c r="E545" s="31"/>
      <c r="F545" s="31"/>
      <c r="G545" s="31"/>
      <c r="H545" s="31"/>
      <c r="I545" s="9"/>
      <c r="J545" s="16"/>
      <c r="K545" s="16"/>
      <c r="L545" s="17"/>
    </row>
    <row r="546" spans="1:12" ht="15">
      <c r="A546" s="17"/>
      <c r="B546" s="3"/>
      <c r="C546" s="31"/>
      <c r="D546" s="31"/>
      <c r="E546" s="31"/>
      <c r="F546" s="31"/>
      <c r="G546" s="31"/>
      <c r="H546" s="31"/>
      <c r="I546" s="9"/>
      <c r="J546" s="16"/>
      <c r="K546" s="16"/>
      <c r="L546" s="17"/>
    </row>
    <row r="547" spans="1:12" ht="15">
      <c r="A547" s="17"/>
      <c r="B547" s="3"/>
      <c r="C547" s="31"/>
      <c r="D547" s="31"/>
      <c r="E547" s="31"/>
      <c r="F547" s="31"/>
      <c r="G547" s="31"/>
      <c r="H547" s="31"/>
      <c r="I547" s="9"/>
      <c r="J547" s="16"/>
      <c r="K547" s="16"/>
      <c r="L547" s="17"/>
    </row>
    <row r="548" spans="1:12" ht="15">
      <c r="A548" s="17"/>
      <c r="B548" s="3"/>
      <c r="C548" s="31"/>
      <c r="D548" s="31"/>
      <c r="E548" s="31"/>
      <c r="F548" s="31"/>
      <c r="G548" s="31"/>
      <c r="H548" s="31"/>
      <c r="I548" s="9"/>
      <c r="J548" s="16"/>
      <c r="K548" s="16"/>
      <c r="L548" s="17"/>
    </row>
    <row r="549" spans="1:12" ht="15">
      <c r="A549" s="17"/>
      <c r="B549" s="3"/>
      <c r="C549" s="31"/>
      <c r="D549" s="31"/>
      <c r="E549" s="31"/>
      <c r="F549" s="31"/>
      <c r="G549" s="31"/>
      <c r="H549" s="31"/>
      <c r="I549" s="9"/>
      <c r="J549" s="16"/>
      <c r="K549" s="16"/>
      <c r="L549" s="17"/>
    </row>
    <row r="550" spans="1:12" ht="15">
      <c r="A550" s="17"/>
      <c r="B550" s="3"/>
      <c r="C550" s="31"/>
      <c r="D550" s="31"/>
      <c r="E550" s="31"/>
      <c r="F550" s="31"/>
      <c r="G550" s="31"/>
      <c r="H550" s="31"/>
      <c r="I550" s="9"/>
      <c r="J550" s="16"/>
      <c r="K550" s="16"/>
      <c r="L550" s="17"/>
    </row>
    <row r="551" spans="1:12" ht="15">
      <c r="A551" s="17"/>
      <c r="B551" s="3"/>
      <c r="C551" s="31"/>
      <c r="D551" s="31"/>
      <c r="E551" s="31"/>
      <c r="F551" s="31"/>
      <c r="G551" s="31"/>
      <c r="H551" s="31"/>
      <c r="I551" s="9"/>
      <c r="J551" s="16"/>
      <c r="K551" s="16"/>
      <c r="L551" s="17"/>
    </row>
    <row r="552" spans="1:12" ht="15">
      <c r="A552" s="17"/>
      <c r="B552" s="3"/>
      <c r="C552" s="31"/>
      <c r="D552" s="31"/>
      <c r="E552" s="31"/>
      <c r="F552" s="31"/>
      <c r="G552" s="31"/>
      <c r="H552" s="31"/>
      <c r="I552" s="9"/>
      <c r="J552" s="16"/>
      <c r="K552" s="16"/>
      <c r="L552" s="17"/>
    </row>
    <row r="553" spans="1:12" ht="15">
      <c r="A553" s="17"/>
      <c r="B553" s="3"/>
      <c r="C553" s="31"/>
      <c r="D553" s="31"/>
      <c r="E553" s="31"/>
      <c r="F553" s="31"/>
      <c r="G553" s="31"/>
      <c r="H553" s="31"/>
      <c r="I553" s="9"/>
      <c r="J553" s="16"/>
      <c r="K553" s="16"/>
      <c r="L553" s="17"/>
    </row>
    <row r="554" spans="1:12" ht="15">
      <c r="A554" s="17"/>
      <c r="B554" s="3"/>
      <c r="C554" s="31"/>
      <c r="D554" s="31"/>
      <c r="E554" s="31"/>
      <c r="F554" s="31"/>
      <c r="G554" s="31"/>
      <c r="H554" s="31"/>
      <c r="I554" s="9"/>
      <c r="J554" s="16"/>
      <c r="K554" s="16"/>
      <c r="L554" s="17"/>
    </row>
    <row r="555" spans="1:12" ht="15">
      <c r="A555" s="17"/>
      <c r="B555" s="3"/>
      <c r="C555" s="31"/>
      <c r="D555" s="31"/>
      <c r="E555" s="31"/>
      <c r="F555" s="31"/>
      <c r="G555" s="31"/>
      <c r="H555" s="31"/>
      <c r="I555" s="9"/>
      <c r="J555" s="16"/>
      <c r="K555" s="16"/>
      <c r="L555" s="17"/>
    </row>
    <row r="556" spans="1:12" ht="15">
      <c r="A556" s="17"/>
      <c r="B556" s="3"/>
      <c r="C556" s="31"/>
      <c r="D556" s="31"/>
      <c r="E556" s="31"/>
      <c r="F556" s="31"/>
      <c r="G556" s="31"/>
      <c r="H556" s="31"/>
      <c r="I556" s="9"/>
      <c r="J556" s="16"/>
      <c r="K556" s="16"/>
      <c r="L556" s="17"/>
    </row>
    <row r="557" spans="1:12" ht="15">
      <c r="A557" s="17"/>
      <c r="B557" s="3"/>
      <c r="C557" s="31"/>
      <c r="D557" s="31"/>
      <c r="E557" s="31"/>
      <c r="F557" s="31"/>
      <c r="G557" s="31"/>
      <c r="H557" s="31"/>
      <c r="I557" s="9"/>
      <c r="J557" s="16"/>
      <c r="K557" s="16"/>
      <c r="L557" s="17"/>
    </row>
    <row r="558" spans="1:12" ht="15">
      <c r="A558" s="17"/>
      <c r="B558" s="3"/>
      <c r="C558" s="31"/>
      <c r="D558" s="31"/>
      <c r="E558" s="31"/>
      <c r="F558" s="31"/>
      <c r="G558" s="31"/>
      <c r="H558" s="31"/>
      <c r="I558" s="9"/>
      <c r="J558" s="16"/>
      <c r="K558" s="16"/>
      <c r="L558" s="17"/>
    </row>
    <row r="559" spans="1:12" ht="15">
      <c r="A559" s="17"/>
      <c r="B559" s="3"/>
      <c r="C559" s="31"/>
      <c r="D559" s="31"/>
      <c r="E559" s="31"/>
      <c r="F559" s="31"/>
      <c r="G559" s="31"/>
      <c r="H559" s="31"/>
      <c r="I559" s="9"/>
      <c r="J559" s="16"/>
      <c r="K559" s="16"/>
      <c r="L559" s="17"/>
    </row>
    <row r="560" spans="1:12" ht="15">
      <c r="A560" s="17"/>
      <c r="B560" s="3"/>
      <c r="C560" s="31"/>
      <c r="D560" s="31"/>
      <c r="E560" s="31"/>
      <c r="F560" s="31"/>
      <c r="G560" s="31"/>
      <c r="H560" s="31"/>
      <c r="I560" s="9"/>
      <c r="J560" s="16"/>
      <c r="K560" s="16"/>
      <c r="L560" s="17"/>
    </row>
    <row r="561" spans="1:12" ht="15">
      <c r="A561" s="17"/>
      <c r="B561" s="3"/>
      <c r="C561" s="31"/>
      <c r="D561" s="31"/>
      <c r="E561" s="31"/>
      <c r="F561" s="31"/>
      <c r="G561" s="31"/>
      <c r="H561" s="31"/>
      <c r="I561" s="9"/>
      <c r="J561" s="16"/>
      <c r="K561" s="16"/>
      <c r="L561" s="17"/>
    </row>
    <row r="562" spans="1:12" ht="15">
      <c r="A562" s="17"/>
      <c r="B562" s="3"/>
      <c r="C562" s="31"/>
      <c r="D562" s="31"/>
      <c r="E562" s="31"/>
      <c r="F562" s="31"/>
      <c r="G562" s="31"/>
      <c r="H562" s="31"/>
      <c r="I562" s="9"/>
      <c r="J562" s="16"/>
      <c r="K562" s="16"/>
      <c r="L562" s="17"/>
    </row>
    <row r="563" spans="1:12" ht="15">
      <c r="A563" s="17"/>
      <c r="B563" s="3"/>
      <c r="C563" s="31"/>
      <c r="D563" s="31"/>
      <c r="E563" s="31"/>
      <c r="F563" s="31"/>
      <c r="G563" s="31"/>
      <c r="H563" s="31"/>
      <c r="I563" s="9"/>
      <c r="J563" s="16"/>
      <c r="K563" s="16"/>
      <c r="L563" s="17"/>
    </row>
    <row r="564" spans="1:12" ht="15">
      <c r="A564" s="17"/>
      <c r="B564" s="3"/>
      <c r="C564" s="31"/>
      <c r="D564" s="31"/>
      <c r="E564" s="31"/>
      <c r="F564" s="31"/>
      <c r="G564" s="31"/>
      <c r="H564" s="31"/>
      <c r="I564" s="9"/>
      <c r="J564" s="16"/>
      <c r="K564" s="16"/>
      <c r="L564" s="17"/>
    </row>
    <row r="565" spans="1:12" ht="15">
      <c r="A565" s="17"/>
      <c r="B565" s="3"/>
      <c r="C565" s="31"/>
      <c r="D565" s="31"/>
      <c r="E565" s="31"/>
      <c r="F565" s="31"/>
      <c r="G565" s="31"/>
      <c r="H565" s="31"/>
      <c r="I565" s="9"/>
      <c r="J565" s="16"/>
      <c r="K565" s="16"/>
      <c r="L565" s="17"/>
    </row>
    <row r="566" spans="1:12" ht="15">
      <c r="A566" s="17"/>
      <c r="B566" s="3"/>
      <c r="C566" s="31"/>
      <c r="D566" s="31"/>
      <c r="E566" s="31"/>
      <c r="F566" s="31"/>
      <c r="G566" s="31"/>
      <c r="H566" s="31"/>
      <c r="I566" s="9"/>
      <c r="J566" s="16"/>
      <c r="K566" s="16"/>
      <c r="L566" s="17"/>
    </row>
    <row r="567" spans="1:12" ht="15">
      <c r="A567" s="17"/>
      <c r="B567" s="3"/>
      <c r="C567" s="31"/>
      <c r="D567" s="31"/>
      <c r="E567" s="31"/>
      <c r="F567" s="31"/>
      <c r="G567" s="31"/>
      <c r="H567" s="31"/>
      <c r="I567" s="9"/>
      <c r="J567" s="16"/>
      <c r="K567" s="16"/>
      <c r="L567" s="17"/>
    </row>
    <row r="568" spans="1:12" ht="15">
      <c r="A568" s="17"/>
      <c r="B568" s="3"/>
      <c r="C568" s="31"/>
      <c r="D568" s="31"/>
      <c r="E568" s="31"/>
      <c r="F568" s="31"/>
      <c r="G568" s="31"/>
      <c r="H568" s="31"/>
      <c r="I568" s="9"/>
      <c r="J568" s="16"/>
      <c r="K568" s="16"/>
      <c r="L568" s="17"/>
    </row>
    <row r="569" spans="1:12" ht="15">
      <c r="A569" s="17"/>
      <c r="B569" s="3"/>
      <c r="C569" s="31"/>
      <c r="D569" s="31"/>
      <c r="E569" s="31"/>
      <c r="F569" s="31"/>
      <c r="G569" s="31"/>
      <c r="H569" s="31"/>
      <c r="I569" s="9"/>
      <c r="J569" s="16"/>
      <c r="K569" s="16"/>
      <c r="L569" s="17"/>
    </row>
    <row r="570" spans="1:12" ht="15">
      <c r="A570" s="17"/>
      <c r="B570" s="3"/>
      <c r="C570" s="31"/>
      <c r="D570" s="31"/>
      <c r="E570" s="31"/>
      <c r="F570" s="31"/>
      <c r="G570" s="31"/>
      <c r="H570" s="31"/>
      <c r="I570" s="9"/>
      <c r="J570" s="16"/>
      <c r="K570" s="16"/>
      <c r="L570" s="17"/>
    </row>
    <row r="571" spans="1:12" ht="15">
      <c r="A571" s="17"/>
      <c r="B571" s="3"/>
      <c r="C571" s="31"/>
      <c r="D571" s="31"/>
      <c r="E571" s="31"/>
      <c r="F571" s="31"/>
      <c r="G571" s="31"/>
      <c r="H571" s="31"/>
      <c r="I571" s="9"/>
      <c r="J571" s="16"/>
      <c r="K571" s="16"/>
      <c r="L571" s="17"/>
    </row>
    <row r="572" spans="1:12" ht="15">
      <c r="A572" s="17"/>
      <c r="B572" s="3"/>
      <c r="C572" s="31"/>
      <c r="D572" s="31"/>
      <c r="E572" s="31"/>
      <c r="F572" s="31"/>
      <c r="G572" s="31"/>
      <c r="H572" s="31"/>
      <c r="I572" s="9"/>
      <c r="J572" s="16"/>
      <c r="K572" s="16"/>
      <c r="L572" s="17"/>
    </row>
    <row r="573" spans="1:12" ht="15">
      <c r="A573" s="17"/>
      <c r="B573" s="3"/>
      <c r="C573" s="31"/>
      <c r="D573" s="31"/>
      <c r="E573" s="31"/>
      <c r="F573" s="31"/>
      <c r="G573" s="31"/>
      <c r="H573" s="31"/>
      <c r="I573" s="9"/>
      <c r="J573" s="16"/>
      <c r="K573" s="16"/>
      <c r="L573" s="17"/>
    </row>
    <row r="574" spans="1:12" ht="15">
      <c r="A574" s="17"/>
      <c r="B574" s="3"/>
      <c r="C574" s="31"/>
      <c r="D574" s="31"/>
      <c r="E574" s="31"/>
      <c r="F574" s="31"/>
      <c r="G574" s="31"/>
      <c r="H574" s="31"/>
      <c r="I574" s="9"/>
      <c r="J574" s="16"/>
      <c r="K574" s="16"/>
      <c r="L574" s="17"/>
    </row>
    <row r="575" spans="1:12" ht="15">
      <c r="A575" s="17"/>
      <c r="B575" s="3"/>
      <c r="C575" s="31"/>
      <c r="D575" s="31"/>
      <c r="E575" s="31"/>
      <c r="F575" s="31"/>
      <c r="G575" s="31"/>
      <c r="H575" s="31"/>
      <c r="I575" s="9"/>
      <c r="J575" s="16"/>
      <c r="K575" s="16"/>
      <c r="L575" s="17"/>
    </row>
    <row r="576" spans="1:12" ht="15">
      <c r="A576" s="17"/>
      <c r="B576" s="3"/>
      <c r="C576" s="31"/>
      <c r="D576" s="31"/>
      <c r="E576" s="31"/>
      <c r="F576" s="31"/>
      <c r="G576" s="31"/>
      <c r="H576" s="31"/>
      <c r="I576" s="9"/>
      <c r="J576" s="16"/>
      <c r="K576" s="16"/>
      <c r="L576" s="17"/>
    </row>
    <row r="577" spans="1:12" ht="15">
      <c r="A577" s="17"/>
      <c r="B577" s="3"/>
      <c r="C577" s="31"/>
      <c r="D577" s="31"/>
      <c r="E577" s="31"/>
      <c r="F577" s="31"/>
      <c r="G577" s="31"/>
      <c r="H577" s="31"/>
      <c r="I577" s="9"/>
      <c r="J577" s="16"/>
      <c r="K577" s="16"/>
      <c r="L577" s="17"/>
    </row>
    <row r="578" spans="1:12" ht="15">
      <c r="A578" s="17"/>
      <c r="B578" s="3"/>
      <c r="C578" s="31"/>
      <c r="D578" s="31"/>
      <c r="E578" s="31"/>
      <c r="F578" s="31"/>
      <c r="G578" s="31"/>
      <c r="H578" s="31"/>
      <c r="I578" s="9"/>
      <c r="J578" s="16"/>
      <c r="K578" s="16"/>
      <c r="L578" s="17"/>
    </row>
    <row r="579" spans="1:12" ht="15">
      <c r="A579" s="17"/>
      <c r="B579" s="3"/>
      <c r="C579" s="31"/>
      <c r="D579" s="31"/>
      <c r="E579" s="31"/>
      <c r="F579" s="31"/>
      <c r="G579" s="31"/>
      <c r="H579" s="31"/>
      <c r="I579" s="9"/>
      <c r="J579" s="16"/>
      <c r="K579" s="16"/>
      <c r="L579" s="17"/>
    </row>
    <row r="580" spans="1:12" ht="15">
      <c r="A580" s="17"/>
      <c r="B580" s="3"/>
      <c r="C580" s="31"/>
      <c r="D580" s="31"/>
      <c r="E580" s="31"/>
      <c r="F580" s="31"/>
      <c r="G580" s="31"/>
      <c r="H580" s="31"/>
      <c r="I580" s="9"/>
      <c r="J580" s="16"/>
      <c r="K580" s="16"/>
      <c r="L580" s="17"/>
    </row>
    <row r="581" spans="1:12" ht="15">
      <c r="A581" s="17"/>
      <c r="B581" s="3"/>
      <c r="C581" s="31"/>
      <c r="D581" s="31"/>
      <c r="E581" s="31"/>
      <c r="F581" s="31"/>
      <c r="G581" s="31"/>
      <c r="H581" s="31"/>
      <c r="I581" s="9"/>
      <c r="J581" s="16"/>
      <c r="K581" s="16"/>
      <c r="L581" s="17"/>
    </row>
    <row r="582" spans="1:12" ht="15">
      <c r="A582" s="17"/>
      <c r="B582" s="3"/>
      <c r="C582" s="31"/>
      <c r="D582" s="31"/>
      <c r="E582" s="31"/>
      <c r="F582" s="31"/>
      <c r="G582" s="31"/>
      <c r="H582" s="31"/>
      <c r="I582" s="9"/>
      <c r="J582" s="16"/>
      <c r="K582" s="16"/>
      <c r="L582" s="17"/>
    </row>
    <row r="583" spans="1:12" ht="15">
      <c r="A583" s="17"/>
      <c r="B583" s="3"/>
      <c r="C583" s="31"/>
      <c r="D583" s="31"/>
      <c r="E583" s="31"/>
      <c r="F583" s="31"/>
      <c r="G583" s="31"/>
      <c r="H583" s="31"/>
      <c r="I583" s="9"/>
      <c r="J583" s="16"/>
      <c r="K583" s="16"/>
      <c r="L583" s="17"/>
    </row>
    <row r="584" spans="1:12" ht="15">
      <c r="A584" s="17"/>
      <c r="B584" s="3"/>
      <c r="C584" s="31"/>
      <c r="D584" s="31"/>
      <c r="E584" s="31"/>
      <c r="F584" s="31"/>
      <c r="G584" s="31"/>
      <c r="H584" s="31"/>
      <c r="I584" s="9"/>
      <c r="J584" s="16"/>
      <c r="K584" s="16"/>
      <c r="L584" s="17"/>
    </row>
    <row r="585" spans="1:12" ht="15">
      <c r="A585" s="17"/>
      <c r="B585" s="3"/>
      <c r="C585" s="31"/>
      <c r="D585" s="31"/>
      <c r="E585" s="31"/>
      <c r="F585" s="31"/>
      <c r="G585" s="31"/>
      <c r="H585" s="31"/>
      <c r="I585" s="9"/>
      <c r="J585" s="16"/>
      <c r="K585" s="16"/>
      <c r="L585" s="17"/>
    </row>
    <row r="586" spans="1:12" ht="15">
      <c r="A586" s="17"/>
      <c r="B586" s="3"/>
      <c r="C586" s="31"/>
      <c r="D586" s="31"/>
      <c r="E586" s="31"/>
      <c r="F586" s="31"/>
      <c r="G586" s="31"/>
      <c r="H586" s="31"/>
      <c r="I586" s="9"/>
      <c r="J586" s="16"/>
      <c r="K586" s="16"/>
      <c r="L586" s="17"/>
    </row>
    <row r="587" spans="1:12" ht="15">
      <c r="A587" s="17"/>
      <c r="B587" s="3"/>
      <c r="C587" s="31"/>
      <c r="D587" s="31"/>
      <c r="E587" s="31"/>
      <c r="F587" s="31"/>
      <c r="G587" s="31"/>
      <c r="H587" s="31"/>
      <c r="I587" s="9"/>
      <c r="J587" s="16"/>
      <c r="K587" s="16"/>
      <c r="L587" s="17"/>
    </row>
    <row r="588" spans="1:12" ht="15">
      <c r="A588" s="17"/>
      <c r="B588" s="3"/>
      <c r="C588" s="31"/>
      <c r="D588" s="31"/>
      <c r="E588" s="31"/>
      <c r="F588" s="31"/>
      <c r="G588" s="31"/>
      <c r="H588" s="31"/>
      <c r="I588" s="9"/>
      <c r="J588" s="16"/>
      <c r="K588" s="16"/>
      <c r="L588" s="17"/>
    </row>
    <row r="589" spans="1:12" ht="15">
      <c r="A589" s="17"/>
      <c r="B589" s="3"/>
      <c r="C589" s="31"/>
      <c r="D589" s="31"/>
      <c r="E589" s="31"/>
      <c r="F589" s="31"/>
      <c r="G589" s="31"/>
      <c r="H589" s="31"/>
      <c r="I589" s="9"/>
      <c r="J589" s="16"/>
      <c r="K589" s="16"/>
      <c r="L589" s="17"/>
    </row>
    <row r="590" spans="1:12" ht="15">
      <c r="A590" s="17"/>
      <c r="B590" s="3"/>
      <c r="C590" s="31"/>
      <c r="D590" s="31"/>
      <c r="E590" s="31"/>
      <c r="F590" s="31"/>
      <c r="G590" s="31"/>
      <c r="H590" s="31"/>
      <c r="I590" s="9"/>
      <c r="J590" s="16"/>
      <c r="K590" s="16"/>
      <c r="L590" s="17"/>
    </row>
    <row r="591" spans="1:12" ht="15">
      <c r="A591" s="17"/>
      <c r="B591" s="3"/>
      <c r="C591" s="31"/>
      <c r="D591" s="31"/>
      <c r="E591" s="31"/>
      <c r="F591" s="31"/>
      <c r="G591" s="31"/>
      <c r="H591" s="31"/>
      <c r="I591" s="9"/>
      <c r="J591" s="16"/>
      <c r="K591" s="16"/>
      <c r="L591" s="17"/>
    </row>
    <row r="592" spans="1:12" ht="15">
      <c r="A592" s="17"/>
      <c r="B592" s="3"/>
      <c r="C592" s="31"/>
      <c r="D592" s="31"/>
      <c r="E592" s="31"/>
      <c r="F592" s="31"/>
      <c r="G592" s="31"/>
      <c r="H592" s="31"/>
      <c r="I592" s="9"/>
      <c r="J592" s="16"/>
      <c r="K592" s="16"/>
      <c r="L592" s="17"/>
    </row>
    <row r="593" spans="1:12" ht="15">
      <c r="A593" s="17"/>
      <c r="B593" s="3"/>
      <c r="C593" s="31"/>
      <c r="D593" s="31"/>
      <c r="E593" s="31"/>
      <c r="F593" s="31"/>
      <c r="G593" s="31"/>
      <c r="H593" s="31"/>
      <c r="I593" s="9"/>
      <c r="J593" s="16"/>
      <c r="K593" s="16"/>
      <c r="L593" s="17"/>
    </row>
    <row r="594" spans="1:12" ht="15">
      <c r="A594" s="17"/>
      <c r="B594" s="3"/>
      <c r="C594" s="31"/>
      <c r="D594" s="31"/>
      <c r="E594" s="31"/>
      <c r="F594" s="31"/>
      <c r="G594" s="31"/>
      <c r="H594" s="31"/>
      <c r="I594" s="9"/>
      <c r="J594" s="16"/>
      <c r="K594" s="16"/>
      <c r="L594" s="17"/>
    </row>
    <row r="595" spans="1:12" ht="15">
      <c r="A595" s="17"/>
      <c r="B595" s="3"/>
      <c r="C595" s="31"/>
      <c r="D595" s="31"/>
      <c r="E595" s="31"/>
      <c r="F595" s="31"/>
      <c r="G595" s="31"/>
      <c r="H595" s="31"/>
      <c r="I595" s="9"/>
      <c r="J595" s="16"/>
      <c r="K595" s="16"/>
      <c r="L595" s="17"/>
    </row>
    <row r="596" spans="1:12" ht="15">
      <c r="A596" s="17"/>
      <c r="B596" s="3"/>
      <c r="C596" s="31"/>
      <c r="D596" s="31"/>
      <c r="E596" s="31"/>
      <c r="F596" s="31"/>
      <c r="G596" s="31"/>
      <c r="H596" s="31"/>
      <c r="I596" s="9"/>
      <c r="J596" s="16"/>
      <c r="K596" s="16"/>
      <c r="L596" s="17"/>
    </row>
    <row r="597" spans="1:12" ht="15">
      <c r="A597" s="17"/>
      <c r="B597" s="3"/>
      <c r="C597" s="31"/>
      <c r="D597" s="31"/>
      <c r="E597" s="31"/>
      <c r="F597" s="31"/>
      <c r="G597" s="31"/>
      <c r="H597" s="31"/>
      <c r="I597" s="9"/>
      <c r="J597" s="16"/>
      <c r="K597" s="16"/>
      <c r="L597" s="17"/>
    </row>
    <row r="598" spans="1:12" ht="15">
      <c r="A598" s="17"/>
      <c r="B598" s="3"/>
      <c r="C598" s="31"/>
      <c r="D598" s="31"/>
      <c r="E598" s="31"/>
      <c r="F598" s="31"/>
      <c r="G598" s="31"/>
      <c r="H598" s="31"/>
      <c r="I598" s="9"/>
      <c r="J598" s="16"/>
      <c r="K598" s="16"/>
      <c r="L598" s="17"/>
    </row>
    <row r="599" spans="1:12" ht="15">
      <c r="A599" s="17"/>
      <c r="B599" s="3"/>
      <c r="C599" s="31"/>
      <c r="D599" s="31"/>
      <c r="E599" s="31"/>
      <c r="F599" s="31"/>
      <c r="G599" s="31"/>
      <c r="H599" s="31"/>
      <c r="I599" s="9"/>
      <c r="J599" s="16"/>
      <c r="K599" s="16"/>
      <c r="L599" s="17"/>
    </row>
    <row r="600" spans="1:12" ht="15">
      <c r="A600" s="17"/>
      <c r="B600" s="3"/>
      <c r="C600" s="31"/>
      <c r="D600" s="31"/>
      <c r="E600" s="31"/>
      <c r="F600" s="31"/>
      <c r="G600" s="31"/>
      <c r="H600" s="31"/>
      <c r="I600" s="9"/>
      <c r="J600" s="16"/>
      <c r="K600" s="16"/>
      <c r="L600" s="17"/>
    </row>
    <row r="601" spans="1:12" ht="15">
      <c r="A601" s="17"/>
      <c r="B601" s="3"/>
      <c r="C601" s="31"/>
      <c r="D601" s="31"/>
      <c r="E601" s="31"/>
      <c r="F601" s="31"/>
      <c r="G601" s="31"/>
      <c r="H601" s="31"/>
      <c r="I601" s="9"/>
      <c r="J601" s="16"/>
      <c r="K601" s="16"/>
      <c r="L601" s="17"/>
    </row>
    <row r="602" spans="1:12" ht="15">
      <c r="A602" s="17"/>
      <c r="B602" s="3"/>
      <c r="C602" s="31"/>
      <c r="D602" s="31"/>
      <c r="E602" s="31"/>
      <c r="F602" s="31"/>
      <c r="G602" s="31"/>
      <c r="H602" s="31"/>
      <c r="I602" s="9"/>
      <c r="J602" s="16"/>
      <c r="K602" s="16"/>
      <c r="L602" s="17"/>
    </row>
    <row r="603" spans="1:12" ht="15">
      <c r="A603" s="17"/>
      <c r="B603" s="3"/>
      <c r="C603" s="31"/>
      <c r="D603" s="31"/>
      <c r="E603" s="31"/>
      <c r="F603" s="31"/>
      <c r="G603" s="31"/>
      <c r="H603" s="31"/>
      <c r="I603" s="9"/>
      <c r="J603" s="16"/>
      <c r="K603" s="16"/>
      <c r="L603" s="17"/>
    </row>
    <row r="604" spans="1:12" ht="15">
      <c r="A604" s="17"/>
      <c r="B604" s="3"/>
      <c r="C604" s="31"/>
      <c r="D604" s="31"/>
      <c r="E604" s="31"/>
      <c r="F604" s="31"/>
      <c r="G604" s="31"/>
      <c r="H604" s="31"/>
      <c r="I604" s="9"/>
      <c r="J604" s="16"/>
      <c r="K604" s="16"/>
      <c r="L604" s="17"/>
    </row>
    <row r="605" spans="1:12" ht="15">
      <c r="A605" s="17"/>
      <c r="B605" s="3"/>
      <c r="C605" s="31"/>
      <c r="D605" s="31"/>
      <c r="E605" s="31"/>
      <c r="F605" s="31"/>
      <c r="G605" s="31"/>
      <c r="H605" s="31"/>
      <c r="I605" s="9"/>
      <c r="J605" s="16"/>
      <c r="K605" s="16"/>
      <c r="L605" s="17"/>
    </row>
    <row r="606" spans="1:12" ht="15">
      <c r="A606" s="17"/>
      <c r="B606" s="3"/>
      <c r="C606" s="31"/>
      <c r="D606" s="31"/>
      <c r="E606" s="31"/>
      <c r="F606" s="31"/>
      <c r="G606" s="31"/>
      <c r="H606" s="31"/>
      <c r="I606" s="9"/>
      <c r="J606" s="16"/>
      <c r="K606" s="16"/>
      <c r="L606" s="17"/>
    </row>
    <row r="607" spans="1:12" ht="15">
      <c r="A607" s="17"/>
      <c r="B607" s="3"/>
      <c r="C607" s="31"/>
      <c r="D607" s="31"/>
      <c r="E607" s="31"/>
      <c r="F607" s="31"/>
      <c r="G607" s="31"/>
      <c r="H607" s="31"/>
      <c r="I607" s="9"/>
      <c r="J607" s="16"/>
      <c r="K607" s="16"/>
      <c r="L607" s="17"/>
    </row>
    <row r="608" spans="1:12" ht="15">
      <c r="A608" s="17"/>
      <c r="B608" s="3"/>
      <c r="C608" s="31"/>
      <c r="D608" s="31"/>
      <c r="E608" s="31"/>
      <c r="F608" s="31"/>
      <c r="G608" s="31"/>
      <c r="H608" s="31"/>
      <c r="I608" s="9"/>
      <c r="J608" s="16"/>
      <c r="K608" s="16"/>
      <c r="L608" s="17"/>
    </row>
    <row r="609" spans="1:12" ht="15">
      <c r="A609" s="17"/>
      <c r="B609" s="3"/>
      <c r="C609" s="31"/>
      <c r="D609" s="31"/>
      <c r="E609" s="31"/>
      <c r="F609" s="31"/>
      <c r="G609" s="31"/>
      <c r="H609" s="31"/>
      <c r="I609" s="9"/>
      <c r="J609" s="16"/>
      <c r="K609" s="16"/>
      <c r="L609" s="17"/>
    </row>
    <row r="610" spans="1:12" ht="15">
      <c r="A610" s="17"/>
      <c r="B610" s="3"/>
      <c r="C610" s="31"/>
      <c r="D610" s="31"/>
      <c r="E610" s="31"/>
      <c r="F610" s="31"/>
      <c r="G610" s="31"/>
      <c r="H610" s="31"/>
      <c r="I610" s="9"/>
      <c r="J610" s="16"/>
      <c r="K610" s="16"/>
      <c r="L610" s="17"/>
    </row>
    <row r="611" spans="1:12" ht="15">
      <c r="A611" s="17"/>
      <c r="B611" s="3"/>
      <c r="C611" s="31"/>
      <c r="D611" s="31"/>
      <c r="E611" s="31"/>
      <c r="F611" s="31"/>
      <c r="G611" s="31"/>
      <c r="H611" s="31"/>
      <c r="I611" s="9"/>
      <c r="J611" s="16"/>
      <c r="K611" s="16"/>
      <c r="L611" s="17"/>
    </row>
    <row r="612" spans="1:12" ht="15">
      <c r="A612" s="17"/>
      <c r="B612" s="3"/>
      <c r="C612" s="31"/>
      <c r="D612" s="31"/>
      <c r="E612" s="31"/>
      <c r="F612" s="31"/>
      <c r="G612" s="31"/>
      <c r="H612" s="31"/>
      <c r="I612" s="9"/>
      <c r="J612" s="16"/>
      <c r="K612" s="16"/>
      <c r="L612" s="17"/>
    </row>
    <row r="613" spans="1:12" ht="15">
      <c r="A613" s="17"/>
      <c r="B613" s="3"/>
      <c r="C613" s="31"/>
      <c r="D613" s="31"/>
      <c r="E613" s="31"/>
      <c r="F613" s="31"/>
      <c r="G613" s="31"/>
      <c r="H613" s="31"/>
      <c r="I613" s="9"/>
      <c r="J613" s="16"/>
      <c r="K613" s="16"/>
      <c r="L613" s="17"/>
    </row>
    <row r="614" spans="1:12" ht="15">
      <c r="A614" s="17"/>
      <c r="B614" s="3"/>
      <c r="C614" s="31"/>
      <c r="D614" s="31"/>
      <c r="E614" s="31"/>
      <c r="F614" s="31"/>
      <c r="G614" s="31"/>
      <c r="H614" s="31"/>
      <c r="I614" s="9"/>
      <c r="J614" s="16"/>
      <c r="K614" s="16"/>
      <c r="L614" s="17"/>
    </row>
    <row r="615" spans="1:12" ht="15">
      <c r="A615" s="17"/>
      <c r="B615" s="3"/>
      <c r="C615" s="31"/>
      <c r="D615" s="31"/>
      <c r="E615" s="31"/>
      <c r="F615" s="31"/>
      <c r="G615" s="31"/>
      <c r="H615" s="31"/>
      <c r="I615" s="9"/>
      <c r="J615" s="16"/>
      <c r="K615" s="16"/>
      <c r="L615" s="17"/>
    </row>
    <row r="616" spans="1:12" ht="15">
      <c r="A616" s="17"/>
      <c r="B616" s="3"/>
      <c r="C616" s="31"/>
      <c r="D616" s="31"/>
      <c r="E616" s="31"/>
      <c r="F616" s="31"/>
      <c r="G616" s="31"/>
      <c r="H616" s="31"/>
      <c r="I616" s="9"/>
      <c r="J616" s="16"/>
      <c r="K616" s="16"/>
      <c r="L616" s="17"/>
    </row>
    <row r="617" spans="1:12" ht="15">
      <c r="A617" s="17"/>
      <c r="B617" s="3"/>
      <c r="C617" s="31"/>
      <c r="D617" s="31"/>
      <c r="E617" s="31"/>
      <c r="F617" s="31"/>
      <c r="G617" s="31"/>
      <c r="H617" s="31"/>
      <c r="I617" s="9"/>
      <c r="J617" s="16"/>
      <c r="K617" s="16"/>
      <c r="L617" s="17"/>
    </row>
    <row r="618" spans="1:12" ht="15">
      <c r="A618" s="17"/>
      <c r="B618" s="3"/>
      <c r="C618" s="31"/>
      <c r="D618" s="31"/>
      <c r="E618" s="31"/>
      <c r="F618" s="31"/>
      <c r="G618" s="31"/>
      <c r="H618" s="31"/>
      <c r="I618" s="9"/>
      <c r="J618" s="16"/>
      <c r="K618" s="16"/>
      <c r="L618" s="17"/>
    </row>
    <row r="619" spans="1:12" ht="15">
      <c r="A619" s="17"/>
      <c r="B619" s="3"/>
      <c r="C619" s="31"/>
      <c r="D619" s="31"/>
      <c r="E619" s="31"/>
      <c r="F619" s="31"/>
      <c r="G619" s="31"/>
      <c r="H619" s="31"/>
      <c r="I619" s="9"/>
      <c r="J619" s="16"/>
      <c r="K619" s="16"/>
      <c r="L619" s="17"/>
    </row>
    <row r="620" spans="1:12" ht="15">
      <c r="A620" s="17"/>
      <c r="B620" s="3"/>
      <c r="C620" s="31"/>
      <c r="D620" s="31"/>
      <c r="E620" s="31"/>
      <c r="F620" s="31"/>
      <c r="G620" s="31"/>
      <c r="H620" s="31"/>
      <c r="I620" s="9"/>
      <c r="J620" s="16"/>
      <c r="K620" s="16"/>
      <c r="L620" s="17"/>
    </row>
    <row r="621" spans="1:12" ht="15">
      <c r="A621" s="17"/>
      <c r="B621" s="3"/>
      <c r="C621" s="31"/>
      <c r="D621" s="31"/>
      <c r="E621" s="31"/>
      <c r="F621" s="31"/>
      <c r="G621" s="31"/>
      <c r="H621" s="31"/>
      <c r="I621" s="9"/>
      <c r="J621" s="16"/>
      <c r="K621" s="16"/>
      <c r="L621" s="17"/>
    </row>
    <row r="622" spans="1:12" ht="15">
      <c r="A622" s="17"/>
      <c r="B622" s="3"/>
      <c r="C622" s="31"/>
      <c r="D622" s="31"/>
      <c r="E622" s="31"/>
      <c r="F622" s="31"/>
      <c r="G622" s="31"/>
      <c r="H622" s="31"/>
      <c r="I622" s="9"/>
      <c r="J622" s="16"/>
      <c r="K622" s="16"/>
      <c r="L622" s="17"/>
    </row>
    <row r="623" spans="1:12" ht="15">
      <c r="A623" s="17"/>
      <c r="B623" s="3"/>
      <c r="C623" s="31"/>
      <c r="D623" s="31"/>
      <c r="E623" s="31"/>
      <c r="F623" s="31"/>
      <c r="G623" s="31"/>
      <c r="H623" s="31"/>
      <c r="I623" s="9"/>
      <c r="J623" s="16"/>
      <c r="K623" s="16"/>
      <c r="L623" s="17"/>
    </row>
    <row r="624" spans="1:12" ht="15">
      <c r="A624" s="17"/>
      <c r="B624" s="3"/>
      <c r="C624" s="31"/>
      <c r="D624" s="31"/>
      <c r="E624" s="31"/>
      <c r="F624" s="31"/>
      <c r="G624" s="31"/>
      <c r="H624" s="31"/>
      <c r="I624" s="9"/>
      <c r="J624" s="16"/>
      <c r="K624" s="16"/>
      <c r="L624" s="17"/>
    </row>
    <row r="625" spans="1:12" ht="15">
      <c r="A625" s="17"/>
      <c r="B625" s="3"/>
      <c r="C625" s="31"/>
      <c r="D625" s="31"/>
      <c r="E625" s="31"/>
      <c r="F625" s="31"/>
      <c r="G625" s="31"/>
      <c r="H625" s="31"/>
      <c r="I625" s="9"/>
      <c r="J625" s="16"/>
      <c r="K625" s="16"/>
      <c r="L625" s="17"/>
    </row>
    <row r="626" spans="1:12" ht="15">
      <c r="A626" s="17"/>
      <c r="B626" s="3"/>
      <c r="C626" s="31"/>
      <c r="D626" s="31"/>
      <c r="E626" s="31"/>
      <c r="F626" s="31"/>
      <c r="G626" s="31"/>
      <c r="H626" s="31"/>
      <c r="I626" s="9"/>
      <c r="J626" s="16"/>
      <c r="K626" s="16"/>
      <c r="L626" s="17"/>
    </row>
    <row r="627" spans="1:12" ht="15">
      <c r="A627" s="17"/>
      <c r="B627" s="3"/>
      <c r="C627" s="31"/>
      <c r="D627" s="31"/>
      <c r="E627" s="31"/>
      <c r="F627" s="31"/>
      <c r="G627" s="31"/>
      <c r="H627" s="31"/>
      <c r="I627" s="9"/>
      <c r="J627" s="16"/>
      <c r="K627" s="16"/>
      <c r="L627" s="17"/>
    </row>
    <row r="628" spans="1:12" ht="15">
      <c r="A628" s="17"/>
      <c r="B628" s="3"/>
      <c r="C628" s="31"/>
      <c r="D628" s="31"/>
      <c r="E628" s="31"/>
      <c r="F628" s="31"/>
      <c r="G628" s="31"/>
      <c r="H628" s="31"/>
      <c r="I628" s="9"/>
      <c r="J628" s="16"/>
      <c r="K628" s="16"/>
      <c r="L628" s="17"/>
    </row>
    <row r="629" spans="1:12" ht="15">
      <c r="A629" s="17"/>
      <c r="B629" s="3"/>
      <c r="C629" s="31"/>
      <c r="D629" s="31"/>
      <c r="E629" s="31"/>
      <c r="F629" s="31"/>
      <c r="G629" s="31"/>
      <c r="H629" s="31"/>
      <c r="I629" s="9"/>
      <c r="J629" s="16"/>
      <c r="K629" s="16"/>
      <c r="L629" s="17"/>
    </row>
    <row r="630" spans="1:12" ht="15">
      <c r="A630" s="17"/>
      <c r="B630" s="3"/>
      <c r="C630" s="31"/>
      <c r="D630" s="31"/>
      <c r="E630" s="31"/>
      <c r="F630" s="31"/>
      <c r="G630" s="31"/>
      <c r="H630" s="31"/>
      <c r="I630" s="9"/>
      <c r="J630" s="16"/>
      <c r="K630" s="16"/>
      <c r="L630" s="17"/>
    </row>
    <row r="631" spans="1:12" ht="15">
      <c r="A631" s="17"/>
      <c r="B631" s="3"/>
      <c r="C631" s="31"/>
      <c r="D631" s="31"/>
      <c r="E631" s="31"/>
      <c r="F631" s="31"/>
      <c r="G631" s="31"/>
      <c r="H631" s="31"/>
      <c r="I631" s="9"/>
      <c r="J631" s="16"/>
      <c r="K631" s="16"/>
      <c r="L631" s="17"/>
    </row>
    <row r="632" spans="1:12" ht="15">
      <c r="A632" s="17"/>
      <c r="B632" s="3"/>
      <c r="C632" s="31"/>
      <c r="D632" s="31"/>
      <c r="E632" s="31"/>
      <c r="F632" s="31"/>
      <c r="G632" s="31"/>
      <c r="H632" s="31"/>
      <c r="I632" s="9"/>
      <c r="J632" s="16"/>
      <c r="K632" s="16"/>
      <c r="L632" s="17"/>
    </row>
    <row r="633" spans="1:12" ht="15">
      <c r="A633" s="17"/>
      <c r="B633" s="3"/>
      <c r="C633" s="31"/>
      <c r="D633" s="31"/>
      <c r="E633" s="31"/>
      <c r="F633" s="31"/>
      <c r="G633" s="31"/>
      <c r="H633" s="31"/>
      <c r="I633" s="9"/>
      <c r="J633" s="16"/>
      <c r="K633" s="16"/>
      <c r="L633" s="17"/>
    </row>
    <row r="634" spans="1:12" ht="15">
      <c r="A634" s="17"/>
      <c r="B634" s="3"/>
      <c r="C634" s="31"/>
      <c r="D634" s="31"/>
      <c r="E634" s="31"/>
      <c r="F634" s="31"/>
      <c r="G634" s="31"/>
      <c r="H634" s="31"/>
      <c r="I634" s="9"/>
      <c r="J634" s="16"/>
      <c r="K634" s="16"/>
      <c r="L634" s="17"/>
    </row>
    <row r="635" spans="1:12" ht="15">
      <c r="A635" s="17"/>
      <c r="B635" s="3"/>
      <c r="C635" s="31"/>
      <c r="D635" s="31"/>
      <c r="E635" s="31"/>
      <c r="F635" s="31"/>
      <c r="G635" s="31"/>
      <c r="H635" s="31"/>
      <c r="I635" s="9"/>
      <c r="J635" s="16"/>
      <c r="K635" s="16"/>
      <c r="L635" s="17"/>
    </row>
    <row r="636" spans="1:12" ht="15">
      <c r="A636" s="17"/>
      <c r="B636" s="3"/>
      <c r="C636" s="31"/>
      <c r="D636" s="31"/>
      <c r="E636" s="31"/>
      <c r="F636" s="31"/>
      <c r="G636" s="31"/>
      <c r="H636" s="31"/>
      <c r="I636" s="9"/>
      <c r="J636" s="16"/>
      <c r="K636" s="16"/>
      <c r="L636" s="17"/>
    </row>
    <row r="637" spans="1:12" ht="15">
      <c r="A637" s="17"/>
      <c r="B637" s="3"/>
      <c r="C637" s="31"/>
      <c r="D637" s="31"/>
      <c r="E637" s="31"/>
      <c r="F637" s="31"/>
      <c r="G637" s="31"/>
      <c r="H637" s="31"/>
      <c r="I637" s="9"/>
      <c r="J637" s="16"/>
      <c r="K637" s="16"/>
      <c r="L637" s="17"/>
    </row>
    <row r="638" spans="1:12" ht="15">
      <c r="A638" s="17"/>
      <c r="B638" s="3"/>
      <c r="C638" s="31"/>
      <c r="D638" s="31"/>
      <c r="E638" s="31"/>
      <c r="F638" s="31"/>
      <c r="G638" s="31"/>
      <c r="H638" s="31"/>
      <c r="I638" s="9"/>
      <c r="J638" s="16"/>
      <c r="K638" s="16"/>
      <c r="L638" s="17"/>
    </row>
    <row r="639" spans="1:12" ht="15">
      <c r="A639" s="17"/>
      <c r="B639" s="3"/>
      <c r="C639" s="31"/>
      <c r="D639" s="31"/>
      <c r="E639" s="31"/>
      <c r="F639" s="31"/>
      <c r="G639" s="31"/>
      <c r="H639" s="31"/>
      <c r="I639" s="9"/>
      <c r="J639" s="16"/>
      <c r="K639" s="16"/>
      <c r="L639" s="17"/>
    </row>
    <row r="640" spans="1:12" ht="15">
      <c r="A640" s="17"/>
      <c r="B640" s="3"/>
      <c r="C640" s="31"/>
      <c r="D640" s="31"/>
      <c r="E640" s="31"/>
      <c r="F640" s="31"/>
      <c r="G640" s="31"/>
      <c r="H640" s="31"/>
      <c r="I640" s="9"/>
      <c r="J640" s="16"/>
      <c r="K640" s="16"/>
      <c r="L640" s="17"/>
    </row>
    <row r="641" spans="1:12" ht="15">
      <c r="A641" s="17"/>
      <c r="B641" s="3"/>
      <c r="C641" s="31"/>
      <c r="D641" s="31"/>
      <c r="E641" s="31"/>
      <c r="F641" s="31"/>
      <c r="G641" s="31"/>
      <c r="H641" s="31"/>
      <c r="I641" s="9"/>
      <c r="J641" s="16"/>
      <c r="K641" s="16"/>
      <c r="L641" s="17"/>
    </row>
    <row r="642" spans="1:12" ht="15">
      <c r="A642" s="17"/>
      <c r="B642" s="3"/>
      <c r="C642" s="31"/>
      <c r="D642" s="31"/>
      <c r="E642" s="31"/>
      <c r="F642" s="31"/>
      <c r="G642" s="31"/>
      <c r="H642" s="31"/>
      <c r="I642" s="9"/>
      <c r="J642" s="16"/>
      <c r="K642" s="16"/>
      <c r="L642" s="17"/>
    </row>
    <row r="643" spans="1:12" ht="15">
      <c r="A643" s="17"/>
      <c r="B643" s="3"/>
      <c r="C643" s="31"/>
      <c r="D643" s="31"/>
      <c r="E643" s="31"/>
      <c r="F643" s="31"/>
      <c r="G643" s="31"/>
      <c r="H643" s="31"/>
      <c r="I643" s="9"/>
      <c r="J643" s="16"/>
      <c r="K643" s="16"/>
      <c r="L643" s="17"/>
    </row>
    <row r="644" spans="1:12" ht="15">
      <c r="A644" s="17"/>
      <c r="B644" s="3"/>
      <c r="C644" s="31"/>
      <c r="D644" s="31"/>
      <c r="E644" s="31"/>
      <c r="F644" s="31"/>
      <c r="G644" s="31"/>
      <c r="H644" s="31"/>
      <c r="I644" s="9"/>
      <c r="J644" s="16"/>
      <c r="K644" s="16"/>
      <c r="L644" s="17"/>
    </row>
    <row r="645" spans="1:12" ht="15">
      <c r="A645" s="17"/>
      <c r="B645" s="3"/>
      <c r="C645" s="31"/>
      <c r="D645" s="31"/>
      <c r="E645" s="31"/>
      <c r="F645" s="31"/>
      <c r="G645" s="31"/>
      <c r="H645" s="31"/>
      <c r="I645" s="9"/>
      <c r="J645" s="16"/>
      <c r="K645" s="16"/>
      <c r="L645" s="17"/>
    </row>
    <row r="646" spans="1:12" ht="15">
      <c r="A646" s="17"/>
      <c r="B646" s="3"/>
      <c r="C646" s="31"/>
      <c r="D646" s="31"/>
      <c r="E646" s="31"/>
      <c r="F646" s="31"/>
      <c r="G646" s="31"/>
      <c r="H646" s="31"/>
      <c r="I646" s="9"/>
      <c r="J646" s="16"/>
      <c r="K646" s="16"/>
      <c r="L646" s="17"/>
    </row>
    <row r="647" spans="1:12" ht="15">
      <c r="A647" s="17"/>
      <c r="B647" s="3"/>
      <c r="C647" s="31"/>
      <c r="D647" s="31"/>
      <c r="E647" s="31"/>
      <c r="F647" s="31"/>
      <c r="G647" s="31"/>
      <c r="H647" s="31"/>
      <c r="I647" s="9"/>
      <c r="J647" s="16"/>
      <c r="K647" s="16"/>
      <c r="L647" s="17"/>
    </row>
    <row r="648" spans="1:12" ht="15">
      <c r="A648" s="17"/>
      <c r="B648" s="3"/>
      <c r="C648" s="31"/>
      <c r="D648" s="31"/>
      <c r="E648" s="31"/>
      <c r="F648" s="31"/>
      <c r="G648" s="31"/>
      <c r="H648" s="31"/>
      <c r="I648" s="9"/>
      <c r="J648" s="16"/>
      <c r="K648" s="16"/>
      <c r="L648" s="17"/>
    </row>
    <row r="649" spans="1:12" ht="15">
      <c r="A649" s="17"/>
      <c r="B649" s="3"/>
      <c r="C649" s="31"/>
      <c r="D649" s="31"/>
      <c r="E649" s="31"/>
      <c r="F649" s="31"/>
      <c r="G649" s="31"/>
      <c r="H649" s="31"/>
      <c r="I649" s="9"/>
      <c r="J649" s="16"/>
      <c r="K649" s="16"/>
      <c r="L649" s="17"/>
    </row>
    <row r="650" spans="1:12" ht="15">
      <c r="A650" s="17"/>
      <c r="B650" s="3"/>
      <c r="C650" s="31"/>
      <c r="D650" s="31"/>
      <c r="E650" s="31"/>
      <c r="F650" s="31"/>
      <c r="G650" s="31"/>
      <c r="H650" s="31"/>
      <c r="I650" s="9"/>
      <c r="J650" s="16"/>
      <c r="K650" s="16"/>
      <c r="L650" s="17"/>
    </row>
    <row r="651" spans="1:12" ht="15">
      <c r="A651" s="17"/>
      <c r="B651" s="3"/>
      <c r="C651" s="31"/>
      <c r="D651" s="31"/>
      <c r="E651" s="31"/>
      <c r="F651" s="31"/>
      <c r="G651" s="31"/>
      <c r="H651" s="31"/>
      <c r="I651" s="9"/>
      <c r="J651" s="16"/>
      <c r="K651" s="16"/>
      <c r="L651" s="17"/>
    </row>
    <row r="652" spans="1:12" ht="15">
      <c r="A652" s="17"/>
      <c r="B652" s="3"/>
      <c r="C652" s="31"/>
      <c r="D652" s="31"/>
      <c r="E652" s="31"/>
      <c r="F652" s="31"/>
      <c r="G652" s="31"/>
      <c r="H652" s="31"/>
      <c r="I652" s="9"/>
      <c r="J652" s="16"/>
      <c r="K652" s="16"/>
      <c r="L652" s="17"/>
    </row>
    <row r="653" spans="1:12" ht="15">
      <c r="A653" s="17"/>
      <c r="B653" s="3"/>
      <c r="C653" s="31"/>
      <c r="D653" s="31"/>
      <c r="E653" s="31"/>
      <c r="F653" s="31"/>
      <c r="G653" s="31"/>
      <c r="H653" s="31"/>
      <c r="I653" s="9"/>
      <c r="J653" s="16"/>
      <c r="K653" s="16"/>
      <c r="L653" s="17"/>
    </row>
    <row r="654" spans="1:12" ht="15">
      <c r="A654" s="17"/>
      <c r="B654" s="3"/>
      <c r="C654" s="31"/>
      <c r="D654" s="31"/>
      <c r="E654" s="31"/>
      <c r="F654" s="31"/>
      <c r="G654" s="31"/>
      <c r="H654" s="31"/>
      <c r="I654" s="9"/>
      <c r="J654" s="16"/>
      <c r="K654" s="16"/>
      <c r="L654" s="17"/>
    </row>
    <row r="655" spans="1:12" ht="15">
      <c r="A655" s="17"/>
      <c r="B655" s="3"/>
      <c r="C655" s="31"/>
      <c r="D655" s="31"/>
      <c r="E655" s="31"/>
      <c r="F655" s="31"/>
      <c r="G655" s="31"/>
      <c r="H655" s="31"/>
      <c r="I655" s="9"/>
      <c r="J655" s="16"/>
      <c r="K655" s="16"/>
      <c r="L655" s="17"/>
    </row>
    <row r="656" spans="1:12" ht="15">
      <c r="A656" s="17"/>
      <c r="B656" s="3"/>
      <c r="C656" s="31"/>
      <c r="D656" s="31"/>
      <c r="E656" s="31"/>
      <c r="F656" s="31"/>
      <c r="G656" s="31"/>
      <c r="H656" s="31"/>
      <c r="I656" s="9"/>
      <c r="J656" s="16"/>
      <c r="K656" s="16"/>
      <c r="L656" s="17"/>
    </row>
    <row r="657" spans="1:12" ht="15">
      <c r="A657" s="17"/>
      <c r="B657" s="3"/>
      <c r="C657" s="31"/>
      <c r="D657" s="31"/>
      <c r="E657" s="31"/>
      <c r="F657" s="31"/>
      <c r="G657" s="31"/>
      <c r="H657" s="31"/>
      <c r="I657" s="9"/>
      <c r="J657" s="16"/>
      <c r="K657" s="16"/>
      <c r="L657" s="17"/>
    </row>
    <row r="658" spans="1:12" ht="15">
      <c r="A658" s="17"/>
      <c r="B658" s="3"/>
      <c r="C658" s="31"/>
      <c r="D658" s="31"/>
      <c r="E658" s="31"/>
      <c r="F658" s="31"/>
      <c r="G658" s="31"/>
      <c r="H658" s="31"/>
      <c r="I658" s="9"/>
      <c r="J658" s="16"/>
      <c r="K658" s="16"/>
      <c r="L658" s="17"/>
    </row>
    <row r="659" spans="1:12" ht="15">
      <c r="A659" s="17"/>
      <c r="B659" s="3"/>
      <c r="C659" s="31"/>
      <c r="D659" s="31"/>
      <c r="E659" s="31"/>
      <c r="F659" s="31"/>
      <c r="G659" s="31"/>
      <c r="H659" s="31"/>
      <c r="I659" s="9"/>
      <c r="J659" s="16"/>
      <c r="K659" s="16"/>
      <c r="L659" s="17"/>
    </row>
    <row r="660" spans="1:12" ht="15">
      <c r="A660" s="17"/>
      <c r="B660" s="3"/>
      <c r="C660" s="31"/>
      <c r="D660" s="31"/>
      <c r="E660" s="31"/>
      <c r="F660" s="31"/>
      <c r="G660" s="31"/>
      <c r="H660" s="31"/>
      <c r="I660" s="9"/>
      <c r="J660" s="16"/>
      <c r="K660" s="16"/>
      <c r="L660" s="17"/>
    </row>
    <row r="661" spans="1:12" ht="15">
      <c r="A661" s="17"/>
      <c r="B661" s="3"/>
      <c r="C661" s="31"/>
      <c r="D661" s="31"/>
      <c r="E661" s="31"/>
      <c r="F661" s="31"/>
      <c r="G661" s="31"/>
      <c r="H661" s="31"/>
      <c r="I661" s="9"/>
      <c r="J661" s="16"/>
      <c r="K661" s="16"/>
      <c r="L661" s="17"/>
    </row>
    <row r="662" spans="1:12" ht="15">
      <c r="A662" s="17"/>
      <c r="B662" s="3"/>
      <c r="C662" s="31"/>
      <c r="D662" s="31"/>
      <c r="E662" s="31"/>
      <c r="F662" s="31"/>
      <c r="G662" s="31"/>
      <c r="H662" s="31"/>
      <c r="I662" s="9"/>
      <c r="J662" s="16"/>
      <c r="K662" s="16"/>
      <c r="L662" s="17"/>
    </row>
    <row r="663" spans="1:12" ht="15">
      <c r="A663" s="17"/>
      <c r="B663" s="3"/>
      <c r="C663" s="31"/>
      <c r="D663" s="31"/>
      <c r="E663" s="31"/>
      <c r="F663" s="31"/>
      <c r="G663" s="31"/>
      <c r="H663" s="31"/>
      <c r="I663" s="9"/>
      <c r="J663" s="16"/>
      <c r="K663" s="16"/>
      <c r="L663" s="17"/>
    </row>
    <row r="664" spans="1:12" ht="15">
      <c r="A664" s="17"/>
      <c r="B664" s="3"/>
      <c r="C664" s="31"/>
      <c r="D664" s="31"/>
      <c r="E664" s="31"/>
      <c r="F664" s="31"/>
      <c r="G664" s="31"/>
      <c r="H664" s="31"/>
      <c r="I664" s="9"/>
      <c r="J664" s="16"/>
      <c r="K664" s="16"/>
      <c r="L664" s="17"/>
    </row>
    <row r="665" spans="1:12" ht="15">
      <c r="A665" s="17"/>
      <c r="B665" s="3"/>
      <c r="C665" s="31"/>
      <c r="D665" s="31"/>
      <c r="E665" s="31"/>
      <c r="F665" s="31"/>
      <c r="G665" s="31"/>
      <c r="H665" s="31"/>
      <c r="I665" s="9"/>
      <c r="J665" s="16"/>
      <c r="K665" s="16"/>
      <c r="L665" s="17"/>
    </row>
    <row r="666" spans="1:12" ht="15">
      <c r="A666" s="17"/>
      <c r="B666" s="3"/>
      <c r="C666" s="31"/>
      <c r="D666" s="31"/>
      <c r="E666" s="31"/>
      <c r="F666" s="31"/>
      <c r="G666" s="31"/>
      <c r="H666" s="31"/>
      <c r="I666" s="9"/>
      <c r="J666" s="16"/>
      <c r="K666" s="16"/>
      <c r="L666" s="17"/>
    </row>
    <row r="667" spans="1:12" ht="15">
      <c r="A667" s="17"/>
      <c r="B667" s="3"/>
      <c r="C667" s="31"/>
      <c r="D667" s="31"/>
      <c r="E667" s="31"/>
      <c r="F667" s="31"/>
      <c r="G667" s="31"/>
      <c r="H667" s="31"/>
      <c r="I667" s="9"/>
      <c r="J667" s="16"/>
      <c r="K667" s="16"/>
      <c r="L667" s="17"/>
    </row>
    <row r="668" spans="1:12" ht="15">
      <c r="A668" s="17"/>
      <c r="B668" s="3"/>
      <c r="C668" s="31"/>
      <c r="D668" s="31"/>
      <c r="E668" s="31"/>
      <c r="F668" s="31"/>
      <c r="G668" s="31"/>
      <c r="H668" s="31"/>
      <c r="I668" s="9"/>
      <c r="J668" s="16"/>
      <c r="K668" s="16"/>
      <c r="L668" s="17"/>
    </row>
    <row r="669" spans="1:12" ht="15">
      <c r="A669" s="17"/>
      <c r="B669" s="3"/>
      <c r="C669" s="31"/>
      <c r="D669" s="31"/>
      <c r="E669" s="31"/>
      <c r="F669" s="31"/>
      <c r="G669" s="31"/>
      <c r="H669" s="31"/>
      <c r="I669" s="9"/>
      <c r="J669" s="16"/>
      <c r="K669" s="16"/>
      <c r="L669" s="17"/>
    </row>
    <row r="670" spans="1:12" ht="15">
      <c r="A670" s="17"/>
      <c r="B670" s="3"/>
      <c r="C670" s="31"/>
      <c r="D670" s="31"/>
      <c r="E670" s="31"/>
      <c r="F670" s="31"/>
      <c r="G670" s="31"/>
      <c r="H670" s="31"/>
      <c r="I670" s="9"/>
      <c r="J670" s="16"/>
      <c r="K670" s="16"/>
      <c r="L670" s="17"/>
    </row>
    <row r="671" spans="1:12" ht="15">
      <c r="A671" s="17"/>
      <c r="B671" s="3"/>
      <c r="C671" s="31"/>
      <c r="D671" s="31"/>
      <c r="E671" s="31"/>
      <c r="F671" s="31"/>
      <c r="G671" s="31"/>
      <c r="H671" s="31"/>
      <c r="I671" s="9"/>
      <c r="J671" s="16"/>
      <c r="K671" s="16"/>
      <c r="L671" s="17"/>
    </row>
    <row r="672" spans="1:12" ht="15">
      <c r="A672" s="17"/>
      <c r="B672" s="3"/>
      <c r="C672" s="31"/>
      <c r="D672" s="31"/>
      <c r="E672" s="31"/>
      <c r="F672" s="31"/>
      <c r="G672" s="31"/>
      <c r="H672" s="31"/>
      <c r="I672" s="9"/>
      <c r="J672" s="16"/>
      <c r="K672" s="16"/>
      <c r="L672" s="17"/>
    </row>
    <row r="673" spans="1:12" ht="15">
      <c r="A673" s="17"/>
      <c r="B673" s="3"/>
      <c r="C673" s="31"/>
      <c r="D673" s="31"/>
      <c r="E673" s="31"/>
      <c r="F673" s="31"/>
      <c r="G673" s="31"/>
      <c r="H673" s="31"/>
      <c r="I673" s="9"/>
      <c r="J673" s="16"/>
      <c r="K673" s="16"/>
      <c r="L673" s="17"/>
    </row>
    <row r="674" spans="1:12" ht="15">
      <c r="A674" s="17"/>
      <c r="B674" s="3"/>
      <c r="C674" s="31"/>
      <c r="D674" s="31"/>
      <c r="E674" s="31"/>
      <c r="F674" s="31"/>
      <c r="G674" s="31"/>
      <c r="H674" s="31"/>
      <c r="I674" s="9"/>
      <c r="J674" s="16"/>
      <c r="K674" s="16"/>
      <c r="L674" s="17"/>
    </row>
    <row r="675" spans="1:12" ht="15">
      <c r="A675" s="17"/>
      <c r="B675" s="3"/>
      <c r="C675" s="31"/>
      <c r="D675" s="31"/>
      <c r="E675" s="31"/>
      <c r="F675" s="31"/>
      <c r="G675" s="31"/>
      <c r="H675" s="31"/>
      <c r="I675" s="9"/>
      <c r="J675" s="16"/>
      <c r="K675" s="16"/>
      <c r="L675" s="17"/>
    </row>
    <row r="676" spans="1:12" ht="15">
      <c r="A676" s="17"/>
      <c r="B676" s="3"/>
      <c r="C676" s="31"/>
      <c r="D676" s="31"/>
      <c r="E676" s="31"/>
      <c r="F676" s="31"/>
      <c r="G676" s="31"/>
      <c r="H676" s="31"/>
      <c r="I676" s="9"/>
      <c r="J676" s="16"/>
      <c r="K676" s="16"/>
      <c r="L676" s="17"/>
    </row>
    <row r="677" spans="1:12" ht="15">
      <c r="A677" s="17"/>
      <c r="B677" s="3"/>
      <c r="C677" s="31"/>
      <c r="D677" s="31"/>
      <c r="E677" s="31"/>
      <c r="F677" s="31"/>
      <c r="G677" s="31"/>
      <c r="H677" s="31"/>
      <c r="I677" s="9"/>
      <c r="J677" s="16"/>
      <c r="K677" s="16"/>
      <c r="L677" s="17"/>
    </row>
    <row r="678" spans="1:12" ht="15">
      <c r="A678" s="17"/>
      <c r="B678" s="3"/>
      <c r="C678" s="31"/>
      <c r="D678" s="31"/>
      <c r="E678" s="31"/>
      <c r="F678" s="31"/>
      <c r="G678" s="31"/>
      <c r="H678" s="31"/>
      <c r="I678" s="9"/>
      <c r="J678" s="16"/>
      <c r="K678" s="16"/>
      <c r="L678" s="17"/>
    </row>
    <row r="679" spans="1:12" ht="15">
      <c r="A679" s="17"/>
      <c r="B679" s="3"/>
      <c r="C679" s="31"/>
      <c r="D679" s="31"/>
      <c r="E679" s="31"/>
      <c r="F679" s="31"/>
      <c r="G679" s="31"/>
      <c r="H679" s="31"/>
      <c r="I679" s="9"/>
      <c r="J679" s="16"/>
      <c r="K679" s="16"/>
      <c r="L679" s="17"/>
    </row>
    <row r="680" spans="1:12" ht="15">
      <c r="A680" s="17"/>
      <c r="B680" s="3"/>
      <c r="C680" s="31"/>
      <c r="D680" s="31"/>
      <c r="E680" s="31"/>
      <c r="F680" s="31"/>
      <c r="G680" s="31"/>
      <c r="H680" s="31"/>
      <c r="I680" s="9"/>
      <c r="J680" s="16"/>
      <c r="K680" s="16"/>
      <c r="L680" s="17"/>
    </row>
    <row r="681" spans="1:12" ht="15">
      <c r="A681" s="17"/>
      <c r="B681" s="3"/>
      <c r="C681" s="31"/>
      <c r="D681" s="31"/>
      <c r="E681" s="31"/>
      <c r="F681" s="31"/>
      <c r="G681" s="31"/>
      <c r="H681" s="31"/>
      <c r="I681" s="9"/>
      <c r="J681" s="16"/>
      <c r="K681" s="16"/>
      <c r="L681" s="17"/>
    </row>
    <row r="682" spans="1:12" ht="15">
      <c r="A682" s="17"/>
      <c r="B682" s="3"/>
      <c r="C682" s="31"/>
      <c r="D682" s="31"/>
      <c r="E682" s="31"/>
      <c r="F682" s="31"/>
      <c r="G682" s="31"/>
      <c r="H682" s="31"/>
      <c r="I682" s="9"/>
      <c r="J682" s="16"/>
      <c r="K682" s="16"/>
      <c r="L682" s="17"/>
    </row>
    <row r="683" spans="1:12" ht="15">
      <c r="A683" s="17"/>
      <c r="B683" s="3"/>
      <c r="C683" s="31"/>
      <c r="D683" s="31"/>
      <c r="E683" s="31"/>
      <c r="F683" s="31"/>
      <c r="G683" s="31"/>
      <c r="H683" s="31"/>
      <c r="I683" s="9"/>
      <c r="J683" s="16"/>
      <c r="K683" s="16"/>
      <c r="L683" s="17"/>
    </row>
    <row r="684" spans="1:12" ht="15">
      <c r="A684" s="17"/>
      <c r="B684" s="3"/>
      <c r="C684" s="31"/>
      <c r="D684" s="31"/>
      <c r="E684" s="31"/>
      <c r="F684" s="31"/>
      <c r="G684" s="31"/>
      <c r="H684" s="31"/>
      <c r="I684" s="9"/>
      <c r="J684" s="16"/>
      <c r="K684" s="16"/>
      <c r="L684" s="17"/>
    </row>
    <row r="685" spans="1:12" ht="15">
      <c r="A685" s="17"/>
      <c r="B685" s="3"/>
      <c r="C685" s="31"/>
      <c r="D685" s="31"/>
      <c r="E685" s="31"/>
      <c r="F685" s="31"/>
      <c r="G685" s="31"/>
      <c r="H685" s="31"/>
      <c r="I685" s="9"/>
      <c r="J685" s="16"/>
      <c r="K685" s="16"/>
      <c r="L685" s="17"/>
    </row>
    <row r="686" spans="1:12" ht="15">
      <c r="A686" s="17"/>
      <c r="B686" s="3"/>
      <c r="C686" s="31"/>
      <c r="D686" s="31"/>
      <c r="E686" s="31"/>
      <c r="F686" s="31"/>
      <c r="G686" s="31"/>
      <c r="H686" s="31"/>
      <c r="I686" s="9"/>
      <c r="J686" s="16"/>
      <c r="K686" s="16"/>
      <c r="L686" s="17"/>
    </row>
    <row r="687" spans="1:12" ht="15">
      <c r="A687" s="17"/>
      <c r="B687" s="3"/>
      <c r="C687" s="31"/>
      <c r="D687" s="31"/>
      <c r="E687" s="31"/>
      <c r="F687" s="31"/>
      <c r="G687" s="31"/>
      <c r="H687" s="31"/>
      <c r="I687" s="9"/>
      <c r="J687" s="16"/>
      <c r="K687" s="16"/>
      <c r="L687" s="17"/>
    </row>
    <row r="688" spans="1:12" ht="15">
      <c r="A688" s="17"/>
      <c r="B688" s="3"/>
      <c r="C688" s="31"/>
      <c r="D688" s="31"/>
      <c r="E688" s="31"/>
      <c r="F688" s="31"/>
      <c r="G688" s="31"/>
      <c r="H688" s="31"/>
      <c r="I688" s="9"/>
      <c r="J688" s="16"/>
      <c r="K688" s="16"/>
      <c r="L688" s="17"/>
    </row>
    <row r="689" spans="1:12" ht="15">
      <c r="A689" s="17"/>
      <c r="B689" s="3"/>
      <c r="C689" s="31"/>
      <c r="D689" s="31"/>
      <c r="E689" s="31"/>
      <c r="F689" s="31"/>
      <c r="G689" s="31"/>
      <c r="H689" s="31"/>
      <c r="I689" s="9"/>
      <c r="J689" s="16"/>
      <c r="K689" s="16"/>
      <c r="L689" s="17"/>
    </row>
    <row r="690" spans="1:12" ht="15">
      <c r="A690" s="17"/>
      <c r="B690" s="3"/>
      <c r="C690" s="31"/>
      <c r="D690" s="31"/>
      <c r="E690" s="31"/>
      <c r="F690" s="31"/>
      <c r="G690" s="31"/>
      <c r="H690" s="31"/>
      <c r="I690" s="9"/>
      <c r="J690" s="16"/>
      <c r="K690" s="16"/>
      <c r="L690" s="17"/>
    </row>
    <row r="691" spans="1:12" ht="15">
      <c r="A691" s="17"/>
      <c r="B691" s="3"/>
      <c r="C691" s="31"/>
      <c r="D691" s="31"/>
      <c r="E691" s="31"/>
      <c r="F691" s="31"/>
      <c r="G691" s="31"/>
      <c r="H691" s="31"/>
      <c r="I691" s="9"/>
      <c r="J691" s="16"/>
      <c r="K691" s="16"/>
      <c r="L691" s="17"/>
    </row>
    <row r="692" spans="1:12" ht="15">
      <c r="A692" s="17"/>
      <c r="B692" s="3"/>
      <c r="C692" s="31"/>
      <c r="D692" s="31"/>
      <c r="E692" s="31"/>
      <c r="F692" s="31"/>
      <c r="G692" s="31"/>
      <c r="H692" s="31"/>
      <c r="I692" s="9"/>
      <c r="J692" s="16"/>
      <c r="K692" s="16"/>
      <c r="L692" s="17"/>
    </row>
    <row r="693" spans="1:12" ht="15">
      <c r="A693" s="17"/>
      <c r="B693" s="3"/>
      <c r="C693" s="31"/>
      <c r="D693" s="31"/>
      <c r="E693" s="31"/>
      <c r="F693" s="31"/>
      <c r="G693" s="31"/>
      <c r="H693" s="31"/>
      <c r="I693" s="9"/>
      <c r="J693" s="16"/>
      <c r="K693" s="16"/>
      <c r="L693" s="17"/>
    </row>
    <row r="694" spans="1:12" ht="15">
      <c r="A694" s="17"/>
      <c r="B694" s="3"/>
      <c r="C694" s="31"/>
      <c r="D694" s="31"/>
      <c r="E694" s="31"/>
      <c r="F694" s="31"/>
      <c r="G694" s="31"/>
      <c r="H694" s="31"/>
      <c r="I694" s="9"/>
      <c r="J694" s="16"/>
      <c r="K694" s="16"/>
      <c r="L694" s="17"/>
    </row>
    <row r="695" spans="1:12" ht="15">
      <c r="A695" s="17"/>
      <c r="B695" s="3"/>
      <c r="C695" s="31"/>
      <c r="D695" s="31"/>
      <c r="E695" s="31"/>
      <c r="F695" s="31"/>
      <c r="G695" s="31"/>
      <c r="H695" s="31"/>
      <c r="I695" s="9"/>
      <c r="J695" s="16"/>
      <c r="K695" s="16"/>
      <c r="L695" s="17"/>
    </row>
    <row r="696" spans="1:12" ht="15">
      <c r="A696" s="17"/>
      <c r="B696" s="3"/>
      <c r="C696" s="31"/>
      <c r="D696" s="31"/>
      <c r="E696" s="31"/>
      <c r="F696" s="31"/>
      <c r="G696" s="31"/>
      <c r="H696" s="31"/>
      <c r="I696" s="9"/>
      <c r="J696" s="16"/>
      <c r="K696" s="16"/>
      <c r="L696" s="17"/>
    </row>
    <row r="697" spans="1:12" ht="15">
      <c r="A697" s="17"/>
      <c r="B697" s="3"/>
      <c r="C697" s="31"/>
      <c r="D697" s="31"/>
      <c r="E697" s="31"/>
      <c r="F697" s="31"/>
      <c r="G697" s="31"/>
      <c r="H697" s="31"/>
      <c r="I697" s="9"/>
      <c r="J697" s="16"/>
      <c r="K697" s="16"/>
      <c r="L697" s="17"/>
    </row>
    <row r="698" spans="1:12" ht="15">
      <c r="A698" s="17"/>
      <c r="B698" s="3"/>
      <c r="C698" s="31"/>
      <c r="D698" s="31"/>
      <c r="E698" s="31"/>
      <c r="F698" s="31"/>
      <c r="G698" s="31"/>
      <c r="H698" s="31"/>
      <c r="I698" s="9"/>
      <c r="J698" s="16"/>
      <c r="K698" s="16"/>
      <c r="L698" s="17"/>
    </row>
    <row r="699" spans="1:12" ht="15">
      <c r="A699" s="17"/>
      <c r="B699" s="3"/>
      <c r="C699" s="31"/>
      <c r="D699" s="31"/>
      <c r="E699" s="31"/>
      <c r="F699" s="31"/>
      <c r="G699" s="31"/>
      <c r="H699" s="31"/>
      <c r="I699" s="9"/>
      <c r="J699" s="16"/>
      <c r="K699" s="16"/>
      <c r="L699" s="17"/>
    </row>
    <row r="700" spans="1:12" ht="15">
      <c r="A700" s="17"/>
      <c r="B700" s="3"/>
      <c r="C700" s="31"/>
      <c r="D700" s="31"/>
      <c r="E700" s="31"/>
      <c r="F700" s="31"/>
      <c r="G700" s="31"/>
      <c r="H700" s="31"/>
      <c r="I700" s="9"/>
      <c r="J700" s="16"/>
      <c r="K700" s="16"/>
      <c r="L700" s="17"/>
    </row>
    <row r="701" spans="1:12" ht="15">
      <c r="A701" s="17"/>
      <c r="B701" s="3"/>
      <c r="C701" s="31"/>
      <c r="D701" s="31"/>
      <c r="E701" s="31"/>
      <c r="F701" s="31"/>
      <c r="G701" s="31"/>
      <c r="H701" s="31"/>
      <c r="I701" s="9"/>
      <c r="J701" s="16"/>
      <c r="K701" s="16"/>
      <c r="L701" s="17"/>
    </row>
    <row r="702" spans="1:12" ht="15">
      <c r="A702" s="17"/>
      <c r="B702" s="3"/>
      <c r="C702" s="31"/>
      <c r="D702" s="31"/>
      <c r="E702" s="31"/>
      <c r="F702" s="31"/>
      <c r="G702" s="31"/>
      <c r="H702" s="31"/>
      <c r="I702" s="9"/>
      <c r="J702" s="16"/>
      <c r="K702" s="16"/>
      <c r="L702" s="17"/>
    </row>
    <row r="703" spans="1:12" ht="15">
      <c r="A703" s="17"/>
      <c r="B703" s="3"/>
      <c r="C703" s="31"/>
      <c r="D703" s="31"/>
      <c r="E703" s="31"/>
      <c r="F703" s="31"/>
      <c r="G703" s="31"/>
      <c r="H703" s="31"/>
      <c r="I703" s="9"/>
      <c r="J703" s="16"/>
      <c r="K703" s="16"/>
      <c r="L703" s="17"/>
    </row>
    <row r="704" spans="1:12" ht="15">
      <c r="A704" s="17"/>
      <c r="B704" s="3"/>
      <c r="C704" s="31"/>
      <c r="D704" s="31"/>
      <c r="E704" s="31"/>
      <c r="F704" s="31"/>
      <c r="G704" s="31"/>
      <c r="H704" s="31"/>
      <c r="I704" s="9"/>
      <c r="J704" s="16"/>
      <c r="K704" s="16"/>
      <c r="L704" s="17"/>
    </row>
    <row r="705" spans="1:12" ht="15">
      <c r="A705" s="17"/>
      <c r="B705" s="3"/>
      <c r="C705" s="31"/>
      <c r="D705" s="31"/>
      <c r="E705" s="31"/>
      <c r="F705" s="31"/>
      <c r="G705" s="31"/>
      <c r="H705" s="31"/>
      <c r="I705" s="9"/>
      <c r="J705" s="16"/>
      <c r="K705" s="16"/>
      <c r="L705" s="17"/>
    </row>
    <row r="706" spans="1:12" ht="15">
      <c r="A706" s="17"/>
      <c r="B706" s="3"/>
      <c r="C706" s="31"/>
      <c r="D706" s="31"/>
      <c r="E706" s="31"/>
      <c r="F706" s="31"/>
      <c r="G706" s="31"/>
      <c r="H706" s="31"/>
      <c r="I706" s="9"/>
      <c r="J706" s="16"/>
      <c r="K706" s="16"/>
      <c r="L706" s="17"/>
    </row>
    <row r="707" spans="1:12" ht="15">
      <c r="A707" s="17"/>
      <c r="B707" s="3"/>
      <c r="C707" s="31"/>
      <c r="D707" s="31"/>
      <c r="E707" s="31"/>
      <c r="F707" s="31"/>
      <c r="G707" s="31"/>
      <c r="H707" s="31"/>
      <c r="I707" s="9"/>
      <c r="J707" s="16"/>
      <c r="K707" s="16"/>
      <c r="L707" s="17"/>
    </row>
    <row r="708" spans="1:12" ht="15">
      <c r="A708" s="17"/>
      <c r="B708" s="3"/>
      <c r="C708" s="31"/>
      <c r="D708" s="31"/>
      <c r="E708" s="31"/>
      <c r="F708" s="31"/>
      <c r="G708" s="31"/>
      <c r="H708" s="31"/>
      <c r="I708" s="9"/>
      <c r="J708" s="16"/>
      <c r="K708" s="16"/>
      <c r="L708" s="17"/>
    </row>
    <row r="709" spans="1:12" ht="15">
      <c r="A709" s="17"/>
      <c r="B709" s="3"/>
      <c r="C709" s="31"/>
      <c r="D709" s="31"/>
      <c r="E709" s="31"/>
      <c r="F709" s="31"/>
      <c r="G709" s="31"/>
      <c r="H709" s="31"/>
      <c r="I709" s="9"/>
      <c r="J709" s="16"/>
      <c r="K709" s="16"/>
      <c r="L709" s="17"/>
    </row>
    <row r="710" spans="1:12" ht="15">
      <c r="A710" s="17"/>
      <c r="B710" s="3"/>
      <c r="C710" s="31"/>
      <c r="D710" s="31"/>
      <c r="E710" s="31"/>
      <c r="F710" s="31"/>
      <c r="G710" s="31"/>
      <c r="H710" s="31"/>
      <c r="I710" s="9"/>
      <c r="J710" s="16"/>
      <c r="K710" s="16"/>
      <c r="L710" s="17"/>
    </row>
    <row r="711" spans="1:12" ht="15">
      <c r="A711" s="17"/>
      <c r="B711" s="3"/>
      <c r="C711" s="31"/>
      <c r="D711" s="31"/>
      <c r="E711" s="31"/>
      <c r="F711" s="31"/>
      <c r="G711" s="31"/>
      <c r="H711" s="31"/>
      <c r="I711" s="9"/>
      <c r="J711" s="16"/>
      <c r="K711" s="16"/>
      <c r="L711" s="17"/>
    </row>
    <row r="712" spans="1:12" ht="15">
      <c r="A712" s="17"/>
      <c r="B712" s="3"/>
      <c r="C712" s="31"/>
      <c r="D712" s="31"/>
      <c r="E712" s="31"/>
      <c r="F712" s="31"/>
      <c r="G712" s="31"/>
      <c r="H712" s="31"/>
      <c r="I712" s="9"/>
      <c r="J712" s="16"/>
      <c r="K712" s="16"/>
      <c r="L712" s="17"/>
    </row>
    <row r="713" spans="1:12" ht="15">
      <c r="A713" s="17"/>
      <c r="B713" s="3"/>
      <c r="C713" s="31"/>
      <c r="D713" s="31"/>
      <c r="E713" s="31"/>
      <c r="F713" s="31"/>
      <c r="G713" s="31"/>
      <c r="H713" s="31"/>
      <c r="I713" s="9"/>
      <c r="J713" s="16"/>
      <c r="K713" s="16"/>
      <c r="L713" s="17"/>
    </row>
    <row r="714" spans="1:12" ht="15">
      <c r="A714" s="17"/>
      <c r="B714" s="3"/>
      <c r="C714" s="31"/>
      <c r="D714" s="31"/>
      <c r="E714" s="31"/>
      <c r="F714" s="31"/>
      <c r="G714" s="31"/>
      <c r="H714" s="31"/>
      <c r="I714" s="9"/>
      <c r="J714" s="16"/>
      <c r="K714" s="16"/>
      <c r="L714" s="17"/>
    </row>
    <row r="715" spans="1:12" ht="15">
      <c r="A715" s="17"/>
      <c r="B715" s="3"/>
      <c r="C715" s="31"/>
      <c r="D715" s="31"/>
      <c r="E715" s="31"/>
      <c r="F715" s="31"/>
      <c r="G715" s="31"/>
      <c r="H715" s="31"/>
      <c r="I715" s="9"/>
      <c r="J715" s="16"/>
      <c r="K715" s="16"/>
      <c r="L715" s="17"/>
    </row>
    <row r="716" spans="1:12" ht="15">
      <c r="A716" s="17"/>
      <c r="B716" s="3"/>
      <c r="C716" s="31"/>
      <c r="D716" s="31"/>
      <c r="E716" s="31"/>
      <c r="F716" s="31"/>
      <c r="G716" s="31"/>
      <c r="H716" s="31"/>
      <c r="I716" s="9"/>
      <c r="J716" s="16"/>
      <c r="K716" s="16"/>
      <c r="L716" s="17"/>
    </row>
    <row r="717" spans="1:12" ht="15">
      <c r="A717" s="17"/>
      <c r="B717" s="3"/>
      <c r="C717" s="31"/>
      <c r="D717" s="31"/>
      <c r="E717" s="31"/>
      <c r="F717" s="31"/>
      <c r="G717" s="31"/>
      <c r="H717" s="31"/>
      <c r="I717" s="9"/>
      <c r="J717" s="16"/>
      <c r="K717" s="16"/>
      <c r="L717" s="17"/>
    </row>
    <row r="718" spans="1:12" ht="15">
      <c r="A718" s="17"/>
      <c r="B718" s="3"/>
      <c r="C718" s="31"/>
      <c r="D718" s="31"/>
      <c r="E718" s="31"/>
      <c r="F718" s="31"/>
      <c r="G718" s="31"/>
      <c r="H718" s="31"/>
      <c r="I718" s="9"/>
      <c r="J718" s="16"/>
      <c r="K718" s="16"/>
      <c r="L718" s="17"/>
    </row>
    <row r="719" spans="1:12" ht="15">
      <c r="A719" s="17"/>
      <c r="B719" s="3"/>
      <c r="C719" s="31"/>
      <c r="D719" s="31"/>
      <c r="E719" s="31"/>
      <c r="F719" s="31"/>
      <c r="G719" s="31"/>
      <c r="H719" s="31"/>
      <c r="I719" s="9"/>
      <c r="J719" s="16"/>
      <c r="K719" s="16"/>
      <c r="L719" s="17"/>
    </row>
    <row r="720" spans="1:12" ht="15">
      <c r="A720" s="17"/>
      <c r="B720" s="3"/>
      <c r="C720" s="31"/>
      <c r="D720" s="31"/>
      <c r="E720" s="31"/>
      <c r="F720" s="31"/>
      <c r="G720" s="31"/>
      <c r="H720" s="31"/>
      <c r="I720" s="9"/>
      <c r="J720" s="16"/>
      <c r="K720" s="16"/>
      <c r="L720" s="17"/>
    </row>
    <row r="721" spans="1:12" ht="15">
      <c r="A721" s="17"/>
      <c r="B721" s="3"/>
      <c r="C721" s="31"/>
      <c r="D721" s="31"/>
      <c r="E721" s="31"/>
      <c r="F721" s="31"/>
      <c r="G721" s="31"/>
      <c r="H721" s="31"/>
      <c r="I721" s="9"/>
      <c r="J721" s="16"/>
      <c r="K721" s="16"/>
      <c r="L721" s="17"/>
    </row>
    <row r="722" spans="1:12" ht="15">
      <c r="A722" s="17"/>
      <c r="B722" s="3"/>
      <c r="C722" s="31"/>
      <c r="D722" s="31"/>
      <c r="E722" s="31"/>
      <c r="F722" s="31"/>
      <c r="G722" s="31"/>
      <c r="H722" s="31"/>
      <c r="I722" s="9"/>
      <c r="J722" s="16"/>
      <c r="K722" s="16"/>
      <c r="L722" s="17"/>
    </row>
    <row r="723" spans="1:12" ht="15">
      <c r="A723" s="17"/>
      <c r="B723" s="3"/>
      <c r="C723" s="31"/>
      <c r="D723" s="31"/>
      <c r="E723" s="31"/>
      <c r="F723" s="31"/>
      <c r="G723" s="31"/>
      <c r="H723" s="31"/>
      <c r="I723" s="9"/>
      <c r="J723" s="16"/>
      <c r="K723" s="16"/>
      <c r="L723" s="17"/>
    </row>
    <row r="724" spans="1:12" ht="15">
      <c r="A724" s="17"/>
      <c r="B724" s="3"/>
      <c r="C724" s="31"/>
      <c r="D724" s="31"/>
      <c r="E724" s="31"/>
      <c r="F724" s="31"/>
      <c r="G724" s="31"/>
      <c r="H724" s="31"/>
      <c r="I724" s="9"/>
      <c r="J724" s="16"/>
      <c r="K724" s="16"/>
      <c r="L724" s="17"/>
    </row>
    <row r="725" spans="1:12" ht="15">
      <c r="A725" s="17"/>
      <c r="B725" s="3"/>
      <c r="C725" s="31"/>
      <c r="D725" s="31"/>
      <c r="E725" s="31"/>
      <c r="F725" s="31"/>
      <c r="G725" s="31"/>
      <c r="H725" s="31"/>
      <c r="I725" s="9"/>
      <c r="J725" s="16"/>
      <c r="K725" s="16"/>
      <c r="L725" s="17"/>
    </row>
    <row r="726" spans="1:12" ht="15">
      <c r="A726" s="17"/>
      <c r="B726" s="3"/>
      <c r="C726" s="31"/>
      <c r="D726" s="31"/>
      <c r="E726" s="31"/>
      <c r="F726" s="31"/>
      <c r="G726" s="31"/>
      <c r="H726" s="31"/>
      <c r="I726" s="9"/>
      <c r="J726" s="16"/>
      <c r="K726" s="16"/>
      <c r="L726" s="17"/>
    </row>
    <row r="727" spans="1:12" ht="15">
      <c r="A727" s="17"/>
      <c r="B727" s="3"/>
      <c r="C727" s="31"/>
      <c r="D727" s="31"/>
      <c r="E727" s="31"/>
      <c r="F727" s="31"/>
      <c r="G727" s="31"/>
      <c r="H727" s="31"/>
      <c r="I727" s="9"/>
      <c r="J727" s="16"/>
      <c r="K727" s="16"/>
      <c r="L727" s="17"/>
    </row>
    <row r="728" spans="1:12" ht="15">
      <c r="A728" s="17"/>
      <c r="B728" s="3"/>
      <c r="C728" s="31"/>
      <c r="D728" s="31"/>
      <c r="E728" s="31"/>
      <c r="F728" s="31"/>
      <c r="G728" s="31"/>
      <c r="H728" s="31"/>
      <c r="I728" s="9"/>
      <c r="J728" s="16"/>
      <c r="K728" s="16"/>
      <c r="L728" s="17"/>
    </row>
    <row r="729" spans="1:12" ht="15">
      <c r="A729" s="17"/>
      <c r="B729" s="3"/>
      <c r="C729" s="31"/>
      <c r="D729" s="31"/>
      <c r="E729" s="31"/>
      <c r="F729" s="31"/>
      <c r="G729" s="31"/>
      <c r="H729" s="31"/>
      <c r="I729" s="9"/>
      <c r="J729" s="16"/>
      <c r="K729" s="16"/>
      <c r="L729" s="17"/>
    </row>
    <row r="730" spans="1:12" ht="15">
      <c r="A730" s="17"/>
      <c r="B730" s="3"/>
      <c r="C730" s="31"/>
      <c r="D730" s="31"/>
      <c r="E730" s="31"/>
      <c r="F730" s="31"/>
      <c r="G730" s="31"/>
      <c r="H730" s="31"/>
      <c r="I730" s="9"/>
      <c r="J730" s="16"/>
      <c r="K730" s="16"/>
      <c r="L730" s="17"/>
    </row>
    <row r="731" spans="1:12" ht="15">
      <c r="A731" s="17"/>
      <c r="B731" s="3"/>
      <c r="C731" s="31"/>
      <c r="D731" s="31"/>
      <c r="E731" s="31"/>
      <c r="F731" s="31"/>
      <c r="G731" s="31"/>
      <c r="H731" s="31"/>
      <c r="I731" s="9"/>
      <c r="J731" s="16"/>
      <c r="K731" s="16"/>
      <c r="L731" s="17"/>
    </row>
    <row r="732" spans="1:12" ht="15">
      <c r="A732" s="17"/>
      <c r="B732" s="3"/>
      <c r="C732" s="31"/>
      <c r="D732" s="31"/>
      <c r="E732" s="31"/>
      <c r="F732" s="31"/>
      <c r="G732" s="31"/>
      <c r="H732" s="31"/>
      <c r="I732" s="9"/>
      <c r="J732" s="16"/>
      <c r="K732" s="16"/>
      <c r="L732" s="17"/>
    </row>
    <row r="733" spans="1:12" ht="15">
      <c r="A733" s="17"/>
      <c r="B733" s="3"/>
      <c r="C733" s="31"/>
      <c r="D733" s="31"/>
      <c r="E733" s="31"/>
      <c r="F733" s="31"/>
      <c r="G733" s="31"/>
      <c r="H733" s="31"/>
      <c r="I733" s="9"/>
      <c r="J733" s="16"/>
      <c r="K733" s="16"/>
      <c r="L733" s="17"/>
    </row>
    <row r="734" spans="1:12" ht="15">
      <c r="A734" s="17"/>
      <c r="B734" s="3"/>
      <c r="C734" s="31"/>
      <c r="D734" s="31"/>
      <c r="E734" s="31"/>
      <c r="F734" s="31"/>
      <c r="G734" s="31"/>
      <c r="H734" s="31"/>
      <c r="I734" s="9"/>
      <c r="J734" s="16"/>
      <c r="K734" s="16"/>
      <c r="L734" s="17"/>
    </row>
    <row r="735" spans="1:12" ht="15">
      <c r="A735" s="17"/>
      <c r="B735" s="3"/>
      <c r="C735" s="31"/>
      <c r="D735" s="31"/>
      <c r="E735" s="31"/>
      <c r="F735" s="31"/>
      <c r="G735" s="31"/>
      <c r="H735" s="31"/>
      <c r="I735" s="9"/>
      <c r="J735" s="16"/>
      <c r="K735" s="16"/>
      <c r="L735" s="17"/>
    </row>
    <row r="736" spans="1:12" ht="15">
      <c r="A736" s="17"/>
      <c r="B736" s="3"/>
      <c r="C736" s="31"/>
      <c r="D736" s="31"/>
      <c r="E736" s="31"/>
      <c r="F736" s="31"/>
      <c r="G736" s="31"/>
      <c r="H736" s="31"/>
      <c r="I736" s="9"/>
      <c r="J736" s="16"/>
      <c r="K736" s="16"/>
      <c r="L736" s="17"/>
    </row>
    <row r="737" spans="1:12" ht="15">
      <c r="A737" s="17"/>
      <c r="B737" s="3"/>
      <c r="C737" s="31"/>
      <c r="D737" s="31"/>
      <c r="E737" s="31"/>
      <c r="F737" s="31"/>
      <c r="G737" s="31"/>
      <c r="H737" s="31"/>
      <c r="I737" s="9"/>
      <c r="J737" s="16"/>
      <c r="K737" s="16"/>
      <c r="L737" s="17"/>
    </row>
    <row r="738" spans="1:12" ht="15">
      <c r="A738" s="17"/>
      <c r="B738" s="3"/>
      <c r="C738" s="31"/>
      <c r="D738" s="31"/>
      <c r="E738" s="31"/>
      <c r="F738" s="31"/>
      <c r="G738" s="31"/>
      <c r="H738" s="31"/>
      <c r="I738" s="9"/>
      <c r="J738" s="16"/>
      <c r="K738" s="16"/>
      <c r="L738" s="17"/>
    </row>
    <row r="739" spans="1:12" ht="15">
      <c r="A739" s="17"/>
      <c r="B739" s="3"/>
      <c r="C739" s="31"/>
      <c r="D739" s="31"/>
      <c r="E739" s="31"/>
      <c r="F739" s="31"/>
      <c r="G739" s="31"/>
      <c r="H739" s="31"/>
      <c r="I739" s="9"/>
      <c r="J739" s="16"/>
      <c r="K739" s="16"/>
      <c r="L739" s="17"/>
    </row>
    <row r="740" spans="1:12" ht="15">
      <c r="A740" s="17"/>
      <c r="B740" s="3"/>
      <c r="C740" s="31"/>
      <c r="D740" s="31"/>
      <c r="E740" s="31"/>
      <c r="F740" s="31"/>
      <c r="G740" s="31"/>
      <c r="H740" s="31"/>
      <c r="I740" s="9"/>
      <c r="J740" s="16"/>
      <c r="K740" s="16"/>
      <c r="L740" s="17"/>
    </row>
    <row r="741" spans="1:12" ht="15">
      <c r="A741" s="17"/>
      <c r="B741" s="3"/>
      <c r="C741" s="31"/>
      <c r="D741" s="31"/>
      <c r="E741" s="31"/>
      <c r="F741" s="31"/>
      <c r="G741" s="31"/>
      <c r="H741" s="31"/>
      <c r="I741" s="9"/>
      <c r="J741" s="16"/>
      <c r="K741" s="16"/>
      <c r="L741" s="17"/>
    </row>
    <row r="742" spans="1:12" ht="15">
      <c r="A742" s="17"/>
      <c r="B742" s="3"/>
      <c r="C742" s="31"/>
      <c r="D742" s="31"/>
      <c r="E742" s="31"/>
      <c r="F742" s="31"/>
      <c r="G742" s="31"/>
      <c r="H742" s="31"/>
      <c r="I742" s="9"/>
      <c r="J742" s="16"/>
      <c r="K742" s="16"/>
      <c r="L742" s="17"/>
    </row>
    <row r="743" spans="1:12" ht="15">
      <c r="A743" s="17"/>
      <c r="B743" s="3"/>
      <c r="C743" s="31"/>
      <c r="D743" s="31"/>
      <c r="E743" s="31"/>
      <c r="F743" s="31"/>
      <c r="G743" s="31"/>
      <c r="H743" s="31"/>
      <c r="I743" s="9"/>
      <c r="J743" s="16"/>
      <c r="K743" s="16"/>
      <c r="L743" s="17"/>
    </row>
    <row r="744" spans="1:12" ht="15">
      <c r="A744" s="17"/>
      <c r="B744" s="3"/>
      <c r="C744" s="31"/>
      <c r="D744" s="31"/>
      <c r="E744" s="31"/>
      <c r="F744" s="31"/>
      <c r="G744" s="31"/>
      <c r="H744" s="31"/>
      <c r="I744" s="9"/>
      <c r="J744" s="16"/>
      <c r="K744" s="16"/>
      <c r="L744" s="17"/>
    </row>
    <row r="745" spans="1:12" ht="15">
      <c r="A745" s="17"/>
      <c r="B745" s="3"/>
      <c r="C745" s="31"/>
      <c r="D745" s="31"/>
      <c r="E745" s="31"/>
      <c r="F745" s="31"/>
      <c r="G745" s="31"/>
      <c r="H745" s="31"/>
      <c r="I745" s="9"/>
      <c r="J745" s="16"/>
      <c r="K745" s="16"/>
      <c r="L745" s="17"/>
    </row>
    <row r="746" spans="1:12" ht="15">
      <c r="A746" s="17"/>
      <c r="B746" s="3"/>
      <c r="C746" s="31"/>
      <c r="D746" s="31"/>
      <c r="E746" s="31"/>
      <c r="F746" s="31"/>
      <c r="G746" s="31"/>
      <c r="H746" s="31"/>
      <c r="I746" s="9"/>
      <c r="J746" s="16"/>
      <c r="K746" s="16"/>
      <c r="L746" s="17"/>
    </row>
    <row r="747" spans="1:12" ht="15">
      <c r="A747" s="17"/>
      <c r="B747" s="3"/>
      <c r="C747" s="31"/>
      <c r="D747" s="31"/>
      <c r="E747" s="31"/>
      <c r="F747" s="31"/>
      <c r="G747" s="31"/>
      <c r="H747" s="31"/>
      <c r="I747" s="9"/>
      <c r="J747" s="16"/>
      <c r="K747" s="16"/>
      <c r="L747" s="17"/>
    </row>
    <row r="748" spans="1:12" ht="15">
      <c r="A748" s="17"/>
      <c r="B748" s="3"/>
      <c r="C748" s="31"/>
      <c r="D748" s="31"/>
      <c r="E748" s="31"/>
      <c r="F748" s="31"/>
      <c r="G748" s="31"/>
      <c r="H748" s="31"/>
      <c r="I748" s="9"/>
      <c r="J748" s="16"/>
      <c r="K748" s="16"/>
      <c r="L748" s="17"/>
    </row>
    <row r="749" spans="1:12" ht="15">
      <c r="A749" s="17"/>
      <c r="B749" s="3"/>
      <c r="C749" s="31"/>
      <c r="D749" s="31"/>
      <c r="E749" s="31"/>
      <c r="F749" s="31"/>
      <c r="G749" s="31"/>
      <c r="H749" s="31"/>
      <c r="I749" s="9"/>
      <c r="J749" s="16"/>
      <c r="K749" s="16"/>
      <c r="L749" s="17"/>
    </row>
    <row r="750" spans="1:12" ht="15">
      <c r="A750" s="17"/>
      <c r="B750" s="3"/>
      <c r="C750" s="31"/>
      <c r="D750" s="31"/>
      <c r="E750" s="31"/>
      <c r="F750" s="31"/>
      <c r="G750" s="31"/>
      <c r="H750" s="31"/>
      <c r="I750" s="9"/>
      <c r="J750" s="16"/>
      <c r="K750" s="16"/>
      <c r="L750" s="17"/>
    </row>
    <row r="751" spans="1:12" ht="15">
      <c r="A751" s="17"/>
      <c r="B751" s="3"/>
      <c r="C751" s="31"/>
      <c r="D751" s="31"/>
      <c r="E751" s="31"/>
      <c r="F751" s="31"/>
      <c r="G751" s="31"/>
      <c r="H751" s="31"/>
      <c r="I751" s="9"/>
      <c r="J751" s="16"/>
      <c r="K751" s="16"/>
      <c r="L751" s="17"/>
    </row>
    <row r="752" spans="1:12" ht="15">
      <c r="A752" s="17"/>
      <c r="B752" s="3"/>
      <c r="C752" s="31"/>
      <c r="D752" s="31"/>
      <c r="E752" s="31"/>
      <c r="F752" s="31"/>
      <c r="G752" s="31"/>
      <c r="H752" s="31"/>
      <c r="I752" s="9"/>
      <c r="J752" s="16"/>
      <c r="K752" s="16"/>
      <c r="L752" s="17"/>
    </row>
    <row r="753" spans="1:12" ht="15">
      <c r="A753" s="17"/>
      <c r="B753" s="3"/>
      <c r="C753" s="31"/>
      <c r="D753" s="31"/>
      <c r="E753" s="31"/>
      <c r="F753" s="31"/>
      <c r="G753" s="31"/>
      <c r="H753" s="31"/>
      <c r="I753" s="9"/>
      <c r="J753" s="16"/>
      <c r="K753" s="16"/>
      <c r="L753" s="17"/>
    </row>
    <row r="754" spans="1:12" ht="15">
      <c r="A754" s="17"/>
      <c r="B754" s="3"/>
      <c r="C754" s="31"/>
      <c r="D754" s="31"/>
      <c r="E754" s="31"/>
      <c r="F754" s="31"/>
      <c r="G754" s="31"/>
      <c r="H754" s="31"/>
      <c r="I754" s="9"/>
      <c r="J754" s="16"/>
      <c r="K754" s="16"/>
      <c r="L754" s="17"/>
    </row>
    <row r="755" spans="1:12" ht="15">
      <c r="A755" s="17"/>
      <c r="B755" s="3"/>
      <c r="C755" s="31"/>
      <c r="D755" s="31"/>
      <c r="E755" s="31"/>
      <c r="F755" s="31"/>
      <c r="G755" s="31"/>
      <c r="H755" s="31"/>
      <c r="I755" s="9"/>
      <c r="J755" s="16"/>
      <c r="K755" s="16"/>
      <c r="L755" s="17"/>
    </row>
    <row r="756" spans="1:12" ht="15">
      <c r="A756" s="17"/>
      <c r="B756" s="3"/>
      <c r="C756" s="31"/>
      <c r="D756" s="31"/>
      <c r="E756" s="31"/>
      <c r="F756" s="31"/>
      <c r="G756" s="31"/>
      <c r="H756" s="31"/>
      <c r="I756" s="9"/>
      <c r="J756" s="16"/>
      <c r="K756" s="16"/>
      <c r="L756" s="17"/>
    </row>
    <row r="757" spans="1:12" ht="15">
      <c r="A757" s="17"/>
      <c r="B757" s="3"/>
      <c r="C757" s="31"/>
      <c r="D757" s="31"/>
      <c r="E757" s="31"/>
      <c r="F757" s="31"/>
      <c r="G757" s="31"/>
      <c r="H757" s="31"/>
      <c r="I757" s="9"/>
      <c r="J757" s="16"/>
      <c r="K757" s="16"/>
      <c r="L757" s="17"/>
    </row>
    <row r="758" spans="1:12" ht="15">
      <c r="A758" s="17"/>
      <c r="B758" s="3"/>
      <c r="C758" s="31"/>
      <c r="D758" s="31"/>
      <c r="E758" s="31"/>
      <c r="F758" s="31"/>
      <c r="G758" s="31"/>
      <c r="H758" s="31"/>
      <c r="I758" s="9"/>
      <c r="J758" s="16"/>
      <c r="K758" s="16"/>
      <c r="L758" s="17"/>
    </row>
    <row r="759" spans="1:12" ht="15">
      <c r="A759" s="17"/>
      <c r="B759" s="3"/>
      <c r="C759" s="31"/>
      <c r="D759" s="31"/>
      <c r="E759" s="31"/>
      <c r="F759" s="31"/>
      <c r="G759" s="31"/>
      <c r="H759" s="31"/>
      <c r="I759" s="9"/>
      <c r="J759" s="16"/>
      <c r="K759" s="16"/>
      <c r="L759" s="17"/>
    </row>
    <row r="760" spans="1:12" ht="15">
      <c r="A760" s="17"/>
      <c r="B760" s="3"/>
      <c r="C760" s="31"/>
      <c r="D760" s="31"/>
      <c r="E760" s="31"/>
      <c r="F760" s="31"/>
      <c r="G760" s="31"/>
      <c r="H760" s="31"/>
      <c r="I760" s="9"/>
      <c r="J760" s="16"/>
      <c r="K760" s="16"/>
      <c r="L760" s="17"/>
    </row>
    <row r="761" spans="1:12" ht="15">
      <c r="A761" s="17"/>
      <c r="B761" s="3"/>
      <c r="C761" s="31"/>
      <c r="D761" s="31"/>
      <c r="E761" s="31"/>
      <c r="F761" s="31"/>
      <c r="G761" s="31"/>
      <c r="H761" s="31"/>
      <c r="I761" s="9"/>
      <c r="J761" s="16"/>
      <c r="K761" s="16"/>
      <c r="L761" s="17"/>
    </row>
    <row r="762" spans="1:12" ht="15">
      <c r="A762" s="17"/>
      <c r="B762" s="3"/>
      <c r="C762" s="31"/>
      <c r="D762" s="31"/>
      <c r="E762" s="31"/>
      <c r="F762" s="31"/>
      <c r="G762" s="31"/>
      <c r="H762" s="31"/>
      <c r="I762" s="9"/>
      <c r="J762" s="16"/>
      <c r="K762" s="16"/>
      <c r="L762" s="17"/>
    </row>
    <row r="763" spans="1:12" ht="15">
      <c r="A763" s="17"/>
      <c r="B763" s="3"/>
      <c r="C763" s="31"/>
      <c r="D763" s="31"/>
      <c r="E763" s="31"/>
      <c r="F763" s="31"/>
      <c r="G763" s="31"/>
      <c r="H763" s="31"/>
      <c r="I763" s="9"/>
      <c r="J763" s="16"/>
      <c r="K763" s="16"/>
      <c r="L763" s="17"/>
    </row>
    <row r="764" spans="1:12" ht="15">
      <c r="A764" s="17"/>
      <c r="B764" s="3"/>
      <c r="C764" s="31"/>
      <c r="D764" s="31"/>
      <c r="E764" s="31"/>
      <c r="F764" s="31"/>
      <c r="G764" s="31"/>
      <c r="H764" s="31"/>
      <c r="I764" s="9"/>
      <c r="J764" s="16"/>
      <c r="K764" s="16"/>
      <c r="L764" s="17"/>
    </row>
    <row r="765" spans="1:12" ht="15">
      <c r="A765" s="17"/>
      <c r="B765" s="3"/>
      <c r="C765" s="31"/>
      <c r="D765" s="31"/>
      <c r="E765" s="31"/>
      <c r="F765" s="31"/>
      <c r="G765" s="31"/>
      <c r="H765" s="31"/>
      <c r="I765" s="9"/>
      <c r="J765" s="16"/>
      <c r="K765" s="16"/>
      <c r="L765" s="17"/>
    </row>
    <row r="766" spans="1:12" ht="15">
      <c r="A766" s="17"/>
      <c r="B766" s="3"/>
      <c r="C766" s="31"/>
      <c r="D766" s="31"/>
      <c r="E766" s="31"/>
      <c r="F766" s="31"/>
      <c r="G766" s="31"/>
      <c r="H766" s="31"/>
      <c r="I766" s="9"/>
      <c r="J766" s="16"/>
      <c r="K766" s="16"/>
      <c r="L766" s="17"/>
    </row>
    <row r="767" spans="1:12" ht="15">
      <c r="A767" s="17"/>
      <c r="B767" s="3"/>
      <c r="C767" s="31"/>
      <c r="D767" s="31"/>
      <c r="E767" s="31"/>
      <c r="F767" s="31"/>
      <c r="G767" s="31"/>
      <c r="H767" s="31"/>
      <c r="I767" s="9"/>
      <c r="J767" s="16"/>
      <c r="K767" s="16"/>
      <c r="L767" s="17"/>
    </row>
    <row r="768" spans="1:12" ht="15">
      <c r="A768" s="17"/>
      <c r="B768" s="3"/>
      <c r="C768" s="31"/>
      <c r="D768" s="31"/>
      <c r="E768" s="31"/>
      <c r="F768" s="31"/>
      <c r="G768" s="31"/>
      <c r="H768" s="31"/>
      <c r="I768" s="9"/>
      <c r="J768" s="16"/>
      <c r="K768" s="16"/>
      <c r="L768" s="17"/>
    </row>
    <row r="769" spans="1:12" ht="15">
      <c r="A769" s="17"/>
      <c r="B769" s="3"/>
      <c r="C769" s="31"/>
      <c r="D769" s="31"/>
      <c r="E769" s="31"/>
      <c r="F769" s="31"/>
      <c r="G769" s="31"/>
      <c r="H769" s="31"/>
      <c r="I769" s="9"/>
      <c r="J769" s="16"/>
      <c r="K769" s="16"/>
      <c r="L769" s="17"/>
    </row>
    <row r="770" spans="1:12" ht="15">
      <c r="A770" s="17"/>
      <c r="B770" s="3"/>
      <c r="C770" s="31"/>
      <c r="D770" s="31"/>
      <c r="E770" s="31"/>
      <c r="F770" s="31"/>
      <c r="G770" s="31"/>
      <c r="H770" s="31"/>
      <c r="I770" s="9"/>
      <c r="J770" s="16"/>
      <c r="K770" s="16"/>
      <c r="L770" s="17"/>
    </row>
    <row r="771" spans="1:12" ht="15">
      <c r="A771" s="17"/>
      <c r="B771" s="3"/>
      <c r="C771" s="31"/>
      <c r="D771" s="31"/>
      <c r="E771" s="31"/>
      <c r="F771" s="31"/>
      <c r="G771" s="31"/>
      <c r="H771" s="31"/>
      <c r="I771" s="9"/>
      <c r="J771" s="16"/>
      <c r="K771" s="16"/>
      <c r="L771" s="17"/>
    </row>
    <row r="772" spans="1:12" ht="15">
      <c r="A772" s="17"/>
      <c r="B772" s="3"/>
      <c r="C772" s="31"/>
      <c r="D772" s="31"/>
      <c r="E772" s="31"/>
      <c r="F772" s="31"/>
      <c r="G772" s="31"/>
      <c r="H772" s="31"/>
      <c r="I772" s="9"/>
      <c r="J772" s="16"/>
      <c r="K772" s="16"/>
      <c r="L772" s="17"/>
    </row>
    <row r="773" spans="1:12" ht="15">
      <c r="A773" s="17"/>
      <c r="B773" s="3"/>
      <c r="C773" s="31"/>
      <c r="D773" s="31"/>
      <c r="E773" s="31"/>
      <c r="F773" s="31"/>
      <c r="G773" s="31"/>
      <c r="H773" s="31"/>
      <c r="I773" s="9"/>
      <c r="J773" s="16"/>
      <c r="K773" s="16"/>
      <c r="L773" s="17"/>
    </row>
    <row r="774" spans="1:12" ht="15">
      <c r="A774" s="17"/>
      <c r="B774" s="3"/>
      <c r="C774" s="31"/>
      <c r="D774" s="31"/>
      <c r="E774" s="31"/>
      <c r="F774" s="31"/>
      <c r="G774" s="31"/>
      <c r="H774" s="31"/>
      <c r="I774" s="9"/>
      <c r="J774" s="16"/>
      <c r="K774" s="16"/>
      <c r="L774" s="17"/>
    </row>
    <row r="775" spans="1:12" ht="15">
      <c r="A775" s="17"/>
      <c r="B775" s="3"/>
      <c r="C775" s="31"/>
      <c r="D775" s="31"/>
      <c r="E775" s="31"/>
      <c r="F775" s="31"/>
      <c r="G775" s="31"/>
      <c r="H775" s="31"/>
      <c r="I775" s="9"/>
      <c r="J775" s="16"/>
      <c r="K775" s="16"/>
      <c r="L775" s="17"/>
    </row>
    <row r="776" spans="1:12" ht="15">
      <c r="A776" s="17"/>
      <c r="B776" s="3"/>
      <c r="C776" s="31"/>
      <c r="D776" s="31"/>
      <c r="E776" s="31"/>
      <c r="F776" s="31"/>
      <c r="G776" s="31"/>
      <c r="H776" s="31"/>
      <c r="I776" s="9"/>
      <c r="J776" s="16"/>
      <c r="K776" s="16"/>
      <c r="L776" s="17"/>
    </row>
    <row r="777" spans="1:12" ht="15">
      <c r="A777" s="17"/>
      <c r="B777" s="3"/>
      <c r="C777" s="31"/>
      <c r="D777" s="31"/>
      <c r="E777" s="31"/>
      <c r="F777" s="31"/>
      <c r="G777" s="31"/>
      <c r="H777" s="31"/>
      <c r="I777" s="9"/>
      <c r="J777" s="16"/>
      <c r="K777" s="16"/>
      <c r="L777" s="17"/>
    </row>
    <row r="778" spans="1:12" ht="15">
      <c r="A778" s="17"/>
      <c r="B778" s="3"/>
      <c r="C778" s="31"/>
      <c r="D778" s="31"/>
      <c r="E778" s="31"/>
      <c r="F778" s="31"/>
      <c r="G778" s="31"/>
      <c r="H778" s="31"/>
      <c r="I778" s="9"/>
      <c r="J778" s="16"/>
      <c r="K778" s="16"/>
      <c r="L778" s="17"/>
    </row>
    <row r="779" spans="1:12" ht="15">
      <c r="A779" s="17"/>
      <c r="B779" s="3"/>
      <c r="C779" s="31"/>
      <c r="D779" s="31"/>
      <c r="E779" s="31"/>
      <c r="F779" s="31"/>
      <c r="G779" s="31"/>
      <c r="H779" s="31"/>
      <c r="I779" s="9"/>
      <c r="J779" s="16"/>
      <c r="K779" s="16"/>
      <c r="L779" s="17"/>
    </row>
    <row r="780" spans="1:12" ht="15">
      <c r="A780" s="17"/>
      <c r="B780" s="3"/>
      <c r="C780" s="31"/>
      <c r="D780" s="31"/>
      <c r="E780" s="31"/>
      <c r="F780" s="31"/>
      <c r="G780" s="31"/>
      <c r="H780" s="31"/>
      <c r="I780" s="9"/>
      <c r="J780" s="16"/>
      <c r="K780" s="16"/>
      <c r="L780" s="17"/>
    </row>
    <row r="781" spans="1:12" ht="15">
      <c r="A781" s="17"/>
      <c r="B781" s="3"/>
      <c r="C781" s="31"/>
      <c r="D781" s="31"/>
      <c r="E781" s="31"/>
      <c r="F781" s="31"/>
      <c r="G781" s="31"/>
      <c r="H781" s="31"/>
      <c r="I781" s="9"/>
      <c r="J781" s="16"/>
      <c r="K781" s="16"/>
      <c r="L781" s="17"/>
    </row>
    <row r="782" spans="1:12" ht="15">
      <c r="A782" s="17"/>
      <c r="B782" s="3"/>
      <c r="C782" s="31"/>
      <c r="D782" s="31"/>
      <c r="E782" s="31"/>
      <c r="F782" s="31"/>
      <c r="G782" s="31"/>
      <c r="H782" s="31"/>
      <c r="I782" s="9"/>
      <c r="J782" s="16"/>
      <c r="K782" s="16"/>
      <c r="L782" s="17"/>
    </row>
    <row r="783" spans="1:12" ht="15">
      <c r="A783" s="17"/>
      <c r="B783" s="3"/>
      <c r="C783" s="31"/>
      <c r="D783" s="31"/>
      <c r="E783" s="31"/>
      <c r="F783" s="31"/>
      <c r="G783" s="31"/>
      <c r="H783" s="31"/>
      <c r="I783" s="9"/>
      <c r="J783" s="16"/>
      <c r="K783" s="16"/>
      <c r="L783" s="17"/>
    </row>
    <row r="784" spans="1:12" ht="15">
      <c r="A784" s="17"/>
      <c r="B784" s="3"/>
      <c r="C784" s="31"/>
      <c r="D784" s="31"/>
      <c r="E784" s="31"/>
      <c r="F784" s="31"/>
      <c r="G784" s="31"/>
      <c r="H784" s="31"/>
      <c r="I784" s="9"/>
      <c r="J784" s="16"/>
      <c r="K784" s="16"/>
      <c r="L784" s="17"/>
    </row>
    <row r="785" spans="1:12" ht="15">
      <c r="A785" s="17"/>
      <c r="B785" s="3"/>
      <c r="C785" s="31"/>
      <c r="D785" s="31"/>
      <c r="E785" s="31"/>
      <c r="F785" s="31"/>
      <c r="G785" s="31"/>
      <c r="H785" s="31"/>
      <c r="I785" s="9"/>
      <c r="J785" s="16"/>
      <c r="K785" s="16"/>
      <c r="L785" s="17"/>
    </row>
    <row r="786" spans="1:12" ht="15">
      <c r="A786" s="17"/>
      <c r="B786" s="3"/>
      <c r="C786" s="31"/>
      <c r="D786" s="31"/>
      <c r="E786" s="31"/>
      <c r="F786" s="31"/>
      <c r="G786" s="31"/>
      <c r="H786" s="31"/>
      <c r="I786" s="9"/>
      <c r="J786" s="16"/>
      <c r="K786" s="16"/>
      <c r="L786" s="17"/>
    </row>
    <row r="787" spans="1:12" ht="15">
      <c r="A787" s="17"/>
      <c r="B787" s="3"/>
      <c r="C787" s="31"/>
      <c r="D787" s="31"/>
      <c r="E787" s="31"/>
      <c r="F787" s="31"/>
      <c r="G787" s="31"/>
      <c r="H787" s="31"/>
      <c r="I787" s="9"/>
      <c r="J787" s="16"/>
      <c r="K787" s="16"/>
      <c r="L787" s="17"/>
    </row>
    <row r="788" spans="1:12" ht="15">
      <c r="A788" s="17"/>
      <c r="B788" s="3"/>
      <c r="C788" s="31"/>
      <c r="D788" s="31"/>
      <c r="E788" s="31"/>
      <c r="F788" s="31"/>
      <c r="G788" s="31"/>
      <c r="H788" s="31"/>
      <c r="I788" s="9"/>
      <c r="J788" s="16"/>
      <c r="K788" s="16"/>
      <c r="L788" s="17"/>
    </row>
    <row r="789" spans="1:12" ht="15">
      <c r="A789" s="17"/>
      <c r="B789" s="3"/>
      <c r="C789" s="31"/>
      <c r="D789" s="31"/>
      <c r="E789" s="31"/>
      <c r="F789" s="31"/>
      <c r="G789" s="31"/>
      <c r="H789" s="31"/>
      <c r="I789" s="9"/>
      <c r="J789" s="16"/>
      <c r="K789" s="16"/>
      <c r="L789" s="17"/>
    </row>
    <row r="790" spans="1:12" ht="15">
      <c r="A790" s="17"/>
      <c r="B790" s="3"/>
      <c r="C790" s="31"/>
      <c r="D790" s="31"/>
      <c r="E790" s="31"/>
      <c r="F790" s="31"/>
      <c r="G790" s="31"/>
      <c r="H790" s="31"/>
      <c r="I790" s="9"/>
      <c r="J790" s="16"/>
      <c r="K790" s="16"/>
      <c r="L790" s="17"/>
    </row>
    <row r="791" spans="1:12" ht="15">
      <c r="A791" s="17"/>
      <c r="B791" s="3"/>
      <c r="C791" s="31"/>
      <c r="D791" s="31"/>
      <c r="E791" s="31"/>
      <c r="F791" s="31"/>
      <c r="G791" s="31"/>
      <c r="H791" s="31"/>
      <c r="I791" s="9"/>
      <c r="J791" s="16"/>
      <c r="K791" s="16"/>
      <c r="L791" s="17"/>
    </row>
    <row r="792" spans="1:12" ht="15">
      <c r="A792" s="17"/>
      <c r="B792" s="3"/>
      <c r="C792" s="31"/>
      <c r="D792" s="31"/>
      <c r="E792" s="31"/>
      <c r="F792" s="31"/>
      <c r="G792" s="31"/>
      <c r="H792" s="31"/>
      <c r="I792" s="9"/>
      <c r="J792" s="16"/>
      <c r="K792" s="16"/>
      <c r="L792" s="17"/>
    </row>
    <row r="793" spans="1:12" ht="15">
      <c r="A793" s="17"/>
      <c r="B793" s="3"/>
      <c r="C793" s="31"/>
      <c r="D793" s="31"/>
      <c r="E793" s="31"/>
      <c r="F793" s="31"/>
      <c r="G793" s="31"/>
      <c r="H793" s="31"/>
      <c r="I793" s="9"/>
      <c r="J793" s="16"/>
      <c r="K793" s="16"/>
      <c r="L793" s="17"/>
    </row>
    <row r="794" spans="1:12" ht="15">
      <c r="A794" s="17"/>
      <c r="B794" s="3"/>
      <c r="C794" s="31"/>
      <c r="D794" s="31"/>
      <c r="E794" s="31"/>
      <c r="F794" s="31"/>
      <c r="G794" s="31"/>
      <c r="H794" s="31"/>
      <c r="I794" s="9"/>
      <c r="J794" s="16"/>
      <c r="K794" s="16"/>
      <c r="L794" s="17"/>
    </row>
    <row r="795" spans="1:12" ht="15">
      <c r="A795" s="17"/>
      <c r="B795" s="3"/>
      <c r="C795" s="31"/>
      <c r="D795" s="31"/>
      <c r="E795" s="31"/>
      <c r="F795" s="31"/>
      <c r="G795" s="31"/>
      <c r="H795" s="31"/>
      <c r="I795" s="9"/>
      <c r="J795" s="16"/>
      <c r="K795" s="16"/>
      <c r="L795" s="17"/>
    </row>
    <row r="796" spans="1:12" ht="15">
      <c r="A796" s="17"/>
      <c r="B796" s="3"/>
      <c r="C796" s="31"/>
      <c r="D796" s="31"/>
      <c r="E796" s="31"/>
      <c r="F796" s="31"/>
      <c r="G796" s="31"/>
      <c r="H796" s="31"/>
      <c r="I796" s="9"/>
      <c r="J796" s="16"/>
      <c r="K796" s="16"/>
      <c r="L796" s="17"/>
    </row>
    <row r="797" spans="1:12" ht="15">
      <c r="A797" s="17"/>
      <c r="B797" s="3"/>
      <c r="C797" s="31"/>
      <c r="D797" s="31"/>
      <c r="E797" s="31"/>
      <c r="F797" s="31"/>
      <c r="G797" s="31"/>
      <c r="H797" s="31"/>
      <c r="I797" s="9"/>
      <c r="J797" s="16"/>
      <c r="K797" s="16"/>
      <c r="L797" s="17"/>
    </row>
    <row r="798" spans="1:12" ht="15">
      <c r="A798" s="17"/>
      <c r="B798" s="3"/>
      <c r="C798" s="31"/>
      <c r="D798" s="31"/>
      <c r="E798" s="31"/>
      <c r="F798" s="31"/>
      <c r="G798" s="31"/>
      <c r="H798" s="31"/>
      <c r="I798" s="9"/>
      <c r="J798" s="16"/>
      <c r="K798" s="16"/>
      <c r="L798" s="17"/>
    </row>
    <row r="799" spans="1:12" ht="15">
      <c r="A799" s="17"/>
      <c r="B799" s="3"/>
      <c r="C799" s="31"/>
      <c r="D799" s="31"/>
      <c r="E799" s="31"/>
      <c r="F799" s="31"/>
      <c r="G799" s="31"/>
      <c r="H799" s="31"/>
      <c r="I799" s="9"/>
      <c r="J799" s="16"/>
      <c r="K799" s="16"/>
      <c r="L799" s="17"/>
    </row>
    <row r="800" spans="1:12" ht="15">
      <c r="A800" s="17"/>
      <c r="B800" s="3"/>
      <c r="C800" s="31"/>
      <c r="D800" s="31"/>
      <c r="E800" s="31"/>
      <c r="F800" s="31"/>
      <c r="G800" s="31"/>
      <c r="H800" s="31"/>
      <c r="I800" s="9"/>
      <c r="J800" s="16"/>
      <c r="K800" s="16"/>
      <c r="L800" s="17"/>
    </row>
    <row r="801" spans="1:12" ht="15">
      <c r="A801" s="17"/>
      <c r="B801" s="3"/>
      <c r="C801" s="31"/>
      <c r="D801" s="31"/>
      <c r="E801" s="31"/>
      <c r="F801" s="31"/>
      <c r="G801" s="31"/>
      <c r="H801" s="31"/>
      <c r="I801" s="9"/>
      <c r="J801" s="16"/>
      <c r="K801" s="16"/>
      <c r="L801" s="17"/>
    </row>
    <row r="802" spans="1:12" ht="15">
      <c r="A802" s="17"/>
      <c r="B802" s="3"/>
      <c r="C802" s="31"/>
      <c r="D802" s="31"/>
      <c r="E802" s="31"/>
      <c r="F802" s="31"/>
      <c r="G802" s="31"/>
      <c r="H802" s="31"/>
      <c r="I802" s="9"/>
      <c r="J802" s="16"/>
      <c r="K802" s="16"/>
      <c r="L802" s="17"/>
    </row>
    <row r="803" spans="1:12" ht="15">
      <c r="A803" s="17"/>
      <c r="B803" s="3"/>
      <c r="C803" s="31"/>
      <c r="D803" s="31"/>
      <c r="E803" s="31"/>
      <c r="F803" s="31"/>
      <c r="G803" s="31"/>
      <c r="H803" s="31"/>
      <c r="I803" s="9"/>
      <c r="J803" s="16"/>
      <c r="K803" s="16"/>
      <c r="L803" s="17"/>
    </row>
    <row r="804" spans="1:12" ht="15">
      <c r="A804" s="17"/>
      <c r="B804" s="3"/>
      <c r="C804" s="31"/>
      <c r="D804" s="31"/>
      <c r="E804" s="31"/>
      <c r="F804" s="31"/>
      <c r="G804" s="31"/>
      <c r="H804" s="31"/>
      <c r="I804" s="9"/>
      <c r="J804" s="16"/>
      <c r="K804" s="16"/>
      <c r="L804" s="17"/>
    </row>
    <row r="805" spans="1:12" ht="15">
      <c r="A805" s="17"/>
      <c r="B805" s="3"/>
      <c r="C805" s="31"/>
      <c r="D805" s="31"/>
      <c r="E805" s="31"/>
      <c r="F805" s="31"/>
      <c r="G805" s="31"/>
      <c r="H805" s="31"/>
      <c r="I805" s="9"/>
      <c r="J805" s="16"/>
      <c r="K805" s="16"/>
      <c r="L805" s="17"/>
    </row>
    <row r="806" spans="1:12" ht="15">
      <c r="A806" s="17"/>
      <c r="B806" s="3"/>
      <c r="C806" s="31"/>
      <c r="D806" s="31"/>
      <c r="E806" s="31"/>
      <c r="F806" s="31"/>
      <c r="G806" s="31"/>
      <c r="H806" s="31"/>
      <c r="I806" s="9"/>
      <c r="J806" s="16"/>
      <c r="K806" s="16"/>
      <c r="L806" s="17"/>
    </row>
    <row r="807" spans="1:12" ht="15">
      <c r="A807" s="17"/>
      <c r="B807" s="3"/>
      <c r="C807" s="31"/>
      <c r="D807" s="31"/>
      <c r="E807" s="31"/>
      <c r="F807" s="31"/>
      <c r="G807" s="31"/>
      <c r="H807" s="31"/>
      <c r="I807" s="9"/>
      <c r="J807" s="16"/>
      <c r="K807" s="16"/>
      <c r="L807" s="17"/>
    </row>
    <row r="808" spans="1:12" ht="15">
      <c r="A808" s="17"/>
      <c r="B808" s="3"/>
      <c r="C808" s="31"/>
      <c r="D808" s="31"/>
      <c r="E808" s="31"/>
      <c r="F808" s="31"/>
      <c r="G808" s="31"/>
      <c r="H808" s="31"/>
      <c r="I808" s="9"/>
      <c r="J808" s="16"/>
      <c r="K808" s="16"/>
      <c r="L808" s="17"/>
    </row>
    <row r="809" spans="1:12" ht="15">
      <c r="A809" s="17"/>
      <c r="B809" s="3"/>
      <c r="C809" s="31"/>
      <c r="D809" s="31"/>
      <c r="E809" s="31"/>
      <c r="F809" s="31"/>
      <c r="G809" s="31"/>
      <c r="H809" s="31"/>
      <c r="I809" s="9"/>
      <c r="J809" s="16"/>
      <c r="K809" s="16"/>
      <c r="L809" s="17"/>
    </row>
    <row r="810" spans="1:12" ht="15">
      <c r="A810" s="17"/>
      <c r="B810" s="3"/>
      <c r="C810" s="31"/>
      <c r="D810" s="31"/>
      <c r="E810" s="31"/>
      <c r="F810" s="31"/>
      <c r="G810" s="31"/>
      <c r="H810" s="31"/>
      <c r="I810" s="9"/>
      <c r="J810" s="16"/>
      <c r="K810" s="16"/>
      <c r="L810" s="17"/>
    </row>
    <row r="811" spans="1:12" ht="15">
      <c r="A811" s="17"/>
      <c r="B811" s="3"/>
      <c r="C811" s="31"/>
      <c r="D811" s="31"/>
      <c r="E811" s="31"/>
      <c r="F811" s="31"/>
      <c r="G811" s="31"/>
      <c r="H811" s="31"/>
      <c r="I811" s="9"/>
      <c r="J811" s="16"/>
      <c r="K811" s="16"/>
      <c r="L811" s="17"/>
    </row>
    <row r="812" spans="1:12" ht="15">
      <c r="A812" s="17"/>
      <c r="B812" s="3"/>
      <c r="C812" s="31"/>
      <c r="D812" s="31"/>
      <c r="E812" s="31"/>
      <c r="F812" s="31"/>
      <c r="G812" s="31"/>
      <c r="H812" s="31"/>
      <c r="I812" s="9"/>
      <c r="J812" s="16"/>
      <c r="K812" s="16"/>
      <c r="L812" s="17"/>
    </row>
    <row r="813" spans="1:12" ht="15">
      <c r="A813" s="17"/>
      <c r="B813" s="3"/>
      <c r="C813" s="31"/>
      <c r="D813" s="31"/>
      <c r="E813" s="31"/>
      <c r="F813" s="31"/>
      <c r="G813" s="31"/>
      <c r="H813" s="31"/>
      <c r="I813" s="9"/>
      <c r="J813" s="16"/>
      <c r="K813" s="16"/>
      <c r="L813" s="17"/>
    </row>
    <row r="814" spans="1:12" ht="15">
      <c r="A814" s="17"/>
      <c r="B814" s="3"/>
      <c r="C814" s="31"/>
      <c r="D814" s="31"/>
      <c r="E814" s="31"/>
      <c r="F814" s="31"/>
      <c r="G814" s="31"/>
      <c r="H814" s="31"/>
      <c r="I814" s="9"/>
      <c r="J814" s="16"/>
      <c r="K814" s="16"/>
      <c r="L814" s="17"/>
    </row>
    <row r="815" spans="1:12" ht="15">
      <c r="A815" s="17"/>
      <c r="B815" s="3"/>
      <c r="C815" s="31"/>
      <c r="D815" s="31"/>
      <c r="E815" s="31"/>
      <c r="F815" s="31"/>
      <c r="G815" s="31"/>
      <c r="H815" s="31"/>
      <c r="I815" s="9"/>
      <c r="J815" s="16"/>
      <c r="K815" s="16"/>
      <c r="L815" s="17"/>
    </row>
    <row r="816" spans="1:12" ht="15">
      <c r="A816" s="17"/>
      <c r="B816" s="3"/>
      <c r="C816" s="31"/>
      <c r="D816" s="31"/>
      <c r="E816" s="31"/>
      <c r="F816" s="31"/>
      <c r="G816" s="31"/>
      <c r="H816" s="31"/>
      <c r="I816" s="9"/>
      <c r="J816" s="16"/>
      <c r="K816" s="16"/>
      <c r="L816" s="17"/>
    </row>
    <row r="817" spans="1:12" ht="15">
      <c r="A817" s="17"/>
      <c r="B817" s="3"/>
      <c r="C817" s="31"/>
      <c r="D817" s="31"/>
      <c r="E817" s="31"/>
      <c r="F817" s="31"/>
      <c r="G817" s="31"/>
      <c r="H817" s="31"/>
      <c r="I817" s="9"/>
      <c r="J817" s="16"/>
      <c r="K817" s="16"/>
      <c r="L817" s="17"/>
    </row>
    <row r="818" spans="1:12" ht="15">
      <c r="A818" s="17"/>
      <c r="B818" s="3"/>
      <c r="C818" s="31"/>
      <c r="D818" s="31"/>
      <c r="E818" s="31"/>
      <c r="F818" s="31"/>
      <c r="G818" s="31"/>
      <c r="H818" s="31"/>
      <c r="I818" s="9"/>
      <c r="J818" s="16"/>
      <c r="K818" s="16"/>
      <c r="L818" s="17"/>
    </row>
    <row r="819" spans="1:12" ht="15">
      <c r="A819" s="17"/>
      <c r="B819" s="3"/>
      <c r="C819" s="31"/>
      <c r="D819" s="31"/>
      <c r="E819" s="31"/>
      <c r="F819" s="31"/>
      <c r="G819" s="31"/>
      <c r="H819" s="31"/>
      <c r="I819" s="9"/>
      <c r="J819" s="16"/>
      <c r="K819" s="16"/>
      <c r="L819" s="17"/>
    </row>
    <row r="820" spans="1:12" ht="15">
      <c r="A820" s="17"/>
      <c r="B820" s="3"/>
      <c r="C820" s="31"/>
      <c r="D820" s="31"/>
      <c r="E820" s="31"/>
      <c r="F820" s="31"/>
      <c r="G820" s="31"/>
      <c r="H820" s="31"/>
      <c r="I820" s="9"/>
      <c r="J820" s="16"/>
      <c r="K820" s="16"/>
      <c r="L820" s="17"/>
    </row>
    <row r="821" spans="1:12" ht="15">
      <c r="A821" s="17"/>
      <c r="B821" s="3"/>
      <c r="C821" s="31"/>
      <c r="D821" s="31"/>
      <c r="E821" s="31"/>
      <c r="F821" s="31"/>
      <c r="G821" s="31"/>
      <c r="H821" s="31"/>
      <c r="I821" s="9"/>
      <c r="J821" s="16"/>
      <c r="K821" s="16"/>
      <c r="L821" s="17"/>
    </row>
    <row r="822" spans="1:12" ht="15">
      <c r="A822" s="17"/>
      <c r="B822" s="3"/>
      <c r="C822" s="31"/>
      <c r="D822" s="31"/>
      <c r="E822" s="31"/>
      <c r="F822" s="31"/>
      <c r="G822" s="31"/>
      <c r="H822" s="31"/>
      <c r="I822" s="9"/>
      <c r="J822" s="16"/>
      <c r="K822" s="16"/>
      <c r="L822" s="17"/>
    </row>
    <row r="823" spans="1:12" ht="15">
      <c r="A823" s="17"/>
      <c r="B823" s="3"/>
      <c r="C823" s="31"/>
      <c r="D823" s="31"/>
      <c r="E823" s="31"/>
      <c r="F823" s="31"/>
      <c r="G823" s="31"/>
      <c r="H823" s="31"/>
      <c r="I823" s="9"/>
      <c r="J823" s="16"/>
      <c r="K823" s="16"/>
      <c r="L823" s="17"/>
    </row>
    <row r="824" spans="1:12" ht="15">
      <c r="A824" s="17"/>
      <c r="B824" s="3"/>
      <c r="C824" s="31"/>
      <c r="D824" s="31"/>
      <c r="E824" s="31"/>
      <c r="F824" s="31"/>
      <c r="G824" s="31"/>
      <c r="H824" s="31"/>
      <c r="I824" s="9"/>
      <c r="J824" s="16"/>
      <c r="K824" s="16"/>
      <c r="L824" s="17"/>
    </row>
    <row r="825" spans="1:12" ht="15">
      <c r="A825" s="17"/>
      <c r="B825" s="3"/>
      <c r="C825" s="31"/>
      <c r="D825" s="31"/>
      <c r="E825" s="31"/>
      <c r="F825" s="31"/>
      <c r="G825" s="31"/>
      <c r="H825" s="31"/>
      <c r="I825" s="9"/>
      <c r="J825" s="16"/>
      <c r="K825" s="16"/>
      <c r="L825" s="17"/>
    </row>
    <row r="826" spans="1:12" ht="15">
      <c r="A826" s="17"/>
      <c r="B826" s="3"/>
      <c r="C826" s="31"/>
      <c r="D826" s="31"/>
      <c r="E826" s="31"/>
      <c r="F826" s="31"/>
      <c r="G826" s="31"/>
      <c r="H826" s="31"/>
      <c r="I826" s="9"/>
      <c r="J826" s="16"/>
      <c r="K826" s="16"/>
      <c r="L826" s="17"/>
    </row>
    <row r="827" spans="1:12" ht="15">
      <c r="A827" s="17"/>
      <c r="B827" s="3"/>
      <c r="C827" s="31"/>
      <c r="D827" s="31"/>
      <c r="E827" s="31"/>
      <c r="F827" s="31"/>
      <c r="G827" s="31"/>
      <c r="H827" s="31"/>
      <c r="I827" s="9"/>
      <c r="J827" s="16"/>
      <c r="K827" s="16"/>
      <c r="L827" s="17"/>
    </row>
    <row r="828" spans="1:12" ht="15">
      <c r="A828" s="17"/>
      <c r="B828" s="3"/>
      <c r="C828" s="31"/>
      <c r="D828" s="31"/>
      <c r="E828" s="31"/>
      <c r="F828" s="31"/>
      <c r="G828" s="31"/>
      <c r="H828" s="31"/>
      <c r="I828" s="9"/>
      <c r="J828" s="16"/>
      <c r="K828" s="16"/>
      <c r="L828" s="17"/>
    </row>
    <row r="829" spans="1:12" ht="15">
      <c r="A829" s="17"/>
      <c r="B829" s="3"/>
      <c r="C829" s="31"/>
      <c r="D829" s="31"/>
      <c r="E829" s="31"/>
      <c r="F829" s="31"/>
      <c r="G829" s="31"/>
      <c r="H829" s="31"/>
      <c r="I829" s="9"/>
      <c r="J829" s="16"/>
      <c r="K829" s="16"/>
      <c r="L829" s="17"/>
    </row>
    <row r="830" spans="1:12" ht="15">
      <c r="A830" s="17"/>
      <c r="B830" s="3"/>
      <c r="C830" s="31"/>
      <c r="D830" s="31"/>
      <c r="E830" s="31"/>
      <c r="F830" s="31"/>
      <c r="G830" s="31"/>
      <c r="H830" s="31"/>
      <c r="I830" s="9"/>
      <c r="J830" s="16"/>
      <c r="K830" s="16"/>
      <c r="L830" s="17"/>
    </row>
    <row r="831" spans="1:12" ht="15">
      <c r="A831" s="17"/>
      <c r="B831" s="3"/>
      <c r="C831" s="31"/>
      <c r="D831" s="31"/>
      <c r="E831" s="31"/>
      <c r="F831" s="31"/>
      <c r="G831" s="31"/>
      <c r="H831" s="31"/>
      <c r="I831" s="9"/>
      <c r="J831" s="16"/>
      <c r="K831" s="16"/>
      <c r="L831" s="17"/>
    </row>
    <row r="832" spans="1:12" ht="15">
      <c r="A832" s="17"/>
      <c r="B832" s="3"/>
      <c r="C832" s="31"/>
      <c r="D832" s="31"/>
      <c r="E832" s="31"/>
      <c r="F832" s="31"/>
      <c r="G832" s="31"/>
      <c r="H832" s="31"/>
      <c r="I832" s="9"/>
      <c r="J832" s="16"/>
      <c r="K832" s="16"/>
      <c r="L832" s="17"/>
    </row>
    <row r="833" spans="1:12" ht="15">
      <c r="A833" s="17"/>
      <c r="B833" s="3"/>
      <c r="C833" s="31"/>
      <c r="D833" s="31"/>
      <c r="E833" s="31"/>
      <c r="F833" s="31"/>
      <c r="G833" s="31"/>
      <c r="H833" s="31"/>
      <c r="I833" s="9"/>
      <c r="J833" s="16"/>
      <c r="K833" s="16"/>
      <c r="L833" s="17"/>
    </row>
    <row r="834" spans="1:12" ht="15">
      <c r="A834" s="17"/>
      <c r="B834" s="3"/>
      <c r="C834" s="31"/>
      <c r="D834" s="31"/>
      <c r="E834" s="31"/>
      <c r="F834" s="31"/>
      <c r="G834" s="31"/>
      <c r="H834" s="31"/>
      <c r="I834" s="9"/>
      <c r="J834" s="16"/>
      <c r="K834" s="16"/>
      <c r="L834" s="17"/>
    </row>
    <row r="835" spans="1:12" ht="15">
      <c r="A835" s="17"/>
      <c r="B835" s="3"/>
      <c r="C835" s="31"/>
      <c r="D835" s="31"/>
      <c r="E835" s="31"/>
      <c r="F835" s="31"/>
      <c r="G835" s="31"/>
      <c r="H835" s="31"/>
      <c r="I835" s="9"/>
      <c r="J835" s="16"/>
      <c r="K835" s="16"/>
      <c r="L835" s="17"/>
    </row>
    <row r="836" spans="1:12" ht="15">
      <c r="A836" s="17"/>
      <c r="B836" s="3"/>
      <c r="C836" s="31"/>
      <c r="D836" s="31"/>
      <c r="E836" s="31"/>
      <c r="F836" s="31"/>
      <c r="G836" s="31"/>
      <c r="H836" s="31"/>
      <c r="I836" s="9"/>
      <c r="J836" s="16"/>
      <c r="K836" s="16"/>
      <c r="L836" s="17"/>
    </row>
    <row r="837" spans="1:12" ht="15">
      <c r="A837" s="17"/>
      <c r="B837" s="3"/>
      <c r="C837" s="31"/>
      <c r="D837" s="31"/>
      <c r="E837" s="31"/>
      <c r="F837" s="31"/>
      <c r="G837" s="31"/>
      <c r="H837" s="31"/>
      <c r="I837" s="9"/>
      <c r="J837" s="16"/>
      <c r="K837" s="16"/>
      <c r="L837" s="17"/>
    </row>
    <row r="838" spans="1:12" ht="15">
      <c r="A838" s="17"/>
      <c r="B838" s="3"/>
      <c r="C838" s="31"/>
      <c r="D838" s="31"/>
      <c r="E838" s="31"/>
      <c r="F838" s="31"/>
      <c r="G838" s="31"/>
      <c r="H838" s="31"/>
      <c r="I838" s="9"/>
      <c r="J838" s="16"/>
      <c r="K838" s="16"/>
      <c r="L838" s="17"/>
    </row>
    <row r="839" spans="1:12" ht="15">
      <c r="A839" s="17"/>
      <c r="B839" s="3"/>
      <c r="C839" s="31"/>
      <c r="D839" s="31"/>
      <c r="E839" s="31"/>
      <c r="F839" s="31"/>
      <c r="G839" s="31"/>
      <c r="H839" s="31"/>
      <c r="I839" s="9"/>
      <c r="J839" s="16"/>
      <c r="K839" s="16"/>
      <c r="L839" s="17"/>
    </row>
    <row r="840" spans="1:12" ht="15">
      <c r="A840" s="17"/>
      <c r="B840" s="3"/>
      <c r="C840" s="31"/>
      <c r="D840" s="31"/>
      <c r="E840" s="31"/>
      <c r="F840" s="31"/>
      <c r="G840" s="31"/>
      <c r="H840" s="31"/>
      <c r="I840" s="9"/>
      <c r="J840" s="16"/>
      <c r="K840" s="16"/>
      <c r="L840" s="17"/>
    </row>
    <row r="841" spans="1:12" ht="15">
      <c r="A841" s="17"/>
      <c r="B841" s="3"/>
      <c r="C841" s="31"/>
      <c r="D841" s="31"/>
      <c r="E841" s="31"/>
      <c r="F841" s="31"/>
      <c r="G841" s="31"/>
      <c r="H841" s="31"/>
      <c r="I841" s="9"/>
      <c r="J841" s="16"/>
      <c r="K841" s="16"/>
      <c r="L841" s="17"/>
    </row>
    <row r="842" spans="1:12" ht="15">
      <c r="A842" s="17"/>
      <c r="B842" s="3"/>
      <c r="C842" s="31"/>
      <c r="D842" s="31"/>
      <c r="E842" s="31"/>
      <c r="F842" s="31"/>
      <c r="G842" s="31"/>
      <c r="H842" s="31"/>
      <c r="I842" s="9"/>
      <c r="J842" s="16"/>
      <c r="K842" s="16"/>
      <c r="L842" s="17"/>
    </row>
    <row r="843" spans="1:12" ht="15">
      <c r="A843" s="17"/>
      <c r="B843" s="3"/>
      <c r="C843" s="31"/>
      <c r="D843" s="31"/>
      <c r="E843" s="31"/>
      <c r="F843" s="31"/>
      <c r="G843" s="31"/>
      <c r="H843" s="31"/>
      <c r="I843" s="9"/>
      <c r="J843" s="16"/>
      <c r="K843" s="16"/>
      <c r="L843" s="17"/>
    </row>
    <row r="844" spans="1:12" ht="15">
      <c r="A844" s="17"/>
      <c r="B844" s="3"/>
      <c r="C844" s="31"/>
      <c r="D844" s="31"/>
      <c r="E844" s="31"/>
      <c r="F844" s="31"/>
      <c r="G844" s="31"/>
      <c r="H844" s="31"/>
      <c r="I844" s="9"/>
      <c r="J844" s="16"/>
      <c r="K844" s="16"/>
      <c r="L844" s="17"/>
    </row>
    <row r="845" spans="1:12" ht="15">
      <c r="A845" s="17"/>
      <c r="B845" s="3"/>
      <c r="C845" s="31"/>
      <c r="D845" s="31"/>
      <c r="E845" s="31"/>
      <c r="F845" s="31"/>
      <c r="G845" s="31"/>
      <c r="H845" s="31"/>
      <c r="I845" s="9"/>
      <c r="J845" s="16"/>
      <c r="K845" s="16"/>
      <c r="L845" s="17"/>
    </row>
    <row r="846" spans="1:12" ht="15">
      <c r="A846" s="17"/>
      <c r="B846" s="3"/>
      <c r="C846" s="31"/>
      <c r="D846" s="31"/>
      <c r="E846" s="31"/>
      <c r="F846" s="31"/>
      <c r="G846" s="31"/>
      <c r="H846" s="31"/>
      <c r="I846" s="9"/>
      <c r="J846" s="16"/>
      <c r="K846" s="16"/>
      <c r="L846" s="17"/>
    </row>
    <row r="847" spans="1:12" ht="15">
      <c r="A847" s="17"/>
      <c r="B847" s="3"/>
      <c r="C847" s="31"/>
      <c r="D847" s="31"/>
      <c r="E847" s="31"/>
      <c r="F847" s="31"/>
      <c r="G847" s="31"/>
      <c r="H847" s="31"/>
      <c r="I847" s="9"/>
      <c r="J847" s="16"/>
      <c r="K847" s="16"/>
      <c r="L847" s="17"/>
    </row>
    <row r="848" spans="1:12" ht="15">
      <c r="A848" s="17"/>
      <c r="B848" s="3"/>
      <c r="C848" s="31"/>
      <c r="D848" s="31"/>
      <c r="E848" s="31"/>
      <c r="F848" s="31"/>
      <c r="G848" s="31"/>
      <c r="H848" s="31"/>
      <c r="I848" s="9"/>
      <c r="J848" s="16"/>
      <c r="K848" s="16"/>
      <c r="L848" s="17"/>
    </row>
    <row r="849" spans="1:12" ht="15">
      <c r="A849" s="17"/>
      <c r="B849" s="3"/>
      <c r="C849" s="31"/>
      <c r="D849" s="31"/>
      <c r="E849" s="31"/>
      <c r="F849" s="31"/>
      <c r="G849" s="31"/>
      <c r="H849" s="31"/>
      <c r="I849" s="9"/>
      <c r="J849" s="16"/>
      <c r="K849" s="16"/>
      <c r="L849" s="17"/>
    </row>
    <row r="850" spans="1:12" ht="15">
      <c r="A850" s="17"/>
      <c r="B850" s="3"/>
      <c r="C850" s="31"/>
      <c r="D850" s="31"/>
      <c r="E850" s="31"/>
      <c r="F850" s="31"/>
      <c r="G850" s="31"/>
      <c r="H850" s="31"/>
      <c r="I850" s="9"/>
      <c r="J850" s="16"/>
      <c r="K850" s="16"/>
      <c r="L850" s="17"/>
    </row>
    <row r="851" spans="1:12" ht="15">
      <c r="A851" s="17"/>
      <c r="B851" s="3"/>
      <c r="C851" s="31"/>
      <c r="D851" s="31"/>
      <c r="E851" s="31"/>
      <c r="F851" s="31"/>
      <c r="G851" s="31"/>
      <c r="H851" s="31"/>
      <c r="I851" s="9"/>
      <c r="J851" s="16"/>
      <c r="K851" s="16"/>
      <c r="L851" s="17"/>
    </row>
    <row r="852" spans="1:12" ht="15">
      <c r="A852" s="17"/>
      <c r="B852" s="3"/>
      <c r="C852" s="31"/>
      <c r="D852" s="31"/>
      <c r="E852" s="31"/>
      <c r="F852" s="31"/>
      <c r="G852" s="31"/>
      <c r="H852" s="31"/>
      <c r="I852" s="9"/>
      <c r="J852" s="16"/>
      <c r="K852" s="16"/>
      <c r="L852" s="17"/>
    </row>
    <row r="853" spans="1:12" ht="15">
      <c r="A853" s="17"/>
      <c r="B853" s="3"/>
      <c r="C853" s="31"/>
      <c r="D853" s="31"/>
      <c r="E853" s="31"/>
      <c r="F853" s="31"/>
      <c r="G853" s="31"/>
      <c r="H853" s="31"/>
      <c r="I853" s="9"/>
      <c r="J853" s="16"/>
      <c r="K853" s="16"/>
      <c r="L853" s="17"/>
    </row>
    <row r="854" spans="1:12" ht="15">
      <c r="A854" s="17"/>
      <c r="B854" s="3"/>
      <c r="C854" s="31"/>
      <c r="D854" s="31"/>
      <c r="E854" s="31"/>
      <c r="F854" s="31"/>
      <c r="G854" s="31"/>
      <c r="H854" s="31"/>
      <c r="I854" s="9"/>
      <c r="J854" s="16"/>
      <c r="K854" s="16"/>
      <c r="L854" s="17"/>
    </row>
    <row r="855" spans="1:12" ht="15">
      <c r="A855" s="17"/>
      <c r="B855" s="3"/>
      <c r="C855" s="31"/>
      <c r="D855" s="31"/>
      <c r="E855" s="31"/>
      <c r="F855" s="31"/>
      <c r="G855" s="31"/>
      <c r="H855" s="31"/>
      <c r="I855" s="9"/>
      <c r="J855" s="16"/>
      <c r="K855" s="16"/>
      <c r="L855" s="17"/>
    </row>
    <row r="856" spans="1:12" ht="15">
      <c r="A856" s="17"/>
      <c r="B856" s="3"/>
      <c r="C856" s="31"/>
      <c r="D856" s="31"/>
      <c r="E856" s="31"/>
      <c r="F856" s="31"/>
      <c r="G856" s="31"/>
      <c r="H856" s="31"/>
      <c r="I856" s="9"/>
      <c r="J856" s="16"/>
      <c r="K856" s="16"/>
      <c r="L856" s="17"/>
    </row>
    <row r="857" spans="1:12" ht="15">
      <c r="A857" s="17"/>
      <c r="B857" s="3"/>
      <c r="C857" s="31"/>
      <c r="D857" s="31"/>
      <c r="E857" s="31"/>
      <c r="F857" s="31"/>
      <c r="G857" s="31"/>
      <c r="H857" s="31"/>
      <c r="I857" s="9"/>
      <c r="J857" s="16"/>
      <c r="K857" s="16"/>
      <c r="L857" s="17"/>
    </row>
    <row r="858" spans="1:12" ht="15">
      <c r="A858" s="17"/>
      <c r="B858" s="3"/>
      <c r="C858" s="31"/>
      <c r="D858" s="31"/>
      <c r="E858" s="31"/>
      <c r="F858" s="31"/>
      <c r="G858" s="31"/>
      <c r="H858" s="31"/>
      <c r="I858" s="9"/>
      <c r="J858" s="16"/>
      <c r="K858" s="16"/>
      <c r="L858" s="17"/>
    </row>
    <row r="859" spans="1:12" ht="15">
      <c r="A859" s="17"/>
      <c r="B859" s="3"/>
      <c r="C859" s="31"/>
      <c r="D859" s="31"/>
      <c r="E859" s="31"/>
      <c r="F859" s="31"/>
      <c r="G859" s="31"/>
      <c r="H859" s="31"/>
      <c r="I859" s="9"/>
      <c r="J859" s="16"/>
      <c r="K859" s="16"/>
      <c r="L859" s="17"/>
    </row>
    <row r="860" spans="1:12" ht="15">
      <c r="A860" s="17"/>
      <c r="B860" s="3"/>
      <c r="C860" s="31"/>
      <c r="D860" s="31"/>
      <c r="E860" s="31"/>
      <c r="F860" s="31"/>
      <c r="G860" s="31"/>
      <c r="H860" s="31"/>
      <c r="I860" s="9"/>
      <c r="J860" s="16"/>
      <c r="K860" s="16"/>
      <c r="L860" s="17"/>
    </row>
    <row r="861" spans="1:12" ht="15">
      <c r="A861" s="17"/>
      <c r="B861" s="3"/>
      <c r="C861" s="31"/>
      <c r="D861" s="31"/>
      <c r="E861" s="31"/>
      <c r="F861" s="31"/>
      <c r="G861" s="31"/>
      <c r="H861" s="31"/>
      <c r="I861" s="9"/>
      <c r="J861" s="16"/>
      <c r="K861" s="16"/>
      <c r="L861" s="17"/>
    </row>
    <row r="862" spans="1:12" ht="15">
      <c r="A862" s="17"/>
      <c r="B862" s="3"/>
      <c r="C862" s="31"/>
      <c r="D862" s="31"/>
      <c r="E862" s="31"/>
      <c r="F862" s="31"/>
      <c r="G862" s="31"/>
      <c r="H862" s="31"/>
      <c r="I862" s="9"/>
      <c r="J862" s="16"/>
      <c r="K862" s="16"/>
      <c r="L862" s="17"/>
    </row>
    <row r="863" spans="1:12" ht="15">
      <c r="A863" s="17"/>
      <c r="B863" s="3"/>
      <c r="C863" s="31"/>
      <c r="D863" s="31"/>
      <c r="E863" s="31"/>
      <c r="F863" s="31"/>
      <c r="G863" s="31"/>
      <c r="H863" s="31"/>
      <c r="I863" s="9"/>
      <c r="J863" s="16"/>
      <c r="K863" s="16"/>
      <c r="L863" s="17"/>
    </row>
    <row r="864" spans="1:12" ht="15">
      <c r="A864" s="17"/>
      <c r="B864" s="3"/>
      <c r="C864" s="31"/>
      <c r="D864" s="31"/>
      <c r="E864" s="31"/>
      <c r="F864" s="31"/>
      <c r="G864" s="31"/>
      <c r="H864" s="31"/>
      <c r="I864" s="9"/>
      <c r="J864" s="16"/>
      <c r="K864" s="16"/>
      <c r="L864" s="17"/>
    </row>
    <row r="865" spans="1:12" ht="15">
      <c r="A865" s="17"/>
      <c r="B865" s="3"/>
      <c r="C865" s="31"/>
      <c r="D865" s="31"/>
      <c r="E865" s="31"/>
      <c r="F865" s="31"/>
      <c r="G865" s="31"/>
      <c r="H865" s="31"/>
      <c r="I865" s="9"/>
      <c r="J865" s="16"/>
      <c r="K865" s="16"/>
      <c r="L865" s="17"/>
    </row>
    <row r="866" spans="1:12" ht="15">
      <c r="A866" s="17"/>
      <c r="B866" s="3"/>
      <c r="C866" s="31"/>
      <c r="D866" s="31"/>
      <c r="E866" s="31"/>
      <c r="F866" s="31"/>
      <c r="G866" s="31"/>
      <c r="H866" s="31"/>
      <c r="I866" s="9"/>
      <c r="J866" s="16"/>
      <c r="K866" s="16"/>
      <c r="L866" s="17"/>
    </row>
    <row r="867" spans="1:12" ht="15">
      <c r="A867" s="17"/>
      <c r="B867" s="3"/>
      <c r="C867" s="31"/>
      <c r="D867" s="31"/>
      <c r="E867" s="31"/>
      <c r="F867" s="31"/>
      <c r="G867" s="31"/>
      <c r="H867" s="31"/>
      <c r="I867" s="9"/>
      <c r="J867" s="16"/>
      <c r="K867" s="16"/>
      <c r="L867" s="17"/>
    </row>
    <row r="868" spans="1:12" ht="15">
      <c r="A868" s="17"/>
      <c r="B868" s="3"/>
      <c r="C868" s="31"/>
      <c r="D868" s="31"/>
      <c r="E868" s="31"/>
      <c r="F868" s="31"/>
      <c r="G868" s="31"/>
      <c r="H868" s="31"/>
      <c r="I868" s="9"/>
      <c r="J868" s="16"/>
      <c r="K868" s="16"/>
      <c r="L868" s="17"/>
    </row>
    <row r="869" spans="1:12" ht="15">
      <c r="A869" s="17"/>
      <c r="B869" s="3"/>
      <c r="C869" s="31"/>
      <c r="D869" s="31"/>
      <c r="E869" s="31"/>
      <c r="F869" s="31"/>
      <c r="G869" s="31"/>
      <c r="H869" s="31"/>
      <c r="I869" s="9"/>
      <c r="J869" s="16"/>
      <c r="K869" s="16"/>
      <c r="L869" s="17"/>
    </row>
    <row r="870" spans="1:12" ht="15">
      <c r="A870" s="17"/>
      <c r="B870" s="3"/>
      <c r="C870" s="31"/>
      <c r="D870" s="31"/>
      <c r="E870" s="31"/>
      <c r="F870" s="31"/>
      <c r="G870" s="31"/>
      <c r="H870" s="31"/>
      <c r="I870" s="9"/>
      <c r="J870" s="16"/>
      <c r="K870" s="16"/>
      <c r="L870" s="17"/>
    </row>
    <row r="871" spans="1:12" ht="15">
      <c r="A871" s="17"/>
      <c r="B871" s="3"/>
      <c r="C871" s="31"/>
      <c r="D871" s="31"/>
      <c r="E871" s="31"/>
      <c r="F871" s="31"/>
      <c r="G871" s="31"/>
      <c r="H871" s="31"/>
      <c r="I871" s="9"/>
      <c r="J871" s="16"/>
      <c r="K871" s="16"/>
      <c r="L871" s="17"/>
    </row>
    <row r="872" spans="1:12" ht="15">
      <c r="A872" s="17"/>
      <c r="B872" s="3"/>
      <c r="C872" s="31"/>
      <c r="D872" s="31"/>
      <c r="E872" s="31"/>
      <c r="F872" s="31"/>
      <c r="G872" s="31"/>
      <c r="H872" s="31"/>
      <c r="I872" s="9"/>
      <c r="J872" s="16"/>
      <c r="K872" s="16"/>
      <c r="L872" s="17"/>
    </row>
    <row r="873" spans="1:12" ht="15">
      <c r="A873" s="17"/>
      <c r="B873" s="3"/>
      <c r="C873" s="31"/>
      <c r="D873" s="31"/>
      <c r="E873" s="31"/>
      <c r="F873" s="31"/>
      <c r="G873" s="31"/>
      <c r="H873" s="31"/>
      <c r="I873" s="9"/>
      <c r="J873" s="16"/>
      <c r="K873" s="16"/>
      <c r="L873" s="17"/>
    </row>
    <row r="874" spans="1:12" ht="15">
      <c r="A874" s="17"/>
      <c r="B874" s="3"/>
      <c r="C874" s="31"/>
      <c r="D874" s="31"/>
      <c r="E874" s="31"/>
      <c r="F874" s="31"/>
      <c r="G874" s="31"/>
      <c r="H874" s="31"/>
      <c r="I874" s="9"/>
      <c r="J874" s="16"/>
      <c r="K874" s="16"/>
      <c r="L874" s="17"/>
    </row>
    <row r="875" spans="1:12" ht="15">
      <c r="A875" s="17"/>
      <c r="B875" s="3"/>
      <c r="C875" s="31"/>
      <c r="D875" s="31"/>
      <c r="E875" s="31"/>
      <c r="F875" s="31"/>
      <c r="G875" s="31"/>
      <c r="H875" s="31"/>
      <c r="I875" s="9"/>
      <c r="J875" s="16"/>
      <c r="K875" s="16"/>
      <c r="L875" s="17"/>
    </row>
    <row r="876" spans="1:12" ht="15">
      <c r="A876" s="17"/>
      <c r="B876" s="3"/>
      <c r="C876" s="31"/>
      <c r="D876" s="31"/>
      <c r="E876" s="31"/>
      <c r="F876" s="31"/>
      <c r="G876" s="31"/>
      <c r="H876" s="31"/>
      <c r="I876" s="9"/>
      <c r="J876" s="16"/>
      <c r="K876" s="16"/>
      <c r="L876" s="17"/>
    </row>
    <row r="877" spans="1:12" ht="15">
      <c r="A877" s="17"/>
      <c r="B877" s="3"/>
      <c r="C877" s="31"/>
      <c r="D877" s="31"/>
      <c r="E877" s="31"/>
      <c r="F877" s="31"/>
      <c r="G877" s="31"/>
      <c r="H877" s="31"/>
      <c r="I877" s="9"/>
      <c r="J877" s="16"/>
      <c r="K877" s="16"/>
      <c r="L877" s="17"/>
    </row>
    <row r="878" spans="1:12" ht="15">
      <c r="A878" s="17"/>
      <c r="B878" s="3"/>
      <c r="C878" s="31"/>
      <c r="D878" s="31"/>
      <c r="E878" s="31"/>
      <c r="F878" s="31"/>
      <c r="G878" s="31"/>
      <c r="H878" s="31"/>
      <c r="I878" s="9"/>
      <c r="J878" s="16"/>
      <c r="K878" s="16"/>
      <c r="L878" s="17"/>
    </row>
    <row r="879" spans="1:12" ht="15">
      <c r="A879" s="17"/>
      <c r="B879" s="3"/>
      <c r="C879" s="31"/>
      <c r="D879" s="31"/>
      <c r="E879" s="31"/>
      <c r="F879" s="31"/>
      <c r="G879" s="31"/>
      <c r="H879" s="31"/>
      <c r="I879" s="9"/>
      <c r="J879" s="16"/>
      <c r="K879" s="16"/>
      <c r="L879" s="17"/>
    </row>
    <row r="880" spans="1:12" ht="15">
      <c r="A880" s="17"/>
      <c r="B880" s="3"/>
      <c r="C880" s="31"/>
      <c r="D880" s="31"/>
      <c r="E880" s="31"/>
      <c r="F880" s="31"/>
      <c r="G880" s="31"/>
      <c r="H880" s="31"/>
      <c r="I880" s="9"/>
      <c r="J880" s="16"/>
      <c r="K880" s="16"/>
      <c r="L880" s="17"/>
    </row>
    <row r="881" spans="1:12" ht="15">
      <c r="A881" s="17"/>
      <c r="B881" s="3"/>
      <c r="C881" s="31"/>
      <c r="D881" s="31"/>
      <c r="E881" s="31"/>
      <c r="F881" s="31"/>
      <c r="G881" s="31"/>
      <c r="H881" s="31"/>
      <c r="I881" s="9"/>
      <c r="J881" s="16"/>
      <c r="K881" s="16"/>
      <c r="L881" s="17"/>
    </row>
    <row r="882" spans="1:12" ht="15">
      <c r="A882" s="17"/>
      <c r="B882" s="3"/>
      <c r="C882" s="31"/>
      <c r="D882" s="31"/>
      <c r="E882" s="31"/>
      <c r="F882" s="31"/>
      <c r="G882" s="31"/>
      <c r="H882" s="31"/>
      <c r="I882" s="9"/>
      <c r="J882" s="16"/>
      <c r="K882" s="16"/>
      <c r="L882" s="17"/>
    </row>
    <row r="883" spans="1:12" ht="15">
      <c r="A883" s="17"/>
      <c r="B883" s="3"/>
      <c r="C883" s="31"/>
      <c r="D883" s="31"/>
      <c r="E883" s="31"/>
      <c r="F883" s="31"/>
      <c r="G883" s="31"/>
      <c r="H883" s="31"/>
      <c r="I883" s="9"/>
      <c r="J883" s="16"/>
      <c r="K883" s="16"/>
      <c r="L883" s="17"/>
    </row>
    <row r="884" spans="1:12" ht="15">
      <c r="A884" s="17"/>
      <c r="B884" s="3"/>
      <c r="C884" s="31"/>
      <c r="D884" s="31"/>
      <c r="E884" s="31"/>
      <c r="F884" s="31"/>
      <c r="G884" s="31"/>
      <c r="H884" s="31"/>
      <c r="I884" s="9"/>
      <c r="J884" s="16"/>
      <c r="K884" s="16"/>
      <c r="L884" s="17"/>
    </row>
    <row r="885" spans="1:12" ht="15">
      <c r="A885" s="17"/>
      <c r="B885" s="3"/>
      <c r="C885" s="31"/>
      <c r="D885" s="31"/>
      <c r="E885" s="31"/>
      <c r="F885" s="31"/>
      <c r="G885" s="31"/>
      <c r="H885" s="31"/>
      <c r="I885" s="9"/>
      <c r="J885" s="16"/>
      <c r="K885" s="16"/>
      <c r="L885" s="17"/>
    </row>
    <row r="886" spans="1:12" ht="15">
      <c r="A886" s="17"/>
      <c r="B886" s="3"/>
      <c r="C886" s="31"/>
      <c r="D886" s="31"/>
      <c r="E886" s="31"/>
      <c r="F886" s="31"/>
      <c r="G886" s="31"/>
      <c r="H886" s="31"/>
      <c r="I886" s="9"/>
      <c r="J886" s="16"/>
      <c r="K886" s="16"/>
      <c r="L886" s="17"/>
    </row>
    <row r="887" spans="1:12" ht="15">
      <c r="A887" s="17"/>
      <c r="B887" s="3"/>
      <c r="C887" s="31"/>
      <c r="D887" s="31"/>
      <c r="E887" s="31"/>
      <c r="F887" s="31"/>
      <c r="G887" s="31"/>
      <c r="H887" s="31"/>
      <c r="I887" s="9"/>
      <c r="J887" s="16"/>
      <c r="K887" s="16"/>
      <c r="L887" s="17"/>
    </row>
    <row r="888" spans="1:12" ht="15">
      <c r="A888" s="17"/>
      <c r="B888" s="3"/>
      <c r="C888" s="31"/>
      <c r="D888" s="31"/>
      <c r="E888" s="31"/>
      <c r="F888" s="31"/>
      <c r="G888" s="31"/>
      <c r="H888" s="31"/>
      <c r="I888" s="9"/>
      <c r="J888" s="16"/>
      <c r="K888" s="16"/>
      <c r="L888" s="17"/>
    </row>
    <row r="889" spans="1:12" ht="15">
      <c r="A889" s="17"/>
      <c r="B889" s="3"/>
      <c r="C889" s="31"/>
      <c r="D889" s="31"/>
      <c r="E889" s="31"/>
      <c r="F889" s="31"/>
      <c r="G889" s="31"/>
      <c r="H889" s="31"/>
      <c r="I889" s="9"/>
      <c r="J889" s="16"/>
      <c r="K889" s="16"/>
      <c r="L889" s="17"/>
    </row>
    <row r="890" spans="1:12" ht="15">
      <c r="A890" s="17"/>
      <c r="B890" s="3"/>
      <c r="C890" s="31"/>
      <c r="D890" s="31"/>
      <c r="E890" s="31"/>
      <c r="F890" s="31"/>
      <c r="G890" s="31"/>
      <c r="H890" s="31"/>
      <c r="I890" s="9"/>
      <c r="J890" s="16"/>
      <c r="K890" s="16"/>
      <c r="L890" s="17"/>
    </row>
    <row r="891" spans="1:12" ht="15">
      <c r="A891" s="17"/>
      <c r="B891" s="3"/>
      <c r="C891" s="31"/>
      <c r="D891" s="31"/>
      <c r="E891" s="31"/>
      <c r="F891" s="31"/>
      <c r="G891" s="31"/>
      <c r="H891" s="31"/>
      <c r="I891" s="9"/>
      <c r="J891" s="16"/>
      <c r="K891" s="16"/>
      <c r="L891" s="17"/>
    </row>
    <row r="892" spans="1:12" ht="15">
      <c r="A892" s="17"/>
      <c r="B892" s="3"/>
      <c r="C892" s="31"/>
      <c r="D892" s="31"/>
      <c r="E892" s="31"/>
      <c r="F892" s="31"/>
      <c r="G892" s="31"/>
      <c r="H892" s="31"/>
      <c r="I892" s="9"/>
      <c r="J892" s="16"/>
      <c r="K892" s="16"/>
      <c r="L892" s="17"/>
    </row>
    <row r="893" spans="1:12" ht="15">
      <c r="A893" s="17"/>
      <c r="B893" s="3"/>
      <c r="C893" s="31"/>
      <c r="D893" s="31"/>
      <c r="E893" s="31"/>
      <c r="F893" s="31"/>
      <c r="G893" s="31"/>
      <c r="H893" s="31"/>
      <c r="I893" s="9"/>
      <c r="J893" s="16"/>
      <c r="K893" s="16"/>
      <c r="L893" s="17"/>
    </row>
    <row r="894" spans="1:12" ht="15">
      <c r="A894" s="17"/>
      <c r="B894" s="3"/>
      <c r="C894" s="31"/>
      <c r="D894" s="31"/>
      <c r="E894" s="31"/>
      <c r="F894" s="31"/>
      <c r="G894" s="31"/>
      <c r="H894" s="31"/>
      <c r="I894" s="9"/>
      <c r="J894" s="16"/>
      <c r="K894" s="16"/>
      <c r="L894" s="17"/>
    </row>
    <row r="895" spans="1:12" ht="15">
      <c r="A895" s="17"/>
      <c r="B895" s="3"/>
      <c r="C895" s="31"/>
      <c r="D895" s="31"/>
      <c r="E895" s="31"/>
      <c r="F895" s="31"/>
      <c r="G895" s="31"/>
      <c r="H895" s="31"/>
      <c r="I895" s="9"/>
      <c r="J895" s="16"/>
      <c r="K895" s="16"/>
      <c r="L895" s="17"/>
    </row>
    <row r="896" spans="1:12" ht="15">
      <c r="A896" s="17"/>
      <c r="B896" s="3"/>
      <c r="C896" s="31"/>
      <c r="D896" s="31"/>
      <c r="E896" s="31"/>
      <c r="F896" s="31"/>
      <c r="G896" s="31"/>
      <c r="H896" s="31"/>
      <c r="I896" s="9"/>
      <c r="J896" s="16"/>
      <c r="K896" s="16"/>
      <c r="L896" s="17"/>
    </row>
    <row r="897" spans="1:12" ht="15">
      <c r="A897" s="17"/>
      <c r="B897" s="3"/>
      <c r="C897" s="31"/>
      <c r="D897" s="31"/>
      <c r="E897" s="31"/>
      <c r="F897" s="31"/>
      <c r="G897" s="31"/>
      <c r="H897" s="31"/>
      <c r="I897" s="9"/>
      <c r="J897" s="16"/>
      <c r="K897" s="16"/>
      <c r="L897" s="17"/>
    </row>
    <row r="898" spans="1:12" ht="15">
      <c r="A898" s="17"/>
      <c r="B898" s="3"/>
      <c r="C898" s="31"/>
      <c r="D898" s="31"/>
      <c r="E898" s="31"/>
      <c r="F898" s="31"/>
      <c r="G898" s="31"/>
      <c r="H898" s="31"/>
      <c r="I898" s="9"/>
      <c r="J898" s="16"/>
      <c r="K898" s="16"/>
      <c r="L898" s="17"/>
    </row>
    <row r="899" spans="1:12" ht="15">
      <c r="A899" s="17"/>
      <c r="B899" s="3"/>
      <c r="C899" s="31"/>
      <c r="D899" s="31"/>
      <c r="E899" s="31"/>
      <c r="F899" s="31"/>
      <c r="G899" s="31"/>
      <c r="H899" s="31"/>
      <c r="I899" s="9"/>
      <c r="J899" s="16"/>
      <c r="K899" s="16"/>
      <c r="L899" s="17"/>
    </row>
    <row r="900" spans="1:12" ht="15">
      <c r="A900" s="17"/>
      <c r="B900" s="3"/>
      <c r="C900" s="31"/>
      <c r="D900" s="31"/>
      <c r="E900" s="31"/>
      <c r="F900" s="31"/>
      <c r="G900" s="31"/>
      <c r="H900" s="31"/>
      <c r="I900" s="9"/>
      <c r="J900" s="16"/>
      <c r="K900" s="16"/>
      <c r="L900" s="17"/>
    </row>
    <row r="901" spans="1:12" ht="15">
      <c r="A901" s="17"/>
      <c r="B901" s="3"/>
      <c r="C901" s="31"/>
      <c r="D901" s="31"/>
      <c r="E901" s="31"/>
      <c r="F901" s="31"/>
      <c r="G901" s="31"/>
      <c r="H901" s="31"/>
      <c r="I901" s="9"/>
      <c r="J901" s="16"/>
      <c r="K901" s="16"/>
      <c r="L901" s="17"/>
    </row>
    <row r="902" spans="1:12" ht="15">
      <c r="A902" s="17"/>
      <c r="B902" s="3"/>
      <c r="C902" s="31"/>
      <c r="D902" s="31"/>
      <c r="E902" s="31"/>
      <c r="F902" s="31"/>
      <c r="G902" s="31"/>
      <c r="H902" s="31"/>
      <c r="I902" s="9"/>
      <c r="J902" s="16"/>
      <c r="K902" s="16"/>
      <c r="L902" s="17"/>
    </row>
    <row r="903" spans="1:12" ht="15">
      <c r="A903" s="17"/>
      <c r="B903" s="3"/>
      <c r="C903" s="31"/>
      <c r="D903" s="31"/>
      <c r="E903" s="31"/>
      <c r="F903" s="31"/>
      <c r="G903" s="31"/>
      <c r="H903" s="31"/>
      <c r="I903" s="9"/>
      <c r="J903" s="16"/>
      <c r="K903" s="16"/>
      <c r="L903" s="17"/>
    </row>
    <row r="904" spans="1:12" ht="15">
      <c r="A904" s="17"/>
      <c r="B904" s="3"/>
      <c r="C904" s="31"/>
      <c r="D904" s="31"/>
      <c r="E904" s="31"/>
      <c r="F904" s="31"/>
      <c r="G904" s="31"/>
      <c r="H904" s="31"/>
      <c r="I904" s="9"/>
      <c r="J904" s="16"/>
      <c r="K904" s="16"/>
      <c r="L904" s="17"/>
    </row>
    <row r="905" spans="1:12" ht="15">
      <c r="A905" s="17"/>
      <c r="B905" s="3"/>
      <c r="C905" s="31"/>
      <c r="D905" s="31"/>
      <c r="E905" s="31"/>
      <c r="F905" s="31"/>
      <c r="G905" s="31"/>
      <c r="H905" s="31"/>
      <c r="I905" s="9"/>
      <c r="J905" s="16"/>
      <c r="K905" s="16"/>
      <c r="L905" s="17"/>
    </row>
    <row r="906" spans="1:12" ht="15">
      <c r="A906" s="17"/>
      <c r="B906" s="3"/>
      <c r="C906" s="31"/>
      <c r="D906" s="31"/>
      <c r="E906" s="31"/>
      <c r="F906" s="31"/>
      <c r="G906" s="31"/>
      <c r="H906" s="31"/>
      <c r="I906" s="9"/>
      <c r="J906" s="16"/>
      <c r="K906" s="16"/>
      <c r="L906" s="17"/>
    </row>
    <row r="907" spans="1:12" ht="15">
      <c r="A907" s="17"/>
      <c r="B907" s="3"/>
      <c r="C907" s="31"/>
      <c r="D907" s="31"/>
      <c r="E907" s="31"/>
      <c r="F907" s="31"/>
      <c r="G907" s="31"/>
      <c r="H907" s="31"/>
      <c r="I907" s="9"/>
      <c r="J907" s="16"/>
      <c r="K907" s="16"/>
      <c r="L907" s="17"/>
    </row>
    <row r="908" spans="1:12" ht="15">
      <c r="A908" s="17"/>
      <c r="B908" s="3"/>
      <c r="C908" s="31"/>
      <c r="D908" s="31"/>
      <c r="E908" s="31"/>
      <c r="F908" s="31"/>
      <c r="G908" s="31"/>
      <c r="H908" s="31"/>
      <c r="I908" s="9"/>
      <c r="J908" s="16"/>
      <c r="K908" s="16"/>
      <c r="L908" s="17"/>
    </row>
    <row r="909" spans="1:12" ht="15">
      <c r="A909" s="17"/>
      <c r="B909" s="3"/>
      <c r="C909" s="31"/>
      <c r="D909" s="31"/>
      <c r="E909" s="31"/>
      <c r="F909" s="31"/>
      <c r="G909" s="31"/>
      <c r="H909" s="31"/>
      <c r="I909" s="9"/>
      <c r="J909" s="16"/>
      <c r="K909" s="16"/>
      <c r="L909" s="17"/>
    </row>
    <row r="910" spans="1:12" ht="15">
      <c r="A910" s="17"/>
      <c r="B910" s="3"/>
      <c r="C910" s="31"/>
      <c r="D910" s="31"/>
      <c r="E910" s="31"/>
      <c r="F910" s="31"/>
      <c r="G910" s="31"/>
      <c r="H910" s="31"/>
      <c r="I910" s="9"/>
      <c r="J910" s="16"/>
      <c r="K910" s="16"/>
      <c r="L910" s="17"/>
    </row>
    <row r="911" spans="1:12" ht="15">
      <c r="A911" s="17"/>
      <c r="B911" s="3"/>
      <c r="C911" s="31"/>
      <c r="D911" s="31"/>
      <c r="E911" s="31"/>
      <c r="F911" s="31"/>
      <c r="G911" s="31"/>
      <c r="H911" s="31"/>
      <c r="I911" s="9"/>
      <c r="J911" s="16"/>
      <c r="K911" s="16"/>
      <c r="L911" s="17"/>
    </row>
    <row r="912" spans="1:12" ht="15">
      <c r="A912" s="17"/>
      <c r="B912" s="3"/>
      <c r="C912" s="31"/>
      <c r="D912" s="31"/>
      <c r="E912" s="31"/>
      <c r="F912" s="31"/>
      <c r="G912" s="31"/>
      <c r="H912" s="31"/>
      <c r="I912" s="9"/>
      <c r="J912" s="16"/>
      <c r="K912" s="16"/>
      <c r="L912" s="17"/>
    </row>
    <row r="913" spans="1:12" ht="15">
      <c r="A913" s="17"/>
      <c r="B913" s="3"/>
      <c r="C913" s="31"/>
      <c r="D913" s="31"/>
      <c r="E913" s="31"/>
      <c r="F913" s="31"/>
      <c r="G913" s="31"/>
      <c r="H913" s="31"/>
      <c r="I913" s="9"/>
      <c r="J913" s="16"/>
      <c r="K913" s="16"/>
      <c r="L913" s="17"/>
    </row>
    <row r="914" spans="1:12" ht="15">
      <c r="A914" s="17"/>
      <c r="B914" s="3"/>
      <c r="C914" s="31"/>
      <c r="D914" s="31"/>
      <c r="E914" s="31"/>
      <c r="F914" s="31"/>
      <c r="G914" s="31"/>
      <c r="H914" s="31"/>
      <c r="I914" s="9"/>
      <c r="J914" s="16"/>
      <c r="K914" s="16"/>
      <c r="L914" s="17"/>
    </row>
    <row r="915" spans="1:12" ht="15">
      <c r="A915" s="17"/>
      <c r="B915" s="3"/>
      <c r="C915" s="31"/>
      <c r="D915" s="31"/>
      <c r="E915" s="31"/>
      <c r="F915" s="31"/>
      <c r="G915" s="31"/>
      <c r="H915" s="31"/>
      <c r="I915" s="9"/>
      <c r="J915" s="16"/>
      <c r="K915" s="16"/>
      <c r="L915" s="17"/>
    </row>
    <row r="916" spans="1:12" ht="15">
      <c r="A916" s="17"/>
      <c r="B916" s="3"/>
      <c r="C916" s="31"/>
      <c r="D916" s="31"/>
      <c r="E916" s="31"/>
      <c r="F916" s="31"/>
      <c r="G916" s="31"/>
      <c r="H916" s="31"/>
      <c r="I916" s="9"/>
      <c r="J916" s="16"/>
      <c r="K916" s="16"/>
      <c r="L916" s="17"/>
    </row>
    <row r="917" spans="1:12" ht="15">
      <c r="A917" s="17"/>
      <c r="B917" s="3"/>
      <c r="C917" s="31"/>
      <c r="D917" s="31"/>
      <c r="E917" s="31"/>
      <c r="F917" s="31"/>
      <c r="G917" s="31"/>
      <c r="H917" s="31"/>
      <c r="I917" s="9"/>
      <c r="J917" s="16"/>
      <c r="K917" s="16"/>
      <c r="L917" s="17"/>
    </row>
    <row r="918" spans="1:12" ht="15">
      <c r="A918" s="17"/>
      <c r="B918" s="3"/>
      <c r="C918" s="31"/>
      <c r="D918" s="31"/>
      <c r="E918" s="31"/>
      <c r="F918" s="31"/>
      <c r="G918" s="31"/>
      <c r="H918" s="31"/>
      <c r="I918" s="9"/>
      <c r="J918" s="16"/>
      <c r="K918" s="16"/>
      <c r="L918" s="17"/>
    </row>
    <row r="919" spans="1:12" ht="15">
      <c r="A919" s="17"/>
      <c r="B919" s="3"/>
      <c r="C919" s="31"/>
      <c r="D919" s="31"/>
      <c r="E919" s="31"/>
      <c r="F919" s="31"/>
      <c r="G919" s="31"/>
      <c r="H919" s="31"/>
      <c r="I919" s="9"/>
      <c r="J919" s="16"/>
      <c r="K919" s="16"/>
      <c r="L919" s="17"/>
    </row>
    <row r="920" spans="1:12" ht="15">
      <c r="A920" s="17"/>
      <c r="B920" s="3"/>
      <c r="C920" s="31"/>
      <c r="D920" s="31"/>
      <c r="E920" s="31"/>
      <c r="F920" s="31"/>
      <c r="G920" s="31"/>
      <c r="H920" s="31"/>
      <c r="I920" s="9"/>
      <c r="J920" s="16"/>
      <c r="K920" s="16"/>
      <c r="L920" s="17"/>
    </row>
    <row r="921" spans="1:12" ht="15">
      <c r="A921" s="17"/>
      <c r="B921" s="3"/>
      <c r="C921" s="31"/>
      <c r="D921" s="31"/>
      <c r="E921" s="31"/>
      <c r="F921" s="31"/>
      <c r="G921" s="31"/>
      <c r="H921" s="31"/>
      <c r="I921" s="9"/>
      <c r="J921" s="16"/>
      <c r="K921" s="16"/>
      <c r="L921" s="17"/>
    </row>
    <row r="922" spans="1:12" ht="15">
      <c r="A922" s="17"/>
      <c r="B922" s="3"/>
      <c r="C922" s="31"/>
      <c r="D922" s="31"/>
      <c r="E922" s="31"/>
      <c r="F922" s="31"/>
      <c r="G922" s="31"/>
      <c r="H922" s="31"/>
      <c r="I922" s="9"/>
      <c r="J922" s="16"/>
      <c r="K922" s="16"/>
      <c r="L922" s="17"/>
    </row>
    <row r="923" spans="1:12" ht="15">
      <c r="A923" s="17"/>
      <c r="B923" s="3"/>
      <c r="C923" s="31"/>
      <c r="D923" s="31"/>
      <c r="E923" s="31"/>
      <c r="F923" s="31"/>
      <c r="G923" s="31"/>
      <c r="H923" s="31"/>
      <c r="I923" s="9"/>
      <c r="J923" s="16"/>
      <c r="K923" s="16"/>
      <c r="L923" s="17"/>
    </row>
    <row r="924" spans="1:12" ht="15">
      <c r="A924" s="17"/>
      <c r="B924" s="3"/>
      <c r="C924" s="31"/>
      <c r="D924" s="31"/>
      <c r="E924" s="31"/>
      <c r="F924" s="31"/>
      <c r="G924" s="31"/>
      <c r="H924" s="31"/>
      <c r="I924" s="9"/>
      <c r="J924" s="16"/>
      <c r="K924" s="16"/>
      <c r="L924" s="17"/>
    </row>
    <row r="925" spans="1:12" ht="15">
      <c r="A925" s="17"/>
      <c r="B925" s="3"/>
      <c r="C925" s="31"/>
      <c r="D925" s="31"/>
      <c r="E925" s="31"/>
      <c r="F925" s="31"/>
      <c r="G925" s="31"/>
      <c r="H925" s="31"/>
      <c r="I925" s="9"/>
      <c r="J925" s="16"/>
      <c r="K925" s="16"/>
      <c r="L925" s="17"/>
    </row>
    <row r="926" spans="1:12" ht="15">
      <c r="A926" s="17"/>
      <c r="B926" s="3"/>
      <c r="C926" s="31"/>
      <c r="D926" s="31"/>
      <c r="E926" s="31"/>
      <c r="F926" s="31"/>
      <c r="G926" s="31"/>
      <c r="H926" s="31"/>
      <c r="I926" s="9"/>
      <c r="J926" s="16"/>
      <c r="K926" s="16"/>
      <c r="L926" s="17"/>
    </row>
    <row r="927" spans="1:12" ht="15">
      <c r="A927" s="17"/>
      <c r="B927" s="3"/>
      <c r="C927" s="31"/>
      <c r="D927" s="31"/>
      <c r="E927" s="31"/>
      <c r="F927" s="31"/>
      <c r="G927" s="31"/>
      <c r="H927" s="31"/>
      <c r="I927" s="9"/>
      <c r="J927" s="16"/>
      <c r="K927" s="16"/>
      <c r="L927" s="17"/>
    </row>
    <row r="928" spans="1:12" ht="15">
      <c r="A928" s="17"/>
      <c r="B928" s="3"/>
      <c r="C928" s="31"/>
      <c r="D928" s="31"/>
      <c r="E928" s="31"/>
      <c r="F928" s="31"/>
      <c r="G928" s="31"/>
      <c r="H928" s="31"/>
      <c r="I928" s="9"/>
      <c r="J928" s="16"/>
      <c r="K928" s="16"/>
      <c r="L928" s="17"/>
    </row>
    <row r="929" spans="1:12" ht="15">
      <c r="A929" s="17"/>
      <c r="B929" s="3"/>
      <c r="C929" s="31"/>
      <c r="D929" s="31"/>
      <c r="E929" s="31"/>
      <c r="F929" s="31"/>
      <c r="G929" s="31"/>
      <c r="H929" s="31"/>
      <c r="I929" s="9"/>
      <c r="J929" s="16"/>
      <c r="K929" s="16"/>
      <c r="L929" s="17"/>
    </row>
    <row r="930" spans="1:12" ht="15">
      <c r="A930" s="17"/>
      <c r="B930" s="3"/>
      <c r="C930" s="31"/>
      <c r="D930" s="31"/>
      <c r="E930" s="31"/>
      <c r="F930" s="31"/>
      <c r="G930" s="31"/>
      <c r="H930" s="31"/>
      <c r="I930" s="9"/>
      <c r="J930" s="16"/>
      <c r="K930" s="16"/>
      <c r="L930" s="17"/>
    </row>
    <row r="931" spans="1:12" ht="15">
      <c r="A931" s="17"/>
      <c r="B931" s="3"/>
      <c r="C931" s="31"/>
      <c r="D931" s="31"/>
      <c r="E931" s="31"/>
      <c r="F931" s="31"/>
      <c r="G931" s="31"/>
      <c r="H931" s="31"/>
      <c r="I931" s="9"/>
      <c r="J931" s="16"/>
      <c r="K931" s="16"/>
      <c r="L931" s="17"/>
    </row>
    <row r="932" spans="1:12" ht="15">
      <c r="A932" s="17"/>
      <c r="B932" s="3"/>
      <c r="C932" s="31"/>
      <c r="D932" s="31"/>
      <c r="E932" s="31"/>
      <c r="F932" s="31"/>
      <c r="G932" s="31"/>
      <c r="H932" s="31"/>
      <c r="I932" s="9"/>
      <c r="J932" s="16"/>
      <c r="K932" s="16"/>
      <c r="L932" s="17"/>
    </row>
    <row r="933" spans="1:12" ht="15">
      <c r="A933" s="17"/>
      <c r="B933" s="3"/>
      <c r="C933" s="31"/>
      <c r="D933" s="31"/>
      <c r="E933" s="31"/>
      <c r="F933" s="31"/>
      <c r="G933" s="31"/>
      <c r="H933" s="31"/>
      <c r="I933" s="9"/>
      <c r="J933" s="16"/>
      <c r="K933" s="16"/>
      <c r="L933" s="17"/>
    </row>
    <row r="934" spans="1:12" ht="15">
      <c r="A934" s="17"/>
      <c r="B934" s="3"/>
      <c r="C934" s="31"/>
      <c r="D934" s="31"/>
      <c r="E934" s="31"/>
      <c r="F934" s="31"/>
      <c r="G934" s="31"/>
      <c r="H934" s="31"/>
      <c r="I934" s="9"/>
      <c r="J934" s="16"/>
      <c r="K934" s="16"/>
      <c r="L934" s="17"/>
    </row>
    <row r="935" spans="1:12" ht="15">
      <c r="A935" s="17"/>
      <c r="B935" s="3"/>
      <c r="C935" s="31"/>
      <c r="D935" s="31"/>
      <c r="E935" s="31"/>
      <c r="F935" s="31"/>
      <c r="G935" s="31"/>
      <c r="H935" s="31"/>
      <c r="I935" s="9"/>
      <c r="J935" s="16"/>
      <c r="K935" s="16"/>
      <c r="L935" s="17"/>
    </row>
    <row r="936" spans="1:12" ht="15">
      <c r="A936" s="17"/>
      <c r="B936" s="3"/>
      <c r="C936" s="31"/>
      <c r="D936" s="31"/>
      <c r="E936" s="31"/>
      <c r="F936" s="31"/>
      <c r="G936" s="31"/>
      <c r="H936" s="31"/>
      <c r="I936" s="9"/>
      <c r="J936" s="16"/>
      <c r="K936" s="16"/>
      <c r="L936" s="17"/>
    </row>
    <row r="937" spans="1:12" ht="15">
      <c r="A937" s="17"/>
      <c r="B937" s="3"/>
      <c r="C937" s="31"/>
      <c r="D937" s="31"/>
      <c r="E937" s="31"/>
      <c r="F937" s="31"/>
      <c r="G937" s="31"/>
      <c r="H937" s="31"/>
      <c r="I937" s="9"/>
      <c r="J937" s="16"/>
      <c r="K937" s="16"/>
      <c r="L937" s="17"/>
    </row>
    <row r="938" spans="1:12" ht="15">
      <c r="A938" s="17"/>
      <c r="B938" s="3"/>
      <c r="C938" s="31"/>
      <c r="D938" s="31"/>
      <c r="E938" s="31"/>
      <c r="F938" s="31"/>
      <c r="G938" s="31"/>
      <c r="H938" s="31"/>
      <c r="I938" s="9"/>
      <c r="J938" s="16"/>
      <c r="K938" s="16"/>
      <c r="L938" s="17"/>
    </row>
    <row r="939" spans="1:12" ht="15">
      <c r="A939" s="17"/>
      <c r="B939" s="3"/>
      <c r="C939" s="31"/>
      <c r="D939" s="31"/>
      <c r="E939" s="31"/>
      <c r="F939" s="31"/>
      <c r="G939" s="31"/>
      <c r="H939" s="31"/>
      <c r="I939" s="9"/>
      <c r="J939" s="32"/>
      <c r="K939" s="32"/>
      <c r="L939" s="17"/>
    </row>
    <row r="940" spans="1:12" ht="15">
      <c r="A940" s="17"/>
      <c r="B940" s="3"/>
      <c r="C940" s="31"/>
      <c r="D940" s="31"/>
      <c r="E940" s="31"/>
      <c r="F940" s="31"/>
      <c r="G940" s="31"/>
      <c r="H940" s="31"/>
      <c r="I940" s="9"/>
      <c r="J940" s="32"/>
      <c r="K940" s="32"/>
      <c r="L940" s="17"/>
    </row>
    <row r="941" spans="1:12" ht="15">
      <c r="A941" s="17"/>
      <c r="B941" s="3"/>
      <c r="C941" s="31"/>
      <c r="D941" s="31"/>
      <c r="E941" s="31"/>
      <c r="F941" s="31"/>
      <c r="G941" s="31"/>
      <c r="H941" s="31"/>
      <c r="I941" s="9"/>
      <c r="J941" s="32"/>
      <c r="K941" s="32"/>
      <c r="L941" s="17"/>
    </row>
    <row r="942" spans="1:12" ht="15">
      <c r="A942" s="17"/>
      <c r="B942" s="3"/>
      <c r="C942" s="31"/>
      <c r="D942" s="31"/>
      <c r="E942" s="31"/>
      <c r="F942" s="31"/>
      <c r="G942" s="31"/>
      <c r="H942" s="31"/>
      <c r="I942" s="9"/>
      <c r="J942" s="32"/>
      <c r="K942" s="32"/>
      <c r="L942" s="17"/>
    </row>
    <row r="943" spans="1:12" ht="15">
      <c r="A943" s="17"/>
      <c r="B943" s="3"/>
      <c r="C943" s="31"/>
      <c r="D943" s="31"/>
      <c r="E943" s="31"/>
      <c r="F943" s="31"/>
      <c r="G943" s="31"/>
      <c r="H943" s="31"/>
      <c r="I943" s="9"/>
      <c r="J943" s="32"/>
      <c r="K943" s="32"/>
      <c r="L943" s="17"/>
    </row>
    <row r="944" spans="1:12" ht="15">
      <c r="A944" s="17"/>
      <c r="B944" s="3"/>
      <c r="C944" s="31"/>
      <c r="D944" s="31"/>
      <c r="E944" s="31"/>
      <c r="F944" s="31"/>
      <c r="G944" s="31"/>
      <c r="H944" s="31"/>
      <c r="I944" s="9"/>
      <c r="J944" s="32"/>
      <c r="K944" s="32"/>
      <c r="L944" s="17"/>
    </row>
    <row r="945" spans="1:12" ht="15">
      <c r="A945" s="17"/>
      <c r="B945" s="3"/>
      <c r="C945" s="31"/>
      <c r="D945" s="31"/>
      <c r="E945" s="31"/>
      <c r="F945" s="31"/>
      <c r="G945" s="31"/>
      <c r="H945" s="31"/>
      <c r="I945" s="9"/>
      <c r="J945" s="32"/>
      <c r="K945" s="32"/>
      <c r="L945" s="17"/>
    </row>
    <row r="946" spans="1:12" ht="15">
      <c r="A946" s="17"/>
      <c r="B946" s="3"/>
      <c r="C946" s="31"/>
      <c r="D946" s="31"/>
      <c r="E946" s="31"/>
      <c r="F946" s="31"/>
      <c r="G946" s="31"/>
      <c r="H946" s="31"/>
      <c r="I946" s="9"/>
      <c r="J946" s="32"/>
      <c r="K946" s="32"/>
      <c r="L946" s="17"/>
    </row>
    <row r="947" spans="1:12" ht="15">
      <c r="A947" s="17"/>
      <c r="B947" s="3"/>
      <c r="C947" s="31"/>
      <c r="D947" s="31"/>
      <c r="E947" s="31"/>
      <c r="F947" s="31"/>
      <c r="G947" s="31"/>
      <c r="H947" s="31"/>
      <c r="I947" s="9"/>
      <c r="J947" s="32"/>
      <c r="K947" s="32"/>
      <c r="L947" s="17"/>
    </row>
    <row r="948" spans="1:12" ht="15">
      <c r="A948" s="17"/>
      <c r="B948" s="3"/>
      <c r="C948" s="31"/>
      <c r="D948" s="31"/>
      <c r="E948" s="31"/>
      <c r="F948" s="31"/>
      <c r="G948" s="31"/>
      <c r="H948" s="31"/>
      <c r="I948" s="9"/>
      <c r="J948" s="32"/>
      <c r="K948" s="32"/>
      <c r="L948" s="17"/>
    </row>
    <row r="949" spans="1:12" ht="15">
      <c r="A949" s="17"/>
      <c r="B949" s="3"/>
      <c r="C949" s="31"/>
      <c r="D949" s="31"/>
      <c r="E949" s="31"/>
      <c r="F949" s="31"/>
      <c r="G949" s="31"/>
      <c r="H949" s="31"/>
      <c r="I949" s="9"/>
      <c r="J949" s="32"/>
      <c r="K949" s="32"/>
      <c r="L949" s="17"/>
    </row>
    <row r="950" spans="1:12" ht="15">
      <c r="A950" s="17"/>
      <c r="B950" s="3"/>
      <c r="C950" s="31"/>
      <c r="D950" s="31"/>
      <c r="E950" s="31"/>
      <c r="F950" s="31"/>
      <c r="G950" s="31"/>
      <c r="H950" s="31"/>
      <c r="I950" s="9"/>
      <c r="J950" s="32"/>
      <c r="K950" s="32"/>
      <c r="L950" s="17"/>
    </row>
    <row r="951" spans="1:12" ht="15">
      <c r="A951" s="17"/>
      <c r="B951" s="3"/>
      <c r="C951" s="31"/>
      <c r="D951" s="31"/>
      <c r="E951" s="31"/>
      <c r="F951" s="31"/>
      <c r="G951" s="31"/>
      <c r="H951" s="31"/>
      <c r="I951" s="9"/>
      <c r="J951" s="32"/>
      <c r="K951" s="32"/>
      <c r="L951" s="17"/>
    </row>
    <row r="952" spans="1:12" ht="15">
      <c r="A952" s="17"/>
      <c r="B952" s="3"/>
      <c r="C952" s="31"/>
      <c r="D952" s="31"/>
      <c r="E952" s="31"/>
      <c r="F952" s="31"/>
      <c r="G952" s="31"/>
      <c r="H952" s="31"/>
      <c r="I952" s="9"/>
      <c r="J952" s="32"/>
      <c r="K952" s="32"/>
      <c r="L952" s="17"/>
    </row>
    <row r="953" spans="1:12" ht="15">
      <c r="A953" s="17"/>
      <c r="B953" s="3"/>
      <c r="C953" s="31"/>
      <c r="D953" s="31"/>
      <c r="E953" s="31"/>
      <c r="F953" s="31"/>
      <c r="G953" s="31"/>
      <c r="H953" s="31"/>
      <c r="I953" s="9"/>
      <c r="J953" s="32"/>
      <c r="K953" s="32"/>
      <c r="L953" s="17"/>
    </row>
    <row r="954" spans="1:12" ht="15">
      <c r="A954" s="17"/>
      <c r="B954" s="3"/>
      <c r="C954" s="31"/>
      <c r="D954" s="31"/>
      <c r="E954" s="31"/>
      <c r="F954" s="31"/>
      <c r="G954" s="31"/>
      <c r="H954" s="31"/>
      <c r="I954" s="9"/>
      <c r="J954" s="32"/>
      <c r="K954" s="32"/>
      <c r="L954" s="17"/>
    </row>
    <row r="955" spans="1:12" ht="15">
      <c r="A955" s="17"/>
      <c r="B955" s="3"/>
      <c r="C955" s="31"/>
      <c r="D955" s="31"/>
      <c r="E955" s="31"/>
      <c r="F955" s="31"/>
      <c r="G955" s="31"/>
      <c r="H955" s="31"/>
      <c r="I955" s="9"/>
      <c r="J955" s="32"/>
      <c r="K955" s="32"/>
      <c r="L955" s="17"/>
    </row>
    <row r="956" spans="1:12" ht="15">
      <c r="A956" s="17"/>
      <c r="B956" s="3"/>
      <c r="C956" s="31"/>
      <c r="D956" s="31"/>
      <c r="E956" s="31"/>
      <c r="F956" s="31"/>
      <c r="G956" s="31"/>
      <c r="H956" s="31"/>
      <c r="I956" s="9"/>
      <c r="J956" s="32"/>
      <c r="K956" s="32"/>
      <c r="L956" s="17"/>
    </row>
    <row r="957" spans="1:12" ht="15">
      <c r="A957" s="17"/>
      <c r="B957" s="3"/>
      <c r="C957" s="31"/>
      <c r="D957" s="31"/>
      <c r="E957" s="31"/>
      <c r="F957" s="31"/>
      <c r="G957" s="31"/>
      <c r="H957" s="31"/>
      <c r="I957" s="9"/>
      <c r="J957" s="32"/>
      <c r="K957" s="32"/>
      <c r="L957" s="17"/>
    </row>
    <row r="958" spans="1:12" ht="15">
      <c r="A958" s="17"/>
      <c r="B958" s="3"/>
      <c r="C958" s="31"/>
      <c r="D958" s="31"/>
      <c r="E958" s="31"/>
      <c r="F958" s="31"/>
      <c r="G958" s="31"/>
      <c r="H958" s="31"/>
      <c r="I958" s="9"/>
      <c r="J958" s="32"/>
      <c r="K958" s="32"/>
      <c r="L958" s="17"/>
    </row>
    <row r="959" spans="1:12" ht="15">
      <c r="A959" s="17"/>
      <c r="B959" s="3"/>
      <c r="C959" s="31"/>
      <c r="D959" s="31"/>
      <c r="E959" s="31"/>
      <c r="F959" s="31"/>
      <c r="G959" s="31"/>
      <c r="H959" s="31"/>
      <c r="I959" s="9"/>
      <c r="J959" s="32"/>
      <c r="K959" s="32"/>
      <c r="L959" s="17"/>
    </row>
    <row r="960" spans="1:12" ht="15">
      <c r="A960" s="17"/>
      <c r="B960" s="3"/>
      <c r="C960" s="31"/>
      <c r="D960" s="31"/>
      <c r="E960" s="31"/>
      <c r="F960" s="31"/>
      <c r="G960" s="31"/>
      <c r="H960" s="31"/>
      <c r="I960" s="9"/>
      <c r="J960" s="32"/>
      <c r="K960" s="32"/>
      <c r="L960" s="17"/>
    </row>
    <row r="961" spans="1:12" ht="15">
      <c r="A961" s="17"/>
      <c r="B961" s="3"/>
      <c r="C961" s="31"/>
      <c r="D961" s="31"/>
      <c r="E961" s="31"/>
      <c r="F961" s="31"/>
      <c r="G961" s="31"/>
      <c r="H961" s="31"/>
      <c r="I961" s="9"/>
      <c r="J961" s="32"/>
      <c r="K961" s="32"/>
      <c r="L961" s="17"/>
    </row>
    <row r="962" spans="1:12" ht="15">
      <c r="A962" s="17"/>
      <c r="B962" s="3"/>
      <c r="C962" s="31"/>
      <c r="D962" s="31"/>
      <c r="E962" s="31"/>
      <c r="F962" s="31"/>
      <c r="G962" s="31"/>
      <c r="H962" s="31"/>
      <c r="I962" s="9"/>
      <c r="J962" s="32"/>
      <c r="K962" s="32"/>
      <c r="L962" s="17"/>
    </row>
    <row r="963" spans="1:12" ht="15">
      <c r="A963" s="17"/>
      <c r="B963" s="3"/>
      <c r="C963" s="31"/>
      <c r="D963" s="31"/>
      <c r="E963" s="31"/>
      <c r="F963" s="31"/>
      <c r="G963" s="31"/>
      <c r="H963" s="31"/>
      <c r="I963" s="9"/>
      <c r="J963" s="32"/>
      <c r="K963" s="32"/>
      <c r="L963" s="17"/>
    </row>
    <row r="964" spans="1:12" ht="15">
      <c r="A964" s="17"/>
      <c r="B964" s="3"/>
      <c r="C964" s="31"/>
      <c r="D964" s="31"/>
      <c r="E964" s="31"/>
      <c r="F964" s="31"/>
      <c r="G964" s="31"/>
      <c r="H964" s="31"/>
      <c r="I964" s="9"/>
      <c r="J964" s="32"/>
      <c r="K964" s="32"/>
      <c r="L964" s="17"/>
    </row>
    <row r="965" spans="1:12" ht="15">
      <c r="A965" s="17"/>
      <c r="B965" s="3"/>
      <c r="C965" s="31"/>
      <c r="D965" s="31"/>
      <c r="E965" s="31"/>
      <c r="F965" s="31"/>
      <c r="G965" s="31"/>
      <c r="H965" s="31"/>
      <c r="I965" s="9"/>
      <c r="J965" s="32"/>
      <c r="K965" s="32"/>
      <c r="L965" s="17"/>
    </row>
    <row r="966" spans="1:12" ht="15">
      <c r="A966" s="17"/>
      <c r="B966" s="3"/>
      <c r="C966" s="31"/>
      <c r="D966" s="31"/>
      <c r="E966" s="31"/>
      <c r="F966" s="31"/>
      <c r="G966" s="31"/>
      <c r="H966" s="31"/>
      <c r="I966" s="9"/>
      <c r="J966" s="32"/>
      <c r="K966" s="32"/>
      <c r="L966" s="17"/>
    </row>
    <row r="967" spans="1:12" ht="15">
      <c r="A967" s="17"/>
      <c r="B967" s="3"/>
      <c r="C967" s="31"/>
      <c r="D967" s="31"/>
      <c r="E967" s="31"/>
      <c r="F967" s="31"/>
      <c r="G967" s="31"/>
      <c r="H967" s="31"/>
      <c r="I967" s="9"/>
      <c r="J967" s="32"/>
      <c r="K967" s="32"/>
      <c r="L967" s="17"/>
    </row>
    <row r="968" spans="1:12" ht="15">
      <c r="A968" s="17"/>
      <c r="B968" s="3"/>
      <c r="C968" s="31"/>
      <c r="D968" s="31"/>
      <c r="E968" s="31"/>
      <c r="F968" s="31"/>
      <c r="G968" s="31"/>
      <c r="H968" s="31"/>
      <c r="I968" s="9"/>
      <c r="J968" s="32"/>
      <c r="K968" s="32"/>
      <c r="L968" s="17"/>
    </row>
    <row r="969" spans="1:12" ht="15">
      <c r="A969" s="17"/>
      <c r="B969" s="3"/>
      <c r="C969" s="31"/>
      <c r="D969" s="31"/>
      <c r="E969" s="31"/>
      <c r="F969" s="31"/>
      <c r="G969" s="31"/>
      <c r="H969" s="31"/>
      <c r="I969" s="9"/>
      <c r="J969" s="32"/>
      <c r="K969" s="32"/>
      <c r="L969" s="17"/>
    </row>
    <row r="970" spans="1:12" ht="15">
      <c r="A970" s="17"/>
      <c r="B970" s="3"/>
      <c r="C970" s="31"/>
      <c r="D970" s="31"/>
      <c r="E970" s="31"/>
      <c r="F970" s="31"/>
      <c r="G970" s="31"/>
      <c r="H970" s="31"/>
      <c r="I970" s="9"/>
      <c r="J970" s="32"/>
      <c r="K970" s="32"/>
      <c r="L970" s="17"/>
    </row>
    <row r="971" spans="1:12" ht="15">
      <c r="A971" s="17"/>
      <c r="B971" s="3"/>
      <c r="C971" s="31"/>
      <c r="D971" s="31"/>
      <c r="E971" s="31"/>
      <c r="F971" s="31"/>
      <c r="G971" s="31"/>
      <c r="H971" s="31"/>
      <c r="I971" s="9"/>
      <c r="J971" s="32"/>
      <c r="K971" s="32"/>
      <c r="L971" s="17"/>
    </row>
    <row r="972" spans="1:12" ht="15">
      <c r="A972" s="17"/>
      <c r="B972" s="3"/>
      <c r="C972" s="31"/>
      <c r="D972" s="31"/>
      <c r="E972" s="31"/>
      <c r="F972" s="31"/>
      <c r="G972" s="31"/>
      <c r="H972" s="31"/>
      <c r="I972" s="9"/>
      <c r="J972" s="32"/>
      <c r="K972" s="32"/>
      <c r="L972" s="17"/>
    </row>
    <row r="973" spans="1:12" ht="15">
      <c r="A973" s="17"/>
      <c r="B973" s="3"/>
      <c r="C973" s="31"/>
      <c r="D973" s="31"/>
      <c r="E973" s="31"/>
      <c r="F973" s="31"/>
      <c r="G973" s="31"/>
      <c r="H973" s="31"/>
      <c r="I973" s="9"/>
      <c r="J973" s="32"/>
      <c r="K973" s="32"/>
      <c r="L973" s="17"/>
    </row>
    <row r="974" spans="1:12" ht="15">
      <c r="A974" s="17"/>
      <c r="B974" s="3"/>
      <c r="C974" s="31"/>
      <c r="D974" s="31"/>
      <c r="E974" s="31"/>
      <c r="F974" s="31"/>
      <c r="G974" s="31"/>
      <c r="H974" s="31"/>
      <c r="I974" s="9"/>
      <c r="J974" s="32"/>
      <c r="K974" s="32"/>
      <c r="L974" s="17"/>
    </row>
    <row r="975" spans="1:12" ht="15">
      <c r="A975" s="17"/>
      <c r="B975" s="3"/>
      <c r="C975" s="31"/>
      <c r="D975" s="31"/>
      <c r="E975" s="31"/>
      <c r="F975" s="31"/>
      <c r="G975" s="31"/>
      <c r="H975" s="31"/>
      <c r="I975" s="9"/>
      <c r="J975" s="32"/>
      <c r="K975" s="32"/>
      <c r="L975" s="17"/>
    </row>
    <row r="976" spans="1:12" ht="15">
      <c r="A976" s="17"/>
      <c r="B976" s="3"/>
      <c r="C976" s="31"/>
      <c r="D976" s="31"/>
      <c r="E976" s="31"/>
      <c r="F976" s="31"/>
      <c r="G976" s="31"/>
      <c r="H976" s="31"/>
      <c r="I976" s="9"/>
      <c r="J976" s="32"/>
      <c r="K976" s="32"/>
      <c r="L976" s="17"/>
    </row>
    <row r="977" spans="1:12" ht="15">
      <c r="A977" s="17"/>
      <c r="B977" s="3"/>
      <c r="C977" s="31"/>
      <c r="D977" s="31"/>
      <c r="E977" s="31"/>
      <c r="F977" s="31"/>
      <c r="G977" s="31"/>
      <c r="H977" s="31"/>
      <c r="I977" s="9"/>
      <c r="J977" s="32"/>
      <c r="K977" s="32"/>
      <c r="L977" s="17"/>
    </row>
    <row r="978" spans="1:12" ht="15">
      <c r="A978" s="17"/>
      <c r="B978" s="3"/>
      <c r="C978" s="31"/>
      <c r="D978" s="31"/>
      <c r="E978" s="31"/>
      <c r="F978" s="31"/>
      <c r="G978" s="31"/>
      <c r="H978" s="31"/>
      <c r="I978" s="9"/>
      <c r="J978" s="32"/>
      <c r="K978" s="32"/>
      <c r="L978" s="17"/>
    </row>
    <row r="979" spans="1:12" ht="15">
      <c r="A979" s="17"/>
      <c r="B979" s="3"/>
      <c r="C979" s="31"/>
      <c r="D979" s="31"/>
      <c r="E979" s="31"/>
      <c r="F979" s="31"/>
      <c r="G979" s="31"/>
      <c r="H979" s="31"/>
      <c r="I979" s="9"/>
      <c r="J979" s="32"/>
      <c r="K979" s="32"/>
      <c r="L979" s="17"/>
    </row>
    <row r="980" spans="1:12" ht="15">
      <c r="A980" s="17"/>
      <c r="B980" s="3"/>
      <c r="C980" s="31"/>
      <c r="D980" s="31"/>
      <c r="E980" s="31"/>
      <c r="F980" s="31"/>
      <c r="G980" s="31"/>
      <c r="H980" s="31"/>
      <c r="I980" s="9"/>
      <c r="J980" s="32"/>
      <c r="K980" s="32"/>
      <c r="L980" s="17"/>
    </row>
    <row r="981" spans="1:12" ht="15">
      <c r="A981" s="17"/>
      <c r="B981" s="3"/>
      <c r="C981" s="31"/>
      <c r="D981" s="31"/>
      <c r="E981" s="31"/>
      <c r="F981" s="31"/>
      <c r="G981" s="31"/>
      <c r="H981" s="31"/>
      <c r="I981" s="9"/>
      <c r="J981" s="32"/>
      <c r="K981" s="32"/>
      <c r="L981" s="17"/>
    </row>
    <row r="982" spans="1:12" ht="15">
      <c r="A982" s="17"/>
      <c r="B982" s="3"/>
      <c r="C982" s="31"/>
      <c r="D982" s="31"/>
      <c r="E982" s="31"/>
      <c r="F982" s="31"/>
      <c r="G982" s="31"/>
      <c r="H982" s="31"/>
      <c r="I982" s="9"/>
      <c r="J982" s="32"/>
      <c r="K982" s="32"/>
      <c r="L982" s="17"/>
    </row>
  </sheetData>
  <mergeCells count="62">
    <mergeCell ref="C7:H7"/>
    <mergeCell ref="B2:K2"/>
    <mergeCell ref="B3:K3"/>
    <mergeCell ref="B4:K4"/>
    <mergeCell ref="B5:H5"/>
    <mergeCell ref="C6:H6"/>
    <mergeCell ref="C19:H19"/>
    <mergeCell ref="C8:H8"/>
    <mergeCell ref="C9:H9"/>
    <mergeCell ref="C10:H10"/>
    <mergeCell ref="B11:K11"/>
    <mergeCell ref="B12:H12"/>
    <mergeCell ref="C13:H13"/>
    <mergeCell ref="C14:H14"/>
    <mergeCell ref="C15:H15"/>
    <mergeCell ref="C16:H16"/>
    <mergeCell ref="B17:K17"/>
    <mergeCell ref="B18:H18"/>
    <mergeCell ref="C31:H31"/>
    <mergeCell ref="C20:H20"/>
    <mergeCell ref="C21:H21"/>
    <mergeCell ref="C22:H22"/>
    <mergeCell ref="C23:H23"/>
    <mergeCell ref="C24:H24"/>
    <mergeCell ref="C25:H25"/>
    <mergeCell ref="B26:K26"/>
    <mergeCell ref="B27:H27"/>
    <mergeCell ref="C28:H28"/>
    <mergeCell ref="C29:H29"/>
    <mergeCell ref="C30:H30"/>
    <mergeCell ref="C43:H43"/>
    <mergeCell ref="C32:H32"/>
    <mergeCell ref="C33:H33"/>
    <mergeCell ref="B34:K34"/>
    <mergeCell ref="B35:H35"/>
    <mergeCell ref="C36:H36"/>
    <mergeCell ref="C37:H37"/>
    <mergeCell ref="C38:H38"/>
    <mergeCell ref="B39:K39"/>
    <mergeCell ref="B40:H40"/>
    <mergeCell ref="C41:H41"/>
    <mergeCell ref="C42:H42"/>
    <mergeCell ref="C55:H55"/>
    <mergeCell ref="B44:K44"/>
    <mergeCell ref="B45:H45"/>
    <mergeCell ref="C46:H46"/>
    <mergeCell ref="C47:H47"/>
    <mergeCell ref="C48:H48"/>
    <mergeCell ref="C49:H49"/>
    <mergeCell ref="C50:H50"/>
    <mergeCell ref="B51:K51"/>
    <mergeCell ref="B52:H52"/>
    <mergeCell ref="C53:H53"/>
    <mergeCell ref="C54:H54"/>
    <mergeCell ref="B62:H62"/>
    <mergeCell ref="C63:H63"/>
    <mergeCell ref="C56:H56"/>
    <mergeCell ref="C57:H57"/>
    <mergeCell ref="C58:H58"/>
    <mergeCell ref="C59:H59"/>
    <mergeCell ref="C60:H60"/>
    <mergeCell ref="B61:K61"/>
  </mergeCells>
  <conditionalFormatting sqref="I6:I10 I13:I16 I19:I25 I28:I33 I36:I38 I41:I43 I46:I50 I53:I60 I63">
    <cfRule type="containsText" dxfId="79" priority="1" operator="containsText" text="Not Started">
      <formula>NOT(ISERROR(SEARCH(("Not Started"),(I6))))</formula>
    </cfRule>
    <cfRule type="containsText" dxfId="78" priority="2" operator="containsText" text="Not Started">
      <formula>NOT(ISERROR(SEARCH(("Not Started"),(I6))))</formula>
    </cfRule>
    <cfRule type="containsText" dxfId="77" priority="3" operator="containsText" text="In Progress!">
      <formula>NOT(ISERROR(SEARCH(("In Progress!"),(I6))))</formula>
    </cfRule>
    <cfRule type="containsText" dxfId="76" priority="4" operator="containsText" text="Almost Done!">
      <formula>NOT(ISERROR(SEARCH(("Almost Done!"),(I6))))</formula>
    </cfRule>
    <cfRule type="containsText" dxfId="75" priority="5" operator="containsText" text="Not Started">
      <formula>NOT(ISERROR(SEARCH(("Not Started"),(I6))))</formula>
    </cfRule>
    <cfRule type="containsText" dxfId="74" priority="6" operator="containsText" text="In Progress!">
      <formula>NOT(ISERROR(SEARCH(("In Progress!"),(I6))))</formula>
    </cfRule>
    <cfRule type="containsText" dxfId="73" priority="7" operator="containsText" text="Almost Done!">
      <formula>NOT(ISERROR(SEARCH(("Almost Done!"),(I6))))</formula>
    </cfRule>
    <cfRule type="containsText" dxfId="72" priority="8" operator="containsText" text="Done!">
      <formula>NOT(ISERROR(SEARCH(("Done!"),(I6))))</formula>
    </cfRule>
  </conditionalFormatting>
  <dataValidations count="1">
    <dataValidation type="list" allowBlank="1" sqref="I6:I10 I13:I16 I19:I25 I28:I33 I36:I38 I41:I43 I46:I50 I53:I60 I63" xr:uid="{B70E7F3B-3B1E-4434-806D-978EDFE63904}">
      <formula1>"Not Started!,In Progress!,Almost Done!,Done!"</formula1>
    </dataValidation>
  </dataValidations>
  <hyperlinks>
    <hyperlink ref="B3" r:id="rId1" xr:uid="{9EF22674-FC19-4025-B327-010D18B6A0AC}"/>
    <hyperlink ref="B44" r:id="rId2" xr:uid="{8BB2D9AE-40AE-4606-9439-79C53CCE5116}"/>
    <hyperlink ref="B51" r:id="rId3" xr:uid="{59F93D20-9C22-44E0-B398-FE27AD666024}"/>
    <hyperlink ref="B61" r:id="rId4" xr:uid="{00BC639E-CC58-4814-976D-40C2F125DB0E}"/>
  </hyperlinks>
  <printOptions horizontalCentered="1" gridLines="1"/>
  <pageMargins left="0.7" right="0.7" top="0.75" bottom="0.75" header="0" footer="0"/>
  <pageSetup paperSize="9" fitToWidth="0" pageOrder="overThenDown" orientation="landscape" cellComments="atEnd"/>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11716-4989-4715-B210-B6A5C32EF860}">
  <sheetPr>
    <outlinePr summaryBelow="0" summaryRight="0"/>
  </sheetPr>
  <dimension ref="A1:L984"/>
  <sheetViews>
    <sheetView showGridLines="0" workbookViewId="0">
      <pane ySplit="2" topLeftCell="A3" activePane="bottomLeft" state="frozen"/>
      <selection activeCell="I1" sqref="I1"/>
      <selection pane="bottomLeft" activeCell="I1" sqref="I1"/>
    </sheetView>
  </sheetViews>
  <sheetFormatPr defaultColWidth="12.6328125" defaultRowHeight="15.75" customHeight="1"/>
  <cols>
    <col min="1" max="1" width="3.6328125" style="2" customWidth="1"/>
    <col min="2" max="4" width="6.36328125" style="2" customWidth="1"/>
    <col min="5" max="8" width="23.26953125" style="2" customWidth="1"/>
    <col min="9" max="9" width="16.36328125" style="2" customWidth="1"/>
    <col min="10" max="10" width="16.36328125" style="2" hidden="1" customWidth="1"/>
    <col min="11" max="11" width="16.36328125" style="2" customWidth="1"/>
    <col min="12" max="12" width="5.7265625" style="2" customWidth="1"/>
    <col min="13" max="16384" width="12.6328125" style="2"/>
  </cols>
  <sheetData>
    <row r="1" spans="1:12" ht="16.5" customHeight="1">
      <c r="A1" s="13"/>
      <c r="B1" s="15"/>
      <c r="C1" s="15"/>
      <c r="D1" s="15"/>
      <c r="E1" s="15"/>
      <c r="F1" s="15"/>
      <c r="G1" s="15"/>
      <c r="H1" s="15"/>
      <c r="I1" s="14"/>
      <c r="J1" s="33"/>
      <c r="K1" s="33"/>
      <c r="L1" s="34"/>
    </row>
    <row r="2" spans="1:12" ht="35.25" customHeight="1">
      <c r="A2" s="18"/>
      <c r="B2" s="302" t="s">
        <v>76</v>
      </c>
      <c r="C2" s="272"/>
      <c r="D2" s="272"/>
      <c r="E2" s="272"/>
      <c r="F2" s="272"/>
      <c r="G2" s="272"/>
      <c r="H2" s="272"/>
      <c r="I2" s="272"/>
      <c r="J2" s="272"/>
      <c r="K2" s="272"/>
      <c r="L2" s="35"/>
    </row>
    <row r="3" spans="1:12" ht="32.25" customHeight="1">
      <c r="A3" s="20"/>
      <c r="B3" s="299" t="s">
        <v>77</v>
      </c>
      <c r="C3" s="272"/>
      <c r="D3" s="272"/>
      <c r="E3" s="272"/>
      <c r="F3" s="272"/>
      <c r="G3" s="272"/>
      <c r="H3" s="272"/>
      <c r="I3" s="272"/>
      <c r="J3" s="272"/>
      <c r="K3" s="272"/>
      <c r="L3" s="35"/>
    </row>
    <row r="4" spans="1:12" ht="21">
      <c r="A4" s="20"/>
      <c r="B4" s="300" t="s">
        <v>78</v>
      </c>
      <c r="C4" s="272"/>
      <c r="D4" s="272"/>
      <c r="E4" s="272"/>
      <c r="F4" s="272"/>
      <c r="G4" s="272"/>
      <c r="H4" s="272"/>
      <c r="I4" s="272"/>
      <c r="J4" s="272"/>
      <c r="K4" s="272"/>
      <c r="L4" s="35"/>
    </row>
    <row r="5" spans="1:12" ht="21">
      <c r="A5" s="5"/>
      <c r="B5" s="303" t="s">
        <v>79</v>
      </c>
      <c r="C5" s="272"/>
      <c r="D5" s="272"/>
      <c r="E5" s="272"/>
      <c r="F5" s="272"/>
      <c r="G5" s="272"/>
      <c r="H5" s="272"/>
      <c r="I5" s="36" t="s">
        <v>20</v>
      </c>
      <c r="J5" s="36" t="s">
        <v>21</v>
      </c>
      <c r="K5" s="36" t="s">
        <v>22</v>
      </c>
      <c r="L5" s="35"/>
    </row>
    <row r="6" spans="1:12" ht="21">
      <c r="A6" s="21"/>
      <c r="B6" s="37" t="b">
        <v>0</v>
      </c>
      <c r="C6" s="292" t="s">
        <v>80</v>
      </c>
      <c r="D6" s="272"/>
      <c r="E6" s="272"/>
      <c r="F6" s="272"/>
      <c r="G6" s="272"/>
      <c r="H6" s="272"/>
      <c r="I6" s="5"/>
      <c r="J6" s="23">
        <v>2</v>
      </c>
      <c r="K6" s="38" t="str">
        <f ca="1">IFERROR(__xludf.DUMMYFUNCTION("SPARKLINE(J6,{""charttype"",""bar"";""max"",3; ""colour"", ""blue""})"),"")</f>
        <v/>
      </c>
      <c r="L6" s="35"/>
    </row>
    <row r="7" spans="1:12" ht="21">
      <c r="A7" s="21"/>
      <c r="B7" s="39" t="b">
        <v>0</v>
      </c>
      <c r="C7" s="291" t="s">
        <v>81</v>
      </c>
      <c r="D7" s="272"/>
      <c r="E7" s="272"/>
      <c r="F7" s="272"/>
      <c r="G7" s="272"/>
      <c r="H7" s="272"/>
      <c r="I7" s="7"/>
      <c r="J7" s="26">
        <v>3</v>
      </c>
      <c r="K7" s="40" t="str">
        <f ca="1">IFERROR(__xludf.DUMMYFUNCTION("SPARKLINE(J7,{""charttype"",""bar"";""max"",3; ""colour"", ""blue""})"),"")</f>
        <v/>
      </c>
      <c r="L7" s="35"/>
    </row>
    <row r="8" spans="1:12" ht="21">
      <c r="A8" s="21"/>
      <c r="B8" s="37" t="b">
        <v>0</v>
      </c>
      <c r="C8" s="292" t="s">
        <v>82</v>
      </c>
      <c r="D8" s="272"/>
      <c r="E8" s="272"/>
      <c r="F8" s="272"/>
      <c r="G8" s="272"/>
      <c r="H8" s="272"/>
      <c r="I8" s="5"/>
      <c r="J8" s="23">
        <v>2</v>
      </c>
      <c r="K8" s="38" t="str">
        <f ca="1">IFERROR(__xludf.DUMMYFUNCTION("SPARKLINE(J8,{""charttype"",""bar"";""max"",3; ""colour"", ""blue""})"),"")</f>
        <v/>
      </c>
      <c r="L8" s="35"/>
    </row>
    <row r="9" spans="1:12" ht="21">
      <c r="A9" s="21"/>
      <c r="B9" s="39" t="b">
        <v>0</v>
      </c>
      <c r="C9" s="291" t="s">
        <v>83</v>
      </c>
      <c r="D9" s="272"/>
      <c r="E9" s="272"/>
      <c r="F9" s="272"/>
      <c r="G9" s="272"/>
      <c r="H9" s="272"/>
      <c r="I9" s="7"/>
      <c r="J9" s="26">
        <v>2</v>
      </c>
      <c r="K9" s="40" t="str">
        <f ca="1">IFERROR(__xludf.DUMMYFUNCTION("SPARKLINE(J9,{""charttype"",""bar"";""max"",3; ""colour"", ""blue""})"),"")</f>
        <v/>
      </c>
      <c r="L9" s="35"/>
    </row>
    <row r="10" spans="1:12" ht="21">
      <c r="A10" s="21"/>
      <c r="B10" s="300" t="s">
        <v>84</v>
      </c>
      <c r="C10" s="272"/>
      <c r="D10" s="272"/>
      <c r="E10" s="272"/>
      <c r="F10" s="272"/>
      <c r="G10" s="272"/>
      <c r="H10" s="272"/>
      <c r="I10" s="272"/>
      <c r="J10" s="272"/>
      <c r="K10" s="272"/>
      <c r="L10" s="35"/>
    </row>
    <row r="11" spans="1:12" ht="21">
      <c r="A11" s="5"/>
      <c r="B11" s="289" t="s">
        <v>79</v>
      </c>
      <c r="C11" s="272"/>
      <c r="D11" s="272"/>
      <c r="E11" s="272"/>
      <c r="F11" s="272"/>
      <c r="G11" s="272"/>
      <c r="H11" s="272"/>
      <c r="I11" s="22" t="s">
        <v>20</v>
      </c>
      <c r="J11" s="22" t="s">
        <v>21</v>
      </c>
      <c r="K11" s="22" t="s">
        <v>22</v>
      </c>
      <c r="L11" s="35"/>
    </row>
    <row r="12" spans="1:12" ht="21">
      <c r="A12" s="21"/>
      <c r="B12" s="37" t="b">
        <v>0</v>
      </c>
      <c r="C12" s="292" t="s">
        <v>85</v>
      </c>
      <c r="D12" s="272"/>
      <c r="E12" s="272"/>
      <c r="F12" s="272"/>
      <c r="G12" s="272"/>
      <c r="H12" s="272"/>
      <c r="I12" s="5"/>
      <c r="J12" s="23">
        <v>3</v>
      </c>
      <c r="K12" s="38" t="str">
        <f ca="1">IFERROR(__xludf.DUMMYFUNCTION("SPARKLINE(J12,{""charttype"",""bar"";""max"",3; ""colour"", ""blue""})"),"")</f>
        <v/>
      </c>
      <c r="L12" s="35"/>
    </row>
    <row r="13" spans="1:12" ht="21">
      <c r="A13" s="21"/>
      <c r="B13" s="39" t="b">
        <v>0</v>
      </c>
      <c r="C13" s="291" t="s">
        <v>86</v>
      </c>
      <c r="D13" s="272"/>
      <c r="E13" s="272"/>
      <c r="F13" s="272"/>
      <c r="G13" s="272"/>
      <c r="H13" s="272"/>
      <c r="I13" s="7"/>
      <c r="J13" s="26">
        <v>2</v>
      </c>
      <c r="K13" s="40" t="str">
        <f ca="1">IFERROR(__xludf.DUMMYFUNCTION("SPARKLINE(J13,{""charttype"",""bar"";""max"",3; ""colour"", ""blue""})"),"")</f>
        <v/>
      </c>
      <c r="L13" s="35"/>
    </row>
    <row r="14" spans="1:12" ht="21">
      <c r="A14" s="21"/>
      <c r="B14" s="37" t="b">
        <v>0</v>
      </c>
      <c r="C14" s="292" t="s">
        <v>87</v>
      </c>
      <c r="D14" s="272"/>
      <c r="E14" s="272"/>
      <c r="F14" s="272"/>
      <c r="G14" s="272"/>
      <c r="H14" s="272"/>
      <c r="I14" s="5"/>
      <c r="J14" s="23">
        <v>2</v>
      </c>
      <c r="K14" s="38" t="str">
        <f ca="1">IFERROR(__xludf.DUMMYFUNCTION("SPARKLINE(J14,{""charttype"",""bar"";""max"",3; ""colour"", ""blue""})"),"")</f>
        <v/>
      </c>
      <c r="L14" s="35"/>
    </row>
    <row r="15" spans="1:12" ht="21">
      <c r="A15" s="21"/>
      <c r="B15" s="39" t="b">
        <v>0</v>
      </c>
      <c r="C15" s="291" t="s">
        <v>88</v>
      </c>
      <c r="D15" s="272"/>
      <c r="E15" s="272"/>
      <c r="F15" s="272"/>
      <c r="G15" s="272"/>
      <c r="H15" s="272"/>
      <c r="I15" s="7"/>
      <c r="J15" s="26">
        <v>1</v>
      </c>
      <c r="K15" s="40" t="str">
        <f ca="1">IFERROR(__xludf.DUMMYFUNCTION("SPARKLINE(J15,{""charttype"",""bar"";""max"",3; ""colour"", ""blue""})"),"")</f>
        <v/>
      </c>
      <c r="L15" s="35"/>
    </row>
    <row r="16" spans="1:12" ht="21">
      <c r="A16" s="21"/>
      <c r="B16" s="37" t="b">
        <v>0</v>
      </c>
      <c r="C16" s="292" t="s">
        <v>89</v>
      </c>
      <c r="D16" s="272"/>
      <c r="E16" s="272"/>
      <c r="F16" s="272"/>
      <c r="G16" s="272"/>
      <c r="H16" s="272"/>
      <c r="I16" s="5"/>
      <c r="J16" s="23">
        <v>3</v>
      </c>
      <c r="K16" s="38" t="str">
        <f ca="1">IFERROR(__xludf.DUMMYFUNCTION("SPARKLINE(J16,{""charttype"",""bar"";""max"",3; ""colour"", ""blue""})"),"")</f>
        <v/>
      </c>
      <c r="L16" s="35"/>
    </row>
    <row r="17" spans="1:12" ht="21">
      <c r="A17" s="21"/>
      <c r="B17" s="39" t="b">
        <v>0</v>
      </c>
      <c r="C17" s="291" t="s">
        <v>90</v>
      </c>
      <c r="D17" s="272"/>
      <c r="E17" s="272"/>
      <c r="F17" s="272"/>
      <c r="G17" s="272"/>
      <c r="H17" s="272"/>
      <c r="I17" s="7"/>
      <c r="J17" s="26">
        <v>2</v>
      </c>
      <c r="K17" s="40" t="str">
        <f ca="1">IFERROR(__xludf.DUMMYFUNCTION("SPARKLINE(J17,{""charttype"",""bar"";""max"",3; ""colour"", ""blue""})"),"")</f>
        <v/>
      </c>
      <c r="L17" s="35"/>
    </row>
    <row r="18" spans="1:12" ht="21">
      <c r="A18" s="21"/>
      <c r="B18" s="37" t="b">
        <v>0</v>
      </c>
      <c r="C18" s="292" t="s">
        <v>91</v>
      </c>
      <c r="D18" s="272"/>
      <c r="E18" s="272"/>
      <c r="F18" s="272"/>
      <c r="G18" s="272"/>
      <c r="H18" s="272"/>
      <c r="I18" s="5"/>
      <c r="J18" s="23">
        <v>3</v>
      </c>
      <c r="K18" s="38" t="str">
        <f ca="1">IFERROR(__xludf.DUMMYFUNCTION("SPARKLINE(J18,{""charttype"",""bar"";""max"",3; ""colour"", ""blue""})"),"")</f>
        <v/>
      </c>
      <c r="L18" s="35"/>
    </row>
    <row r="19" spans="1:12" ht="21">
      <c r="A19" s="21"/>
      <c r="B19" s="39" t="b">
        <v>0</v>
      </c>
      <c r="C19" s="291" t="s">
        <v>92</v>
      </c>
      <c r="D19" s="272"/>
      <c r="E19" s="272"/>
      <c r="F19" s="272"/>
      <c r="G19" s="272"/>
      <c r="H19" s="272"/>
      <c r="I19" s="7"/>
      <c r="J19" s="26">
        <v>1</v>
      </c>
      <c r="K19" s="40" t="str">
        <f ca="1">IFERROR(__xludf.DUMMYFUNCTION("SPARKLINE(J19,{""charttype"",""bar"";""max"",3; ""colour"", ""blue""})"),"")</f>
        <v/>
      </c>
      <c r="L19" s="35"/>
    </row>
    <row r="20" spans="1:12" ht="21">
      <c r="A20" s="21"/>
      <c r="B20" s="300" t="s">
        <v>93</v>
      </c>
      <c r="C20" s="272"/>
      <c r="D20" s="272"/>
      <c r="E20" s="272"/>
      <c r="F20" s="272"/>
      <c r="G20" s="272"/>
      <c r="H20" s="272"/>
      <c r="I20" s="272"/>
      <c r="J20" s="272"/>
      <c r="K20" s="272"/>
      <c r="L20" s="35"/>
    </row>
    <row r="21" spans="1:12" ht="21">
      <c r="A21" s="5"/>
      <c r="B21" s="289" t="s">
        <v>79</v>
      </c>
      <c r="C21" s="272"/>
      <c r="D21" s="272"/>
      <c r="E21" s="272"/>
      <c r="F21" s="272"/>
      <c r="G21" s="272"/>
      <c r="H21" s="272"/>
      <c r="I21" s="22" t="s">
        <v>20</v>
      </c>
      <c r="J21" s="22" t="s">
        <v>21</v>
      </c>
      <c r="K21" s="22" t="s">
        <v>22</v>
      </c>
      <c r="L21" s="35"/>
    </row>
    <row r="22" spans="1:12" ht="21">
      <c r="A22" s="21"/>
      <c r="B22" s="37" t="b">
        <v>0</v>
      </c>
      <c r="C22" s="292" t="s">
        <v>94</v>
      </c>
      <c r="D22" s="272"/>
      <c r="E22" s="272"/>
      <c r="F22" s="272"/>
      <c r="G22" s="272"/>
      <c r="H22" s="272"/>
      <c r="I22" s="5"/>
      <c r="J22" s="23">
        <v>2</v>
      </c>
      <c r="K22" s="38" t="str">
        <f ca="1">IFERROR(__xludf.DUMMYFUNCTION("SPARKLINE(J22,{""charttype"",""bar"";""max"",3; ""colour"", ""blue""})"),"")</f>
        <v/>
      </c>
      <c r="L22" s="35"/>
    </row>
    <row r="23" spans="1:12" ht="21">
      <c r="A23" s="21"/>
      <c r="B23" s="39" t="b">
        <v>0</v>
      </c>
      <c r="C23" s="291" t="s">
        <v>95</v>
      </c>
      <c r="D23" s="272"/>
      <c r="E23" s="272"/>
      <c r="F23" s="272"/>
      <c r="G23" s="272"/>
      <c r="H23" s="272"/>
      <c r="I23" s="7"/>
      <c r="J23" s="26">
        <v>2</v>
      </c>
      <c r="K23" s="40" t="str">
        <f ca="1">IFERROR(__xludf.DUMMYFUNCTION("SPARKLINE(J23,{""charttype"",""bar"";""max"",3; ""colour"", ""blue""})"),"")</f>
        <v/>
      </c>
      <c r="L23" s="35"/>
    </row>
    <row r="24" spans="1:12" ht="21">
      <c r="A24" s="21"/>
      <c r="B24" s="37" t="b">
        <v>0</v>
      </c>
      <c r="C24" s="292" t="s">
        <v>96</v>
      </c>
      <c r="D24" s="272"/>
      <c r="E24" s="272"/>
      <c r="F24" s="272"/>
      <c r="G24" s="272"/>
      <c r="H24" s="272"/>
      <c r="I24" s="5"/>
      <c r="J24" s="23">
        <v>3</v>
      </c>
      <c r="K24" s="38" t="str">
        <f ca="1">IFERROR(__xludf.DUMMYFUNCTION("SPARKLINE(J24,{""charttype"",""bar"";""max"",3; ""colour"", ""blue""})"),"")</f>
        <v/>
      </c>
      <c r="L24" s="35"/>
    </row>
    <row r="25" spans="1:12" ht="21">
      <c r="A25" s="21"/>
      <c r="B25" s="39" t="b">
        <v>0</v>
      </c>
      <c r="C25" s="291" t="s">
        <v>97</v>
      </c>
      <c r="D25" s="272"/>
      <c r="E25" s="272"/>
      <c r="F25" s="272"/>
      <c r="G25" s="272"/>
      <c r="H25" s="272"/>
      <c r="I25" s="7"/>
      <c r="J25" s="26">
        <v>1</v>
      </c>
      <c r="K25" s="40" t="str">
        <f ca="1">IFERROR(__xludf.DUMMYFUNCTION("SPARKLINE(J25,{""charttype"",""bar"";""max"",3; ""colour"", ""blue""})"),"")</f>
        <v/>
      </c>
      <c r="L25" s="35"/>
    </row>
    <row r="26" spans="1:12" ht="21">
      <c r="A26" s="21"/>
      <c r="B26" s="37" t="b">
        <v>0</v>
      </c>
      <c r="C26" s="292" t="s">
        <v>98</v>
      </c>
      <c r="D26" s="272"/>
      <c r="E26" s="272"/>
      <c r="F26" s="272"/>
      <c r="G26" s="272"/>
      <c r="H26" s="272"/>
      <c r="I26" s="5"/>
      <c r="J26" s="23">
        <v>3</v>
      </c>
      <c r="K26" s="38" t="str">
        <f ca="1">IFERROR(__xludf.DUMMYFUNCTION("SPARKLINE(J26,{""charttype"",""bar"";""max"",3; ""colour"", ""blue""})"),"")</f>
        <v/>
      </c>
      <c r="L26" s="35"/>
    </row>
    <row r="27" spans="1:12" ht="21">
      <c r="A27" s="21"/>
      <c r="B27" s="39" t="b">
        <v>0</v>
      </c>
      <c r="C27" s="291" t="s">
        <v>99</v>
      </c>
      <c r="D27" s="272"/>
      <c r="E27" s="272"/>
      <c r="F27" s="272"/>
      <c r="G27" s="272"/>
      <c r="H27" s="272"/>
      <c r="I27" s="7"/>
      <c r="J27" s="26">
        <v>2</v>
      </c>
      <c r="K27" s="40" t="str">
        <f ca="1">IFERROR(__xludf.DUMMYFUNCTION("SPARKLINE(J27,{""charttype"",""bar"";""max"",3; ""colour"", ""blue""})"),"")</f>
        <v/>
      </c>
      <c r="L27" s="35"/>
    </row>
    <row r="28" spans="1:12" ht="30.75" customHeight="1">
      <c r="A28" s="21"/>
      <c r="B28" s="299" t="s">
        <v>100</v>
      </c>
      <c r="C28" s="272"/>
      <c r="D28" s="272"/>
      <c r="E28" s="272"/>
      <c r="F28" s="272"/>
      <c r="G28" s="272"/>
      <c r="H28" s="272"/>
      <c r="I28" s="272"/>
      <c r="J28" s="272"/>
      <c r="K28" s="272"/>
      <c r="L28" s="35"/>
    </row>
    <row r="29" spans="1:12" ht="21">
      <c r="A29" s="21"/>
      <c r="B29" s="300" t="s">
        <v>101</v>
      </c>
      <c r="C29" s="272"/>
      <c r="D29" s="272"/>
      <c r="E29" s="272"/>
      <c r="F29" s="272"/>
      <c r="G29" s="272"/>
      <c r="H29" s="272"/>
      <c r="I29" s="272"/>
      <c r="J29" s="272"/>
      <c r="K29" s="272"/>
      <c r="L29" s="35"/>
    </row>
    <row r="30" spans="1:12" ht="21">
      <c r="A30" s="5"/>
      <c r="B30" s="289" t="s">
        <v>79</v>
      </c>
      <c r="C30" s="272"/>
      <c r="D30" s="272"/>
      <c r="E30" s="272"/>
      <c r="F30" s="272"/>
      <c r="G30" s="272"/>
      <c r="H30" s="272"/>
      <c r="I30" s="22" t="s">
        <v>20</v>
      </c>
      <c r="J30" s="22" t="s">
        <v>21</v>
      </c>
      <c r="K30" s="22" t="s">
        <v>22</v>
      </c>
      <c r="L30" s="35"/>
    </row>
    <row r="31" spans="1:12" ht="21">
      <c r="A31" s="21"/>
      <c r="B31" s="37" t="b">
        <v>0</v>
      </c>
      <c r="C31" s="292" t="s">
        <v>102</v>
      </c>
      <c r="D31" s="272"/>
      <c r="E31" s="272"/>
      <c r="F31" s="272"/>
      <c r="G31" s="272"/>
      <c r="H31" s="272"/>
      <c r="I31" s="5"/>
      <c r="J31" s="23">
        <v>3</v>
      </c>
      <c r="K31" s="38" t="str">
        <f ca="1">IFERROR(__xludf.DUMMYFUNCTION("SPARKLINE(J31,{""charttype"",""bar"";""max"",3; ""colour"", ""blue""})"),"")</f>
        <v/>
      </c>
      <c r="L31" s="35"/>
    </row>
    <row r="32" spans="1:12" ht="21">
      <c r="A32" s="21"/>
      <c r="B32" s="39" t="b">
        <v>0</v>
      </c>
      <c r="C32" s="291" t="s">
        <v>103</v>
      </c>
      <c r="D32" s="272"/>
      <c r="E32" s="272"/>
      <c r="F32" s="272"/>
      <c r="G32" s="272"/>
      <c r="H32" s="272"/>
      <c r="I32" s="7"/>
      <c r="J32" s="26">
        <v>1</v>
      </c>
      <c r="K32" s="40" t="str">
        <f ca="1">IFERROR(__xludf.DUMMYFUNCTION("SPARKLINE(J32,{""charttype"",""bar"";""max"",3; ""colour"", ""blue""})"),"")</f>
        <v/>
      </c>
      <c r="L32" s="35"/>
    </row>
    <row r="33" spans="1:12" ht="21">
      <c r="A33" s="21"/>
      <c r="B33" s="37" t="b">
        <v>0</v>
      </c>
      <c r="C33" s="292" t="s">
        <v>104</v>
      </c>
      <c r="D33" s="272"/>
      <c r="E33" s="272"/>
      <c r="F33" s="272"/>
      <c r="G33" s="272"/>
      <c r="H33" s="272"/>
      <c r="I33" s="5"/>
      <c r="J33" s="23">
        <v>2</v>
      </c>
      <c r="K33" s="38" t="str">
        <f ca="1">IFERROR(__xludf.DUMMYFUNCTION("SPARKLINE(J33,{""charttype"",""bar"";""max"",3; ""colour"", ""blue""})"),"")</f>
        <v/>
      </c>
      <c r="L33" s="35"/>
    </row>
    <row r="34" spans="1:12" ht="21">
      <c r="A34" s="21"/>
      <c r="B34" s="300" t="s">
        <v>105</v>
      </c>
      <c r="C34" s="272"/>
      <c r="D34" s="272"/>
      <c r="E34" s="272"/>
      <c r="F34" s="272"/>
      <c r="G34" s="272"/>
      <c r="H34" s="272"/>
      <c r="I34" s="272"/>
      <c r="J34" s="272"/>
      <c r="K34" s="272"/>
      <c r="L34" s="35"/>
    </row>
    <row r="35" spans="1:12" ht="21">
      <c r="A35" s="5"/>
      <c r="B35" s="289" t="s">
        <v>79</v>
      </c>
      <c r="C35" s="272"/>
      <c r="D35" s="272"/>
      <c r="E35" s="272"/>
      <c r="F35" s="272"/>
      <c r="G35" s="272"/>
      <c r="H35" s="272"/>
      <c r="I35" s="22" t="s">
        <v>20</v>
      </c>
      <c r="J35" s="22" t="s">
        <v>21</v>
      </c>
      <c r="K35" s="22" t="s">
        <v>22</v>
      </c>
      <c r="L35" s="35"/>
    </row>
    <row r="36" spans="1:12" ht="21">
      <c r="A36" s="21"/>
      <c r="B36" s="37" t="b">
        <v>0</v>
      </c>
      <c r="C36" s="292" t="s">
        <v>106</v>
      </c>
      <c r="D36" s="272"/>
      <c r="E36" s="272"/>
      <c r="F36" s="272"/>
      <c r="G36" s="272"/>
      <c r="H36" s="272"/>
      <c r="I36" s="5"/>
      <c r="J36" s="23">
        <v>1</v>
      </c>
      <c r="K36" s="38" t="str">
        <f ca="1">IFERROR(__xludf.DUMMYFUNCTION("SPARKLINE(J36,{""charttype"",""bar"";""max"",3; ""colour"", ""blue""})"),"")</f>
        <v/>
      </c>
      <c r="L36" s="35"/>
    </row>
    <row r="37" spans="1:12" ht="21">
      <c r="A37" s="34"/>
      <c r="B37" s="39" t="b">
        <v>0</v>
      </c>
      <c r="C37" s="291" t="s">
        <v>107</v>
      </c>
      <c r="D37" s="272"/>
      <c r="E37" s="272"/>
      <c r="F37" s="272"/>
      <c r="G37" s="272"/>
      <c r="H37" s="272"/>
      <c r="I37" s="7"/>
      <c r="J37" s="26">
        <v>1</v>
      </c>
      <c r="K37" s="40" t="str">
        <f ca="1">IFERROR(__xludf.DUMMYFUNCTION("SPARKLINE(J37,{""charttype"",""bar"";""max"",3; ""colour"", ""blue""})"),"")</f>
        <v/>
      </c>
      <c r="L37" s="35"/>
    </row>
    <row r="38" spans="1:12" ht="14">
      <c r="A38" s="34"/>
      <c r="B38" s="37" t="b">
        <v>0</v>
      </c>
      <c r="C38" s="292" t="s">
        <v>108</v>
      </c>
      <c r="D38" s="272"/>
      <c r="E38" s="272"/>
      <c r="F38" s="272"/>
      <c r="G38" s="272"/>
      <c r="H38" s="272"/>
      <c r="I38" s="5"/>
      <c r="J38" s="23">
        <v>2</v>
      </c>
      <c r="K38" s="38" t="str">
        <f ca="1">IFERROR(__xludf.DUMMYFUNCTION("SPARKLINE(J38,{""charttype"",""bar"";""max"",3; ""colour"", ""blue""})"),"")</f>
        <v/>
      </c>
      <c r="L38" s="34"/>
    </row>
    <row r="39" spans="1:12" ht="14">
      <c r="A39" s="34"/>
      <c r="B39" s="39" t="b">
        <v>0</v>
      </c>
      <c r="C39" s="291" t="s">
        <v>109</v>
      </c>
      <c r="D39" s="272"/>
      <c r="E39" s="272"/>
      <c r="F39" s="272"/>
      <c r="G39" s="272"/>
      <c r="H39" s="272"/>
      <c r="I39" s="7"/>
      <c r="J39" s="26">
        <v>2</v>
      </c>
      <c r="K39" s="40" t="str">
        <f ca="1">IFERROR(__xludf.DUMMYFUNCTION("SPARKLINE(J39,{""charttype"",""bar"";""max"",3; ""colour"", ""blue""})"),"")</f>
        <v/>
      </c>
      <c r="L39" s="34"/>
    </row>
    <row r="40" spans="1:12" ht="14">
      <c r="A40" s="34"/>
      <c r="B40" s="37" t="b">
        <v>0</v>
      </c>
      <c r="C40" s="292" t="s">
        <v>110</v>
      </c>
      <c r="D40" s="272"/>
      <c r="E40" s="272"/>
      <c r="F40" s="272"/>
      <c r="G40" s="272"/>
      <c r="H40" s="272"/>
      <c r="I40" s="5"/>
      <c r="J40" s="23">
        <v>1</v>
      </c>
      <c r="K40" s="38" t="str">
        <f ca="1">IFERROR(__xludf.DUMMYFUNCTION("SPARKLINE(J40,{""charttype"",""bar"";""max"",3; ""colour"", ""blue""})"),"")</f>
        <v/>
      </c>
      <c r="L40" s="34"/>
    </row>
    <row r="41" spans="1:12" ht="14">
      <c r="A41" s="34"/>
      <c r="B41" s="39" t="b">
        <v>0</v>
      </c>
      <c r="C41" s="291" t="s">
        <v>82</v>
      </c>
      <c r="D41" s="272"/>
      <c r="E41" s="272"/>
      <c r="F41" s="272"/>
      <c r="G41" s="272"/>
      <c r="H41" s="272"/>
      <c r="I41" s="7"/>
      <c r="J41" s="26">
        <v>3</v>
      </c>
      <c r="K41" s="40" t="str">
        <f ca="1">IFERROR(__xludf.DUMMYFUNCTION("SPARKLINE(J41,{""charttype"",""bar"";""max"",3; ""colour"", ""blue""})"),"")</f>
        <v/>
      </c>
      <c r="L41" s="34"/>
    </row>
    <row r="42" spans="1:12" ht="14">
      <c r="A42" s="34"/>
      <c r="B42" s="37" t="b">
        <v>0</v>
      </c>
      <c r="C42" s="292" t="s">
        <v>111</v>
      </c>
      <c r="D42" s="272"/>
      <c r="E42" s="272"/>
      <c r="F42" s="272"/>
      <c r="G42" s="272"/>
      <c r="H42" s="272"/>
      <c r="I42" s="5"/>
      <c r="J42" s="23">
        <v>2</v>
      </c>
      <c r="K42" s="38" t="str">
        <f ca="1">IFERROR(__xludf.DUMMYFUNCTION("SPARKLINE(J42,{""charttype"",""bar"";""max"",3; ""colour"", ""blue""})"),"")</f>
        <v/>
      </c>
      <c r="L42" s="34"/>
    </row>
    <row r="43" spans="1:12" ht="14">
      <c r="A43" s="34"/>
      <c r="B43" s="39" t="b">
        <v>0</v>
      </c>
      <c r="C43" s="291" t="s">
        <v>112</v>
      </c>
      <c r="D43" s="272"/>
      <c r="E43" s="272"/>
      <c r="F43" s="272"/>
      <c r="G43" s="272"/>
      <c r="H43" s="272"/>
      <c r="I43" s="7"/>
      <c r="J43" s="26">
        <v>1</v>
      </c>
      <c r="K43" s="40" t="str">
        <f ca="1">IFERROR(__xludf.DUMMYFUNCTION("SPARKLINE(J43,{""charttype"",""bar"";""max"",3; ""colour"", ""blue""})"),"")</f>
        <v/>
      </c>
      <c r="L43" s="34"/>
    </row>
    <row r="44" spans="1:12" ht="34.5" customHeight="1">
      <c r="A44" s="34"/>
      <c r="B44" s="299" t="s">
        <v>113</v>
      </c>
      <c r="C44" s="272"/>
      <c r="D44" s="272"/>
      <c r="E44" s="272"/>
      <c r="F44" s="272"/>
      <c r="G44" s="272"/>
      <c r="H44" s="272"/>
      <c r="I44" s="272"/>
      <c r="J44" s="272"/>
      <c r="K44" s="272"/>
      <c r="L44" s="34"/>
    </row>
    <row r="45" spans="1:12" ht="13">
      <c r="A45" s="34"/>
      <c r="B45" s="300" t="s">
        <v>114</v>
      </c>
      <c r="C45" s="272"/>
      <c r="D45" s="272"/>
      <c r="E45" s="272"/>
      <c r="F45" s="272"/>
      <c r="G45" s="272"/>
      <c r="H45" s="272"/>
      <c r="I45" s="272"/>
      <c r="J45" s="272"/>
      <c r="K45" s="272"/>
      <c r="L45" s="34"/>
    </row>
    <row r="46" spans="1:12" ht="14">
      <c r="A46" s="34"/>
      <c r="B46" s="289" t="s">
        <v>79</v>
      </c>
      <c r="C46" s="272"/>
      <c r="D46" s="272"/>
      <c r="E46" s="272"/>
      <c r="F46" s="272"/>
      <c r="G46" s="272"/>
      <c r="H46" s="272"/>
      <c r="I46" s="22" t="s">
        <v>20</v>
      </c>
      <c r="J46" s="22" t="s">
        <v>21</v>
      </c>
      <c r="K46" s="22" t="s">
        <v>22</v>
      </c>
      <c r="L46" s="34"/>
    </row>
    <row r="47" spans="1:12" ht="14">
      <c r="A47" s="21"/>
      <c r="B47" s="37" t="b">
        <v>0</v>
      </c>
      <c r="C47" s="292" t="s">
        <v>115</v>
      </c>
      <c r="D47" s="272"/>
      <c r="E47" s="272"/>
      <c r="F47" s="272"/>
      <c r="G47" s="272"/>
      <c r="H47" s="272"/>
      <c r="I47" s="5"/>
      <c r="J47" s="23">
        <v>3</v>
      </c>
      <c r="K47" s="38" t="str">
        <f ca="1">IFERROR(__xludf.DUMMYFUNCTION("SPARKLINE(J47,{""charttype"",""bar"";""max"",3; ""colour"", ""blue""})"),"")</f>
        <v/>
      </c>
      <c r="L47" s="34"/>
    </row>
    <row r="48" spans="1:12" ht="14">
      <c r="A48" s="34"/>
      <c r="B48" s="39" t="b">
        <v>0</v>
      </c>
      <c r="C48" s="291" t="s">
        <v>116</v>
      </c>
      <c r="D48" s="272"/>
      <c r="E48" s="272"/>
      <c r="F48" s="272"/>
      <c r="G48" s="272"/>
      <c r="H48" s="272"/>
      <c r="I48" s="7"/>
      <c r="J48" s="26">
        <v>2</v>
      </c>
      <c r="K48" s="40" t="str">
        <f ca="1">IFERROR(__xludf.DUMMYFUNCTION("SPARKLINE(J48,{""charttype"",""bar"";""max"",3; ""colour"", ""blue""})"),"")</f>
        <v/>
      </c>
      <c r="L48" s="34"/>
    </row>
    <row r="49" spans="1:12" ht="14">
      <c r="A49" s="34"/>
      <c r="B49" s="37" t="b">
        <v>0</v>
      </c>
      <c r="C49" s="292" t="s">
        <v>117</v>
      </c>
      <c r="D49" s="272"/>
      <c r="E49" s="272"/>
      <c r="F49" s="272"/>
      <c r="G49" s="272"/>
      <c r="H49" s="272"/>
      <c r="I49" s="5"/>
      <c r="J49" s="23">
        <v>3</v>
      </c>
      <c r="K49" s="38" t="str">
        <f ca="1">IFERROR(__xludf.DUMMYFUNCTION("SPARKLINE(J49,{""charttype"",""bar"";""max"",3; ""colour"", ""blue""})"),"")</f>
        <v/>
      </c>
      <c r="L49" s="34"/>
    </row>
    <row r="50" spans="1:12" ht="14">
      <c r="A50" s="34"/>
      <c r="B50" s="39" t="b">
        <v>0</v>
      </c>
      <c r="C50" s="291" t="s">
        <v>118</v>
      </c>
      <c r="D50" s="272"/>
      <c r="E50" s="272"/>
      <c r="F50" s="272"/>
      <c r="G50" s="272"/>
      <c r="H50" s="272"/>
      <c r="I50" s="7"/>
      <c r="J50" s="26">
        <v>1</v>
      </c>
      <c r="K50" s="40" t="str">
        <f ca="1">IFERROR(__xludf.DUMMYFUNCTION("SPARKLINE(J50,{""charttype"",""bar"";""max"",3; ""colour"", ""blue""})"),"")</f>
        <v/>
      </c>
      <c r="L50" s="34"/>
    </row>
    <row r="51" spans="1:12" ht="14">
      <c r="A51" s="34"/>
      <c r="B51" s="37" t="b">
        <v>0</v>
      </c>
      <c r="C51" s="292" t="s">
        <v>119</v>
      </c>
      <c r="D51" s="272"/>
      <c r="E51" s="272"/>
      <c r="F51" s="272"/>
      <c r="G51" s="272"/>
      <c r="H51" s="272"/>
      <c r="I51" s="5"/>
      <c r="J51" s="23">
        <v>3</v>
      </c>
      <c r="K51" s="38" t="str">
        <f ca="1">IFERROR(__xludf.DUMMYFUNCTION("SPARKLINE(J51,{""charttype"",""bar"";""max"",3; ""colour"", ""blue""})"),"")</f>
        <v/>
      </c>
      <c r="L51" s="34"/>
    </row>
    <row r="52" spans="1:12" ht="14">
      <c r="A52" s="34"/>
      <c r="B52" s="39" t="b">
        <v>0</v>
      </c>
      <c r="C52" s="291" t="s">
        <v>120</v>
      </c>
      <c r="D52" s="272"/>
      <c r="E52" s="272"/>
      <c r="F52" s="272"/>
      <c r="G52" s="272"/>
      <c r="H52" s="272"/>
      <c r="I52" s="7"/>
      <c r="J52" s="26">
        <v>2</v>
      </c>
      <c r="K52" s="40" t="str">
        <f ca="1">IFERROR(__xludf.DUMMYFUNCTION("SPARKLINE(J52,{""charttype"",""bar"";""max"",3; ""colour"", ""blue""})"),"")</f>
        <v/>
      </c>
      <c r="L52" s="34"/>
    </row>
    <row r="53" spans="1:12" ht="14">
      <c r="A53" s="34"/>
      <c r="B53" s="37" t="b">
        <v>0</v>
      </c>
      <c r="C53" s="292" t="s">
        <v>121</v>
      </c>
      <c r="D53" s="272"/>
      <c r="E53" s="272"/>
      <c r="F53" s="272"/>
      <c r="G53" s="272"/>
      <c r="H53" s="272"/>
      <c r="I53" s="5"/>
      <c r="J53" s="23">
        <v>3</v>
      </c>
      <c r="K53" s="38" t="str">
        <f ca="1">IFERROR(__xludf.DUMMYFUNCTION("SPARKLINE(J53,{""charttype"",""bar"";""max"",3; ""colour"", ""blue""})"),"")</f>
        <v/>
      </c>
      <c r="L53" s="34"/>
    </row>
    <row r="54" spans="1:12" ht="32.25" customHeight="1">
      <c r="A54" s="34"/>
      <c r="B54" s="299" t="s">
        <v>122</v>
      </c>
      <c r="C54" s="272"/>
      <c r="D54" s="272"/>
      <c r="E54" s="272"/>
      <c r="F54" s="272"/>
      <c r="G54" s="272"/>
      <c r="H54" s="272"/>
      <c r="I54" s="272"/>
      <c r="J54" s="272"/>
      <c r="K54" s="272"/>
      <c r="L54" s="34"/>
    </row>
    <row r="55" spans="1:12" ht="13">
      <c r="A55" s="34"/>
      <c r="B55" s="300" t="s">
        <v>101</v>
      </c>
      <c r="C55" s="272"/>
      <c r="D55" s="272"/>
      <c r="E55" s="272"/>
      <c r="F55" s="272"/>
      <c r="G55" s="272"/>
      <c r="H55" s="272"/>
      <c r="I55" s="272"/>
      <c r="J55" s="272"/>
      <c r="K55" s="272"/>
      <c r="L55" s="34"/>
    </row>
    <row r="56" spans="1:12" ht="14">
      <c r="A56" s="41"/>
      <c r="B56" s="289" t="s">
        <v>79</v>
      </c>
      <c r="C56" s="272"/>
      <c r="D56" s="272"/>
      <c r="E56" s="272"/>
      <c r="F56" s="272"/>
      <c r="G56" s="272"/>
      <c r="H56" s="272"/>
      <c r="I56" s="22" t="s">
        <v>20</v>
      </c>
      <c r="J56" s="22" t="s">
        <v>21</v>
      </c>
      <c r="K56" s="22" t="s">
        <v>22</v>
      </c>
      <c r="L56" s="41"/>
    </row>
    <row r="57" spans="1:12" ht="14">
      <c r="A57" s="41"/>
      <c r="B57" s="37" t="b">
        <v>0</v>
      </c>
      <c r="C57" s="292" t="s">
        <v>123</v>
      </c>
      <c r="D57" s="272"/>
      <c r="E57" s="272"/>
      <c r="F57" s="272"/>
      <c r="G57" s="272"/>
      <c r="H57" s="272"/>
      <c r="I57" s="5"/>
      <c r="J57" s="23">
        <v>3</v>
      </c>
      <c r="K57" s="38" t="str">
        <f ca="1">IFERROR(__xludf.DUMMYFUNCTION("SPARKLINE(J57,{""charttype"",""bar"";""max"",3; ""colour"", ""blue""})"),"")</f>
        <v/>
      </c>
      <c r="L57" s="41"/>
    </row>
    <row r="58" spans="1:12" ht="14">
      <c r="A58" s="34"/>
      <c r="B58" s="39" t="b">
        <v>0</v>
      </c>
      <c r="C58" s="291" t="s">
        <v>124</v>
      </c>
      <c r="D58" s="272"/>
      <c r="E58" s="272"/>
      <c r="F58" s="272"/>
      <c r="G58" s="272"/>
      <c r="H58" s="272"/>
      <c r="I58" s="7"/>
      <c r="J58" s="26">
        <v>2</v>
      </c>
      <c r="K58" s="40" t="str">
        <f ca="1">IFERROR(__xludf.DUMMYFUNCTION("SPARKLINE(J58,{""charttype"",""bar"";""max"",3; ""colour"", ""blue""})"),"")</f>
        <v/>
      </c>
      <c r="L58" s="34"/>
    </row>
    <row r="59" spans="1:12" ht="13">
      <c r="A59" s="34"/>
      <c r="B59" s="300" t="s">
        <v>125</v>
      </c>
      <c r="C59" s="272"/>
      <c r="D59" s="272"/>
      <c r="E59" s="272"/>
      <c r="F59" s="272"/>
      <c r="G59" s="272"/>
      <c r="H59" s="272"/>
      <c r="I59" s="272"/>
      <c r="J59" s="272"/>
      <c r="K59" s="272"/>
      <c r="L59" s="34"/>
    </row>
    <row r="60" spans="1:12" ht="14">
      <c r="A60" s="5"/>
      <c r="B60" s="289" t="s">
        <v>79</v>
      </c>
      <c r="C60" s="272"/>
      <c r="D60" s="272"/>
      <c r="E60" s="272"/>
      <c r="F60" s="272"/>
      <c r="G60" s="272"/>
      <c r="H60" s="272"/>
      <c r="I60" s="22" t="s">
        <v>20</v>
      </c>
      <c r="J60" s="22" t="s">
        <v>21</v>
      </c>
      <c r="K60" s="22" t="s">
        <v>22</v>
      </c>
      <c r="L60" s="34"/>
    </row>
    <row r="61" spans="1:12" ht="14">
      <c r="A61" s="21"/>
      <c r="B61" s="37" t="b">
        <v>0</v>
      </c>
      <c r="C61" s="292" t="s">
        <v>109</v>
      </c>
      <c r="D61" s="272"/>
      <c r="E61" s="272"/>
      <c r="F61" s="272"/>
      <c r="G61" s="272"/>
      <c r="H61" s="272"/>
      <c r="I61" s="5"/>
      <c r="J61" s="23">
        <v>3</v>
      </c>
      <c r="K61" s="38" t="str">
        <f ca="1">IFERROR(__xludf.DUMMYFUNCTION("SPARKLINE(J61,{""charttype"",""bar"";""max"",3; ""colour"", ""blue""})"),"")</f>
        <v/>
      </c>
      <c r="L61" s="34"/>
    </row>
    <row r="62" spans="1:12" ht="14">
      <c r="A62" s="21"/>
      <c r="B62" s="39" t="b">
        <v>0</v>
      </c>
      <c r="C62" s="291" t="s">
        <v>110</v>
      </c>
      <c r="D62" s="272"/>
      <c r="E62" s="272"/>
      <c r="F62" s="272"/>
      <c r="G62" s="272"/>
      <c r="H62" s="272"/>
      <c r="I62" s="7"/>
      <c r="J62" s="26">
        <v>2</v>
      </c>
      <c r="K62" s="40" t="str">
        <f ca="1">IFERROR(__xludf.DUMMYFUNCTION("SPARKLINE(J62,{""charttype"",""bar"";""max"",3; ""colour"", ""blue""})"),"")</f>
        <v/>
      </c>
      <c r="L62" s="34"/>
    </row>
    <row r="63" spans="1:12" ht="14">
      <c r="A63" s="21"/>
      <c r="B63" s="37" t="b">
        <v>0</v>
      </c>
      <c r="C63" s="292" t="s">
        <v>82</v>
      </c>
      <c r="D63" s="272"/>
      <c r="E63" s="272"/>
      <c r="F63" s="272"/>
      <c r="G63" s="272"/>
      <c r="H63" s="272"/>
      <c r="I63" s="5"/>
      <c r="J63" s="23">
        <v>3</v>
      </c>
      <c r="K63" s="38" t="str">
        <f ca="1">IFERROR(__xludf.DUMMYFUNCTION("SPARKLINE(J63,{""charttype"",""bar"";""max"",3; ""colour"", ""blue""})"),"")</f>
        <v/>
      </c>
      <c r="L63" s="34"/>
    </row>
    <row r="64" spans="1:12" ht="14">
      <c r="A64" s="21"/>
      <c r="B64" s="39" t="b">
        <v>0</v>
      </c>
      <c r="C64" s="291" t="s">
        <v>126</v>
      </c>
      <c r="D64" s="272"/>
      <c r="E64" s="272"/>
      <c r="F64" s="272"/>
      <c r="G64" s="272"/>
      <c r="H64" s="272"/>
      <c r="I64" s="7"/>
      <c r="J64" s="26">
        <v>2</v>
      </c>
      <c r="K64" s="40" t="str">
        <f ca="1">IFERROR(__xludf.DUMMYFUNCTION("SPARKLINE(J64,{""charttype"",""bar"";""max"",3; ""colour"", ""blue""})"),"")</f>
        <v/>
      </c>
      <c r="L64" s="34"/>
    </row>
    <row r="65" spans="1:12" ht="14">
      <c r="A65" s="21"/>
      <c r="B65" s="37" t="b">
        <v>0</v>
      </c>
      <c r="C65" s="292" t="s">
        <v>127</v>
      </c>
      <c r="D65" s="272"/>
      <c r="E65" s="272"/>
      <c r="F65" s="272"/>
      <c r="G65" s="272"/>
      <c r="H65" s="272"/>
      <c r="I65" s="5"/>
      <c r="J65" s="23">
        <v>3</v>
      </c>
      <c r="K65" s="38" t="str">
        <f ca="1">IFERROR(__xludf.DUMMYFUNCTION("SPARKLINE(J65,{""charttype"",""bar"";""max"",3; ""colour"", ""blue""})"),"")</f>
        <v/>
      </c>
      <c r="L65" s="34"/>
    </row>
    <row r="66" spans="1:12" ht="14">
      <c r="A66" s="21"/>
      <c r="B66" s="39" t="b">
        <v>0</v>
      </c>
      <c r="C66" s="291" t="s">
        <v>128</v>
      </c>
      <c r="D66" s="272"/>
      <c r="E66" s="272"/>
      <c r="F66" s="272"/>
      <c r="G66" s="272"/>
      <c r="H66" s="272"/>
      <c r="I66" s="7"/>
      <c r="J66" s="26">
        <v>2</v>
      </c>
      <c r="K66" s="40" t="str">
        <f ca="1">IFERROR(__xludf.DUMMYFUNCTION("SPARKLINE(J66,{""charttype"",""bar"";""max"",3; ""colour"", ""blue""})"),"")</f>
        <v/>
      </c>
      <c r="L66" s="34"/>
    </row>
    <row r="67" spans="1:12" ht="14">
      <c r="A67" s="21"/>
      <c r="B67" s="300" t="s">
        <v>129</v>
      </c>
      <c r="C67" s="272"/>
      <c r="D67" s="272"/>
      <c r="E67" s="272"/>
      <c r="F67" s="272"/>
      <c r="G67" s="272"/>
      <c r="H67" s="272"/>
      <c r="I67" s="272"/>
      <c r="J67" s="272"/>
      <c r="K67" s="272"/>
      <c r="L67" s="34"/>
    </row>
    <row r="68" spans="1:12" ht="14">
      <c r="A68" s="5"/>
      <c r="B68" s="289" t="s">
        <v>79</v>
      </c>
      <c r="C68" s="272"/>
      <c r="D68" s="272"/>
      <c r="E68" s="272"/>
      <c r="F68" s="272"/>
      <c r="G68" s="272"/>
      <c r="H68" s="272"/>
      <c r="I68" s="22" t="s">
        <v>20</v>
      </c>
      <c r="J68" s="22" t="s">
        <v>21</v>
      </c>
      <c r="K68" s="22" t="s">
        <v>22</v>
      </c>
      <c r="L68" s="34"/>
    </row>
    <row r="69" spans="1:12" ht="14">
      <c r="A69" s="21"/>
      <c r="B69" s="37" t="b">
        <v>0</v>
      </c>
      <c r="C69" s="292" t="s">
        <v>130</v>
      </c>
      <c r="D69" s="272"/>
      <c r="E69" s="272"/>
      <c r="F69" s="272"/>
      <c r="G69" s="272"/>
      <c r="H69" s="272"/>
      <c r="I69" s="5"/>
      <c r="J69" s="23">
        <v>2</v>
      </c>
      <c r="K69" s="38" t="str">
        <f ca="1">IFERROR(__xludf.DUMMYFUNCTION("SPARKLINE(J69,{""charttype"",""bar"";""max"",3; ""colour"", ""blue""})"),"")</f>
        <v/>
      </c>
      <c r="L69" s="34"/>
    </row>
    <row r="70" spans="1:12" ht="14">
      <c r="A70" s="34"/>
      <c r="B70" s="39" t="b">
        <v>0</v>
      </c>
      <c r="C70" s="291" t="s">
        <v>131</v>
      </c>
      <c r="D70" s="272"/>
      <c r="E70" s="272"/>
      <c r="F70" s="272"/>
      <c r="G70" s="272"/>
      <c r="H70" s="272"/>
      <c r="I70" s="7"/>
      <c r="J70" s="26">
        <v>3</v>
      </c>
      <c r="K70" s="40" t="str">
        <f ca="1">IFERROR(__xludf.DUMMYFUNCTION("SPARKLINE(J70,{""charttype"",""bar"";""max"",3; ""colour"", ""blue""})"),"")</f>
        <v/>
      </c>
      <c r="L70" s="34"/>
    </row>
    <row r="71" spans="1:12" ht="14">
      <c r="A71" s="34"/>
      <c r="B71" s="37" t="b">
        <v>0</v>
      </c>
      <c r="C71" s="292" t="s">
        <v>132</v>
      </c>
      <c r="D71" s="272"/>
      <c r="E71" s="272"/>
      <c r="F71" s="272"/>
      <c r="G71" s="272"/>
      <c r="H71" s="272"/>
      <c r="I71" s="5"/>
      <c r="J71" s="23">
        <v>3</v>
      </c>
      <c r="K71" s="38" t="str">
        <f ca="1">IFERROR(__xludf.DUMMYFUNCTION("SPARKLINE(J71,{""charttype"",""bar"";""max"",3; ""colour"", ""blue""})"),"")</f>
        <v/>
      </c>
      <c r="L71" s="34"/>
    </row>
    <row r="72" spans="1:12" ht="14">
      <c r="A72" s="34"/>
      <c r="B72" s="39" t="b">
        <v>0</v>
      </c>
      <c r="C72" s="291" t="s">
        <v>133</v>
      </c>
      <c r="D72" s="272"/>
      <c r="E72" s="272"/>
      <c r="F72" s="272"/>
      <c r="G72" s="272"/>
      <c r="H72" s="272"/>
      <c r="I72" s="7"/>
      <c r="J72" s="26">
        <v>3</v>
      </c>
      <c r="K72" s="40" t="str">
        <f ca="1">IFERROR(__xludf.DUMMYFUNCTION("SPARKLINE(J72,{""charttype"",""bar"";""max"",3; ""colour"", ""blue""})"),"")</f>
        <v/>
      </c>
      <c r="L72" s="34"/>
    </row>
    <row r="73" spans="1:12" ht="14">
      <c r="A73" s="34"/>
      <c r="B73" s="37" t="b">
        <v>0</v>
      </c>
      <c r="C73" s="292" t="s">
        <v>134</v>
      </c>
      <c r="D73" s="272"/>
      <c r="E73" s="272"/>
      <c r="F73" s="272"/>
      <c r="G73" s="272"/>
      <c r="H73" s="272"/>
      <c r="I73" s="5"/>
      <c r="J73" s="23">
        <v>2</v>
      </c>
      <c r="K73" s="38" t="str">
        <f ca="1">IFERROR(__xludf.DUMMYFUNCTION("SPARKLINE(J73,{""charttype"",""bar"";""max"",3; ""colour"", ""blue""})"),"")</f>
        <v/>
      </c>
      <c r="L73" s="34"/>
    </row>
    <row r="74" spans="1:12" ht="14">
      <c r="A74" s="34"/>
      <c r="B74" s="39" t="b">
        <v>0</v>
      </c>
      <c r="C74" s="291" t="s">
        <v>135</v>
      </c>
      <c r="D74" s="272"/>
      <c r="E74" s="272"/>
      <c r="F74" s="272"/>
      <c r="G74" s="272"/>
      <c r="H74" s="272"/>
      <c r="I74" s="7"/>
      <c r="J74" s="26">
        <v>2</v>
      </c>
      <c r="K74" s="40" t="str">
        <f ca="1">IFERROR(__xludf.DUMMYFUNCTION("SPARKLINE(J74,{""charttype"",""bar"";""max"",3; ""colour"", ""blue""})"),"")</f>
        <v/>
      </c>
      <c r="L74" s="34"/>
    </row>
    <row r="75" spans="1:12" ht="13">
      <c r="A75" s="34"/>
      <c r="B75" s="300" t="s">
        <v>136</v>
      </c>
      <c r="C75" s="272"/>
      <c r="D75" s="272"/>
      <c r="E75" s="272"/>
      <c r="F75" s="272"/>
      <c r="G75" s="272"/>
      <c r="H75" s="272"/>
      <c r="I75" s="272"/>
      <c r="J75" s="272"/>
      <c r="K75" s="272"/>
      <c r="L75" s="34"/>
    </row>
    <row r="76" spans="1:12" ht="14">
      <c r="A76" s="34"/>
      <c r="B76" s="289" t="s">
        <v>79</v>
      </c>
      <c r="C76" s="272"/>
      <c r="D76" s="272"/>
      <c r="E76" s="272"/>
      <c r="F76" s="272"/>
      <c r="G76" s="272"/>
      <c r="H76" s="272"/>
      <c r="I76" s="22" t="s">
        <v>20</v>
      </c>
      <c r="J76" s="22" t="s">
        <v>21</v>
      </c>
      <c r="K76" s="22" t="s">
        <v>22</v>
      </c>
      <c r="L76" s="34"/>
    </row>
    <row r="77" spans="1:12" ht="14">
      <c r="A77" s="34"/>
      <c r="B77" s="37" t="b">
        <v>0</v>
      </c>
      <c r="C77" s="292" t="s">
        <v>137</v>
      </c>
      <c r="D77" s="272"/>
      <c r="E77" s="272"/>
      <c r="F77" s="272"/>
      <c r="G77" s="272"/>
      <c r="H77" s="272"/>
      <c r="I77" s="5"/>
      <c r="J77" s="23">
        <v>3</v>
      </c>
      <c r="K77" s="38" t="str">
        <f ca="1">IFERROR(__xludf.DUMMYFUNCTION("SPARKLINE(J77,{""charttype"",""bar"";""max"",3; ""colour"", ""blue""})"),"")</f>
        <v/>
      </c>
      <c r="L77" s="34"/>
    </row>
    <row r="78" spans="1:12" ht="14">
      <c r="A78" s="34"/>
      <c r="B78" s="39" t="b">
        <v>0</v>
      </c>
      <c r="C78" s="291" t="s">
        <v>138</v>
      </c>
      <c r="D78" s="272"/>
      <c r="E78" s="272"/>
      <c r="F78" s="272"/>
      <c r="G78" s="272"/>
      <c r="H78" s="272"/>
      <c r="I78" s="7"/>
      <c r="J78" s="26">
        <v>3</v>
      </c>
      <c r="K78" s="40" t="str">
        <f ca="1">IFERROR(__xludf.DUMMYFUNCTION("SPARKLINE(J78,{""charttype"",""bar"";""max"",3; ""colour"", ""blue""})"),"")</f>
        <v/>
      </c>
      <c r="L78" s="34"/>
    </row>
    <row r="79" spans="1:12" ht="14">
      <c r="A79" s="34"/>
      <c r="B79" s="37" t="b">
        <v>0</v>
      </c>
      <c r="C79" s="292" t="s">
        <v>139</v>
      </c>
      <c r="D79" s="272"/>
      <c r="E79" s="272"/>
      <c r="F79" s="272"/>
      <c r="G79" s="272"/>
      <c r="H79" s="272"/>
      <c r="I79" s="5"/>
      <c r="J79" s="23">
        <v>3</v>
      </c>
      <c r="K79" s="38" t="str">
        <f ca="1">IFERROR(__xludf.DUMMYFUNCTION("SPARKLINE(J79,{""charttype"",""bar"";""max"",3; ""colour"", ""blue""})"),"")</f>
        <v/>
      </c>
      <c r="L79" s="34"/>
    </row>
    <row r="80" spans="1:12" ht="14">
      <c r="A80" s="34"/>
      <c r="B80" s="39" t="b">
        <v>0</v>
      </c>
      <c r="C80" s="291" t="s">
        <v>140</v>
      </c>
      <c r="D80" s="272"/>
      <c r="E80" s="272"/>
      <c r="F80" s="272"/>
      <c r="G80" s="272"/>
      <c r="H80" s="272"/>
      <c r="I80" s="7"/>
      <c r="J80" s="26">
        <v>3</v>
      </c>
      <c r="K80" s="40" t="str">
        <f ca="1">IFERROR(__xludf.DUMMYFUNCTION("SPARKLINE(J80,{""charttype"",""bar"";""max"",3; ""colour"", ""blue""})"),"")</f>
        <v/>
      </c>
      <c r="L80" s="34"/>
    </row>
    <row r="81" spans="1:12" ht="14">
      <c r="A81" s="34"/>
      <c r="B81" s="37" t="b">
        <v>0</v>
      </c>
      <c r="C81" s="292" t="s">
        <v>141</v>
      </c>
      <c r="D81" s="272"/>
      <c r="E81" s="272"/>
      <c r="F81" s="272"/>
      <c r="G81" s="272"/>
      <c r="H81" s="272"/>
      <c r="I81" s="5"/>
      <c r="J81" s="23">
        <v>3</v>
      </c>
      <c r="K81" s="38" t="str">
        <f ca="1">IFERROR(__xludf.DUMMYFUNCTION("SPARKLINE(J81,{""charttype"",""bar"";""max"",3; ""colour"", ""blue""})"),"")</f>
        <v/>
      </c>
      <c r="L81" s="34"/>
    </row>
    <row r="82" spans="1:12" ht="13">
      <c r="A82" s="41"/>
      <c r="B82" s="300" t="s">
        <v>142</v>
      </c>
      <c r="C82" s="272"/>
      <c r="D82" s="272"/>
      <c r="E82" s="272"/>
      <c r="F82" s="272"/>
      <c r="G82" s="272"/>
      <c r="H82" s="272"/>
      <c r="I82" s="272"/>
      <c r="J82" s="272"/>
      <c r="K82" s="272"/>
      <c r="L82" s="41"/>
    </row>
    <row r="83" spans="1:12" ht="14">
      <c r="A83" s="41"/>
      <c r="B83" s="289" t="s">
        <v>79</v>
      </c>
      <c r="C83" s="272"/>
      <c r="D83" s="272"/>
      <c r="E83" s="272"/>
      <c r="F83" s="272"/>
      <c r="G83" s="272"/>
      <c r="H83" s="272"/>
      <c r="I83" s="42" t="s">
        <v>20</v>
      </c>
      <c r="J83" s="42" t="s">
        <v>21</v>
      </c>
      <c r="K83" s="42" t="s">
        <v>22</v>
      </c>
      <c r="L83" s="41"/>
    </row>
    <row r="84" spans="1:12" ht="14">
      <c r="A84" s="41"/>
      <c r="B84" s="37" t="b">
        <v>0</v>
      </c>
      <c r="C84" s="298" t="s">
        <v>143</v>
      </c>
      <c r="D84" s="272"/>
      <c r="E84" s="272"/>
      <c r="F84" s="272"/>
      <c r="G84" s="272"/>
      <c r="H84" s="272"/>
      <c r="I84" s="5"/>
      <c r="J84" s="23">
        <v>3</v>
      </c>
      <c r="K84" s="38" t="str">
        <f ca="1">IFERROR(__xludf.DUMMYFUNCTION("SPARKLINE(J84,{""charttype"",""bar"";""max"",3; ""colour"", ""blue""})"),"")</f>
        <v/>
      </c>
      <c r="L84" s="41"/>
    </row>
    <row r="85" spans="1:12" ht="14">
      <c r="A85" s="34"/>
      <c r="B85" s="39" t="b">
        <v>0</v>
      </c>
      <c r="C85" s="301" t="s">
        <v>144</v>
      </c>
      <c r="D85" s="272"/>
      <c r="E85" s="272"/>
      <c r="F85" s="272"/>
      <c r="G85" s="272"/>
      <c r="H85" s="272"/>
      <c r="I85" s="7"/>
      <c r="J85" s="26">
        <v>2</v>
      </c>
      <c r="K85" s="40" t="str">
        <f ca="1">IFERROR(__xludf.DUMMYFUNCTION("SPARKLINE(J85,{""charttype"",""bar"";""max"",3; ""colour"", ""blue""})"),"")</f>
        <v/>
      </c>
      <c r="L85" s="34"/>
    </row>
    <row r="86" spans="1:12" ht="14">
      <c r="A86" s="34"/>
      <c r="B86" s="37" t="b">
        <v>0</v>
      </c>
      <c r="C86" s="298" t="s">
        <v>145</v>
      </c>
      <c r="D86" s="272"/>
      <c r="E86" s="272"/>
      <c r="F86" s="272"/>
      <c r="G86" s="272"/>
      <c r="H86" s="272"/>
      <c r="I86" s="5"/>
      <c r="J86" s="23">
        <v>3</v>
      </c>
      <c r="K86" s="38" t="str">
        <f ca="1">IFERROR(__xludf.DUMMYFUNCTION("SPARKLINE(J86,{""charttype"",""bar"";""max"",3; ""colour"", ""blue""})"),"")</f>
        <v/>
      </c>
      <c r="L86" s="34"/>
    </row>
    <row r="87" spans="1:12" ht="33" customHeight="1">
      <c r="A87" s="34"/>
      <c r="B87" s="299" t="s">
        <v>146</v>
      </c>
      <c r="C87" s="272"/>
      <c r="D87" s="272"/>
      <c r="E87" s="272"/>
      <c r="F87" s="272"/>
      <c r="G87" s="272"/>
      <c r="H87" s="272"/>
      <c r="I87" s="272"/>
      <c r="J87" s="272"/>
      <c r="K87" s="272"/>
      <c r="L87" s="34"/>
    </row>
    <row r="88" spans="1:12" ht="13">
      <c r="A88" s="34"/>
      <c r="B88" s="300" t="s">
        <v>114</v>
      </c>
      <c r="C88" s="272"/>
      <c r="D88" s="272"/>
      <c r="E88" s="272"/>
      <c r="F88" s="272"/>
      <c r="G88" s="272"/>
      <c r="H88" s="272"/>
      <c r="I88" s="272"/>
      <c r="J88" s="272"/>
      <c r="K88" s="272"/>
      <c r="L88" s="34"/>
    </row>
    <row r="89" spans="1:12" ht="14">
      <c r="A89" s="34"/>
      <c r="B89" s="289" t="s">
        <v>79</v>
      </c>
      <c r="C89" s="272"/>
      <c r="D89" s="272"/>
      <c r="E89" s="272"/>
      <c r="F89" s="272"/>
      <c r="G89" s="272"/>
      <c r="H89" s="272"/>
      <c r="I89" s="42" t="s">
        <v>20</v>
      </c>
      <c r="J89" s="42" t="s">
        <v>21</v>
      </c>
      <c r="K89" s="42" t="s">
        <v>22</v>
      </c>
      <c r="L89" s="34"/>
    </row>
    <row r="90" spans="1:12" ht="14">
      <c r="A90" s="41"/>
      <c r="B90" s="37" t="b">
        <v>0</v>
      </c>
      <c r="C90" s="298" t="s">
        <v>147</v>
      </c>
      <c r="D90" s="272"/>
      <c r="E90" s="272"/>
      <c r="F90" s="272"/>
      <c r="G90" s="272"/>
      <c r="H90" s="272"/>
      <c r="I90" s="5"/>
      <c r="J90" s="23">
        <v>3</v>
      </c>
      <c r="K90" s="38" t="str">
        <f ca="1">IFERROR(__xludf.DUMMYFUNCTION("SPARKLINE(J90,{""charttype"",""bar"";""max"",3; ""colour"", ""blue""})"),"")</f>
        <v/>
      </c>
      <c r="L90" s="41"/>
    </row>
    <row r="91" spans="1:12" ht="14">
      <c r="A91" s="41"/>
      <c r="B91" s="39" t="b">
        <v>0</v>
      </c>
      <c r="C91" s="291" t="s">
        <v>148</v>
      </c>
      <c r="D91" s="272"/>
      <c r="E91" s="272"/>
      <c r="F91" s="272"/>
      <c r="G91" s="272"/>
      <c r="H91" s="272"/>
      <c r="I91" s="7"/>
      <c r="J91" s="26">
        <v>3</v>
      </c>
      <c r="K91" s="40" t="str">
        <f ca="1">IFERROR(__xludf.DUMMYFUNCTION("SPARKLINE(J91,{""charttype"",""bar"";""max"",3; ""colour"", ""blue""})"),"")</f>
        <v/>
      </c>
      <c r="L91" s="41"/>
    </row>
    <row r="92" spans="1:12" ht="14">
      <c r="A92" s="21"/>
      <c r="B92" s="37"/>
      <c r="C92" s="37" t="b">
        <v>0</v>
      </c>
      <c r="D92" s="292" t="s">
        <v>149</v>
      </c>
      <c r="E92" s="272"/>
      <c r="F92" s="272"/>
      <c r="G92" s="272"/>
      <c r="H92" s="272"/>
      <c r="I92" s="5"/>
      <c r="J92" s="23">
        <v>1</v>
      </c>
      <c r="K92" s="38" t="str">
        <f ca="1">IFERROR(__xludf.DUMMYFUNCTION("SPARKLINE(J92,{""charttype"",""bar"";""max"",3; ""colour"", ""blue""})"),"")</f>
        <v/>
      </c>
      <c r="L92" s="43"/>
    </row>
    <row r="93" spans="1:12" ht="14">
      <c r="A93" s="21"/>
      <c r="B93" s="37"/>
      <c r="C93" s="39" t="b">
        <v>0</v>
      </c>
      <c r="D93" s="291" t="s">
        <v>150</v>
      </c>
      <c r="E93" s="272"/>
      <c r="F93" s="272"/>
      <c r="G93" s="272"/>
      <c r="H93" s="272"/>
      <c r="I93" s="7"/>
      <c r="J93" s="26">
        <v>3</v>
      </c>
      <c r="K93" s="40" t="str">
        <f ca="1">IFERROR(__xludf.DUMMYFUNCTION("SPARKLINE(J93,{""charttype"",""bar"";""max"",3; ""colour"", ""blue""})"),"")</f>
        <v/>
      </c>
      <c r="L93" s="43"/>
    </row>
    <row r="94" spans="1:12" ht="14">
      <c r="A94" s="34"/>
      <c r="B94" s="37" t="b">
        <v>0</v>
      </c>
      <c r="C94" s="292" t="s">
        <v>151</v>
      </c>
      <c r="D94" s="272"/>
      <c r="E94" s="272"/>
      <c r="F94" s="272"/>
      <c r="G94" s="272"/>
      <c r="H94" s="272"/>
      <c r="I94" s="5"/>
      <c r="J94" s="23">
        <v>2</v>
      </c>
      <c r="K94" s="38" t="str">
        <f ca="1">IFERROR(__xludf.DUMMYFUNCTION("SPARKLINE(J94,{""charttype"",""bar"";""max"",3; ""colour"", ""blue""})"),"")</f>
        <v/>
      </c>
      <c r="L94" s="34"/>
    </row>
    <row r="95" spans="1:12" ht="14">
      <c r="A95" s="34"/>
      <c r="B95" s="39" t="b">
        <v>0</v>
      </c>
      <c r="C95" s="291" t="s">
        <v>152</v>
      </c>
      <c r="D95" s="272"/>
      <c r="E95" s="272"/>
      <c r="F95" s="272"/>
      <c r="G95" s="272"/>
      <c r="H95" s="272"/>
      <c r="I95" s="7"/>
      <c r="J95" s="26">
        <v>2</v>
      </c>
      <c r="K95" s="40" t="str">
        <f ca="1">IFERROR(__xludf.DUMMYFUNCTION("SPARKLINE(J95,{""charttype"",""bar"";""max"",3; ""colour"", ""blue""})"),"")</f>
        <v/>
      </c>
      <c r="L95" s="34"/>
    </row>
    <row r="96" spans="1:12" ht="14">
      <c r="A96" s="34"/>
      <c r="B96" s="37" t="b">
        <v>0</v>
      </c>
      <c r="C96" s="292" t="s">
        <v>153</v>
      </c>
      <c r="D96" s="272"/>
      <c r="E96" s="272"/>
      <c r="F96" s="272"/>
      <c r="G96" s="272"/>
      <c r="H96" s="272"/>
      <c r="I96" s="5"/>
      <c r="J96" s="23">
        <v>3</v>
      </c>
      <c r="K96" s="38" t="str">
        <f ca="1">IFERROR(__xludf.DUMMYFUNCTION("SPARKLINE(J96,{""charttype"",""bar"";""max"",3; ""colour"", ""blue""})"),"")</f>
        <v/>
      </c>
      <c r="L96" s="34"/>
    </row>
    <row r="97" spans="1:12" ht="14">
      <c r="A97" s="34"/>
      <c r="B97" s="39" t="b">
        <v>0</v>
      </c>
      <c r="C97" s="291" t="s">
        <v>154</v>
      </c>
      <c r="D97" s="272"/>
      <c r="E97" s="272"/>
      <c r="F97" s="272"/>
      <c r="G97" s="272"/>
      <c r="H97" s="272"/>
      <c r="I97" s="7"/>
      <c r="J97" s="26">
        <v>1</v>
      </c>
      <c r="K97" s="40" t="str">
        <f ca="1">IFERROR(__xludf.DUMMYFUNCTION("SPARKLINE(J97,{""charttype"",""bar"";""max"",3; ""colour"", ""blue""})"),"")</f>
        <v/>
      </c>
      <c r="L97" s="34"/>
    </row>
    <row r="98" spans="1:12" ht="14">
      <c r="A98" s="21"/>
      <c r="B98" s="37"/>
      <c r="C98" s="37" t="b">
        <v>0</v>
      </c>
      <c r="D98" s="292" t="s">
        <v>155</v>
      </c>
      <c r="E98" s="272"/>
      <c r="F98" s="272"/>
      <c r="G98" s="272"/>
      <c r="H98" s="272"/>
      <c r="I98" s="5"/>
      <c r="J98" s="23">
        <v>2</v>
      </c>
      <c r="K98" s="38" t="str">
        <f ca="1">IFERROR(__xludf.DUMMYFUNCTION("SPARKLINE(J98,{""charttype"",""bar"";""max"",3; ""colour"", ""blue""})"),"")</f>
        <v/>
      </c>
      <c r="L98" s="43"/>
    </row>
    <row r="99" spans="1:12" ht="14">
      <c r="A99" s="21"/>
      <c r="B99" s="37"/>
      <c r="C99" s="39" t="b">
        <v>0</v>
      </c>
      <c r="D99" s="291" t="s">
        <v>156</v>
      </c>
      <c r="E99" s="272"/>
      <c r="F99" s="272"/>
      <c r="G99" s="272"/>
      <c r="H99" s="272"/>
      <c r="I99" s="7"/>
      <c r="J99" s="26">
        <v>2</v>
      </c>
      <c r="K99" s="40" t="str">
        <f ca="1">IFERROR(__xludf.DUMMYFUNCTION("SPARKLINE(J99,{""charttype"",""bar"";""max"",3; ""colour"", ""blue""})"),"")</f>
        <v/>
      </c>
      <c r="L99" s="43"/>
    </row>
    <row r="100" spans="1:12" ht="14">
      <c r="A100" s="34"/>
      <c r="B100" s="37" t="b">
        <v>0</v>
      </c>
      <c r="C100" s="292" t="s">
        <v>157</v>
      </c>
      <c r="D100" s="272"/>
      <c r="E100" s="272"/>
      <c r="F100" s="272"/>
      <c r="G100" s="272"/>
      <c r="H100" s="272"/>
      <c r="I100" s="5"/>
      <c r="J100" s="23">
        <v>3</v>
      </c>
      <c r="K100" s="38" t="str">
        <f ca="1">IFERROR(__xludf.DUMMYFUNCTION("SPARKLINE(J100,{""charttype"",""bar"";""max"",3; ""colour"", ""blue""})"),"")</f>
        <v/>
      </c>
      <c r="L100" s="34"/>
    </row>
    <row r="101" spans="1:12" ht="14">
      <c r="A101" s="34"/>
      <c r="B101" s="39" t="b">
        <v>0</v>
      </c>
      <c r="C101" s="291" t="s">
        <v>158</v>
      </c>
      <c r="D101" s="272"/>
      <c r="E101" s="272"/>
      <c r="F101" s="272"/>
      <c r="G101" s="272"/>
      <c r="H101" s="272"/>
      <c r="I101" s="7"/>
      <c r="J101" s="26">
        <v>1</v>
      </c>
      <c r="K101" s="40" t="str">
        <f ca="1">IFERROR(__xludf.DUMMYFUNCTION("SPARKLINE(J101,{""charttype"",""bar"";""max"",3; ""colour"", ""blue""})"),"")</f>
        <v/>
      </c>
      <c r="L101" s="34"/>
    </row>
    <row r="102" spans="1:12" ht="14">
      <c r="A102" s="34"/>
      <c r="B102" s="37" t="b">
        <v>0</v>
      </c>
      <c r="C102" s="292" t="s">
        <v>159</v>
      </c>
      <c r="D102" s="272"/>
      <c r="E102" s="272"/>
      <c r="F102" s="272"/>
      <c r="G102" s="272"/>
      <c r="H102" s="272"/>
      <c r="I102" s="5"/>
      <c r="J102" s="23">
        <v>3</v>
      </c>
      <c r="K102" s="38" t="str">
        <f ca="1">IFERROR(__xludf.DUMMYFUNCTION("SPARKLINE(J102,{""charttype"",""bar"";""max"",3; ""colour"", ""blue""})"),"")</f>
        <v/>
      </c>
      <c r="L102" s="34"/>
    </row>
    <row r="103" spans="1:12" ht="13">
      <c r="A103" s="34"/>
      <c r="B103" s="44"/>
      <c r="C103" s="45"/>
      <c r="D103" s="44"/>
      <c r="E103" s="44"/>
      <c r="F103" s="44"/>
      <c r="G103" s="44"/>
      <c r="H103" s="44"/>
      <c r="I103" s="33"/>
      <c r="J103" s="33"/>
      <c r="K103" s="33"/>
      <c r="L103" s="34"/>
    </row>
    <row r="104" spans="1:12" ht="13.5">
      <c r="A104" s="34"/>
      <c r="B104" s="44"/>
      <c r="C104" s="46"/>
      <c r="D104" s="44"/>
      <c r="E104" s="44"/>
      <c r="F104" s="44"/>
      <c r="G104" s="44"/>
      <c r="H104" s="44"/>
      <c r="I104" s="33"/>
      <c r="J104" s="33"/>
      <c r="K104" s="33"/>
      <c r="L104" s="34"/>
    </row>
    <row r="105" spans="1:12" ht="13">
      <c r="A105" s="34"/>
      <c r="B105" s="44"/>
      <c r="C105" s="44"/>
      <c r="D105" s="44"/>
      <c r="E105" s="44"/>
      <c r="F105" s="44"/>
      <c r="G105" s="44"/>
      <c r="H105" s="44"/>
      <c r="I105" s="33"/>
      <c r="J105" s="33"/>
      <c r="K105" s="33"/>
      <c r="L105" s="34"/>
    </row>
    <row r="106" spans="1:12" ht="13">
      <c r="A106" s="34"/>
      <c r="B106" s="44"/>
      <c r="C106" s="44"/>
      <c r="D106" s="44"/>
      <c r="E106" s="44"/>
      <c r="F106" s="44"/>
      <c r="G106" s="44"/>
      <c r="H106" s="44"/>
      <c r="I106" s="33"/>
      <c r="J106" s="33"/>
      <c r="K106" s="33"/>
      <c r="L106" s="34"/>
    </row>
    <row r="107" spans="1:12" ht="13">
      <c r="A107" s="34"/>
      <c r="B107" s="44"/>
      <c r="C107" s="44"/>
      <c r="D107" s="44"/>
      <c r="E107" s="44"/>
      <c r="F107" s="44"/>
      <c r="G107" s="44"/>
      <c r="H107" s="44"/>
      <c r="I107" s="33"/>
      <c r="J107" s="33"/>
      <c r="K107" s="33"/>
      <c r="L107" s="34"/>
    </row>
    <row r="108" spans="1:12" ht="13">
      <c r="A108" s="34"/>
      <c r="B108" s="44"/>
      <c r="C108" s="44"/>
      <c r="D108" s="44"/>
      <c r="E108" s="44"/>
      <c r="F108" s="44"/>
      <c r="G108" s="44"/>
      <c r="H108" s="44"/>
      <c r="I108" s="33"/>
      <c r="J108" s="33"/>
      <c r="K108" s="33"/>
      <c r="L108" s="34"/>
    </row>
    <row r="109" spans="1:12" ht="13">
      <c r="A109" s="34"/>
      <c r="B109" s="44"/>
      <c r="C109" s="44"/>
      <c r="D109" s="44"/>
      <c r="E109" s="44"/>
      <c r="F109" s="44"/>
      <c r="G109" s="44"/>
      <c r="H109" s="44"/>
      <c r="I109" s="33"/>
      <c r="J109" s="33"/>
      <c r="K109" s="33"/>
      <c r="L109" s="34"/>
    </row>
    <row r="110" spans="1:12" ht="13">
      <c r="A110" s="34"/>
      <c r="B110" s="44"/>
      <c r="C110" s="44"/>
      <c r="D110" s="44"/>
      <c r="E110" s="44"/>
      <c r="F110" s="44"/>
      <c r="G110" s="44"/>
      <c r="H110" s="44"/>
      <c r="I110" s="33"/>
      <c r="J110" s="33"/>
      <c r="K110" s="33"/>
      <c r="L110" s="34"/>
    </row>
    <row r="111" spans="1:12" ht="13">
      <c r="A111" s="34"/>
      <c r="B111" s="44"/>
      <c r="C111" s="44"/>
      <c r="D111" s="44"/>
      <c r="E111" s="44"/>
      <c r="F111" s="44"/>
      <c r="G111" s="44"/>
      <c r="H111" s="44"/>
      <c r="I111" s="33"/>
      <c r="J111" s="33"/>
      <c r="K111" s="33"/>
      <c r="L111" s="34"/>
    </row>
    <row r="112" spans="1:12" ht="13">
      <c r="A112" s="34"/>
      <c r="B112" s="44"/>
      <c r="C112" s="44"/>
      <c r="D112" s="44"/>
      <c r="E112" s="44"/>
      <c r="F112" s="44"/>
      <c r="G112" s="44"/>
      <c r="H112" s="44"/>
      <c r="I112" s="33"/>
      <c r="J112" s="33"/>
      <c r="K112" s="33"/>
      <c r="L112" s="34"/>
    </row>
    <row r="113" spans="1:12" ht="13">
      <c r="A113" s="34"/>
      <c r="B113" s="44"/>
      <c r="C113" s="44"/>
      <c r="D113" s="44"/>
      <c r="E113" s="44"/>
      <c r="F113" s="44"/>
      <c r="G113" s="44"/>
      <c r="H113" s="44"/>
      <c r="I113" s="33"/>
      <c r="J113" s="33"/>
      <c r="K113" s="33"/>
      <c r="L113" s="34"/>
    </row>
    <row r="114" spans="1:12" ht="13">
      <c r="A114" s="34"/>
      <c r="B114" s="44"/>
      <c r="C114" s="44"/>
      <c r="D114" s="44"/>
      <c r="E114" s="44"/>
      <c r="F114" s="44"/>
      <c r="G114" s="44"/>
      <c r="H114" s="44"/>
      <c r="I114" s="33"/>
      <c r="J114" s="33"/>
      <c r="K114" s="33"/>
      <c r="L114" s="34"/>
    </row>
    <row r="115" spans="1:12" ht="13">
      <c r="A115" s="34"/>
      <c r="B115" s="44"/>
      <c r="C115" s="44"/>
      <c r="D115" s="44"/>
      <c r="E115" s="44"/>
      <c r="F115" s="44"/>
      <c r="G115" s="44"/>
      <c r="H115" s="44"/>
      <c r="I115" s="33"/>
      <c r="J115" s="33"/>
      <c r="K115" s="33"/>
      <c r="L115" s="34"/>
    </row>
    <row r="116" spans="1:12" ht="13">
      <c r="A116" s="34"/>
      <c r="B116" s="44"/>
      <c r="C116" s="44"/>
      <c r="D116" s="44"/>
      <c r="E116" s="44"/>
      <c r="F116" s="44"/>
      <c r="G116" s="44"/>
      <c r="H116" s="44"/>
      <c r="I116" s="33"/>
      <c r="J116" s="33"/>
      <c r="K116" s="33"/>
      <c r="L116" s="34"/>
    </row>
    <row r="117" spans="1:12" ht="13">
      <c r="A117" s="34"/>
      <c r="B117" s="44"/>
      <c r="C117" s="44"/>
      <c r="D117" s="44"/>
      <c r="E117" s="44"/>
      <c r="F117" s="44"/>
      <c r="G117" s="44"/>
      <c r="H117" s="44"/>
      <c r="I117" s="33"/>
      <c r="J117" s="33"/>
      <c r="K117" s="33"/>
      <c r="L117" s="34"/>
    </row>
    <row r="118" spans="1:12" ht="13">
      <c r="A118" s="34"/>
      <c r="B118" s="44"/>
      <c r="C118" s="44"/>
      <c r="D118" s="44"/>
      <c r="E118" s="44"/>
      <c r="F118" s="44"/>
      <c r="G118" s="44"/>
      <c r="H118" s="44"/>
      <c r="I118" s="33"/>
      <c r="J118" s="33"/>
      <c r="K118" s="33"/>
      <c r="L118" s="34"/>
    </row>
    <row r="119" spans="1:12" ht="13">
      <c r="A119" s="34"/>
      <c r="B119" s="44"/>
      <c r="C119" s="44"/>
      <c r="D119" s="44"/>
      <c r="E119" s="44"/>
      <c r="F119" s="44"/>
      <c r="G119" s="44"/>
      <c r="H119" s="44"/>
      <c r="I119" s="33"/>
      <c r="J119" s="33"/>
      <c r="K119" s="33"/>
      <c r="L119" s="34"/>
    </row>
    <row r="120" spans="1:12" ht="13">
      <c r="A120" s="34"/>
      <c r="B120" s="44"/>
      <c r="C120" s="44"/>
      <c r="D120" s="44"/>
      <c r="E120" s="44"/>
      <c r="F120" s="44"/>
      <c r="G120" s="44"/>
      <c r="H120" s="44"/>
      <c r="I120" s="33"/>
      <c r="J120" s="33"/>
      <c r="K120" s="33"/>
      <c r="L120" s="34"/>
    </row>
    <row r="121" spans="1:12" ht="13">
      <c r="A121" s="34"/>
      <c r="B121" s="44"/>
      <c r="C121" s="44"/>
      <c r="D121" s="44"/>
      <c r="E121" s="44"/>
      <c r="F121" s="44"/>
      <c r="G121" s="44"/>
      <c r="H121" s="44"/>
      <c r="I121" s="33"/>
      <c r="J121" s="33"/>
      <c r="K121" s="33"/>
      <c r="L121" s="34"/>
    </row>
    <row r="122" spans="1:12" ht="13">
      <c r="A122" s="34"/>
      <c r="B122" s="44"/>
      <c r="C122" s="44"/>
      <c r="D122" s="44"/>
      <c r="E122" s="44"/>
      <c r="F122" s="44"/>
      <c r="G122" s="44"/>
      <c r="H122" s="44"/>
      <c r="I122" s="33"/>
      <c r="J122" s="33"/>
      <c r="K122" s="33"/>
      <c r="L122" s="34"/>
    </row>
    <row r="123" spans="1:12" ht="13">
      <c r="A123" s="34"/>
      <c r="B123" s="44"/>
      <c r="C123" s="44"/>
      <c r="D123" s="44"/>
      <c r="E123" s="44"/>
      <c r="F123" s="44"/>
      <c r="G123" s="44"/>
      <c r="H123" s="44"/>
      <c r="I123" s="33"/>
      <c r="J123" s="33"/>
      <c r="K123" s="33"/>
      <c r="L123" s="34"/>
    </row>
    <row r="124" spans="1:12" ht="13">
      <c r="A124" s="34"/>
      <c r="B124" s="44"/>
      <c r="C124" s="44"/>
      <c r="D124" s="44"/>
      <c r="E124" s="44"/>
      <c r="F124" s="44"/>
      <c r="G124" s="44"/>
      <c r="H124" s="44"/>
      <c r="I124" s="33"/>
      <c r="J124" s="33"/>
      <c r="K124" s="33"/>
      <c r="L124" s="34"/>
    </row>
    <row r="125" spans="1:12" ht="13">
      <c r="A125" s="34"/>
      <c r="B125" s="44"/>
      <c r="C125" s="44"/>
      <c r="D125" s="44"/>
      <c r="E125" s="44"/>
      <c r="F125" s="44"/>
      <c r="G125" s="44"/>
      <c r="H125" s="44"/>
      <c r="I125" s="33"/>
      <c r="J125" s="33"/>
      <c r="K125" s="33"/>
      <c r="L125" s="34"/>
    </row>
    <row r="126" spans="1:12" ht="13">
      <c r="A126" s="34"/>
      <c r="B126" s="44"/>
      <c r="C126" s="44"/>
      <c r="D126" s="44"/>
      <c r="E126" s="44"/>
      <c r="F126" s="44"/>
      <c r="G126" s="44"/>
      <c r="H126" s="44"/>
      <c r="I126" s="33"/>
      <c r="J126" s="33"/>
      <c r="K126" s="33"/>
      <c r="L126" s="34"/>
    </row>
    <row r="127" spans="1:12" ht="13">
      <c r="A127" s="34"/>
      <c r="B127" s="44"/>
      <c r="C127" s="44"/>
      <c r="D127" s="44"/>
      <c r="E127" s="44"/>
      <c r="F127" s="44"/>
      <c r="G127" s="44"/>
      <c r="H127" s="44"/>
      <c r="I127" s="33"/>
      <c r="J127" s="33"/>
      <c r="K127" s="33"/>
      <c r="L127" s="34"/>
    </row>
    <row r="128" spans="1:12" ht="13">
      <c r="A128" s="34"/>
      <c r="B128" s="44"/>
      <c r="C128" s="44"/>
      <c r="D128" s="44"/>
      <c r="E128" s="44"/>
      <c r="F128" s="44"/>
      <c r="G128" s="44"/>
      <c r="H128" s="44"/>
      <c r="I128" s="33"/>
      <c r="J128" s="33"/>
      <c r="K128" s="33"/>
      <c r="L128" s="34"/>
    </row>
    <row r="129" spans="1:12" ht="13">
      <c r="A129" s="34"/>
      <c r="B129" s="44"/>
      <c r="C129" s="44"/>
      <c r="D129" s="44"/>
      <c r="E129" s="44"/>
      <c r="F129" s="44"/>
      <c r="G129" s="44"/>
      <c r="H129" s="44"/>
      <c r="I129" s="33"/>
      <c r="J129" s="33"/>
      <c r="K129" s="33"/>
      <c r="L129" s="34"/>
    </row>
    <row r="130" spans="1:12" ht="13">
      <c r="A130" s="34"/>
      <c r="B130" s="44"/>
      <c r="C130" s="44"/>
      <c r="D130" s="44"/>
      <c r="E130" s="44"/>
      <c r="F130" s="44"/>
      <c r="G130" s="44"/>
      <c r="H130" s="44"/>
      <c r="I130" s="33"/>
      <c r="J130" s="33"/>
      <c r="K130" s="33"/>
      <c r="L130" s="34"/>
    </row>
    <row r="131" spans="1:12" ht="13">
      <c r="A131" s="34"/>
      <c r="B131" s="44"/>
      <c r="C131" s="44"/>
      <c r="D131" s="44"/>
      <c r="E131" s="44"/>
      <c r="F131" s="44"/>
      <c r="G131" s="44"/>
      <c r="H131" s="44"/>
      <c r="I131" s="33"/>
      <c r="J131" s="33"/>
      <c r="K131" s="33"/>
      <c r="L131" s="34"/>
    </row>
    <row r="132" spans="1:12" ht="13">
      <c r="A132" s="34"/>
      <c r="B132" s="44"/>
      <c r="C132" s="44"/>
      <c r="D132" s="44"/>
      <c r="E132" s="44"/>
      <c r="F132" s="44"/>
      <c r="G132" s="44"/>
      <c r="H132" s="44"/>
      <c r="I132" s="33"/>
      <c r="J132" s="33"/>
      <c r="K132" s="33"/>
      <c r="L132" s="34"/>
    </row>
    <row r="133" spans="1:12" ht="13">
      <c r="A133" s="34"/>
      <c r="B133" s="44"/>
      <c r="C133" s="44"/>
      <c r="D133" s="44"/>
      <c r="E133" s="44"/>
      <c r="F133" s="44"/>
      <c r="G133" s="44"/>
      <c r="H133" s="44"/>
      <c r="I133" s="33"/>
      <c r="J133" s="33"/>
      <c r="K133" s="33"/>
      <c r="L133" s="34"/>
    </row>
    <row r="134" spans="1:12" ht="13">
      <c r="A134" s="34"/>
      <c r="B134" s="44"/>
      <c r="C134" s="44"/>
      <c r="D134" s="44"/>
      <c r="E134" s="44"/>
      <c r="F134" s="44"/>
      <c r="G134" s="44"/>
      <c r="H134" s="44"/>
      <c r="I134" s="33"/>
      <c r="J134" s="33"/>
      <c r="K134" s="33"/>
      <c r="L134" s="34"/>
    </row>
    <row r="135" spans="1:12" ht="13">
      <c r="A135" s="34"/>
      <c r="B135" s="44"/>
      <c r="C135" s="44"/>
      <c r="D135" s="44"/>
      <c r="E135" s="44"/>
      <c r="F135" s="44"/>
      <c r="G135" s="44"/>
      <c r="H135" s="44"/>
      <c r="I135" s="33"/>
      <c r="J135" s="33"/>
      <c r="K135" s="33"/>
      <c r="L135" s="34"/>
    </row>
    <row r="136" spans="1:12" ht="13">
      <c r="A136" s="34"/>
      <c r="B136" s="44"/>
      <c r="C136" s="44"/>
      <c r="D136" s="44"/>
      <c r="E136" s="44"/>
      <c r="F136" s="44"/>
      <c r="G136" s="44"/>
      <c r="H136" s="44"/>
      <c r="I136" s="33"/>
      <c r="J136" s="33"/>
      <c r="K136" s="33"/>
      <c r="L136" s="34"/>
    </row>
    <row r="137" spans="1:12" ht="13">
      <c r="A137" s="34"/>
      <c r="B137" s="44"/>
      <c r="C137" s="44"/>
      <c r="D137" s="44"/>
      <c r="E137" s="44"/>
      <c r="F137" s="44"/>
      <c r="G137" s="44"/>
      <c r="H137" s="44"/>
      <c r="I137" s="33"/>
      <c r="J137" s="33"/>
      <c r="K137" s="33"/>
      <c r="L137" s="34"/>
    </row>
    <row r="138" spans="1:12" ht="13">
      <c r="A138" s="34"/>
      <c r="B138" s="44"/>
      <c r="C138" s="44"/>
      <c r="D138" s="44"/>
      <c r="E138" s="44"/>
      <c r="F138" s="44"/>
      <c r="G138" s="44"/>
      <c r="H138" s="44"/>
      <c r="I138" s="33"/>
      <c r="J138" s="33"/>
      <c r="K138" s="33"/>
      <c r="L138" s="34"/>
    </row>
    <row r="139" spans="1:12" ht="13">
      <c r="A139" s="34"/>
      <c r="B139" s="44"/>
      <c r="C139" s="44"/>
      <c r="D139" s="44"/>
      <c r="E139" s="44"/>
      <c r="F139" s="44"/>
      <c r="G139" s="44"/>
      <c r="H139" s="44"/>
      <c r="I139" s="33"/>
      <c r="J139" s="33"/>
      <c r="K139" s="33"/>
      <c r="L139" s="34"/>
    </row>
    <row r="140" spans="1:12" ht="13">
      <c r="A140" s="34"/>
      <c r="B140" s="44"/>
      <c r="C140" s="44"/>
      <c r="D140" s="44"/>
      <c r="E140" s="44"/>
      <c r="F140" s="44"/>
      <c r="G140" s="44"/>
      <c r="H140" s="44"/>
      <c r="I140" s="33"/>
      <c r="J140" s="33"/>
      <c r="K140" s="33"/>
      <c r="L140" s="34"/>
    </row>
    <row r="141" spans="1:12" ht="13">
      <c r="A141" s="34"/>
      <c r="B141" s="44"/>
      <c r="C141" s="44"/>
      <c r="D141" s="44"/>
      <c r="E141" s="44"/>
      <c r="F141" s="44"/>
      <c r="G141" s="44"/>
      <c r="H141" s="44"/>
      <c r="I141" s="33"/>
      <c r="J141" s="33"/>
      <c r="K141" s="33"/>
      <c r="L141" s="34"/>
    </row>
    <row r="142" spans="1:12" ht="13">
      <c r="A142" s="34"/>
      <c r="B142" s="44"/>
      <c r="C142" s="44"/>
      <c r="D142" s="44"/>
      <c r="E142" s="44"/>
      <c r="F142" s="44"/>
      <c r="G142" s="44"/>
      <c r="H142" s="44"/>
      <c r="I142" s="33"/>
      <c r="J142" s="33"/>
      <c r="K142" s="33"/>
      <c r="L142" s="34"/>
    </row>
    <row r="143" spans="1:12" ht="13">
      <c r="A143" s="34"/>
      <c r="B143" s="44"/>
      <c r="C143" s="44"/>
      <c r="D143" s="44"/>
      <c r="E143" s="44"/>
      <c r="F143" s="44"/>
      <c r="G143" s="44"/>
      <c r="H143" s="44"/>
      <c r="I143" s="33"/>
      <c r="J143" s="33"/>
      <c r="K143" s="33"/>
      <c r="L143" s="34"/>
    </row>
    <row r="144" spans="1:12" ht="13">
      <c r="A144" s="34"/>
      <c r="B144" s="44"/>
      <c r="C144" s="44"/>
      <c r="D144" s="44"/>
      <c r="E144" s="44"/>
      <c r="F144" s="44"/>
      <c r="G144" s="44"/>
      <c r="H144" s="44"/>
      <c r="I144" s="33"/>
      <c r="J144" s="33"/>
      <c r="K144" s="33"/>
      <c r="L144" s="34"/>
    </row>
    <row r="145" spans="1:12" ht="13">
      <c r="A145" s="34"/>
      <c r="B145" s="44"/>
      <c r="C145" s="44"/>
      <c r="D145" s="44"/>
      <c r="E145" s="44"/>
      <c r="F145" s="44"/>
      <c r="G145" s="44"/>
      <c r="H145" s="44"/>
      <c r="I145" s="33"/>
      <c r="J145" s="33"/>
      <c r="K145" s="33"/>
      <c r="L145" s="34"/>
    </row>
    <row r="146" spans="1:12" ht="13">
      <c r="A146" s="34"/>
      <c r="B146" s="44"/>
      <c r="C146" s="44"/>
      <c r="D146" s="44"/>
      <c r="E146" s="44"/>
      <c r="F146" s="44"/>
      <c r="G146" s="44"/>
      <c r="H146" s="44"/>
      <c r="I146" s="33"/>
      <c r="J146" s="33"/>
      <c r="K146" s="33"/>
      <c r="L146" s="34"/>
    </row>
    <row r="147" spans="1:12" ht="13">
      <c r="A147" s="34"/>
      <c r="B147" s="44"/>
      <c r="C147" s="44"/>
      <c r="D147" s="44"/>
      <c r="E147" s="44"/>
      <c r="F147" s="44"/>
      <c r="G147" s="44"/>
      <c r="H147" s="44"/>
      <c r="I147" s="33"/>
      <c r="J147" s="33"/>
      <c r="K147" s="33"/>
      <c r="L147" s="34"/>
    </row>
    <row r="148" spans="1:12" ht="13">
      <c r="A148" s="34"/>
      <c r="B148" s="44"/>
      <c r="C148" s="44"/>
      <c r="D148" s="44"/>
      <c r="E148" s="44"/>
      <c r="F148" s="44"/>
      <c r="G148" s="44"/>
      <c r="H148" s="44"/>
      <c r="I148" s="33"/>
      <c r="J148" s="33"/>
      <c r="K148" s="33"/>
      <c r="L148" s="34"/>
    </row>
    <row r="149" spans="1:12" ht="13">
      <c r="A149" s="34"/>
      <c r="B149" s="44"/>
      <c r="C149" s="44"/>
      <c r="D149" s="44"/>
      <c r="E149" s="44"/>
      <c r="F149" s="44"/>
      <c r="G149" s="44"/>
      <c r="H149" s="44"/>
      <c r="I149" s="33"/>
      <c r="J149" s="33"/>
      <c r="K149" s="33"/>
      <c r="L149" s="34"/>
    </row>
    <row r="150" spans="1:12" ht="13">
      <c r="A150" s="34"/>
      <c r="B150" s="44"/>
      <c r="C150" s="44"/>
      <c r="D150" s="44"/>
      <c r="E150" s="44"/>
      <c r="F150" s="44"/>
      <c r="G150" s="44"/>
      <c r="H150" s="44"/>
      <c r="I150" s="33"/>
      <c r="J150" s="33"/>
      <c r="K150" s="33"/>
      <c r="L150" s="34"/>
    </row>
    <row r="151" spans="1:12" ht="13">
      <c r="A151" s="34"/>
      <c r="B151" s="44"/>
      <c r="C151" s="44"/>
      <c r="D151" s="44"/>
      <c r="E151" s="44"/>
      <c r="F151" s="44"/>
      <c r="G151" s="44"/>
      <c r="H151" s="44"/>
      <c r="I151" s="33"/>
      <c r="J151" s="33"/>
      <c r="K151" s="33"/>
      <c r="L151" s="34"/>
    </row>
    <row r="152" spans="1:12" ht="13">
      <c r="A152" s="34"/>
      <c r="B152" s="44"/>
      <c r="C152" s="44"/>
      <c r="D152" s="44"/>
      <c r="E152" s="44"/>
      <c r="F152" s="44"/>
      <c r="G152" s="44"/>
      <c r="H152" s="44"/>
      <c r="I152" s="33"/>
      <c r="J152" s="33"/>
      <c r="K152" s="33"/>
      <c r="L152" s="34"/>
    </row>
    <row r="153" spans="1:12" ht="13">
      <c r="A153" s="34"/>
      <c r="B153" s="44"/>
      <c r="C153" s="44"/>
      <c r="D153" s="44"/>
      <c r="E153" s="44"/>
      <c r="F153" s="44"/>
      <c r="G153" s="44"/>
      <c r="H153" s="44"/>
      <c r="I153" s="33"/>
      <c r="J153" s="33"/>
      <c r="K153" s="33"/>
      <c r="L153" s="34"/>
    </row>
    <row r="154" spans="1:12" ht="13">
      <c r="A154" s="34"/>
      <c r="B154" s="44"/>
      <c r="C154" s="44"/>
      <c r="D154" s="44"/>
      <c r="E154" s="44"/>
      <c r="F154" s="44"/>
      <c r="G154" s="44"/>
      <c r="H154" s="44"/>
      <c r="I154" s="33"/>
      <c r="J154" s="33"/>
      <c r="K154" s="33"/>
      <c r="L154" s="34"/>
    </row>
    <row r="155" spans="1:12" ht="13">
      <c r="A155" s="34"/>
      <c r="B155" s="44"/>
      <c r="C155" s="44"/>
      <c r="D155" s="44"/>
      <c r="E155" s="44"/>
      <c r="F155" s="44"/>
      <c r="G155" s="44"/>
      <c r="H155" s="44"/>
      <c r="I155" s="33"/>
      <c r="J155" s="33"/>
      <c r="K155" s="33"/>
      <c r="L155" s="34"/>
    </row>
    <row r="156" spans="1:12" ht="13">
      <c r="A156" s="34"/>
      <c r="B156" s="44"/>
      <c r="C156" s="44"/>
      <c r="D156" s="44"/>
      <c r="E156" s="44"/>
      <c r="F156" s="44"/>
      <c r="G156" s="44"/>
      <c r="H156" s="44"/>
      <c r="I156" s="33"/>
      <c r="J156" s="33"/>
      <c r="K156" s="33"/>
      <c r="L156" s="34"/>
    </row>
    <row r="157" spans="1:12" ht="13">
      <c r="A157" s="34"/>
      <c r="B157" s="44"/>
      <c r="C157" s="44"/>
      <c r="D157" s="44"/>
      <c r="E157" s="44"/>
      <c r="F157" s="44"/>
      <c r="G157" s="44"/>
      <c r="H157" s="44"/>
      <c r="I157" s="33"/>
      <c r="J157" s="33"/>
      <c r="K157" s="33"/>
      <c r="L157" s="34"/>
    </row>
    <row r="158" spans="1:12" ht="13">
      <c r="A158" s="34"/>
      <c r="B158" s="44"/>
      <c r="C158" s="44"/>
      <c r="D158" s="44"/>
      <c r="E158" s="44"/>
      <c r="F158" s="44"/>
      <c r="G158" s="44"/>
      <c r="H158" s="44"/>
      <c r="I158" s="33"/>
      <c r="J158" s="33"/>
      <c r="K158" s="33"/>
      <c r="L158" s="34"/>
    </row>
    <row r="159" spans="1:12" ht="13">
      <c r="A159" s="34"/>
      <c r="B159" s="44"/>
      <c r="C159" s="44"/>
      <c r="D159" s="44"/>
      <c r="E159" s="44"/>
      <c r="F159" s="44"/>
      <c r="G159" s="44"/>
      <c r="H159" s="44"/>
      <c r="I159" s="33"/>
      <c r="J159" s="33"/>
      <c r="K159" s="33"/>
      <c r="L159" s="34"/>
    </row>
    <row r="160" spans="1:12" ht="13">
      <c r="A160" s="34"/>
      <c r="B160" s="44"/>
      <c r="C160" s="44"/>
      <c r="D160" s="44"/>
      <c r="E160" s="44"/>
      <c r="F160" s="44"/>
      <c r="G160" s="44"/>
      <c r="H160" s="44"/>
      <c r="I160" s="33"/>
      <c r="J160" s="33"/>
      <c r="K160" s="33"/>
      <c r="L160" s="34"/>
    </row>
    <row r="161" spans="1:12" ht="13">
      <c r="A161" s="34"/>
      <c r="B161" s="44"/>
      <c r="C161" s="44"/>
      <c r="D161" s="44"/>
      <c r="E161" s="44"/>
      <c r="F161" s="44"/>
      <c r="G161" s="44"/>
      <c r="H161" s="44"/>
      <c r="I161" s="33"/>
      <c r="J161" s="33"/>
      <c r="K161" s="33"/>
      <c r="L161" s="34"/>
    </row>
    <row r="162" spans="1:12" ht="13">
      <c r="A162" s="34"/>
      <c r="B162" s="44"/>
      <c r="C162" s="44"/>
      <c r="D162" s="44"/>
      <c r="E162" s="44"/>
      <c r="F162" s="44"/>
      <c r="G162" s="44"/>
      <c r="H162" s="44"/>
      <c r="I162" s="33"/>
      <c r="J162" s="33"/>
      <c r="K162" s="33"/>
      <c r="L162" s="34"/>
    </row>
    <row r="163" spans="1:12" ht="13">
      <c r="A163" s="34"/>
      <c r="B163" s="44"/>
      <c r="C163" s="44"/>
      <c r="D163" s="44"/>
      <c r="E163" s="44"/>
      <c r="F163" s="44"/>
      <c r="G163" s="44"/>
      <c r="H163" s="44"/>
      <c r="I163" s="33"/>
      <c r="J163" s="33"/>
      <c r="K163" s="33"/>
      <c r="L163" s="34"/>
    </row>
    <row r="164" spans="1:12" ht="13">
      <c r="A164" s="34"/>
      <c r="B164" s="44"/>
      <c r="C164" s="44"/>
      <c r="D164" s="44"/>
      <c r="E164" s="44"/>
      <c r="F164" s="44"/>
      <c r="G164" s="44"/>
      <c r="H164" s="44"/>
      <c r="I164" s="33"/>
      <c r="J164" s="33"/>
      <c r="K164" s="33"/>
      <c r="L164" s="34"/>
    </row>
    <row r="165" spans="1:12" ht="13">
      <c r="A165" s="34"/>
      <c r="B165" s="44"/>
      <c r="C165" s="44"/>
      <c r="D165" s="44"/>
      <c r="E165" s="44"/>
      <c r="F165" s="44"/>
      <c r="G165" s="44"/>
      <c r="H165" s="44"/>
      <c r="I165" s="33"/>
      <c r="J165" s="33"/>
      <c r="K165" s="33"/>
      <c r="L165" s="34"/>
    </row>
    <row r="166" spans="1:12" ht="13">
      <c r="A166" s="34"/>
      <c r="B166" s="44"/>
      <c r="C166" s="44"/>
      <c r="D166" s="44"/>
      <c r="E166" s="44"/>
      <c r="F166" s="44"/>
      <c r="G166" s="44"/>
      <c r="H166" s="44"/>
      <c r="I166" s="33"/>
      <c r="J166" s="33"/>
      <c r="K166" s="33"/>
      <c r="L166" s="34"/>
    </row>
    <row r="167" spans="1:12" ht="13">
      <c r="A167" s="34"/>
      <c r="B167" s="44"/>
      <c r="C167" s="44"/>
      <c r="D167" s="44"/>
      <c r="E167" s="44"/>
      <c r="F167" s="44"/>
      <c r="G167" s="44"/>
      <c r="H167" s="44"/>
      <c r="I167" s="33"/>
      <c r="J167" s="33"/>
      <c r="K167" s="33"/>
      <c r="L167" s="34"/>
    </row>
    <row r="168" spans="1:12" ht="13">
      <c r="A168" s="34"/>
      <c r="B168" s="44"/>
      <c r="C168" s="44"/>
      <c r="D168" s="44"/>
      <c r="E168" s="44"/>
      <c r="F168" s="44"/>
      <c r="G168" s="44"/>
      <c r="H168" s="44"/>
      <c r="I168" s="33"/>
      <c r="J168" s="33"/>
      <c r="K168" s="33"/>
      <c r="L168" s="34"/>
    </row>
    <row r="169" spans="1:12" ht="13">
      <c r="A169" s="34"/>
      <c r="B169" s="44"/>
      <c r="C169" s="44"/>
      <c r="D169" s="44"/>
      <c r="E169" s="44"/>
      <c r="F169" s="44"/>
      <c r="G169" s="44"/>
      <c r="H169" s="44"/>
      <c r="I169" s="33"/>
      <c r="J169" s="33"/>
      <c r="K169" s="33"/>
      <c r="L169" s="34"/>
    </row>
    <row r="170" spans="1:12" ht="13">
      <c r="A170" s="34"/>
      <c r="B170" s="44"/>
      <c r="C170" s="44"/>
      <c r="D170" s="44"/>
      <c r="E170" s="44"/>
      <c r="F170" s="44"/>
      <c r="G170" s="44"/>
      <c r="H170" s="44"/>
      <c r="I170" s="33"/>
      <c r="J170" s="33"/>
      <c r="K170" s="33"/>
      <c r="L170" s="34"/>
    </row>
    <row r="171" spans="1:12" ht="13">
      <c r="A171" s="34"/>
      <c r="B171" s="44"/>
      <c r="C171" s="44"/>
      <c r="D171" s="44"/>
      <c r="E171" s="44"/>
      <c r="F171" s="44"/>
      <c r="G171" s="44"/>
      <c r="H171" s="44"/>
      <c r="I171" s="33"/>
      <c r="J171" s="33"/>
      <c r="K171" s="33"/>
      <c r="L171" s="34"/>
    </row>
    <row r="172" spans="1:12" ht="13">
      <c r="A172" s="34"/>
      <c r="B172" s="44"/>
      <c r="C172" s="44"/>
      <c r="D172" s="44"/>
      <c r="E172" s="44"/>
      <c r="F172" s="44"/>
      <c r="G172" s="44"/>
      <c r="H172" s="44"/>
      <c r="I172" s="33"/>
      <c r="J172" s="33"/>
      <c r="K172" s="33"/>
      <c r="L172" s="34"/>
    </row>
    <row r="173" spans="1:12" ht="13">
      <c r="A173" s="34"/>
      <c r="B173" s="44"/>
      <c r="C173" s="44"/>
      <c r="D173" s="44"/>
      <c r="E173" s="44"/>
      <c r="F173" s="44"/>
      <c r="G173" s="44"/>
      <c r="H173" s="44"/>
      <c r="I173" s="33"/>
      <c r="J173" s="33"/>
      <c r="K173" s="33"/>
      <c r="L173" s="34"/>
    </row>
    <row r="174" spans="1:12" ht="13">
      <c r="A174" s="34"/>
      <c r="B174" s="44"/>
      <c r="C174" s="44"/>
      <c r="D174" s="44"/>
      <c r="E174" s="44"/>
      <c r="F174" s="44"/>
      <c r="G174" s="44"/>
      <c r="H174" s="44"/>
      <c r="I174" s="33"/>
      <c r="J174" s="33"/>
      <c r="K174" s="33"/>
      <c r="L174" s="34"/>
    </row>
    <row r="175" spans="1:12" ht="13">
      <c r="A175" s="34"/>
      <c r="B175" s="44"/>
      <c r="C175" s="44"/>
      <c r="D175" s="44"/>
      <c r="E175" s="44"/>
      <c r="F175" s="44"/>
      <c r="G175" s="44"/>
      <c r="H175" s="44"/>
      <c r="I175" s="33"/>
      <c r="J175" s="33"/>
      <c r="K175" s="33"/>
      <c r="L175" s="34"/>
    </row>
    <row r="176" spans="1:12" ht="13">
      <c r="A176" s="34"/>
      <c r="B176" s="44"/>
      <c r="C176" s="44"/>
      <c r="D176" s="44"/>
      <c r="E176" s="44"/>
      <c r="F176" s="44"/>
      <c r="G176" s="44"/>
      <c r="H176" s="44"/>
      <c r="I176" s="33"/>
      <c r="J176" s="33"/>
      <c r="K176" s="33"/>
      <c r="L176" s="34"/>
    </row>
    <row r="177" spans="1:12" ht="13">
      <c r="A177" s="34"/>
      <c r="B177" s="44"/>
      <c r="C177" s="44"/>
      <c r="D177" s="44"/>
      <c r="E177" s="44"/>
      <c r="F177" s="44"/>
      <c r="G177" s="44"/>
      <c r="H177" s="44"/>
      <c r="I177" s="33"/>
      <c r="J177" s="33"/>
      <c r="K177" s="33"/>
      <c r="L177" s="34"/>
    </row>
    <row r="178" spans="1:12" ht="13">
      <c r="A178" s="34"/>
      <c r="B178" s="44"/>
      <c r="C178" s="44"/>
      <c r="D178" s="44"/>
      <c r="E178" s="44"/>
      <c r="F178" s="44"/>
      <c r="G178" s="44"/>
      <c r="H178" s="44"/>
      <c r="I178" s="33"/>
      <c r="J178" s="33"/>
      <c r="K178" s="33"/>
      <c r="L178" s="34"/>
    </row>
    <row r="179" spans="1:12" ht="13">
      <c r="A179" s="34"/>
      <c r="B179" s="44"/>
      <c r="C179" s="44"/>
      <c r="D179" s="44"/>
      <c r="E179" s="44"/>
      <c r="F179" s="44"/>
      <c r="G179" s="44"/>
      <c r="H179" s="44"/>
      <c r="I179" s="33"/>
      <c r="J179" s="33"/>
      <c r="K179" s="33"/>
      <c r="L179" s="34"/>
    </row>
    <row r="180" spans="1:12" ht="13">
      <c r="A180" s="34"/>
      <c r="B180" s="44"/>
      <c r="C180" s="44"/>
      <c r="D180" s="44"/>
      <c r="E180" s="44"/>
      <c r="F180" s="44"/>
      <c r="G180" s="44"/>
      <c r="H180" s="44"/>
      <c r="I180" s="33"/>
      <c r="J180" s="33"/>
      <c r="K180" s="33"/>
      <c r="L180" s="34"/>
    </row>
    <row r="181" spans="1:12" ht="13">
      <c r="A181" s="34"/>
      <c r="B181" s="44"/>
      <c r="C181" s="44"/>
      <c r="D181" s="44"/>
      <c r="E181" s="44"/>
      <c r="F181" s="44"/>
      <c r="G181" s="44"/>
      <c r="H181" s="44"/>
      <c r="I181" s="33"/>
      <c r="J181" s="33"/>
      <c r="K181" s="33"/>
      <c r="L181" s="34"/>
    </row>
    <row r="182" spans="1:12" ht="13">
      <c r="A182" s="34"/>
      <c r="B182" s="44"/>
      <c r="C182" s="44"/>
      <c r="D182" s="44"/>
      <c r="E182" s="44"/>
      <c r="F182" s="44"/>
      <c r="G182" s="44"/>
      <c r="H182" s="44"/>
      <c r="I182" s="33"/>
      <c r="J182" s="33"/>
      <c r="K182" s="33"/>
      <c r="L182" s="34"/>
    </row>
    <row r="183" spans="1:12" ht="13">
      <c r="A183" s="34"/>
      <c r="B183" s="44"/>
      <c r="C183" s="44"/>
      <c r="D183" s="44"/>
      <c r="E183" s="44"/>
      <c r="F183" s="44"/>
      <c r="G183" s="44"/>
      <c r="H183" s="44"/>
      <c r="I183" s="33"/>
      <c r="J183" s="33"/>
      <c r="K183" s="33"/>
      <c r="L183" s="34"/>
    </row>
    <row r="184" spans="1:12" ht="13">
      <c r="A184" s="34"/>
      <c r="B184" s="44"/>
      <c r="C184" s="44"/>
      <c r="D184" s="44"/>
      <c r="E184" s="44"/>
      <c r="F184" s="44"/>
      <c r="G184" s="44"/>
      <c r="H184" s="44"/>
      <c r="I184" s="33"/>
      <c r="J184" s="33"/>
      <c r="K184" s="33"/>
      <c r="L184" s="34"/>
    </row>
    <row r="185" spans="1:12" ht="13">
      <c r="A185" s="34"/>
      <c r="B185" s="44"/>
      <c r="C185" s="44"/>
      <c r="D185" s="44"/>
      <c r="E185" s="44"/>
      <c r="F185" s="44"/>
      <c r="G185" s="44"/>
      <c r="H185" s="44"/>
      <c r="I185" s="33"/>
      <c r="J185" s="33"/>
      <c r="K185" s="33"/>
      <c r="L185" s="34"/>
    </row>
    <row r="186" spans="1:12" ht="13">
      <c r="A186" s="34"/>
      <c r="B186" s="44"/>
      <c r="C186" s="44"/>
      <c r="D186" s="44"/>
      <c r="E186" s="44"/>
      <c r="F186" s="44"/>
      <c r="G186" s="44"/>
      <c r="H186" s="44"/>
      <c r="I186" s="33"/>
      <c r="J186" s="33"/>
      <c r="K186" s="33"/>
      <c r="L186" s="34"/>
    </row>
    <row r="187" spans="1:12" ht="13">
      <c r="A187" s="34"/>
      <c r="B187" s="44"/>
      <c r="C187" s="44"/>
      <c r="D187" s="44"/>
      <c r="E187" s="44"/>
      <c r="F187" s="44"/>
      <c r="G187" s="44"/>
      <c r="H187" s="44"/>
      <c r="I187" s="33"/>
      <c r="J187" s="33"/>
      <c r="K187" s="33"/>
      <c r="L187" s="34"/>
    </row>
    <row r="188" spans="1:12" ht="13">
      <c r="A188" s="34"/>
      <c r="B188" s="44"/>
      <c r="C188" s="44"/>
      <c r="D188" s="44"/>
      <c r="E188" s="44"/>
      <c r="F188" s="44"/>
      <c r="G188" s="44"/>
      <c r="H188" s="44"/>
      <c r="I188" s="33"/>
      <c r="J188" s="33"/>
      <c r="K188" s="33"/>
      <c r="L188" s="34"/>
    </row>
    <row r="189" spans="1:12" ht="13">
      <c r="A189" s="34"/>
      <c r="B189" s="44"/>
      <c r="C189" s="44"/>
      <c r="D189" s="44"/>
      <c r="E189" s="44"/>
      <c r="F189" s="44"/>
      <c r="G189" s="44"/>
      <c r="H189" s="44"/>
      <c r="I189" s="33"/>
      <c r="J189" s="33"/>
      <c r="K189" s="33"/>
      <c r="L189" s="34"/>
    </row>
    <row r="190" spans="1:12" ht="13">
      <c r="A190" s="34"/>
      <c r="B190" s="44"/>
      <c r="C190" s="44"/>
      <c r="D190" s="44"/>
      <c r="E190" s="44"/>
      <c r="F190" s="44"/>
      <c r="G190" s="44"/>
      <c r="H190" s="44"/>
      <c r="I190" s="33"/>
      <c r="J190" s="33"/>
      <c r="K190" s="33"/>
      <c r="L190" s="34"/>
    </row>
    <row r="191" spans="1:12" ht="13">
      <c r="A191" s="34"/>
      <c r="B191" s="44"/>
      <c r="C191" s="44"/>
      <c r="D191" s="44"/>
      <c r="E191" s="44"/>
      <c r="F191" s="44"/>
      <c r="G191" s="44"/>
      <c r="H191" s="44"/>
      <c r="I191" s="33"/>
      <c r="J191" s="33"/>
      <c r="K191" s="33"/>
      <c r="L191" s="34"/>
    </row>
    <row r="192" spans="1:12" ht="13">
      <c r="A192" s="34"/>
      <c r="B192" s="44"/>
      <c r="C192" s="44"/>
      <c r="D192" s="44"/>
      <c r="E192" s="44"/>
      <c r="F192" s="44"/>
      <c r="G192" s="44"/>
      <c r="H192" s="44"/>
      <c r="I192" s="33"/>
      <c r="J192" s="33"/>
      <c r="K192" s="33"/>
      <c r="L192" s="34"/>
    </row>
    <row r="193" spans="1:12" ht="13">
      <c r="A193" s="34"/>
      <c r="B193" s="44"/>
      <c r="C193" s="44"/>
      <c r="D193" s="44"/>
      <c r="E193" s="44"/>
      <c r="F193" s="44"/>
      <c r="G193" s="44"/>
      <c r="H193" s="44"/>
      <c r="I193" s="33"/>
      <c r="J193" s="33"/>
      <c r="K193" s="33"/>
      <c r="L193" s="34"/>
    </row>
    <row r="194" spans="1:12" ht="13">
      <c r="A194" s="34"/>
      <c r="B194" s="44"/>
      <c r="C194" s="44"/>
      <c r="D194" s="44"/>
      <c r="E194" s="44"/>
      <c r="F194" s="44"/>
      <c r="G194" s="44"/>
      <c r="H194" s="44"/>
      <c r="I194" s="33"/>
      <c r="J194" s="33"/>
      <c r="K194" s="33"/>
      <c r="L194" s="34"/>
    </row>
    <row r="195" spans="1:12" ht="13">
      <c r="A195" s="34"/>
      <c r="B195" s="44"/>
      <c r="C195" s="44"/>
      <c r="D195" s="44"/>
      <c r="E195" s="44"/>
      <c r="F195" s="44"/>
      <c r="G195" s="44"/>
      <c r="H195" s="44"/>
      <c r="I195" s="33"/>
      <c r="J195" s="33"/>
      <c r="K195" s="33"/>
      <c r="L195" s="34"/>
    </row>
    <row r="196" spans="1:12" ht="13">
      <c r="A196" s="34"/>
      <c r="B196" s="44"/>
      <c r="C196" s="44"/>
      <c r="D196" s="44"/>
      <c r="E196" s="44"/>
      <c r="F196" s="44"/>
      <c r="G196" s="44"/>
      <c r="H196" s="44"/>
      <c r="I196" s="33"/>
      <c r="J196" s="33"/>
      <c r="K196" s="33"/>
      <c r="L196" s="34"/>
    </row>
    <row r="197" spans="1:12" ht="13">
      <c r="A197" s="34"/>
      <c r="B197" s="44"/>
      <c r="C197" s="44"/>
      <c r="D197" s="44"/>
      <c r="E197" s="44"/>
      <c r="F197" s="44"/>
      <c r="G197" s="44"/>
      <c r="H197" s="44"/>
      <c r="I197" s="33"/>
      <c r="J197" s="33"/>
      <c r="K197" s="33"/>
      <c r="L197" s="34"/>
    </row>
    <row r="198" spans="1:12" ht="13">
      <c r="A198" s="34"/>
      <c r="B198" s="44"/>
      <c r="C198" s="44"/>
      <c r="D198" s="44"/>
      <c r="E198" s="44"/>
      <c r="F198" s="44"/>
      <c r="G198" s="44"/>
      <c r="H198" s="44"/>
      <c r="I198" s="33"/>
      <c r="J198" s="33"/>
      <c r="K198" s="33"/>
      <c r="L198" s="34"/>
    </row>
    <row r="199" spans="1:12" ht="13">
      <c r="A199" s="34"/>
      <c r="B199" s="44"/>
      <c r="C199" s="44"/>
      <c r="D199" s="44"/>
      <c r="E199" s="44"/>
      <c r="F199" s="44"/>
      <c r="G199" s="44"/>
      <c r="H199" s="44"/>
      <c r="I199" s="33"/>
      <c r="J199" s="33"/>
      <c r="K199" s="33"/>
      <c r="L199" s="34"/>
    </row>
    <row r="200" spans="1:12" ht="13">
      <c r="A200" s="34"/>
      <c r="B200" s="44"/>
      <c r="C200" s="44"/>
      <c r="D200" s="44"/>
      <c r="E200" s="44"/>
      <c r="F200" s="44"/>
      <c r="G200" s="44"/>
      <c r="H200" s="44"/>
      <c r="I200" s="33"/>
      <c r="J200" s="33"/>
      <c r="K200" s="33"/>
      <c r="L200" s="34"/>
    </row>
    <row r="201" spans="1:12" ht="13">
      <c r="A201" s="34"/>
      <c r="B201" s="44"/>
      <c r="C201" s="44"/>
      <c r="D201" s="44"/>
      <c r="E201" s="44"/>
      <c r="F201" s="44"/>
      <c r="G201" s="44"/>
      <c r="H201" s="44"/>
      <c r="I201" s="33"/>
      <c r="J201" s="33"/>
      <c r="K201" s="33"/>
      <c r="L201" s="34"/>
    </row>
    <row r="202" spans="1:12" ht="13">
      <c r="A202" s="34"/>
      <c r="B202" s="44"/>
      <c r="C202" s="44"/>
      <c r="D202" s="44"/>
      <c r="E202" s="44"/>
      <c r="F202" s="44"/>
      <c r="G202" s="44"/>
      <c r="H202" s="44"/>
      <c r="I202" s="33"/>
      <c r="J202" s="33"/>
      <c r="K202" s="33"/>
      <c r="L202" s="34"/>
    </row>
    <row r="203" spans="1:12" ht="13">
      <c r="A203" s="34"/>
      <c r="B203" s="44"/>
      <c r="C203" s="44"/>
      <c r="D203" s="44"/>
      <c r="E203" s="44"/>
      <c r="F203" s="44"/>
      <c r="G203" s="44"/>
      <c r="H203" s="44"/>
      <c r="I203" s="33"/>
      <c r="J203" s="33"/>
      <c r="K203" s="33"/>
      <c r="L203" s="34"/>
    </row>
    <row r="204" spans="1:12" ht="13">
      <c r="A204" s="34"/>
      <c r="B204" s="44"/>
      <c r="C204" s="44"/>
      <c r="D204" s="44"/>
      <c r="E204" s="44"/>
      <c r="F204" s="44"/>
      <c r="G204" s="44"/>
      <c r="H204" s="44"/>
      <c r="I204" s="33"/>
      <c r="J204" s="33"/>
      <c r="K204" s="33"/>
      <c r="L204" s="34"/>
    </row>
    <row r="205" spans="1:12" ht="13">
      <c r="A205" s="34"/>
      <c r="B205" s="44"/>
      <c r="C205" s="44"/>
      <c r="D205" s="44"/>
      <c r="E205" s="44"/>
      <c r="F205" s="44"/>
      <c r="G205" s="44"/>
      <c r="H205" s="44"/>
      <c r="I205" s="33"/>
      <c r="J205" s="33"/>
      <c r="K205" s="33"/>
      <c r="L205" s="34"/>
    </row>
    <row r="206" spans="1:12" ht="13">
      <c r="A206" s="34"/>
      <c r="B206" s="44"/>
      <c r="C206" s="44"/>
      <c r="D206" s="44"/>
      <c r="E206" s="44"/>
      <c r="F206" s="44"/>
      <c r="G206" s="44"/>
      <c r="H206" s="44"/>
      <c r="I206" s="33"/>
      <c r="J206" s="33"/>
      <c r="K206" s="33"/>
      <c r="L206" s="34"/>
    </row>
    <row r="207" spans="1:12" ht="13">
      <c r="A207" s="34"/>
      <c r="B207" s="44"/>
      <c r="C207" s="44"/>
      <c r="D207" s="44"/>
      <c r="E207" s="44"/>
      <c r="F207" s="44"/>
      <c r="G207" s="44"/>
      <c r="H207" s="44"/>
      <c r="I207" s="33"/>
      <c r="J207" s="33"/>
      <c r="K207" s="33"/>
      <c r="L207" s="34"/>
    </row>
    <row r="208" spans="1:12" ht="13">
      <c r="A208" s="34"/>
      <c r="B208" s="44"/>
      <c r="C208" s="44"/>
      <c r="D208" s="44"/>
      <c r="E208" s="44"/>
      <c r="F208" s="44"/>
      <c r="G208" s="44"/>
      <c r="H208" s="44"/>
      <c r="I208" s="33"/>
      <c r="J208" s="33"/>
      <c r="K208" s="33"/>
      <c r="L208" s="34"/>
    </row>
    <row r="209" spans="1:12" ht="13">
      <c r="A209" s="34"/>
      <c r="B209" s="44"/>
      <c r="C209" s="44"/>
      <c r="D209" s="44"/>
      <c r="E209" s="44"/>
      <c r="F209" s="44"/>
      <c r="G209" s="44"/>
      <c r="H209" s="44"/>
      <c r="I209" s="33"/>
      <c r="J209" s="33"/>
      <c r="K209" s="33"/>
      <c r="L209" s="34"/>
    </row>
    <row r="210" spans="1:12" ht="13">
      <c r="A210" s="34"/>
      <c r="B210" s="44"/>
      <c r="C210" s="44"/>
      <c r="D210" s="44"/>
      <c r="E210" s="44"/>
      <c r="F210" s="44"/>
      <c r="G210" s="44"/>
      <c r="H210" s="44"/>
      <c r="I210" s="33"/>
      <c r="J210" s="33"/>
      <c r="K210" s="33"/>
      <c r="L210" s="34"/>
    </row>
    <row r="211" spans="1:12" ht="13">
      <c r="A211" s="34"/>
      <c r="B211" s="44"/>
      <c r="C211" s="44"/>
      <c r="D211" s="44"/>
      <c r="E211" s="44"/>
      <c r="F211" s="44"/>
      <c r="G211" s="44"/>
      <c r="H211" s="44"/>
      <c r="I211" s="33"/>
      <c r="J211" s="33"/>
      <c r="K211" s="33"/>
      <c r="L211" s="34"/>
    </row>
    <row r="212" spans="1:12" ht="13">
      <c r="A212" s="34"/>
      <c r="B212" s="44"/>
      <c r="C212" s="44"/>
      <c r="D212" s="44"/>
      <c r="E212" s="44"/>
      <c r="F212" s="44"/>
      <c r="G212" s="44"/>
      <c r="H212" s="44"/>
      <c r="I212" s="33"/>
      <c r="J212" s="33"/>
      <c r="K212" s="33"/>
      <c r="L212" s="34"/>
    </row>
    <row r="213" spans="1:12" ht="13">
      <c r="A213" s="34"/>
      <c r="B213" s="44"/>
      <c r="C213" s="44"/>
      <c r="D213" s="44"/>
      <c r="E213" s="44"/>
      <c r="F213" s="44"/>
      <c r="G213" s="44"/>
      <c r="H213" s="44"/>
      <c r="I213" s="33"/>
      <c r="J213" s="33"/>
      <c r="K213" s="33"/>
      <c r="L213" s="34"/>
    </row>
    <row r="214" spans="1:12" ht="13">
      <c r="A214" s="34"/>
      <c r="B214" s="44"/>
      <c r="C214" s="44"/>
      <c r="D214" s="44"/>
      <c r="E214" s="44"/>
      <c r="F214" s="44"/>
      <c r="G214" s="44"/>
      <c r="H214" s="44"/>
      <c r="I214" s="33"/>
      <c r="J214" s="33"/>
      <c r="K214" s="33"/>
      <c r="L214" s="34"/>
    </row>
    <row r="215" spans="1:12" ht="13">
      <c r="A215" s="34"/>
      <c r="B215" s="44"/>
      <c r="C215" s="44"/>
      <c r="D215" s="44"/>
      <c r="E215" s="44"/>
      <c r="F215" s="44"/>
      <c r="G215" s="44"/>
      <c r="H215" s="44"/>
      <c r="I215" s="33"/>
      <c r="J215" s="33"/>
      <c r="K215" s="33"/>
      <c r="L215" s="34"/>
    </row>
    <row r="216" spans="1:12" ht="13">
      <c r="A216" s="34"/>
      <c r="B216" s="44"/>
      <c r="C216" s="44"/>
      <c r="D216" s="44"/>
      <c r="E216" s="44"/>
      <c r="F216" s="44"/>
      <c r="G216" s="44"/>
      <c r="H216" s="44"/>
      <c r="I216" s="33"/>
      <c r="J216" s="33"/>
      <c r="K216" s="33"/>
      <c r="L216" s="34"/>
    </row>
    <row r="217" spans="1:12" ht="13">
      <c r="A217" s="34"/>
      <c r="B217" s="44"/>
      <c r="C217" s="44"/>
      <c r="D217" s="44"/>
      <c r="E217" s="44"/>
      <c r="F217" s="44"/>
      <c r="G217" s="44"/>
      <c r="H217" s="44"/>
      <c r="I217" s="33"/>
      <c r="J217" s="33"/>
      <c r="K217" s="33"/>
      <c r="L217" s="34"/>
    </row>
    <row r="218" spans="1:12" ht="13">
      <c r="A218" s="34"/>
      <c r="B218" s="44"/>
      <c r="C218" s="44"/>
      <c r="D218" s="44"/>
      <c r="E218" s="44"/>
      <c r="F218" s="44"/>
      <c r="G218" s="44"/>
      <c r="H218" s="44"/>
      <c r="I218" s="33"/>
      <c r="J218" s="33"/>
      <c r="K218" s="33"/>
      <c r="L218" s="34"/>
    </row>
    <row r="219" spans="1:12" ht="13">
      <c r="A219" s="34"/>
      <c r="B219" s="44"/>
      <c r="C219" s="44"/>
      <c r="D219" s="44"/>
      <c r="E219" s="44"/>
      <c r="F219" s="44"/>
      <c r="G219" s="44"/>
      <c r="H219" s="44"/>
      <c r="I219" s="33"/>
      <c r="J219" s="33"/>
      <c r="K219" s="33"/>
      <c r="L219" s="34"/>
    </row>
    <row r="220" spans="1:12" ht="13">
      <c r="A220" s="34"/>
      <c r="B220" s="44"/>
      <c r="C220" s="44"/>
      <c r="D220" s="44"/>
      <c r="E220" s="44"/>
      <c r="F220" s="44"/>
      <c r="G220" s="44"/>
      <c r="H220" s="44"/>
      <c r="I220" s="33"/>
      <c r="J220" s="33"/>
      <c r="K220" s="33"/>
      <c r="L220" s="34"/>
    </row>
    <row r="221" spans="1:12" ht="13">
      <c r="A221" s="34"/>
      <c r="B221" s="44"/>
      <c r="C221" s="44"/>
      <c r="D221" s="44"/>
      <c r="E221" s="44"/>
      <c r="F221" s="44"/>
      <c r="G221" s="44"/>
      <c r="H221" s="44"/>
      <c r="I221" s="33"/>
      <c r="J221" s="33"/>
      <c r="K221" s="33"/>
      <c r="L221" s="34"/>
    </row>
    <row r="222" spans="1:12" ht="13">
      <c r="A222" s="34"/>
      <c r="B222" s="44"/>
      <c r="C222" s="44"/>
      <c r="D222" s="44"/>
      <c r="E222" s="44"/>
      <c r="F222" s="44"/>
      <c r="G222" s="44"/>
      <c r="H222" s="44"/>
      <c r="I222" s="33"/>
      <c r="J222" s="33"/>
      <c r="K222" s="33"/>
      <c r="L222" s="34"/>
    </row>
    <row r="223" spans="1:12" ht="13">
      <c r="A223" s="34"/>
      <c r="B223" s="44"/>
      <c r="C223" s="44"/>
      <c r="D223" s="44"/>
      <c r="E223" s="44"/>
      <c r="F223" s="44"/>
      <c r="G223" s="44"/>
      <c r="H223" s="44"/>
      <c r="I223" s="33"/>
      <c r="J223" s="33"/>
      <c r="K223" s="33"/>
      <c r="L223" s="34"/>
    </row>
    <row r="224" spans="1:12" ht="13">
      <c r="A224" s="34"/>
      <c r="B224" s="44"/>
      <c r="C224" s="44"/>
      <c r="D224" s="44"/>
      <c r="E224" s="44"/>
      <c r="F224" s="44"/>
      <c r="G224" s="44"/>
      <c r="H224" s="44"/>
      <c r="I224" s="33"/>
      <c r="J224" s="33"/>
      <c r="K224" s="33"/>
      <c r="L224" s="34"/>
    </row>
    <row r="225" spans="1:12" ht="13">
      <c r="A225" s="34"/>
      <c r="B225" s="44"/>
      <c r="C225" s="44"/>
      <c r="D225" s="44"/>
      <c r="E225" s="44"/>
      <c r="F225" s="44"/>
      <c r="G225" s="44"/>
      <c r="H225" s="44"/>
      <c r="I225" s="33"/>
      <c r="J225" s="33"/>
      <c r="K225" s="33"/>
      <c r="L225" s="34"/>
    </row>
    <row r="226" spans="1:12" ht="13">
      <c r="A226" s="34"/>
      <c r="B226" s="44"/>
      <c r="C226" s="44"/>
      <c r="D226" s="44"/>
      <c r="E226" s="44"/>
      <c r="F226" s="44"/>
      <c r="G226" s="44"/>
      <c r="H226" s="44"/>
      <c r="I226" s="33"/>
      <c r="J226" s="33"/>
      <c r="K226" s="33"/>
      <c r="L226" s="34"/>
    </row>
    <row r="227" spans="1:12" ht="13">
      <c r="A227" s="34"/>
      <c r="B227" s="44"/>
      <c r="C227" s="44"/>
      <c r="D227" s="44"/>
      <c r="E227" s="44"/>
      <c r="F227" s="44"/>
      <c r="G227" s="44"/>
      <c r="H227" s="44"/>
      <c r="I227" s="33"/>
      <c r="J227" s="33"/>
      <c r="K227" s="33"/>
      <c r="L227" s="34"/>
    </row>
    <row r="228" spans="1:12" ht="13">
      <c r="A228" s="34"/>
      <c r="B228" s="44"/>
      <c r="C228" s="44"/>
      <c r="D228" s="44"/>
      <c r="E228" s="44"/>
      <c r="F228" s="44"/>
      <c r="G228" s="44"/>
      <c r="H228" s="44"/>
      <c r="I228" s="33"/>
      <c r="J228" s="33"/>
      <c r="K228" s="33"/>
      <c r="L228" s="34"/>
    </row>
    <row r="229" spans="1:12" ht="13">
      <c r="A229" s="34"/>
      <c r="B229" s="44"/>
      <c r="C229" s="44"/>
      <c r="D229" s="44"/>
      <c r="E229" s="44"/>
      <c r="F229" s="44"/>
      <c r="G229" s="44"/>
      <c r="H229" s="44"/>
      <c r="I229" s="33"/>
      <c r="J229" s="33"/>
      <c r="K229" s="33"/>
      <c r="L229" s="34"/>
    </row>
    <row r="230" spans="1:12" ht="13">
      <c r="A230" s="34"/>
      <c r="B230" s="44"/>
      <c r="C230" s="44"/>
      <c r="D230" s="44"/>
      <c r="E230" s="44"/>
      <c r="F230" s="44"/>
      <c r="G230" s="44"/>
      <c r="H230" s="44"/>
      <c r="I230" s="33"/>
      <c r="J230" s="33"/>
      <c r="K230" s="33"/>
      <c r="L230" s="34"/>
    </row>
    <row r="231" spans="1:12" ht="13">
      <c r="A231" s="34"/>
      <c r="B231" s="44"/>
      <c r="C231" s="44"/>
      <c r="D231" s="44"/>
      <c r="E231" s="44"/>
      <c r="F231" s="44"/>
      <c r="G231" s="44"/>
      <c r="H231" s="44"/>
      <c r="I231" s="33"/>
      <c r="J231" s="33"/>
      <c r="K231" s="33"/>
      <c r="L231" s="34"/>
    </row>
    <row r="232" spans="1:12" ht="13">
      <c r="A232" s="34"/>
      <c r="B232" s="44"/>
      <c r="C232" s="44"/>
      <c r="D232" s="44"/>
      <c r="E232" s="44"/>
      <c r="F232" s="44"/>
      <c r="G232" s="44"/>
      <c r="H232" s="44"/>
      <c r="I232" s="33"/>
      <c r="J232" s="33"/>
      <c r="K232" s="33"/>
      <c r="L232" s="34"/>
    </row>
    <row r="233" spans="1:12" ht="13">
      <c r="A233" s="34"/>
      <c r="B233" s="44"/>
      <c r="C233" s="44"/>
      <c r="D233" s="44"/>
      <c r="E233" s="44"/>
      <c r="F233" s="44"/>
      <c r="G233" s="44"/>
      <c r="H233" s="44"/>
      <c r="I233" s="33"/>
      <c r="J233" s="33"/>
      <c r="K233" s="33"/>
      <c r="L233" s="34"/>
    </row>
    <row r="234" spans="1:12" ht="13">
      <c r="A234" s="34"/>
      <c r="B234" s="44"/>
      <c r="C234" s="44"/>
      <c r="D234" s="44"/>
      <c r="E234" s="44"/>
      <c r="F234" s="44"/>
      <c r="G234" s="44"/>
      <c r="H234" s="44"/>
      <c r="I234" s="33"/>
      <c r="J234" s="33"/>
      <c r="K234" s="33"/>
      <c r="L234" s="34"/>
    </row>
    <row r="235" spans="1:12" ht="13">
      <c r="A235" s="34"/>
      <c r="B235" s="44"/>
      <c r="C235" s="44"/>
      <c r="D235" s="44"/>
      <c r="E235" s="44"/>
      <c r="F235" s="44"/>
      <c r="G235" s="44"/>
      <c r="H235" s="44"/>
      <c r="I235" s="33"/>
      <c r="J235" s="33"/>
      <c r="K235" s="33"/>
      <c r="L235" s="34"/>
    </row>
    <row r="236" spans="1:12" ht="13">
      <c r="A236" s="34"/>
      <c r="B236" s="44"/>
      <c r="C236" s="44"/>
      <c r="D236" s="44"/>
      <c r="E236" s="44"/>
      <c r="F236" s="44"/>
      <c r="G236" s="44"/>
      <c r="H236" s="44"/>
      <c r="I236" s="33"/>
      <c r="J236" s="33"/>
      <c r="K236" s="33"/>
      <c r="L236" s="34"/>
    </row>
    <row r="237" spans="1:12" ht="13">
      <c r="A237" s="34"/>
      <c r="B237" s="44"/>
      <c r="C237" s="44"/>
      <c r="D237" s="44"/>
      <c r="E237" s="44"/>
      <c r="F237" s="44"/>
      <c r="G237" s="44"/>
      <c r="H237" s="44"/>
      <c r="I237" s="33"/>
      <c r="J237" s="33"/>
      <c r="K237" s="33"/>
      <c r="L237" s="34"/>
    </row>
    <row r="238" spans="1:12" ht="13">
      <c r="A238" s="34"/>
      <c r="B238" s="44"/>
      <c r="C238" s="44"/>
      <c r="D238" s="44"/>
      <c r="E238" s="44"/>
      <c r="F238" s="44"/>
      <c r="G238" s="44"/>
      <c r="H238" s="44"/>
      <c r="I238" s="33"/>
      <c r="J238" s="33"/>
      <c r="K238" s="33"/>
      <c r="L238" s="34"/>
    </row>
    <row r="239" spans="1:12" ht="13">
      <c r="A239" s="34"/>
      <c r="B239" s="44"/>
      <c r="C239" s="44"/>
      <c r="D239" s="44"/>
      <c r="E239" s="44"/>
      <c r="F239" s="44"/>
      <c r="G239" s="44"/>
      <c r="H239" s="44"/>
      <c r="I239" s="33"/>
      <c r="J239" s="33"/>
      <c r="K239" s="33"/>
      <c r="L239" s="34"/>
    </row>
    <row r="240" spans="1:12" ht="13">
      <c r="A240" s="34"/>
      <c r="B240" s="44"/>
      <c r="C240" s="44"/>
      <c r="D240" s="44"/>
      <c r="E240" s="44"/>
      <c r="F240" s="44"/>
      <c r="G240" s="44"/>
      <c r="H240" s="44"/>
      <c r="I240" s="33"/>
      <c r="J240" s="33"/>
      <c r="K240" s="33"/>
      <c r="L240" s="34"/>
    </row>
    <row r="241" spans="1:12" ht="13">
      <c r="A241" s="34"/>
      <c r="B241" s="44"/>
      <c r="C241" s="44"/>
      <c r="D241" s="44"/>
      <c r="E241" s="44"/>
      <c r="F241" s="44"/>
      <c r="G241" s="44"/>
      <c r="H241" s="44"/>
      <c r="I241" s="33"/>
      <c r="J241" s="33"/>
      <c r="K241" s="33"/>
      <c r="L241" s="34"/>
    </row>
    <row r="242" spans="1:12" ht="13">
      <c r="A242" s="34"/>
      <c r="B242" s="44"/>
      <c r="C242" s="44"/>
      <c r="D242" s="44"/>
      <c r="E242" s="44"/>
      <c r="F242" s="44"/>
      <c r="G242" s="44"/>
      <c r="H242" s="44"/>
      <c r="I242" s="33"/>
      <c r="J242" s="33"/>
      <c r="K242" s="33"/>
      <c r="L242" s="34"/>
    </row>
    <row r="243" spans="1:12" ht="13">
      <c r="A243" s="34"/>
      <c r="B243" s="44"/>
      <c r="C243" s="44"/>
      <c r="D243" s="44"/>
      <c r="E243" s="44"/>
      <c r="F243" s="44"/>
      <c r="G243" s="44"/>
      <c r="H243" s="44"/>
      <c r="I243" s="33"/>
      <c r="J243" s="33"/>
      <c r="K243" s="33"/>
      <c r="L243" s="34"/>
    </row>
    <row r="244" spans="1:12" ht="13">
      <c r="A244" s="34"/>
      <c r="B244" s="44"/>
      <c r="C244" s="44"/>
      <c r="D244" s="44"/>
      <c r="E244" s="44"/>
      <c r="F244" s="44"/>
      <c r="G244" s="44"/>
      <c r="H244" s="44"/>
      <c r="I244" s="33"/>
      <c r="J244" s="33"/>
      <c r="K244" s="33"/>
      <c r="L244" s="34"/>
    </row>
    <row r="245" spans="1:12" ht="13">
      <c r="A245" s="34"/>
      <c r="B245" s="44"/>
      <c r="C245" s="44"/>
      <c r="D245" s="44"/>
      <c r="E245" s="44"/>
      <c r="F245" s="44"/>
      <c r="G245" s="44"/>
      <c r="H245" s="44"/>
      <c r="I245" s="33"/>
      <c r="J245" s="33"/>
      <c r="K245" s="33"/>
      <c r="L245" s="34"/>
    </row>
    <row r="246" spans="1:12" ht="13">
      <c r="A246" s="34"/>
      <c r="B246" s="44"/>
      <c r="C246" s="44"/>
      <c r="D246" s="44"/>
      <c r="E246" s="44"/>
      <c r="F246" s="44"/>
      <c r="G246" s="44"/>
      <c r="H246" s="44"/>
      <c r="I246" s="33"/>
      <c r="J246" s="33"/>
      <c r="K246" s="33"/>
      <c r="L246" s="34"/>
    </row>
    <row r="247" spans="1:12" ht="13">
      <c r="A247" s="34"/>
      <c r="B247" s="44"/>
      <c r="C247" s="44"/>
      <c r="D247" s="44"/>
      <c r="E247" s="44"/>
      <c r="F247" s="44"/>
      <c r="G247" s="44"/>
      <c r="H247" s="44"/>
      <c r="I247" s="33"/>
      <c r="J247" s="33"/>
      <c r="K247" s="33"/>
      <c r="L247" s="34"/>
    </row>
    <row r="248" spans="1:12" ht="13">
      <c r="A248" s="34"/>
      <c r="B248" s="44"/>
      <c r="C248" s="44"/>
      <c r="D248" s="44"/>
      <c r="E248" s="44"/>
      <c r="F248" s="44"/>
      <c r="G248" s="44"/>
      <c r="H248" s="44"/>
      <c r="I248" s="33"/>
      <c r="J248" s="33"/>
      <c r="K248" s="33"/>
      <c r="L248" s="34"/>
    </row>
    <row r="249" spans="1:12" ht="13">
      <c r="A249" s="34"/>
      <c r="B249" s="44"/>
      <c r="C249" s="44"/>
      <c r="D249" s="44"/>
      <c r="E249" s="44"/>
      <c r="F249" s="44"/>
      <c r="G249" s="44"/>
      <c r="H249" s="44"/>
      <c r="I249" s="33"/>
      <c r="J249" s="33"/>
      <c r="K249" s="33"/>
      <c r="L249" s="34"/>
    </row>
    <row r="250" spans="1:12" ht="13">
      <c r="A250" s="34"/>
      <c r="B250" s="44"/>
      <c r="C250" s="44"/>
      <c r="D250" s="44"/>
      <c r="E250" s="44"/>
      <c r="F250" s="44"/>
      <c r="G250" s="44"/>
      <c r="H250" s="44"/>
      <c r="I250" s="33"/>
      <c r="J250" s="33"/>
      <c r="K250" s="33"/>
      <c r="L250" s="34"/>
    </row>
    <row r="251" spans="1:12" ht="13">
      <c r="A251" s="34"/>
      <c r="B251" s="44"/>
      <c r="C251" s="44"/>
      <c r="D251" s="44"/>
      <c r="E251" s="44"/>
      <c r="F251" s="44"/>
      <c r="G251" s="44"/>
      <c r="H251" s="44"/>
      <c r="I251" s="33"/>
      <c r="J251" s="33"/>
      <c r="K251" s="33"/>
      <c r="L251" s="34"/>
    </row>
    <row r="252" spans="1:12" ht="13">
      <c r="A252" s="34"/>
      <c r="B252" s="44"/>
      <c r="C252" s="44"/>
      <c r="D252" s="44"/>
      <c r="E252" s="44"/>
      <c r="F252" s="44"/>
      <c r="G252" s="44"/>
      <c r="H252" s="44"/>
      <c r="I252" s="33"/>
      <c r="J252" s="33"/>
      <c r="K252" s="33"/>
      <c r="L252" s="34"/>
    </row>
    <row r="253" spans="1:12" ht="13">
      <c r="A253" s="34"/>
      <c r="B253" s="44"/>
      <c r="C253" s="44"/>
      <c r="D253" s="44"/>
      <c r="E253" s="44"/>
      <c r="F253" s="44"/>
      <c r="G253" s="44"/>
      <c r="H253" s="44"/>
      <c r="I253" s="33"/>
      <c r="J253" s="33"/>
      <c r="K253" s="33"/>
      <c r="L253" s="34"/>
    </row>
    <row r="254" spans="1:12" ht="13">
      <c r="A254" s="34"/>
      <c r="B254" s="44"/>
      <c r="C254" s="44"/>
      <c r="D254" s="44"/>
      <c r="E254" s="44"/>
      <c r="F254" s="44"/>
      <c r="G254" s="44"/>
      <c r="H254" s="44"/>
      <c r="I254" s="33"/>
      <c r="J254" s="33"/>
      <c r="K254" s="33"/>
      <c r="L254" s="34"/>
    </row>
    <row r="255" spans="1:12" ht="13">
      <c r="A255" s="34"/>
      <c r="B255" s="44"/>
      <c r="C255" s="44"/>
      <c r="D255" s="44"/>
      <c r="E255" s="44"/>
      <c r="F255" s="44"/>
      <c r="G255" s="44"/>
      <c r="H255" s="44"/>
      <c r="I255" s="33"/>
      <c r="J255" s="33"/>
      <c r="K255" s="33"/>
      <c r="L255" s="34"/>
    </row>
    <row r="256" spans="1:12" ht="13">
      <c r="A256" s="34"/>
      <c r="B256" s="44"/>
      <c r="C256" s="44"/>
      <c r="D256" s="44"/>
      <c r="E256" s="44"/>
      <c r="F256" s="44"/>
      <c r="G256" s="44"/>
      <c r="H256" s="44"/>
      <c r="I256" s="33"/>
      <c r="J256" s="33"/>
      <c r="K256" s="33"/>
      <c r="L256" s="34"/>
    </row>
    <row r="257" spans="1:12" ht="13">
      <c r="A257" s="34"/>
      <c r="B257" s="44"/>
      <c r="C257" s="44"/>
      <c r="D257" s="44"/>
      <c r="E257" s="44"/>
      <c r="F257" s="44"/>
      <c r="G257" s="44"/>
      <c r="H257" s="44"/>
      <c r="I257" s="33"/>
      <c r="J257" s="33"/>
      <c r="K257" s="33"/>
      <c r="L257" s="34"/>
    </row>
    <row r="258" spans="1:12" ht="13">
      <c r="A258" s="34"/>
      <c r="B258" s="44"/>
      <c r="C258" s="44"/>
      <c r="D258" s="44"/>
      <c r="E258" s="44"/>
      <c r="F258" s="44"/>
      <c r="G258" s="44"/>
      <c r="H258" s="44"/>
      <c r="I258" s="33"/>
      <c r="J258" s="33"/>
      <c r="K258" s="33"/>
      <c r="L258" s="34"/>
    </row>
    <row r="259" spans="1:12" ht="13">
      <c r="A259" s="34"/>
      <c r="B259" s="44"/>
      <c r="C259" s="44"/>
      <c r="D259" s="44"/>
      <c r="E259" s="44"/>
      <c r="F259" s="44"/>
      <c r="G259" s="44"/>
      <c r="H259" s="44"/>
      <c r="I259" s="33"/>
      <c r="J259" s="33"/>
      <c r="K259" s="33"/>
      <c r="L259" s="34"/>
    </row>
    <row r="260" spans="1:12" ht="13">
      <c r="A260" s="34"/>
      <c r="B260" s="44"/>
      <c r="C260" s="44"/>
      <c r="D260" s="44"/>
      <c r="E260" s="44"/>
      <c r="F260" s="44"/>
      <c r="G260" s="44"/>
      <c r="H260" s="44"/>
      <c r="I260" s="33"/>
      <c r="J260" s="33"/>
      <c r="K260" s="33"/>
      <c r="L260" s="34"/>
    </row>
    <row r="261" spans="1:12" ht="13">
      <c r="A261" s="34"/>
      <c r="B261" s="44"/>
      <c r="C261" s="44"/>
      <c r="D261" s="44"/>
      <c r="E261" s="44"/>
      <c r="F261" s="44"/>
      <c r="G261" s="44"/>
      <c r="H261" s="44"/>
      <c r="I261" s="33"/>
      <c r="J261" s="33"/>
      <c r="K261" s="33"/>
      <c r="L261" s="34"/>
    </row>
    <row r="262" spans="1:12" ht="13">
      <c r="A262" s="34"/>
      <c r="B262" s="44"/>
      <c r="C262" s="44"/>
      <c r="D262" s="44"/>
      <c r="E262" s="44"/>
      <c r="F262" s="44"/>
      <c r="G262" s="44"/>
      <c r="H262" s="44"/>
      <c r="I262" s="33"/>
      <c r="J262" s="33"/>
      <c r="K262" s="33"/>
      <c r="L262" s="34"/>
    </row>
    <row r="263" spans="1:12" ht="13">
      <c r="A263" s="34"/>
      <c r="B263" s="44"/>
      <c r="C263" s="44"/>
      <c r="D263" s="44"/>
      <c r="E263" s="44"/>
      <c r="F263" s="44"/>
      <c r="G263" s="44"/>
      <c r="H263" s="44"/>
      <c r="I263" s="33"/>
      <c r="J263" s="33"/>
      <c r="K263" s="33"/>
      <c r="L263" s="34"/>
    </row>
    <row r="264" spans="1:12" ht="13">
      <c r="A264" s="34"/>
      <c r="B264" s="44"/>
      <c r="C264" s="44"/>
      <c r="D264" s="44"/>
      <c r="E264" s="44"/>
      <c r="F264" s="44"/>
      <c r="G264" s="44"/>
      <c r="H264" s="44"/>
      <c r="I264" s="33"/>
      <c r="J264" s="33"/>
      <c r="K264" s="33"/>
      <c r="L264" s="34"/>
    </row>
    <row r="265" spans="1:12" ht="13">
      <c r="A265" s="34"/>
      <c r="B265" s="44"/>
      <c r="C265" s="44"/>
      <c r="D265" s="44"/>
      <c r="E265" s="44"/>
      <c r="F265" s="44"/>
      <c r="G265" s="44"/>
      <c r="H265" s="44"/>
      <c r="I265" s="33"/>
      <c r="J265" s="33"/>
      <c r="K265" s="33"/>
      <c r="L265" s="34"/>
    </row>
    <row r="266" spans="1:12" ht="13">
      <c r="A266" s="34"/>
      <c r="B266" s="44"/>
      <c r="C266" s="44"/>
      <c r="D266" s="44"/>
      <c r="E266" s="44"/>
      <c r="F266" s="44"/>
      <c r="G266" s="44"/>
      <c r="H266" s="44"/>
      <c r="I266" s="33"/>
      <c r="J266" s="33"/>
      <c r="K266" s="33"/>
      <c r="L266" s="34"/>
    </row>
    <row r="267" spans="1:12" ht="13">
      <c r="A267" s="34"/>
      <c r="B267" s="44"/>
      <c r="C267" s="44"/>
      <c r="D267" s="44"/>
      <c r="E267" s="44"/>
      <c r="F267" s="44"/>
      <c r="G267" s="44"/>
      <c r="H267" s="44"/>
      <c r="I267" s="33"/>
      <c r="J267" s="33"/>
      <c r="K267" s="33"/>
      <c r="L267" s="34"/>
    </row>
    <row r="268" spans="1:12" ht="13">
      <c r="A268" s="34"/>
      <c r="B268" s="44"/>
      <c r="C268" s="44"/>
      <c r="D268" s="44"/>
      <c r="E268" s="44"/>
      <c r="F268" s="44"/>
      <c r="G268" s="44"/>
      <c r="H268" s="44"/>
      <c r="I268" s="33"/>
      <c r="J268" s="33"/>
      <c r="K268" s="33"/>
      <c r="L268" s="34"/>
    </row>
    <row r="269" spans="1:12" ht="13">
      <c r="A269" s="34"/>
      <c r="B269" s="44"/>
      <c r="C269" s="44"/>
      <c r="D269" s="44"/>
      <c r="E269" s="44"/>
      <c r="F269" s="44"/>
      <c r="G269" s="44"/>
      <c r="H269" s="44"/>
      <c r="I269" s="33"/>
      <c r="J269" s="33"/>
      <c r="K269" s="33"/>
      <c r="L269" s="34"/>
    </row>
    <row r="270" spans="1:12" ht="13">
      <c r="A270" s="34"/>
      <c r="B270" s="44"/>
      <c r="C270" s="44"/>
      <c r="D270" s="44"/>
      <c r="E270" s="44"/>
      <c r="F270" s="44"/>
      <c r="G270" s="44"/>
      <c r="H270" s="44"/>
      <c r="I270" s="33"/>
      <c r="J270" s="33"/>
      <c r="K270" s="33"/>
      <c r="L270" s="34"/>
    </row>
    <row r="271" spans="1:12" ht="13">
      <c r="A271" s="34"/>
      <c r="B271" s="44"/>
      <c r="C271" s="44"/>
      <c r="D271" s="44"/>
      <c r="E271" s="44"/>
      <c r="F271" s="44"/>
      <c r="G271" s="44"/>
      <c r="H271" s="44"/>
      <c r="I271" s="33"/>
      <c r="J271" s="33"/>
      <c r="K271" s="33"/>
      <c r="L271" s="34"/>
    </row>
    <row r="272" spans="1:12" ht="13">
      <c r="A272" s="34"/>
      <c r="B272" s="44"/>
      <c r="C272" s="44"/>
      <c r="D272" s="44"/>
      <c r="E272" s="44"/>
      <c r="F272" s="44"/>
      <c r="G272" s="44"/>
      <c r="H272" s="44"/>
      <c r="I272" s="33"/>
      <c r="J272" s="33"/>
      <c r="K272" s="33"/>
      <c r="L272" s="34"/>
    </row>
    <row r="273" spans="1:12" ht="13">
      <c r="A273" s="34"/>
      <c r="B273" s="44"/>
      <c r="C273" s="44"/>
      <c r="D273" s="44"/>
      <c r="E273" s="44"/>
      <c r="F273" s="44"/>
      <c r="G273" s="44"/>
      <c r="H273" s="44"/>
      <c r="I273" s="33"/>
      <c r="J273" s="33"/>
      <c r="K273" s="33"/>
      <c r="L273" s="34"/>
    </row>
    <row r="274" spans="1:12" ht="13">
      <c r="A274" s="34"/>
      <c r="B274" s="44"/>
      <c r="C274" s="44"/>
      <c r="D274" s="44"/>
      <c r="E274" s="44"/>
      <c r="F274" s="44"/>
      <c r="G274" s="44"/>
      <c r="H274" s="44"/>
      <c r="I274" s="33"/>
      <c r="J274" s="33"/>
      <c r="K274" s="33"/>
      <c r="L274" s="34"/>
    </row>
    <row r="275" spans="1:12" ht="13">
      <c r="A275" s="34"/>
      <c r="B275" s="44"/>
      <c r="C275" s="44"/>
      <c r="D275" s="44"/>
      <c r="E275" s="44"/>
      <c r="F275" s="44"/>
      <c r="G275" s="44"/>
      <c r="H275" s="44"/>
      <c r="I275" s="33"/>
      <c r="J275" s="33"/>
      <c r="K275" s="33"/>
      <c r="L275" s="34"/>
    </row>
    <row r="276" spans="1:12" ht="13">
      <c r="A276" s="34"/>
      <c r="B276" s="44"/>
      <c r="C276" s="44"/>
      <c r="D276" s="44"/>
      <c r="E276" s="44"/>
      <c r="F276" s="44"/>
      <c r="G276" s="44"/>
      <c r="H276" s="44"/>
      <c r="I276" s="33"/>
      <c r="J276" s="33"/>
      <c r="K276" s="33"/>
      <c r="L276" s="34"/>
    </row>
    <row r="277" spans="1:12" ht="13">
      <c r="A277" s="34"/>
      <c r="B277" s="44"/>
      <c r="C277" s="44"/>
      <c r="D277" s="44"/>
      <c r="E277" s="44"/>
      <c r="F277" s="44"/>
      <c r="G277" s="44"/>
      <c r="H277" s="44"/>
      <c r="I277" s="33"/>
      <c r="J277" s="33"/>
      <c r="K277" s="33"/>
      <c r="L277" s="34"/>
    </row>
    <row r="278" spans="1:12" ht="13">
      <c r="A278" s="34"/>
      <c r="B278" s="44"/>
      <c r="C278" s="44"/>
      <c r="D278" s="44"/>
      <c r="E278" s="44"/>
      <c r="F278" s="44"/>
      <c r="G278" s="44"/>
      <c r="H278" s="44"/>
      <c r="I278" s="33"/>
      <c r="J278" s="33"/>
      <c r="K278" s="33"/>
      <c r="L278" s="34"/>
    </row>
    <row r="279" spans="1:12" ht="13">
      <c r="A279" s="34"/>
      <c r="B279" s="44"/>
      <c r="C279" s="44"/>
      <c r="D279" s="44"/>
      <c r="E279" s="44"/>
      <c r="F279" s="44"/>
      <c r="G279" s="44"/>
      <c r="H279" s="44"/>
      <c r="I279" s="33"/>
      <c r="J279" s="33"/>
      <c r="K279" s="33"/>
      <c r="L279" s="34"/>
    </row>
    <row r="280" spans="1:12" ht="13">
      <c r="A280" s="34"/>
      <c r="B280" s="44"/>
      <c r="C280" s="44"/>
      <c r="D280" s="44"/>
      <c r="E280" s="44"/>
      <c r="F280" s="44"/>
      <c r="G280" s="44"/>
      <c r="H280" s="44"/>
      <c r="I280" s="33"/>
      <c r="J280" s="33"/>
      <c r="K280" s="33"/>
      <c r="L280" s="34"/>
    </row>
    <row r="281" spans="1:12" ht="13">
      <c r="A281" s="34"/>
      <c r="B281" s="44"/>
      <c r="C281" s="44"/>
      <c r="D281" s="44"/>
      <c r="E281" s="44"/>
      <c r="F281" s="44"/>
      <c r="G281" s="44"/>
      <c r="H281" s="44"/>
      <c r="I281" s="33"/>
      <c r="J281" s="33"/>
      <c r="K281" s="33"/>
      <c r="L281" s="34"/>
    </row>
    <row r="282" spans="1:12" ht="13">
      <c r="A282" s="34"/>
      <c r="B282" s="44"/>
      <c r="C282" s="44"/>
      <c r="D282" s="44"/>
      <c r="E282" s="44"/>
      <c r="F282" s="44"/>
      <c r="G282" s="44"/>
      <c r="H282" s="44"/>
      <c r="I282" s="33"/>
      <c r="J282" s="33"/>
      <c r="K282" s="33"/>
      <c r="L282" s="34"/>
    </row>
    <row r="283" spans="1:12" ht="13">
      <c r="A283" s="34"/>
      <c r="B283" s="44"/>
      <c r="C283" s="44"/>
      <c r="D283" s="44"/>
      <c r="E283" s="44"/>
      <c r="F283" s="44"/>
      <c r="G283" s="44"/>
      <c r="H283" s="44"/>
      <c r="I283" s="33"/>
      <c r="J283" s="33"/>
      <c r="K283" s="33"/>
      <c r="L283" s="34"/>
    </row>
    <row r="284" spans="1:12" ht="13">
      <c r="A284" s="34"/>
      <c r="B284" s="44"/>
      <c r="C284" s="44"/>
      <c r="D284" s="44"/>
      <c r="E284" s="44"/>
      <c r="F284" s="44"/>
      <c r="G284" s="44"/>
      <c r="H284" s="44"/>
      <c r="I284" s="33"/>
      <c r="J284" s="33"/>
      <c r="K284" s="33"/>
      <c r="L284" s="34"/>
    </row>
    <row r="285" spans="1:12" ht="13">
      <c r="A285" s="34"/>
      <c r="B285" s="44"/>
      <c r="C285" s="44"/>
      <c r="D285" s="44"/>
      <c r="E285" s="44"/>
      <c r="F285" s="44"/>
      <c r="G285" s="44"/>
      <c r="H285" s="44"/>
      <c r="I285" s="33"/>
      <c r="J285" s="33"/>
      <c r="K285" s="33"/>
      <c r="L285" s="34"/>
    </row>
    <row r="286" spans="1:12" ht="13">
      <c r="A286" s="34"/>
      <c r="B286" s="44"/>
      <c r="C286" s="44"/>
      <c r="D286" s="44"/>
      <c r="E286" s="44"/>
      <c r="F286" s="44"/>
      <c r="G286" s="44"/>
      <c r="H286" s="44"/>
      <c r="I286" s="33"/>
      <c r="J286" s="33"/>
      <c r="K286" s="33"/>
      <c r="L286" s="34"/>
    </row>
    <row r="287" spans="1:12" ht="13">
      <c r="A287" s="34"/>
      <c r="B287" s="44"/>
      <c r="C287" s="44"/>
      <c r="D287" s="44"/>
      <c r="E287" s="44"/>
      <c r="F287" s="44"/>
      <c r="G287" s="44"/>
      <c r="H287" s="44"/>
      <c r="I287" s="33"/>
      <c r="J287" s="33"/>
      <c r="K287" s="33"/>
      <c r="L287" s="34"/>
    </row>
    <row r="288" spans="1:12" ht="13">
      <c r="A288" s="34"/>
      <c r="B288" s="44"/>
      <c r="C288" s="44"/>
      <c r="D288" s="44"/>
      <c r="E288" s="44"/>
      <c r="F288" s="44"/>
      <c r="G288" s="44"/>
      <c r="H288" s="44"/>
      <c r="I288" s="33"/>
      <c r="J288" s="33"/>
      <c r="K288" s="33"/>
      <c r="L288" s="34"/>
    </row>
    <row r="289" spans="1:12" ht="13">
      <c r="A289" s="34"/>
      <c r="B289" s="44"/>
      <c r="C289" s="44"/>
      <c r="D289" s="44"/>
      <c r="E289" s="44"/>
      <c r="F289" s="44"/>
      <c r="G289" s="44"/>
      <c r="H289" s="44"/>
      <c r="I289" s="33"/>
      <c r="J289" s="33"/>
      <c r="K289" s="33"/>
      <c r="L289" s="34"/>
    </row>
    <row r="290" spans="1:12" ht="13">
      <c r="A290" s="34"/>
      <c r="B290" s="44"/>
      <c r="C290" s="44"/>
      <c r="D290" s="44"/>
      <c r="E290" s="44"/>
      <c r="F290" s="44"/>
      <c r="G290" s="44"/>
      <c r="H290" s="44"/>
      <c r="I290" s="33"/>
      <c r="J290" s="33"/>
      <c r="K290" s="33"/>
      <c r="L290" s="34"/>
    </row>
    <row r="291" spans="1:12" ht="13">
      <c r="A291" s="34"/>
      <c r="B291" s="44"/>
      <c r="C291" s="44"/>
      <c r="D291" s="44"/>
      <c r="E291" s="44"/>
      <c r="F291" s="44"/>
      <c r="G291" s="44"/>
      <c r="H291" s="44"/>
      <c r="I291" s="33"/>
      <c r="J291" s="33"/>
      <c r="K291" s="33"/>
      <c r="L291" s="34"/>
    </row>
    <row r="292" spans="1:12" ht="13">
      <c r="A292" s="34"/>
      <c r="B292" s="44"/>
      <c r="C292" s="44"/>
      <c r="D292" s="44"/>
      <c r="E292" s="44"/>
      <c r="F292" s="44"/>
      <c r="G292" s="44"/>
      <c r="H292" s="44"/>
      <c r="I292" s="33"/>
      <c r="J292" s="33"/>
      <c r="K292" s="33"/>
      <c r="L292" s="34"/>
    </row>
    <row r="293" spans="1:12" ht="13">
      <c r="A293" s="34"/>
      <c r="B293" s="44"/>
      <c r="C293" s="44"/>
      <c r="D293" s="44"/>
      <c r="E293" s="44"/>
      <c r="F293" s="44"/>
      <c r="G293" s="44"/>
      <c r="H293" s="44"/>
      <c r="I293" s="33"/>
      <c r="J293" s="33"/>
      <c r="K293" s="33"/>
      <c r="L293" s="34"/>
    </row>
    <row r="294" spans="1:12" ht="13">
      <c r="A294" s="34"/>
      <c r="B294" s="44"/>
      <c r="C294" s="44"/>
      <c r="D294" s="44"/>
      <c r="E294" s="44"/>
      <c r="F294" s="44"/>
      <c r="G294" s="44"/>
      <c r="H294" s="44"/>
      <c r="I294" s="33"/>
      <c r="J294" s="33"/>
      <c r="K294" s="33"/>
      <c r="L294" s="34"/>
    </row>
    <row r="295" spans="1:12" ht="13">
      <c r="A295" s="34"/>
      <c r="B295" s="44"/>
      <c r="C295" s="44"/>
      <c r="D295" s="44"/>
      <c r="E295" s="44"/>
      <c r="F295" s="44"/>
      <c r="G295" s="44"/>
      <c r="H295" s="44"/>
      <c r="I295" s="33"/>
      <c r="J295" s="33"/>
      <c r="K295" s="33"/>
      <c r="L295" s="34"/>
    </row>
    <row r="296" spans="1:12" ht="13">
      <c r="A296" s="34"/>
      <c r="B296" s="44"/>
      <c r="C296" s="44"/>
      <c r="D296" s="44"/>
      <c r="E296" s="44"/>
      <c r="F296" s="44"/>
      <c r="G296" s="44"/>
      <c r="H296" s="44"/>
      <c r="I296" s="33"/>
      <c r="J296" s="33"/>
      <c r="K296" s="33"/>
      <c r="L296" s="34"/>
    </row>
    <row r="297" spans="1:12" ht="13">
      <c r="A297" s="34"/>
      <c r="B297" s="44"/>
      <c r="C297" s="44"/>
      <c r="D297" s="44"/>
      <c r="E297" s="44"/>
      <c r="F297" s="44"/>
      <c r="G297" s="44"/>
      <c r="H297" s="44"/>
      <c r="I297" s="33"/>
      <c r="J297" s="33"/>
      <c r="K297" s="33"/>
      <c r="L297" s="34"/>
    </row>
    <row r="298" spans="1:12" ht="13">
      <c r="A298" s="34"/>
      <c r="B298" s="44"/>
      <c r="C298" s="44"/>
      <c r="D298" s="44"/>
      <c r="E298" s="44"/>
      <c r="F298" s="44"/>
      <c r="G298" s="44"/>
      <c r="H298" s="44"/>
      <c r="I298" s="33"/>
      <c r="J298" s="33"/>
      <c r="K298" s="33"/>
      <c r="L298" s="34"/>
    </row>
    <row r="299" spans="1:12" ht="13">
      <c r="A299" s="34"/>
      <c r="B299" s="44"/>
      <c r="C299" s="44"/>
      <c r="D299" s="44"/>
      <c r="E299" s="44"/>
      <c r="F299" s="44"/>
      <c r="G299" s="44"/>
      <c r="H299" s="44"/>
      <c r="I299" s="33"/>
      <c r="J299" s="33"/>
      <c r="K299" s="33"/>
      <c r="L299" s="34"/>
    </row>
    <row r="300" spans="1:12" ht="13">
      <c r="A300" s="34"/>
      <c r="B300" s="44"/>
      <c r="C300" s="44"/>
      <c r="D300" s="44"/>
      <c r="E300" s="44"/>
      <c r="F300" s="44"/>
      <c r="G300" s="44"/>
      <c r="H300" s="44"/>
      <c r="I300" s="33"/>
      <c r="J300" s="33"/>
      <c r="K300" s="33"/>
      <c r="L300" s="34"/>
    </row>
    <row r="301" spans="1:12" ht="13">
      <c r="A301" s="34"/>
      <c r="B301" s="44"/>
      <c r="C301" s="44"/>
      <c r="D301" s="44"/>
      <c r="E301" s="44"/>
      <c r="F301" s="44"/>
      <c r="G301" s="44"/>
      <c r="H301" s="44"/>
      <c r="I301" s="33"/>
      <c r="J301" s="33"/>
      <c r="K301" s="33"/>
      <c r="L301" s="34"/>
    </row>
    <row r="302" spans="1:12" ht="13">
      <c r="A302" s="34"/>
      <c r="B302" s="44"/>
      <c r="C302" s="44"/>
      <c r="D302" s="44"/>
      <c r="E302" s="44"/>
      <c r="F302" s="44"/>
      <c r="G302" s="44"/>
      <c r="H302" s="44"/>
      <c r="I302" s="33"/>
      <c r="J302" s="33"/>
      <c r="K302" s="33"/>
      <c r="L302" s="34"/>
    </row>
    <row r="303" spans="1:12" ht="13">
      <c r="A303" s="34"/>
      <c r="B303" s="44"/>
      <c r="C303" s="44"/>
      <c r="D303" s="44"/>
      <c r="E303" s="44"/>
      <c r="F303" s="44"/>
      <c r="G303" s="44"/>
      <c r="H303" s="44"/>
      <c r="I303" s="33"/>
      <c r="J303" s="33"/>
      <c r="K303" s="33"/>
      <c r="L303" s="34"/>
    </row>
    <row r="304" spans="1:12" ht="13">
      <c r="A304" s="34"/>
      <c r="B304" s="44"/>
      <c r="C304" s="44"/>
      <c r="D304" s="44"/>
      <c r="E304" s="44"/>
      <c r="F304" s="44"/>
      <c r="G304" s="44"/>
      <c r="H304" s="44"/>
      <c r="I304" s="33"/>
      <c r="J304" s="33"/>
      <c r="K304" s="33"/>
      <c r="L304" s="34"/>
    </row>
    <row r="305" spans="1:12" ht="13">
      <c r="A305" s="34"/>
      <c r="B305" s="44"/>
      <c r="C305" s="44"/>
      <c r="D305" s="44"/>
      <c r="E305" s="44"/>
      <c r="F305" s="44"/>
      <c r="G305" s="44"/>
      <c r="H305" s="44"/>
      <c r="I305" s="33"/>
      <c r="J305" s="33"/>
      <c r="K305" s="33"/>
      <c r="L305" s="34"/>
    </row>
    <row r="306" spans="1:12" ht="13">
      <c r="A306" s="34"/>
      <c r="B306" s="44"/>
      <c r="C306" s="44"/>
      <c r="D306" s="44"/>
      <c r="E306" s="44"/>
      <c r="F306" s="44"/>
      <c r="G306" s="44"/>
      <c r="H306" s="44"/>
      <c r="I306" s="33"/>
      <c r="J306" s="33"/>
      <c r="K306" s="33"/>
      <c r="L306" s="34"/>
    </row>
    <row r="307" spans="1:12" ht="13">
      <c r="A307" s="34"/>
      <c r="B307" s="44"/>
      <c r="C307" s="44"/>
      <c r="D307" s="44"/>
      <c r="E307" s="44"/>
      <c r="F307" s="44"/>
      <c r="G307" s="44"/>
      <c r="H307" s="44"/>
      <c r="I307" s="33"/>
      <c r="J307" s="33"/>
      <c r="K307" s="33"/>
      <c r="L307" s="34"/>
    </row>
    <row r="308" spans="1:12" ht="13">
      <c r="A308" s="34"/>
      <c r="B308" s="44"/>
      <c r="C308" s="44"/>
      <c r="D308" s="44"/>
      <c r="E308" s="44"/>
      <c r="F308" s="44"/>
      <c r="G308" s="44"/>
      <c r="H308" s="44"/>
      <c r="I308" s="33"/>
      <c r="J308" s="33"/>
      <c r="K308" s="33"/>
      <c r="L308" s="34"/>
    </row>
    <row r="309" spans="1:12" ht="13">
      <c r="A309" s="34"/>
      <c r="B309" s="44"/>
      <c r="C309" s="44"/>
      <c r="D309" s="44"/>
      <c r="E309" s="44"/>
      <c r="F309" s="44"/>
      <c r="G309" s="44"/>
      <c r="H309" s="44"/>
      <c r="I309" s="33"/>
      <c r="J309" s="33"/>
      <c r="K309" s="33"/>
      <c r="L309" s="34"/>
    </row>
    <row r="310" spans="1:12" ht="13">
      <c r="A310" s="34"/>
      <c r="B310" s="44"/>
      <c r="C310" s="44"/>
      <c r="D310" s="44"/>
      <c r="E310" s="44"/>
      <c r="F310" s="44"/>
      <c r="G310" s="44"/>
      <c r="H310" s="44"/>
      <c r="I310" s="33"/>
      <c r="J310" s="33"/>
      <c r="K310" s="33"/>
      <c r="L310" s="34"/>
    </row>
    <row r="311" spans="1:12" ht="13">
      <c r="A311" s="34"/>
      <c r="B311" s="44"/>
      <c r="C311" s="44"/>
      <c r="D311" s="44"/>
      <c r="E311" s="44"/>
      <c r="F311" s="44"/>
      <c r="G311" s="44"/>
      <c r="H311" s="44"/>
      <c r="I311" s="33"/>
      <c r="J311" s="33"/>
      <c r="K311" s="33"/>
      <c r="L311" s="34"/>
    </row>
    <row r="312" spans="1:12" ht="13">
      <c r="A312" s="34"/>
      <c r="B312" s="44"/>
      <c r="C312" s="44"/>
      <c r="D312" s="44"/>
      <c r="E312" s="44"/>
      <c r="F312" s="44"/>
      <c r="G312" s="44"/>
      <c r="H312" s="44"/>
      <c r="I312" s="33"/>
      <c r="J312" s="33"/>
      <c r="K312" s="33"/>
      <c r="L312" s="34"/>
    </row>
    <row r="313" spans="1:12" ht="13">
      <c r="A313" s="34"/>
      <c r="B313" s="44"/>
      <c r="C313" s="44"/>
      <c r="D313" s="44"/>
      <c r="E313" s="44"/>
      <c r="F313" s="44"/>
      <c r="G313" s="44"/>
      <c r="H313" s="44"/>
      <c r="I313" s="33"/>
      <c r="J313" s="33"/>
      <c r="K313" s="33"/>
      <c r="L313" s="34"/>
    </row>
    <row r="314" spans="1:12" ht="13">
      <c r="A314" s="34"/>
      <c r="B314" s="44"/>
      <c r="C314" s="44"/>
      <c r="D314" s="44"/>
      <c r="E314" s="44"/>
      <c r="F314" s="44"/>
      <c r="G314" s="44"/>
      <c r="H314" s="44"/>
      <c r="I314" s="33"/>
      <c r="J314" s="33"/>
      <c r="K314" s="33"/>
      <c r="L314" s="34"/>
    </row>
    <row r="315" spans="1:12" ht="13">
      <c r="A315" s="34"/>
      <c r="B315" s="44"/>
      <c r="C315" s="44"/>
      <c r="D315" s="44"/>
      <c r="E315" s="44"/>
      <c r="F315" s="44"/>
      <c r="G315" s="44"/>
      <c r="H315" s="44"/>
      <c r="I315" s="33"/>
      <c r="J315" s="33"/>
      <c r="K315" s="33"/>
      <c r="L315" s="34"/>
    </row>
    <row r="316" spans="1:12" ht="13">
      <c r="A316" s="34"/>
      <c r="B316" s="44"/>
      <c r="C316" s="44"/>
      <c r="D316" s="44"/>
      <c r="E316" s="44"/>
      <c r="F316" s="44"/>
      <c r="G316" s="44"/>
      <c r="H316" s="44"/>
      <c r="I316" s="33"/>
      <c r="J316" s="33"/>
      <c r="K316" s="33"/>
      <c r="L316" s="34"/>
    </row>
    <row r="317" spans="1:12" ht="13">
      <c r="A317" s="34"/>
      <c r="B317" s="44"/>
      <c r="C317" s="44"/>
      <c r="D317" s="44"/>
      <c r="E317" s="44"/>
      <c r="F317" s="44"/>
      <c r="G317" s="44"/>
      <c r="H317" s="44"/>
      <c r="I317" s="33"/>
      <c r="J317" s="33"/>
      <c r="K317" s="33"/>
      <c r="L317" s="34"/>
    </row>
    <row r="318" spans="1:12" ht="13">
      <c r="A318" s="34"/>
      <c r="B318" s="44"/>
      <c r="C318" s="44"/>
      <c r="D318" s="44"/>
      <c r="E318" s="44"/>
      <c r="F318" s="44"/>
      <c r="G318" s="44"/>
      <c r="H318" s="44"/>
      <c r="I318" s="33"/>
      <c r="J318" s="33"/>
      <c r="K318" s="33"/>
      <c r="L318" s="34"/>
    </row>
    <row r="319" spans="1:12" ht="13">
      <c r="A319" s="34"/>
      <c r="B319" s="44"/>
      <c r="C319" s="44"/>
      <c r="D319" s="44"/>
      <c r="E319" s="44"/>
      <c r="F319" s="44"/>
      <c r="G319" s="44"/>
      <c r="H319" s="44"/>
      <c r="I319" s="33"/>
      <c r="J319" s="33"/>
      <c r="K319" s="33"/>
      <c r="L319" s="34"/>
    </row>
    <row r="320" spans="1:12" ht="13">
      <c r="A320" s="34"/>
      <c r="B320" s="44"/>
      <c r="C320" s="44"/>
      <c r="D320" s="44"/>
      <c r="E320" s="44"/>
      <c r="F320" s="44"/>
      <c r="G320" s="44"/>
      <c r="H320" s="44"/>
      <c r="I320" s="33"/>
      <c r="J320" s="33"/>
      <c r="K320" s="33"/>
      <c r="L320" s="34"/>
    </row>
    <row r="321" spans="1:12" ht="13">
      <c r="A321" s="34"/>
      <c r="B321" s="44"/>
      <c r="C321" s="44"/>
      <c r="D321" s="44"/>
      <c r="E321" s="44"/>
      <c r="F321" s="44"/>
      <c r="G321" s="44"/>
      <c r="H321" s="44"/>
      <c r="I321" s="33"/>
      <c r="J321" s="33"/>
      <c r="K321" s="33"/>
      <c r="L321" s="34"/>
    </row>
    <row r="322" spans="1:12" ht="13">
      <c r="A322" s="34"/>
      <c r="B322" s="44"/>
      <c r="C322" s="44"/>
      <c r="D322" s="44"/>
      <c r="E322" s="44"/>
      <c r="F322" s="44"/>
      <c r="G322" s="44"/>
      <c r="H322" s="44"/>
      <c r="I322" s="33"/>
      <c r="J322" s="33"/>
      <c r="K322" s="33"/>
      <c r="L322" s="34"/>
    </row>
    <row r="323" spans="1:12" ht="13">
      <c r="A323" s="34"/>
      <c r="B323" s="44"/>
      <c r="C323" s="44"/>
      <c r="D323" s="44"/>
      <c r="E323" s="44"/>
      <c r="F323" s="44"/>
      <c r="G323" s="44"/>
      <c r="H323" s="44"/>
      <c r="I323" s="33"/>
      <c r="J323" s="33"/>
      <c r="K323" s="33"/>
      <c r="L323" s="34"/>
    </row>
    <row r="324" spans="1:12" ht="13">
      <c r="A324" s="34"/>
      <c r="B324" s="44"/>
      <c r="C324" s="44"/>
      <c r="D324" s="44"/>
      <c r="E324" s="44"/>
      <c r="F324" s="44"/>
      <c r="G324" s="44"/>
      <c r="H324" s="44"/>
      <c r="I324" s="33"/>
      <c r="J324" s="33"/>
      <c r="K324" s="33"/>
      <c r="L324" s="34"/>
    </row>
    <row r="325" spans="1:12" ht="13">
      <c r="A325" s="34"/>
      <c r="B325" s="44"/>
      <c r="C325" s="44"/>
      <c r="D325" s="44"/>
      <c r="E325" s="44"/>
      <c r="F325" s="44"/>
      <c r="G325" s="44"/>
      <c r="H325" s="44"/>
      <c r="I325" s="33"/>
      <c r="J325" s="33"/>
      <c r="K325" s="33"/>
      <c r="L325" s="34"/>
    </row>
    <row r="326" spans="1:12" ht="13">
      <c r="A326" s="34"/>
      <c r="B326" s="44"/>
      <c r="C326" s="44"/>
      <c r="D326" s="44"/>
      <c r="E326" s="44"/>
      <c r="F326" s="44"/>
      <c r="G326" s="44"/>
      <c r="H326" s="44"/>
      <c r="I326" s="33"/>
      <c r="J326" s="33"/>
      <c r="K326" s="33"/>
      <c r="L326" s="34"/>
    </row>
    <row r="327" spans="1:12" ht="13">
      <c r="A327" s="34"/>
      <c r="B327" s="44"/>
      <c r="C327" s="44"/>
      <c r="D327" s="44"/>
      <c r="E327" s="44"/>
      <c r="F327" s="44"/>
      <c r="G327" s="44"/>
      <c r="H327" s="44"/>
      <c r="I327" s="33"/>
      <c r="J327" s="33"/>
      <c r="K327" s="33"/>
      <c r="L327" s="34"/>
    </row>
    <row r="328" spans="1:12" ht="13">
      <c r="A328" s="34"/>
      <c r="B328" s="44"/>
      <c r="C328" s="44"/>
      <c r="D328" s="44"/>
      <c r="E328" s="44"/>
      <c r="F328" s="44"/>
      <c r="G328" s="44"/>
      <c r="H328" s="44"/>
      <c r="I328" s="33"/>
      <c r="J328" s="33"/>
      <c r="K328" s="33"/>
      <c r="L328" s="34"/>
    </row>
    <row r="329" spans="1:12" ht="13">
      <c r="A329" s="34"/>
      <c r="B329" s="44"/>
      <c r="C329" s="44"/>
      <c r="D329" s="44"/>
      <c r="E329" s="44"/>
      <c r="F329" s="44"/>
      <c r="G329" s="44"/>
      <c r="H329" s="44"/>
      <c r="I329" s="33"/>
      <c r="J329" s="33"/>
      <c r="K329" s="33"/>
      <c r="L329" s="34"/>
    </row>
    <row r="330" spans="1:12" ht="13">
      <c r="A330" s="34"/>
      <c r="B330" s="44"/>
      <c r="C330" s="44"/>
      <c r="D330" s="44"/>
      <c r="E330" s="44"/>
      <c r="F330" s="44"/>
      <c r="G330" s="44"/>
      <c r="H330" s="44"/>
      <c r="I330" s="33"/>
      <c r="J330" s="33"/>
      <c r="K330" s="33"/>
      <c r="L330" s="34"/>
    </row>
    <row r="331" spans="1:12" ht="13">
      <c r="A331" s="34"/>
      <c r="B331" s="44"/>
      <c r="C331" s="44"/>
      <c r="D331" s="44"/>
      <c r="E331" s="44"/>
      <c r="F331" s="44"/>
      <c r="G331" s="44"/>
      <c r="H331" s="44"/>
      <c r="I331" s="33"/>
      <c r="J331" s="33"/>
      <c r="K331" s="33"/>
      <c r="L331" s="34"/>
    </row>
    <row r="332" spans="1:12" ht="13">
      <c r="A332" s="34"/>
      <c r="B332" s="44"/>
      <c r="C332" s="44"/>
      <c r="D332" s="44"/>
      <c r="E332" s="44"/>
      <c r="F332" s="44"/>
      <c r="G332" s="44"/>
      <c r="H332" s="44"/>
      <c r="I332" s="33"/>
      <c r="J332" s="33"/>
      <c r="K332" s="33"/>
      <c r="L332" s="34"/>
    </row>
    <row r="333" spans="1:12" ht="13">
      <c r="A333" s="34"/>
      <c r="B333" s="44"/>
      <c r="C333" s="44"/>
      <c r="D333" s="44"/>
      <c r="E333" s="44"/>
      <c r="F333" s="44"/>
      <c r="G333" s="44"/>
      <c r="H333" s="44"/>
      <c r="I333" s="33"/>
      <c r="J333" s="33"/>
      <c r="K333" s="33"/>
      <c r="L333" s="34"/>
    </row>
    <row r="334" spans="1:12" ht="13">
      <c r="A334" s="34"/>
      <c r="B334" s="44"/>
      <c r="C334" s="44"/>
      <c r="D334" s="44"/>
      <c r="E334" s="44"/>
      <c r="F334" s="44"/>
      <c r="G334" s="44"/>
      <c r="H334" s="44"/>
      <c r="I334" s="33"/>
      <c r="J334" s="33"/>
      <c r="K334" s="33"/>
      <c r="L334" s="34"/>
    </row>
    <row r="335" spans="1:12" ht="13">
      <c r="A335" s="34"/>
      <c r="B335" s="44"/>
      <c r="C335" s="44"/>
      <c r="D335" s="44"/>
      <c r="E335" s="44"/>
      <c r="F335" s="44"/>
      <c r="G335" s="44"/>
      <c r="H335" s="44"/>
      <c r="I335" s="33"/>
      <c r="J335" s="33"/>
      <c r="K335" s="33"/>
      <c r="L335" s="34"/>
    </row>
    <row r="336" spans="1:12" ht="13">
      <c r="A336" s="34"/>
      <c r="B336" s="44"/>
      <c r="C336" s="44"/>
      <c r="D336" s="44"/>
      <c r="E336" s="44"/>
      <c r="F336" s="44"/>
      <c r="G336" s="44"/>
      <c r="H336" s="44"/>
      <c r="I336" s="33"/>
      <c r="J336" s="33"/>
      <c r="K336" s="33"/>
      <c r="L336" s="34"/>
    </row>
    <row r="337" spans="1:12" ht="13">
      <c r="A337" s="34"/>
      <c r="B337" s="44"/>
      <c r="C337" s="44"/>
      <c r="D337" s="44"/>
      <c r="E337" s="44"/>
      <c r="F337" s="44"/>
      <c r="G337" s="44"/>
      <c r="H337" s="44"/>
      <c r="I337" s="33"/>
      <c r="J337" s="33"/>
      <c r="K337" s="33"/>
      <c r="L337" s="34"/>
    </row>
    <row r="338" spans="1:12" ht="13">
      <c r="A338" s="34"/>
      <c r="B338" s="44"/>
      <c r="C338" s="44"/>
      <c r="D338" s="44"/>
      <c r="E338" s="44"/>
      <c r="F338" s="44"/>
      <c r="G338" s="44"/>
      <c r="H338" s="44"/>
      <c r="I338" s="33"/>
      <c r="J338" s="33"/>
      <c r="K338" s="33"/>
      <c r="L338" s="34"/>
    </row>
    <row r="339" spans="1:12" ht="13">
      <c r="A339" s="34"/>
      <c r="B339" s="44"/>
      <c r="C339" s="44"/>
      <c r="D339" s="44"/>
      <c r="E339" s="44"/>
      <c r="F339" s="44"/>
      <c r="G339" s="44"/>
      <c r="H339" s="44"/>
      <c r="I339" s="33"/>
      <c r="J339" s="33"/>
      <c r="K339" s="33"/>
      <c r="L339" s="34"/>
    </row>
    <row r="340" spans="1:12" ht="13">
      <c r="A340" s="34"/>
      <c r="B340" s="44"/>
      <c r="C340" s="44"/>
      <c r="D340" s="44"/>
      <c r="E340" s="44"/>
      <c r="F340" s="44"/>
      <c r="G340" s="44"/>
      <c r="H340" s="44"/>
      <c r="I340" s="33"/>
      <c r="J340" s="33"/>
      <c r="K340" s="33"/>
      <c r="L340" s="34"/>
    </row>
    <row r="341" spans="1:12" ht="13">
      <c r="A341" s="34"/>
      <c r="B341" s="44"/>
      <c r="C341" s="44"/>
      <c r="D341" s="44"/>
      <c r="E341" s="44"/>
      <c r="F341" s="44"/>
      <c r="G341" s="44"/>
      <c r="H341" s="44"/>
      <c r="I341" s="33"/>
      <c r="J341" s="33"/>
      <c r="K341" s="33"/>
      <c r="L341" s="34"/>
    </row>
    <row r="342" spans="1:12" ht="13">
      <c r="A342" s="34"/>
      <c r="B342" s="44"/>
      <c r="C342" s="44"/>
      <c r="D342" s="44"/>
      <c r="E342" s="44"/>
      <c r="F342" s="44"/>
      <c r="G342" s="44"/>
      <c r="H342" s="44"/>
      <c r="I342" s="33"/>
      <c r="J342" s="33"/>
      <c r="K342" s="33"/>
      <c r="L342" s="34"/>
    </row>
    <row r="343" spans="1:12" ht="13">
      <c r="A343" s="34"/>
      <c r="B343" s="44"/>
      <c r="C343" s="44"/>
      <c r="D343" s="44"/>
      <c r="E343" s="44"/>
      <c r="F343" s="44"/>
      <c r="G343" s="44"/>
      <c r="H343" s="44"/>
      <c r="I343" s="33"/>
      <c r="J343" s="33"/>
      <c r="K343" s="33"/>
      <c r="L343" s="34"/>
    </row>
    <row r="344" spans="1:12" ht="13">
      <c r="A344" s="34"/>
      <c r="B344" s="44"/>
      <c r="C344" s="44"/>
      <c r="D344" s="44"/>
      <c r="E344" s="44"/>
      <c r="F344" s="44"/>
      <c r="G344" s="44"/>
      <c r="H344" s="44"/>
      <c r="I344" s="33"/>
      <c r="J344" s="33"/>
      <c r="K344" s="33"/>
      <c r="L344" s="34"/>
    </row>
    <row r="345" spans="1:12" ht="13">
      <c r="A345" s="34"/>
      <c r="B345" s="44"/>
      <c r="C345" s="44"/>
      <c r="D345" s="44"/>
      <c r="E345" s="44"/>
      <c r="F345" s="44"/>
      <c r="G345" s="44"/>
      <c r="H345" s="44"/>
      <c r="I345" s="33"/>
      <c r="J345" s="33"/>
      <c r="K345" s="33"/>
      <c r="L345" s="34"/>
    </row>
    <row r="346" spans="1:12" ht="13">
      <c r="A346" s="34"/>
      <c r="B346" s="44"/>
      <c r="C346" s="44"/>
      <c r="D346" s="44"/>
      <c r="E346" s="44"/>
      <c r="F346" s="44"/>
      <c r="G346" s="44"/>
      <c r="H346" s="44"/>
      <c r="I346" s="33"/>
      <c r="J346" s="33"/>
      <c r="K346" s="33"/>
      <c r="L346" s="34"/>
    </row>
    <row r="347" spans="1:12" ht="13">
      <c r="A347" s="34"/>
      <c r="B347" s="44"/>
      <c r="C347" s="44"/>
      <c r="D347" s="44"/>
      <c r="E347" s="44"/>
      <c r="F347" s="44"/>
      <c r="G347" s="44"/>
      <c r="H347" s="44"/>
      <c r="I347" s="33"/>
      <c r="J347" s="33"/>
      <c r="K347" s="33"/>
      <c r="L347" s="34"/>
    </row>
    <row r="348" spans="1:12" ht="13">
      <c r="A348" s="34"/>
      <c r="B348" s="44"/>
      <c r="C348" s="44"/>
      <c r="D348" s="44"/>
      <c r="E348" s="44"/>
      <c r="F348" s="44"/>
      <c r="G348" s="44"/>
      <c r="H348" s="44"/>
      <c r="I348" s="33"/>
      <c r="J348" s="33"/>
      <c r="K348" s="33"/>
      <c r="L348" s="34"/>
    </row>
    <row r="349" spans="1:12" ht="13">
      <c r="A349" s="34"/>
      <c r="B349" s="44"/>
      <c r="C349" s="44"/>
      <c r="D349" s="44"/>
      <c r="E349" s="44"/>
      <c r="F349" s="44"/>
      <c r="G349" s="44"/>
      <c r="H349" s="44"/>
      <c r="I349" s="33"/>
      <c r="J349" s="33"/>
      <c r="K349" s="33"/>
      <c r="L349" s="34"/>
    </row>
    <row r="350" spans="1:12" ht="13">
      <c r="A350" s="34"/>
      <c r="B350" s="44"/>
      <c r="C350" s="44"/>
      <c r="D350" s="44"/>
      <c r="E350" s="44"/>
      <c r="F350" s="44"/>
      <c r="G350" s="44"/>
      <c r="H350" s="44"/>
      <c r="I350" s="33"/>
      <c r="J350" s="33"/>
      <c r="K350" s="33"/>
      <c r="L350" s="34"/>
    </row>
    <row r="351" spans="1:12" ht="13">
      <c r="A351" s="34"/>
      <c r="B351" s="44"/>
      <c r="C351" s="44"/>
      <c r="D351" s="44"/>
      <c r="E351" s="44"/>
      <c r="F351" s="44"/>
      <c r="G351" s="44"/>
      <c r="H351" s="44"/>
      <c r="I351" s="33"/>
      <c r="J351" s="33"/>
      <c r="K351" s="33"/>
      <c r="L351" s="34"/>
    </row>
    <row r="352" spans="1:12" ht="13">
      <c r="A352" s="34"/>
      <c r="B352" s="44"/>
      <c r="C352" s="44"/>
      <c r="D352" s="44"/>
      <c r="E352" s="44"/>
      <c r="F352" s="44"/>
      <c r="G352" s="44"/>
      <c r="H352" s="44"/>
      <c r="I352" s="33"/>
      <c r="J352" s="33"/>
      <c r="K352" s="33"/>
      <c r="L352" s="34"/>
    </row>
    <row r="353" spans="1:12" ht="13">
      <c r="A353" s="34"/>
      <c r="B353" s="44"/>
      <c r="C353" s="44"/>
      <c r="D353" s="44"/>
      <c r="E353" s="44"/>
      <c r="F353" s="44"/>
      <c r="G353" s="44"/>
      <c r="H353" s="44"/>
      <c r="I353" s="33"/>
      <c r="J353" s="33"/>
      <c r="K353" s="33"/>
      <c r="L353" s="34"/>
    </row>
    <row r="354" spans="1:12" ht="13">
      <c r="A354" s="34"/>
      <c r="B354" s="44"/>
      <c r="C354" s="44"/>
      <c r="D354" s="44"/>
      <c r="E354" s="44"/>
      <c r="F354" s="44"/>
      <c r="G354" s="44"/>
      <c r="H354" s="44"/>
      <c r="I354" s="33"/>
      <c r="J354" s="33"/>
      <c r="K354" s="33"/>
      <c r="L354" s="34"/>
    </row>
    <row r="355" spans="1:12" ht="13">
      <c r="A355" s="34"/>
      <c r="B355" s="44"/>
      <c r="C355" s="44"/>
      <c r="D355" s="44"/>
      <c r="E355" s="44"/>
      <c r="F355" s="44"/>
      <c r="G355" s="44"/>
      <c r="H355" s="44"/>
      <c r="I355" s="33"/>
      <c r="J355" s="33"/>
      <c r="K355" s="33"/>
      <c r="L355" s="34"/>
    </row>
    <row r="356" spans="1:12" ht="13">
      <c r="A356" s="34"/>
      <c r="B356" s="44"/>
      <c r="C356" s="44"/>
      <c r="D356" s="44"/>
      <c r="E356" s="44"/>
      <c r="F356" s="44"/>
      <c r="G356" s="44"/>
      <c r="H356" s="44"/>
      <c r="I356" s="33"/>
      <c r="J356" s="33"/>
      <c r="K356" s="33"/>
      <c r="L356" s="34"/>
    </row>
    <row r="357" spans="1:12" ht="13">
      <c r="A357" s="34"/>
      <c r="B357" s="44"/>
      <c r="C357" s="44"/>
      <c r="D357" s="44"/>
      <c r="E357" s="44"/>
      <c r="F357" s="44"/>
      <c r="G357" s="44"/>
      <c r="H357" s="44"/>
      <c r="I357" s="33"/>
      <c r="J357" s="33"/>
      <c r="K357" s="33"/>
      <c r="L357" s="34"/>
    </row>
    <row r="358" spans="1:12" ht="13">
      <c r="A358" s="34"/>
      <c r="B358" s="44"/>
      <c r="C358" s="44"/>
      <c r="D358" s="44"/>
      <c r="E358" s="44"/>
      <c r="F358" s="44"/>
      <c r="G358" s="44"/>
      <c r="H358" s="44"/>
      <c r="I358" s="33"/>
      <c r="J358" s="33"/>
      <c r="K358" s="33"/>
      <c r="L358" s="34"/>
    </row>
    <row r="359" spans="1:12" ht="13">
      <c r="A359" s="34"/>
      <c r="B359" s="44"/>
      <c r="C359" s="44"/>
      <c r="D359" s="44"/>
      <c r="E359" s="44"/>
      <c r="F359" s="44"/>
      <c r="G359" s="44"/>
      <c r="H359" s="44"/>
      <c r="I359" s="33"/>
      <c r="J359" s="33"/>
      <c r="K359" s="33"/>
      <c r="L359" s="34"/>
    </row>
    <row r="360" spans="1:12" ht="13">
      <c r="A360" s="34"/>
      <c r="B360" s="44"/>
      <c r="C360" s="44"/>
      <c r="D360" s="44"/>
      <c r="E360" s="44"/>
      <c r="F360" s="44"/>
      <c r="G360" s="44"/>
      <c r="H360" s="44"/>
      <c r="I360" s="33"/>
      <c r="J360" s="33"/>
      <c r="K360" s="33"/>
      <c r="L360" s="34"/>
    </row>
    <row r="361" spans="1:12" ht="13">
      <c r="A361" s="34"/>
      <c r="B361" s="44"/>
      <c r="C361" s="44"/>
      <c r="D361" s="44"/>
      <c r="E361" s="44"/>
      <c r="F361" s="44"/>
      <c r="G361" s="44"/>
      <c r="H361" s="44"/>
      <c r="I361" s="33"/>
      <c r="J361" s="33"/>
      <c r="K361" s="33"/>
      <c r="L361" s="34"/>
    </row>
    <row r="362" spans="1:12" ht="13">
      <c r="A362" s="34"/>
      <c r="B362" s="44"/>
      <c r="C362" s="44"/>
      <c r="D362" s="44"/>
      <c r="E362" s="44"/>
      <c r="F362" s="44"/>
      <c r="G362" s="44"/>
      <c r="H362" s="44"/>
      <c r="I362" s="33"/>
      <c r="J362" s="33"/>
      <c r="K362" s="33"/>
      <c r="L362" s="34"/>
    </row>
    <row r="363" spans="1:12" ht="13">
      <c r="A363" s="34"/>
      <c r="B363" s="44"/>
      <c r="C363" s="44"/>
      <c r="D363" s="44"/>
      <c r="E363" s="44"/>
      <c r="F363" s="44"/>
      <c r="G363" s="44"/>
      <c r="H363" s="44"/>
      <c r="I363" s="33"/>
      <c r="J363" s="33"/>
      <c r="K363" s="33"/>
      <c r="L363" s="34"/>
    </row>
    <row r="364" spans="1:12" ht="13">
      <c r="A364" s="34"/>
      <c r="B364" s="44"/>
      <c r="C364" s="44"/>
      <c r="D364" s="44"/>
      <c r="E364" s="44"/>
      <c r="F364" s="44"/>
      <c r="G364" s="44"/>
      <c r="H364" s="44"/>
      <c r="I364" s="33"/>
      <c r="J364" s="33"/>
      <c r="K364" s="33"/>
      <c r="L364" s="34"/>
    </row>
    <row r="365" spans="1:12" ht="13">
      <c r="A365" s="34"/>
      <c r="B365" s="44"/>
      <c r="C365" s="44"/>
      <c r="D365" s="44"/>
      <c r="E365" s="44"/>
      <c r="F365" s="44"/>
      <c r="G365" s="44"/>
      <c r="H365" s="44"/>
      <c r="I365" s="33"/>
      <c r="J365" s="33"/>
      <c r="K365" s="33"/>
      <c r="L365" s="34"/>
    </row>
    <row r="366" spans="1:12" ht="13">
      <c r="A366" s="34"/>
      <c r="B366" s="44"/>
      <c r="C366" s="44"/>
      <c r="D366" s="44"/>
      <c r="E366" s="44"/>
      <c r="F366" s="44"/>
      <c r="G366" s="44"/>
      <c r="H366" s="44"/>
      <c r="I366" s="33"/>
      <c r="J366" s="33"/>
      <c r="K366" s="33"/>
      <c r="L366" s="34"/>
    </row>
    <row r="367" spans="1:12" ht="13">
      <c r="A367" s="34"/>
      <c r="B367" s="44"/>
      <c r="C367" s="44"/>
      <c r="D367" s="44"/>
      <c r="E367" s="44"/>
      <c r="F367" s="44"/>
      <c r="G367" s="44"/>
      <c r="H367" s="44"/>
      <c r="I367" s="33"/>
      <c r="J367" s="33"/>
      <c r="K367" s="33"/>
      <c r="L367" s="34"/>
    </row>
    <row r="368" spans="1:12" ht="13">
      <c r="A368" s="34"/>
      <c r="B368" s="44"/>
      <c r="C368" s="44"/>
      <c r="D368" s="44"/>
      <c r="E368" s="44"/>
      <c r="F368" s="44"/>
      <c r="G368" s="44"/>
      <c r="H368" s="44"/>
      <c r="I368" s="33"/>
      <c r="J368" s="33"/>
      <c r="K368" s="33"/>
      <c r="L368" s="34"/>
    </row>
    <row r="369" spans="1:12" ht="13">
      <c r="A369" s="34"/>
      <c r="B369" s="44"/>
      <c r="C369" s="44"/>
      <c r="D369" s="44"/>
      <c r="E369" s="44"/>
      <c r="F369" s="44"/>
      <c r="G369" s="44"/>
      <c r="H369" s="44"/>
      <c r="I369" s="33"/>
      <c r="J369" s="33"/>
      <c r="K369" s="33"/>
      <c r="L369" s="34"/>
    </row>
    <row r="370" spans="1:12" ht="13">
      <c r="A370" s="34"/>
      <c r="B370" s="44"/>
      <c r="C370" s="44"/>
      <c r="D370" s="44"/>
      <c r="E370" s="44"/>
      <c r="F370" s="44"/>
      <c r="G370" s="44"/>
      <c r="H370" s="44"/>
      <c r="I370" s="33"/>
      <c r="J370" s="33"/>
      <c r="K370" s="33"/>
      <c r="L370" s="34"/>
    </row>
    <row r="371" spans="1:12" ht="13">
      <c r="A371" s="34"/>
      <c r="B371" s="44"/>
      <c r="C371" s="44"/>
      <c r="D371" s="44"/>
      <c r="E371" s="44"/>
      <c r="F371" s="44"/>
      <c r="G371" s="44"/>
      <c r="H371" s="44"/>
      <c r="I371" s="33"/>
      <c r="J371" s="33"/>
      <c r="K371" s="33"/>
      <c r="L371" s="34"/>
    </row>
    <row r="372" spans="1:12" ht="13">
      <c r="A372" s="34"/>
      <c r="B372" s="44"/>
      <c r="C372" s="44"/>
      <c r="D372" s="44"/>
      <c r="E372" s="44"/>
      <c r="F372" s="44"/>
      <c r="G372" s="44"/>
      <c r="H372" s="44"/>
      <c r="I372" s="33"/>
      <c r="J372" s="33"/>
      <c r="K372" s="33"/>
      <c r="L372" s="34"/>
    </row>
    <row r="373" spans="1:12" ht="13">
      <c r="A373" s="34"/>
      <c r="B373" s="44"/>
      <c r="C373" s="44"/>
      <c r="D373" s="44"/>
      <c r="E373" s="44"/>
      <c r="F373" s="44"/>
      <c r="G373" s="44"/>
      <c r="H373" s="44"/>
      <c r="I373" s="33"/>
      <c r="J373" s="33"/>
      <c r="K373" s="33"/>
      <c r="L373" s="34"/>
    </row>
    <row r="374" spans="1:12" ht="13">
      <c r="A374" s="34"/>
      <c r="B374" s="44"/>
      <c r="C374" s="44"/>
      <c r="D374" s="44"/>
      <c r="E374" s="44"/>
      <c r="F374" s="44"/>
      <c r="G374" s="44"/>
      <c r="H374" s="44"/>
      <c r="I374" s="33"/>
      <c r="J374" s="33"/>
      <c r="K374" s="33"/>
      <c r="L374" s="34"/>
    </row>
    <row r="375" spans="1:12" ht="13">
      <c r="A375" s="34"/>
      <c r="B375" s="44"/>
      <c r="C375" s="44"/>
      <c r="D375" s="44"/>
      <c r="E375" s="44"/>
      <c r="F375" s="44"/>
      <c r="G375" s="44"/>
      <c r="H375" s="44"/>
      <c r="I375" s="33"/>
      <c r="J375" s="33"/>
      <c r="K375" s="33"/>
      <c r="L375" s="34"/>
    </row>
    <row r="376" spans="1:12" ht="13">
      <c r="A376" s="34"/>
      <c r="B376" s="44"/>
      <c r="C376" s="44"/>
      <c r="D376" s="44"/>
      <c r="E376" s="44"/>
      <c r="F376" s="44"/>
      <c r="G376" s="44"/>
      <c r="H376" s="44"/>
      <c r="I376" s="33"/>
      <c r="J376" s="33"/>
      <c r="K376" s="33"/>
      <c r="L376" s="34"/>
    </row>
    <row r="377" spans="1:12" ht="13">
      <c r="A377" s="34"/>
      <c r="B377" s="44"/>
      <c r="C377" s="44"/>
      <c r="D377" s="44"/>
      <c r="E377" s="44"/>
      <c r="F377" s="44"/>
      <c r="G377" s="44"/>
      <c r="H377" s="44"/>
      <c r="I377" s="33"/>
      <c r="J377" s="33"/>
      <c r="K377" s="33"/>
      <c r="L377" s="34"/>
    </row>
    <row r="378" spans="1:12" ht="13">
      <c r="A378" s="34"/>
      <c r="B378" s="44"/>
      <c r="C378" s="44"/>
      <c r="D378" s="44"/>
      <c r="E378" s="44"/>
      <c r="F378" s="44"/>
      <c r="G378" s="44"/>
      <c r="H378" s="44"/>
      <c r="I378" s="33"/>
      <c r="J378" s="33"/>
      <c r="K378" s="33"/>
      <c r="L378" s="34"/>
    </row>
    <row r="379" spans="1:12" ht="13">
      <c r="A379" s="34"/>
      <c r="B379" s="44"/>
      <c r="C379" s="44"/>
      <c r="D379" s="44"/>
      <c r="E379" s="44"/>
      <c r="F379" s="44"/>
      <c r="G379" s="44"/>
      <c r="H379" s="44"/>
      <c r="I379" s="33"/>
      <c r="J379" s="33"/>
      <c r="K379" s="33"/>
      <c r="L379" s="34"/>
    </row>
    <row r="380" spans="1:12" ht="13">
      <c r="A380" s="34"/>
      <c r="B380" s="44"/>
      <c r="C380" s="44"/>
      <c r="D380" s="44"/>
      <c r="E380" s="44"/>
      <c r="F380" s="44"/>
      <c r="G380" s="44"/>
      <c r="H380" s="44"/>
      <c r="I380" s="33"/>
      <c r="J380" s="33"/>
      <c r="K380" s="33"/>
      <c r="L380" s="34"/>
    </row>
    <row r="381" spans="1:12" ht="13">
      <c r="A381" s="34"/>
      <c r="B381" s="44"/>
      <c r="C381" s="44"/>
      <c r="D381" s="44"/>
      <c r="E381" s="44"/>
      <c r="F381" s="44"/>
      <c r="G381" s="44"/>
      <c r="H381" s="44"/>
      <c r="I381" s="33"/>
      <c r="J381" s="33"/>
      <c r="K381" s="33"/>
      <c r="L381" s="34"/>
    </row>
    <row r="382" spans="1:12" ht="13">
      <c r="A382" s="34"/>
      <c r="B382" s="44"/>
      <c r="C382" s="44"/>
      <c r="D382" s="44"/>
      <c r="E382" s="44"/>
      <c r="F382" s="44"/>
      <c r="G382" s="44"/>
      <c r="H382" s="44"/>
      <c r="I382" s="33"/>
      <c r="J382" s="33"/>
      <c r="K382" s="33"/>
      <c r="L382" s="34"/>
    </row>
    <row r="383" spans="1:12" ht="13">
      <c r="A383" s="34"/>
      <c r="B383" s="44"/>
      <c r="C383" s="44"/>
      <c r="D383" s="44"/>
      <c r="E383" s="44"/>
      <c r="F383" s="44"/>
      <c r="G383" s="44"/>
      <c r="H383" s="44"/>
      <c r="I383" s="33"/>
      <c r="J383" s="33"/>
      <c r="K383" s="33"/>
      <c r="L383" s="34"/>
    </row>
    <row r="384" spans="1:12" ht="13">
      <c r="A384" s="34"/>
      <c r="B384" s="44"/>
      <c r="C384" s="44"/>
      <c r="D384" s="44"/>
      <c r="E384" s="44"/>
      <c r="F384" s="44"/>
      <c r="G384" s="44"/>
      <c r="H384" s="44"/>
      <c r="I384" s="33"/>
      <c r="J384" s="33"/>
      <c r="K384" s="33"/>
      <c r="L384" s="34"/>
    </row>
    <row r="385" spans="1:12" ht="13">
      <c r="A385" s="34"/>
      <c r="B385" s="44"/>
      <c r="C385" s="44"/>
      <c r="D385" s="44"/>
      <c r="E385" s="44"/>
      <c r="F385" s="44"/>
      <c r="G385" s="44"/>
      <c r="H385" s="44"/>
      <c r="I385" s="33"/>
      <c r="J385" s="33"/>
      <c r="K385" s="33"/>
      <c r="L385" s="34"/>
    </row>
    <row r="386" spans="1:12" ht="13">
      <c r="A386" s="34"/>
      <c r="B386" s="44"/>
      <c r="C386" s="44"/>
      <c r="D386" s="44"/>
      <c r="E386" s="44"/>
      <c r="F386" s="44"/>
      <c r="G386" s="44"/>
      <c r="H386" s="44"/>
      <c r="I386" s="33"/>
      <c r="J386" s="33"/>
      <c r="K386" s="33"/>
      <c r="L386" s="34"/>
    </row>
    <row r="387" spans="1:12" ht="13">
      <c r="A387" s="34"/>
      <c r="B387" s="44"/>
      <c r="C387" s="44"/>
      <c r="D387" s="44"/>
      <c r="E387" s="44"/>
      <c r="F387" s="44"/>
      <c r="G387" s="44"/>
      <c r="H387" s="44"/>
      <c r="I387" s="33"/>
      <c r="J387" s="33"/>
      <c r="K387" s="33"/>
      <c r="L387" s="34"/>
    </row>
    <row r="388" spans="1:12" ht="13">
      <c r="A388" s="34"/>
      <c r="B388" s="44"/>
      <c r="C388" s="44"/>
      <c r="D388" s="44"/>
      <c r="E388" s="44"/>
      <c r="F388" s="44"/>
      <c r="G388" s="44"/>
      <c r="H388" s="44"/>
      <c r="I388" s="33"/>
      <c r="J388" s="33"/>
      <c r="K388" s="33"/>
      <c r="L388" s="34"/>
    </row>
    <row r="389" spans="1:12" ht="13">
      <c r="A389" s="34"/>
      <c r="B389" s="44"/>
      <c r="C389" s="44"/>
      <c r="D389" s="44"/>
      <c r="E389" s="44"/>
      <c r="F389" s="44"/>
      <c r="G389" s="44"/>
      <c r="H389" s="44"/>
      <c r="I389" s="33"/>
      <c r="J389" s="33"/>
      <c r="K389" s="33"/>
      <c r="L389" s="34"/>
    </row>
    <row r="390" spans="1:12" ht="13">
      <c r="A390" s="34"/>
      <c r="B390" s="44"/>
      <c r="C390" s="44"/>
      <c r="D390" s="44"/>
      <c r="E390" s="44"/>
      <c r="F390" s="44"/>
      <c r="G390" s="44"/>
      <c r="H390" s="44"/>
      <c r="I390" s="33"/>
      <c r="J390" s="33"/>
      <c r="K390" s="33"/>
      <c r="L390" s="34"/>
    </row>
    <row r="391" spans="1:12" ht="13">
      <c r="A391" s="34"/>
      <c r="B391" s="44"/>
      <c r="C391" s="44"/>
      <c r="D391" s="44"/>
      <c r="E391" s="44"/>
      <c r="F391" s="44"/>
      <c r="G391" s="44"/>
      <c r="H391" s="44"/>
      <c r="I391" s="33"/>
      <c r="J391" s="33"/>
      <c r="K391" s="33"/>
      <c r="L391" s="34"/>
    </row>
    <row r="392" spans="1:12" ht="13">
      <c r="A392" s="34"/>
      <c r="B392" s="44"/>
      <c r="C392" s="44"/>
      <c r="D392" s="44"/>
      <c r="E392" s="44"/>
      <c r="F392" s="44"/>
      <c r="G392" s="44"/>
      <c r="H392" s="44"/>
      <c r="I392" s="33"/>
      <c r="J392" s="33"/>
      <c r="K392" s="33"/>
      <c r="L392" s="34"/>
    </row>
    <row r="393" spans="1:12" ht="13">
      <c r="A393" s="34"/>
      <c r="B393" s="44"/>
      <c r="C393" s="44"/>
      <c r="D393" s="44"/>
      <c r="E393" s="44"/>
      <c r="F393" s="44"/>
      <c r="G393" s="44"/>
      <c r="H393" s="44"/>
      <c r="I393" s="33"/>
      <c r="J393" s="33"/>
      <c r="K393" s="33"/>
      <c r="L393" s="34"/>
    </row>
    <row r="394" spans="1:12" ht="13">
      <c r="A394" s="34"/>
      <c r="B394" s="44"/>
      <c r="C394" s="44"/>
      <c r="D394" s="44"/>
      <c r="E394" s="44"/>
      <c r="F394" s="44"/>
      <c r="G394" s="44"/>
      <c r="H394" s="44"/>
      <c r="I394" s="33"/>
      <c r="J394" s="33"/>
      <c r="K394" s="33"/>
      <c r="L394" s="34"/>
    </row>
    <row r="395" spans="1:12" ht="13">
      <c r="A395" s="34"/>
      <c r="B395" s="44"/>
      <c r="C395" s="44"/>
      <c r="D395" s="44"/>
      <c r="E395" s="44"/>
      <c r="F395" s="44"/>
      <c r="G395" s="44"/>
      <c r="H395" s="44"/>
      <c r="I395" s="33"/>
      <c r="J395" s="33"/>
      <c r="K395" s="33"/>
      <c r="L395" s="34"/>
    </row>
    <row r="396" spans="1:12" ht="13">
      <c r="A396" s="34"/>
      <c r="B396" s="44"/>
      <c r="C396" s="44"/>
      <c r="D396" s="44"/>
      <c r="E396" s="44"/>
      <c r="F396" s="44"/>
      <c r="G396" s="44"/>
      <c r="H396" s="44"/>
      <c r="I396" s="33"/>
      <c r="J396" s="33"/>
      <c r="K396" s="33"/>
      <c r="L396" s="34"/>
    </row>
    <row r="397" spans="1:12" ht="13">
      <c r="A397" s="34"/>
      <c r="B397" s="44"/>
      <c r="C397" s="44"/>
      <c r="D397" s="44"/>
      <c r="E397" s="44"/>
      <c r="F397" s="44"/>
      <c r="G397" s="44"/>
      <c r="H397" s="44"/>
      <c r="I397" s="33"/>
      <c r="J397" s="33"/>
      <c r="K397" s="33"/>
      <c r="L397" s="34"/>
    </row>
    <row r="398" spans="1:12" ht="13">
      <c r="A398" s="34"/>
      <c r="B398" s="44"/>
      <c r="C398" s="44"/>
      <c r="D398" s="44"/>
      <c r="E398" s="44"/>
      <c r="F398" s="44"/>
      <c r="G398" s="44"/>
      <c r="H398" s="44"/>
      <c r="I398" s="33"/>
      <c r="J398" s="33"/>
      <c r="K398" s="33"/>
      <c r="L398" s="34"/>
    </row>
    <row r="399" spans="1:12" ht="13">
      <c r="A399" s="34"/>
      <c r="B399" s="44"/>
      <c r="C399" s="44"/>
      <c r="D399" s="44"/>
      <c r="E399" s="44"/>
      <c r="F399" s="44"/>
      <c r="G399" s="44"/>
      <c r="H399" s="44"/>
      <c r="I399" s="33"/>
      <c r="J399" s="33"/>
      <c r="K399" s="33"/>
      <c r="L399" s="34"/>
    </row>
    <row r="400" spans="1:12" ht="13">
      <c r="A400" s="34"/>
      <c r="B400" s="44"/>
      <c r="C400" s="44"/>
      <c r="D400" s="44"/>
      <c r="E400" s="44"/>
      <c r="F400" s="44"/>
      <c r="G400" s="44"/>
      <c r="H400" s="44"/>
      <c r="I400" s="33"/>
      <c r="J400" s="33"/>
      <c r="K400" s="33"/>
      <c r="L400" s="34"/>
    </row>
    <row r="401" spans="1:12" ht="13">
      <c r="A401" s="34"/>
      <c r="B401" s="44"/>
      <c r="C401" s="44"/>
      <c r="D401" s="44"/>
      <c r="E401" s="44"/>
      <c r="F401" s="44"/>
      <c r="G401" s="44"/>
      <c r="H401" s="44"/>
      <c r="I401" s="33"/>
      <c r="J401" s="33"/>
      <c r="K401" s="33"/>
      <c r="L401" s="34"/>
    </row>
    <row r="402" spans="1:12" ht="13">
      <c r="A402" s="34"/>
      <c r="B402" s="44"/>
      <c r="C402" s="44"/>
      <c r="D402" s="44"/>
      <c r="E402" s="44"/>
      <c r="F402" s="44"/>
      <c r="G402" s="44"/>
      <c r="H402" s="44"/>
      <c r="I402" s="33"/>
      <c r="J402" s="33"/>
      <c r="K402" s="33"/>
      <c r="L402" s="34"/>
    </row>
    <row r="403" spans="1:12" ht="13">
      <c r="A403" s="34"/>
      <c r="B403" s="44"/>
      <c r="C403" s="44"/>
      <c r="D403" s="44"/>
      <c r="E403" s="44"/>
      <c r="F403" s="44"/>
      <c r="G403" s="44"/>
      <c r="H403" s="44"/>
      <c r="I403" s="33"/>
      <c r="J403" s="33"/>
      <c r="K403" s="33"/>
      <c r="L403" s="34"/>
    </row>
    <row r="404" spans="1:12" ht="13">
      <c r="A404" s="34"/>
      <c r="B404" s="44"/>
      <c r="C404" s="44"/>
      <c r="D404" s="44"/>
      <c r="E404" s="44"/>
      <c r="F404" s="44"/>
      <c r="G404" s="44"/>
      <c r="H404" s="44"/>
      <c r="I404" s="33"/>
      <c r="J404" s="33"/>
      <c r="K404" s="33"/>
      <c r="L404" s="34"/>
    </row>
    <row r="405" spans="1:12" ht="13">
      <c r="A405" s="34"/>
      <c r="B405" s="44"/>
      <c r="C405" s="44"/>
      <c r="D405" s="44"/>
      <c r="E405" s="44"/>
      <c r="F405" s="44"/>
      <c r="G405" s="44"/>
      <c r="H405" s="44"/>
      <c r="I405" s="33"/>
      <c r="J405" s="33"/>
      <c r="K405" s="33"/>
      <c r="L405" s="34"/>
    </row>
    <row r="406" spans="1:12" ht="13">
      <c r="A406" s="34"/>
      <c r="B406" s="44"/>
      <c r="C406" s="44"/>
      <c r="D406" s="44"/>
      <c r="E406" s="44"/>
      <c r="F406" s="44"/>
      <c r="G406" s="44"/>
      <c r="H406" s="44"/>
      <c r="I406" s="33"/>
      <c r="J406" s="33"/>
      <c r="K406" s="33"/>
      <c r="L406" s="34"/>
    </row>
    <row r="407" spans="1:12" ht="13">
      <c r="A407" s="34"/>
      <c r="B407" s="44"/>
      <c r="C407" s="44"/>
      <c r="D407" s="44"/>
      <c r="E407" s="44"/>
      <c r="F407" s="44"/>
      <c r="G407" s="44"/>
      <c r="H407" s="44"/>
      <c r="I407" s="33"/>
      <c r="J407" s="33"/>
      <c r="K407" s="33"/>
      <c r="L407" s="34"/>
    </row>
    <row r="408" spans="1:12" ht="13">
      <c r="A408" s="34"/>
      <c r="B408" s="44"/>
      <c r="C408" s="44"/>
      <c r="D408" s="44"/>
      <c r="E408" s="44"/>
      <c r="F408" s="44"/>
      <c r="G408" s="44"/>
      <c r="H408" s="44"/>
      <c r="I408" s="33"/>
      <c r="J408" s="33"/>
      <c r="K408" s="33"/>
      <c r="L408" s="34"/>
    </row>
    <row r="409" spans="1:12" ht="13">
      <c r="A409" s="34"/>
      <c r="B409" s="44"/>
      <c r="C409" s="44"/>
      <c r="D409" s="44"/>
      <c r="E409" s="44"/>
      <c r="F409" s="44"/>
      <c r="G409" s="44"/>
      <c r="H409" s="44"/>
      <c r="I409" s="33"/>
      <c r="J409" s="33"/>
      <c r="K409" s="33"/>
      <c r="L409" s="34"/>
    </row>
    <row r="410" spans="1:12" ht="13">
      <c r="A410" s="34"/>
      <c r="B410" s="44"/>
      <c r="C410" s="44"/>
      <c r="D410" s="44"/>
      <c r="E410" s="44"/>
      <c r="F410" s="44"/>
      <c r="G410" s="44"/>
      <c r="H410" s="44"/>
      <c r="I410" s="33"/>
      <c r="J410" s="33"/>
      <c r="K410" s="33"/>
      <c r="L410" s="34"/>
    </row>
    <row r="411" spans="1:12" ht="13">
      <c r="A411" s="34"/>
      <c r="B411" s="44"/>
      <c r="C411" s="44"/>
      <c r="D411" s="44"/>
      <c r="E411" s="44"/>
      <c r="F411" s="44"/>
      <c r="G411" s="44"/>
      <c r="H411" s="44"/>
      <c r="I411" s="33"/>
      <c r="J411" s="33"/>
      <c r="K411" s="33"/>
      <c r="L411" s="34"/>
    </row>
    <row r="412" spans="1:12" ht="13">
      <c r="A412" s="34"/>
      <c r="B412" s="44"/>
      <c r="C412" s="44"/>
      <c r="D412" s="44"/>
      <c r="E412" s="44"/>
      <c r="F412" s="44"/>
      <c r="G412" s="44"/>
      <c r="H412" s="44"/>
      <c r="I412" s="33"/>
      <c r="J412" s="33"/>
      <c r="K412" s="33"/>
      <c r="L412" s="34"/>
    </row>
    <row r="413" spans="1:12" ht="13">
      <c r="A413" s="34"/>
      <c r="B413" s="44"/>
      <c r="C413" s="44"/>
      <c r="D413" s="44"/>
      <c r="E413" s="44"/>
      <c r="F413" s="44"/>
      <c r="G413" s="44"/>
      <c r="H413" s="44"/>
      <c r="I413" s="33"/>
      <c r="J413" s="33"/>
      <c r="K413" s="33"/>
      <c r="L413" s="34"/>
    </row>
    <row r="414" spans="1:12" ht="13">
      <c r="A414" s="34"/>
      <c r="B414" s="44"/>
      <c r="C414" s="44"/>
      <c r="D414" s="44"/>
      <c r="E414" s="44"/>
      <c r="F414" s="44"/>
      <c r="G414" s="44"/>
      <c r="H414" s="44"/>
      <c r="I414" s="33"/>
      <c r="J414" s="33"/>
      <c r="K414" s="33"/>
      <c r="L414" s="34"/>
    </row>
    <row r="415" spans="1:12" ht="13">
      <c r="A415" s="34"/>
      <c r="B415" s="44"/>
      <c r="C415" s="44"/>
      <c r="D415" s="44"/>
      <c r="E415" s="44"/>
      <c r="F415" s="44"/>
      <c r="G415" s="44"/>
      <c r="H415" s="44"/>
      <c r="I415" s="33"/>
      <c r="J415" s="33"/>
      <c r="K415" s="33"/>
      <c r="L415" s="34"/>
    </row>
    <row r="416" spans="1:12" ht="13">
      <c r="A416" s="34"/>
      <c r="B416" s="44"/>
      <c r="C416" s="44"/>
      <c r="D416" s="44"/>
      <c r="E416" s="44"/>
      <c r="F416" s="44"/>
      <c r="G416" s="44"/>
      <c r="H416" s="44"/>
      <c r="I416" s="33"/>
      <c r="J416" s="33"/>
      <c r="K416" s="33"/>
      <c r="L416" s="34"/>
    </row>
    <row r="417" spans="1:12" ht="13">
      <c r="A417" s="34"/>
      <c r="B417" s="44"/>
      <c r="C417" s="44"/>
      <c r="D417" s="44"/>
      <c r="E417" s="44"/>
      <c r="F417" s="44"/>
      <c r="G417" s="44"/>
      <c r="H417" s="44"/>
      <c r="I417" s="33"/>
      <c r="J417" s="33"/>
      <c r="K417" s="33"/>
      <c r="L417" s="34"/>
    </row>
    <row r="418" spans="1:12" ht="13">
      <c r="A418" s="34"/>
      <c r="B418" s="44"/>
      <c r="C418" s="44"/>
      <c r="D418" s="44"/>
      <c r="E418" s="44"/>
      <c r="F418" s="44"/>
      <c r="G418" s="44"/>
      <c r="H418" s="44"/>
      <c r="I418" s="33"/>
      <c r="J418" s="33"/>
      <c r="K418" s="33"/>
      <c r="L418" s="34"/>
    </row>
    <row r="419" spans="1:12" ht="13">
      <c r="A419" s="34"/>
      <c r="B419" s="44"/>
      <c r="C419" s="44"/>
      <c r="D419" s="44"/>
      <c r="E419" s="44"/>
      <c r="F419" s="44"/>
      <c r="G419" s="44"/>
      <c r="H419" s="44"/>
      <c r="I419" s="33"/>
      <c r="J419" s="33"/>
      <c r="K419" s="33"/>
      <c r="L419" s="34"/>
    </row>
    <row r="420" spans="1:12" ht="13">
      <c r="A420" s="34"/>
      <c r="B420" s="44"/>
      <c r="C420" s="44"/>
      <c r="D420" s="44"/>
      <c r="E420" s="44"/>
      <c r="F420" s="44"/>
      <c r="G420" s="44"/>
      <c r="H420" s="44"/>
      <c r="I420" s="33"/>
      <c r="J420" s="33"/>
      <c r="K420" s="33"/>
      <c r="L420" s="34"/>
    </row>
    <row r="421" spans="1:12" ht="13">
      <c r="A421" s="34"/>
      <c r="B421" s="44"/>
      <c r="C421" s="44"/>
      <c r="D421" s="44"/>
      <c r="E421" s="44"/>
      <c r="F421" s="44"/>
      <c r="G421" s="44"/>
      <c r="H421" s="44"/>
      <c r="I421" s="33"/>
      <c r="J421" s="33"/>
      <c r="K421" s="33"/>
      <c r="L421" s="34"/>
    </row>
    <row r="422" spans="1:12" ht="13">
      <c r="A422" s="34"/>
      <c r="B422" s="44"/>
      <c r="C422" s="44"/>
      <c r="D422" s="44"/>
      <c r="E422" s="44"/>
      <c r="F422" s="44"/>
      <c r="G422" s="44"/>
      <c r="H422" s="44"/>
      <c r="I422" s="33"/>
      <c r="J422" s="33"/>
      <c r="K422" s="33"/>
      <c r="L422" s="34"/>
    </row>
    <row r="423" spans="1:12" ht="13">
      <c r="A423" s="34"/>
      <c r="B423" s="44"/>
      <c r="C423" s="44"/>
      <c r="D423" s="44"/>
      <c r="E423" s="44"/>
      <c r="F423" s="44"/>
      <c r="G423" s="44"/>
      <c r="H423" s="44"/>
      <c r="I423" s="33"/>
      <c r="J423" s="33"/>
      <c r="K423" s="33"/>
      <c r="L423" s="34"/>
    </row>
    <row r="424" spans="1:12" ht="13">
      <c r="A424" s="34"/>
      <c r="B424" s="44"/>
      <c r="C424" s="44"/>
      <c r="D424" s="44"/>
      <c r="E424" s="44"/>
      <c r="F424" s="44"/>
      <c r="G424" s="44"/>
      <c r="H424" s="44"/>
      <c r="I424" s="33"/>
      <c r="J424" s="33"/>
      <c r="K424" s="33"/>
      <c r="L424" s="34"/>
    </row>
    <row r="425" spans="1:12" ht="13">
      <c r="A425" s="34"/>
      <c r="B425" s="44"/>
      <c r="C425" s="44"/>
      <c r="D425" s="44"/>
      <c r="E425" s="44"/>
      <c r="F425" s="44"/>
      <c r="G425" s="44"/>
      <c r="H425" s="44"/>
      <c r="I425" s="33"/>
      <c r="J425" s="33"/>
      <c r="K425" s="33"/>
      <c r="L425" s="34"/>
    </row>
    <row r="426" spans="1:12" ht="13">
      <c r="A426" s="34"/>
      <c r="B426" s="44"/>
      <c r="C426" s="44"/>
      <c r="D426" s="44"/>
      <c r="E426" s="44"/>
      <c r="F426" s="44"/>
      <c r="G426" s="44"/>
      <c r="H426" s="44"/>
      <c r="I426" s="33"/>
      <c r="J426" s="33"/>
      <c r="K426" s="33"/>
      <c r="L426" s="34"/>
    </row>
    <row r="427" spans="1:12" ht="13">
      <c r="A427" s="34"/>
      <c r="B427" s="44"/>
      <c r="C427" s="44"/>
      <c r="D427" s="44"/>
      <c r="E427" s="44"/>
      <c r="F427" s="44"/>
      <c r="G427" s="44"/>
      <c r="H427" s="44"/>
      <c r="I427" s="33"/>
      <c r="J427" s="33"/>
      <c r="K427" s="33"/>
      <c r="L427" s="34"/>
    </row>
    <row r="428" spans="1:12" ht="13">
      <c r="A428" s="34"/>
      <c r="B428" s="44"/>
      <c r="C428" s="44"/>
      <c r="D428" s="44"/>
      <c r="E428" s="44"/>
      <c r="F428" s="44"/>
      <c r="G428" s="44"/>
      <c r="H428" s="44"/>
      <c r="I428" s="33"/>
      <c r="J428" s="33"/>
      <c r="K428" s="33"/>
      <c r="L428" s="34"/>
    </row>
    <row r="429" spans="1:12" ht="13">
      <c r="A429" s="34"/>
      <c r="B429" s="44"/>
      <c r="C429" s="44"/>
      <c r="D429" s="44"/>
      <c r="E429" s="44"/>
      <c r="F429" s="44"/>
      <c r="G429" s="44"/>
      <c r="H429" s="44"/>
      <c r="I429" s="33"/>
      <c r="J429" s="33"/>
      <c r="K429" s="33"/>
      <c r="L429" s="34"/>
    </row>
    <row r="430" spans="1:12" ht="13">
      <c r="A430" s="34"/>
      <c r="B430" s="44"/>
      <c r="C430" s="44"/>
      <c r="D430" s="44"/>
      <c r="E430" s="44"/>
      <c r="F430" s="44"/>
      <c r="G430" s="44"/>
      <c r="H430" s="44"/>
      <c r="I430" s="33"/>
      <c r="J430" s="33"/>
      <c r="K430" s="33"/>
      <c r="L430" s="34"/>
    </row>
    <row r="431" spans="1:12" ht="13">
      <c r="A431" s="34"/>
      <c r="B431" s="44"/>
      <c r="C431" s="44"/>
      <c r="D431" s="44"/>
      <c r="E431" s="44"/>
      <c r="F431" s="44"/>
      <c r="G431" s="44"/>
      <c r="H431" s="44"/>
      <c r="I431" s="33"/>
      <c r="J431" s="33"/>
      <c r="K431" s="33"/>
      <c r="L431" s="34"/>
    </row>
    <row r="432" spans="1:12" ht="13">
      <c r="A432" s="34"/>
      <c r="B432" s="44"/>
      <c r="C432" s="44"/>
      <c r="D432" s="44"/>
      <c r="E432" s="44"/>
      <c r="F432" s="44"/>
      <c r="G432" s="44"/>
      <c r="H432" s="44"/>
      <c r="I432" s="33"/>
      <c r="J432" s="33"/>
      <c r="K432" s="33"/>
      <c r="L432" s="34"/>
    </row>
    <row r="433" spans="1:12" ht="13">
      <c r="A433" s="34"/>
      <c r="B433" s="44"/>
      <c r="C433" s="44"/>
      <c r="D433" s="44"/>
      <c r="E433" s="44"/>
      <c r="F433" s="44"/>
      <c r="G433" s="44"/>
      <c r="H433" s="44"/>
      <c r="I433" s="33"/>
      <c r="J433" s="33"/>
      <c r="K433" s="33"/>
      <c r="L433" s="34"/>
    </row>
    <row r="434" spans="1:12" ht="13">
      <c r="A434" s="34"/>
      <c r="B434" s="44"/>
      <c r="C434" s="44"/>
      <c r="D434" s="44"/>
      <c r="E434" s="44"/>
      <c r="F434" s="44"/>
      <c r="G434" s="44"/>
      <c r="H434" s="44"/>
      <c r="I434" s="33"/>
      <c r="J434" s="33"/>
      <c r="K434" s="33"/>
      <c r="L434" s="34"/>
    </row>
    <row r="435" spans="1:12" ht="13">
      <c r="A435" s="34"/>
      <c r="B435" s="44"/>
      <c r="C435" s="44"/>
      <c r="D435" s="44"/>
      <c r="E435" s="44"/>
      <c r="F435" s="44"/>
      <c r="G435" s="44"/>
      <c r="H435" s="44"/>
      <c r="I435" s="33"/>
      <c r="J435" s="33"/>
      <c r="K435" s="33"/>
      <c r="L435" s="34"/>
    </row>
    <row r="436" spans="1:12" ht="13">
      <c r="A436" s="34"/>
      <c r="B436" s="44"/>
      <c r="C436" s="44"/>
      <c r="D436" s="44"/>
      <c r="E436" s="44"/>
      <c r="F436" s="44"/>
      <c r="G436" s="44"/>
      <c r="H436" s="44"/>
      <c r="I436" s="33"/>
      <c r="J436" s="33"/>
      <c r="K436" s="33"/>
      <c r="L436" s="34"/>
    </row>
    <row r="437" spans="1:12" ht="13">
      <c r="A437" s="34"/>
      <c r="B437" s="44"/>
      <c r="C437" s="44"/>
      <c r="D437" s="44"/>
      <c r="E437" s="44"/>
      <c r="F437" s="44"/>
      <c r="G437" s="44"/>
      <c r="H437" s="44"/>
      <c r="I437" s="33"/>
      <c r="J437" s="33"/>
      <c r="K437" s="33"/>
      <c r="L437" s="34"/>
    </row>
    <row r="438" spans="1:12" ht="13">
      <c r="A438" s="34"/>
      <c r="B438" s="44"/>
      <c r="C438" s="44"/>
      <c r="D438" s="44"/>
      <c r="E438" s="44"/>
      <c r="F438" s="44"/>
      <c r="G438" s="44"/>
      <c r="H438" s="44"/>
      <c r="I438" s="33"/>
      <c r="J438" s="33"/>
      <c r="K438" s="33"/>
      <c r="L438" s="34"/>
    </row>
    <row r="439" spans="1:12" ht="13">
      <c r="A439" s="34"/>
      <c r="B439" s="44"/>
      <c r="C439" s="44"/>
      <c r="D439" s="44"/>
      <c r="E439" s="44"/>
      <c r="F439" s="44"/>
      <c r="G439" s="44"/>
      <c r="H439" s="44"/>
      <c r="I439" s="33"/>
      <c r="J439" s="33"/>
      <c r="K439" s="33"/>
      <c r="L439" s="34"/>
    </row>
    <row r="440" spans="1:12" ht="13">
      <c r="A440" s="34"/>
      <c r="B440" s="44"/>
      <c r="C440" s="44"/>
      <c r="D440" s="44"/>
      <c r="E440" s="44"/>
      <c r="F440" s="44"/>
      <c r="G440" s="44"/>
      <c r="H440" s="44"/>
      <c r="I440" s="33"/>
      <c r="J440" s="33"/>
      <c r="K440" s="33"/>
      <c r="L440" s="34"/>
    </row>
    <row r="441" spans="1:12" ht="13">
      <c r="A441" s="34"/>
      <c r="B441" s="44"/>
      <c r="C441" s="44"/>
      <c r="D441" s="44"/>
      <c r="E441" s="44"/>
      <c r="F441" s="44"/>
      <c r="G441" s="44"/>
      <c r="H441" s="44"/>
      <c r="I441" s="33"/>
      <c r="J441" s="33"/>
      <c r="K441" s="33"/>
      <c r="L441" s="34"/>
    </row>
    <row r="442" spans="1:12" ht="13">
      <c r="A442" s="34"/>
      <c r="B442" s="44"/>
      <c r="C442" s="44"/>
      <c r="D442" s="44"/>
      <c r="E442" s="44"/>
      <c r="F442" s="44"/>
      <c r="G442" s="44"/>
      <c r="H442" s="44"/>
      <c r="I442" s="33"/>
      <c r="J442" s="33"/>
      <c r="K442" s="33"/>
      <c r="L442" s="34"/>
    </row>
    <row r="443" spans="1:12" ht="13">
      <c r="A443" s="34"/>
      <c r="B443" s="44"/>
      <c r="C443" s="44"/>
      <c r="D443" s="44"/>
      <c r="E443" s="44"/>
      <c r="F443" s="44"/>
      <c r="G443" s="44"/>
      <c r="H443" s="44"/>
      <c r="I443" s="33"/>
      <c r="J443" s="33"/>
      <c r="K443" s="33"/>
      <c r="L443" s="34"/>
    </row>
    <row r="444" spans="1:12" ht="13">
      <c r="A444" s="34"/>
      <c r="B444" s="44"/>
      <c r="C444" s="44"/>
      <c r="D444" s="44"/>
      <c r="E444" s="44"/>
      <c r="F444" s="44"/>
      <c r="G444" s="44"/>
      <c r="H444" s="44"/>
      <c r="I444" s="33"/>
      <c r="J444" s="33"/>
      <c r="K444" s="33"/>
      <c r="L444" s="34"/>
    </row>
    <row r="445" spans="1:12" ht="13">
      <c r="A445" s="34"/>
      <c r="B445" s="44"/>
      <c r="C445" s="44"/>
      <c r="D445" s="44"/>
      <c r="E445" s="44"/>
      <c r="F445" s="44"/>
      <c r="G445" s="44"/>
      <c r="H445" s="44"/>
      <c r="I445" s="33"/>
      <c r="J445" s="33"/>
      <c r="K445" s="33"/>
      <c r="L445" s="34"/>
    </row>
    <row r="446" spans="1:12" ht="13">
      <c r="A446" s="34"/>
      <c r="B446" s="44"/>
      <c r="C446" s="44"/>
      <c r="D446" s="44"/>
      <c r="E446" s="44"/>
      <c r="F446" s="44"/>
      <c r="G446" s="44"/>
      <c r="H446" s="44"/>
      <c r="I446" s="33"/>
      <c r="J446" s="33"/>
      <c r="K446" s="33"/>
      <c r="L446" s="34"/>
    </row>
    <row r="447" spans="1:12" ht="13">
      <c r="A447" s="34"/>
      <c r="B447" s="44"/>
      <c r="C447" s="44"/>
      <c r="D447" s="44"/>
      <c r="E447" s="44"/>
      <c r="F447" s="44"/>
      <c r="G447" s="44"/>
      <c r="H447" s="44"/>
      <c r="I447" s="33"/>
      <c r="J447" s="33"/>
      <c r="K447" s="33"/>
      <c r="L447" s="34"/>
    </row>
    <row r="448" spans="1:12" ht="13">
      <c r="A448" s="34"/>
      <c r="B448" s="44"/>
      <c r="C448" s="44"/>
      <c r="D448" s="44"/>
      <c r="E448" s="44"/>
      <c r="F448" s="44"/>
      <c r="G448" s="44"/>
      <c r="H448" s="44"/>
      <c r="I448" s="33"/>
      <c r="J448" s="33"/>
      <c r="K448" s="33"/>
      <c r="L448" s="34"/>
    </row>
    <row r="449" spans="1:12" ht="13">
      <c r="A449" s="34"/>
      <c r="B449" s="44"/>
      <c r="C449" s="44"/>
      <c r="D449" s="44"/>
      <c r="E449" s="44"/>
      <c r="F449" s="44"/>
      <c r="G449" s="44"/>
      <c r="H449" s="44"/>
      <c r="I449" s="33"/>
      <c r="J449" s="33"/>
      <c r="K449" s="33"/>
      <c r="L449" s="34"/>
    </row>
    <row r="450" spans="1:12" ht="13">
      <c r="A450" s="34"/>
      <c r="B450" s="44"/>
      <c r="C450" s="44"/>
      <c r="D450" s="44"/>
      <c r="E450" s="44"/>
      <c r="F450" s="44"/>
      <c r="G450" s="44"/>
      <c r="H450" s="44"/>
      <c r="I450" s="33"/>
      <c r="J450" s="33"/>
      <c r="K450" s="33"/>
      <c r="L450" s="34"/>
    </row>
    <row r="451" spans="1:12" ht="13">
      <c r="A451" s="34"/>
      <c r="B451" s="44"/>
      <c r="C451" s="44"/>
      <c r="D451" s="44"/>
      <c r="E451" s="44"/>
      <c r="F451" s="44"/>
      <c r="G451" s="44"/>
      <c r="H451" s="44"/>
      <c r="I451" s="33"/>
      <c r="J451" s="33"/>
      <c r="K451" s="33"/>
      <c r="L451" s="34"/>
    </row>
    <row r="452" spans="1:12" ht="13">
      <c r="A452" s="34"/>
      <c r="B452" s="44"/>
      <c r="C452" s="44"/>
      <c r="D452" s="44"/>
      <c r="E452" s="44"/>
      <c r="F452" s="44"/>
      <c r="G452" s="44"/>
      <c r="H452" s="44"/>
      <c r="I452" s="33"/>
      <c r="J452" s="33"/>
      <c r="K452" s="33"/>
      <c r="L452" s="34"/>
    </row>
    <row r="453" spans="1:12" ht="13">
      <c r="A453" s="34"/>
      <c r="B453" s="44"/>
      <c r="C453" s="44"/>
      <c r="D453" s="44"/>
      <c r="E453" s="44"/>
      <c r="F453" s="44"/>
      <c r="G453" s="44"/>
      <c r="H453" s="44"/>
      <c r="I453" s="33"/>
      <c r="J453" s="33"/>
      <c r="K453" s="33"/>
      <c r="L453" s="34"/>
    </row>
    <row r="454" spans="1:12" ht="13">
      <c r="A454" s="34"/>
      <c r="B454" s="44"/>
      <c r="C454" s="44"/>
      <c r="D454" s="44"/>
      <c r="E454" s="44"/>
      <c r="F454" s="44"/>
      <c r="G454" s="44"/>
      <c r="H454" s="44"/>
      <c r="I454" s="33"/>
      <c r="J454" s="33"/>
      <c r="K454" s="33"/>
      <c r="L454" s="34"/>
    </row>
    <row r="455" spans="1:12" ht="13">
      <c r="A455" s="34"/>
      <c r="B455" s="44"/>
      <c r="C455" s="44"/>
      <c r="D455" s="44"/>
      <c r="E455" s="44"/>
      <c r="F455" s="44"/>
      <c r="G455" s="44"/>
      <c r="H455" s="44"/>
      <c r="I455" s="33"/>
      <c r="J455" s="33"/>
      <c r="K455" s="33"/>
      <c r="L455" s="34"/>
    </row>
    <row r="456" spans="1:12" ht="13">
      <c r="A456" s="34"/>
      <c r="B456" s="44"/>
      <c r="C456" s="44"/>
      <c r="D456" s="44"/>
      <c r="E456" s="44"/>
      <c r="F456" s="44"/>
      <c r="G456" s="44"/>
      <c r="H456" s="44"/>
      <c r="I456" s="33"/>
      <c r="J456" s="33"/>
      <c r="K456" s="33"/>
      <c r="L456" s="34"/>
    </row>
    <row r="457" spans="1:12" ht="13">
      <c r="A457" s="34"/>
      <c r="B457" s="44"/>
      <c r="C457" s="44"/>
      <c r="D457" s="44"/>
      <c r="E457" s="44"/>
      <c r="F457" s="44"/>
      <c r="G457" s="44"/>
      <c r="H457" s="44"/>
      <c r="I457" s="33"/>
      <c r="J457" s="33"/>
      <c r="K457" s="33"/>
      <c r="L457" s="34"/>
    </row>
    <row r="458" spans="1:12" ht="13">
      <c r="A458" s="34"/>
      <c r="B458" s="44"/>
      <c r="C458" s="44"/>
      <c r="D458" s="44"/>
      <c r="E458" s="44"/>
      <c r="F458" s="44"/>
      <c r="G458" s="44"/>
      <c r="H458" s="44"/>
      <c r="I458" s="33"/>
      <c r="J458" s="33"/>
      <c r="K458" s="33"/>
      <c r="L458" s="34"/>
    </row>
    <row r="459" spans="1:12" ht="13">
      <c r="A459" s="34"/>
      <c r="B459" s="44"/>
      <c r="C459" s="44"/>
      <c r="D459" s="44"/>
      <c r="E459" s="44"/>
      <c r="F459" s="44"/>
      <c r="G459" s="44"/>
      <c r="H459" s="44"/>
      <c r="I459" s="33"/>
      <c r="J459" s="33"/>
      <c r="K459" s="33"/>
      <c r="L459" s="34"/>
    </row>
    <row r="460" spans="1:12" ht="13">
      <c r="A460" s="34"/>
      <c r="B460" s="44"/>
      <c r="C460" s="44"/>
      <c r="D460" s="44"/>
      <c r="E460" s="44"/>
      <c r="F460" s="44"/>
      <c r="G460" s="44"/>
      <c r="H460" s="44"/>
      <c r="I460" s="33"/>
      <c r="J460" s="33"/>
      <c r="K460" s="33"/>
      <c r="L460" s="34"/>
    </row>
    <row r="461" spans="1:12" ht="13">
      <c r="A461" s="34"/>
      <c r="B461" s="44"/>
      <c r="C461" s="44"/>
      <c r="D461" s="44"/>
      <c r="E461" s="44"/>
      <c r="F461" s="44"/>
      <c r="G461" s="44"/>
      <c r="H461" s="44"/>
      <c r="I461" s="33"/>
      <c r="J461" s="33"/>
      <c r="K461" s="33"/>
      <c r="L461" s="34"/>
    </row>
    <row r="462" spans="1:12" ht="13">
      <c r="A462" s="34"/>
      <c r="B462" s="44"/>
      <c r="C462" s="44"/>
      <c r="D462" s="44"/>
      <c r="E462" s="44"/>
      <c r="F462" s="44"/>
      <c r="G462" s="44"/>
      <c r="H462" s="44"/>
      <c r="I462" s="33"/>
      <c r="J462" s="33"/>
      <c r="K462" s="33"/>
      <c r="L462" s="34"/>
    </row>
    <row r="463" spans="1:12" ht="13">
      <c r="A463" s="34"/>
      <c r="B463" s="44"/>
      <c r="C463" s="44"/>
      <c r="D463" s="44"/>
      <c r="E463" s="44"/>
      <c r="F463" s="44"/>
      <c r="G463" s="44"/>
      <c r="H463" s="44"/>
      <c r="I463" s="33"/>
      <c r="J463" s="33"/>
      <c r="K463" s="33"/>
      <c r="L463" s="34"/>
    </row>
    <row r="464" spans="1:12" ht="13">
      <c r="A464" s="34"/>
      <c r="B464" s="44"/>
      <c r="C464" s="44"/>
      <c r="D464" s="44"/>
      <c r="E464" s="44"/>
      <c r="F464" s="44"/>
      <c r="G464" s="44"/>
      <c r="H464" s="44"/>
      <c r="I464" s="33"/>
      <c r="J464" s="33"/>
      <c r="K464" s="33"/>
      <c r="L464" s="34"/>
    </row>
    <row r="465" spans="1:12" ht="13">
      <c r="A465" s="34"/>
      <c r="B465" s="44"/>
      <c r="C465" s="44"/>
      <c r="D465" s="44"/>
      <c r="E465" s="44"/>
      <c r="F465" s="44"/>
      <c r="G465" s="44"/>
      <c r="H465" s="44"/>
      <c r="I465" s="33"/>
      <c r="J465" s="33"/>
      <c r="K465" s="33"/>
      <c r="L465" s="34"/>
    </row>
    <row r="466" spans="1:12" ht="13">
      <c r="A466" s="34"/>
      <c r="B466" s="44"/>
      <c r="C466" s="44"/>
      <c r="D466" s="44"/>
      <c r="E466" s="44"/>
      <c r="F466" s="44"/>
      <c r="G466" s="44"/>
      <c r="H466" s="44"/>
      <c r="I466" s="33"/>
      <c r="J466" s="33"/>
      <c r="K466" s="33"/>
      <c r="L466" s="34"/>
    </row>
    <row r="467" spans="1:12" ht="13">
      <c r="A467" s="34"/>
      <c r="B467" s="44"/>
      <c r="C467" s="44"/>
      <c r="D467" s="44"/>
      <c r="E467" s="44"/>
      <c r="F467" s="44"/>
      <c r="G467" s="44"/>
      <c r="H467" s="44"/>
      <c r="I467" s="33"/>
      <c r="J467" s="33"/>
      <c r="K467" s="33"/>
      <c r="L467" s="34"/>
    </row>
    <row r="468" spans="1:12" ht="13">
      <c r="A468" s="34"/>
      <c r="B468" s="44"/>
      <c r="C468" s="44"/>
      <c r="D468" s="44"/>
      <c r="E468" s="44"/>
      <c r="F468" s="44"/>
      <c r="G468" s="44"/>
      <c r="H468" s="44"/>
      <c r="I468" s="33"/>
      <c r="J468" s="33"/>
      <c r="K468" s="33"/>
      <c r="L468" s="34"/>
    </row>
    <row r="469" spans="1:12" ht="13">
      <c r="A469" s="34"/>
      <c r="B469" s="44"/>
      <c r="C469" s="44"/>
      <c r="D469" s="44"/>
      <c r="E469" s="44"/>
      <c r="F469" s="44"/>
      <c r="G469" s="44"/>
      <c r="H469" s="44"/>
      <c r="I469" s="33"/>
      <c r="J469" s="33"/>
      <c r="K469" s="33"/>
      <c r="L469" s="34"/>
    </row>
    <row r="470" spans="1:12" ht="13">
      <c r="A470" s="34"/>
      <c r="B470" s="44"/>
      <c r="C470" s="44"/>
      <c r="D470" s="44"/>
      <c r="E470" s="44"/>
      <c r="F470" s="44"/>
      <c r="G470" s="44"/>
      <c r="H470" s="44"/>
      <c r="I470" s="33"/>
      <c r="J470" s="33"/>
      <c r="K470" s="33"/>
      <c r="L470" s="34"/>
    </row>
    <row r="471" spans="1:12" ht="13">
      <c r="A471" s="34"/>
      <c r="B471" s="44"/>
      <c r="C471" s="44"/>
      <c r="D471" s="44"/>
      <c r="E471" s="44"/>
      <c r="F471" s="44"/>
      <c r="G471" s="44"/>
      <c r="H471" s="44"/>
      <c r="I471" s="33"/>
      <c r="J471" s="33"/>
      <c r="K471" s="33"/>
      <c r="L471" s="34"/>
    </row>
    <row r="472" spans="1:12" ht="13">
      <c r="A472" s="34"/>
      <c r="B472" s="44"/>
      <c r="C472" s="44"/>
      <c r="D472" s="44"/>
      <c r="E472" s="44"/>
      <c r="F472" s="44"/>
      <c r="G472" s="44"/>
      <c r="H472" s="44"/>
      <c r="I472" s="33"/>
      <c r="J472" s="33"/>
      <c r="K472" s="33"/>
      <c r="L472" s="34"/>
    </row>
    <row r="473" spans="1:12" ht="13">
      <c r="A473" s="34"/>
      <c r="B473" s="44"/>
      <c r="C473" s="44"/>
      <c r="D473" s="44"/>
      <c r="E473" s="44"/>
      <c r="F473" s="44"/>
      <c r="G473" s="44"/>
      <c r="H473" s="44"/>
      <c r="I473" s="33"/>
      <c r="J473" s="33"/>
      <c r="K473" s="33"/>
      <c r="L473" s="34"/>
    </row>
    <row r="474" spans="1:12" ht="13">
      <c r="A474" s="34"/>
      <c r="B474" s="44"/>
      <c r="C474" s="44"/>
      <c r="D474" s="44"/>
      <c r="E474" s="44"/>
      <c r="F474" s="44"/>
      <c r="G474" s="44"/>
      <c r="H474" s="44"/>
      <c r="I474" s="33"/>
      <c r="J474" s="33"/>
      <c r="K474" s="33"/>
      <c r="L474" s="34"/>
    </row>
    <row r="475" spans="1:12" ht="13">
      <c r="A475" s="34"/>
      <c r="B475" s="44"/>
      <c r="C475" s="44"/>
      <c r="D475" s="44"/>
      <c r="E475" s="44"/>
      <c r="F475" s="44"/>
      <c r="G475" s="44"/>
      <c r="H475" s="44"/>
      <c r="I475" s="33"/>
      <c r="J475" s="33"/>
      <c r="K475" s="33"/>
      <c r="L475" s="34"/>
    </row>
    <row r="476" spans="1:12" ht="13">
      <c r="A476" s="34"/>
      <c r="B476" s="44"/>
      <c r="C476" s="44"/>
      <c r="D476" s="44"/>
      <c r="E476" s="44"/>
      <c r="F476" s="44"/>
      <c r="G476" s="44"/>
      <c r="H476" s="44"/>
      <c r="I476" s="33"/>
      <c r="J476" s="33"/>
      <c r="K476" s="33"/>
      <c r="L476" s="34"/>
    </row>
    <row r="477" spans="1:12" ht="13">
      <c r="A477" s="34"/>
      <c r="B477" s="44"/>
      <c r="C477" s="44"/>
      <c r="D477" s="44"/>
      <c r="E477" s="44"/>
      <c r="F477" s="44"/>
      <c r="G477" s="44"/>
      <c r="H477" s="44"/>
      <c r="I477" s="33"/>
      <c r="J477" s="33"/>
      <c r="K477" s="33"/>
      <c r="L477" s="34"/>
    </row>
    <row r="478" spans="1:12" ht="13">
      <c r="A478" s="34"/>
      <c r="B478" s="44"/>
      <c r="C478" s="44"/>
      <c r="D478" s="44"/>
      <c r="E478" s="44"/>
      <c r="F478" s="44"/>
      <c r="G478" s="44"/>
      <c r="H478" s="44"/>
      <c r="I478" s="33"/>
      <c r="J478" s="33"/>
      <c r="K478" s="33"/>
      <c r="L478" s="34"/>
    </row>
    <row r="479" spans="1:12" ht="13">
      <c r="A479" s="34"/>
      <c r="B479" s="44"/>
      <c r="C479" s="44"/>
      <c r="D479" s="44"/>
      <c r="E479" s="44"/>
      <c r="F479" s="44"/>
      <c r="G479" s="44"/>
      <c r="H479" s="44"/>
      <c r="I479" s="33"/>
      <c r="J479" s="33"/>
      <c r="K479" s="33"/>
      <c r="L479" s="34"/>
    </row>
    <row r="480" spans="1:12" ht="13">
      <c r="A480" s="34"/>
      <c r="B480" s="44"/>
      <c r="C480" s="44"/>
      <c r="D480" s="44"/>
      <c r="E480" s="44"/>
      <c r="F480" s="44"/>
      <c r="G480" s="44"/>
      <c r="H480" s="44"/>
      <c r="I480" s="33"/>
      <c r="J480" s="33"/>
      <c r="K480" s="33"/>
      <c r="L480" s="34"/>
    </row>
    <row r="481" spans="1:12" ht="13">
      <c r="A481" s="34"/>
      <c r="B481" s="44"/>
      <c r="C481" s="44"/>
      <c r="D481" s="44"/>
      <c r="E481" s="44"/>
      <c r="F481" s="44"/>
      <c r="G481" s="44"/>
      <c r="H481" s="44"/>
      <c r="I481" s="33"/>
      <c r="J481" s="33"/>
      <c r="K481" s="33"/>
      <c r="L481" s="34"/>
    </row>
    <row r="482" spans="1:12" ht="13">
      <c r="A482" s="34"/>
      <c r="B482" s="44"/>
      <c r="C482" s="44"/>
      <c r="D482" s="44"/>
      <c r="E482" s="44"/>
      <c r="F482" s="44"/>
      <c r="G482" s="44"/>
      <c r="H482" s="44"/>
      <c r="I482" s="33"/>
      <c r="J482" s="33"/>
      <c r="K482" s="33"/>
      <c r="L482" s="34"/>
    </row>
    <row r="483" spans="1:12" ht="13">
      <c r="A483" s="34"/>
      <c r="B483" s="44"/>
      <c r="C483" s="44"/>
      <c r="D483" s="44"/>
      <c r="E483" s="44"/>
      <c r="F483" s="44"/>
      <c r="G483" s="44"/>
      <c r="H483" s="44"/>
      <c r="I483" s="33"/>
      <c r="J483" s="33"/>
      <c r="K483" s="33"/>
      <c r="L483" s="34"/>
    </row>
    <row r="484" spans="1:12" ht="13">
      <c r="A484" s="34"/>
      <c r="B484" s="44"/>
      <c r="C484" s="44"/>
      <c r="D484" s="44"/>
      <c r="E484" s="44"/>
      <c r="F484" s="44"/>
      <c r="G484" s="44"/>
      <c r="H484" s="44"/>
      <c r="I484" s="33"/>
      <c r="J484" s="33"/>
      <c r="K484" s="33"/>
      <c r="L484" s="34"/>
    </row>
    <row r="485" spans="1:12" ht="13">
      <c r="A485" s="34"/>
      <c r="B485" s="44"/>
      <c r="C485" s="44"/>
      <c r="D485" s="44"/>
      <c r="E485" s="44"/>
      <c r="F485" s="44"/>
      <c r="G485" s="44"/>
      <c r="H485" s="44"/>
      <c r="I485" s="33"/>
      <c r="J485" s="33"/>
      <c r="K485" s="33"/>
      <c r="L485" s="34"/>
    </row>
    <row r="486" spans="1:12" ht="13">
      <c r="A486" s="34"/>
      <c r="B486" s="44"/>
      <c r="C486" s="44"/>
      <c r="D486" s="44"/>
      <c r="E486" s="44"/>
      <c r="F486" s="44"/>
      <c r="G486" s="44"/>
      <c r="H486" s="44"/>
      <c r="I486" s="33"/>
      <c r="J486" s="33"/>
      <c r="K486" s="33"/>
      <c r="L486" s="34"/>
    </row>
    <row r="487" spans="1:12" ht="13">
      <c r="A487" s="34"/>
      <c r="B487" s="44"/>
      <c r="C487" s="44"/>
      <c r="D487" s="44"/>
      <c r="E487" s="44"/>
      <c r="F487" s="44"/>
      <c r="G487" s="44"/>
      <c r="H487" s="44"/>
      <c r="I487" s="33"/>
      <c r="J487" s="33"/>
      <c r="K487" s="33"/>
      <c r="L487" s="34"/>
    </row>
    <row r="488" spans="1:12" ht="13">
      <c r="A488" s="34"/>
      <c r="B488" s="44"/>
      <c r="C488" s="44"/>
      <c r="D488" s="44"/>
      <c r="E488" s="44"/>
      <c r="F488" s="44"/>
      <c r="G488" s="44"/>
      <c r="H488" s="44"/>
      <c r="I488" s="33"/>
      <c r="J488" s="33"/>
      <c r="K488" s="33"/>
      <c r="L488" s="34"/>
    </row>
    <row r="489" spans="1:12" ht="13">
      <c r="A489" s="34"/>
      <c r="B489" s="44"/>
      <c r="C489" s="44"/>
      <c r="D489" s="44"/>
      <c r="E489" s="44"/>
      <c r="F489" s="44"/>
      <c r="G489" s="44"/>
      <c r="H489" s="44"/>
      <c r="I489" s="33"/>
      <c r="J489" s="33"/>
      <c r="K489" s="33"/>
      <c r="L489" s="34"/>
    </row>
    <row r="490" spans="1:12" ht="13">
      <c r="A490" s="34"/>
      <c r="B490" s="44"/>
      <c r="C490" s="44"/>
      <c r="D490" s="44"/>
      <c r="E490" s="44"/>
      <c r="F490" s="44"/>
      <c r="G490" s="44"/>
      <c r="H490" s="44"/>
      <c r="I490" s="33"/>
      <c r="J490" s="33"/>
      <c r="K490" s="33"/>
      <c r="L490" s="34"/>
    </row>
    <row r="491" spans="1:12" ht="13">
      <c r="A491" s="34"/>
      <c r="B491" s="44"/>
      <c r="C491" s="44"/>
      <c r="D491" s="44"/>
      <c r="E491" s="44"/>
      <c r="F491" s="44"/>
      <c r="G491" s="44"/>
      <c r="H491" s="44"/>
      <c r="I491" s="33"/>
      <c r="J491" s="33"/>
      <c r="K491" s="33"/>
      <c r="L491" s="34"/>
    </row>
    <row r="492" spans="1:12" ht="13">
      <c r="A492" s="34"/>
      <c r="B492" s="44"/>
      <c r="C492" s="44"/>
      <c r="D492" s="44"/>
      <c r="E492" s="44"/>
      <c r="F492" s="44"/>
      <c r="G492" s="44"/>
      <c r="H492" s="44"/>
      <c r="I492" s="33"/>
      <c r="J492" s="33"/>
      <c r="K492" s="33"/>
      <c r="L492" s="34"/>
    </row>
    <row r="493" spans="1:12" ht="13">
      <c r="A493" s="34"/>
      <c r="B493" s="44"/>
      <c r="C493" s="44"/>
      <c r="D493" s="44"/>
      <c r="E493" s="44"/>
      <c r="F493" s="44"/>
      <c r="G493" s="44"/>
      <c r="H493" s="44"/>
      <c r="I493" s="33"/>
      <c r="J493" s="33"/>
      <c r="K493" s="33"/>
      <c r="L493" s="34"/>
    </row>
    <row r="494" spans="1:12" ht="13">
      <c r="A494" s="34"/>
      <c r="B494" s="44"/>
      <c r="C494" s="44"/>
      <c r="D494" s="44"/>
      <c r="E494" s="44"/>
      <c r="F494" s="44"/>
      <c r="G494" s="44"/>
      <c r="H494" s="44"/>
      <c r="I494" s="33"/>
      <c r="J494" s="33"/>
      <c r="K494" s="33"/>
      <c r="L494" s="34"/>
    </row>
    <row r="495" spans="1:12" ht="13">
      <c r="A495" s="34"/>
      <c r="B495" s="44"/>
      <c r="C495" s="44"/>
      <c r="D495" s="44"/>
      <c r="E495" s="44"/>
      <c r="F495" s="44"/>
      <c r="G495" s="44"/>
      <c r="H495" s="44"/>
      <c r="I495" s="33"/>
      <c r="J495" s="33"/>
      <c r="K495" s="33"/>
      <c r="L495" s="34"/>
    </row>
    <row r="496" spans="1:12" ht="13">
      <c r="A496" s="34"/>
      <c r="B496" s="44"/>
      <c r="C496" s="44"/>
      <c r="D496" s="44"/>
      <c r="E496" s="44"/>
      <c r="F496" s="44"/>
      <c r="G496" s="44"/>
      <c r="H496" s="44"/>
      <c r="I496" s="33"/>
      <c r="J496" s="33"/>
      <c r="K496" s="33"/>
      <c r="L496" s="34"/>
    </row>
    <row r="497" spans="1:12" ht="13">
      <c r="A497" s="34"/>
      <c r="B497" s="44"/>
      <c r="C497" s="44"/>
      <c r="D497" s="44"/>
      <c r="E497" s="44"/>
      <c r="F497" s="44"/>
      <c r="G497" s="44"/>
      <c r="H497" s="44"/>
      <c r="I497" s="33"/>
      <c r="J497" s="33"/>
      <c r="K497" s="33"/>
      <c r="L497" s="34"/>
    </row>
    <row r="498" spans="1:12" ht="13">
      <c r="A498" s="34"/>
      <c r="B498" s="44"/>
      <c r="C498" s="44"/>
      <c r="D498" s="44"/>
      <c r="E498" s="44"/>
      <c r="F498" s="44"/>
      <c r="G498" s="44"/>
      <c r="H498" s="44"/>
      <c r="I498" s="33"/>
      <c r="J498" s="33"/>
      <c r="K498" s="33"/>
      <c r="L498" s="34"/>
    </row>
    <row r="499" spans="1:12" ht="13">
      <c r="A499" s="34"/>
      <c r="B499" s="44"/>
      <c r="C499" s="44"/>
      <c r="D499" s="44"/>
      <c r="E499" s="44"/>
      <c r="F499" s="44"/>
      <c r="G499" s="44"/>
      <c r="H499" s="44"/>
      <c r="I499" s="33"/>
      <c r="J499" s="33"/>
      <c r="K499" s="33"/>
      <c r="L499" s="34"/>
    </row>
    <row r="500" spans="1:12" ht="13">
      <c r="A500" s="34"/>
      <c r="B500" s="44"/>
      <c r="C500" s="44"/>
      <c r="D500" s="44"/>
      <c r="E500" s="44"/>
      <c r="F500" s="44"/>
      <c r="G500" s="44"/>
      <c r="H500" s="44"/>
      <c r="I500" s="33"/>
      <c r="J500" s="33"/>
      <c r="K500" s="33"/>
      <c r="L500" s="34"/>
    </row>
    <row r="501" spans="1:12" ht="13">
      <c r="A501" s="34"/>
      <c r="B501" s="44"/>
      <c r="C501" s="44"/>
      <c r="D501" s="44"/>
      <c r="E501" s="44"/>
      <c r="F501" s="44"/>
      <c r="G501" s="44"/>
      <c r="H501" s="44"/>
      <c r="I501" s="33"/>
      <c r="J501" s="33"/>
      <c r="K501" s="33"/>
      <c r="L501" s="34"/>
    </row>
    <row r="502" spans="1:12" ht="13">
      <c r="A502" s="34"/>
      <c r="B502" s="44"/>
      <c r="C502" s="44"/>
      <c r="D502" s="44"/>
      <c r="E502" s="44"/>
      <c r="F502" s="44"/>
      <c r="G502" s="44"/>
      <c r="H502" s="44"/>
      <c r="I502" s="33"/>
      <c r="J502" s="33"/>
      <c r="K502" s="33"/>
      <c r="L502" s="34"/>
    </row>
    <row r="503" spans="1:12" ht="13">
      <c r="A503" s="34"/>
      <c r="B503" s="44"/>
      <c r="C503" s="44"/>
      <c r="D503" s="44"/>
      <c r="E503" s="44"/>
      <c r="F503" s="44"/>
      <c r="G503" s="44"/>
      <c r="H503" s="44"/>
      <c r="I503" s="33"/>
      <c r="J503" s="33"/>
      <c r="K503" s="33"/>
      <c r="L503" s="34"/>
    </row>
    <row r="504" spans="1:12" ht="13">
      <c r="A504" s="34"/>
      <c r="B504" s="44"/>
      <c r="C504" s="44"/>
      <c r="D504" s="44"/>
      <c r="E504" s="44"/>
      <c r="F504" s="44"/>
      <c r="G504" s="44"/>
      <c r="H504" s="44"/>
      <c r="I504" s="33"/>
      <c r="J504" s="33"/>
      <c r="K504" s="33"/>
      <c r="L504" s="34"/>
    </row>
    <row r="505" spans="1:12" ht="13">
      <c r="A505" s="34"/>
      <c r="B505" s="44"/>
      <c r="C505" s="44"/>
      <c r="D505" s="44"/>
      <c r="E505" s="44"/>
      <c r="F505" s="44"/>
      <c r="G505" s="44"/>
      <c r="H505" s="44"/>
      <c r="I505" s="33"/>
      <c r="J505" s="33"/>
      <c r="K505" s="33"/>
      <c r="L505" s="34"/>
    </row>
    <row r="506" spans="1:12" ht="13">
      <c r="A506" s="34"/>
      <c r="B506" s="44"/>
      <c r="C506" s="44"/>
      <c r="D506" s="44"/>
      <c r="E506" s="44"/>
      <c r="F506" s="44"/>
      <c r="G506" s="44"/>
      <c r="H506" s="44"/>
      <c r="I506" s="33"/>
      <c r="J506" s="33"/>
      <c r="K506" s="33"/>
      <c r="L506" s="34"/>
    </row>
    <row r="507" spans="1:12" ht="13">
      <c r="A507" s="34"/>
      <c r="B507" s="44"/>
      <c r="C507" s="44"/>
      <c r="D507" s="44"/>
      <c r="E507" s="44"/>
      <c r="F507" s="44"/>
      <c r="G507" s="44"/>
      <c r="H507" s="44"/>
      <c r="I507" s="33"/>
      <c r="J507" s="33"/>
      <c r="K507" s="33"/>
      <c r="L507" s="34"/>
    </row>
    <row r="508" spans="1:12" ht="13">
      <c r="A508" s="34"/>
      <c r="B508" s="44"/>
      <c r="C508" s="44"/>
      <c r="D508" s="44"/>
      <c r="E508" s="44"/>
      <c r="F508" s="44"/>
      <c r="G508" s="44"/>
      <c r="H508" s="44"/>
      <c r="I508" s="33"/>
      <c r="J508" s="33"/>
      <c r="K508" s="33"/>
      <c r="L508" s="34"/>
    </row>
    <row r="509" spans="1:12" ht="13">
      <c r="A509" s="34"/>
      <c r="B509" s="44"/>
      <c r="C509" s="44"/>
      <c r="D509" s="44"/>
      <c r="E509" s="44"/>
      <c r="F509" s="44"/>
      <c r="G509" s="44"/>
      <c r="H509" s="44"/>
      <c r="I509" s="33"/>
      <c r="J509" s="33"/>
      <c r="K509" s="33"/>
      <c r="L509" s="34"/>
    </row>
    <row r="510" spans="1:12" ht="13">
      <c r="A510" s="34"/>
      <c r="B510" s="44"/>
      <c r="C510" s="44"/>
      <c r="D510" s="44"/>
      <c r="E510" s="44"/>
      <c r="F510" s="44"/>
      <c r="G510" s="44"/>
      <c r="H510" s="44"/>
      <c r="I510" s="33"/>
      <c r="J510" s="33"/>
      <c r="K510" s="33"/>
      <c r="L510" s="34"/>
    </row>
    <row r="511" spans="1:12" ht="13">
      <c r="A511" s="34"/>
      <c r="B511" s="44"/>
      <c r="C511" s="44"/>
      <c r="D511" s="44"/>
      <c r="E511" s="44"/>
      <c r="F511" s="44"/>
      <c r="G511" s="44"/>
      <c r="H511" s="44"/>
      <c r="I511" s="33"/>
      <c r="J511" s="33"/>
      <c r="K511" s="33"/>
      <c r="L511" s="34"/>
    </row>
    <row r="512" spans="1:12" ht="13">
      <c r="A512" s="34"/>
      <c r="B512" s="44"/>
      <c r="C512" s="44"/>
      <c r="D512" s="44"/>
      <c r="E512" s="44"/>
      <c r="F512" s="44"/>
      <c r="G512" s="44"/>
      <c r="H512" s="44"/>
      <c r="I512" s="33"/>
      <c r="J512" s="33"/>
      <c r="K512" s="33"/>
      <c r="L512" s="34"/>
    </row>
    <row r="513" spans="1:12" ht="13">
      <c r="A513" s="34"/>
      <c r="B513" s="44"/>
      <c r="C513" s="44"/>
      <c r="D513" s="44"/>
      <c r="E513" s="44"/>
      <c r="F513" s="44"/>
      <c r="G513" s="44"/>
      <c r="H513" s="44"/>
      <c r="I513" s="33"/>
      <c r="J513" s="33"/>
      <c r="K513" s="33"/>
      <c r="L513" s="34"/>
    </row>
    <row r="514" spans="1:12" ht="13">
      <c r="A514" s="34"/>
      <c r="B514" s="44"/>
      <c r="C514" s="44"/>
      <c r="D514" s="44"/>
      <c r="E514" s="44"/>
      <c r="F514" s="44"/>
      <c r="G514" s="44"/>
      <c r="H514" s="44"/>
      <c r="I514" s="33"/>
      <c r="J514" s="33"/>
      <c r="K514" s="33"/>
      <c r="L514" s="34"/>
    </row>
    <row r="515" spans="1:12" ht="13">
      <c r="A515" s="34"/>
      <c r="B515" s="44"/>
      <c r="C515" s="44"/>
      <c r="D515" s="44"/>
      <c r="E515" s="44"/>
      <c r="F515" s="44"/>
      <c r="G515" s="44"/>
      <c r="H515" s="44"/>
      <c r="I515" s="33"/>
      <c r="J515" s="33"/>
      <c r="K515" s="33"/>
      <c r="L515" s="34"/>
    </row>
    <row r="516" spans="1:12" ht="13">
      <c r="A516" s="34"/>
      <c r="B516" s="44"/>
      <c r="C516" s="44"/>
      <c r="D516" s="44"/>
      <c r="E516" s="44"/>
      <c r="F516" s="44"/>
      <c r="G516" s="44"/>
      <c r="H516" s="44"/>
      <c r="I516" s="33"/>
      <c r="J516" s="33"/>
      <c r="K516" s="33"/>
      <c r="L516" s="34"/>
    </row>
    <row r="517" spans="1:12" ht="13">
      <c r="A517" s="34"/>
      <c r="B517" s="44"/>
      <c r="C517" s="44"/>
      <c r="D517" s="44"/>
      <c r="E517" s="44"/>
      <c r="F517" s="44"/>
      <c r="G517" s="44"/>
      <c r="H517" s="44"/>
      <c r="I517" s="33"/>
      <c r="J517" s="33"/>
      <c r="K517" s="33"/>
      <c r="L517" s="34"/>
    </row>
    <row r="518" spans="1:12" ht="13">
      <c r="A518" s="34"/>
      <c r="B518" s="44"/>
      <c r="C518" s="44"/>
      <c r="D518" s="44"/>
      <c r="E518" s="44"/>
      <c r="F518" s="44"/>
      <c r="G518" s="44"/>
      <c r="H518" s="44"/>
      <c r="I518" s="33"/>
      <c r="J518" s="33"/>
      <c r="K518" s="33"/>
      <c r="L518" s="34"/>
    </row>
    <row r="519" spans="1:12" ht="13">
      <c r="A519" s="34"/>
      <c r="B519" s="44"/>
      <c r="C519" s="44"/>
      <c r="D519" s="44"/>
      <c r="E519" s="44"/>
      <c r="F519" s="44"/>
      <c r="G519" s="44"/>
      <c r="H519" s="44"/>
      <c r="I519" s="33"/>
      <c r="J519" s="33"/>
      <c r="K519" s="33"/>
      <c r="L519" s="34"/>
    </row>
    <row r="520" spans="1:12" ht="13">
      <c r="A520" s="34"/>
      <c r="B520" s="44"/>
      <c r="C520" s="44"/>
      <c r="D520" s="44"/>
      <c r="E520" s="44"/>
      <c r="F520" s="44"/>
      <c r="G520" s="44"/>
      <c r="H520" s="44"/>
      <c r="I520" s="33"/>
      <c r="J520" s="33"/>
      <c r="K520" s="33"/>
      <c r="L520" s="34"/>
    </row>
    <row r="521" spans="1:12" ht="13">
      <c r="A521" s="34"/>
      <c r="B521" s="44"/>
      <c r="C521" s="44"/>
      <c r="D521" s="44"/>
      <c r="E521" s="44"/>
      <c r="F521" s="44"/>
      <c r="G521" s="44"/>
      <c r="H521" s="44"/>
      <c r="I521" s="33"/>
      <c r="J521" s="33"/>
      <c r="K521" s="33"/>
      <c r="L521" s="34"/>
    </row>
    <row r="522" spans="1:12" ht="13">
      <c r="A522" s="34"/>
      <c r="B522" s="44"/>
      <c r="C522" s="44"/>
      <c r="D522" s="44"/>
      <c r="E522" s="44"/>
      <c r="F522" s="44"/>
      <c r="G522" s="44"/>
      <c r="H522" s="44"/>
      <c r="I522" s="33"/>
      <c r="J522" s="33"/>
      <c r="K522" s="33"/>
      <c r="L522" s="34"/>
    </row>
    <row r="523" spans="1:12" ht="13">
      <c r="A523" s="34"/>
      <c r="B523" s="44"/>
      <c r="C523" s="44"/>
      <c r="D523" s="44"/>
      <c r="E523" s="44"/>
      <c r="F523" s="44"/>
      <c r="G523" s="44"/>
      <c r="H523" s="44"/>
      <c r="I523" s="33"/>
      <c r="J523" s="33"/>
      <c r="K523" s="33"/>
      <c r="L523" s="34"/>
    </row>
    <row r="524" spans="1:12" ht="13">
      <c r="A524" s="34"/>
      <c r="B524" s="44"/>
      <c r="C524" s="44"/>
      <c r="D524" s="44"/>
      <c r="E524" s="44"/>
      <c r="F524" s="44"/>
      <c r="G524" s="44"/>
      <c r="H524" s="44"/>
      <c r="I524" s="33"/>
      <c r="J524" s="33"/>
      <c r="K524" s="33"/>
      <c r="L524" s="34"/>
    </row>
    <row r="525" spans="1:12" ht="13">
      <c r="A525" s="34"/>
      <c r="B525" s="44"/>
      <c r="C525" s="44"/>
      <c r="D525" s="44"/>
      <c r="E525" s="44"/>
      <c r="F525" s="44"/>
      <c r="G525" s="44"/>
      <c r="H525" s="44"/>
      <c r="I525" s="33"/>
      <c r="J525" s="33"/>
      <c r="K525" s="33"/>
      <c r="L525" s="34"/>
    </row>
    <row r="526" spans="1:12" ht="13">
      <c r="A526" s="34"/>
      <c r="B526" s="44"/>
      <c r="C526" s="44"/>
      <c r="D526" s="44"/>
      <c r="E526" s="44"/>
      <c r="F526" s="44"/>
      <c r="G526" s="44"/>
      <c r="H526" s="44"/>
      <c r="I526" s="33"/>
      <c r="J526" s="33"/>
      <c r="K526" s="33"/>
      <c r="L526" s="34"/>
    </row>
    <row r="527" spans="1:12" ht="13">
      <c r="A527" s="34"/>
      <c r="B527" s="44"/>
      <c r="C527" s="44"/>
      <c r="D527" s="44"/>
      <c r="E527" s="44"/>
      <c r="F527" s="44"/>
      <c r="G527" s="44"/>
      <c r="H527" s="44"/>
      <c r="I527" s="33"/>
      <c r="J527" s="33"/>
      <c r="K527" s="33"/>
      <c r="L527" s="34"/>
    </row>
    <row r="528" spans="1:12" ht="13">
      <c r="A528" s="34"/>
      <c r="B528" s="44"/>
      <c r="C528" s="44"/>
      <c r="D528" s="44"/>
      <c r="E528" s="44"/>
      <c r="F528" s="44"/>
      <c r="G528" s="44"/>
      <c r="H528" s="44"/>
      <c r="I528" s="33"/>
      <c r="J528" s="33"/>
      <c r="K528" s="33"/>
      <c r="L528" s="34"/>
    </row>
    <row r="529" spans="1:12" ht="13">
      <c r="A529" s="34"/>
      <c r="B529" s="44"/>
      <c r="C529" s="44"/>
      <c r="D529" s="44"/>
      <c r="E529" s="44"/>
      <c r="F529" s="44"/>
      <c r="G529" s="44"/>
      <c r="H529" s="44"/>
      <c r="I529" s="33"/>
      <c r="J529" s="33"/>
      <c r="K529" s="33"/>
      <c r="L529" s="34"/>
    </row>
    <row r="530" spans="1:12" ht="13">
      <c r="A530" s="34"/>
      <c r="B530" s="44"/>
      <c r="C530" s="44"/>
      <c r="D530" s="44"/>
      <c r="E530" s="44"/>
      <c r="F530" s="44"/>
      <c r="G530" s="44"/>
      <c r="H530" s="44"/>
      <c r="I530" s="33"/>
      <c r="J530" s="33"/>
      <c r="K530" s="33"/>
      <c r="L530" s="34"/>
    </row>
    <row r="531" spans="1:12" ht="13">
      <c r="A531" s="34"/>
      <c r="B531" s="44"/>
      <c r="C531" s="44"/>
      <c r="D531" s="44"/>
      <c r="E531" s="44"/>
      <c r="F531" s="44"/>
      <c r="G531" s="44"/>
      <c r="H531" s="44"/>
      <c r="I531" s="33"/>
      <c r="J531" s="33"/>
      <c r="K531" s="33"/>
      <c r="L531" s="34"/>
    </row>
    <row r="532" spans="1:12" ht="13">
      <c r="A532" s="34"/>
      <c r="B532" s="44"/>
      <c r="C532" s="44"/>
      <c r="D532" s="44"/>
      <c r="E532" s="44"/>
      <c r="F532" s="44"/>
      <c r="G532" s="44"/>
      <c r="H532" s="44"/>
      <c r="I532" s="33"/>
      <c r="J532" s="33"/>
      <c r="K532" s="33"/>
      <c r="L532" s="34"/>
    </row>
    <row r="533" spans="1:12" ht="13">
      <c r="A533" s="34"/>
      <c r="B533" s="44"/>
      <c r="C533" s="44"/>
      <c r="D533" s="44"/>
      <c r="E533" s="44"/>
      <c r="F533" s="44"/>
      <c r="G533" s="44"/>
      <c r="H533" s="44"/>
      <c r="I533" s="33"/>
      <c r="J533" s="33"/>
      <c r="K533" s="33"/>
      <c r="L533" s="34"/>
    </row>
    <row r="534" spans="1:12" ht="13">
      <c r="A534" s="34"/>
      <c r="B534" s="44"/>
      <c r="C534" s="44"/>
      <c r="D534" s="44"/>
      <c r="E534" s="44"/>
      <c r="F534" s="44"/>
      <c r="G534" s="44"/>
      <c r="H534" s="44"/>
      <c r="I534" s="33"/>
      <c r="J534" s="33"/>
      <c r="K534" s="33"/>
      <c r="L534" s="34"/>
    </row>
    <row r="535" spans="1:12" ht="13">
      <c r="A535" s="34"/>
      <c r="B535" s="44"/>
      <c r="C535" s="44"/>
      <c r="D535" s="44"/>
      <c r="E535" s="44"/>
      <c r="F535" s="44"/>
      <c r="G535" s="44"/>
      <c r="H535" s="44"/>
      <c r="I535" s="33"/>
      <c r="J535" s="33"/>
      <c r="K535" s="33"/>
      <c r="L535" s="34"/>
    </row>
    <row r="536" spans="1:12" ht="13">
      <c r="A536" s="34"/>
      <c r="B536" s="44"/>
      <c r="C536" s="44"/>
      <c r="D536" s="44"/>
      <c r="E536" s="44"/>
      <c r="F536" s="44"/>
      <c r="G536" s="44"/>
      <c r="H536" s="44"/>
      <c r="I536" s="33"/>
      <c r="J536" s="33"/>
      <c r="K536" s="33"/>
      <c r="L536" s="34"/>
    </row>
    <row r="537" spans="1:12" ht="13">
      <c r="A537" s="34"/>
      <c r="B537" s="44"/>
      <c r="C537" s="44"/>
      <c r="D537" s="44"/>
      <c r="E537" s="44"/>
      <c r="F537" s="44"/>
      <c r="G537" s="44"/>
      <c r="H537" s="44"/>
      <c r="I537" s="33"/>
      <c r="J537" s="33"/>
      <c r="K537" s="33"/>
      <c r="L537" s="34"/>
    </row>
    <row r="538" spans="1:12" ht="13">
      <c r="A538" s="34"/>
      <c r="B538" s="44"/>
      <c r="C538" s="44"/>
      <c r="D538" s="44"/>
      <c r="E538" s="44"/>
      <c r="F538" s="44"/>
      <c r="G538" s="44"/>
      <c r="H538" s="44"/>
      <c r="I538" s="33"/>
      <c r="J538" s="33"/>
      <c r="K538" s="33"/>
      <c r="L538" s="34"/>
    </row>
    <row r="539" spans="1:12" ht="13">
      <c r="A539" s="34"/>
      <c r="B539" s="44"/>
      <c r="C539" s="44"/>
      <c r="D539" s="44"/>
      <c r="E539" s="44"/>
      <c r="F539" s="44"/>
      <c r="G539" s="44"/>
      <c r="H539" s="44"/>
      <c r="I539" s="33"/>
      <c r="J539" s="33"/>
      <c r="K539" s="33"/>
      <c r="L539" s="34"/>
    </row>
    <row r="540" spans="1:12" ht="13">
      <c r="A540" s="34"/>
      <c r="B540" s="44"/>
      <c r="C540" s="44"/>
      <c r="D540" s="44"/>
      <c r="E540" s="44"/>
      <c r="F540" s="44"/>
      <c r="G540" s="44"/>
      <c r="H540" s="44"/>
      <c r="I540" s="33"/>
      <c r="J540" s="33"/>
      <c r="K540" s="33"/>
      <c r="L540" s="34"/>
    </row>
    <row r="541" spans="1:12" ht="13">
      <c r="A541" s="34"/>
      <c r="B541" s="44"/>
      <c r="C541" s="44"/>
      <c r="D541" s="44"/>
      <c r="E541" s="44"/>
      <c r="F541" s="44"/>
      <c r="G541" s="44"/>
      <c r="H541" s="44"/>
      <c r="I541" s="33"/>
      <c r="J541" s="33"/>
      <c r="K541" s="33"/>
      <c r="L541" s="34"/>
    </row>
    <row r="542" spans="1:12" ht="13">
      <c r="A542" s="34"/>
      <c r="B542" s="44"/>
      <c r="C542" s="44"/>
      <c r="D542" s="44"/>
      <c r="E542" s="44"/>
      <c r="F542" s="44"/>
      <c r="G542" s="44"/>
      <c r="H542" s="44"/>
      <c r="I542" s="33"/>
      <c r="J542" s="33"/>
      <c r="K542" s="33"/>
      <c r="L542" s="34"/>
    </row>
    <row r="543" spans="1:12" ht="13">
      <c r="A543" s="34"/>
      <c r="B543" s="44"/>
      <c r="C543" s="44"/>
      <c r="D543" s="44"/>
      <c r="E543" s="44"/>
      <c r="F543" s="44"/>
      <c r="G543" s="44"/>
      <c r="H543" s="44"/>
      <c r="I543" s="33"/>
      <c r="J543" s="33"/>
      <c r="K543" s="33"/>
      <c r="L543" s="34"/>
    </row>
    <row r="544" spans="1:12" ht="13">
      <c r="A544" s="34"/>
      <c r="B544" s="44"/>
      <c r="C544" s="44"/>
      <c r="D544" s="44"/>
      <c r="E544" s="44"/>
      <c r="F544" s="44"/>
      <c r="G544" s="44"/>
      <c r="H544" s="44"/>
      <c r="I544" s="33"/>
      <c r="J544" s="33"/>
      <c r="K544" s="33"/>
      <c r="L544" s="34"/>
    </row>
    <row r="545" spans="1:12" ht="13">
      <c r="A545" s="34"/>
      <c r="B545" s="44"/>
      <c r="C545" s="44"/>
      <c r="D545" s="44"/>
      <c r="E545" s="44"/>
      <c r="F545" s="44"/>
      <c r="G545" s="44"/>
      <c r="H545" s="44"/>
      <c r="I545" s="33"/>
      <c r="J545" s="33"/>
      <c r="K545" s="33"/>
      <c r="L545" s="34"/>
    </row>
    <row r="546" spans="1:12" ht="13">
      <c r="A546" s="34"/>
      <c r="B546" s="44"/>
      <c r="C546" s="44"/>
      <c r="D546" s="44"/>
      <c r="E546" s="44"/>
      <c r="F546" s="44"/>
      <c r="G546" s="44"/>
      <c r="H546" s="44"/>
      <c r="I546" s="33"/>
      <c r="J546" s="33"/>
      <c r="K546" s="33"/>
      <c r="L546" s="34"/>
    </row>
    <row r="547" spans="1:12" ht="13">
      <c r="A547" s="34"/>
      <c r="B547" s="44"/>
      <c r="C547" s="44"/>
      <c r="D547" s="44"/>
      <c r="E547" s="44"/>
      <c r="F547" s="44"/>
      <c r="G547" s="44"/>
      <c r="H547" s="44"/>
      <c r="I547" s="33"/>
      <c r="J547" s="33"/>
      <c r="K547" s="33"/>
      <c r="L547" s="34"/>
    </row>
    <row r="548" spans="1:12" ht="13">
      <c r="A548" s="34"/>
      <c r="B548" s="44"/>
      <c r="C548" s="44"/>
      <c r="D548" s="44"/>
      <c r="E548" s="44"/>
      <c r="F548" s="44"/>
      <c r="G548" s="44"/>
      <c r="H548" s="44"/>
      <c r="I548" s="33"/>
      <c r="J548" s="33"/>
      <c r="K548" s="33"/>
      <c r="L548" s="34"/>
    </row>
    <row r="549" spans="1:12" ht="13">
      <c r="A549" s="34"/>
      <c r="B549" s="44"/>
      <c r="C549" s="44"/>
      <c r="D549" s="44"/>
      <c r="E549" s="44"/>
      <c r="F549" s="44"/>
      <c r="G549" s="44"/>
      <c r="H549" s="44"/>
      <c r="I549" s="33"/>
      <c r="J549" s="33"/>
      <c r="K549" s="33"/>
      <c r="L549" s="34"/>
    </row>
    <row r="550" spans="1:12" ht="13">
      <c r="A550" s="34"/>
      <c r="B550" s="44"/>
      <c r="C550" s="44"/>
      <c r="D550" s="44"/>
      <c r="E550" s="44"/>
      <c r="F550" s="44"/>
      <c r="G550" s="44"/>
      <c r="H550" s="44"/>
      <c r="I550" s="33"/>
      <c r="J550" s="33"/>
      <c r="K550" s="33"/>
      <c r="L550" s="34"/>
    </row>
    <row r="551" spans="1:12" ht="13">
      <c r="A551" s="34"/>
      <c r="B551" s="44"/>
      <c r="C551" s="44"/>
      <c r="D551" s="44"/>
      <c r="E551" s="44"/>
      <c r="F551" s="44"/>
      <c r="G551" s="44"/>
      <c r="H551" s="44"/>
      <c r="I551" s="33"/>
      <c r="J551" s="33"/>
      <c r="K551" s="33"/>
      <c r="L551" s="34"/>
    </row>
    <row r="552" spans="1:12" ht="13">
      <c r="A552" s="34"/>
      <c r="B552" s="44"/>
      <c r="C552" s="44"/>
      <c r="D552" s="44"/>
      <c r="E552" s="44"/>
      <c r="F552" s="44"/>
      <c r="G552" s="44"/>
      <c r="H552" s="44"/>
      <c r="I552" s="33"/>
      <c r="J552" s="33"/>
      <c r="K552" s="33"/>
      <c r="L552" s="34"/>
    </row>
    <row r="553" spans="1:12" ht="13">
      <c r="A553" s="34"/>
      <c r="B553" s="44"/>
      <c r="C553" s="44"/>
      <c r="D553" s="44"/>
      <c r="E553" s="44"/>
      <c r="F553" s="44"/>
      <c r="G553" s="44"/>
      <c r="H553" s="44"/>
      <c r="I553" s="33"/>
      <c r="J553" s="33"/>
      <c r="K553" s="33"/>
      <c r="L553" s="34"/>
    </row>
    <row r="554" spans="1:12" ht="13">
      <c r="A554" s="34"/>
      <c r="B554" s="44"/>
      <c r="C554" s="44"/>
      <c r="D554" s="44"/>
      <c r="E554" s="44"/>
      <c r="F554" s="44"/>
      <c r="G554" s="44"/>
      <c r="H554" s="44"/>
      <c r="I554" s="33"/>
      <c r="J554" s="33"/>
      <c r="K554" s="33"/>
      <c r="L554" s="34"/>
    </row>
    <row r="555" spans="1:12" ht="13">
      <c r="A555" s="34"/>
      <c r="B555" s="44"/>
      <c r="C555" s="44"/>
      <c r="D555" s="44"/>
      <c r="E555" s="44"/>
      <c r="F555" s="44"/>
      <c r="G555" s="44"/>
      <c r="H555" s="44"/>
      <c r="I555" s="33"/>
      <c r="J555" s="33"/>
      <c r="K555" s="33"/>
      <c r="L555" s="34"/>
    </row>
    <row r="556" spans="1:12" ht="13">
      <c r="A556" s="34"/>
      <c r="B556" s="44"/>
      <c r="C556" s="44"/>
      <c r="D556" s="44"/>
      <c r="E556" s="44"/>
      <c r="F556" s="44"/>
      <c r="G556" s="44"/>
      <c r="H556" s="44"/>
      <c r="I556" s="33"/>
      <c r="J556" s="33"/>
      <c r="K556" s="33"/>
      <c r="L556" s="34"/>
    </row>
    <row r="557" spans="1:12" ht="13">
      <c r="A557" s="34"/>
      <c r="B557" s="44"/>
      <c r="C557" s="44"/>
      <c r="D557" s="44"/>
      <c r="E557" s="44"/>
      <c r="F557" s="44"/>
      <c r="G557" s="44"/>
      <c r="H557" s="44"/>
      <c r="I557" s="33"/>
      <c r="J557" s="33"/>
      <c r="K557" s="33"/>
      <c r="L557" s="34"/>
    </row>
    <row r="558" spans="1:12" ht="13">
      <c r="A558" s="34"/>
      <c r="B558" s="44"/>
      <c r="C558" s="44"/>
      <c r="D558" s="44"/>
      <c r="E558" s="44"/>
      <c r="F558" s="44"/>
      <c r="G558" s="44"/>
      <c r="H558" s="44"/>
      <c r="I558" s="33"/>
      <c r="J558" s="33"/>
      <c r="K558" s="33"/>
      <c r="L558" s="34"/>
    </row>
    <row r="559" spans="1:12" ht="13">
      <c r="A559" s="34"/>
      <c r="B559" s="44"/>
      <c r="C559" s="44"/>
      <c r="D559" s="44"/>
      <c r="E559" s="44"/>
      <c r="F559" s="44"/>
      <c r="G559" s="44"/>
      <c r="H559" s="44"/>
      <c r="I559" s="33"/>
      <c r="J559" s="33"/>
      <c r="K559" s="33"/>
      <c r="L559" s="34"/>
    </row>
    <row r="560" spans="1:12" ht="13">
      <c r="A560" s="34"/>
      <c r="B560" s="44"/>
      <c r="C560" s="44"/>
      <c r="D560" s="44"/>
      <c r="E560" s="44"/>
      <c r="F560" s="44"/>
      <c r="G560" s="44"/>
      <c r="H560" s="44"/>
      <c r="I560" s="33"/>
      <c r="J560" s="33"/>
      <c r="K560" s="33"/>
      <c r="L560" s="34"/>
    </row>
    <row r="561" spans="1:12" ht="13">
      <c r="A561" s="34"/>
      <c r="B561" s="44"/>
      <c r="C561" s="44"/>
      <c r="D561" s="44"/>
      <c r="E561" s="44"/>
      <c r="F561" s="44"/>
      <c r="G561" s="44"/>
      <c r="H561" s="44"/>
      <c r="I561" s="33"/>
      <c r="J561" s="33"/>
      <c r="K561" s="33"/>
      <c r="L561" s="34"/>
    </row>
    <row r="562" spans="1:12" ht="13">
      <c r="A562" s="34"/>
      <c r="B562" s="44"/>
      <c r="C562" s="44"/>
      <c r="D562" s="44"/>
      <c r="E562" s="44"/>
      <c r="F562" s="44"/>
      <c r="G562" s="44"/>
      <c r="H562" s="44"/>
      <c r="I562" s="33"/>
      <c r="J562" s="33"/>
      <c r="K562" s="33"/>
      <c r="L562" s="34"/>
    </row>
    <row r="563" spans="1:12" ht="13">
      <c r="A563" s="34"/>
      <c r="B563" s="44"/>
      <c r="C563" s="44"/>
      <c r="D563" s="44"/>
      <c r="E563" s="44"/>
      <c r="F563" s="44"/>
      <c r="G563" s="44"/>
      <c r="H563" s="44"/>
      <c r="I563" s="33"/>
      <c r="J563" s="33"/>
      <c r="K563" s="33"/>
      <c r="L563" s="34"/>
    </row>
    <row r="564" spans="1:12" ht="13">
      <c r="A564" s="34"/>
      <c r="B564" s="44"/>
      <c r="C564" s="44"/>
      <c r="D564" s="44"/>
      <c r="E564" s="44"/>
      <c r="F564" s="44"/>
      <c r="G564" s="44"/>
      <c r="H564" s="44"/>
      <c r="I564" s="33"/>
      <c r="J564" s="33"/>
      <c r="K564" s="33"/>
      <c r="L564" s="34"/>
    </row>
    <row r="565" spans="1:12" ht="13">
      <c r="A565" s="34"/>
      <c r="B565" s="44"/>
      <c r="C565" s="44"/>
      <c r="D565" s="44"/>
      <c r="E565" s="44"/>
      <c r="F565" s="44"/>
      <c r="G565" s="44"/>
      <c r="H565" s="44"/>
      <c r="I565" s="33"/>
      <c r="J565" s="33"/>
      <c r="K565" s="33"/>
      <c r="L565" s="34"/>
    </row>
    <row r="566" spans="1:12" ht="13">
      <c r="A566" s="34"/>
      <c r="B566" s="44"/>
      <c r="C566" s="44"/>
      <c r="D566" s="44"/>
      <c r="E566" s="44"/>
      <c r="F566" s="44"/>
      <c r="G566" s="44"/>
      <c r="H566" s="44"/>
      <c r="I566" s="33"/>
      <c r="J566" s="33"/>
      <c r="K566" s="33"/>
      <c r="L566" s="34"/>
    </row>
    <row r="567" spans="1:12" ht="13">
      <c r="A567" s="34"/>
      <c r="B567" s="44"/>
      <c r="C567" s="44"/>
      <c r="D567" s="44"/>
      <c r="E567" s="44"/>
      <c r="F567" s="44"/>
      <c r="G567" s="44"/>
      <c r="H567" s="44"/>
      <c r="I567" s="33"/>
      <c r="J567" s="33"/>
      <c r="K567" s="33"/>
      <c r="L567" s="34"/>
    </row>
    <row r="568" spans="1:12" ht="13">
      <c r="A568" s="34"/>
      <c r="B568" s="44"/>
      <c r="C568" s="44"/>
      <c r="D568" s="44"/>
      <c r="E568" s="44"/>
      <c r="F568" s="44"/>
      <c r="G568" s="44"/>
      <c r="H568" s="44"/>
      <c r="I568" s="33"/>
      <c r="J568" s="33"/>
      <c r="K568" s="33"/>
      <c r="L568" s="34"/>
    </row>
    <row r="569" spans="1:12" ht="13">
      <c r="A569" s="34"/>
      <c r="B569" s="44"/>
      <c r="C569" s="44"/>
      <c r="D569" s="44"/>
      <c r="E569" s="44"/>
      <c r="F569" s="44"/>
      <c r="G569" s="44"/>
      <c r="H569" s="44"/>
      <c r="I569" s="33"/>
      <c r="J569" s="33"/>
      <c r="K569" s="33"/>
      <c r="L569" s="34"/>
    </row>
    <row r="570" spans="1:12" ht="13">
      <c r="A570" s="34"/>
      <c r="B570" s="44"/>
      <c r="C570" s="44"/>
      <c r="D570" s="44"/>
      <c r="E570" s="44"/>
      <c r="F570" s="44"/>
      <c r="G570" s="44"/>
      <c r="H570" s="44"/>
      <c r="I570" s="33"/>
      <c r="J570" s="33"/>
      <c r="K570" s="33"/>
      <c r="L570" s="34"/>
    </row>
    <row r="571" spans="1:12" ht="13">
      <c r="A571" s="34"/>
      <c r="B571" s="44"/>
      <c r="C571" s="44"/>
      <c r="D571" s="44"/>
      <c r="E571" s="44"/>
      <c r="F571" s="44"/>
      <c r="G571" s="44"/>
      <c r="H571" s="44"/>
      <c r="I571" s="33"/>
      <c r="J571" s="33"/>
      <c r="K571" s="33"/>
      <c r="L571" s="34"/>
    </row>
    <row r="572" spans="1:12" ht="13">
      <c r="A572" s="34"/>
      <c r="B572" s="44"/>
      <c r="C572" s="44"/>
      <c r="D572" s="44"/>
      <c r="E572" s="44"/>
      <c r="F572" s="44"/>
      <c r="G572" s="44"/>
      <c r="H572" s="44"/>
      <c r="I572" s="33"/>
      <c r="J572" s="33"/>
      <c r="K572" s="33"/>
      <c r="L572" s="34"/>
    </row>
    <row r="573" spans="1:12" ht="13">
      <c r="A573" s="34"/>
      <c r="B573" s="44"/>
      <c r="C573" s="44"/>
      <c r="D573" s="44"/>
      <c r="E573" s="44"/>
      <c r="F573" s="44"/>
      <c r="G573" s="44"/>
      <c r="H573" s="44"/>
      <c r="I573" s="33"/>
      <c r="J573" s="33"/>
      <c r="K573" s="33"/>
      <c r="L573" s="34"/>
    </row>
    <row r="574" spans="1:12" ht="13">
      <c r="A574" s="34"/>
      <c r="B574" s="44"/>
      <c r="C574" s="44"/>
      <c r="D574" s="44"/>
      <c r="E574" s="44"/>
      <c r="F574" s="44"/>
      <c r="G574" s="44"/>
      <c r="H574" s="44"/>
      <c r="I574" s="33"/>
      <c r="J574" s="33"/>
      <c r="K574" s="33"/>
      <c r="L574" s="34"/>
    </row>
    <row r="575" spans="1:12" ht="13">
      <c r="A575" s="34"/>
      <c r="B575" s="44"/>
      <c r="C575" s="44"/>
      <c r="D575" s="44"/>
      <c r="E575" s="44"/>
      <c r="F575" s="44"/>
      <c r="G575" s="44"/>
      <c r="H575" s="44"/>
      <c r="I575" s="33"/>
      <c r="J575" s="33"/>
      <c r="K575" s="33"/>
      <c r="L575" s="34"/>
    </row>
    <row r="576" spans="1:12" ht="13">
      <c r="A576" s="34"/>
      <c r="B576" s="44"/>
      <c r="C576" s="44"/>
      <c r="D576" s="44"/>
      <c r="E576" s="44"/>
      <c r="F576" s="44"/>
      <c r="G576" s="44"/>
      <c r="H576" s="44"/>
      <c r="I576" s="33"/>
      <c r="J576" s="33"/>
      <c r="K576" s="33"/>
      <c r="L576" s="34"/>
    </row>
    <row r="577" spans="1:12" ht="13">
      <c r="A577" s="34"/>
      <c r="B577" s="44"/>
      <c r="C577" s="44"/>
      <c r="D577" s="44"/>
      <c r="E577" s="44"/>
      <c r="F577" s="44"/>
      <c r="G577" s="44"/>
      <c r="H577" s="44"/>
      <c r="I577" s="33"/>
      <c r="J577" s="33"/>
      <c r="K577" s="33"/>
      <c r="L577" s="34"/>
    </row>
    <row r="578" spans="1:12" ht="13">
      <c r="A578" s="34"/>
      <c r="B578" s="44"/>
      <c r="C578" s="44"/>
      <c r="D578" s="44"/>
      <c r="E578" s="44"/>
      <c r="F578" s="44"/>
      <c r="G578" s="44"/>
      <c r="H578" s="44"/>
      <c r="I578" s="33"/>
      <c r="J578" s="33"/>
      <c r="K578" s="33"/>
      <c r="L578" s="34"/>
    </row>
    <row r="579" spans="1:12" ht="13">
      <c r="A579" s="34"/>
      <c r="B579" s="44"/>
      <c r="C579" s="44"/>
      <c r="D579" s="44"/>
      <c r="E579" s="44"/>
      <c r="F579" s="44"/>
      <c r="G579" s="44"/>
      <c r="H579" s="44"/>
      <c r="I579" s="33"/>
      <c r="J579" s="33"/>
      <c r="K579" s="33"/>
      <c r="L579" s="34"/>
    </row>
    <row r="580" spans="1:12" ht="13">
      <c r="A580" s="34"/>
      <c r="B580" s="44"/>
      <c r="C580" s="44"/>
      <c r="D580" s="44"/>
      <c r="E580" s="44"/>
      <c r="F580" s="44"/>
      <c r="G580" s="44"/>
      <c r="H580" s="44"/>
      <c r="I580" s="33"/>
      <c r="J580" s="33"/>
      <c r="K580" s="33"/>
      <c r="L580" s="34"/>
    </row>
    <row r="581" spans="1:12" ht="13">
      <c r="A581" s="34"/>
      <c r="B581" s="44"/>
      <c r="C581" s="44"/>
      <c r="D581" s="44"/>
      <c r="E581" s="44"/>
      <c r="F581" s="44"/>
      <c r="G581" s="44"/>
      <c r="H581" s="44"/>
      <c r="I581" s="33"/>
      <c r="J581" s="33"/>
      <c r="K581" s="33"/>
      <c r="L581" s="34"/>
    </row>
    <row r="582" spans="1:12" ht="13">
      <c r="A582" s="34"/>
      <c r="B582" s="44"/>
      <c r="C582" s="44"/>
      <c r="D582" s="44"/>
      <c r="E582" s="44"/>
      <c r="F582" s="44"/>
      <c r="G582" s="44"/>
      <c r="H582" s="44"/>
      <c r="I582" s="33"/>
      <c r="J582" s="33"/>
      <c r="K582" s="33"/>
      <c r="L582" s="34"/>
    </row>
    <row r="583" spans="1:12" ht="13">
      <c r="A583" s="34"/>
      <c r="B583" s="44"/>
      <c r="C583" s="44"/>
      <c r="D583" s="44"/>
      <c r="E583" s="44"/>
      <c r="F583" s="44"/>
      <c r="G583" s="44"/>
      <c r="H583" s="44"/>
      <c r="I583" s="33"/>
      <c r="J583" s="33"/>
      <c r="K583" s="33"/>
      <c r="L583" s="34"/>
    </row>
    <row r="584" spans="1:12" ht="13">
      <c r="A584" s="34"/>
      <c r="B584" s="44"/>
      <c r="C584" s="44"/>
      <c r="D584" s="44"/>
      <c r="E584" s="44"/>
      <c r="F584" s="44"/>
      <c r="G584" s="44"/>
      <c r="H584" s="44"/>
      <c r="I584" s="33"/>
      <c r="J584" s="33"/>
      <c r="K584" s="33"/>
      <c r="L584" s="34"/>
    </row>
    <row r="585" spans="1:12" ht="13">
      <c r="A585" s="34"/>
      <c r="B585" s="44"/>
      <c r="C585" s="44"/>
      <c r="D585" s="44"/>
      <c r="E585" s="44"/>
      <c r="F585" s="44"/>
      <c r="G585" s="44"/>
      <c r="H585" s="44"/>
      <c r="I585" s="33"/>
      <c r="J585" s="33"/>
      <c r="K585" s="33"/>
      <c r="L585" s="34"/>
    </row>
    <row r="586" spans="1:12" ht="13">
      <c r="A586" s="34"/>
      <c r="B586" s="44"/>
      <c r="C586" s="44"/>
      <c r="D586" s="44"/>
      <c r="E586" s="44"/>
      <c r="F586" s="44"/>
      <c r="G586" s="44"/>
      <c r="H586" s="44"/>
      <c r="I586" s="33"/>
      <c r="J586" s="33"/>
      <c r="K586" s="33"/>
      <c r="L586" s="34"/>
    </row>
    <row r="587" spans="1:12" ht="13">
      <c r="A587" s="34"/>
      <c r="B587" s="44"/>
      <c r="C587" s="44"/>
      <c r="D587" s="44"/>
      <c r="E587" s="44"/>
      <c r="F587" s="44"/>
      <c r="G587" s="44"/>
      <c r="H587" s="44"/>
      <c r="I587" s="33"/>
      <c r="J587" s="33"/>
      <c r="K587" s="33"/>
      <c r="L587" s="34"/>
    </row>
    <row r="588" spans="1:12" ht="13">
      <c r="A588" s="34"/>
      <c r="B588" s="44"/>
      <c r="C588" s="44"/>
      <c r="D588" s="44"/>
      <c r="E588" s="44"/>
      <c r="F588" s="44"/>
      <c r="G588" s="44"/>
      <c r="H588" s="44"/>
      <c r="I588" s="33"/>
      <c r="J588" s="33"/>
      <c r="K588" s="33"/>
      <c r="L588" s="34"/>
    </row>
    <row r="589" spans="1:12" ht="13">
      <c r="A589" s="34"/>
      <c r="B589" s="44"/>
      <c r="C589" s="44"/>
      <c r="D589" s="44"/>
      <c r="E589" s="44"/>
      <c r="F589" s="44"/>
      <c r="G589" s="44"/>
      <c r="H589" s="44"/>
      <c r="I589" s="33"/>
      <c r="J589" s="33"/>
      <c r="K589" s="33"/>
      <c r="L589" s="34"/>
    </row>
    <row r="590" spans="1:12" ht="13">
      <c r="A590" s="34"/>
      <c r="B590" s="44"/>
      <c r="C590" s="44"/>
      <c r="D590" s="44"/>
      <c r="E590" s="44"/>
      <c r="F590" s="44"/>
      <c r="G590" s="44"/>
      <c r="H590" s="44"/>
      <c r="I590" s="33"/>
      <c r="J590" s="33"/>
      <c r="K590" s="33"/>
      <c r="L590" s="34"/>
    </row>
    <row r="591" spans="1:12" ht="13">
      <c r="A591" s="34"/>
      <c r="B591" s="44"/>
      <c r="C591" s="44"/>
      <c r="D591" s="44"/>
      <c r="E591" s="44"/>
      <c r="F591" s="44"/>
      <c r="G591" s="44"/>
      <c r="H591" s="44"/>
      <c r="I591" s="33"/>
      <c r="J591" s="33"/>
      <c r="K591" s="33"/>
      <c r="L591" s="34"/>
    </row>
    <row r="592" spans="1:12" ht="13">
      <c r="A592" s="34"/>
      <c r="B592" s="44"/>
      <c r="C592" s="44"/>
      <c r="D592" s="44"/>
      <c r="E592" s="44"/>
      <c r="F592" s="44"/>
      <c r="G592" s="44"/>
      <c r="H592" s="44"/>
      <c r="I592" s="33"/>
      <c r="J592" s="33"/>
      <c r="K592" s="33"/>
      <c r="L592" s="34"/>
    </row>
    <row r="593" spans="1:12" ht="13">
      <c r="A593" s="34"/>
      <c r="B593" s="44"/>
      <c r="C593" s="44"/>
      <c r="D593" s="44"/>
      <c r="E593" s="44"/>
      <c r="F593" s="44"/>
      <c r="G593" s="44"/>
      <c r="H593" s="44"/>
      <c r="I593" s="33"/>
      <c r="J593" s="33"/>
      <c r="K593" s="33"/>
      <c r="L593" s="34"/>
    </row>
    <row r="594" spans="1:12" ht="13">
      <c r="A594" s="34"/>
      <c r="B594" s="44"/>
      <c r="C594" s="44"/>
      <c r="D594" s="44"/>
      <c r="E594" s="44"/>
      <c r="F594" s="44"/>
      <c r="G594" s="44"/>
      <c r="H594" s="44"/>
      <c r="I594" s="33"/>
      <c r="J594" s="33"/>
      <c r="K594" s="33"/>
      <c r="L594" s="34"/>
    </row>
    <row r="595" spans="1:12" ht="13">
      <c r="A595" s="34"/>
      <c r="B595" s="44"/>
      <c r="C595" s="44"/>
      <c r="D595" s="44"/>
      <c r="E595" s="44"/>
      <c r="F595" s="44"/>
      <c r="G595" s="44"/>
      <c r="H595" s="44"/>
      <c r="I595" s="33"/>
      <c r="J595" s="33"/>
      <c r="K595" s="33"/>
      <c r="L595" s="34"/>
    </row>
    <row r="596" spans="1:12" ht="13">
      <c r="A596" s="34"/>
      <c r="B596" s="44"/>
      <c r="C596" s="44"/>
      <c r="D596" s="44"/>
      <c r="E596" s="44"/>
      <c r="F596" s="44"/>
      <c r="G596" s="44"/>
      <c r="H596" s="44"/>
      <c r="I596" s="33"/>
      <c r="J596" s="33"/>
      <c r="K596" s="33"/>
      <c r="L596" s="34"/>
    </row>
    <row r="597" spans="1:12" ht="13">
      <c r="A597" s="34"/>
      <c r="B597" s="44"/>
      <c r="C597" s="44"/>
      <c r="D597" s="44"/>
      <c r="E597" s="44"/>
      <c r="F597" s="44"/>
      <c r="G597" s="44"/>
      <c r="H597" s="44"/>
      <c r="I597" s="33"/>
      <c r="J597" s="33"/>
      <c r="K597" s="33"/>
      <c r="L597" s="34"/>
    </row>
    <row r="598" spans="1:12" ht="13">
      <c r="A598" s="34"/>
      <c r="B598" s="44"/>
      <c r="C598" s="44"/>
      <c r="D598" s="44"/>
      <c r="E598" s="44"/>
      <c r="F598" s="44"/>
      <c r="G598" s="44"/>
      <c r="H598" s="44"/>
      <c r="I598" s="33"/>
      <c r="J598" s="33"/>
      <c r="K598" s="33"/>
      <c r="L598" s="34"/>
    </row>
    <row r="599" spans="1:12" ht="13">
      <c r="A599" s="34"/>
      <c r="B599" s="44"/>
      <c r="C599" s="44"/>
      <c r="D599" s="44"/>
      <c r="E599" s="44"/>
      <c r="F599" s="44"/>
      <c r="G599" s="44"/>
      <c r="H599" s="44"/>
      <c r="I599" s="33"/>
      <c r="J599" s="33"/>
      <c r="K599" s="33"/>
      <c r="L599" s="34"/>
    </row>
    <row r="600" spans="1:12" ht="13">
      <c r="A600" s="34"/>
      <c r="B600" s="44"/>
      <c r="C600" s="44"/>
      <c r="D600" s="44"/>
      <c r="E600" s="44"/>
      <c r="F600" s="44"/>
      <c r="G600" s="44"/>
      <c r="H600" s="44"/>
      <c r="I600" s="33"/>
      <c r="J600" s="33"/>
      <c r="K600" s="33"/>
      <c r="L600" s="34"/>
    </row>
    <row r="601" spans="1:12" ht="13">
      <c r="A601" s="34"/>
      <c r="B601" s="44"/>
      <c r="C601" s="44"/>
      <c r="D601" s="44"/>
      <c r="E601" s="44"/>
      <c r="F601" s="44"/>
      <c r="G601" s="44"/>
      <c r="H601" s="44"/>
      <c r="I601" s="33"/>
      <c r="J601" s="33"/>
      <c r="K601" s="33"/>
      <c r="L601" s="34"/>
    </row>
    <row r="602" spans="1:12" ht="13">
      <c r="A602" s="34"/>
      <c r="B602" s="44"/>
      <c r="C602" s="44"/>
      <c r="D602" s="44"/>
      <c r="E602" s="44"/>
      <c r="F602" s="44"/>
      <c r="G602" s="44"/>
      <c r="H602" s="44"/>
      <c r="I602" s="33"/>
      <c r="J602" s="33"/>
      <c r="K602" s="33"/>
      <c r="L602" s="34"/>
    </row>
    <row r="603" spans="1:12" ht="13">
      <c r="A603" s="34"/>
      <c r="B603" s="44"/>
      <c r="C603" s="44"/>
      <c r="D603" s="44"/>
      <c r="E603" s="44"/>
      <c r="F603" s="44"/>
      <c r="G603" s="44"/>
      <c r="H603" s="44"/>
      <c r="I603" s="33"/>
      <c r="J603" s="33"/>
      <c r="K603" s="33"/>
      <c r="L603" s="34"/>
    </row>
    <row r="604" spans="1:12" ht="13">
      <c r="A604" s="34"/>
      <c r="B604" s="44"/>
      <c r="C604" s="44"/>
      <c r="D604" s="44"/>
      <c r="E604" s="44"/>
      <c r="F604" s="44"/>
      <c r="G604" s="44"/>
      <c r="H604" s="44"/>
      <c r="I604" s="33"/>
      <c r="J604" s="33"/>
      <c r="K604" s="33"/>
      <c r="L604" s="34"/>
    </row>
    <row r="605" spans="1:12" ht="13">
      <c r="A605" s="34"/>
      <c r="B605" s="44"/>
      <c r="C605" s="44"/>
      <c r="D605" s="44"/>
      <c r="E605" s="44"/>
      <c r="F605" s="44"/>
      <c r="G605" s="44"/>
      <c r="H605" s="44"/>
      <c r="I605" s="33"/>
      <c r="J605" s="33"/>
      <c r="K605" s="33"/>
      <c r="L605" s="34"/>
    </row>
    <row r="606" spans="1:12" ht="13">
      <c r="A606" s="34"/>
      <c r="B606" s="44"/>
      <c r="C606" s="44"/>
      <c r="D606" s="44"/>
      <c r="E606" s="44"/>
      <c r="F606" s="44"/>
      <c r="G606" s="44"/>
      <c r="H606" s="44"/>
      <c r="I606" s="33"/>
      <c r="J606" s="33"/>
      <c r="K606" s="33"/>
      <c r="L606" s="34"/>
    </row>
    <row r="607" spans="1:12" ht="13">
      <c r="A607" s="34"/>
      <c r="B607" s="44"/>
      <c r="C607" s="44"/>
      <c r="D607" s="44"/>
      <c r="E607" s="44"/>
      <c r="F607" s="44"/>
      <c r="G607" s="44"/>
      <c r="H607" s="44"/>
      <c r="I607" s="33"/>
      <c r="J607" s="33"/>
      <c r="K607" s="33"/>
      <c r="L607" s="34"/>
    </row>
    <row r="608" spans="1:12" ht="13">
      <c r="A608" s="34"/>
      <c r="B608" s="44"/>
      <c r="C608" s="44"/>
      <c r="D608" s="44"/>
      <c r="E608" s="44"/>
      <c r="F608" s="44"/>
      <c r="G608" s="44"/>
      <c r="H608" s="44"/>
      <c r="I608" s="33"/>
      <c r="J608" s="33"/>
      <c r="K608" s="33"/>
      <c r="L608" s="34"/>
    </row>
    <row r="609" spans="1:12" ht="13">
      <c r="A609" s="34"/>
      <c r="B609" s="44"/>
      <c r="C609" s="44"/>
      <c r="D609" s="44"/>
      <c r="E609" s="44"/>
      <c r="F609" s="44"/>
      <c r="G609" s="44"/>
      <c r="H609" s="44"/>
      <c r="I609" s="33"/>
      <c r="J609" s="33"/>
      <c r="K609" s="33"/>
      <c r="L609" s="34"/>
    </row>
    <row r="610" spans="1:12" ht="13">
      <c r="A610" s="34"/>
      <c r="B610" s="44"/>
      <c r="C610" s="44"/>
      <c r="D610" s="44"/>
      <c r="E610" s="44"/>
      <c r="F610" s="44"/>
      <c r="G610" s="44"/>
      <c r="H610" s="44"/>
      <c r="I610" s="33"/>
      <c r="J610" s="33"/>
      <c r="K610" s="33"/>
      <c r="L610" s="34"/>
    </row>
    <row r="611" spans="1:12" ht="13">
      <c r="A611" s="34"/>
      <c r="B611" s="44"/>
      <c r="C611" s="44"/>
      <c r="D611" s="44"/>
      <c r="E611" s="44"/>
      <c r="F611" s="44"/>
      <c r="G611" s="44"/>
      <c r="H611" s="44"/>
      <c r="I611" s="33"/>
      <c r="J611" s="33"/>
      <c r="K611" s="33"/>
      <c r="L611" s="34"/>
    </row>
    <row r="612" spans="1:12" ht="13">
      <c r="A612" s="34"/>
      <c r="B612" s="44"/>
      <c r="C612" s="44"/>
      <c r="D612" s="44"/>
      <c r="E612" s="44"/>
      <c r="F612" s="44"/>
      <c r="G612" s="44"/>
      <c r="H612" s="44"/>
      <c r="I612" s="33"/>
      <c r="J612" s="33"/>
      <c r="K612" s="33"/>
      <c r="L612" s="34"/>
    </row>
    <row r="613" spans="1:12" ht="13">
      <c r="A613" s="34"/>
      <c r="B613" s="44"/>
      <c r="C613" s="44"/>
      <c r="D613" s="44"/>
      <c r="E613" s="44"/>
      <c r="F613" s="44"/>
      <c r="G613" s="44"/>
      <c r="H613" s="44"/>
      <c r="I613" s="33"/>
      <c r="J613" s="33"/>
      <c r="K613" s="33"/>
      <c r="L613" s="34"/>
    </row>
    <row r="614" spans="1:12" ht="13">
      <c r="A614" s="34"/>
      <c r="B614" s="44"/>
      <c r="C614" s="44"/>
      <c r="D614" s="44"/>
      <c r="E614" s="44"/>
      <c r="F614" s="44"/>
      <c r="G614" s="44"/>
      <c r="H614" s="44"/>
      <c r="I614" s="33"/>
      <c r="J614" s="33"/>
      <c r="K614" s="33"/>
      <c r="L614" s="34"/>
    </row>
    <row r="615" spans="1:12" ht="13">
      <c r="A615" s="34"/>
      <c r="B615" s="44"/>
      <c r="C615" s="44"/>
      <c r="D615" s="44"/>
      <c r="E615" s="44"/>
      <c r="F615" s="44"/>
      <c r="G615" s="44"/>
      <c r="H615" s="44"/>
      <c r="I615" s="33"/>
      <c r="J615" s="33"/>
      <c r="K615" s="33"/>
      <c r="L615" s="34"/>
    </row>
    <row r="616" spans="1:12" ht="13">
      <c r="A616" s="34"/>
      <c r="B616" s="44"/>
      <c r="C616" s="44"/>
      <c r="D616" s="44"/>
      <c r="E616" s="44"/>
      <c r="F616" s="44"/>
      <c r="G616" s="44"/>
      <c r="H616" s="44"/>
      <c r="I616" s="33"/>
      <c r="J616" s="33"/>
      <c r="K616" s="33"/>
      <c r="L616" s="34"/>
    </row>
    <row r="617" spans="1:12" ht="13">
      <c r="A617" s="34"/>
      <c r="B617" s="44"/>
      <c r="C617" s="44"/>
      <c r="D617" s="44"/>
      <c r="E617" s="44"/>
      <c r="F617" s="44"/>
      <c r="G617" s="44"/>
      <c r="H617" s="44"/>
      <c r="I617" s="33"/>
      <c r="J617" s="33"/>
      <c r="K617" s="33"/>
      <c r="L617" s="34"/>
    </row>
    <row r="618" spans="1:12" ht="13">
      <c r="A618" s="34"/>
      <c r="B618" s="44"/>
      <c r="C618" s="44"/>
      <c r="D618" s="44"/>
      <c r="E618" s="44"/>
      <c r="F618" s="44"/>
      <c r="G618" s="44"/>
      <c r="H618" s="44"/>
      <c r="I618" s="33"/>
      <c r="J618" s="33"/>
      <c r="K618" s="33"/>
      <c r="L618" s="34"/>
    </row>
    <row r="619" spans="1:12" ht="13">
      <c r="A619" s="34"/>
      <c r="B619" s="44"/>
      <c r="C619" s="44"/>
      <c r="D619" s="44"/>
      <c r="E619" s="44"/>
      <c r="F619" s="44"/>
      <c r="G619" s="44"/>
      <c r="H619" s="44"/>
      <c r="I619" s="33"/>
      <c r="J619" s="33"/>
      <c r="K619" s="33"/>
      <c r="L619" s="34"/>
    </row>
    <row r="620" spans="1:12" ht="13">
      <c r="A620" s="34"/>
      <c r="B620" s="44"/>
      <c r="C620" s="44"/>
      <c r="D620" s="44"/>
      <c r="E620" s="44"/>
      <c r="F620" s="44"/>
      <c r="G620" s="44"/>
      <c r="H620" s="44"/>
      <c r="I620" s="33"/>
      <c r="J620" s="33"/>
      <c r="K620" s="33"/>
      <c r="L620" s="34"/>
    </row>
    <row r="621" spans="1:12" ht="13">
      <c r="A621" s="34"/>
      <c r="B621" s="44"/>
      <c r="C621" s="44"/>
      <c r="D621" s="44"/>
      <c r="E621" s="44"/>
      <c r="F621" s="44"/>
      <c r="G621" s="44"/>
      <c r="H621" s="44"/>
      <c r="I621" s="33"/>
      <c r="J621" s="33"/>
      <c r="K621" s="33"/>
      <c r="L621" s="34"/>
    </row>
    <row r="622" spans="1:12" ht="13">
      <c r="A622" s="34"/>
      <c r="B622" s="44"/>
      <c r="C622" s="44"/>
      <c r="D622" s="44"/>
      <c r="E622" s="44"/>
      <c r="F622" s="44"/>
      <c r="G622" s="44"/>
      <c r="H622" s="44"/>
      <c r="I622" s="33"/>
      <c r="J622" s="33"/>
      <c r="K622" s="33"/>
      <c r="L622" s="34"/>
    </row>
    <row r="623" spans="1:12" ht="13">
      <c r="A623" s="34"/>
      <c r="B623" s="44"/>
      <c r="C623" s="44"/>
      <c r="D623" s="44"/>
      <c r="E623" s="44"/>
      <c r="F623" s="44"/>
      <c r="G623" s="44"/>
      <c r="H623" s="44"/>
      <c r="I623" s="33"/>
      <c r="J623" s="33"/>
      <c r="K623" s="33"/>
      <c r="L623" s="34"/>
    </row>
    <row r="624" spans="1:12" ht="13">
      <c r="A624" s="34"/>
      <c r="B624" s="44"/>
      <c r="C624" s="44"/>
      <c r="D624" s="44"/>
      <c r="E624" s="44"/>
      <c r="F624" s="44"/>
      <c r="G624" s="44"/>
      <c r="H624" s="44"/>
      <c r="I624" s="33"/>
      <c r="J624" s="33"/>
      <c r="K624" s="33"/>
      <c r="L624" s="34"/>
    </row>
    <row r="625" spans="1:12" ht="13">
      <c r="A625" s="34"/>
      <c r="B625" s="44"/>
      <c r="C625" s="44"/>
      <c r="D625" s="44"/>
      <c r="E625" s="44"/>
      <c r="F625" s="44"/>
      <c r="G625" s="44"/>
      <c r="H625" s="44"/>
      <c r="I625" s="33"/>
      <c r="J625" s="33"/>
      <c r="K625" s="33"/>
      <c r="L625" s="34"/>
    </row>
    <row r="626" spans="1:12" ht="13">
      <c r="A626" s="34"/>
      <c r="B626" s="44"/>
      <c r="C626" s="44"/>
      <c r="D626" s="44"/>
      <c r="E626" s="44"/>
      <c r="F626" s="44"/>
      <c r="G626" s="44"/>
      <c r="H626" s="44"/>
      <c r="I626" s="33"/>
      <c r="J626" s="33"/>
      <c r="K626" s="33"/>
      <c r="L626" s="34"/>
    </row>
    <row r="627" spans="1:12" ht="13">
      <c r="A627" s="34"/>
      <c r="B627" s="44"/>
      <c r="C627" s="44"/>
      <c r="D627" s="44"/>
      <c r="E627" s="44"/>
      <c r="F627" s="44"/>
      <c r="G627" s="44"/>
      <c r="H627" s="44"/>
      <c r="I627" s="33"/>
      <c r="J627" s="33"/>
      <c r="K627" s="33"/>
      <c r="L627" s="34"/>
    </row>
    <row r="628" spans="1:12" ht="13">
      <c r="A628" s="34"/>
      <c r="B628" s="44"/>
      <c r="C628" s="44"/>
      <c r="D628" s="44"/>
      <c r="E628" s="44"/>
      <c r="F628" s="44"/>
      <c r="G628" s="44"/>
      <c r="H628" s="44"/>
      <c r="I628" s="33"/>
      <c r="J628" s="33"/>
      <c r="K628" s="33"/>
      <c r="L628" s="34"/>
    </row>
    <row r="629" spans="1:12" ht="13">
      <c r="A629" s="34"/>
      <c r="B629" s="44"/>
      <c r="C629" s="44"/>
      <c r="D629" s="44"/>
      <c r="E629" s="44"/>
      <c r="F629" s="44"/>
      <c r="G629" s="44"/>
      <c r="H629" s="44"/>
      <c r="I629" s="33"/>
      <c r="J629" s="33"/>
      <c r="K629" s="33"/>
      <c r="L629" s="34"/>
    </row>
    <row r="630" spans="1:12" ht="13">
      <c r="A630" s="34"/>
      <c r="B630" s="44"/>
      <c r="C630" s="44"/>
      <c r="D630" s="44"/>
      <c r="E630" s="44"/>
      <c r="F630" s="44"/>
      <c r="G630" s="44"/>
      <c r="H630" s="44"/>
      <c r="I630" s="33"/>
      <c r="J630" s="33"/>
      <c r="K630" s="33"/>
      <c r="L630" s="34"/>
    </row>
    <row r="631" spans="1:12" ht="13">
      <c r="A631" s="34"/>
      <c r="B631" s="44"/>
      <c r="C631" s="44"/>
      <c r="D631" s="44"/>
      <c r="E631" s="44"/>
      <c r="F631" s="44"/>
      <c r="G631" s="44"/>
      <c r="H631" s="44"/>
      <c r="I631" s="33"/>
      <c r="J631" s="33"/>
      <c r="K631" s="33"/>
      <c r="L631" s="34"/>
    </row>
    <row r="632" spans="1:12" ht="13">
      <c r="A632" s="34"/>
      <c r="B632" s="44"/>
      <c r="C632" s="44"/>
      <c r="D632" s="44"/>
      <c r="E632" s="44"/>
      <c r="F632" s="44"/>
      <c r="G632" s="44"/>
      <c r="H632" s="44"/>
      <c r="I632" s="33"/>
      <c r="J632" s="33"/>
      <c r="K632" s="33"/>
      <c r="L632" s="34"/>
    </row>
    <row r="633" spans="1:12" ht="13">
      <c r="A633" s="34"/>
      <c r="B633" s="44"/>
      <c r="C633" s="44"/>
      <c r="D633" s="44"/>
      <c r="E633" s="44"/>
      <c r="F633" s="44"/>
      <c r="G633" s="44"/>
      <c r="H633" s="44"/>
      <c r="I633" s="33"/>
      <c r="J633" s="33"/>
      <c r="K633" s="33"/>
      <c r="L633" s="34"/>
    </row>
    <row r="634" spans="1:12" ht="13">
      <c r="A634" s="34"/>
      <c r="B634" s="44"/>
      <c r="C634" s="44"/>
      <c r="D634" s="44"/>
      <c r="E634" s="44"/>
      <c r="F634" s="44"/>
      <c r="G634" s="44"/>
      <c r="H634" s="44"/>
      <c r="I634" s="33"/>
      <c r="J634" s="33"/>
      <c r="K634" s="33"/>
      <c r="L634" s="34"/>
    </row>
    <row r="635" spans="1:12" ht="13">
      <c r="A635" s="34"/>
      <c r="B635" s="44"/>
      <c r="C635" s="44"/>
      <c r="D635" s="44"/>
      <c r="E635" s="44"/>
      <c r="F635" s="44"/>
      <c r="G635" s="44"/>
      <c r="H635" s="44"/>
      <c r="I635" s="33"/>
      <c r="J635" s="33"/>
      <c r="K635" s="33"/>
      <c r="L635" s="34"/>
    </row>
    <row r="636" spans="1:12" ht="13">
      <c r="A636" s="34"/>
      <c r="B636" s="44"/>
      <c r="C636" s="44"/>
      <c r="D636" s="44"/>
      <c r="E636" s="44"/>
      <c r="F636" s="44"/>
      <c r="G636" s="44"/>
      <c r="H636" s="44"/>
      <c r="I636" s="33"/>
      <c r="J636" s="33"/>
      <c r="K636" s="33"/>
      <c r="L636" s="34"/>
    </row>
    <row r="637" spans="1:12" ht="13">
      <c r="A637" s="34"/>
      <c r="B637" s="44"/>
      <c r="C637" s="44"/>
      <c r="D637" s="44"/>
      <c r="E637" s="44"/>
      <c r="F637" s="44"/>
      <c r="G637" s="44"/>
      <c r="H637" s="44"/>
      <c r="I637" s="33"/>
      <c r="J637" s="33"/>
      <c r="K637" s="33"/>
      <c r="L637" s="34"/>
    </row>
    <row r="638" spans="1:12" ht="13">
      <c r="A638" s="34"/>
      <c r="B638" s="44"/>
      <c r="C638" s="44"/>
      <c r="D638" s="44"/>
      <c r="E638" s="44"/>
      <c r="F638" s="44"/>
      <c r="G638" s="44"/>
      <c r="H638" s="44"/>
      <c r="I638" s="33"/>
      <c r="J638" s="33"/>
      <c r="K638" s="33"/>
      <c r="L638" s="34"/>
    </row>
    <row r="639" spans="1:12" ht="13">
      <c r="A639" s="34"/>
      <c r="B639" s="44"/>
      <c r="C639" s="44"/>
      <c r="D639" s="44"/>
      <c r="E639" s="44"/>
      <c r="F639" s="44"/>
      <c r="G639" s="44"/>
      <c r="H639" s="44"/>
      <c r="I639" s="33"/>
      <c r="J639" s="33"/>
      <c r="K639" s="33"/>
      <c r="L639" s="34"/>
    </row>
    <row r="640" spans="1:12" ht="13">
      <c r="A640" s="34"/>
      <c r="B640" s="44"/>
      <c r="C640" s="44"/>
      <c r="D640" s="44"/>
      <c r="E640" s="44"/>
      <c r="F640" s="44"/>
      <c r="G640" s="44"/>
      <c r="H640" s="44"/>
      <c r="I640" s="33"/>
      <c r="J640" s="33"/>
      <c r="K640" s="33"/>
      <c r="L640" s="34"/>
    </row>
    <row r="641" spans="1:12" ht="13">
      <c r="A641" s="34"/>
      <c r="B641" s="44"/>
      <c r="C641" s="44"/>
      <c r="D641" s="44"/>
      <c r="E641" s="44"/>
      <c r="F641" s="44"/>
      <c r="G641" s="44"/>
      <c r="H641" s="44"/>
      <c r="I641" s="33"/>
      <c r="J641" s="33"/>
      <c r="K641" s="33"/>
      <c r="L641" s="34"/>
    </row>
    <row r="642" spans="1:12" ht="13">
      <c r="A642" s="34"/>
      <c r="B642" s="44"/>
      <c r="C642" s="44"/>
      <c r="D642" s="44"/>
      <c r="E642" s="44"/>
      <c r="F642" s="44"/>
      <c r="G642" s="44"/>
      <c r="H642" s="44"/>
      <c r="I642" s="33"/>
      <c r="J642" s="33"/>
      <c r="K642" s="33"/>
      <c r="L642" s="34"/>
    </row>
    <row r="643" spans="1:12" ht="13">
      <c r="A643" s="34"/>
      <c r="B643" s="44"/>
      <c r="C643" s="44"/>
      <c r="D643" s="44"/>
      <c r="E643" s="44"/>
      <c r="F643" s="44"/>
      <c r="G643" s="44"/>
      <c r="H643" s="44"/>
      <c r="I643" s="33"/>
      <c r="J643" s="33"/>
      <c r="K643" s="33"/>
      <c r="L643" s="34"/>
    </row>
    <row r="644" spans="1:12" ht="13">
      <c r="A644" s="34"/>
      <c r="B644" s="44"/>
      <c r="C644" s="44"/>
      <c r="D644" s="44"/>
      <c r="E644" s="44"/>
      <c r="F644" s="44"/>
      <c r="G644" s="44"/>
      <c r="H644" s="44"/>
      <c r="I644" s="33"/>
      <c r="J644" s="33"/>
      <c r="K644" s="33"/>
      <c r="L644" s="34"/>
    </row>
    <row r="645" spans="1:12" ht="13">
      <c r="A645" s="34"/>
      <c r="B645" s="44"/>
      <c r="C645" s="44"/>
      <c r="D645" s="44"/>
      <c r="E645" s="44"/>
      <c r="F645" s="44"/>
      <c r="G645" s="44"/>
      <c r="H645" s="44"/>
      <c r="I645" s="33"/>
      <c r="J645" s="33"/>
      <c r="K645" s="33"/>
      <c r="L645" s="34"/>
    </row>
    <row r="646" spans="1:12" ht="13">
      <c r="A646" s="34"/>
      <c r="B646" s="44"/>
      <c r="C646" s="44"/>
      <c r="D646" s="44"/>
      <c r="E646" s="44"/>
      <c r="F646" s="44"/>
      <c r="G646" s="44"/>
      <c r="H646" s="44"/>
      <c r="I646" s="33"/>
      <c r="J646" s="33"/>
      <c r="K646" s="33"/>
      <c r="L646" s="34"/>
    </row>
    <row r="647" spans="1:12" ht="13">
      <c r="A647" s="34"/>
      <c r="B647" s="44"/>
      <c r="C647" s="44"/>
      <c r="D647" s="44"/>
      <c r="E647" s="44"/>
      <c r="F647" s="44"/>
      <c r="G647" s="44"/>
      <c r="H647" s="44"/>
      <c r="I647" s="33"/>
      <c r="J647" s="33"/>
      <c r="K647" s="33"/>
      <c r="L647" s="34"/>
    </row>
    <row r="648" spans="1:12" ht="13">
      <c r="A648" s="34"/>
      <c r="B648" s="44"/>
      <c r="C648" s="44"/>
      <c r="D648" s="44"/>
      <c r="E648" s="44"/>
      <c r="F648" s="44"/>
      <c r="G648" s="44"/>
      <c r="H648" s="44"/>
      <c r="I648" s="33"/>
      <c r="J648" s="33"/>
      <c r="K648" s="33"/>
      <c r="L648" s="34"/>
    </row>
    <row r="649" spans="1:12" ht="13">
      <c r="A649" s="34"/>
      <c r="B649" s="44"/>
      <c r="C649" s="44"/>
      <c r="D649" s="44"/>
      <c r="E649" s="44"/>
      <c r="F649" s="44"/>
      <c r="G649" s="44"/>
      <c r="H649" s="44"/>
      <c r="I649" s="33"/>
      <c r="J649" s="33"/>
      <c r="K649" s="33"/>
      <c r="L649" s="34"/>
    </row>
    <row r="650" spans="1:12" ht="13">
      <c r="A650" s="34"/>
      <c r="B650" s="44"/>
      <c r="C650" s="44"/>
      <c r="D650" s="44"/>
      <c r="E650" s="44"/>
      <c r="F650" s="44"/>
      <c r="G650" s="44"/>
      <c r="H650" s="44"/>
      <c r="I650" s="33"/>
      <c r="J650" s="33"/>
      <c r="K650" s="33"/>
      <c r="L650" s="34"/>
    </row>
    <row r="651" spans="1:12" ht="13">
      <c r="A651" s="34"/>
      <c r="B651" s="44"/>
      <c r="C651" s="44"/>
      <c r="D651" s="44"/>
      <c r="E651" s="44"/>
      <c r="F651" s="44"/>
      <c r="G651" s="44"/>
      <c r="H651" s="44"/>
      <c r="I651" s="33"/>
      <c r="J651" s="33"/>
      <c r="K651" s="33"/>
      <c r="L651" s="34"/>
    </row>
    <row r="652" spans="1:12" ht="13">
      <c r="A652" s="34"/>
      <c r="B652" s="44"/>
      <c r="C652" s="44"/>
      <c r="D652" s="44"/>
      <c r="E652" s="44"/>
      <c r="F652" s="44"/>
      <c r="G652" s="44"/>
      <c r="H652" s="44"/>
      <c r="I652" s="33"/>
      <c r="J652" s="33"/>
      <c r="K652" s="33"/>
      <c r="L652" s="34"/>
    </row>
    <row r="653" spans="1:12" ht="13">
      <c r="A653" s="34"/>
      <c r="B653" s="44"/>
      <c r="C653" s="44"/>
      <c r="D653" s="44"/>
      <c r="E653" s="44"/>
      <c r="F653" s="44"/>
      <c r="G653" s="44"/>
      <c r="H653" s="44"/>
      <c r="I653" s="33"/>
      <c r="J653" s="33"/>
      <c r="K653" s="33"/>
      <c r="L653" s="34"/>
    </row>
    <row r="654" spans="1:12" ht="13">
      <c r="A654" s="34"/>
      <c r="B654" s="44"/>
      <c r="C654" s="44"/>
      <c r="D654" s="44"/>
      <c r="E654" s="44"/>
      <c r="F654" s="44"/>
      <c r="G654" s="44"/>
      <c r="H654" s="44"/>
      <c r="I654" s="33"/>
      <c r="J654" s="33"/>
      <c r="K654" s="33"/>
      <c r="L654" s="34"/>
    </row>
    <row r="655" spans="1:12" ht="13">
      <c r="A655" s="34"/>
      <c r="B655" s="44"/>
      <c r="C655" s="44"/>
      <c r="D655" s="44"/>
      <c r="E655" s="44"/>
      <c r="F655" s="44"/>
      <c r="G655" s="44"/>
      <c r="H655" s="44"/>
      <c r="I655" s="33"/>
      <c r="J655" s="33"/>
      <c r="K655" s="33"/>
      <c r="L655" s="34"/>
    </row>
    <row r="656" spans="1:12" ht="13">
      <c r="A656" s="34"/>
      <c r="B656" s="44"/>
      <c r="C656" s="44"/>
      <c r="D656" s="44"/>
      <c r="E656" s="44"/>
      <c r="F656" s="44"/>
      <c r="G656" s="44"/>
      <c r="H656" s="44"/>
      <c r="I656" s="33"/>
      <c r="J656" s="33"/>
      <c r="K656" s="33"/>
      <c r="L656" s="34"/>
    </row>
    <row r="657" spans="1:12" ht="13">
      <c r="A657" s="34"/>
      <c r="B657" s="44"/>
      <c r="C657" s="44"/>
      <c r="D657" s="44"/>
      <c r="E657" s="44"/>
      <c r="F657" s="44"/>
      <c r="G657" s="44"/>
      <c r="H657" s="44"/>
      <c r="I657" s="33"/>
      <c r="J657" s="33"/>
      <c r="K657" s="33"/>
      <c r="L657" s="34"/>
    </row>
    <row r="658" spans="1:12" ht="13">
      <c r="A658" s="34"/>
      <c r="B658" s="44"/>
      <c r="C658" s="44"/>
      <c r="D658" s="44"/>
      <c r="E658" s="44"/>
      <c r="F658" s="44"/>
      <c r="G658" s="44"/>
      <c r="H658" s="44"/>
      <c r="I658" s="33"/>
      <c r="J658" s="33"/>
      <c r="K658" s="33"/>
      <c r="L658" s="34"/>
    </row>
    <row r="659" spans="1:12" ht="13">
      <c r="A659" s="34"/>
      <c r="B659" s="44"/>
      <c r="C659" s="44"/>
      <c r="D659" s="44"/>
      <c r="E659" s="44"/>
      <c r="F659" s="44"/>
      <c r="G659" s="44"/>
      <c r="H659" s="44"/>
      <c r="I659" s="33"/>
      <c r="J659" s="33"/>
      <c r="K659" s="33"/>
      <c r="L659" s="34"/>
    </row>
    <row r="660" spans="1:12" ht="13">
      <c r="A660" s="34"/>
      <c r="B660" s="44"/>
      <c r="C660" s="44"/>
      <c r="D660" s="44"/>
      <c r="E660" s="44"/>
      <c r="F660" s="44"/>
      <c r="G660" s="44"/>
      <c r="H660" s="44"/>
      <c r="I660" s="33"/>
      <c r="J660" s="33"/>
      <c r="K660" s="33"/>
      <c r="L660" s="34"/>
    </row>
    <row r="661" spans="1:12" ht="13">
      <c r="A661" s="34"/>
      <c r="B661" s="44"/>
      <c r="C661" s="44"/>
      <c r="D661" s="44"/>
      <c r="E661" s="44"/>
      <c r="F661" s="44"/>
      <c r="G661" s="44"/>
      <c r="H661" s="44"/>
      <c r="I661" s="33"/>
      <c r="J661" s="33"/>
      <c r="K661" s="33"/>
      <c r="L661" s="34"/>
    </row>
    <row r="662" spans="1:12" ht="13">
      <c r="A662" s="34"/>
      <c r="B662" s="44"/>
      <c r="C662" s="44"/>
      <c r="D662" s="44"/>
      <c r="E662" s="44"/>
      <c r="F662" s="44"/>
      <c r="G662" s="44"/>
      <c r="H662" s="44"/>
      <c r="I662" s="33"/>
      <c r="J662" s="33"/>
      <c r="K662" s="33"/>
      <c r="L662" s="34"/>
    </row>
    <row r="663" spans="1:12" ht="13">
      <c r="A663" s="34"/>
      <c r="B663" s="44"/>
      <c r="C663" s="44"/>
      <c r="D663" s="44"/>
      <c r="E663" s="44"/>
      <c r="F663" s="44"/>
      <c r="G663" s="44"/>
      <c r="H663" s="44"/>
      <c r="I663" s="33"/>
      <c r="J663" s="33"/>
      <c r="K663" s="33"/>
      <c r="L663" s="34"/>
    </row>
    <row r="664" spans="1:12" ht="13">
      <c r="A664" s="34"/>
      <c r="B664" s="44"/>
      <c r="C664" s="44"/>
      <c r="D664" s="44"/>
      <c r="E664" s="44"/>
      <c r="F664" s="44"/>
      <c r="G664" s="44"/>
      <c r="H664" s="44"/>
      <c r="I664" s="33"/>
      <c r="J664" s="33"/>
      <c r="K664" s="33"/>
      <c r="L664" s="34"/>
    </row>
    <row r="665" spans="1:12" ht="13">
      <c r="A665" s="34"/>
      <c r="B665" s="44"/>
      <c r="C665" s="44"/>
      <c r="D665" s="44"/>
      <c r="E665" s="44"/>
      <c r="F665" s="44"/>
      <c r="G665" s="44"/>
      <c r="H665" s="44"/>
      <c r="I665" s="33"/>
      <c r="J665" s="33"/>
      <c r="K665" s="33"/>
      <c r="L665" s="34"/>
    </row>
    <row r="666" spans="1:12" ht="13">
      <c r="A666" s="34"/>
      <c r="B666" s="44"/>
      <c r="C666" s="44"/>
      <c r="D666" s="44"/>
      <c r="E666" s="44"/>
      <c r="F666" s="44"/>
      <c r="G666" s="44"/>
      <c r="H666" s="44"/>
      <c r="I666" s="33"/>
      <c r="J666" s="33"/>
      <c r="K666" s="33"/>
      <c r="L666" s="34"/>
    </row>
    <row r="667" spans="1:12" ht="13">
      <c r="A667" s="34"/>
      <c r="B667" s="44"/>
      <c r="C667" s="44"/>
      <c r="D667" s="44"/>
      <c r="E667" s="44"/>
      <c r="F667" s="44"/>
      <c r="G667" s="44"/>
      <c r="H667" s="44"/>
      <c r="I667" s="33"/>
      <c r="J667" s="33"/>
      <c r="K667" s="33"/>
      <c r="L667" s="34"/>
    </row>
    <row r="668" spans="1:12" ht="13">
      <c r="A668" s="34"/>
      <c r="B668" s="44"/>
      <c r="C668" s="44"/>
      <c r="D668" s="44"/>
      <c r="E668" s="44"/>
      <c r="F668" s="44"/>
      <c r="G668" s="44"/>
      <c r="H668" s="44"/>
      <c r="I668" s="33"/>
      <c r="J668" s="33"/>
      <c r="K668" s="33"/>
      <c r="L668" s="34"/>
    </row>
    <row r="669" spans="1:12" ht="13">
      <c r="A669" s="34"/>
      <c r="B669" s="44"/>
      <c r="C669" s="44"/>
      <c r="D669" s="44"/>
      <c r="E669" s="44"/>
      <c r="F669" s="44"/>
      <c r="G669" s="44"/>
      <c r="H669" s="44"/>
      <c r="I669" s="33"/>
      <c r="J669" s="33"/>
      <c r="K669" s="33"/>
      <c r="L669" s="34"/>
    </row>
    <row r="670" spans="1:12" ht="13">
      <c r="A670" s="34"/>
      <c r="B670" s="44"/>
      <c r="C670" s="44"/>
      <c r="D670" s="44"/>
      <c r="E670" s="44"/>
      <c r="F670" s="44"/>
      <c r="G670" s="44"/>
      <c r="H670" s="44"/>
      <c r="I670" s="33"/>
      <c r="J670" s="33"/>
      <c r="K670" s="33"/>
      <c r="L670" s="34"/>
    </row>
    <row r="671" spans="1:12" ht="13">
      <c r="A671" s="34"/>
      <c r="B671" s="44"/>
      <c r="C671" s="44"/>
      <c r="D671" s="44"/>
      <c r="E671" s="44"/>
      <c r="F671" s="44"/>
      <c r="G671" s="44"/>
      <c r="H671" s="44"/>
      <c r="I671" s="33"/>
      <c r="J671" s="33"/>
      <c r="K671" s="33"/>
      <c r="L671" s="34"/>
    </row>
    <row r="672" spans="1:12" ht="13">
      <c r="A672" s="34"/>
      <c r="B672" s="44"/>
      <c r="C672" s="44"/>
      <c r="D672" s="44"/>
      <c r="E672" s="44"/>
      <c r="F672" s="44"/>
      <c r="G672" s="44"/>
      <c r="H672" s="44"/>
      <c r="I672" s="33"/>
      <c r="J672" s="33"/>
      <c r="K672" s="33"/>
      <c r="L672" s="34"/>
    </row>
    <row r="673" spans="1:12" ht="13">
      <c r="A673" s="34"/>
      <c r="B673" s="44"/>
      <c r="C673" s="44"/>
      <c r="D673" s="44"/>
      <c r="E673" s="44"/>
      <c r="F673" s="44"/>
      <c r="G673" s="44"/>
      <c r="H673" s="44"/>
      <c r="I673" s="33"/>
      <c r="J673" s="33"/>
      <c r="K673" s="33"/>
      <c r="L673" s="34"/>
    </row>
    <row r="674" spans="1:12" ht="13">
      <c r="A674" s="34"/>
      <c r="B674" s="44"/>
      <c r="C674" s="44"/>
      <c r="D674" s="44"/>
      <c r="E674" s="44"/>
      <c r="F674" s="44"/>
      <c r="G674" s="44"/>
      <c r="H674" s="44"/>
      <c r="I674" s="33"/>
      <c r="J674" s="33"/>
      <c r="K674" s="33"/>
      <c r="L674" s="34"/>
    </row>
    <row r="675" spans="1:12" ht="13">
      <c r="A675" s="34"/>
      <c r="B675" s="44"/>
      <c r="C675" s="44"/>
      <c r="D675" s="44"/>
      <c r="E675" s="44"/>
      <c r="F675" s="44"/>
      <c r="G675" s="44"/>
      <c r="H675" s="44"/>
      <c r="I675" s="33"/>
      <c r="J675" s="33"/>
      <c r="K675" s="33"/>
      <c r="L675" s="34"/>
    </row>
    <row r="676" spans="1:12" ht="13">
      <c r="A676" s="34"/>
      <c r="B676" s="44"/>
      <c r="C676" s="44"/>
      <c r="D676" s="44"/>
      <c r="E676" s="44"/>
      <c r="F676" s="44"/>
      <c r="G676" s="44"/>
      <c r="H676" s="44"/>
      <c r="I676" s="33"/>
      <c r="J676" s="33"/>
      <c r="K676" s="33"/>
      <c r="L676" s="34"/>
    </row>
    <row r="677" spans="1:12" ht="13">
      <c r="A677" s="34"/>
      <c r="B677" s="44"/>
      <c r="C677" s="44"/>
      <c r="D677" s="44"/>
      <c r="E677" s="44"/>
      <c r="F677" s="44"/>
      <c r="G677" s="44"/>
      <c r="H677" s="44"/>
      <c r="I677" s="33"/>
      <c r="J677" s="33"/>
      <c r="K677" s="33"/>
      <c r="L677" s="34"/>
    </row>
    <row r="678" spans="1:12" ht="13">
      <c r="A678" s="34"/>
      <c r="B678" s="44"/>
      <c r="C678" s="44"/>
      <c r="D678" s="44"/>
      <c r="E678" s="44"/>
      <c r="F678" s="44"/>
      <c r="G678" s="44"/>
      <c r="H678" s="44"/>
      <c r="I678" s="33"/>
      <c r="J678" s="33"/>
      <c r="K678" s="33"/>
      <c r="L678" s="34"/>
    </row>
    <row r="679" spans="1:12" ht="13">
      <c r="A679" s="34"/>
      <c r="B679" s="44"/>
      <c r="C679" s="44"/>
      <c r="D679" s="44"/>
      <c r="E679" s="44"/>
      <c r="F679" s="44"/>
      <c r="G679" s="44"/>
      <c r="H679" s="44"/>
      <c r="I679" s="33"/>
      <c r="J679" s="33"/>
      <c r="K679" s="33"/>
      <c r="L679" s="34"/>
    </row>
    <row r="680" spans="1:12" ht="13">
      <c r="A680" s="34"/>
      <c r="B680" s="44"/>
      <c r="C680" s="44"/>
      <c r="D680" s="44"/>
      <c r="E680" s="44"/>
      <c r="F680" s="44"/>
      <c r="G680" s="44"/>
      <c r="H680" s="44"/>
      <c r="I680" s="33"/>
      <c r="J680" s="33"/>
      <c r="K680" s="33"/>
      <c r="L680" s="34"/>
    </row>
    <row r="681" spans="1:12" ht="13">
      <c r="A681" s="34"/>
      <c r="B681" s="44"/>
      <c r="C681" s="44"/>
      <c r="D681" s="44"/>
      <c r="E681" s="44"/>
      <c r="F681" s="44"/>
      <c r="G681" s="44"/>
      <c r="H681" s="44"/>
      <c r="I681" s="33"/>
      <c r="J681" s="33"/>
      <c r="K681" s="33"/>
      <c r="L681" s="34"/>
    </row>
    <row r="682" spans="1:12" ht="13">
      <c r="A682" s="34"/>
      <c r="B682" s="44"/>
      <c r="C682" s="44"/>
      <c r="D682" s="44"/>
      <c r="E682" s="44"/>
      <c r="F682" s="44"/>
      <c r="G682" s="44"/>
      <c r="H682" s="44"/>
      <c r="I682" s="33"/>
      <c r="J682" s="33"/>
      <c r="K682" s="33"/>
      <c r="L682" s="34"/>
    </row>
    <row r="683" spans="1:12" ht="13">
      <c r="A683" s="34"/>
      <c r="B683" s="44"/>
      <c r="C683" s="44"/>
      <c r="D683" s="44"/>
      <c r="E683" s="44"/>
      <c r="F683" s="44"/>
      <c r="G683" s="44"/>
      <c r="H683" s="44"/>
      <c r="I683" s="33"/>
      <c r="J683" s="33"/>
      <c r="K683" s="33"/>
      <c r="L683" s="34"/>
    </row>
    <row r="684" spans="1:12" ht="13">
      <c r="A684" s="34"/>
      <c r="B684" s="44"/>
      <c r="C684" s="44"/>
      <c r="D684" s="44"/>
      <c r="E684" s="44"/>
      <c r="F684" s="44"/>
      <c r="G684" s="44"/>
      <c r="H684" s="44"/>
      <c r="I684" s="33"/>
      <c r="J684" s="33"/>
      <c r="K684" s="33"/>
      <c r="L684" s="34"/>
    </row>
    <row r="685" spans="1:12" ht="13">
      <c r="A685" s="34"/>
      <c r="B685" s="44"/>
      <c r="C685" s="44"/>
      <c r="D685" s="44"/>
      <c r="E685" s="44"/>
      <c r="F685" s="44"/>
      <c r="G685" s="44"/>
      <c r="H685" s="44"/>
      <c r="I685" s="33"/>
      <c r="J685" s="33"/>
      <c r="K685" s="33"/>
      <c r="L685" s="34"/>
    </row>
    <row r="686" spans="1:12" ht="13">
      <c r="A686" s="34"/>
      <c r="B686" s="44"/>
      <c r="C686" s="44"/>
      <c r="D686" s="44"/>
      <c r="E686" s="44"/>
      <c r="F686" s="44"/>
      <c r="G686" s="44"/>
      <c r="H686" s="44"/>
      <c r="I686" s="33"/>
      <c r="J686" s="33"/>
      <c r="K686" s="33"/>
      <c r="L686" s="34"/>
    </row>
    <row r="687" spans="1:12" ht="13">
      <c r="A687" s="34"/>
      <c r="B687" s="44"/>
      <c r="C687" s="44"/>
      <c r="D687" s="44"/>
      <c r="E687" s="44"/>
      <c r="F687" s="44"/>
      <c r="G687" s="44"/>
      <c r="H687" s="44"/>
      <c r="I687" s="33"/>
      <c r="J687" s="33"/>
      <c r="K687" s="33"/>
      <c r="L687" s="34"/>
    </row>
    <row r="688" spans="1:12" ht="13">
      <c r="A688" s="34"/>
      <c r="B688" s="44"/>
      <c r="C688" s="44"/>
      <c r="D688" s="44"/>
      <c r="E688" s="44"/>
      <c r="F688" s="44"/>
      <c r="G688" s="44"/>
      <c r="H688" s="44"/>
      <c r="I688" s="33"/>
      <c r="J688" s="33"/>
      <c r="K688" s="33"/>
      <c r="L688" s="34"/>
    </row>
    <row r="689" spans="1:12" ht="13">
      <c r="A689" s="34"/>
      <c r="B689" s="44"/>
      <c r="C689" s="44"/>
      <c r="D689" s="44"/>
      <c r="E689" s="44"/>
      <c r="F689" s="44"/>
      <c r="G689" s="44"/>
      <c r="H689" s="44"/>
      <c r="I689" s="33"/>
      <c r="J689" s="33"/>
      <c r="K689" s="33"/>
      <c r="L689" s="34"/>
    </row>
    <row r="690" spans="1:12" ht="13">
      <c r="A690" s="34"/>
      <c r="B690" s="44"/>
      <c r="C690" s="44"/>
      <c r="D690" s="44"/>
      <c r="E690" s="44"/>
      <c r="F690" s="44"/>
      <c r="G690" s="44"/>
      <c r="H690" s="44"/>
      <c r="I690" s="33"/>
      <c r="J690" s="33"/>
      <c r="K690" s="33"/>
      <c r="L690" s="34"/>
    </row>
    <row r="691" spans="1:12" ht="13">
      <c r="A691" s="34"/>
      <c r="B691" s="44"/>
      <c r="C691" s="44"/>
      <c r="D691" s="44"/>
      <c r="E691" s="44"/>
      <c r="F691" s="44"/>
      <c r="G691" s="44"/>
      <c r="H691" s="44"/>
      <c r="I691" s="33"/>
      <c r="J691" s="33"/>
      <c r="K691" s="33"/>
      <c r="L691" s="34"/>
    </row>
    <row r="692" spans="1:12" ht="13">
      <c r="A692" s="34"/>
      <c r="B692" s="44"/>
      <c r="C692" s="44"/>
      <c r="D692" s="44"/>
      <c r="E692" s="44"/>
      <c r="F692" s="44"/>
      <c r="G692" s="44"/>
      <c r="H692" s="44"/>
      <c r="I692" s="33"/>
      <c r="J692" s="33"/>
      <c r="K692" s="33"/>
      <c r="L692" s="34"/>
    </row>
    <row r="693" spans="1:12" ht="13">
      <c r="A693" s="34"/>
      <c r="B693" s="44"/>
      <c r="C693" s="44"/>
      <c r="D693" s="44"/>
      <c r="E693" s="44"/>
      <c r="F693" s="44"/>
      <c r="G693" s="44"/>
      <c r="H693" s="44"/>
      <c r="I693" s="33"/>
      <c r="J693" s="33"/>
      <c r="K693" s="33"/>
      <c r="L693" s="34"/>
    </row>
    <row r="694" spans="1:12" ht="13">
      <c r="A694" s="34"/>
      <c r="B694" s="44"/>
      <c r="C694" s="44"/>
      <c r="D694" s="44"/>
      <c r="E694" s="44"/>
      <c r="F694" s="44"/>
      <c r="G694" s="44"/>
      <c r="H694" s="44"/>
      <c r="I694" s="33"/>
      <c r="J694" s="33"/>
      <c r="K694" s="33"/>
      <c r="L694" s="34"/>
    </row>
    <row r="695" spans="1:12" ht="13">
      <c r="A695" s="34"/>
      <c r="B695" s="44"/>
      <c r="C695" s="44"/>
      <c r="D695" s="44"/>
      <c r="E695" s="44"/>
      <c r="F695" s="44"/>
      <c r="G695" s="44"/>
      <c r="H695" s="44"/>
      <c r="I695" s="33"/>
      <c r="J695" s="33"/>
      <c r="K695" s="33"/>
      <c r="L695" s="34"/>
    </row>
    <row r="696" spans="1:12" ht="13">
      <c r="A696" s="34"/>
      <c r="B696" s="44"/>
      <c r="C696" s="44"/>
      <c r="D696" s="44"/>
      <c r="E696" s="44"/>
      <c r="F696" s="44"/>
      <c r="G696" s="44"/>
      <c r="H696" s="44"/>
      <c r="I696" s="33"/>
      <c r="J696" s="33"/>
      <c r="K696" s="33"/>
      <c r="L696" s="34"/>
    </row>
    <row r="697" spans="1:12" ht="13">
      <c r="A697" s="34"/>
      <c r="B697" s="44"/>
      <c r="C697" s="44"/>
      <c r="D697" s="44"/>
      <c r="E697" s="44"/>
      <c r="F697" s="44"/>
      <c r="G697" s="44"/>
      <c r="H697" s="44"/>
      <c r="I697" s="33"/>
      <c r="J697" s="33"/>
      <c r="K697" s="33"/>
      <c r="L697" s="34"/>
    </row>
    <row r="698" spans="1:12" ht="13">
      <c r="A698" s="34"/>
      <c r="B698" s="44"/>
      <c r="C698" s="44"/>
      <c r="D698" s="44"/>
      <c r="E698" s="44"/>
      <c r="F698" s="44"/>
      <c r="G698" s="44"/>
      <c r="H698" s="44"/>
      <c r="I698" s="33"/>
      <c r="J698" s="33"/>
      <c r="K698" s="33"/>
      <c r="L698" s="34"/>
    </row>
    <row r="699" spans="1:12" ht="13">
      <c r="A699" s="34"/>
      <c r="B699" s="44"/>
      <c r="C699" s="44"/>
      <c r="D699" s="44"/>
      <c r="E699" s="44"/>
      <c r="F699" s="44"/>
      <c r="G699" s="44"/>
      <c r="H699" s="44"/>
      <c r="I699" s="33"/>
      <c r="J699" s="33"/>
      <c r="K699" s="33"/>
      <c r="L699" s="34"/>
    </row>
    <row r="700" spans="1:12" ht="13">
      <c r="A700" s="34"/>
      <c r="B700" s="44"/>
      <c r="C700" s="44"/>
      <c r="D700" s="44"/>
      <c r="E700" s="44"/>
      <c r="F700" s="44"/>
      <c r="G700" s="44"/>
      <c r="H700" s="44"/>
      <c r="I700" s="33"/>
      <c r="J700" s="33"/>
      <c r="K700" s="33"/>
      <c r="L700" s="34"/>
    </row>
    <row r="701" spans="1:12" ht="13">
      <c r="A701" s="34"/>
      <c r="B701" s="44"/>
      <c r="C701" s="44"/>
      <c r="D701" s="44"/>
      <c r="E701" s="44"/>
      <c r="F701" s="44"/>
      <c r="G701" s="44"/>
      <c r="H701" s="44"/>
      <c r="I701" s="33"/>
      <c r="J701" s="33"/>
      <c r="K701" s="33"/>
      <c r="L701" s="34"/>
    </row>
    <row r="702" spans="1:12" ht="13">
      <c r="A702" s="34"/>
      <c r="B702" s="44"/>
      <c r="C702" s="44"/>
      <c r="D702" s="44"/>
      <c r="E702" s="44"/>
      <c r="F702" s="44"/>
      <c r="G702" s="44"/>
      <c r="H702" s="44"/>
      <c r="I702" s="33"/>
      <c r="J702" s="33"/>
      <c r="K702" s="33"/>
      <c r="L702" s="34"/>
    </row>
    <row r="703" spans="1:12" ht="13">
      <c r="A703" s="34"/>
      <c r="B703" s="44"/>
      <c r="C703" s="44"/>
      <c r="D703" s="44"/>
      <c r="E703" s="44"/>
      <c r="F703" s="44"/>
      <c r="G703" s="44"/>
      <c r="H703" s="44"/>
      <c r="I703" s="33"/>
      <c r="J703" s="33"/>
      <c r="K703" s="33"/>
      <c r="L703" s="34"/>
    </row>
    <row r="704" spans="1:12" ht="13">
      <c r="A704" s="34"/>
      <c r="B704" s="44"/>
      <c r="C704" s="44"/>
      <c r="D704" s="44"/>
      <c r="E704" s="44"/>
      <c r="F704" s="44"/>
      <c r="G704" s="44"/>
      <c r="H704" s="44"/>
      <c r="I704" s="33"/>
      <c r="J704" s="33"/>
      <c r="K704" s="33"/>
      <c r="L704" s="34"/>
    </row>
    <row r="705" spans="1:12" ht="13">
      <c r="A705" s="34"/>
      <c r="B705" s="44"/>
      <c r="C705" s="44"/>
      <c r="D705" s="44"/>
      <c r="E705" s="44"/>
      <c r="F705" s="44"/>
      <c r="G705" s="44"/>
      <c r="H705" s="44"/>
      <c r="I705" s="33"/>
      <c r="J705" s="33"/>
      <c r="K705" s="33"/>
      <c r="L705" s="34"/>
    </row>
    <row r="706" spans="1:12" ht="13">
      <c r="A706" s="34"/>
      <c r="B706" s="44"/>
      <c r="C706" s="44"/>
      <c r="D706" s="44"/>
      <c r="E706" s="44"/>
      <c r="F706" s="44"/>
      <c r="G706" s="44"/>
      <c r="H706" s="44"/>
      <c r="I706" s="33"/>
      <c r="J706" s="33"/>
      <c r="K706" s="33"/>
      <c r="L706" s="34"/>
    </row>
    <row r="707" spans="1:12" ht="13">
      <c r="A707" s="34"/>
      <c r="B707" s="44"/>
      <c r="C707" s="44"/>
      <c r="D707" s="44"/>
      <c r="E707" s="44"/>
      <c r="F707" s="44"/>
      <c r="G707" s="44"/>
      <c r="H707" s="44"/>
      <c r="I707" s="33"/>
      <c r="J707" s="33"/>
      <c r="K707" s="33"/>
      <c r="L707" s="34"/>
    </row>
    <row r="708" spans="1:12" ht="13">
      <c r="A708" s="34"/>
      <c r="B708" s="44"/>
      <c r="C708" s="44"/>
      <c r="D708" s="44"/>
      <c r="E708" s="44"/>
      <c r="F708" s="44"/>
      <c r="G708" s="44"/>
      <c r="H708" s="44"/>
      <c r="I708" s="33"/>
      <c r="J708" s="33"/>
      <c r="K708" s="33"/>
      <c r="L708" s="34"/>
    </row>
    <row r="709" spans="1:12" ht="13">
      <c r="A709" s="34"/>
      <c r="B709" s="44"/>
      <c r="C709" s="44"/>
      <c r="D709" s="44"/>
      <c r="E709" s="44"/>
      <c r="F709" s="44"/>
      <c r="G709" s="44"/>
      <c r="H709" s="44"/>
      <c r="I709" s="33"/>
      <c r="J709" s="33"/>
      <c r="K709" s="33"/>
      <c r="L709" s="34"/>
    </row>
    <row r="710" spans="1:12" ht="13">
      <c r="A710" s="34"/>
      <c r="B710" s="44"/>
      <c r="C710" s="44"/>
      <c r="D710" s="44"/>
      <c r="E710" s="44"/>
      <c r="F710" s="44"/>
      <c r="G710" s="44"/>
      <c r="H710" s="44"/>
      <c r="I710" s="33"/>
      <c r="J710" s="33"/>
      <c r="K710" s="33"/>
      <c r="L710" s="34"/>
    </row>
    <row r="711" spans="1:12" ht="13">
      <c r="A711" s="34"/>
      <c r="B711" s="44"/>
      <c r="C711" s="44"/>
      <c r="D711" s="44"/>
      <c r="E711" s="44"/>
      <c r="F711" s="44"/>
      <c r="G711" s="44"/>
      <c r="H711" s="44"/>
      <c r="I711" s="33"/>
      <c r="J711" s="33"/>
      <c r="K711" s="33"/>
      <c r="L711" s="34"/>
    </row>
    <row r="712" spans="1:12" ht="13">
      <c r="A712" s="34"/>
      <c r="B712" s="44"/>
      <c r="C712" s="44"/>
      <c r="D712" s="44"/>
      <c r="E712" s="44"/>
      <c r="F712" s="44"/>
      <c r="G712" s="44"/>
      <c r="H712" s="44"/>
      <c r="I712" s="33"/>
      <c r="J712" s="33"/>
      <c r="K712" s="33"/>
      <c r="L712" s="34"/>
    </row>
    <row r="713" spans="1:12" ht="13">
      <c r="A713" s="34"/>
      <c r="B713" s="44"/>
      <c r="C713" s="44"/>
      <c r="D713" s="44"/>
      <c r="E713" s="44"/>
      <c r="F713" s="44"/>
      <c r="G713" s="44"/>
      <c r="H713" s="44"/>
      <c r="I713" s="33"/>
      <c r="J713" s="33"/>
      <c r="K713" s="33"/>
      <c r="L713" s="34"/>
    </row>
    <row r="714" spans="1:12" ht="13">
      <c r="A714" s="34"/>
      <c r="B714" s="44"/>
      <c r="C714" s="44"/>
      <c r="D714" s="44"/>
      <c r="E714" s="44"/>
      <c r="F714" s="44"/>
      <c r="G714" s="44"/>
      <c r="H714" s="44"/>
      <c r="I714" s="33"/>
      <c r="J714" s="33"/>
      <c r="K714" s="33"/>
      <c r="L714" s="34"/>
    </row>
    <row r="715" spans="1:12" ht="13">
      <c r="A715" s="34"/>
      <c r="B715" s="44"/>
      <c r="C715" s="44"/>
      <c r="D715" s="44"/>
      <c r="E715" s="44"/>
      <c r="F715" s="44"/>
      <c r="G715" s="44"/>
      <c r="H715" s="44"/>
      <c r="I715" s="33"/>
      <c r="J715" s="33"/>
      <c r="K715" s="33"/>
      <c r="L715" s="34"/>
    </row>
    <row r="716" spans="1:12" ht="13">
      <c r="A716" s="34"/>
      <c r="B716" s="44"/>
      <c r="C716" s="44"/>
      <c r="D716" s="44"/>
      <c r="E716" s="44"/>
      <c r="F716" s="44"/>
      <c r="G716" s="44"/>
      <c r="H716" s="44"/>
      <c r="I716" s="33"/>
      <c r="J716" s="33"/>
      <c r="K716" s="33"/>
      <c r="L716" s="34"/>
    </row>
    <row r="717" spans="1:12" ht="13">
      <c r="A717" s="34"/>
      <c r="B717" s="44"/>
      <c r="C717" s="44"/>
      <c r="D717" s="44"/>
      <c r="E717" s="44"/>
      <c r="F717" s="44"/>
      <c r="G717" s="44"/>
      <c r="H717" s="44"/>
      <c r="I717" s="33"/>
      <c r="J717" s="33"/>
      <c r="K717" s="33"/>
      <c r="L717" s="34"/>
    </row>
    <row r="718" spans="1:12" ht="13">
      <c r="A718" s="34"/>
      <c r="B718" s="44"/>
      <c r="C718" s="44"/>
      <c r="D718" s="44"/>
      <c r="E718" s="44"/>
      <c r="F718" s="44"/>
      <c r="G718" s="44"/>
      <c r="H718" s="44"/>
      <c r="I718" s="33"/>
      <c r="J718" s="33"/>
      <c r="K718" s="33"/>
      <c r="L718" s="34"/>
    </row>
    <row r="719" spans="1:12" ht="13">
      <c r="A719" s="34"/>
      <c r="B719" s="44"/>
      <c r="C719" s="44"/>
      <c r="D719" s="44"/>
      <c r="E719" s="44"/>
      <c r="F719" s="44"/>
      <c r="G719" s="44"/>
      <c r="H719" s="44"/>
      <c r="I719" s="33"/>
      <c r="J719" s="33"/>
      <c r="K719" s="33"/>
      <c r="L719" s="34"/>
    </row>
    <row r="720" spans="1:12" ht="13">
      <c r="A720" s="34"/>
      <c r="B720" s="44"/>
      <c r="C720" s="44"/>
      <c r="D720" s="44"/>
      <c r="E720" s="44"/>
      <c r="F720" s="44"/>
      <c r="G720" s="44"/>
      <c r="H720" s="44"/>
      <c r="I720" s="33"/>
      <c r="J720" s="33"/>
      <c r="K720" s="33"/>
      <c r="L720" s="34"/>
    </row>
    <row r="721" spans="1:12" ht="13">
      <c r="A721" s="34"/>
      <c r="B721" s="44"/>
      <c r="C721" s="44"/>
      <c r="D721" s="44"/>
      <c r="E721" s="44"/>
      <c r="F721" s="44"/>
      <c r="G721" s="44"/>
      <c r="H721" s="44"/>
      <c r="I721" s="33"/>
      <c r="J721" s="33"/>
      <c r="K721" s="33"/>
      <c r="L721" s="34"/>
    </row>
    <row r="722" spans="1:12" ht="13">
      <c r="A722" s="34"/>
      <c r="B722" s="44"/>
      <c r="C722" s="44"/>
      <c r="D722" s="44"/>
      <c r="E722" s="44"/>
      <c r="F722" s="44"/>
      <c r="G722" s="44"/>
      <c r="H722" s="44"/>
      <c r="I722" s="33"/>
      <c r="J722" s="33"/>
      <c r="K722" s="33"/>
      <c r="L722" s="34"/>
    </row>
    <row r="723" spans="1:12" ht="13">
      <c r="A723" s="34"/>
      <c r="B723" s="44"/>
      <c r="C723" s="44"/>
      <c r="D723" s="44"/>
      <c r="E723" s="44"/>
      <c r="F723" s="44"/>
      <c r="G723" s="44"/>
      <c r="H723" s="44"/>
      <c r="I723" s="33"/>
      <c r="J723" s="33"/>
      <c r="K723" s="33"/>
      <c r="L723" s="34"/>
    </row>
    <row r="724" spans="1:12" ht="13">
      <c r="A724" s="34"/>
      <c r="B724" s="44"/>
      <c r="C724" s="44"/>
      <c r="D724" s="44"/>
      <c r="E724" s="44"/>
      <c r="F724" s="44"/>
      <c r="G724" s="44"/>
      <c r="H724" s="44"/>
      <c r="I724" s="33"/>
      <c r="J724" s="33"/>
      <c r="K724" s="33"/>
      <c r="L724" s="34"/>
    </row>
    <row r="725" spans="1:12" ht="13">
      <c r="A725" s="34"/>
      <c r="B725" s="44"/>
      <c r="C725" s="44"/>
      <c r="D725" s="44"/>
      <c r="E725" s="44"/>
      <c r="F725" s="44"/>
      <c r="G725" s="44"/>
      <c r="H725" s="44"/>
      <c r="I725" s="33"/>
      <c r="J725" s="33"/>
      <c r="K725" s="33"/>
      <c r="L725" s="34"/>
    </row>
    <row r="726" spans="1:12" ht="13">
      <c r="A726" s="34"/>
      <c r="B726" s="44"/>
      <c r="C726" s="44"/>
      <c r="D726" s="44"/>
      <c r="E726" s="44"/>
      <c r="F726" s="44"/>
      <c r="G726" s="44"/>
      <c r="H726" s="44"/>
      <c r="I726" s="33"/>
      <c r="J726" s="33"/>
      <c r="K726" s="33"/>
      <c r="L726" s="34"/>
    </row>
    <row r="727" spans="1:12" ht="13">
      <c r="A727" s="34"/>
      <c r="B727" s="44"/>
      <c r="C727" s="44"/>
      <c r="D727" s="44"/>
      <c r="E727" s="44"/>
      <c r="F727" s="44"/>
      <c r="G727" s="44"/>
      <c r="H727" s="44"/>
      <c r="I727" s="33"/>
      <c r="J727" s="33"/>
      <c r="K727" s="33"/>
      <c r="L727" s="34"/>
    </row>
    <row r="728" spans="1:12" ht="13">
      <c r="A728" s="34"/>
      <c r="B728" s="44"/>
      <c r="C728" s="44"/>
      <c r="D728" s="44"/>
      <c r="E728" s="44"/>
      <c r="F728" s="44"/>
      <c r="G728" s="44"/>
      <c r="H728" s="44"/>
      <c r="I728" s="33"/>
      <c r="J728" s="33"/>
      <c r="K728" s="33"/>
      <c r="L728" s="34"/>
    </row>
    <row r="729" spans="1:12" ht="13">
      <c r="A729" s="34"/>
      <c r="B729" s="44"/>
      <c r="C729" s="44"/>
      <c r="D729" s="44"/>
      <c r="E729" s="44"/>
      <c r="F729" s="44"/>
      <c r="G729" s="44"/>
      <c r="H729" s="44"/>
      <c r="I729" s="33"/>
      <c r="J729" s="33"/>
      <c r="K729" s="33"/>
      <c r="L729" s="34"/>
    </row>
    <row r="730" spans="1:12" ht="13">
      <c r="A730" s="34"/>
      <c r="B730" s="44"/>
      <c r="C730" s="44"/>
      <c r="D730" s="44"/>
      <c r="E730" s="44"/>
      <c r="F730" s="44"/>
      <c r="G730" s="44"/>
      <c r="H730" s="44"/>
      <c r="I730" s="33"/>
      <c r="J730" s="33"/>
      <c r="K730" s="33"/>
      <c r="L730" s="34"/>
    </row>
    <row r="731" spans="1:12" ht="13">
      <c r="A731" s="34"/>
      <c r="B731" s="44"/>
      <c r="C731" s="44"/>
      <c r="D731" s="44"/>
      <c r="E731" s="44"/>
      <c r="F731" s="44"/>
      <c r="G731" s="44"/>
      <c r="H731" s="44"/>
      <c r="I731" s="33"/>
      <c r="J731" s="33"/>
      <c r="K731" s="33"/>
      <c r="L731" s="34"/>
    </row>
    <row r="732" spans="1:12" ht="13">
      <c r="A732" s="34"/>
      <c r="B732" s="44"/>
      <c r="C732" s="44"/>
      <c r="D732" s="44"/>
      <c r="E732" s="44"/>
      <c r="F732" s="44"/>
      <c r="G732" s="44"/>
      <c r="H732" s="44"/>
      <c r="I732" s="33"/>
      <c r="J732" s="33"/>
      <c r="K732" s="33"/>
      <c r="L732" s="34"/>
    </row>
    <row r="733" spans="1:12" ht="13">
      <c r="A733" s="34"/>
      <c r="B733" s="44"/>
      <c r="C733" s="44"/>
      <c r="D733" s="44"/>
      <c r="E733" s="44"/>
      <c r="F733" s="44"/>
      <c r="G733" s="44"/>
      <c r="H733" s="44"/>
      <c r="I733" s="33"/>
      <c r="J733" s="33"/>
      <c r="K733" s="33"/>
      <c r="L733" s="34"/>
    </row>
    <row r="734" spans="1:12" ht="13">
      <c r="A734" s="34"/>
      <c r="B734" s="44"/>
      <c r="C734" s="44"/>
      <c r="D734" s="44"/>
      <c r="E734" s="44"/>
      <c r="F734" s="44"/>
      <c r="G734" s="44"/>
      <c r="H734" s="44"/>
      <c r="I734" s="33"/>
      <c r="J734" s="33"/>
      <c r="K734" s="33"/>
      <c r="L734" s="34"/>
    </row>
    <row r="735" spans="1:12" ht="13">
      <c r="A735" s="34"/>
      <c r="B735" s="44"/>
      <c r="C735" s="44"/>
      <c r="D735" s="44"/>
      <c r="E735" s="44"/>
      <c r="F735" s="44"/>
      <c r="G735" s="44"/>
      <c r="H735" s="44"/>
      <c r="I735" s="33"/>
      <c r="J735" s="33"/>
      <c r="K735" s="33"/>
      <c r="L735" s="34"/>
    </row>
    <row r="736" spans="1:12" ht="13">
      <c r="A736" s="34"/>
      <c r="B736" s="44"/>
      <c r="C736" s="44"/>
      <c r="D736" s="44"/>
      <c r="E736" s="44"/>
      <c r="F736" s="44"/>
      <c r="G736" s="44"/>
      <c r="H736" s="44"/>
      <c r="I736" s="33"/>
      <c r="J736" s="33"/>
      <c r="K736" s="33"/>
      <c r="L736" s="34"/>
    </row>
    <row r="737" spans="1:12" ht="13">
      <c r="A737" s="34"/>
      <c r="B737" s="44"/>
      <c r="C737" s="44"/>
      <c r="D737" s="44"/>
      <c r="E737" s="44"/>
      <c r="F737" s="44"/>
      <c r="G737" s="44"/>
      <c r="H737" s="44"/>
      <c r="I737" s="33"/>
      <c r="J737" s="33"/>
      <c r="K737" s="33"/>
      <c r="L737" s="34"/>
    </row>
    <row r="738" spans="1:12" ht="13">
      <c r="A738" s="34"/>
      <c r="B738" s="44"/>
      <c r="C738" s="44"/>
      <c r="D738" s="44"/>
      <c r="E738" s="44"/>
      <c r="F738" s="44"/>
      <c r="G738" s="44"/>
      <c r="H738" s="44"/>
      <c r="I738" s="33"/>
      <c r="J738" s="33"/>
      <c r="K738" s="33"/>
      <c r="L738" s="34"/>
    </row>
    <row r="739" spans="1:12" ht="13">
      <c r="A739" s="34"/>
      <c r="B739" s="44"/>
      <c r="C739" s="44"/>
      <c r="D739" s="44"/>
      <c r="E739" s="44"/>
      <c r="F739" s="44"/>
      <c r="G739" s="44"/>
      <c r="H739" s="44"/>
      <c r="I739" s="33"/>
      <c r="J739" s="33"/>
      <c r="K739" s="33"/>
      <c r="L739" s="34"/>
    </row>
    <row r="740" spans="1:12" ht="13">
      <c r="A740" s="34"/>
      <c r="B740" s="44"/>
      <c r="C740" s="44"/>
      <c r="D740" s="44"/>
      <c r="E740" s="44"/>
      <c r="F740" s="44"/>
      <c r="G740" s="44"/>
      <c r="H740" s="44"/>
      <c r="I740" s="33"/>
      <c r="J740" s="33"/>
      <c r="K740" s="33"/>
      <c r="L740" s="34"/>
    </row>
    <row r="741" spans="1:12" ht="13">
      <c r="A741" s="34"/>
      <c r="B741" s="44"/>
      <c r="C741" s="44"/>
      <c r="D741" s="44"/>
      <c r="E741" s="44"/>
      <c r="F741" s="44"/>
      <c r="G741" s="44"/>
      <c r="H741" s="44"/>
      <c r="I741" s="33"/>
      <c r="J741" s="33"/>
      <c r="K741" s="33"/>
      <c r="L741" s="34"/>
    </row>
    <row r="742" spans="1:12" ht="13">
      <c r="A742" s="34"/>
      <c r="B742" s="44"/>
      <c r="C742" s="44"/>
      <c r="D742" s="44"/>
      <c r="E742" s="44"/>
      <c r="F742" s="44"/>
      <c r="G742" s="44"/>
      <c r="H742" s="44"/>
      <c r="I742" s="33"/>
      <c r="J742" s="33"/>
      <c r="K742" s="33"/>
      <c r="L742" s="34"/>
    </row>
    <row r="743" spans="1:12" ht="13">
      <c r="A743" s="34"/>
      <c r="B743" s="44"/>
      <c r="C743" s="44"/>
      <c r="D743" s="44"/>
      <c r="E743" s="44"/>
      <c r="F743" s="44"/>
      <c r="G743" s="44"/>
      <c r="H743" s="44"/>
      <c r="I743" s="33"/>
      <c r="J743" s="33"/>
      <c r="K743" s="33"/>
      <c r="L743" s="34"/>
    </row>
    <row r="744" spans="1:12" ht="13">
      <c r="A744" s="34"/>
      <c r="B744" s="44"/>
      <c r="C744" s="44"/>
      <c r="D744" s="44"/>
      <c r="E744" s="44"/>
      <c r="F744" s="44"/>
      <c r="G744" s="44"/>
      <c r="H744" s="44"/>
      <c r="I744" s="33"/>
      <c r="J744" s="33"/>
      <c r="K744" s="33"/>
      <c r="L744" s="34"/>
    </row>
    <row r="745" spans="1:12" ht="13">
      <c r="A745" s="34"/>
      <c r="B745" s="44"/>
      <c r="C745" s="44"/>
      <c r="D745" s="44"/>
      <c r="E745" s="44"/>
      <c r="F745" s="44"/>
      <c r="G745" s="44"/>
      <c r="H745" s="44"/>
      <c r="I745" s="33"/>
      <c r="J745" s="33"/>
      <c r="K745" s="33"/>
      <c r="L745" s="34"/>
    </row>
    <row r="746" spans="1:12" ht="13">
      <c r="A746" s="34"/>
      <c r="B746" s="44"/>
      <c r="C746" s="44"/>
      <c r="D746" s="44"/>
      <c r="E746" s="44"/>
      <c r="F746" s="44"/>
      <c r="G746" s="44"/>
      <c r="H746" s="44"/>
      <c r="I746" s="33"/>
      <c r="J746" s="33"/>
      <c r="K746" s="33"/>
      <c r="L746" s="34"/>
    </row>
    <row r="747" spans="1:12" ht="13">
      <c r="A747" s="34"/>
      <c r="B747" s="44"/>
      <c r="C747" s="44"/>
      <c r="D747" s="44"/>
      <c r="E747" s="44"/>
      <c r="F747" s="44"/>
      <c r="G747" s="44"/>
      <c r="H747" s="44"/>
      <c r="I747" s="33"/>
      <c r="J747" s="33"/>
      <c r="K747" s="33"/>
      <c r="L747" s="34"/>
    </row>
    <row r="748" spans="1:12" ht="13">
      <c r="A748" s="34"/>
      <c r="B748" s="44"/>
      <c r="C748" s="44"/>
      <c r="D748" s="44"/>
      <c r="E748" s="44"/>
      <c r="F748" s="44"/>
      <c r="G748" s="44"/>
      <c r="H748" s="44"/>
      <c r="I748" s="33"/>
      <c r="J748" s="33"/>
      <c r="K748" s="33"/>
      <c r="L748" s="34"/>
    </row>
    <row r="749" spans="1:12" ht="13">
      <c r="A749" s="34"/>
      <c r="B749" s="44"/>
      <c r="C749" s="44"/>
      <c r="D749" s="44"/>
      <c r="E749" s="44"/>
      <c r="F749" s="44"/>
      <c r="G749" s="44"/>
      <c r="H749" s="44"/>
      <c r="I749" s="33"/>
      <c r="J749" s="33"/>
      <c r="K749" s="33"/>
      <c r="L749" s="34"/>
    </row>
    <row r="750" spans="1:12" ht="13">
      <c r="A750" s="34"/>
      <c r="B750" s="44"/>
      <c r="C750" s="44"/>
      <c r="D750" s="44"/>
      <c r="E750" s="44"/>
      <c r="F750" s="44"/>
      <c r="G750" s="44"/>
      <c r="H750" s="44"/>
      <c r="I750" s="33"/>
      <c r="J750" s="33"/>
      <c r="K750" s="33"/>
      <c r="L750" s="34"/>
    </row>
    <row r="751" spans="1:12" ht="13">
      <c r="A751" s="34"/>
      <c r="B751" s="44"/>
      <c r="C751" s="44"/>
      <c r="D751" s="44"/>
      <c r="E751" s="44"/>
      <c r="F751" s="44"/>
      <c r="G751" s="44"/>
      <c r="H751" s="44"/>
      <c r="I751" s="33"/>
      <c r="J751" s="33"/>
      <c r="K751" s="33"/>
      <c r="L751" s="34"/>
    </row>
    <row r="752" spans="1:12" ht="13">
      <c r="A752" s="34"/>
      <c r="B752" s="44"/>
      <c r="C752" s="44"/>
      <c r="D752" s="44"/>
      <c r="E752" s="44"/>
      <c r="F752" s="44"/>
      <c r="G752" s="44"/>
      <c r="H752" s="44"/>
      <c r="I752" s="33"/>
      <c r="J752" s="33"/>
      <c r="K752" s="33"/>
      <c r="L752" s="34"/>
    </row>
    <row r="753" spans="1:12" ht="13">
      <c r="A753" s="34"/>
      <c r="B753" s="44"/>
      <c r="C753" s="44"/>
      <c r="D753" s="44"/>
      <c r="E753" s="44"/>
      <c r="F753" s="44"/>
      <c r="G753" s="44"/>
      <c r="H753" s="44"/>
      <c r="I753" s="33"/>
      <c r="J753" s="33"/>
      <c r="K753" s="33"/>
      <c r="L753" s="34"/>
    </row>
    <row r="754" spans="1:12" ht="13">
      <c r="A754" s="34"/>
      <c r="B754" s="44"/>
      <c r="C754" s="44"/>
      <c r="D754" s="44"/>
      <c r="E754" s="44"/>
      <c r="F754" s="44"/>
      <c r="G754" s="44"/>
      <c r="H754" s="44"/>
      <c r="I754" s="33"/>
      <c r="J754" s="33"/>
      <c r="K754" s="33"/>
      <c r="L754" s="34"/>
    </row>
    <row r="755" spans="1:12" ht="13">
      <c r="A755" s="34"/>
      <c r="B755" s="44"/>
      <c r="C755" s="44"/>
      <c r="D755" s="44"/>
      <c r="E755" s="44"/>
      <c r="F755" s="44"/>
      <c r="G755" s="44"/>
      <c r="H755" s="44"/>
      <c r="I755" s="33"/>
      <c r="J755" s="33"/>
      <c r="K755" s="33"/>
      <c r="L755" s="34"/>
    </row>
    <row r="756" spans="1:12" ht="13">
      <c r="A756" s="34"/>
      <c r="B756" s="44"/>
      <c r="C756" s="44"/>
      <c r="D756" s="44"/>
      <c r="E756" s="44"/>
      <c r="F756" s="44"/>
      <c r="G756" s="44"/>
      <c r="H756" s="44"/>
      <c r="I756" s="33"/>
      <c r="J756" s="33"/>
      <c r="K756" s="33"/>
      <c r="L756" s="34"/>
    </row>
    <row r="757" spans="1:12" ht="13">
      <c r="A757" s="34"/>
      <c r="B757" s="44"/>
      <c r="C757" s="44"/>
      <c r="D757" s="44"/>
      <c r="E757" s="44"/>
      <c r="F757" s="44"/>
      <c r="G757" s="44"/>
      <c r="H757" s="44"/>
      <c r="I757" s="33"/>
      <c r="J757" s="33"/>
      <c r="K757" s="33"/>
      <c r="L757" s="34"/>
    </row>
    <row r="758" spans="1:12" ht="13">
      <c r="A758" s="34"/>
      <c r="B758" s="44"/>
      <c r="C758" s="44"/>
      <c r="D758" s="44"/>
      <c r="E758" s="44"/>
      <c r="F758" s="44"/>
      <c r="G758" s="44"/>
      <c r="H758" s="44"/>
      <c r="I758" s="33"/>
      <c r="J758" s="33"/>
      <c r="K758" s="33"/>
      <c r="L758" s="34"/>
    </row>
    <row r="759" spans="1:12" ht="13">
      <c r="A759" s="34"/>
      <c r="B759" s="44"/>
      <c r="C759" s="44"/>
      <c r="D759" s="44"/>
      <c r="E759" s="44"/>
      <c r="F759" s="44"/>
      <c r="G759" s="44"/>
      <c r="H759" s="44"/>
      <c r="I759" s="33"/>
      <c r="J759" s="33"/>
      <c r="K759" s="33"/>
      <c r="L759" s="34"/>
    </row>
    <row r="760" spans="1:12" ht="13">
      <c r="A760" s="34"/>
      <c r="B760" s="44"/>
      <c r="C760" s="44"/>
      <c r="D760" s="44"/>
      <c r="E760" s="44"/>
      <c r="F760" s="44"/>
      <c r="G760" s="44"/>
      <c r="H760" s="44"/>
      <c r="I760" s="33"/>
      <c r="J760" s="33"/>
      <c r="K760" s="33"/>
      <c r="L760" s="34"/>
    </row>
    <row r="761" spans="1:12" ht="13">
      <c r="A761" s="34"/>
      <c r="B761" s="44"/>
      <c r="C761" s="44"/>
      <c r="D761" s="44"/>
      <c r="E761" s="44"/>
      <c r="F761" s="44"/>
      <c r="G761" s="44"/>
      <c r="H761" s="44"/>
      <c r="I761" s="33"/>
      <c r="J761" s="33"/>
      <c r="K761" s="33"/>
      <c r="L761" s="34"/>
    </row>
    <row r="762" spans="1:12" ht="13">
      <c r="A762" s="34"/>
      <c r="B762" s="44"/>
      <c r="C762" s="44"/>
      <c r="D762" s="44"/>
      <c r="E762" s="44"/>
      <c r="F762" s="44"/>
      <c r="G762" s="44"/>
      <c r="H762" s="44"/>
      <c r="I762" s="33"/>
      <c r="J762" s="33"/>
      <c r="K762" s="33"/>
      <c r="L762" s="34"/>
    </row>
    <row r="763" spans="1:12" ht="13">
      <c r="A763" s="34"/>
      <c r="B763" s="44"/>
      <c r="C763" s="44"/>
      <c r="D763" s="44"/>
      <c r="E763" s="44"/>
      <c r="F763" s="44"/>
      <c r="G763" s="44"/>
      <c r="H763" s="44"/>
      <c r="I763" s="33"/>
      <c r="J763" s="33"/>
      <c r="K763" s="33"/>
      <c r="L763" s="34"/>
    </row>
    <row r="764" spans="1:12" ht="13">
      <c r="A764" s="34"/>
      <c r="B764" s="44"/>
      <c r="C764" s="44"/>
      <c r="D764" s="44"/>
      <c r="E764" s="44"/>
      <c r="F764" s="44"/>
      <c r="G764" s="44"/>
      <c r="H764" s="44"/>
      <c r="I764" s="33"/>
      <c r="J764" s="33"/>
      <c r="K764" s="33"/>
      <c r="L764" s="34"/>
    </row>
    <row r="765" spans="1:12" ht="13">
      <c r="A765" s="34"/>
      <c r="B765" s="44"/>
      <c r="C765" s="44"/>
      <c r="D765" s="44"/>
      <c r="E765" s="44"/>
      <c r="F765" s="44"/>
      <c r="G765" s="44"/>
      <c r="H765" s="44"/>
      <c r="I765" s="33"/>
      <c r="J765" s="33"/>
      <c r="K765" s="33"/>
      <c r="L765" s="34"/>
    </row>
    <row r="766" spans="1:12" ht="13">
      <c r="A766" s="34"/>
      <c r="B766" s="44"/>
      <c r="C766" s="44"/>
      <c r="D766" s="44"/>
      <c r="E766" s="44"/>
      <c r="F766" s="44"/>
      <c r="G766" s="44"/>
      <c r="H766" s="44"/>
      <c r="I766" s="33"/>
      <c r="J766" s="33"/>
      <c r="K766" s="33"/>
      <c r="L766" s="34"/>
    </row>
    <row r="767" spans="1:12" ht="13">
      <c r="A767" s="34"/>
      <c r="B767" s="44"/>
      <c r="C767" s="44"/>
      <c r="D767" s="44"/>
      <c r="E767" s="44"/>
      <c r="F767" s="44"/>
      <c r="G767" s="44"/>
      <c r="H767" s="44"/>
      <c r="I767" s="33"/>
      <c r="J767" s="33"/>
      <c r="K767" s="33"/>
      <c r="L767" s="34"/>
    </row>
    <row r="768" spans="1:12" ht="13">
      <c r="A768" s="34"/>
      <c r="B768" s="44"/>
      <c r="C768" s="44"/>
      <c r="D768" s="44"/>
      <c r="E768" s="44"/>
      <c r="F768" s="44"/>
      <c r="G768" s="44"/>
      <c r="H768" s="44"/>
      <c r="I768" s="33"/>
      <c r="J768" s="33"/>
      <c r="K768" s="33"/>
      <c r="L768" s="34"/>
    </row>
    <row r="769" spans="1:12" ht="13">
      <c r="A769" s="34"/>
      <c r="B769" s="44"/>
      <c r="C769" s="44"/>
      <c r="D769" s="44"/>
      <c r="E769" s="44"/>
      <c r="F769" s="44"/>
      <c r="G769" s="44"/>
      <c r="H769" s="44"/>
      <c r="I769" s="33"/>
      <c r="J769" s="33"/>
      <c r="K769" s="33"/>
      <c r="L769" s="34"/>
    </row>
    <row r="770" spans="1:12" ht="13">
      <c r="A770" s="34"/>
      <c r="B770" s="44"/>
      <c r="C770" s="44"/>
      <c r="D770" s="44"/>
      <c r="E770" s="44"/>
      <c r="F770" s="44"/>
      <c r="G770" s="44"/>
      <c r="H770" s="44"/>
      <c r="I770" s="33"/>
      <c r="J770" s="33"/>
      <c r="K770" s="33"/>
      <c r="L770" s="34"/>
    </row>
    <row r="771" spans="1:12" ht="13">
      <c r="A771" s="34"/>
      <c r="B771" s="44"/>
      <c r="C771" s="44"/>
      <c r="D771" s="44"/>
      <c r="E771" s="44"/>
      <c r="F771" s="44"/>
      <c r="G771" s="44"/>
      <c r="H771" s="44"/>
      <c r="I771" s="33"/>
      <c r="J771" s="33"/>
      <c r="K771" s="33"/>
      <c r="L771" s="34"/>
    </row>
    <row r="772" spans="1:12" ht="13">
      <c r="A772" s="34"/>
      <c r="B772" s="44"/>
      <c r="C772" s="44"/>
      <c r="D772" s="44"/>
      <c r="E772" s="44"/>
      <c r="F772" s="44"/>
      <c r="G772" s="44"/>
      <c r="H772" s="44"/>
      <c r="I772" s="33"/>
      <c r="J772" s="33"/>
      <c r="K772" s="33"/>
      <c r="L772" s="34"/>
    </row>
    <row r="773" spans="1:12" ht="13">
      <c r="A773" s="34"/>
      <c r="B773" s="44"/>
      <c r="C773" s="44"/>
      <c r="D773" s="44"/>
      <c r="E773" s="44"/>
      <c r="F773" s="44"/>
      <c r="G773" s="44"/>
      <c r="H773" s="44"/>
      <c r="I773" s="33"/>
      <c r="J773" s="33"/>
      <c r="K773" s="33"/>
      <c r="L773" s="34"/>
    </row>
    <row r="774" spans="1:12" ht="13">
      <c r="A774" s="34"/>
      <c r="B774" s="44"/>
      <c r="C774" s="44"/>
      <c r="D774" s="44"/>
      <c r="E774" s="44"/>
      <c r="F774" s="44"/>
      <c r="G774" s="44"/>
      <c r="H774" s="44"/>
      <c r="I774" s="33"/>
      <c r="J774" s="33"/>
      <c r="K774" s="33"/>
      <c r="L774" s="34"/>
    </row>
    <row r="775" spans="1:12" ht="13">
      <c r="A775" s="34"/>
      <c r="B775" s="44"/>
      <c r="C775" s="44"/>
      <c r="D775" s="44"/>
      <c r="E775" s="44"/>
      <c r="F775" s="44"/>
      <c r="G775" s="44"/>
      <c r="H775" s="44"/>
      <c r="I775" s="33"/>
      <c r="J775" s="33"/>
      <c r="K775" s="33"/>
      <c r="L775" s="34"/>
    </row>
    <row r="776" spans="1:12" ht="13">
      <c r="A776" s="34"/>
      <c r="B776" s="44"/>
      <c r="C776" s="44"/>
      <c r="D776" s="44"/>
      <c r="E776" s="44"/>
      <c r="F776" s="44"/>
      <c r="G776" s="44"/>
      <c r="H776" s="44"/>
      <c r="I776" s="33"/>
      <c r="J776" s="33"/>
      <c r="K776" s="33"/>
      <c r="L776" s="34"/>
    </row>
    <row r="777" spans="1:12" ht="13">
      <c r="A777" s="34"/>
      <c r="B777" s="44"/>
      <c r="C777" s="44"/>
      <c r="D777" s="44"/>
      <c r="E777" s="44"/>
      <c r="F777" s="44"/>
      <c r="G777" s="44"/>
      <c r="H777" s="44"/>
      <c r="I777" s="33"/>
      <c r="J777" s="33"/>
      <c r="K777" s="33"/>
      <c r="L777" s="34"/>
    </row>
    <row r="778" spans="1:12" ht="13">
      <c r="A778" s="34"/>
      <c r="B778" s="44"/>
      <c r="C778" s="44"/>
      <c r="D778" s="44"/>
      <c r="E778" s="44"/>
      <c r="F778" s="44"/>
      <c r="G778" s="44"/>
      <c r="H778" s="44"/>
      <c r="I778" s="33"/>
      <c r="J778" s="33"/>
      <c r="K778" s="33"/>
      <c r="L778" s="34"/>
    </row>
    <row r="779" spans="1:12" ht="13">
      <c r="A779" s="34"/>
      <c r="B779" s="44"/>
      <c r="C779" s="44"/>
      <c r="D779" s="44"/>
      <c r="E779" s="44"/>
      <c r="F779" s="44"/>
      <c r="G779" s="44"/>
      <c r="H779" s="44"/>
      <c r="I779" s="33"/>
      <c r="J779" s="33"/>
      <c r="K779" s="33"/>
      <c r="L779" s="34"/>
    </row>
    <row r="780" spans="1:12" ht="13">
      <c r="A780" s="34"/>
      <c r="B780" s="44"/>
      <c r="C780" s="44"/>
      <c r="D780" s="44"/>
      <c r="E780" s="44"/>
      <c r="F780" s="44"/>
      <c r="G780" s="44"/>
      <c r="H780" s="44"/>
      <c r="I780" s="33"/>
      <c r="J780" s="33"/>
      <c r="K780" s="33"/>
      <c r="L780" s="34"/>
    </row>
    <row r="781" spans="1:12" ht="13">
      <c r="A781" s="34"/>
      <c r="B781" s="44"/>
      <c r="C781" s="44"/>
      <c r="D781" s="44"/>
      <c r="E781" s="44"/>
      <c r="F781" s="44"/>
      <c r="G781" s="44"/>
      <c r="H781" s="44"/>
      <c r="I781" s="33"/>
      <c r="J781" s="33"/>
      <c r="K781" s="33"/>
      <c r="L781" s="34"/>
    </row>
    <row r="782" spans="1:12" ht="13">
      <c r="A782" s="34"/>
      <c r="B782" s="44"/>
      <c r="C782" s="44"/>
      <c r="D782" s="44"/>
      <c r="E782" s="44"/>
      <c r="F782" s="44"/>
      <c r="G782" s="44"/>
      <c r="H782" s="44"/>
      <c r="I782" s="33"/>
      <c r="J782" s="33"/>
      <c r="K782" s="33"/>
      <c r="L782" s="34"/>
    </row>
    <row r="783" spans="1:12" ht="13">
      <c r="A783" s="34"/>
      <c r="B783" s="44"/>
      <c r="C783" s="44"/>
      <c r="D783" s="44"/>
      <c r="E783" s="44"/>
      <c r="F783" s="44"/>
      <c r="G783" s="44"/>
      <c r="H783" s="44"/>
      <c r="I783" s="33"/>
      <c r="J783" s="33"/>
      <c r="K783" s="33"/>
      <c r="L783" s="34"/>
    </row>
    <row r="784" spans="1:12" ht="13">
      <c r="A784" s="34"/>
      <c r="B784" s="44"/>
      <c r="C784" s="44"/>
      <c r="D784" s="44"/>
      <c r="E784" s="44"/>
      <c r="F784" s="44"/>
      <c r="G784" s="44"/>
      <c r="H784" s="44"/>
      <c r="I784" s="33"/>
      <c r="J784" s="33"/>
      <c r="K784" s="33"/>
      <c r="L784" s="34"/>
    </row>
    <row r="785" spans="1:12" ht="13">
      <c r="A785" s="34"/>
      <c r="B785" s="44"/>
      <c r="C785" s="44"/>
      <c r="D785" s="44"/>
      <c r="E785" s="44"/>
      <c r="F785" s="44"/>
      <c r="G785" s="44"/>
      <c r="H785" s="44"/>
      <c r="I785" s="33"/>
      <c r="J785" s="33"/>
      <c r="K785" s="33"/>
      <c r="L785" s="34"/>
    </row>
    <row r="786" spans="1:12" ht="13">
      <c r="A786" s="34"/>
      <c r="B786" s="44"/>
      <c r="C786" s="44"/>
      <c r="D786" s="44"/>
      <c r="E786" s="44"/>
      <c r="F786" s="44"/>
      <c r="G786" s="44"/>
      <c r="H786" s="44"/>
      <c r="I786" s="33"/>
      <c r="J786" s="33"/>
      <c r="K786" s="33"/>
      <c r="L786" s="34"/>
    </row>
    <row r="787" spans="1:12" ht="13">
      <c r="A787" s="34"/>
      <c r="B787" s="44"/>
      <c r="C787" s="44"/>
      <c r="D787" s="44"/>
      <c r="E787" s="44"/>
      <c r="F787" s="44"/>
      <c r="G787" s="44"/>
      <c r="H787" s="44"/>
      <c r="I787" s="33"/>
      <c r="J787" s="33"/>
      <c r="K787" s="33"/>
      <c r="L787" s="34"/>
    </row>
    <row r="788" spans="1:12" ht="13">
      <c r="A788" s="34"/>
      <c r="B788" s="44"/>
      <c r="C788" s="44"/>
      <c r="D788" s="44"/>
      <c r="E788" s="44"/>
      <c r="F788" s="44"/>
      <c r="G788" s="44"/>
      <c r="H788" s="44"/>
      <c r="I788" s="33"/>
      <c r="J788" s="33"/>
      <c r="K788" s="33"/>
      <c r="L788" s="34"/>
    </row>
    <row r="789" spans="1:12" ht="13">
      <c r="A789" s="34"/>
      <c r="B789" s="44"/>
      <c r="C789" s="44"/>
      <c r="D789" s="44"/>
      <c r="E789" s="44"/>
      <c r="F789" s="44"/>
      <c r="G789" s="44"/>
      <c r="H789" s="44"/>
      <c r="I789" s="33"/>
      <c r="J789" s="33"/>
      <c r="K789" s="33"/>
      <c r="L789" s="34"/>
    </row>
    <row r="790" spans="1:12" ht="13">
      <c r="A790" s="34"/>
      <c r="B790" s="44"/>
      <c r="C790" s="44"/>
      <c r="D790" s="44"/>
      <c r="E790" s="44"/>
      <c r="F790" s="44"/>
      <c r="G790" s="44"/>
      <c r="H790" s="44"/>
      <c r="I790" s="33"/>
      <c r="J790" s="33"/>
      <c r="K790" s="33"/>
      <c r="L790" s="34"/>
    </row>
    <row r="791" spans="1:12" ht="13">
      <c r="A791" s="34"/>
      <c r="B791" s="44"/>
      <c r="C791" s="44"/>
      <c r="D791" s="44"/>
      <c r="E791" s="44"/>
      <c r="F791" s="44"/>
      <c r="G791" s="44"/>
      <c r="H791" s="44"/>
      <c r="I791" s="33"/>
      <c r="J791" s="33"/>
      <c r="K791" s="33"/>
      <c r="L791" s="34"/>
    </row>
    <row r="792" spans="1:12" ht="13">
      <c r="A792" s="34"/>
      <c r="B792" s="44"/>
      <c r="C792" s="44"/>
      <c r="D792" s="44"/>
      <c r="E792" s="44"/>
      <c r="F792" s="44"/>
      <c r="G792" s="44"/>
      <c r="H792" s="44"/>
      <c r="I792" s="33"/>
      <c r="J792" s="33"/>
      <c r="K792" s="33"/>
      <c r="L792" s="34"/>
    </row>
    <row r="793" spans="1:12" ht="13">
      <c r="A793" s="34"/>
      <c r="B793" s="44"/>
      <c r="C793" s="44"/>
      <c r="D793" s="44"/>
      <c r="E793" s="44"/>
      <c r="F793" s="44"/>
      <c r="G793" s="44"/>
      <c r="H793" s="44"/>
      <c r="I793" s="33"/>
      <c r="J793" s="33"/>
      <c r="K793" s="33"/>
      <c r="L793" s="34"/>
    </row>
    <row r="794" spans="1:12" ht="13">
      <c r="A794" s="34"/>
      <c r="B794" s="44"/>
      <c r="C794" s="44"/>
      <c r="D794" s="44"/>
      <c r="E794" s="44"/>
      <c r="F794" s="44"/>
      <c r="G794" s="44"/>
      <c r="H794" s="44"/>
      <c r="I794" s="33"/>
      <c r="J794" s="33"/>
      <c r="K794" s="33"/>
      <c r="L794" s="34"/>
    </row>
    <row r="795" spans="1:12" ht="13">
      <c r="A795" s="34"/>
      <c r="B795" s="44"/>
      <c r="C795" s="44"/>
      <c r="D795" s="44"/>
      <c r="E795" s="44"/>
      <c r="F795" s="44"/>
      <c r="G795" s="44"/>
      <c r="H795" s="44"/>
      <c r="I795" s="33"/>
      <c r="J795" s="33"/>
      <c r="K795" s="33"/>
      <c r="L795" s="34"/>
    </row>
    <row r="796" spans="1:12" ht="13">
      <c r="A796" s="34"/>
      <c r="B796" s="44"/>
      <c r="C796" s="44"/>
      <c r="D796" s="44"/>
      <c r="E796" s="44"/>
      <c r="F796" s="44"/>
      <c r="G796" s="44"/>
      <c r="H796" s="44"/>
      <c r="I796" s="33"/>
      <c r="J796" s="33"/>
      <c r="K796" s="33"/>
      <c r="L796" s="34"/>
    </row>
    <row r="797" spans="1:12" ht="13">
      <c r="A797" s="34"/>
      <c r="B797" s="44"/>
      <c r="C797" s="44"/>
      <c r="D797" s="44"/>
      <c r="E797" s="44"/>
      <c r="F797" s="44"/>
      <c r="G797" s="44"/>
      <c r="H797" s="44"/>
      <c r="I797" s="33"/>
      <c r="J797" s="33"/>
      <c r="K797" s="33"/>
      <c r="L797" s="34"/>
    </row>
    <row r="798" spans="1:12" ht="13">
      <c r="A798" s="34"/>
      <c r="B798" s="44"/>
      <c r="C798" s="44"/>
      <c r="D798" s="44"/>
      <c r="E798" s="44"/>
      <c r="F798" s="44"/>
      <c r="G798" s="44"/>
      <c r="H798" s="44"/>
      <c r="I798" s="33"/>
      <c r="J798" s="33"/>
      <c r="K798" s="33"/>
      <c r="L798" s="34"/>
    </row>
    <row r="799" spans="1:12" ht="13">
      <c r="A799" s="34"/>
      <c r="B799" s="44"/>
      <c r="C799" s="44"/>
      <c r="D799" s="44"/>
      <c r="E799" s="44"/>
      <c r="F799" s="44"/>
      <c r="G799" s="44"/>
      <c r="H799" s="44"/>
      <c r="I799" s="33"/>
      <c r="J799" s="33"/>
      <c r="K799" s="33"/>
      <c r="L799" s="34"/>
    </row>
    <row r="800" spans="1:12" ht="13">
      <c r="A800" s="34"/>
      <c r="B800" s="44"/>
      <c r="C800" s="44"/>
      <c r="D800" s="44"/>
      <c r="E800" s="44"/>
      <c r="F800" s="44"/>
      <c r="G800" s="44"/>
      <c r="H800" s="44"/>
      <c r="I800" s="33"/>
      <c r="J800" s="33"/>
      <c r="K800" s="33"/>
      <c r="L800" s="34"/>
    </row>
    <row r="801" spans="1:12" ht="13">
      <c r="A801" s="34"/>
      <c r="B801" s="44"/>
      <c r="C801" s="44"/>
      <c r="D801" s="44"/>
      <c r="E801" s="44"/>
      <c r="F801" s="44"/>
      <c r="G801" s="44"/>
      <c r="H801" s="44"/>
      <c r="I801" s="33"/>
      <c r="J801" s="33"/>
      <c r="K801" s="33"/>
      <c r="L801" s="34"/>
    </row>
    <row r="802" spans="1:12" ht="13">
      <c r="A802" s="34"/>
      <c r="B802" s="44"/>
      <c r="C802" s="44"/>
      <c r="D802" s="44"/>
      <c r="E802" s="44"/>
      <c r="F802" s="44"/>
      <c r="G802" s="44"/>
      <c r="H802" s="44"/>
      <c r="I802" s="33"/>
      <c r="J802" s="33"/>
      <c r="K802" s="33"/>
      <c r="L802" s="34"/>
    </row>
    <row r="803" spans="1:12" ht="13">
      <c r="A803" s="34"/>
      <c r="B803" s="44"/>
      <c r="C803" s="44"/>
      <c r="D803" s="44"/>
      <c r="E803" s="44"/>
      <c r="F803" s="44"/>
      <c r="G803" s="44"/>
      <c r="H803" s="44"/>
      <c r="I803" s="33"/>
      <c r="J803" s="33"/>
      <c r="K803" s="33"/>
      <c r="L803" s="34"/>
    </row>
    <row r="804" spans="1:12" ht="13">
      <c r="A804" s="34"/>
      <c r="B804" s="44"/>
      <c r="C804" s="44"/>
      <c r="D804" s="44"/>
      <c r="E804" s="44"/>
      <c r="F804" s="44"/>
      <c r="G804" s="44"/>
      <c r="H804" s="44"/>
      <c r="I804" s="33"/>
      <c r="J804" s="33"/>
      <c r="K804" s="33"/>
      <c r="L804" s="34"/>
    </row>
    <row r="805" spans="1:12" ht="13">
      <c r="A805" s="34"/>
      <c r="B805" s="44"/>
      <c r="C805" s="44"/>
      <c r="D805" s="44"/>
      <c r="E805" s="44"/>
      <c r="F805" s="44"/>
      <c r="G805" s="44"/>
      <c r="H805" s="44"/>
      <c r="I805" s="33"/>
      <c r="J805" s="33"/>
      <c r="K805" s="33"/>
      <c r="L805" s="34"/>
    </row>
    <row r="806" spans="1:12" ht="13">
      <c r="A806" s="34"/>
      <c r="B806" s="44"/>
      <c r="C806" s="44"/>
      <c r="D806" s="44"/>
      <c r="E806" s="44"/>
      <c r="F806" s="44"/>
      <c r="G806" s="44"/>
      <c r="H806" s="44"/>
      <c r="I806" s="33"/>
      <c r="J806" s="33"/>
      <c r="K806" s="33"/>
      <c r="L806" s="34"/>
    </row>
    <row r="807" spans="1:12" ht="13">
      <c r="A807" s="34"/>
      <c r="B807" s="44"/>
      <c r="C807" s="44"/>
      <c r="D807" s="44"/>
      <c r="E807" s="44"/>
      <c r="F807" s="44"/>
      <c r="G807" s="44"/>
      <c r="H807" s="44"/>
      <c r="I807" s="33"/>
      <c r="J807" s="33"/>
      <c r="K807" s="33"/>
      <c r="L807" s="34"/>
    </row>
    <row r="808" spans="1:12" ht="13">
      <c r="A808" s="34"/>
      <c r="B808" s="44"/>
      <c r="C808" s="44"/>
      <c r="D808" s="44"/>
      <c r="E808" s="44"/>
      <c r="F808" s="44"/>
      <c r="G808" s="44"/>
      <c r="H808" s="44"/>
      <c r="I808" s="33"/>
      <c r="J808" s="33"/>
      <c r="K808" s="33"/>
      <c r="L808" s="34"/>
    </row>
    <row r="809" spans="1:12" ht="13">
      <c r="A809" s="34"/>
      <c r="B809" s="44"/>
      <c r="C809" s="44"/>
      <c r="D809" s="44"/>
      <c r="E809" s="44"/>
      <c r="F809" s="44"/>
      <c r="G809" s="44"/>
      <c r="H809" s="44"/>
      <c r="I809" s="33"/>
      <c r="J809" s="33"/>
      <c r="K809" s="33"/>
      <c r="L809" s="34"/>
    </row>
    <row r="810" spans="1:12" ht="13">
      <c r="A810" s="34"/>
      <c r="B810" s="44"/>
      <c r="C810" s="44"/>
      <c r="D810" s="44"/>
      <c r="E810" s="44"/>
      <c r="F810" s="44"/>
      <c r="G810" s="44"/>
      <c r="H810" s="44"/>
      <c r="I810" s="33"/>
      <c r="J810" s="33"/>
      <c r="K810" s="33"/>
      <c r="L810" s="34"/>
    </row>
    <row r="811" spans="1:12" ht="13">
      <c r="A811" s="34"/>
      <c r="B811" s="44"/>
      <c r="C811" s="44"/>
      <c r="D811" s="44"/>
      <c r="E811" s="44"/>
      <c r="F811" s="44"/>
      <c r="G811" s="44"/>
      <c r="H811" s="44"/>
      <c r="I811" s="33"/>
      <c r="J811" s="33"/>
      <c r="K811" s="33"/>
      <c r="L811" s="34"/>
    </row>
    <row r="812" spans="1:12" ht="13">
      <c r="A812" s="34"/>
      <c r="B812" s="44"/>
      <c r="C812" s="44"/>
      <c r="D812" s="44"/>
      <c r="E812" s="44"/>
      <c r="F812" s="44"/>
      <c r="G812" s="44"/>
      <c r="H812" s="44"/>
      <c r="I812" s="33"/>
      <c r="J812" s="33"/>
      <c r="K812" s="33"/>
      <c r="L812" s="34"/>
    </row>
    <row r="813" spans="1:12" ht="13">
      <c r="A813" s="34"/>
      <c r="B813" s="44"/>
      <c r="C813" s="44"/>
      <c r="D813" s="44"/>
      <c r="E813" s="44"/>
      <c r="F813" s="44"/>
      <c r="G813" s="44"/>
      <c r="H813" s="44"/>
      <c r="I813" s="33"/>
      <c r="J813" s="33"/>
      <c r="K813" s="33"/>
      <c r="L813" s="34"/>
    </row>
    <row r="814" spans="1:12" ht="13">
      <c r="A814" s="34"/>
      <c r="B814" s="44"/>
      <c r="C814" s="44"/>
      <c r="D814" s="44"/>
      <c r="E814" s="44"/>
      <c r="F814" s="44"/>
      <c r="G814" s="44"/>
      <c r="H814" s="44"/>
      <c r="I814" s="33"/>
      <c r="J814" s="33"/>
      <c r="K814" s="33"/>
      <c r="L814" s="34"/>
    </row>
    <row r="815" spans="1:12" ht="13">
      <c r="A815" s="34"/>
      <c r="B815" s="44"/>
      <c r="C815" s="44"/>
      <c r="D815" s="44"/>
      <c r="E815" s="44"/>
      <c r="F815" s="44"/>
      <c r="G815" s="44"/>
      <c r="H815" s="44"/>
      <c r="I815" s="33"/>
      <c r="J815" s="33"/>
      <c r="K815" s="33"/>
      <c r="L815" s="34"/>
    </row>
    <row r="816" spans="1:12" ht="13">
      <c r="A816" s="34"/>
      <c r="B816" s="44"/>
      <c r="C816" s="44"/>
      <c r="D816" s="44"/>
      <c r="E816" s="44"/>
      <c r="F816" s="44"/>
      <c r="G816" s="44"/>
      <c r="H816" s="44"/>
      <c r="I816" s="33"/>
      <c r="J816" s="33"/>
      <c r="K816" s="33"/>
      <c r="L816" s="34"/>
    </row>
    <row r="817" spans="1:12" ht="13">
      <c r="A817" s="34"/>
      <c r="B817" s="44"/>
      <c r="C817" s="44"/>
      <c r="D817" s="44"/>
      <c r="E817" s="44"/>
      <c r="F817" s="44"/>
      <c r="G817" s="44"/>
      <c r="H817" s="44"/>
      <c r="I817" s="33"/>
      <c r="J817" s="33"/>
      <c r="K817" s="33"/>
      <c r="L817" s="34"/>
    </row>
    <row r="818" spans="1:12" ht="13">
      <c r="A818" s="34"/>
      <c r="B818" s="44"/>
      <c r="C818" s="44"/>
      <c r="D818" s="44"/>
      <c r="E818" s="44"/>
      <c r="F818" s="44"/>
      <c r="G818" s="44"/>
      <c r="H818" s="44"/>
      <c r="I818" s="33"/>
      <c r="J818" s="33"/>
      <c r="K818" s="33"/>
      <c r="L818" s="34"/>
    </row>
    <row r="819" spans="1:12" ht="13">
      <c r="A819" s="34"/>
      <c r="B819" s="44"/>
      <c r="C819" s="44"/>
      <c r="D819" s="44"/>
      <c r="E819" s="44"/>
      <c r="F819" s="44"/>
      <c r="G819" s="44"/>
      <c r="H819" s="44"/>
      <c r="I819" s="33"/>
      <c r="J819" s="33"/>
      <c r="K819" s="33"/>
      <c r="L819" s="34"/>
    </row>
    <row r="820" spans="1:12" ht="13">
      <c r="A820" s="34"/>
      <c r="B820" s="44"/>
      <c r="C820" s="44"/>
      <c r="D820" s="44"/>
      <c r="E820" s="44"/>
      <c r="F820" s="44"/>
      <c r="G820" s="44"/>
      <c r="H820" s="44"/>
      <c r="I820" s="33"/>
      <c r="J820" s="33"/>
      <c r="K820" s="33"/>
      <c r="L820" s="34"/>
    </row>
    <row r="821" spans="1:12" ht="13">
      <c r="A821" s="34"/>
      <c r="B821" s="44"/>
      <c r="C821" s="44"/>
      <c r="D821" s="44"/>
      <c r="E821" s="44"/>
      <c r="F821" s="44"/>
      <c r="G821" s="44"/>
      <c r="H821" s="44"/>
      <c r="I821" s="33"/>
      <c r="J821" s="33"/>
      <c r="K821" s="33"/>
      <c r="L821" s="34"/>
    </row>
    <row r="822" spans="1:12" ht="13">
      <c r="A822" s="34"/>
      <c r="B822" s="44"/>
      <c r="C822" s="44"/>
      <c r="D822" s="44"/>
      <c r="E822" s="44"/>
      <c r="F822" s="44"/>
      <c r="G822" s="44"/>
      <c r="H822" s="44"/>
      <c r="I822" s="33"/>
      <c r="J822" s="33"/>
      <c r="K822" s="33"/>
      <c r="L822" s="34"/>
    </row>
    <row r="823" spans="1:12" ht="13">
      <c r="A823" s="34"/>
      <c r="B823" s="44"/>
      <c r="C823" s="44"/>
      <c r="D823" s="44"/>
      <c r="E823" s="44"/>
      <c r="F823" s="44"/>
      <c r="G823" s="44"/>
      <c r="H823" s="44"/>
      <c r="I823" s="33"/>
      <c r="J823" s="33"/>
      <c r="K823" s="33"/>
      <c r="L823" s="34"/>
    </row>
    <row r="824" spans="1:12" ht="13">
      <c r="A824" s="34"/>
      <c r="B824" s="44"/>
      <c r="C824" s="44"/>
      <c r="D824" s="44"/>
      <c r="E824" s="44"/>
      <c r="F824" s="44"/>
      <c r="G824" s="44"/>
      <c r="H824" s="44"/>
      <c r="I824" s="33"/>
      <c r="J824" s="33"/>
      <c r="K824" s="33"/>
      <c r="L824" s="34"/>
    </row>
    <row r="825" spans="1:12" ht="13">
      <c r="A825" s="34"/>
      <c r="B825" s="44"/>
      <c r="C825" s="44"/>
      <c r="D825" s="44"/>
      <c r="E825" s="44"/>
      <c r="F825" s="44"/>
      <c r="G825" s="44"/>
      <c r="H825" s="44"/>
      <c r="I825" s="33"/>
      <c r="J825" s="33"/>
      <c r="K825" s="33"/>
      <c r="L825" s="34"/>
    </row>
    <row r="826" spans="1:12" ht="13">
      <c r="A826" s="34"/>
      <c r="B826" s="44"/>
      <c r="C826" s="44"/>
      <c r="D826" s="44"/>
      <c r="E826" s="44"/>
      <c r="F826" s="44"/>
      <c r="G826" s="44"/>
      <c r="H826" s="44"/>
      <c r="I826" s="33"/>
      <c r="J826" s="33"/>
      <c r="K826" s="33"/>
      <c r="L826" s="34"/>
    </row>
    <row r="827" spans="1:12" ht="13">
      <c r="A827" s="34"/>
      <c r="B827" s="44"/>
      <c r="C827" s="44"/>
      <c r="D827" s="44"/>
      <c r="E827" s="44"/>
      <c r="F827" s="44"/>
      <c r="G827" s="44"/>
      <c r="H827" s="44"/>
      <c r="I827" s="33"/>
      <c r="J827" s="33"/>
      <c r="K827" s="33"/>
      <c r="L827" s="34"/>
    </row>
    <row r="828" spans="1:12" ht="13">
      <c r="A828" s="34"/>
      <c r="B828" s="44"/>
      <c r="C828" s="44"/>
      <c r="D828" s="44"/>
      <c r="E828" s="44"/>
      <c r="F828" s="44"/>
      <c r="G828" s="44"/>
      <c r="H828" s="44"/>
      <c r="I828" s="33"/>
      <c r="J828" s="33"/>
      <c r="K828" s="33"/>
      <c r="L828" s="34"/>
    </row>
    <row r="829" spans="1:12" ht="13">
      <c r="A829" s="34"/>
      <c r="B829" s="44"/>
      <c r="C829" s="44"/>
      <c r="D829" s="44"/>
      <c r="E829" s="44"/>
      <c r="F829" s="44"/>
      <c r="G829" s="44"/>
      <c r="H829" s="44"/>
      <c r="I829" s="33"/>
      <c r="J829" s="33"/>
      <c r="K829" s="33"/>
      <c r="L829" s="34"/>
    </row>
    <row r="830" spans="1:12" ht="13">
      <c r="A830" s="34"/>
      <c r="B830" s="44"/>
      <c r="C830" s="44"/>
      <c r="D830" s="44"/>
      <c r="E830" s="44"/>
      <c r="F830" s="44"/>
      <c r="G830" s="44"/>
      <c r="H830" s="44"/>
      <c r="I830" s="33"/>
      <c r="J830" s="33"/>
      <c r="K830" s="33"/>
      <c r="L830" s="34"/>
    </row>
    <row r="831" spans="1:12" ht="13">
      <c r="A831" s="34"/>
      <c r="B831" s="44"/>
      <c r="C831" s="44"/>
      <c r="D831" s="44"/>
      <c r="E831" s="44"/>
      <c r="F831" s="44"/>
      <c r="G831" s="44"/>
      <c r="H831" s="44"/>
      <c r="I831" s="33"/>
      <c r="J831" s="33"/>
      <c r="K831" s="33"/>
      <c r="L831" s="34"/>
    </row>
    <row r="832" spans="1:12" ht="13">
      <c r="A832" s="34"/>
      <c r="B832" s="44"/>
      <c r="C832" s="44"/>
      <c r="D832" s="44"/>
      <c r="E832" s="44"/>
      <c r="F832" s="44"/>
      <c r="G832" s="44"/>
      <c r="H832" s="44"/>
      <c r="I832" s="33"/>
      <c r="J832" s="33"/>
      <c r="K832" s="33"/>
      <c r="L832" s="34"/>
    </row>
    <row r="833" spans="1:12" ht="13">
      <c r="A833" s="34"/>
      <c r="B833" s="44"/>
      <c r="C833" s="44"/>
      <c r="D833" s="44"/>
      <c r="E833" s="44"/>
      <c r="F833" s="44"/>
      <c r="G833" s="44"/>
      <c r="H833" s="44"/>
      <c r="I833" s="33"/>
      <c r="J833" s="33"/>
      <c r="K833" s="33"/>
      <c r="L833" s="34"/>
    </row>
    <row r="834" spans="1:12" ht="13">
      <c r="A834" s="34"/>
      <c r="B834" s="44"/>
      <c r="C834" s="44"/>
      <c r="D834" s="44"/>
      <c r="E834" s="44"/>
      <c r="F834" s="44"/>
      <c r="G834" s="44"/>
      <c r="H834" s="44"/>
      <c r="I834" s="33"/>
      <c r="J834" s="33"/>
      <c r="K834" s="33"/>
      <c r="L834" s="34"/>
    </row>
    <row r="835" spans="1:12" ht="13">
      <c r="A835" s="34"/>
      <c r="B835" s="44"/>
      <c r="C835" s="44"/>
      <c r="D835" s="44"/>
      <c r="E835" s="44"/>
      <c r="F835" s="44"/>
      <c r="G835" s="44"/>
      <c r="H835" s="44"/>
      <c r="I835" s="33"/>
      <c r="J835" s="33"/>
      <c r="K835" s="33"/>
      <c r="L835" s="34"/>
    </row>
    <row r="836" spans="1:12" ht="13">
      <c r="A836" s="34"/>
      <c r="B836" s="44"/>
      <c r="C836" s="44"/>
      <c r="D836" s="44"/>
      <c r="E836" s="44"/>
      <c r="F836" s="44"/>
      <c r="G836" s="44"/>
      <c r="H836" s="44"/>
      <c r="I836" s="33"/>
      <c r="J836" s="33"/>
      <c r="K836" s="33"/>
      <c r="L836" s="34"/>
    </row>
    <row r="837" spans="1:12" ht="13">
      <c r="A837" s="34"/>
      <c r="B837" s="44"/>
      <c r="C837" s="44"/>
      <c r="D837" s="44"/>
      <c r="E837" s="44"/>
      <c r="F837" s="44"/>
      <c r="G837" s="44"/>
      <c r="H837" s="44"/>
      <c r="I837" s="33"/>
      <c r="J837" s="33"/>
      <c r="K837" s="33"/>
      <c r="L837" s="34"/>
    </row>
    <row r="838" spans="1:12" ht="13">
      <c r="A838" s="34"/>
      <c r="B838" s="44"/>
      <c r="C838" s="44"/>
      <c r="D838" s="44"/>
      <c r="E838" s="44"/>
      <c r="F838" s="44"/>
      <c r="G838" s="44"/>
      <c r="H838" s="44"/>
      <c r="I838" s="33"/>
      <c r="J838" s="33"/>
      <c r="K838" s="33"/>
      <c r="L838" s="34"/>
    </row>
    <row r="839" spans="1:12" ht="13">
      <c r="A839" s="34"/>
      <c r="B839" s="44"/>
      <c r="C839" s="44"/>
      <c r="D839" s="44"/>
      <c r="E839" s="44"/>
      <c r="F839" s="44"/>
      <c r="G839" s="44"/>
      <c r="H839" s="44"/>
      <c r="I839" s="33"/>
      <c r="J839" s="33"/>
      <c r="K839" s="33"/>
      <c r="L839" s="34"/>
    </row>
    <row r="840" spans="1:12" ht="13">
      <c r="A840" s="34"/>
      <c r="B840" s="44"/>
      <c r="C840" s="44"/>
      <c r="D840" s="44"/>
      <c r="E840" s="44"/>
      <c r="F840" s="44"/>
      <c r="G840" s="44"/>
      <c r="H840" s="44"/>
      <c r="I840" s="33"/>
      <c r="J840" s="33"/>
      <c r="K840" s="33"/>
      <c r="L840" s="34"/>
    </row>
    <row r="841" spans="1:12" ht="13">
      <c r="A841" s="34"/>
      <c r="B841" s="44"/>
      <c r="C841" s="44"/>
      <c r="D841" s="44"/>
      <c r="E841" s="44"/>
      <c r="F841" s="44"/>
      <c r="G841" s="44"/>
      <c r="H841" s="44"/>
      <c r="I841" s="33"/>
      <c r="J841" s="33"/>
      <c r="K841" s="33"/>
      <c r="L841" s="34"/>
    </row>
    <row r="842" spans="1:12" ht="13">
      <c r="A842" s="34"/>
      <c r="B842" s="44"/>
      <c r="C842" s="44"/>
      <c r="D842" s="44"/>
      <c r="E842" s="44"/>
      <c r="F842" s="44"/>
      <c r="G842" s="44"/>
      <c r="H842" s="44"/>
      <c r="I842" s="33"/>
      <c r="J842" s="33"/>
      <c r="K842" s="33"/>
      <c r="L842" s="34"/>
    </row>
    <row r="843" spans="1:12" ht="13">
      <c r="A843" s="34"/>
      <c r="B843" s="44"/>
      <c r="C843" s="44"/>
      <c r="D843" s="44"/>
      <c r="E843" s="44"/>
      <c r="F843" s="44"/>
      <c r="G843" s="44"/>
      <c r="H843" s="44"/>
      <c r="I843" s="33"/>
      <c r="J843" s="33"/>
      <c r="K843" s="33"/>
      <c r="L843" s="34"/>
    </row>
    <row r="844" spans="1:12" ht="13">
      <c r="A844" s="34"/>
      <c r="B844" s="44"/>
      <c r="C844" s="44"/>
      <c r="D844" s="44"/>
      <c r="E844" s="44"/>
      <c r="F844" s="44"/>
      <c r="G844" s="44"/>
      <c r="H844" s="44"/>
      <c r="I844" s="33"/>
      <c r="J844" s="33"/>
      <c r="K844" s="33"/>
      <c r="L844" s="34"/>
    </row>
    <row r="845" spans="1:12" ht="13">
      <c r="A845" s="34"/>
      <c r="B845" s="44"/>
      <c r="C845" s="44"/>
      <c r="D845" s="44"/>
      <c r="E845" s="44"/>
      <c r="F845" s="44"/>
      <c r="G845" s="44"/>
      <c r="H845" s="44"/>
      <c r="I845" s="33"/>
      <c r="J845" s="33"/>
      <c r="K845" s="33"/>
      <c r="L845" s="34"/>
    </row>
    <row r="846" spans="1:12" ht="13">
      <c r="A846" s="34"/>
      <c r="B846" s="44"/>
      <c r="C846" s="44"/>
      <c r="D846" s="44"/>
      <c r="E846" s="44"/>
      <c r="F846" s="44"/>
      <c r="G846" s="44"/>
      <c r="H846" s="44"/>
      <c r="I846" s="33"/>
      <c r="J846" s="33"/>
      <c r="K846" s="33"/>
      <c r="L846" s="34"/>
    </row>
    <row r="847" spans="1:12" ht="13">
      <c r="A847" s="34"/>
      <c r="B847" s="44"/>
      <c r="C847" s="44"/>
      <c r="D847" s="44"/>
      <c r="E847" s="44"/>
      <c r="F847" s="44"/>
      <c r="G847" s="44"/>
      <c r="H847" s="44"/>
      <c r="I847" s="33"/>
      <c r="J847" s="33"/>
      <c r="K847" s="33"/>
      <c r="L847" s="34"/>
    </row>
    <row r="848" spans="1:12" ht="13">
      <c r="A848" s="34"/>
      <c r="B848" s="44"/>
      <c r="C848" s="44"/>
      <c r="D848" s="44"/>
      <c r="E848" s="44"/>
      <c r="F848" s="44"/>
      <c r="G848" s="44"/>
      <c r="H848" s="44"/>
      <c r="I848" s="33"/>
      <c r="J848" s="33"/>
      <c r="K848" s="33"/>
      <c r="L848" s="34"/>
    </row>
    <row r="849" spans="1:12" ht="13">
      <c r="A849" s="34"/>
      <c r="B849" s="44"/>
      <c r="C849" s="44"/>
      <c r="D849" s="44"/>
      <c r="E849" s="44"/>
      <c r="F849" s="44"/>
      <c r="G849" s="44"/>
      <c r="H849" s="44"/>
      <c r="I849" s="33"/>
      <c r="J849" s="33"/>
      <c r="K849" s="33"/>
      <c r="L849" s="34"/>
    </row>
    <row r="850" spans="1:12" ht="13">
      <c r="A850" s="34"/>
      <c r="B850" s="44"/>
      <c r="C850" s="44"/>
      <c r="D850" s="44"/>
      <c r="E850" s="44"/>
      <c r="F850" s="44"/>
      <c r="G850" s="44"/>
      <c r="H850" s="44"/>
      <c r="I850" s="33"/>
      <c r="J850" s="33"/>
      <c r="K850" s="33"/>
      <c r="L850" s="34"/>
    </row>
    <row r="851" spans="1:12" ht="13">
      <c r="A851" s="34"/>
      <c r="B851" s="44"/>
      <c r="C851" s="44"/>
      <c r="D851" s="44"/>
      <c r="E851" s="44"/>
      <c r="F851" s="44"/>
      <c r="G851" s="44"/>
      <c r="H851" s="44"/>
      <c r="I851" s="33"/>
      <c r="J851" s="33"/>
      <c r="K851" s="33"/>
      <c r="L851" s="34"/>
    </row>
    <row r="852" spans="1:12" ht="13">
      <c r="A852" s="34"/>
      <c r="B852" s="44"/>
      <c r="C852" s="44"/>
      <c r="D852" s="44"/>
      <c r="E852" s="44"/>
      <c r="F852" s="44"/>
      <c r="G852" s="44"/>
      <c r="H852" s="44"/>
      <c r="I852" s="33"/>
      <c r="J852" s="33"/>
      <c r="K852" s="33"/>
      <c r="L852" s="34"/>
    </row>
    <row r="853" spans="1:12" ht="13">
      <c r="A853" s="34"/>
      <c r="B853" s="44"/>
      <c r="C853" s="44"/>
      <c r="D853" s="44"/>
      <c r="E853" s="44"/>
      <c r="F853" s="44"/>
      <c r="G853" s="44"/>
      <c r="H853" s="44"/>
      <c r="I853" s="33"/>
      <c r="J853" s="33"/>
      <c r="K853" s="33"/>
      <c r="L853" s="34"/>
    </row>
    <row r="854" spans="1:12" ht="13">
      <c r="A854" s="34"/>
      <c r="B854" s="44"/>
      <c r="C854" s="44"/>
      <c r="D854" s="44"/>
      <c r="E854" s="44"/>
      <c r="F854" s="44"/>
      <c r="G854" s="44"/>
      <c r="H854" s="44"/>
      <c r="I854" s="33"/>
      <c r="J854" s="33"/>
      <c r="K854" s="33"/>
      <c r="L854" s="34"/>
    </row>
    <row r="855" spans="1:12" ht="13">
      <c r="A855" s="34"/>
      <c r="B855" s="44"/>
      <c r="C855" s="44"/>
      <c r="D855" s="44"/>
      <c r="E855" s="44"/>
      <c r="F855" s="44"/>
      <c r="G855" s="44"/>
      <c r="H855" s="44"/>
      <c r="I855" s="33"/>
      <c r="J855" s="33"/>
      <c r="K855" s="33"/>
      <c r="L855" s="34"/>
    </row>
    <row r="856" spans="1:12" ht="13">
      <c r="A856" s="34"/>
      <c r="B856" s="44"/>
      <c r="C856" s="44"/>
      <c r="D856" s="44"/>
      <c r="E856" s="44"/>
      <c r="F856" s="44"/>
      <c r="G856" s="44"/>
      <c r="H856" s="44"/>
      <c r="I856" s="33"/>
      <c r="J856" s="33"/>
      <c r="K856" s="33"/>
      <c r="L856" s="34"/>
    </row>
    <row r="857" spans="1:12" ht="13">
      <c r="A857" s="34"/>
      <c r="B857" s="44"/>
      <c r="C857" s="44"/>
      <c r="D857" s="44"/>
      <c r="E857" s="44"/>
      <c r="F857" s="44"/>
      <c r="G857" s="44"/>
      <c r="H857" s="44"/>
      <c r="I857" s="33"/>
      <c r="J857" s="33"/>
      <c r="K857" s="33"/>
      <c r="L857" s="34"/>
    </row>
    <row r="858" spans="1:12" ht="13">
      <c r="A858" s="34"/>
      <c r="B858" s="44"/>
      <c r="C858" s="44"/>
      <c r="D858" s="44"/>
      <c r="E858" s="44"/>
      <c r="F858" s="44"/>
      <c r="G858" s="44"/>
      <c r="H858" s="44"/>
      <c r="I858" s="33"/>
      <c r="J858" s="33"/>
      <c r="K858" s="33"/>
      <c r="L858" s="34"/>
    </row>
    <row r="859" spans="1:12" ht="13">
      <c r="A859" s="34"/>
      <c r="B859" s="44"/>
      <c r="C859" s="44"/>
      <c r="D859" s="44"/>
      <c r="E859" s="44"/>
      <c r="F859" s="44"/>
      <c r="G859" s="44"/>
      <c r="H859" s="44"/>
      <c r="I859" s="33"/>
      <c r="J859" s="33"/>
      <c r="K859" s="33"/>
      <c r="L859" s="34"/>
    </row>
    <row r="860" spans="1:12" ht="13">
      <c r="A860" s="34"/>
      <c r="B860" s="44"/>
      <c r="C860" s="44"/>
      <c r="D860" s="44"/>
      <c r="E860" s="44"/>
      <c r="F860" s="44"/>
      <c r="G860" s="44"/>
      <c r="H860" s="44"/>
      <c r="I860" s="33"/>
      <c r="J860" s="33"/>
      <c r="K860" s="33"/>
      <c r="L860" s="34"/>
    </row>
    <row r="861" spans="1:12" ht="13">
      <c r="A861" s="34"/>
      <c r="B861" s="44"/>
      <c r="C861" s="44"/>
      <c r="D861" s="44"/>
      <c r="E861" s="44"/>
      <c r="F861" s="44"/>
      <c r="G861" s="44"/>
      <c r="H861" s="44"/>
      <c r="I861" s="33"/>
      <c r="J861" s="33"/>
      <c r="K861" s="33"/>
      <c r="L861" s="34"/>
    </row>
    <row r="862" spans="1:12" ht="13">
      <c r="A862" s="34"/>
      <c r="B862" s="44"/>
      <c r="C862" s="44"/>
      <c r="D862" s="44"/>
      <c r="E862" s="44"/>
      <c r="F862" s="44"/>
      <c r="G862" s="44"/>
      <c r="H862" s="44"/>
      <c r="I862" s="33"/>
      <c r="J862" s="33"/>
      <c r="K862" s="33"/>
      <c r="L862" s="34"/>
    </row>
    <row r="863" spans="1:12" ht="13">
      <c r="A863" s="34"/>
      <c r="B863" s="44"/>
      <c r="C863" s="44"/>
      <c r="D863" s="44"/>
      <c r="E863" s="44"/>
      <c r="F863" s="44"/>
      <c r="G863" s="44"/>
      <c r="H863" s="44"/>
      <c r="I863" s="33"/>
      <c r="J863" s="33"/>
      <c r="K863" s="33"/>
      <c r="L863" s="34"/>
    </row>
    <row r="864" spans="1:12" ht="13">
      <c r="A864" s="34"/>
      <c r="B864" s="44"/>
      <c r="C864" s="44"/>
      <c r="D864" s="44"/>
      <c r="E864" s="44"/>
      <c r="F864" s="44"/>
      <c r="G864" s="44"/>
      <c r="H864" s="44"/>
      <c r="I864" s="33"/>
      <c r="J864" s="33"/>
      <c r="K864" s="33"/>
      <c r="L864" s="34"/>
    </row>
    <row r="865" spans="1:12" ht="13">
      <c r="A865" s="34"/>
      <c r="B865" s="44"/>
      <c r="C865" s="44"/>
      <c r="D865" s="44"/>
      <c r="E865" s="44"/>
      <c r="F865" s="44"/>
      <c r="G865" s="44"/>
      <c r="H865" s="44"/>
      <c r="I865" s="33"/>
      <c r="J865" s="33"/>
      <c r="K865" s="33"/>
      <c r="L865" s="34"/>
    </row>
    <row r="866" spans="1:12" ht="13">
      <c r="A866" s="34"/>
      <c r="B866" s="44"/>
      <c r="C866" s="44"/>
      <c r="D866" s="44"/>
      <c r="E866" s="44"/>
      <c r="F866" s="44"/>
      <c r="G866" s="44"/>
      <c r="H866" s="44"/>
      <c r="I866" s="33"/>
      <c r="J866" s="33"/>
      <c r="K866" s="33"/>
      <c r="L866" s="34"/>
    </row>
    <row r="867" spans="1:12" ht="13">
      <c r="A867" s="34"/>
      <c r="B867" s="44"/>
      <c r="C867" s="44"/>
      <c r="D867" s="44"/>
      <c r="E867" s="44"/>
      <c r="F867" s="44"/>
      <c r="G867" s="44"/>
      <c r="H867" s="44"/>
      <c r="I867" s="33"/>
      <c r="J867" s="33"/>
      <c r="K867" s="33"/>
      <c r="L867" s="34"/>
    </row>
    <row r="868" spans="1:12" ht="13">
      <c r="A868" s="34"/>
      <c r="B868" s="44"/>
      <c r="C868" s="44"/>
      <c r="D868" s="44"/>
      <c r="E868" s="44"/>
      <c r="F868" s="44"/>
      <c r="G868" s="44"/>
      <c r="H868" s="44"/>
      <c r="I868" s="33"/>
      <c r="J868" s="33"/>
      <c r="K868" s="33"/>
      <c r="L868" s="34"/>
    </row>
    <row r="869" spans="1:12" ht="13">
      <c r="A869" s="34"/>
      <c r="B869" s="44"/>
      <c r="C869" s="44"/>
      <c r="D869" s="44"/>
      <c r="E869" s="44"/>
      <c r="F869" s="44"/>
      <c r="G869" s="44"/>
      <c r="H869" s="44"/>
      <c r="I869" s="33"/>
      <c r="J869" s="33"/>
      <c r="K869" s="33"/>
      <c r="L869" s="34"/>
    </row>
    <row r="870" spans="1:12" ht="13">
      <c r="A870" s="34"/>
      <c r="B870" s="44"/>
      <c r="C870" s="44"/>
      <c r="D870" s="44"/>
      <c r="E870" s="44"/>
      <c r="F870" s="44"/>
      <c r="G870" s="44"/>
      <c r="H870" s="44"/>
      <c r="I870" s="33"/>
      <c r="J870" s="33"/>
      <c r="K870" s="33"/>
      <c r="L870" s="34"/>
    </row>
    <row r="871" spans="1:12" ht="13">
      <c r="A871" s="34"/>
      <c r="B871" s="44"/>
      <c r="C871" s="44"/>
      <c r="D871" s="44"/>
      <c r="E871" s="44"/>
      <c r="F871" s="44"/>
      <c r="G871" s="44"/>
      <c r="H871" s="44"/>
      <c r="I871" s="33"/>
      <c r="J871" s="33"/>
      <c r="K871" s="33"/>
      <c r="L871" s="34"/>
    </row>
    <row r="872" spans="1:12" ht="13">
      <c r="A872" s="34"/>
      <c r="B872" s="44"/>
      <c r="C872" s="44"/>
      <c r="D872" s="44"/>
      <c r="E872" s="44"/>
      <c r="F872" s="44"/>
      <c r="G872" s="44"/>
      <c r="H872" s="44"/>
      <c r="I872" s="33"/>
      <c r="J872" s="33"/>
      <c r="K872" s="33"/>
      <c r="L872" s="34"/>
    </row>
    <row r="873" spans="1:12" ht="13">
      <c r="A873" s="34"/>
      <c r="B873" s="44"/>
      <c r="C873" s="44"/>
      <c r="D873" s="44"/>
      <c r="E873" s="44"/>
      <c r="F873" s="44"/>
      <c r="G873" s="44"/>
      <c r="H873" s="44"/>
      <c r="I873" s="33"/>
      <c r="J873" s="33"/>
      <c r="K873" s="33"/>
      <c r="L873" s="34"/>
    </row>
    <row r="874" spans="1:12" ht="13">
      <c r="A874" s="34"/>
      <c r="B874" s="44"/>
      <c r="C874" s="44"/>
      <c r="D874" s="44"/>
      <c r="E874" s="44"/>
      <c r="F874" s="44"/>
      <c r="G874" s="44"/>
      <c r="H874" s="44"/>
      <c r="I874" s="33"/>
      <c r="J874" s="33"/>
      <c r="K874" s="33"/>
      <c r="L874" s="34"/>
    </row>
    <row r="875" spans="1:12" ht="13">
      <c r="A875" s="34"/>
      <c r="B875" s="44"/>
      <c r="C875" s="44"/>
      <c r="D875" s="44"/>
      <c r="E875" s="44"/>
      <c r="F875" s="44"/>
      <c r="G875" s="44"/>
      <c r="H875" s="44"/>
      <c r="I875" s="33"/>
      <c r="J875" s="33"/>
      <c r="K875" s="33"/>
      <c r="L875" s="34"/>
    </row>
    <row r="876" spans="1:12" ht="13">
      <c r="A876" s="34"/>
      <c r="B876" s="44"/>
      <c r="C876" s="44"/>
      <c r="D876" s="44"/>
      <c r="E876" s="44"/>
      <c r="F876" s="44"/>
      <c r="G876" s="44"/>
      <c r="H876" s="44"/>
      <c r="I876" s="33"/>
      <c r="J876" s="33"/>
      <c r="K876" s="33"/>
      <c r="L876" s="34"/>
    </row>
    <row r="877" spans="1:12" ht="13">
      <c r="A877" s="34"/>
      <c r="B877" s="44"/>
      <c r="C877" s="44"/>
      <c r="D877" s="44"/>
      <c r="E877" s="44"/>
      <c r="F877" s="44"/>
      <c r="G877" s="44"/>
      <c r="H877" s="44"/>
      <c r="I877" s="33"/>
      <c r="J877" s="33"/>
      <c r="K877" s="33"/>
      <c r="L877" s="34"/>
    </row>
    <row r="878" spans="1:12" ht="13">
      <c r="A878" s="34"/>
      <c r="B878" s="44"/>
      <c r="C878" s="44"/>
      <c r="D878" s="44"/>
      <c r="E878" s="44"/>
      <c r="F878" s="44"/>
      <c r="G878" s="44"/>
      <c r="H878" s="44"/>
      <c r="I878" s="33"/>
      <c r="J878" s="33"/>
      <c r="K878" s="33"/>
      <c r="L878" s="34"/>
    </row>
    <row r="879" spans="1:12" ht="13">
      <c r="A879" s="34"/>
      <c r="B879" s="44"/>
      <c r="C879" s="44"/>
      <c r="D879" s="44"/>
      <c r="E879" s="44"/>
      <c r="F879" s="44"/>
      <c r="G879" s="44"/>
      <c r="H879" s="44"/>
      <c r="I879" s="33"/>
      <c r="J879" s="33"/>
      <c r="K879" s="33"/>
      <c r="L879" s="34"/>
    </row>
    <row r="880" spans="1:12" ht="13">
      <c r="A880" s="34"/>
      <c r="B880" s="44"/>
      <c r="C880" s="44"/>
      <c r="D880" s="44"/>
      <c r="E880" s="44"/>
      <c r="F880" s="44"/>
      <c r="G880" s="44"/>
      <c r="H880" s="44"/>
      <c r="I880" s="33"/>
      <c r="J880" s="33"/>
      <c r="K880" s="33"/>
      <c r="L880" s="34"/>
    </row>
    <row r="881" spans="1:12" ht="13">
      <c r="A881" s="34"/>
      <c r="B881" s="44"/>
      <c r="C881" s="44"/>
      <c r="D881" s="44"/>
      <c r="E881" s="44"/>
      <c r="F881" s="44"/>
      <c r="G881" s="44"/>
      <c r="H881" s="44"/>
      <c r="I881" s="33"/>
      <c r="J881" s="33"/>
      <c r="K881" s="33"/>
      <c r="L881" s="34"/>
    </row>
    <row r="882" spans="1:12" ht="13">
      <c r="A882" s="34"/>
      <c r="B882" s="44"/>
      <c r="C882" s="44"/>
      <c r="D882" s="44"/>
      <c r="E882" s="44"/>
      <c r="F882" s="44"/>
      <c r="G882" s="44"/>
      <c r="H882" s="44"/>
      <c r="I882" s="33"/>
      <c r="J882" s="33"/>
      <c r="K882" s="33"/>
      <c r="L882" s="34"/>
    </row>
    <row r="883" spans="1:12" ht="13">
      <c r="A883" s="34"/>
      <c r="B883" s="44"/>
      <c r="C883" s="44"/>
      <c r="D883" s="44"/>
      <c r="E883" s="44"/>
      <c r="F883" s="44"/>
      <c r="G883" s="44"/>
      <c r="H883" s="44"/>
      <c r="I883" s="33"/>
      <c r="J883" s="33"/>
      <c r="K883" s="33"/>
      <c r="L883" s="34"/>
    </row>
    <row r="884" spans="1:12" ht="13">
      <c r="A884" s="34"/>
      <c r="B884" s="44"/>
      <c r="C884" s="44"/>
      <c r="D884" s="44"/>
      <c r="E884" s="44"/>
      <c r="F884" s="44"/>
      <c r="G884" s="44"/>
      <c r="H884" s="44"/>
      <c r="I884" s="33"/>
      <c r="J884" s="33"/>
      <c r="K884" s="33"/>
      <c r="L884" s="34"/>
    </row>
    <row r="885" spans="1:12" ht="13">
      <c r="A885" s="34"/>
      <c r="B885" s="44"/>
      <c r="C885" s="44"/>
      <c r="D885" s="44"/>
      <c r="E885" s="44"/>
      <c r="F885" s="44"/>
      <c r="G885" s="44"/>
      <c r="H885" s="44"/>
      <c r="I885" s="33"/>
      <c r="J885" s="33"/>
      <c r="K885" s="33"/>
      <c r="L885" s="34"/>
    </row>
    <row r="886" spans="1:12" ht="13">
      <c r="A886" s="34"/>
      <c r="B886" s="44"/>
      <c r="C886" s="44"/>
      <c r="D886" s="44"/>
      <c r="E886" s="44"/>
      <c r="F886" s="44"/>
      <c r="G886" s="44"/>
      <c r="H886" s="44"/>
      <c r="I886" s="33"/>
      <c r="J886" s="33"/>
      <c r="K886" s="33"/>
      <c r="L886" s="34"/>
    </row>
    <row r="887" spans="1:12" ht="13">
      <c r="A887" s="34"/>
      <c r="B887" s="44"/>
      <c r="C887" s="44"/>
      <c r="D887" s="44"/>
      <c r="E887" s="44"/>
      <c r="F887" s="44"/>
      <c r="G887" s="44"/>
      <c r="H887" s="44"/>
      <c r="I887" s="33"/>
      <c r="J887" s="33"/>
      <c r="K887" s="33"/>
      <c r="L887" s="34"/>
    </row>
    <row r="888" spans="1:12" ht="13">
      <c r="A888" s="34"/>
      <c r="B888" s="44"/>
      <c r="C888" s="44"/>
      <c r="D888" s="44"/>
      <c r="E888" s="44"/>
      <c r="F888" s="44"/>
      <c r="G888" s="44"/>
      <c r="H888" s="44"/>
      <c r="I888" s="33"/>
      <c r="J888" s="33"/>
      <c r="K888" s="33"/>
      <c r="L888" s="34"/>
    </row>
    <row r="889" spans="1:12" ht="13">
      <c r="A889" s="34"/>
      <c r="B889" s="44"/>
      <c r="C889" s="44"/>
      <c r="D889" s="44"/>
      <c r="E889" s="44"/>
      <c r="F889" s="44"/>
      <c r="G889" s="44"/>
      <c r="H889" s="44"/>
      <c r="I889" s="33"/>
      <c r="J889" s="33"/>
      <c r="K889" s="33"/>
      <c r="L889" s="34"/>
    </row>
    <row r="890" spans="1:12" ht="13">
      <c r="A890" s="34"/>
      <c r="B890" s="44"/>
      <c r="C890" s="44"/>
      <c r="D890" s="44"/>
      <c r="E890" s="44"/>
      <c r="F890" s="44"/>
      <c r="G890" s="44"/>
      <c r="H890" s="44"/>
      <c r="I890" s="33"/>
      <c r="J890" s="33"/>
      <c r="K890" s="33"/>
      <c r="L890" s="34"/>
    </row>
    <row r="891" spans="1:12" ht="13">
      <c r="A891" s="34"/>
      <c r="B891" s="44"/>
      <c r="C891" s="44"/>
      <c r="D891" s="44"/>
      <c r="E891" s="44"/>
      <c r="F891" s="44"/>
      <c r="G891" s="44"/>
      <c r="H891" s="44"/>
      <c r="I891" s="33"/>
      <c r="J891" s="33"/>
      <c r="K891" s="33"/>
      <c r="L891" s="34"/>
    </row>
    <row r="892" spans="1:12" ht="13">
      <c r="A892" s="34"/>
      <c r="B892" s="44"/>
      <c r="C892" s="44"/>
      <c r="D892" s="44"/>
      <c r="E892" s="44"/>
      <c r="F892" s="44"/>
      <c r="G892" s="44"/>
      <c r="H892" s="44"/>
      <c r="I892" s="33"/>
      <c r="J892" s="33"/>
      <c r="K892" s="33"/>
      <c r="L892" s="34"/>
    </row>
    <row r="893" spans="1:12" ht="13">
      <c r="A893" s="34"/>
      <c r="B893" s="44"/>
      <c r="C893" s="44"/>
      <c r="D893" s="44"/>
      <c r="E893" s="44"/>
      <c r="F893" s="44"/>
      <c r="G893" s="44"/>
      <c r="H893" s="44"/>
      <c r="I893" s="33"/>
      <c r="J893" s="33"/>
      <c r="K893" s="33"/>
      <c r="L893" s="34"/>
    </row>
    <row r="894" spans="1:12" ht="13">
      <c r="A894" s="34"/>
      <c r="B894" s="44"/>
      <c r="C894" s="44"/>
      <c r="D894" s="44"/>
      <c r="E894" s="44"/>
      <c r="F894" s="44"/>
      <c r="G894" s="44"/>
      <c r="H894" s="44"/>
      <c r="I894" s="33"/>
      <c r="J894" s="33"/>
      <c r="K894" s="33"/>
      <c r="L894" s="34"/>
    </row>
    <row r="895" spans="1:12" ht="13">
      <c r="A895" s="34"/>
      <c r="B895" s="44"/>
      <c r="C895" s="44"/>
      <c r="D895" s="44"/>
      <c r="E895" s="44"/>
      <c r="F895" s="44"/>
      <c r="G895" s="44"/>
      <c r="H895" s="44"/>
      <c r="I895" s="33"/>
      <c r="J895" s="33"/>
      <c r="K895" s="33"/>
      <c r="L895" s="34"/>
    </row>
    <row r="896" spans="1:12" ht="13">
      <c r="A896" s="34"/>
      <c r="B896" s="44"/>
      <c r="C896" s="44"/>
      <c r="D896" s="44"/>
      <c r="E896" s="44"/>
      <c r="F896" s="44"/>
      <c r="G896" s="44"/>
      <c r="H896" s="44"/>
      <c r="I896" s="33"/>
      <c r="J896" s="33"/>
      <c r="K896" s="33"/>
      <c r="L896" s="34"/>
    </row>
    <row r="897" spans="1:12" ht="13">
      <c r="A897" s="34"/>
      <c r="B897" s="44"/>
      <c r="C897" s="44"/>
      <c r="D897" s="44"/>
      <c r="E897" s="44"/>
      <c r="F897" s="44"/>
      <c r="G897" s="44"/>
      <c r="H897" s="44"/>
      <c r="I897" s="33"/>
      <c r="J897" s="33"/>
      <c r="K897" s="33"/>
      <c r="L897" s="34"/>
    </row>
    <row r="898" spans="1:12" ht="13">
      <c r="A898" s="34"/>
      <c r="B898" s="44"/>
      <c r="C898" s="44"/>
      <c r="D898" s="44"/>
      <c r="E898" s="44"/>
      <c r="F898" s="44"/>
      <c r="G898" s="44"/>
      <c r="H898" s="44"/>
      <c r="I898" s="33"/>
      <c r="J898" s="33"/>
      <c r="K898" s="33"/>
      <c r="L898" s="34"/>
    </row>
    <row r="899" spans="1:12" ht="13">
      <c r="A899" s="34"/>
      <c r="B899" s="44"/>
      <c r="C899" s="44"/>
      <c r="D899" s="44"/>
      <c r="E899" s="44"/>
      <c r="F899" s="44"/>
      <c r="G899" s="44"/>
      <c r="H899" s="44"/>
      <c r="I899" s="33"/>
      <c r="J899" s="33"/>
      <c r="K899" s="33"/>
      <c r="L899" s="34"/>
    </row>
    <row r="900" spans="1:12" ht="13">
      <c r="A900" s="34"/>
      <c r="B900" s="44"/>
      <c r="C900" s="44"/>
      <c r="D900" s="44"/>
      <c r="E900" s="44"/>
      <c r="F900" s="44"/>
      <c r="G900" s="44"/>
      <c r="H900" s="44"/>
      <c r="I900" s="33"/>
      <c r="J900" s="33"/>
      <c r="K900" s="33"/>
      <c r="L900" s="34"/>
    </row>
    <row r="901" spans="1:12" ht="13">
      <c r="A901" s="34"/>
      <c r="B901" s="44"/>
      <c r="C901" s="44"/>
      <c r="D901" s="44"/>
      <c r="E901" s="44"/>
      <c r="F901" s="44"/>
      <c r="G901" s="44"/>
      <c r="H901" s="44"/>
      <c r="I901" s="33"/>
      <c r="J901" s="33"/>
      <c r="K901" s="33"/>
      <c r="L901" s="34"/>
    </row>
    <row r="902" spans="1:12" ht="13">
      <c r="A902" s="34"/>
      <c r="B902" s="44"/>
      <c r="C902" s="44"/>
      <c r="D902" s="44"/>
      <c r="E902" s="44"/>
      <c r="F902" s="44"/>
      <c r="G902" s="44"/>
      <c r="H902" s="44"/>
      <c r="I902" s="33"/>
      <c r="J902" s="33"/>
      <c r="K902" s="33"/>
      <c r="L902" s="34"/>
    </row>
    <row r="903" spans="1:12" ht="13">
      <c r="A903" s="34"/>
      <c r="B903" s="44"/>
      <c r="C903" s="44"/>
      <c r="D903" s="44"/>
      <c r="E903" s="44"/>
      <c r="F903" s="44"/>
      <c r="G903" s="44"/>
      <c r="H903" s="44"/>
      <c r="I903" s="33"/>
      <c r="J903" s="33"/>
      <c r="K903" s="33"/>
      <c r="L903" s="34"/>
    </row>
    <row r="904" spans="1:12" ht="13">
      <c r="A904" s="34"/>
      <c r="B904" s="44"/>
      <c r="C904" s="44"/>
      <c r="D904" s="44"/>
      <c r="E904" s="44"/>
      <c r="F904" s="44"/>
      <c r="G904" s="44"/>
      <c r="H904" s="44"/>
      <c r="I904" s="33"/>
      <c r="J904" s="33"/>
      <c r="K904" s="33"/>
      <c r="L904" s="34"/>
    </row>
    <row r="905" spans="1:12" ht="13">
      <c r="A905" s="34"/>
      <c r="B905" s="44"/>
      <c r="C905" s="44"/>
      <c r="D905" s="44"/>
      <c r="E905" s="44"/>
      <c r="F905" s="44"/>
      <c r="G905" s="44"/>
      <c r="H905" s="44"/>
      <c r="I905" s="33"/>
      <c r="J905" s="33"/>
      <c r="K905" s="33"/>
      <c r="L905" s="34"/>
    </row>
    <row r="906" spans="1:12" ht="13">
      <c r="A906" s="34"/>
      <c r="B906" s="44"/>
      <c r="C906" s="44"/>
      <c r="D906" s="44"/>
      <c r="E906" s="44"/>
      <c r="F906" s="44"/>
      <c r="G906" s="44"/>
      <c r="H906" s="44"/>
      <c r="I906" s="33"/>
      <c r="J906" s="33"/>
      <c r="K906" s="33"/>
      <c r="L906" s="34"/>
    </row>
    <row r="907" spans="1:12" ht="13">
      <c r="A907" s="34"/>
      <c r="B907" s="44"/>
      <c r="C907" s="44"/>
      <c r="D907" s="44"/>
      <c r="E907" s="44"/>
      <c r="F907" s="44"/>
      <c r="G907" s="44"/>
      <c r="H907" s="44"/>
      <c r="I907" s="33"/>
      <c r="J907" s="33"/>
      <c r="K907" s="33"/>
      <c r="L907" s="34"/>
    </row>
    <row r="908" spans="1:12" ht="13">
      <c r="A908" s="34"/>
      <c r="B908" s="44"/>
      <c r="C908" s="44"/>
      <c r="D908" s="44"/>
      <c r="E908" s="44"/>
      <c r="F908" s="44"/>
      <c r="G908" s="44"/>
      <c r="H908" s="44"/>
      <c r="I908" s="33"/>
      <c r="J908" s="33"/>
      <c r="K908" s="33"/>
      <c r="L908" s="34"/>
    </row>
    <row r="909" spans="1:12" ht="13">
      <c r="A909" s="34"/>
      <c r="B909" s="44"/>
      <c r="C909" s="44"/>
      <c r="D909" s="44"/>
      <c r="E909" s="44"/>
      <c r="F909" s="44"/>
      <c r="G909" s="44"/>
      <c r="H909" s="44"/>
      <c r="I909" s="33"/>
      <c r="J909" s="33"/>
      <c r="K909" s="33"/>
      <c r="L909" s="34"/>
    </row>
    <row r="910" spans="1:12" ht="13">
      <c r="A910" s="34"/>
      <c r="B910" s="44"/>
      <c r="C910" s="44"/>
      <c r="D910" s="44"/>
      <c r="E910" s="44"/>
      <c r="F910" s="44"/>
      <c r="G910" s="44"/>
      <c r="H910" s="44"/>
      <c r="I910" s="33"/>
      <c r="J910" s="33"/>
      <c r="K910" s="33"/>
      <c r="L910" s="34"/>
    </row>
    <row r="911" spans="1:12" ht="13">
      <c r="A911" s="34"/>
      <c r="B911" s="44"/>
      <c r="C911" s="44"/>
      <c r="D911" s="44"/>
      <c r="E911" s="44"/>
      <c r="F911" s="44"/>
      <c r="G911" s="44"/>
      <c r="H911" s="44"/>
      <c r="I911" s="33"/>
      <c r="J911" s="33"/>
      <c r="K911" s="33"/>
      <c r="L911" s="34"/>
    </row>
    <row r="912" spans="1:12" ht="13">
      <c r="A912" s="34"/>
      <c r="B912" s="44"/>
      <c r="C912" s="44"/>
      <c r="D912" s="44"/>
      <c r="E912" s="44"/>
      <c r="F912" s="44"/>
      <c r="G912" s="44"/>
      <c r="H912" s="44"/>
      <c r="I912" s="33"/>
      <c r="J912" s="33"/>
      <c r="K912" s="33"/>
      <c r="L912" s="34"/>
    </row>
    <row r="913" spans="1:12" ht="13">
      <c r="A913" s="34"/>
      <c r="B913" s="44"/>
      <c r="C913" s="44"/>
      <c r="D913" s="44"/>
      <c r="E913" s="44"/>
      <c r="F913" s="44"/>
      <c r="G913" s="44"/>
      <c r="H913" s="44"/>
      <c r="I913" s="33"/>
      <c r="J913" s="33"/>
      <c r="K913" s="33"/>
      <c r="L913" s="34"/>
    </row>
    <row r="914" spans="1:12" ht="13">
      <c r="A914" s="34"/>
      <c r="B914" s="44"/>
      <c r="C914" s="44"/>
      <c r="D914" s="44"/>
      <c r="E914" s="44"/>
      <c r="F914" s="44"/>
      <c r="G914" s="44"/>
      <c r="H914" s="44"/>
      <c r="I914" s="33"/>
      <c r="J914" s="33"/>
      <c r="K914" s="33"/>
      <c r="L914" s="34"/>
    </row>
    <row r="915" spans="1:12" ht="13">
      <c r="A915" s="34"/>
      <c r="B915" s="44"/>
      <c r="C915" s="44"/>
      <c r="D915" s="44"/>
      <c r="E915" s="44"/>
      <c r="F915" s="44"/>
      <c r="G915" s="44"/>
      <c r="H915" s="44"/>
      <c r="I915" s="33"/>
      <c r="J915" s="33"/>
      <c r="K915" s="33"/>
      <c r="L915" s="34"/>
    </row>
    <row r="916" spans="1:12" ht="13">
      <c r="A916" s="34"/>
      <c r="B916" s="44"/>
      <c r="C916" s="44"/>
      <c r="D916" s="44"/>
      <c r="E916" s="44"/>
      <c r="F916" s="44"/>
      <c r="G916" s="44"/>
      <c r="H916" s="44"/>
      <c r="I916" s="33"/>
      <c r="J916" s="33"/>
      <c r="K916" s="33"/>
      <c r="L916" s="34"/>
    </row>
    <row r="917" spans="1:12" ht="13">
      <c r="A917" s="34"/>
      <c r="B917" s="44"/>
      <c r="C917" s="44"/>
      <c r="D917" s="44"/>
      <c r="E917" s="44"/>
      <c r="F917" s="44"/>
      <c r="G917" s="44"/>
      <c r="H917" s="44"/>
      <c r="I917" s="33"/>
      <c r="J917" s="33"/>
      <c r="K917" s="33"/>
      <c r="L917" s="34"/>
    </row>
    <row r="918" spans="1:12" ht="13">
      <c r="A918" s="34"/>
      <c r="B918" s="44"/>
      <c r="C918" s="44"/>
      <c r="D918" s="44"/>
      <c r="E918" s="44"/>
      <c r="F918" s="44"/>
      <c r="G918" s="44"/>
      <c r="H918" s="44"/>
      <c r="I918" s="33"/>
      <c r="J918" s="33"/>
      <c r="K918" s="33"/>
      <c r="L918" s="34"/>
    </row>
    <row r="919" spans="1:12" ht="13">
      <c r="A919" s="34"/>
      <c r="B919" s="44"/>
      <c r="C919" s="44"/>
      <c r="D919" s="44"/>
      <c r="E919" s="44"/>
      <c r="F919" s="44"/>
      <c r="G919" s="44"/>
      <c r="H919" s="44"/>
      <c r="I919" s="33"/>
      <c r="J919" s="33"/>
      <c r="K919" s="33"/>
      <c r="L919" s="34"/>
    </row>
    <row r="920" spans="1:12" ht="13">
      <c r="A920" s="34"/>
      <c r="B920" s="44"/>
      <c r="C920" s="44"/>
      <c r="D920" s="44"/>
      <c r="E920" s="44"/>
      <c r="F920" s="44"/>
      <c r="G920" s="44"/>
      <c r="H920" s="44"/>
      <c r="I920" s="33"/>
      <c r="J920" s="33"/>
      <c r="K920" s="33"/>
      <c r="L920" s="34"/>
    </row>
    <row r="921" spans="1:12" ht="13">
      <c r="A921" s="34"/>
      <c r="B921" s="44"/>
      <c r="C921" s="44"/>
      <c r="D921" s="44"/>
      <c r="E921" s="44"/>
      <c r="F921" s="44"/>
      <c r="G921" s="44"/>
      <c r="H921" s="44"/>
      <c r="I921" s="33"/>
      <c r="J921" s="33"/>
      <c r="K921" s="33"/>
      <c r="L921" s="34"/>
    </row>
    <row r="922" spans="1:12" ht="13">
      <c r="A922" s="34"/>
      <c r="B922" s="44"/>
      <c r="C922" s="44"/>
      <c r="D922" s="44"/>
      <c r="E922" s="44"/>
      <c r="F922" s="44"/>
      <c r="G922" s="44"/>
      <c r="H922" s="44"/>
      <c r="I922" s="33"/>
      <c r="J922" s="33"/>
      <c r="K922" s="33"/>
      <c r="L922" s="34"/>
    </row>
    <row r="923" spans="1:12" ht="13">
      <c r="A923" s="34"/>
      <c r="B923" s="44"/>
      <c r="C923" s="44"/>
      <c r="D923" s="44"/>
      <c r="E923" s="44"/>
      <c r="F923" s="44"/>
      <c r="G923" s="44"/>
      <c r="H923" s="44"/>
      <c r="I923" s="33"/>
      <c r="J923" s="33"/>
      <c r="K923" s="33"/>
      <c r="L923" s="34"/>
    </row>
    <row r="924" spans="1:12" ht="13">
      <c r="A924" s="34"/>
      <c r="B924" s="44"/>
      <c r="C924" s="44"/>
      <c r="D924" s="44"/>
      <c r="E924" s="44"/>
      <c r="F924" s="44"/>
      <c r="G924" s="44"/>
      <c r="H924" s="44"/>
      <c r="I924" s="33"/>
      <c r="J924" s="33"/>
      <c r="K924" s="33"/>
      <c r="L924" s="34"/>
    </row>
    <row r="925" spans="1:12" ht="13">
      <c r="A925" s="34"/>
      <c r="B925" s="44"/>
      <c r="C925" s="44"/>
      <c r="D925" s="44"/>
      <c r="E925" s="44"/>
      <c r="F925" s="44"/>
      <c r="G925" s="44"/>
      <c r="H925" s="44"/>
      <c r="I925" s="33"/>
      <c r="J925" s="33"/>
      <c r="K925" s="33"/>
      <c r="L925" s="34"/>
    </row>
    <row r="926" spans="1:12" ht="13">
      <c r="A926" s="34"/>
      <c r="B926" s="44"/>
      <c r="C926" s="44"/>
      <c r="D926" s="44"/>
      <c r="E926" s="44"/>
      <c r="F926" s="44"/>
      <c r="G926" s="44"/>
      <c r="H926" s="44"/>
      <c r="I926" s="33"/>
      <c r="J926" s="33"/>
      <c r="K926" s="33"/>
      <c r="L926" s="34"/>
    </row>
    <row r="927" spans="1:12" ht="13">
      <c r="A927" s="34"/>
      <c r="B927" s="44"/>
      <c r="C927" s="44"/>
      <c r="D927" s="44"/>
      <c r="E927" s="44"/>
      <c r="F927" s="44"/>
      <c r="G927" s="44"/>
      <c r="H927" s="44"/>
      <c r="I927" s="33"/>
      <c r="J927" s="33"/>
      <c r="K927" s="33"/>
      <c r="L927" s="34"/>
    </row>
    <row r="928" spans="1:12" ht="13">
      <c r="A928" s="34"/>
      <c r="B928" s="44"/>
      <c r="C928" s="44"/>
      <c r="D928" s="44"/>
      <c r="E928" s="44"/>
      <c r="F928" s="44"/>
      <c r="G928" s="44"/>
      <c r="H928" s="44"/>
      <c r="I928" s="33"/>
      <c r="J928" s="33"/>
      <c r="K928" s="33"/>
      <c r="L928" s="34"/>
    </row>
    <row r="929" spans="1:12" ht="13">
      <c r="A929" s="34"/>
      <c r="B929" s="44"/>
      <c r="C929" s="44"/>
      <c r="D929" s="44"/>
      <c r="E929" s="44"/>
      <c r="F929" s="44"/>
      <c r="G929" s="44"/>
      <c r="H929" s="44"/>
      <c r="I929" s="33"/>
      <c r="J929" s="33"/>
      <c r="K929" s="33"/>
      <c r="L929" s="34"/>
    </row>
    <row r="930" spans="1:12" ht="13">
      <c r="A930" s="34"/>
      <c r="B930" s="44"/>
      <c r="C930" s="44"/>
      <c r="D930" s="44"/>
      <c r="E930" s="44"/>
      <c r="F930" s="44"/>
      <c r="G930" s="44"/>
      <c r="H930" s="44"/>
      <c r="I930" s="33"/>
      <c r="J930" s="33"/>
      <c r="K930" s="33"/>
      <c r="L930" s="34"/>
    </row>
    <row r="931" spans="1:12" ht="13">
      <c r="A931" s="34"/>
      <c r="B931" s="44"/>
      <c r="C931" s="44"/>
      <c r="D931" s="44"/>
      <c r="E931" s="44"/>
      <c r="F931" s="44"/>
      <c r="G931" s="44"/>
      <c r="H931" s="44"/>
      <c r="I931" s="33"/>
      <c r="J931" s="33"/>
      <c r="K931" s="33"/>
      <c r="L931" s="34"/>
    </row>
    <row r="932" spans="1:12" ht="13">
      <c r="A932" s="34"/>
      <c r="B932" s="44"/>
      <c r="C932" s="44"/>
      <c r="D932" s="44"/>
      <c r="E932" s="44"/>
      <c r="F932" s="44"/>
      <c r="G932" s="44"/>
      <c r="H932" s="44"/>
      <c r="I932" s="33"/>
      <c r="J932" s="33"/>
      <c r="K932" s="33"/>
      <c r="L932" s="34"/>
    </row>
    <row r="933" spans="1:12" ht="13">
      <c r="A933" s="34"/>
      <c r="B933" s="44"/>
      <c r="C933" s="44"/>
      <c r="D933" s="44"/>
      <c r="E933" s="44"/>
      <c r="F933" s="44"/>
      <c r="G933" s="44"/>
      <c r="H933" s="44"/>
      <c r="I933" s="33"/>
      <c r="J933" s="33"/>
      <c r="K933" s="33"/>
      <c r="L933" s="34"/>
    </row>
    <row r="934" spans="1:12" ht="13">
      <c r="A934" s="34"/>
      <c r="B934" s="44"/>
      <c r="C934" s="44"/>
      <c r="D934" s="44"/>
      <c r="E934" s="44"/>
      <c r="F934" s="44"/>
      <c r="G934" s="44"/>
      <c r="H934" s="44"/>
      <c r="I934" s="33"/>
      <c r="J934" s="33"/>
      <c r="K934" s="33"/>
      <c r="L934" s="34"/>
    </row>
    <row r="935" spans="1:12" ht="13">
      <c r="A935" s="34"/>
      <c r="B935" s="44"/>
      <c r="C935" s="44"/>
      <c r="D935" s="44"/>
      <c r="E935" s="44"/>
      <c r="F935" s="44"/>
      <c r="G935" s="44"/>
      <c r="H935" s="44"/>
      <c r="I935" s="33"/>
      <c r="J935" s="33"/>
      <c r="K935" s="33"/>
      <c r="L935" s="34"/>
    </row>
    <row r="936" spans="1:12" ht="13">
      <c r="A936" s="34"/>
      <c r="B936" s="44"/>
      <c r="C936" s="44"/>
      <c r="D936" s="44"/>
      <c r="E936" s="44"/>
      <c r="F936" s="44"/>
      <c r="G936" s="44"/>
      <c r="H936" s="44"/>
      <c r="I936" s="33"/>
      <c r="J936" s="33"/>
      <c r="K936" s="33"/>
      <c r="L936" s="34"/>
    </row>
    <row r="937" spans="1:12" ht="13">
      <c r="A937" s="34"/>
      <c r="B937" s="44"/>
      <c r="C937" s="44"/>
      <c r="D937" s="44"/>
      <c r="E937" s="44"/>
      <c r="F937" s="44"/>
      <c r="G937" s="44"/>
      <c r="H937" s="44"/>
      <c r="I937" s="33"/>
      <c r="J937" s="33"/>
      <c r="K937" s="33"/>
      <c r="L937" s="34"/>
    </row>
    <row r="938" spans="1:12" ht="13">
      <c r="A938" s="34"/>
      <c r="B938" s="44"/>
      <c r="C938" s="44"/>
      <c r="D938" s="44"/>
      <c r="E938" s="44"/>
      <c r="F938" s="44"/>
      <c r="G938" s="44"/>
      <c r="H938" s="44"/>
      <c r="I938" s="33"/>
      <c r="J938" s="33"/>
      <c r="K938" s="33"/>
      <c r="L938" s="34"/>
    </row>
    <row r="939" spans="1:12" ht="13">
      <c r="A939" s="34"/>
      <c r="B939" s="44"/>
      <c r="C939" s="44"/>
      <c r="D939" s="44"/>
      <c r="E939" s="44"/>
      <c r="F939" s="44"/>
      <c r="G939" s="44"/>
      <c r="H939" s="44"/>
      <c r="I939" s="33"/>
      <c r="J939" s="33"/>
      <c r="K939" s="33"/>
      <c r="L939" s="34"/>
    </row>
    <row r="940" spans="1:12" ht="13">
      <c r="A940" s="34"/>
      <c r="B940" s="44"/>
      <c r="C940" s="44"/>
      <c r="D940" s="44"/>
      <c r="E940" s="44"/>
      <c r="F940" s="44"/>
      <c r="G940" s="44"/>
      <c r="H940" s="44"/>
      <c r="I940" s="33"/>
      <c r="J940" s="33"/>
      <c r="K940" s="33"/>
      <c r="L940" s="34"/>
    </row>
    <row r="941" spans="1:12" ht="13">
      <c r="A941" s="34"/>
      <c r="B941" s="44"/>
      <c r="C941" s="44"/>
      <c r="D941" s="44"/>
      <c r="E941" s="44"/>
      <c r="F941" s="44"/>
      <c r="G941" s="44"/>
      <c r="H941" s="44"/>
      <c r="I941" s="33"/>
      <c r="J941" s="33"/>
      <c r="K941" s="33"/>
      <c r="L941" s="34"/>
    </row>
    <row r="942" spans="1:12" ht="13">
      <c r="A942" s="34"/>
      <c r="B942" s="44"/>
      <c r="C942" s="44"/>
      <c r="D942" s="44"/>
      <c r="E942" s="44"/>
      <c r="F942" s="44"/>
      <c r="G942" s="44"/>
      <c r="H942" s="44"/>
      <c r="I942" s="33"/>
      <c r="J942" s="33"/>
      <c r="K942" s="33"/>
      <c r="L942" s="34"/>
    </row>
    <row r="943" spans="1:12" ht="13">
      <c r="A943" s="34"/>
      <c r="B943" s="44"/>
      <c r="C943" s="44"/>
      <c r="D943" s="44"/>
      <c r="E943" s="44"/>
      <c r="F943" s="44"/>
      <c r="G943" s="44"/>
      <c r="H943" s="44"/>
      <c r="I943" s="33"/>
      <c r="J943" s="33"/>
      <c r="K943" s="33"/>
      <c r="L943" s="34"/>
    </row>
    <row r="944" spans="1:12" ht="13">
      <c r="A944" s="34"/>
      <c r="B944" s="44"/>
      <c r="C944" s="44"/>
      <c r="D944" s="44"/>
      <c r="E944" s="44"/>
      <c r="F944" s="44"/>
      <c r="G944" s="44"/>
      <c r="H944" s="44"/>
      <c r="I944" s="33"/>
      <c r="J944" s="33"/>
      <c r="K944" s="33"/>
      <c r="L944" s="34"/>
    </row>
    <row r="945" spans="1:12" ht="13">
      <c r="A945" s="34"/>
      <c r="B945" s="44"/>
      <c r="C945" s="44"/>
      <c r="D945" s="44"/>
      <c r="E945" s="44"/>
      <c r="F945" s="44"/>
      <c r="G945" s="44"/>
      <c r="H945" s="44"/>
      <c r="I945" s="33"/>
      <c r="J945" s="33"/>
      <c r="K945" s="33"/>
      <c r="L945" s="34"/>
    </row>
    <row r="946" spans="1:12" ht="13">
      <c r="A946" s="34"/>
      <c r="B946" s="44"/>
      <c r="C946" s="44"/>
      <c r="D946" s="44"/>
      <c r="E946" s="44"/>
      <c r="F946" s="44"/>
      <c r="G946" s="44"/>
      <c r="H946" s="44"/>
      <c r="I946" s="33"/>
      <c r="J946" s="33"/>
      <c r="K946" s="33"/>
      <c r="L946" s="34"/>
    </row>
    <row r="947" spans="1:12" ht="13">
      <c r="A947" s="34"/>
      <c r="B947" s="44"/>
      <c r="C947" s="44"/>
      <c r="D947" s="44"/>
      <c r="E947" s="44"/>
      <c r="F947" s="44"/>
      <c r="G947" s="44"/>
      <c r="H947" s="44"/>
      <c r="I947" s="33"/>
      <c r="J947" s="33"/>
      <c r="K947" s="33"/>
      <c r="L947" s="34"/>
    </row>
    <row r="948" spans="1:12" ht="13">
      <c r="A948" s="34"/>
      <c r="B948" s="44"/>
      <c r="C948" s="44"/>
      <c r="D948" s="44"/>
      <c r="E948" s="44"/>
      <c r="F948" s="44"/>
      <c r="G948" s="44"/>
      <c r="H948" s="44"/>
      <c r="I948" s="33"/>
      <c r="J948" s="33"/>
      <c r="K948" s="33"/>
      <c r="L948" s="34"/>
    </row>
    <row r="949" spans="1:12" ht="13">
      <c r="A949" s="34"/>
      <c r="B949" s="44"/>
      <c r="C949" s="44"/>
      <c r="D949" s="44"/>
      <c r="E949" s="44"/>
      <c r="F949" s="44"/>
      <c r="G949" s="44"/>
      <c r="H949" s="44"/>
      <c r="I949" s="33"/>
      <c r="J949" s="33"/>
      <c r="K949" s="33"/>
      <c r="L949" s="34"/>
    </row>
    <row r="950" spans="1:12" ht="13">
      <c r="A950" s="34"/>
      <c r="B950" s="44"/>
      <c r="C950" s="44"/>
      <c r="D950" s="44"/>
      <c r="E950" s="44"/>
      <c r="F950" s="44"/>
      <c r="G950" s="44"/>
      <c r="H950" s="44"/>
      <c r="I950" s="33"/>
      <c r="J950" s="33"/>
      <c r="K950" s="33"/>
      <c r="L950" s="34"/>
    </row>
    <row r="951" spans="1:12" ht="13">
      <c r="A951" s="34"/>
      <c r="B951" s="44"/>
      <c r="C951" s="44"/>
      <c r="D951" s="44"/>
      <c r="E951" s="44"/>
      <c r="F951" s="44"/>
      <c r="G951" s="44"/>
      <c r="H951" s="44"/>
      <c r="I951" s="33"/>
      <c r="J951" s="33"/>
      <c r="K951" s="33"/>
      <c r="L951" s="34"/>
    </row>
    <row r="952" spans="1:12" ht="13">
      <c r="A952" s="34"/>
      <c r="B952" s="44"/>
      <c r="C952" s="44"/>
      <c r="D952" s="44"/>
      <c r="E952" s="44"/>
      <c r="F952" s="44"/>
      <c r="G952" s="44"/>
      <c r="H952" s="44"/>
      <c r="I952" s="33"/>
      <c r="J952" s="33"/>
      <c r="K952" s="33"/>
      <c r="L952" s="34"/>
    </row>
    <row r="953" spans="1:12" ht="13">
      <c r="A953" s="34"/>
      <c r="B953" s="44"/>
      <c r="C953" s="44"/>
      <c r="D953" s="44"/>
      <c r="E953" s="44"/>
      <c r="F953" s="44"/>
      <c r="G953" s="44"/>
      <c r="H953" s="44"/>
      <c r="I953" s="33"/>
      <c r="J953" s="33"/>
      <c r="K953" s="33"/>
      <c r="L953" s="34"/>
    </row>
    <row r="954" spans="1:12" ht="13">
      <c r="A954" s="34"/>
      <c r="B954" s="44"/>
      <c r="C954" s="44"/>
      <c r="D954" s="44"/>
      <c r="E954" s="44"/>
      <c r="F954" s="44"/>
      <c r="G954" s="44"/>
      <c r="H954" s="44"/>
      <c r="I954" s="33"/>
      <c r="J954" s="33"/>
      <c r="K954" s="33"/>
      <c r="L954" s="34"/>
    </row>
    <row r="955" spans="1:12" ht="13">
      <c r="A955" s="34"/>
      <c r="B955" s="44"/>
      <c r="C955" s="44"/>
      <c r="D955" s="44"/>
      <c r="E955" s="44"/>
      <c r="F955" s="44"/>
      <c r="G955" s="44"/>
      <c r="H955" s="44"/>
      <c r="I955" s="33"/>
      <c r="J955" s="33"/>
      <c r="K955" s="33"/>
      <c r="L955" s="34"/>
    </row>
    <row r="956" spans="1:12" ht="13">
      <c r="A956" s="34"/>
      <c r="B956" s="44"/>
      <c r="C956" s="44"/>
      <c r="D956" s="44"/>
      <c r="E956" s="44"/>
      <c r="F956" s="44"/>
      <c r="G956" s="44"/>
      <c r="H956" s="44"/>
      <c r="I956" s="33"/>
      <c r="J956" s="33"/>
      <c r="K956" s="33"/>
      <c r="L956" s="34"/>
    </row>
    <row r="957" spans="1:12" ht="13">
      <c r="A957" s="34"/>
      <c r="B957" s="44"/>
      <c r="C957" s="44"/>
      <c r="D957" s="44"/>
      <c r="E957" s="44"/>
      <c r="F957" s="44"/>
      <c r="G957" s="44"/>
      <c r="H957" s="44"/>
      <c r="I957" s="33"/>
      <c r="J957" s="33"/>
      <c r="K957" s="33"/>
      <c r="L957" s="34"/>
    </row>
    <row r="958" spans="1:12" ht="13">
      <c r="A958" s="34"/>
      <c r="B958" s="44"/>
      <c r="C958" s="44"/>
      <c r="D958" s="44"/>
      <c r="E958" s="44"/>
      <c r="F958" s="44"/>
      <c r="G958" s="44"/>
      <c r="H958" s="44"/>
      <c r="I958" s="33"/>
      <c r="J958" s="33"/>
      <c r="K958" s="33"/>
      <c r="L958" s="34"/>
    </row>
    <row r="959" spans="1:12" ht="13">
      <c r="A959" s="34"/>
      <c r="B959" s="44"/>
      <c r="C959" s="44"/>
      <c r="D959" s="44"/>
      <c r="E959" s="44"/>
      <c r="F959" s="44"/>
      <c r="G959" s="44"/>
      <c r="H959" s="44"/>
      <c r="I959" s="33"/>
      <c r="J959" s="33"/>
      <c r="K959" s="33"/>
      <c r="L959" s="34"/>
    </row>
    <row r="960" spans="1:12" ht="13">
      <c r="A960" s="34"/>
      <c r="B960" s="44"/>
      <c r="C960" s="44"/>
      <c r="D960" s="44"/>
      <c r="E960" s="44"/>
      <c r="F960" s="44"/>
      <c r="G960" s="44"/>
      <c r="H960" s="44"/>
      <c r="I960" s="33"/>
      <c r="J960" s="33"/>
      <c r="K960" s="33"/>
      <c r="L960" s="34"/>
    </row>
    <row r="961" spans="1:12" ht="13">
      <c r="A961" s="34"/>
      <c r="B961" s="44"/>
      <c r="C961" s="44"/>
      <c r="D961" s="44"/>
      <c r="E961" s="44"/>
      <c r="F961" s="44"/>
      <c r="G961" s="44"/>
      <c r="H961" s="44"/>
      <c r="I961" s="33"/>
      <c r="J961" s="33"/>
      <c r="K961" s="33"/>
      <c r="L961" s="34"/>
    </row>
    <row r="962" spans="1:12" ht="13">
      <c r="A962" s="34"/>
      <c r="B962" s="44"/>
      <c r="C962" s="44"/>
      <c r="D962" s="44"/>
      <c r="E962" s="44"/>
      <c r="F962" s="44"/>
      <c r="G962" s="44"/>
      <c r="H962" s="44"/>
      <c r="I962" s="33"/>
      <c r="J962" s="33"/>
      <c r="K962" s="33"/>
      <c r="L962" s="34"/>
    </row>
    <row r="963" spans="1:12" ht="13">
      <c r="A963" s="34"/>
      <c r="B963" s="44"/>
      <c r="C963" s="44"/>
      <c r="D963" s="44"/>
      <c r="E963" s="44"/>
      <c r="F963" s="44"/>
      <c r="G963" s="44"/>
      <c r="H963" s="44"/>
      <c r="I963" s="33"/>
      <c r="J963" s="33"/>
      <c r="K963" s="33"/>
      <c r="L963" s="34"/>
    </row>
    <row r="964" spans="1:12" ht="13">
      <c r="A964" s="34"/>
      <c r="B964" s="44"/>
      <c r="C964" s="44"/>
      <c r="D964" s="44"/>
      <c r="E964" s="44"/>
      <c r="F964" s="44"/>
      <c r="G964" s="44"/>
      <c r="H964" s="44"/>
      <c r="I964" s="33"/>
      <c r="J964" s="33"/>
      <c r="K964" s="33"/>
      <c r="L964" s="34"/>
    </row>
    <row r="965" spans="1:12" ht="13">
      <c r="A965" s="34"/>
      <c r="B965" s="44"/>
      <c r="C965" s="44"/>
      <c r="D965" s="44"/>
      <c r="E965" s="44"/>
      <c r="F965" s="44"/>
      <c r="G965" s="44"/>
      <c r="H965" s="44"/>
      <c r="I965" s="33"/>
      <c r="J965" s="33"/>
      <c r="K965" s="33"/>
      <c r="L965" s="34"/>
    </row>
    <row r="966" spans="1:12" ht="13">
      <c r="A966" s="34"/>
      <c r="B966" s="44"/>
      <c r="C966" s="44"/>
      <c r="D966" s="44"/>
      <c r="E966" s="44"/>
      <c r="F966" s="44"/>
      <c r="G966" s="44"/>
      <c r="H966" s="44"/>
      <c r="I966" s="33"/>
      <c r="J966" s="33"/>
      <c r="K966" s="33"/>
      <c r="L966" s="34"/>
    </row>
    <row r="967" spans="1:12" ht="13">
      <c r="A967" s="34"/>
      <c r="B967" s="44"/>
      <c r="C967" s="44"/>
      <c r="D967" s="44"/>
      <c r="E967" s="44"/>
      <c r="F967" s="44"/>
      <c r="G967" s="44"/>
      <c r="H967" s="44"/>
      <c r="I967" s="33"/>
      <c r="J967" s="33"/>
      <c r="K967" s="33"/>
      <c r="L967" s="34"/>
    </row>
    <row r="968" spans="1:12" ht="13">
      <c r="A968" s="34"/>
      <c r="B968" s="44"/>
      <c r="C968" s="44"/>
      <c r="D968" s="44"/>
      <c r="E968" s="44"/>
      <c r="F968" s="44"/>
      <c r="G968" s="44"/>
      <c r="H968" s="44"/>
      <c r="I968" s="33"/>
      <c r="J968" s="33"/>
      <c r="K968" s="33"/>
      <c r="L968" s="34"/>
    </row>
    <row r="969" spans="1:12" ht="13">
      <c r="A969" s="34"/>
      <c r="B969" s="44"/>
      <c r="C969" s="44"/>
      <c r="D969" s="44"/>
      <c r="E969" s="44"/>
      <c r="F969" s="44"/>
      <c r="G969" s="44"/>
      <c r="H969" s="44"/>
      <c r="I969" s="33"/>
      <c r="J969" s="33"/>
      <c r="K969" s="33"/>
      <c r="L969" s="34"/>
    </row>
    <row r="970" spans="1:12" ht="13">
      <c r="A970" s="34"/>
      <c r="B970" s="44"/>
      <c r="C970" s="44"/>
      <c r="D970" s="44"/>
      <c r="E970" s="44"/>
      <c r="F970" s="44"/>
      <c r="G970" s="44"/>
      <c r="H970" s="44"/>
      <c r="I970" s="33"/>
      <c r="J970" s="33"/>
      <c r="K970" s="33"/>
      <c r="L970" s="34"/>
    </row>
    <row r="971" spans="1:12" ht="13">
      <c r="A971" s="34"/>
      <c r="B971" s="44"/>
      <c r="C971" s="44"/>
      <c r="D971" s="44"/>
      <c r="E971" s="44"/>
      <c r="F971" s="44"/>
      <c r="G971" s="44"/>
      <c r="H971" s="44"/>
      <c r="I971" s="33"/>
      <c r="J971" s="33"/>
      <c r="K971" s="33"/>
      <c r="L971" s="34"/>
    </row>
    <row r="972" spans="1:12" ht="13">
      <c r="A972" s="34"/>
      <c r="B972" s="44"/>
      <c r="C972" s="44"/>
      <c r="D972" s="44"/>
      <c r="E972" s="44"/>
      <c r="F972" s="44"/>
      <c r="G972" s="44"/>
      <c r="H972" s="44"/>
      <c r="I972" s="33"/>
      <c r="J972" s="33"/>
      <c r="K972" s="33"/>
      <c r="L972" s="34"/>
    </row>
    <row r="973" spans="1:12" ht="13">
      <c r="A973" s="34"/>
      <c r="B973" s="44"/>
      <c r="C973" s="44"/>
      <c r="D973" s="44"/>
      <c r="E973" s="44"/>
      <c r="F973" s="44"/>
      <c r="G973" s="44"/>
      <c r="H973" s="44"/>
      <c r="I973" s="33"/>
      <c r="J973" s="33"/>
      <c r="K973" s="33"/>
      <c r="L973" s="34"/>
    </row>
    <row r="974" spans="1:12" ht="13">
      <c r="A974" s="34"/>
      <c r="B974" s="44"/>
      <c r="C974" s="44"/>
      <c r="D974" s="44"/>
      <c r="E974" s="44"/>
      <c r="F974" s="44"/>
      <c r="G974" s="44"/>
      <c r="H974" s="44"/>
      <c r="I974" s="33"/>
      <c r="J974" s="33"/>
      <c r="K974" s="33"/>
      <c r="L974" s="34"/>
    </row>
    <row r="975" spans="1:12" ht="13">
      <c r="A975" s="34"/>
      <c r="B975" s="44"/>
      <c r="C975" s="44"/>
      <c r="D975" s="44"/>
      <c r="E975" s="44"/>
      <c r="F975" s="44"/>
      <c r="G975" s="44"/>
      <c r="H975" s="44"/>
      <c r="I975" s="33"/>
      <c r="J975" s="33"/>
      <c r="K975" s="33"/>
      <c r="L975" s="34"/>
    </row>
    <row r="976" spans="1:12" ht="13">
      <c r="A976" s="34"/>
      <c r="B976" s="44"/>
      <c r="C976" s="44"/>
      <c r="D976" s="44"/>
      <c r="E976" s="44"/>
      <c r="F976" s="44"/>
      <c r="G976" s="44"/>
      <c r="H976" s="44"/>
      <c r="I976" s="33"/>
      <c r="J976" s="33"/>
      <c r="K976" s="33"/>
      <c r="L976" s="34"/>
    </row>
    <row r="977" spans="1:12" ht="13">
      <c r="A977" s="34"/>
      <c r="B977" s="44"/>
      <c r="C977" s="44"/>
      <c r="D977" s="44"/>
      <c r="E977" s="44"/>
      <c r="F977" s="44"/>
      <c r="G977" s="44"/>
      <c r="H977" s="44"/>
      <c r="I977" s="33"/>
      <c r="J977" s="33"/>
      <c r="K977" s="33"/>
      <c r="L977" s="34"/>
    </row>
    <row r="978" spans="1:12" ht="13">
      <c r="A978" s="34"/>
      <c r="B978" s="44"/>
      <c r="C978" s="44"/>
      <c r="D978" s="44"/>
      <c r="E978" s="44"/>
      <c r="F978" s="44"/>
      <c r="G978" s="44"/>
      <c r="H978" s="44"/>
      <c r="I978" s="33"/>
      <c r="J978" s="33"/>
      <c r="K978" s="33"/>
      <c r="L978" s="34"/>
    </row>
    <row r="979" spans="1:12" ht="13">
      <c r="A979" s="34"/>
      <c r="B979" s="44"/>
      <c r="C979" s="44"/>
      <c r="D979" s="44"/>
      <c r="E979" s="44"/>
      <c r="F979" s="44"/>
      <c r="G979" s="44"/>
      <c r="H979" s="44"/>
      <c r="I979" s="33"/>
      <c r="J979" s="33"/>
      <c r="K979" s="33"/>
      <c r="L979" s="34"/>
    </row>
    <row r="980" spans="1:12" ht="13">
      <c r="A980" s="34"/>
      <c r="B980" s="44"/>
      <c r="C980" s="44"/>
      <c r="D980" s="44"/>
      <c r="E980" s="44"/>
      <c r="F980" s="44"/>
      <c r="G980" s="44"/>
      <c r="H980" s="44"/>
      <c r="I980" s="33"/>
      <c r="J980" s="33"/>
      <c r="K980" s="33"/>
      <c r="L980" s="34"/>
    </row>
    <row r="981" spans="1:12" ht="13">
      <c r="A981" s="34"/>
      <c r="B981" s="44"/>
      <c r="C981" s="44"/>
      <c r="D981" s="44"/>
      <c r="E981" s="44"/>
      <c r="F981" s="44"/>
      <c r="G981" s="44"/>
      <c r="H981" s="44"/>
      <c r="I981" s="33"/>
      <c r="J981" s="33"/>
      <c r="K981" s="33"/>
      <c r="L981" s="34"/>
    </row>
    <row r="982" spans="1:12" ht="13">
      <c r="A982" s="34"/>
      <c r="B982" s="44"/>
      <c r="C982" s="44"/>
      <c r="D982" s="44"/>
      <c r="E982" s="44"/>
      <c r="F982" s="44"/>
      <c r="G982" s="44"/>
      <c r="H982" s="44"/>
      <c r="I982" s="33"/>
      <c r="J982" s="33"/>
      <c r="K982" s="33"/>
      <c r="L982" s="34"/>
    </row>
    <row r="983" spans="1:12" ht="13">
      <c r="A983" s="34"/>
      <c r="B983" s="44"/>
      <c r="C983" s="44"/>
      <c r="D983" s="44"/>
      <c r="E983" s="44"/>
      <c r="F983" s="44"/>
      <c r="G983" s="44"/>
      <c r="H983" s="44"/>
      <c r="I983" s="33"/>
      <c r="J983" s="33"/>
      <c r="K983" s="33"/>
      <c r="L983" s="34"/>
    </row>
    <row r="984" spans="1:12" ht="13">
      <c r="A984" s="34"/>
      <c r="B984" s="44"/>
      <c r="C984" s="44"/>
      <c r="D984" s="44"/>
      <c r="E984" s="44"/>
      <c r="F984" s="44"/>
      <c r="G984" s="44"/>
      <c r="H984" s="44"/>
      <c r="I984" s="33"/>
      <c r="J984" s="33"/>
      <c r="K984" s="33"/>
      <c r="L984" s="34"/>
    </row>
  </sheetData>
  <mergeCells count="101">
    <mergeCell ref="B2:K2"/>
    <mergeCell ref="B3:K3"/>
    <mergeCell ref="B4:K4"/>
    <mergeCell ref="B5:H5"/>
    <mergeCell ref="C6:H6"/>
    <mergeCell ref="C7:H7"/>
    <mergeCell ref="C14:H14"/>
    <mergeCell ref="C15:H15"/>
    <mergeCell ref="C16:H16"/>
    <mergeCell ref="C17:H17"/>
    <mergeCell ref="C18:H18"/>
    <mergeCell ref="C19:H19"/>
    <mergeCell ref="C8:H8"/>
    <mergeCell ref="C9:H9"/>
    <mergeCell ref="B10:K10"/>
    <mergeCell ref="B11:H11"/>
    <mergeCell ref="C12:H12"/>
    <mergeCell ref="C13:H13"/>
    <mergeCell ref="C26:H26"/>
    <mergeCell ref="C27:H27"/>
    <mergeCell ref="B28:K28"/>
    <mergeCell ref="B29:K29"/>
    <mergeCell ref="B30:H30"/>
    <mergeCell ref="C31:H31"/>
    <mergeCell ref="B20:K20"/>
    <mergeCell ref="B21:H21"/>
    <mergeCell ref="C22:H22"/>
    <mergeCell ref="C23:H23"/>
    <mergeCell ref="C24:H24"/>
    <mergeCell ref="C25:H25"/>
    <mergeCell ref="C38:H38"/>
    <mergeCell ref="C39:H39"/>
    <mergeCell ref="C40:H40"/>
    <mergeCell ref="C41:H41"/>
    <mergeCell ref="C42:H42"/>
    <mergeCell ref="C43:H43"/>
    <mergeCell ref="C32:H32"/>
    <mergeCell ref="C33:H33"/>
    <mergeCell ref="B34:K34"/>
    <mergeCell ref="B35:H35"/>
    <mergeCell ref="C36:H36"/>
    <mergeCell ref="C37:H37"/>
    <mergeCell ref="C50:H50"/>
    <mergeCell ref="C51:H51"/>
    <mergeCell ref="C52:H52"/>
    <mergeCell ref="C53:H53"/>
    <mergeCell ref="B54:K54"/>
    <mergeCell ref="B55:K55"/>
    <mergeCell ref="B44:K44"/>
    <mergeCell ref="B45:K45"/>
    <mergeCell ref="B46:H46"/>
    <mergeCell ref="C47:H47"/>
    <mergeCell ref="C48:H48"/>
    <mergeCell ref="C49:H49"/>
    <mergeCell ref="C62:H62"/>
    <mergeCell ref="C63:H63"/>
    <mergeCell ref="C64:H64"/>
    <mergeCell ref="C65:H65"/>
    <mergeCell ref="C66:H66"/>
    <mergeCell ref="B67:K67"/>
    <mergeCell ref="B56:H56"/>
    <mergeCell ref="C57:H57"/>
    <mergeCell ref="C58:H58"/>
    <mergeCell ref="B59:K59"/>
    <mergeCell ref="B60:H60"/>
    <mergeCell ref="C61:H61"/>
    <mergeCell ref="C74:H74"/>
    <mergeCell ref="B75:K75"/>
    <mergeCell ref="B76:H76"/>
    <mergeCell ref="C77:H77"/>
    <mergeCell ref="C78:H78"/>
    <mergeCell ref="C79:H79"/>
    <mergeCell ref="B68:H68"/>
    <mergeCell ref="C69:H69"/>
    <mergeCell ref="C70:H70"/>
    <mergeCell ref="C71:H71"/>
    <mergeCell ref="C72:H72"/>
    <mergeCell ref="C73:H73"/>
    <mergeCell ref="C86:H86"/>
    <mergeCell ref="B87:K87"/>
    <mergeCell ref="B88:K88"/>
    <mergeCell ref="B89:H89"/>
    <mergeCell ref="C90:H90"/>
    <mergeCell ref="C91:H91"/>
    <mergeCell ref="C80:H80"/>
    <mergeCell ref="C81:H81"/>
    <mergeCell ref="B82:K82"/>
    <mergeCell ref="B83:H83"/>
    <mergeCell ref="C84:H84"/>
    <mergeCell ref="C85:H85"/>
    <mergeCell ref="D98:H98"/>
    <mergeCell ref="D99:H99"/>
    <mergeCell ref="C100:H100"/>
    <mergeCell ref="C101:H101"/>
    <mergeCell ref="C102:H102"/>
    <mergeCell ref="D92:H92"/>
    <mergeCell ref="D93:H93"/>
    <mergeCell ref="C94:H94"/>
    <mergeCell ref="C95:H95"/>
    <mergeCell ref="C96:H96"/>
    <mergeCell ref="C97:H97"/>
  </mergeCells>
  <conditionalFormatting sqref="I6:I9 I12:I19 I22:I27 I31:I33 I36:I43 I47:I53 I56:I58 I60:I66 I68:I74 I76:I81 I83:I86 I90:I102">
    <cfRule type="containsText" dxfId="71" priority="1" operator="containsText" text="Not Started">
      <formula>NOT(ISERROR(SEARCH(("Not Started"),(I6))))</formula>
    </cfRule>
    <cfRule type="containsText" dxfId="70" priority="3" operator="containsText" text="In Progress!">
      <formula>NOT(ISERROR(SEARCH(("In Progress!"),(I6))))</formula>
    </cfRule>
    <cfRule type="containsText" dxfId="69" priority="4" operator="containsText" text="Almost Done!">
      <formula>NOT(ISERROR(SEARCH(("Almost Done!"),(I6))))</formula>
    </cfRule>
    <cfRule type="containsText" dxfId="68" priority="5" operator="containsText" text="Not Started">
      <formula>NOT(ISERROR(SEARCH(("Not Started"),(I6))))</formula>
    </cfRule>
    <cfRule type="containsText" dxfId="67" priority="6" operator="containsText" text="In Progress!">
      <formula>NOT(ISERROR(SEARCH(("In Progress!"),(I6))))</formula>
    </cfRule>
    <cfRule type="containsText" dxfId="66" priority="7" operator="containsText" text="Almost Done!">
      <formula>NOT(ISERROR(SEARCH(("Almost Done!"),(I6))))</formula>
    </cfRule>
    <cfRule type="containsText" dxfId="65" priority="8" operator="containsText" text="Done!">
      <formula>NOT(ISERROR(SEARCH(("Done!"),(I6))))</formula>
    </cfRule>
  </conditionalFormatting>
  <conditionalFormatting sqref="I6:I9 I12:I19 I22:I27 I31:I33 I36:I43 I47:I53 I57:I58 I61:I66 I68:I74 I76:I81 I83:I86 I90:I102">
    <cfRule type="containsText" dxfId="64" priority="2" operator="containsText" text="Not Started">
      <formula>NOT(ISERROR(SEARCH(("Not Started"),(I6))))</formula>
    </cfRule>
  </conditionalFormatting>
  <dataValidations count="1">
    <dataValidation type="list" allowBlank="1" sqref="I6:I9 I12:I19 I22:I27 I31:I33 I36:I43 I47:I53 I57:I58 I61:I66 I69:I74 I77:I81 I84:I86 I90:I102" xr:uid="{B5D7B12A-D515-461C-9DB9-08E5C25D3F9C}">
      <formula1>"Not Started!,In Progress!,Almost Done!,Done!"</formula1>
    </dataValidation>
  </dataValidations>
  <hyperlinks>
    <hyperlink ref="B3" r:id="rId1" xr:uid="{C02BB732-3721-4746-AB58-E610CF05C8FF}"/>
    <hyperlink ref="B28" r:id="rId2" xr:uid="{88063657-73C7-418D-BC01-B9CDE738DC3C}"/>
    <hyperlink ref="B44" r:id="rId3" xr:uid="{3D8989EF-351A-4F2E-9EAF-76B407130B4E}"/>
    <hyperlink ref="B54" r:id="rId4" xr:uid="{D9305A06-2349-4005-B880-E4B07647435E}"/>
    <hyperlink ref="B87" r:id="rId5" xr:uid="{36DF8179-C49E-4601-B757-69958B9E0818}"/>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2FB4D-1006-4B65-9C2B-A2D868EF8364}">
  <sheetPr>
    <outlinePr summaryBelow="0" summaryRight="0"/>
  </sheetPr>
  <dimension ref="A1:L991"/>
  <sheetViews>
    <sheetView showGridLines="0" workbookViewId="0">
      <pane ySplit="2" topLeftCell="A3" activePane="bottomLeft" state="frozen"/>
      <selection activeCell="I1" sqref="I1"/>
      <selection pane="bottomLeft" activeCell="I1" sqref="I1"/>
    </sheetView>
  </sheetViews>
  <sheetFormatPr defaultColWidth="12.6328125" defaultRowHeight="15.75" customHeight="1"/>
  <cols>
    <col min="1" max="1" width="4.36328125" style="2" customWidth="1"/>
    <col min="2" max="4" width="6.36328125" style="2" customWidth="1"/>
    <col min="5" max="5" width="9.90625" style="2" customWidth="1"/>
    <col min="6" max="6" width="23.26953125" style="2" customWidth="1"/>
    <col min="7" max="7" width="26.90625" style="2" customWidth="1"/>
    <col min="8" max="8" width="23.26953125" style="2" customWidth="1"/>
    <col min="9" max="9" width="16.36328125" style="2" customWidth="1"/>
    <col min="10" max="10" width="16.36328125" style="2" hidden="1" customWidth="1"/>
    <col min="11" max="11" width="16.36328125" style="2" customWidth="1"/>
    <col min="12" max="12" width="6.7265625" style="2" customWidth="1"/>
    <col min="13" max="16384" width="12.6328125" style="2"/>
  </cols>
  <sheetData>
    <row r="1" spans="1:12" ht="13.5" customHeight="1">
      <c r="A1" s="47" t="s">
        <v>15</v>
      </c>
      <c r="B1" s="48"/>
      <c r="C1" s="49"/>
      <c r="D1" s="49"/>
      <c r="E1" s="49"/>
      <c r="F1" s="49"/>
      <c r="G1" s="49"/>
      <c r="H1" s="49"/>
      <c r="I1" s="48"/>
      <c r="J1" s="50"/>
      <c r="K1" s="50"/>
      <c r="L1" s="43"/>
    </row>
    <row r="2" spans="1:12" ht="46.5" customHeight="1">
      <c r="A2" s="18"/>
      <c r="B2" s="297" t="s">
        <v>160</v>
      </c>
      <c r="C2" s="272"/>
      <c r="D2" s="272"/>
      <c r="E2" s="272"/>
      <c r="F2" s="272"/>
      <c r="G2" s="272"/>
      <c r="H2" s="272"/>
      <c r="I2" s="272"/>
      <c r="J2" s="272"/>
      <c r="K2" s="272"/>
      <c r="L2" s="35"/>
    </row>
    <row r="3" spans="1:12" ht="33" customHeight="1">
      <c r="A3" s="20"/>
      <c r="B3" s="293" t="s">
        <v>161</v>
      </c>
      <c r="C3" s="272"/>
      <c r="D3" s="272"/>
      <c r="E3" s="272"/>
      <c r="F3" s="272"/>
      <c r="G3" s="272"/>
      <c r="H3" s="272"/>
      <c r="I3" s="272"/>
      <c r="J3" s="272"/>
      <c r="K3" s="272"/>
      <c r="L3" s="43"/>
    </row>
    <row r="4" spans="1:12" ht="14">
      <c r="A4" s="20"/>
      <c r="B4" s="296" t="s">
        <v>162</v>
      </c>
      <c r="C4" s="272"/>
      <c r="D4" s="272"/>
      <c r="E4" s="272"/>
      <c r="F4" s="272"/>
      <c r="G4" s="272"/>
      <c r="H4" s="272"/>
      <c r="I4" s="272"/>
      <c r="J4" s="272"/>
      <c r="K4" s="272"/>
      <c r="L4" s="43"/>
    </row>
    <row r="5" spans="1:12" ht="14">
      <c r="A5" s="5"/>
      <c r="B5" s="289" t="s">
        <v>163</v>
      </c>
      <c r="C5" s="272"/>
      <c r="D5" s="272"/>
      <c r="E5" s="272"/>
      <c r="F5" s="272"/>
      <c r="G5" s="272"/>
      <c r="H5" s="272"/>
      <c r="I5" s="22" t="s">
        <v>20</v>
      </c>
      <c r="J5" s="22" t="s">
        <v>21</v>
      </c>
      <c r="K5" s="22" t="s">
        <v>22</v>
      </c>
      <c r="L5" s="34"/>
    </row>
    <row r="6" spans="1:12" ht="14">
      <c r="A6" s="21"/>
      <c r="B6" s="21" t="b">
        <v>0</v>
      </c>
      <c r="C6" s="292" t="s">
        <v>164</v>
      </c>
      <c r="D6" s="272"/>
      <c r="E6" s="272"/>
      <c r="F6" s="272"/>
      <c r="G6" s="272"/>
      <c r="H6" s="272"/>
      <c r="I6" s="5"/>
      <c r="J6" s="23">
        <v>2</v>
      </c>
      <c r="K6" s="38" t="str">
        <f ca="1">IFERROR(__xludf.DUMMYFUNCTION("SPARKLINE(J6,{""charttype"",""bar"";""max"",3; ""colour"", ""blue""})"),"")</f>
        <v/>
      </c>
      <c r="L6" s="34"/>
    </row>
    <row r="7" spans="1:12" ht="14">
      <c r="A7" s="21"/>
      <c r="B7" s="21"/>
      <c r="C7" s="39" t="b">
        <v>0</v>
      </c>
      <c r="D7" s="291" t="s">
        <v>165</v>
      </c>
      <c r="E7" s="272"/>
      <c r="F7" s="272"/>
      <c r="G7" s="272"/>
      <c r="H7" s="272"/>
      <c r="I7" s="7"/>
      <c r="J7" s="26">
        <v>3</v>
      </c>
      <c r="K7" s="40" t="str">
        <f ca="1">IFERROR(__xludf.DUMMYFUNCTION("SPARKLINE(J7,{""charttype"",""bar"";""max"",3; ""colour"", ""blue""})"),"")</f>
        <v/>
      </c>
      <c r="L7" s="43"/>
    </row>
    <row r="8" spans="1:12" ht="14">
      <c r="A8" s="21"/>
      <c r="B8" s="21"/>
      <c r="C8" s="37" t="b">
        <v>0</v>
      </c>
      <c r="D8" s="292" t="s">
        <v>166</v>
      </c>
      <c r="E8" s="272"/>
      <c r="F8" s="272"/>
      <c r="G8" s="272"/>
      <c r="H8" s="272"/>
      <c r="I8" s="5"/>
      <c r="J8" s="23">
        <v>3</v>
      </c>
      <c r="K8" s="38" t="str">
        <f ca="1">IFERROR(__xludf.DUMMYFUNCTION("SPARKLINE(J8,{""charttype"",""bar"";""max"",3; ""colour"", ""blue""})"),"")</f>
        <v/>
      </c>
      <c r="L8" s="43"/>
    </row>
    <row r="9" spans="1:12" ht="14">
      <c r="A9" s="21"/>
      <c r="B9" s="21"/>
      <c r="C9" s="39" t="b">
        <v>0</v>
      </c>
      <c r="D9" s="291" t="s">
        <v>167</v>
      </c>
      <c r="E9" s="272"/>
      <c r="F9" s="272"/>
      <c r="G9" s="272"/>
      <c r="H9" s="272"/>
      <c r="I9" s="7"/>
      <c r="J9" s="26">
        <v>3</v>
      </c>
      <c r="K9" s="40" t="str">
        <f ca="1">IFERROR(__xludf.DUMMYFUNCTION("SPARKLINE(J9,{""charttype"",""bar"";""max"",3; ""colour"", ""blue""})"),"")</f>
        <v/>
      </c>
      <c r="L9" s="43"/>
    </row>
    <row r="10" spans="1:12" ht="14">
      <c r="A10" s="21"/>
      <c r="B10" s="21"/>
      <c r="C10" s="37" t="b">
        <v>0</v>
      </c>
      <c r="D10" s="292" t="s">
        <v>168</v>
      </c>
      <c r="E10" s="272"/>
      <c r="F10" s="272"/>
      <c r="G10" s="272"/>
      <c r="H10" s="272"/>
      <c r="I10" s="5"/>
      <c r="J10" s="23">
        <v>3</v>
      </c>
      <c r="K10" s="38" t="str">
        <f ca="1">IFERROR(__xludf.DUMMYFUNCTION("SPARKLINE(J10,{""charttype"",""bar"";""max"",3; ""colour"", ""blue""})"),"")</f>
        <v/>
      </c>
      <c r="L10" s="43"/>
    </row>
    <row r="11" spans="1:12" ht="14">
      <c r="A11" s="21"/>
      <c r="B11" s="296" t="s">
        <v>169</v>
      </c>
      <c r="C11" s="272"/>
      <c r="D11" s="272"/>
      <c r="E11" s="272"/>
      <c r="F11" s="272"/>
      <c r="G11" s="272"/>
      <c r="H11" s="272"/>
      <c r="I11" s="272"/>
      <c r="J11" s="272"/>
      <c r="K11" s="272"/>
      <c r="L11" s="43"/>
    </row>
    <row r="12" spans="1:12" ht="14">
      <c r="A12" s="5"/>
      <c r="B12" s="289" t="s">
        <v>163</v>
      </c>
      <c r="C12" s="272"/>
      <c r="D12" s="272"/>
      <c r="E12" s="272"/>
      <c r="F12" s="272"/>
      <c r="G12" s="272"/>
      <c r="H12" s="272"/>
      <c r="I12" s="22" t="s">
        <v>20</v>
      </c>
      <c r="J12" s="22" t="s">
        <v>21</v>
      </c>
      <c r="K12" s="22" t="s">
        <v>22</v>
      </c>
      <c r="L12" s="34"/>
    </row>
    <row r="13" spans="1:12" ht="14">
      <c r="A13" s="21"/>
      <c r="B13" s="21" t="b">
        <v>0</v>
      </c>
      <c r="C13" s="292" t="s">
        <v>170</v>
      </c>
      <c r="D13" s="272"/>
      <c r="E13" s="272"/>
      <c r="F13" s="272"/>
      <c r="G13" s="272"/>
      <c r="H13" s="272"/>
      <c r="I13" s="5"/>
      <c r="J13" s="23">
        <v>2</v>
      </c>
      <c r="K13" s="38" t="str">
        <f ca="1">IFERROR(__xludf.DUMMYFUNCTION("SPARKLINE(J13,{""charttype"",""bar"";""max"",3; ""colour"", ""blue""})"),"")</f>
        <v/>
      </c>
      <c r="L13" s="43"/>
    </row>
    <row r="14" spans="1:12" ht="14">
      <c r="A14" s="21"/>
      <c r="B14" s="21"/>
      <c r="C14" s="39" t="b">
        <v>0</v>
      </c>
      <c r="D14" s="291" t="s">
        <v>171</v>
      </c>
      <c r="E14" s="272"/>
      <c r="F14" s="272"/>
      <c r="G14" s="272"/>
      <c r="H14" s="272"/>
      <c r="I14" s="7"/>
      <c r="J14" s="26">
        <v>3</v>
      </c>
      <c r="K14" s="40" t="str">
        <f ca="1">IFERROR(__xludf.DUMMYFUNCTION("SPARKLINE(J14,{""charttype"",""bar"";""max"",3; ""colour"", ""blue""})"),"")</f>
        <v/>
      </c>
      <c r="L14" s="43"/>
    </row>
    <row r="15" spans="1:12" ht="14">
      <c r="A15" s="21"/>
      <c r="B15" s="21"/>
      <c r="C15" s="37" t="b">
        <v>0</v>
      </c>
      <c r="D15" s="292" t="s">
        <v>172</v>
      </c>
      <c r="E15" s="272"/>
      <c r="F15" s="272"/>
      <c r="G15" s="272"/>
      <c r="H15" s="272"/>
      <c r="I15" s="5"/>
      <c r="J15" s="23">
        <v>3</v>
      </c>
      <c r="K15" s="38" t="str">
        <f ca="1">IFERROR(__xludf.DUMMYFUNCTION("SPARKLINE(J15,{""charttype"",""bar"";""max"",3; ""colour"", ""blue""})"),"")</f>
        <v/>
      </c>
      <c r="L15" s="43"/>
    </row>
    <row r="16" spans="1:12" ht="14">
      <c r="A16" s="21"/>
      <c r="B16" s="21"/>
      <c r="C16" s="39" t="b">
        <v>0</v>
      </c>
      <c r="D16" s="291" t="s">
        <v>173</v>
      </c>
      <c r="E16" s="272"/>
      <c r="F16" s="272"/>
      <c r="G16" s="272"/>
      <c r="H16" s="272"/>
      <c r="I16" s="7"/>
      <c r="J16" s="26">
        <v>3</v>
      </c>
      <c r="K16" s="40" t="str">
        <f ca="1">IFERROR(__xludf.DUMMYFUNCTION("SPARKLINE(J16,{""charttype"",""bar"";""max"",3; ""colour"", ""blue""})"),"")</f>
        <v/>
      </c>
      <c r="L16" s="43"/>
    </row>
    <row r="17" spans="1:12" ht="15.5">
      <c r="A17" s="21"/>
      <c r="B17" s="21"/>
      <c r="C17" s="37" t="b">
        <v>0</v>
      </c>
      <c r="D17" s="311" t="s">
        <v>174</v>
      </c>
      <c r="E17" s="272"/>
      <c r="F17" s="272"/>
      <c r="G17" s="272"/>
      <c r="H17" s="272"/>
      <c r="I17" s="5"/>
      <c r="J17" s="23">
        <v>3</v>
      </c>
      <c r="K17" s="38" t="str">
        <f ca="1">IFERROR(__xludf.DUMMYFUNCTION("SPARKLINE(J17,{""charttype"",""bar"";""max"",3; ""colour"", ""blue""})"),"")</f>
        <v/>
      </c>
      <c r="L17" s="43"/>
    </row>
    <row r="18" spans="1:12" ht="14">
      <c r="A18" s="21"/>
      <c r="B18" s="21"/>
      <c r="C18" s="39" t="b">
        <v>0</v>
      </c>
      <c r="D18" s="291" t="s">
        <v>175</v>
      </c>
      <c r="E18" s="272"/>
      <c r="F18" s="272"/>
      <c r="G18" s="272"/>
      <c r="H18" s="272"/>
      <c r="I18" s="7"/>
      <c r="J18" s="26">
        <v>3</v>
      </c>
      <c r="K18" s="40" t="str">
        <f ca="1">IFERROR(__xludf.DUMMYFUNCTION("SPARKLINE(J18,{""charttype"",""bar"";""max"",3; ""colour"", ""blue""})"),"")</f>
        <v/>
      </c>
      <c r="L18" s="43"/>
    </row>
    <row r="19" spans="1:12" ht="14">
      <c r="A19" s="21"/>
      <c r="B19" s="296" t="s">
        <v>176</v>
      </c>
      <c r="C19" s="272"/>
      <c r="D19" s="272"/>
      <c r="E19" s="272"/>
      <c r="F19" s="272"/>
      <c r="G19" s="272"/>
      <c r="H19" s="272"/>
      <c r="I19" s="272"/>
      <c r="J19" s="272"/>
      <c r="K19" s="272"/>
      <c r="L19" s="43"/>
    </row>
    <row r="20" spans="1:12" ht="14">
      <c r="A20" s="21"/>
      <c r="B20" s="289" t="s">
        <v>163</v>
      </c>
      <c r="C20" s="272"/>
      <c r="D20" s="272"/>
      <c r="E20" s="272"/>
      <c r="F20" s="272"/>
      <c r="G20" s="272"/>
      <c r="H20" s="272"/>
      <c r="I20" s="22" t="s">
        <v>20</v>
      </c>
      <c r="J20" s="22" t="s">
        <v>21</v>
      </c>
      <c r="K20" s="22" t="s">
        <v>22</v>
      </c>
      <c r="L20" s="43"/>
    </row>
    <row r="21" spans="1:12" ht="14">
      <c r="A21" s="21"/>
      <c r="B21" s="21" t="b">
        <v>0</v>
      </c>
      <c r="C21" s="292" t="s">
        <v>177</v>
      </c>
      <c r="D21" s="272"/>
      <c r="E21" s="272"/>
      <c r="F21" s="272"/>
      <c r="G21" s="272"/>
      <c r="H21" s="272"/>
      <c r="I21" s="5"/>
      <c r="J21" s="23">
        <v>2</v>
      </c>
      <c r="K21" s="38" t="str">
        <f ca="1">IFERROR(__xludf.DUMMYFUNCTION("SPARKLINE(J21,{""charttype"",""bar"";""max"",3; ""colour"", ""blue""})"),"")</f>
        <v/>
      </c>
      <c r="L21" s="43"/>
    </row>
    <row r="22" spans="1:12" ht="14">
      <c r="A22" s="21"/>
      <c r="B22" s="25" t="b">
        <v>0</v>
      </c>
      <c r="C22" s="291" t="s">
        <v>178</v>
      </c>
      <c r="D22" s="272"/>
      <c r="E22" s="272"/>
      <c r="F22" s="272"/>
      <c r="G22" s="272"/>
      <c r="H22" s="272"/>
      <c r="I22" s="7"/>
      <c r="J22" s="26">
        <v>1</v>
      </c>
      <c r="K22" s="40" t="str">
        <f ca="1">IFERROR(__xludf.DUMMYFUNCTION("SPARKLINE(J22,{""charttype"",""bar"";""max"",3; ""colour"", ""blue""})"),"")</f>
        <v/>
      </c>
      <c r="L22" s="43"/>
    </row>
    <row r="23" spans="1:12" ht="14">
      <c r="A23" s="21"/>
      <c r="B23" s="21" t="b">
        <v>0</v>
      </c>
      <c r="C23" s="292" t="s">
        <v>179</v>
      </c>
      <c r="D23" s="272"/>
      <c r="E23" s="272"/>
      <c r="F23" s="272"/>
      <c r="G23" s="272"/>
      <c r="H23" s="272"/>
      <c r="I23" s="5"/>
      <c r="J23" s="23">
        <v>1</v>
      </c>
      <c r="K23" s="38" t="str">
        <f ca="1">IFERROR(__xludf.DUMMYFUNCTION("SPARKLINE(J23,{""charttype"",""bar"";""max"",3; ""colour"", ""blue""})"),"")</f>
        <v/>
      </c>
      <c r="L23" s="43"/>
    </row>
    <row r="24" spans="1:12" ht="14">
      <c r="A24" s="21"/>
      <c r="B24" s="25" t="b">
        <v>0</v>
      </c>
      <c r="C24" s="291" t="s">
        <v>180</v>
      </c>
      <c r="D24" s="272"/>
      <c r="E24" s="272"/>
      <c r="F24" s="272"/>
      <c r="G24" s="272"/>
      <c r="H24" s="272"/>
      <c r="I24" s="7"/>
      <c r="J24" s="26">
        <v>2</v>
      </c>
      <c r="K24" s="40" t="str">
        <f ca="1">IFERROR(__xludf.DUMMYFUNCTION("SPARKLINE(J24,{""charttype"",""bar"";""max"",3; ""colour"", ""blue""})"),"")</f>
        <v/>
      </c>
      <c r="L24" s="43"/>
    </row>
    <row r="25" spans="1:12" ht="14">
      <c r="A25" s="21"/>
      <c r="B25" s="21" t="b">
        <v>0</v>
      </c>
      <c r="C25" s="292" t="s">
        <v>181</v>
      </c>
      <c r="D25" s="272"/>
      <c r="E25" s="272"/>
      <c r="F25" s="272"/>
      <c r="G25" s="272"/>
      <c r="H25" s="272"/>
      <c r="I25" s="5"/>
      <c r="J25" s="23">
        <v>2</v>
      </c>
      <c r="K25" s="38" t="str">
        <f ca="1">IFERROR(__xludf.DUMMYFUNCTION("SPARKLINE(J25,{""charttype"",""bar"";""max"",3; ""colour"", ""blue""})"),"")</f>
        <v/>
      </c>
      <c r="L25" s="43"/>
    </row>
    <row r="26" spans="1:12" ht="14">
      <c r="A26" s="21"/>
      <c r="B26" s="25" t="b">
        <v>0</v>
      </c>
      <c r="C26" s="291" t="s">
        <v>182</v>
      </c>
      <c r="D26" s="272"/>
      <c r="E26" s="272"/>
      <c r="F26" s="272"/>
      <c r="G26" s="272"/>
      <c r="H26" s="272"/>
      <c r="I26" s="7"/>
      <c r="J26" s="26">
        <v>3</v>
      </c>
      <c r="K26" s="40" t="str">
        <f ca="1">IFERROR(__xludf.DUMMYFUNCTION("SPARKLINE(J26,{""charttype"",""bar"";""max"",3; ""colour"", ""blue""})"),"")</f>
        <v/>
      </c>
      <c r="L26" s="43"/>
    </row>
    <row r="27" spans="1:12" ht="14">
      <c r="A27" s="43"/>
      <c r="B27" s="21" t="b">
        <v>0</v>
      </c>
      <c r="C27" s="292" t="s">
        <v>183</v>
      </c>
      <c r="D27" s="272"/>
      <c r="E27" s="272"/>
      <c r="F27" s="272"/>
      <c r="G27" s="272"/>
      <c r="H27" s="272"/>
      <c r="I27" s="5"/>
      <c r="J27" s="23">
        <v>3</v>
      </c>
      <c r="K27" s="38" t="str">
        <f ca="1">IFERROR(__xludf.DUMMYFUNCTION("SPARKLINE(J27,{""charttype"",""bar"";""max"",3; ""colour"", ""blue""})"),"")</f>
        <v/>
      </c>
      <c r="L27" s="43"/>
    </row>
    <row r="28" spans="1:12" ht="14">
      <c r="A28" s="41"/>
      <c r="B28" s="295" t="s">
        <v>184</v>
      </c>
      <c r="C28" s="272"/>
      <c r="D28" s="272"/>
      <c r="E28" s="272"/>
      <c r="F28" s="272"/>
      <c r="G28" s="272"/>
      <c r="H28" s="272"/>
      <c r="I28" s="272"/>
      <c r="J28" s="272"/>
      <c r="K28" s="272"/>
      <c r="L28" s="41"/>
    </row>
    <row r="29" spans="1:12" ht="14">
      <c r="A29" s="41"/>
      <c r="B29" s="289" t="s">
        <v>163</v>
      </c>
      <c r="C29" s="272"/>
      <c r="D29" s="272"/>
      <c r="E29" s="272"/>
      <c r="F29" s="272"/>
      <c r="G29" s="272"/>
      <c r="H29" s="272"/>
      <c r="I29" s="42" t="s">
        <v>20</v>
      </c>
      <c r="J29" s="42" t="s">
        <v>21</v>
      </c>
      <c r="K29" s="42" t="s">
        <v>22</v>
      </c>
      <c r="L29" s="41"/>
    </row>
    <row r="30" spans="1:12" ht="14">
      <c r="A30" s="41"/>
      <c r="B30" s="21" t="b">
        <v>0</v>
      </c>
      <c r="C30" s="298" t="s">
        <v>185</v>
      </c>
      <c r="D30" s="272"/>
      <c r="E30" s="272"/>
      <c r="F30" s="272"/>
      <c r="G30" s="272"/>
      <c r="H30" s="272"/>
      <c r="I30" s="5"/>
      <c r="J30" s="23">
        <v>2</v>
      </c>
      <c r="K30" s="38" t="str">
        <f ca="1">IFERROR(__xludf.DUMMYFUNCTION("SPARKLINE(J30,{""charttype"",""bar"";""max"",3; ""colour"", ""blue""})"),"")</f>
        <v/>
      </c>
      <c r="L30" s="41"/>
    </row>
    <row r="31" spans="1:12" ht="14">
      <c r="A31" s="43"/>
      <c r="B31" s="25" t="b">
        <v>0</v>
      </c>
      <c r="C31" s="301" t="s">
        <v>186</v>
      </c>
      <c r="D31" s="272"/>
      <c r="E31" s="272"/>
      <c r="F31" s="272"/>
      <c r="G31" s="272"/>
      <c r="H31" s="272"/>
      <c r="I31" s="7"/>
      <c r="J31" s="26">
        <v>2</v>
      </c>
      <c r="K31" s="40" t="str">
        <f ca="1">IFERROR(__xludf.DUMMYFUNCTION("SPARKLINE(J31,{""charttype"",""bar"";""max"",3; ""colour"", ""blue""})"),"")</f>
        <v/>
      </c>
      <c r="L31" s="43"/>
    </row>
    <row r="32" spans="1:12" ht="14">
      <c r="A32" s="43"/>
      <c r="B32" s="21" t="b">
        <v>0</v>
      </c>
      <c r="C32" s="298" t="s">
        <v>187</v>
      </c>
      <c r="D32" s="272"/>
      <c r="E32" s="272"/>
      <c r="F32" s="272"/>
      <c r="G32" s="272"/>
      <c r="H32" s="272"/>
      <c r="I32" s="5"/>
      <c r="J32" s="23">
        <v>2</v>
      </c>
      <c r="K32" s="38" t="str">
        <f ca="1">IFERROR(__xludf.DUMMYFUNCTION("SPARKLINE(J32,{""charttype"",""bar"";""max"",3; ""colour"", ""blue""})"),"")</f>
        <v/>
      </c>
      <c r="L32" s="43"/>
    </row>
    <row r="33" spans="1:12" ht="14">
      <c r="A33" s="43"/>
      <c r="B33" s="25" t="b">
        <v>0</v>
      </c>
      <c r="C33" s="301" t="s">
        <v>188</v>
      </c>
      <c r="D33" s="272"/>
      <c r="E33" s="272"/>
      <c r="F33" s="272"/>
      <c r="G33" s="272"/>
      <c r="H33" s="272"/>
      <c r="I33" s="7"/>
      <c r="J33" s="26">
        <v>2</v>
      </c>
      <c r="K33" s="40" t="str">
        <f ca="1">IFERROR(__xludf.DUMMYFUNCTION("SPARKLINE(J33,{""charttype"",""bar"";""max"",3; ""colour"", ""blue""})"),"")</f>
        <v/>
      </c>
      <c r="L33" s="43"/>
    </row>
    <row r="34" spans="1:12" ht="14">
      <c r="A34" s="43"/>
      <c r="B34" s="21" t="b">
        <v>0</v>
      </c>
      <c r="C34" s="298" t="s">
        <v>189</v>
      </c>
      <c r="D34" s="272"/>
      <c r="E34" s="272"/>
      <c r="F34" s="272"/>
      <c r="G34" s="272"/>
      <c r="H34" s="272"/>
      <c r="I34" s="5"/>
      <c r="J34" s="23">
        <v>2</v>
      </c>
      <c r="K34" s="38" t="str">
        <f ca="1">IFERROR(__xludf.DUMMYFUNCTION("SPARKLINE(J34,{""charttype"",""bar"";""max"",3; ""colour"", ""blue""})"),"")</f>
        <v/>
      </c>
      <c r="L34" s="43"/>
    </row>
    <row r="35" spans="1:12" ht="14">
      <c r="A35" s="43"/>
      <c r="B35" s="25" t="b">
        <v>0</v>
      </c>
      <c r="C35" s="301" t="s">
        <v>190</v>
      </c>
      <c r="D35" s="272"/>
      <c r="E35" s="272"/>
      <c r="F35" s="272"/>
      <c r="G35" s="272"/>
      <c r="H35" s="272"/>
      <c r="I35" s="7"/>
      <c r="J35" s="26">
        <v>2</v>
      </c>
      <c r="K35" s="40" t="str">
        <f ca="1">IFERROR(__xludf.DUMMYFUNCTION("SPARKLINE(J35,{""charttype"",""bar"";""max"",3; ""colour"", ""blue""})"),"")</f>
        <v/>
      </c>
      <c r="L35" s="43"/>
    </row>
    <row r="36" spans="1:12" ht="14">
      <c r="A36" s="21"/>
      <c r="B36" s="21"/>
      <c r="C36" s="37" t="b">
        <v>0</v>
      </c>
      <c r="D36" s="292" t="s">
        <v>191</v>
      </c>
      <c r="E36" s="272"/>
      <c r="F36" s="272"/>
      <c r="G36" s="272"/>
      <c r="H36" s="272"/>
      <c r="I36" s="5"/>
      <c r="J36" s="23">
        <v>3</v>
      </c>
      <c r="K36" s="38" t="str">
        <f ca="1">IFERROR(__xludf.DUMMYFUNCTION("SPARKLINE(J36,{""charttype"",""bar"";""max"",3; ""colour"", ""blue""})"),"")</f>
        <v/>
      </c>
      <c r="L36" s="43"/>
    </row>
    <row r="37" spans="1:12" ht="14">
      <c r="A37" s="21"/>
      <c r="B37" s="21"/>
      <c r="C37" s="39" t="b">
        <v>0</v>
      </c>
      <c r="D37" s="291" t="s">
        <v>192</v>
      </c>
      <c r="E37" s="272"/>
      <c r="F37" s="272"/>
      <c r="G37" s="272"/>
      <c r="H37" s="272"/>
      <c r="I37" s="7"/>
      <c r="J37" s="26">
        <v>3</v>
      </c>
      <c r="K37" s="40" t="str">
        <f ca="1">IFERROR(__xludf.DUMMYFUNCTION("SPARKLINE(J37,{""charttype"",""bar"";""max"",3; ""colour"", ""blue""})"),"")</f>
        <v/>
      </c>
      <c r="L37" s="43"/>
    </row>
    <row r="38" spans="1:12" ht="14">
      <c r="A38" s="21"/>
      <c r="B38" s="21"/>
      <c r="C38" s="37" t="b">
        <v>0</v>
      </c>
      <c r="D38" s="292" t="s">
        <v>193</v>
      </c>
      <c r="E38" s="272"/>
      <c r="F38" s="272"/>
      <c r="G38" s="272"/>
      <c r="H38" s="272"/>
      <c r="I38" s="5"/>
      <c r="J38" s="23">
        <v>2</v>
      </c>
      <c r="K38" s="38" t="str">
        <f ca="1">IFERROR(__xludf.DUMMYFUNCTION("SPARKLINE(J38,{""charttype"",""bar"";""max"",3; ""colour"", ""blue""})"),"")</f>
        <v/>
      </c>
      <c r="L38" s="43"/>
    </row>
    <row r="39" spans="1:12" ht="14">
      <c r="A39" s="43"/>
      <c r="B39" s="295" t="s">
        <v>194</v>
      </c>
      <c r="C39" s="272"/>
      <c r="D39" s="272"/>
      <c r="E39" s="272"/>
      <c r="F39" s="272"/>
      <c r="G39" s="272"/>
      <c r="H39" s="272"/>
      <c r="I39" s="272"/>
      <c r="J39" s="272"/>
      <c r="K39" s="272"/>
      <c r="L39" s="43"/>
    </row>
    <row r="40" spans="1:12" ht="14">
      <c r="A40" s="43"/>
      <c r="B40" s="289" t="s">
        <v>163</v>
      </c>
      <c r="C40" s="272"/>
      <c r="D40" s="272"/>
      <c r="E40" s="272"/>
      <c r="F40" s="272"/>
      <c r="G40" s="272"/>
      <c r="H40" s="272"/>
      <c r="I40" s="42" t="s">
        <v>20</v>
      </c>
      <c r="J40" s="42" t="s">
        <v>21</v>
      </c>
      <c r="K40" s="42" t="s">
        <v>22</v>
      </c>
      <c r="L40" s="43"/>
    </row>
    <row r="41" spans="1:12" ht="14">
      <c r="A41" s="43"/>
      <c r="B41" s="21" t="b">
        <v>0</v>
      </c>
      <c r="C41" s="298" t="s">
        <v>195</v>
      </c>
      <c r="D41" s="272"/>
      <c r="E41" s="272"/>
      <c r="F41" s="272"/>
      <c r="G41" s="272"/>
      <c r="H41" s="272"/>
      <c r="I41" s="5"/>
      <c r="J41" s="23">
        <v>2</v>
      </c>
      <c r="K41" s="38" t="str">
        <f ca="1">IFERROR(__xludf.DUMMYFUNCTION("SPARKLINE($J41,{""charttype"",""bar"";""max"",3; ""colour"", ""blue""})"),"")</f>
        <v/>
      </c>
      <c r="L41" s="43"/>
    </row>
    <row r="42" spans="1:12" ht="14">
      <c r="A42" s="21"/>
      <c r="B42" s="21"/>
      <c r="C42" s="39" t="b">
        <v>0</v>
      </c>
      <c r="D42" s="291" t="s">
        <v>196</v>
      </c>
      <c r="E42" s="272"/>
      <c r="F42" s="272"/>
      <c r="G42" s="272"/>
      <c r="H42" s="272"/>
      <c r="I42" s="7"/>
      <c r="J42" s="26"/>
      <c r="K42" s="40"/>
      <c r="L42" s="43"/>
    </row>
    <row r="43" spans="1:12" ht="14">
      <c r="A43" s="21"/>
      <c r="B43" s="21"/>
      <c r="C43" s="37" t="b">
        <v>0</v>
      </c>
      <c r="D43" s="292" t="s">
        <v>197</v>
      </c>
      <c r="E43" s="272"/>
      <c r="F43" s="272"/>
      <c r="G43" s="272"/>
      <c r="H43" s="272"/>
      <c r="I43" s="5"/>
      <c r="J43" s="23"/>
      <c r="K43" s="38"/>
      <c r="L43" s="43"/>
    </row>
    <row r="44" spans="1:12" ht="14">
      <c r="A44" s="21"/>
      <c r="B44" s="21"/>
      <c r="C44" s="39" t="b">
        <v>0</v>
      </c>
      <c r="D44" s="291" t="s">
        <v>198</v>
      </c>
      <c r="E44" s="272"/>
      <c r="F44" s="272"/>
      <c r="G44" s="272"/>
      <c r="H44" s="272"/>
      <c r="I44" s="7"/>
      <c r="J44" s="26"/>
      <c r="K44" s="40"/>
      <c r="L44" s="43"/>
    </row>
    <row r="45" spans="1:12" ht="14">
      <c r="A45" s="21"/>
      <c r="B45" s="21"/>
      <c r="C45" s="37" t="b">
        <v>0</v>
      </c>
      <c r="D45" s="292" t="s">
        <v>199</v>
      </c>
      <c r="E45" s="272"/>
      <c r="F45" s="272"/>
      <c r="G45" s="272"/>
      <c r="H45" s="272"/>
      <c r="I45" s="5"/>
      <c r="J45" s="23"/>
      <c r="K45" s="38"/>
      <c r="L45" s="43"/>
    </row>
    <row r="46" spans="1:12" ht="14">
      <c r="A46" s="21"/>
      <c r="B46" s="21"/>
      <c r="C46" s="39" t="b">
        <v>0</v>
      </c>
      <c r="D46" s="291" t="s">
        <v>200</v>
      </c>
      <c r="E46" s="272"/>
      <c r="F46" s="272"/>
      <c r="G46" s="272"/>
      <c r="H46" s="272"/>
      <c r="I46" s="7"/>
      <c r="J46" s="26"/>
      <c r="K46" s="40"/>
      <c r="L46" s="43"/>
    </row>
    <row r="47" spans="1:12" ht="14">
      <c r="A47" s="21"/>
      <c r="B47" s="21"/>
      <c r="C47" s="37" t="b">
        <v>0</v>
      </c>
      <c r="D47" s="292" t="s">
        <v>201</v>
      </c>
      <c r="E47" s="272"/>
      <c r="F47" s="272"/>
      <c r="G47" s="272"/>
      <c r="H47" s="272"/>
      <c r="I47" s="5"/>
      <c r="J47" s="23"/>
      <c r="K47" s="38"/>
      <c r="L47" s="43"/>
    </row>
    <row r="48" spans="1:12" ht="14">
      <c r="A48" s="21"/>
      <c r="B48" s="21"/>
      <c r="C48" s="39" t="b">
        <v>0</v>
      </c>
      <c r="D48" s="291" t="s">
        <v>202</v>
      </c>
      <c r="E48" s="272"/>
      <c r="F48" s="272"/>
      <c r="G48" s="272"/>
      <c r="H48" s="272"/>
      <c r="I48" s="7"/>
      <c r="J48" s="26"/>
      <c r="K48" s="40"/>
      <c r="L48" s="43"/>
    </row>
    <row r="49" spans="1:12" ht="14">
      <c r="A49" s="21"/>
      <c r="B49" s="21"/>
      <c r="C49" s="37" t="b">
        <v>0</v>
      </c>
      <c r="D49" s="292" t="s">
        <v>203</v>
      </c>
      <c r="E49" s="272"/>
      <c r="F49" s="272"/>
      <c r="G49" s="272"/>
      <c r="H49" s="272"/>
      <c r="I49" s="5"/>
      <c r="J49" s="23">
        <v>3</v>
      </c>
      <c r="K49" s="38" t="str">
        <f ca="1">IFERROR(__xludf.DUMMYFUNCTION("SPARKLINE(J49,{""charttype"",""bar"";""max"",3; ""colour"", ""blue""})"),"")</f>
        <v/>
      </c>
      <c r="L49" s="43"/>
    </row>
    <row r="50" spans="1:12" ht="14">
      <c r="A50" s="43"/>
      <c r="B50" s="295" t="s">
        <v>204</v>
      </c>
      <c r="C50" s="272"/>
      <c r="D50" s="272"/>
      <c r="E50" s="272"/>
      <c r="F50" s="272"/>
      <c r="G50" s="272"/>
      <c r="H50" s="272"/>
      <c r="I50" s="272"/>
      <c r="J50" s="272"/>
      <c r="K50" s="272"/>
      <c r="L50" s="43"/>
    </row>
    <row r="51" spans="1:12" ht="14">
      <c r="A51" s="43"/>
      <c r="B51" s="289" t="s">
        <v>163</v>
      </c>
      <c r="C51" s="272"/>
      <c r="D51" s="272"/>
      <c r="E51" s="272"/>
      <c r="F51" s="272"/>
      <c r="G51" s="272"/>
      <c r="H51" s="272"/>
      <c r="I51" s="42" t="s">
        <v>20</v>
      </c>
      <c r="J51" s="42" t="s">
        <v>21</v>
      </c>
      <c r="K51" s="42" t="s">
        <v>22</v>
      </c>
      <c r="L51" s="43"/>
    </row>
    <row r="52" spans="1:12" ht="14">
      <c r="A52" s="43"/>
      <c r="B52" s="51" t="b">
        <v>0</v>
      </c>
      <c r="C52" s="312" t="s">
        <v>205</v>
      </c>
      <c r="D52" s="272"/>
      <c r="E52" s="272"/>
      <c r="F52" s="272"/>
      <c r="G52" s="272"/>
      <c r="H52" s="272"/>
      <c r="I52" s="1"/>
      <c r="J52" s="16">
        <v>2</v>
      </c>
      <c r="K52" s="52" t="str">
        <f ca="1">IFERROR(__xludf.DUMMYFUNCTION("SPARKLINE(J52,{""charttype"",""bar"";""max"",3; ""colour"", ""blue""})"),"")</f>
        <v/>
      </c>
      <c r="L52" s="43"/>
    </row>
    <row r="53" spans="1:12" ht="32.25" customHeight="1">
      <c r="A53" s="43"/>
      <c r="B53" s="293" t="s">
        <v>206</v>
      </c>
      <c r="C53" s="272"/>
      <c r="D53" s="272"/>
      <c r="E53" s="272"/>
      <c r="F53" s="272"/>
      <c r="G53" s="272"/>
      <c r="H53" s="272"/>
      <c r="I53" s="272"/>
      <c r="J53" s="272"/>
      <c r="K53" s="272"/>
      <c r="L53" s="43"/>
    </row>
    <row r="54" spans="1:12" ht="14">
      <c r="A54" s="43"/>
      <c r="B54" s="296" t="s">
        <v>207</v>
      </c>
      <c r="C54" s="272"/>
      <c r="D54" s="272"/>
      <c r="E54" s="272"/>
      <c r="F54" s="272"/>
      <c r="G54" s="272"/>
      <c r="H54" s="272"/>
      <c r="I54" s="272"/>
      <c r="J54" s="272"/>
      <c r="K54" s="272"/>
      <c r="L54" s="43"/>
    </row>
    <row r="55" spans="1:12" ht="14">
      <c r="A55" s="43"/>
      <c r="B55" s="289" t="s">
        <v>163</v>
      </c>
      <c r="C55" s="272"/>
      <c r="D55" s="272"/>
      <c r="E55" s="272"/>
      <c r="F55" s="272"/>
      <c r="G55" s="272"/>
      <c r="H55" s="272"/>
      <c r="I55" s="22" t="s">
        <v>20</v>
      </c>
      <c r="J55" s="22" t="s">
        <v>21</v>
      </c>
      <c r="K55" s="22" t="s">
        <v>22</v>
      </c>
      <c r="L55" s="43"/>
    </row>
    <row r="56" spans="1:12" ht="14">
      <c r="A56" s="43"/>
      <c r="B56" s="21" t="b">
        <v>0</v>
      </c>
      <c r="C56" s="292" t="s">
        <v>208</v>
      </c>
      <c r="D56" s="272"/>
      <c r="E56" s="272"/>
      <c r="F56" s="272"/>
      <c r="G56" s="272"/>
      <c r="H56" s="272"/>
      <c r="I56" s="5"/>
      <c r="J56" s="23">
        <v>2</v>
      </c>
      <c r="K56" s="38" t="str">
        <f ca="1">IFERROR(__xludf.DUMMYFUNCTION("SPARKLINE(J56,{""charttype"",""bar"";""max"",3; ""colour"", ""blue""})"),"")</f>
        <v/>
      </c>
      <c r="L56" s="43"/>
    </row>
    <row r="57" spans="1:12" ht="15.5">
      <c r="A57" s="43"/>
      <c r="B57" s="25" t="b">
        <v>0</v>
      </c>
      <c r="C57" s="310" t="s">
        <v>209</v>
      </c>
      <c r="D57" s="272"/>
      <c r="E57" s="272"/>
      <c r="F57" s="272"/>
      <c r="G57" s="272"/>
      <c r="H57" s="272"/>
      <c r="I57" s="7"/>
      <c r="J57" s="26">
        <v>2</v>
      </c>
      <c r="K57" s="40" t="str">
        <f ca="1">IFERROR(__xludf.DUMMYFUNCTION("SPARKLINE(J57,{""charttype"",""bar"";""max"",3; ""colour"", ""blue""})"),"")</f>
        <v/>
      </c>
      <c r="L57" s="43"/>
    </row>
    <row r="58" spans="1:12" ht="14">
      <c r="A58" s="43"/>
      <c r="B58" s="21" t="b">
        <v>0</v>
      </c>
      <c r="C58" s="292" t="s">
        <v>210</v>
      </c>
      <c r="D58" s="272"/>
      <c r="E58" s="272"/>
      <c r="F58" s="272"/>
      <c r="G58" s="272"/>
      <c r="H58" s="272"/>
      <c r="I58" s="5"/>
      <c r="J58" s="23">
        <v>2</v>
      </c>
      <c r="K58" s="38" t="str">
        <f ca="1">IFERROR(__xludf.DUMMYFUNCTION("SPARKLINE(J58,{""charttype"",""bar"";""max"",3; ""colour"", ""blue""})"),"")</f>
        <v/>
      </c>
      <c r="L58" s="43"/>
    </row>
    <row r="59" spans="1:12" ht="15.5">
      <c r="A59" s="43"/>
      <c r="B59" s="25" t="b">
        <v>0</v>
      </c>
      <c r="C59" s="310" t="s">
        <v>211</v>
      </c>
      <c r="D59" s="272"/>
      <c r="E59" s="272"/>
      <c r="F59" s="272"/>
      <c r="G59" s="272"/>
      <c r="H59" s="272"/>
      <c r="I59" s="7"/>
      <c r="J59" s="26">
        <v>2</v>
      </c>
      <c r="K59" s="40" t="str">
        <f ca="1">IFERROR(__xludf.DUMMYFUNCTION("SPARKLINE(J59,{""charttype"",""bar"";""max"",3; ""colour"", ""blue""})"),"")</f>
        <v/>
      </c>
      <c r="L59" s="43"/>
    </row>
    <row r="60" spans="1:12" ht="15.5">
      <c r="A60" s="43"/>
      <c r="B60" s="21" t="b">
        <v>0</v>
      </c>
      <c r="C60" s="311" t="s">
        <v>212</v>
      </c>
      <c r="D60" s="272"/>
      <c r="E60" s="272"/>
      <c r="F60" s="272"/>
      <c r="G60" s="272"/>
      <c r="H60" s="272"/>
      <c r="I60" s="5"/>
      <c r="J60" s="23">
        <v>2</v>
      </c>
      <c r="K60" s="38" t="str">
        <f ca="1">IFERROR(__xludf.DUMMYFUNCTION("SPARKLINE(J60,{""charttype"",""bar"";""max"",3; ""colour"", ""blue""})"),"")</f>
        <v/>
      </c>
      <c r="L60" s="43"/>
    </row>
    <row r="61" spans="1:12" ht="14">
      <c r="A61" s="43"/>
      <c r="B61" s="25" t="b">
        <v>0</v>
      </c>
      <c r="C61" s="291" t="s">
        <v>213</v>
      </c>
      <c r="D61" s="272"/>
      <c r="E61" s="272"/>
      <c r="F61" s="272"/>
      <c r="G61" s="272"/>
      <c r="H61" s="272"/>
      <c r="I61" s="7"/>
      <c r="J61" s="26">
        <v>2</v>
      </c>
      <c r="K61" s="40" t="str">
        <f ca="1">IFERROR(__xludf.DUMMYFUNCTION("SPARKLINE(J61,{""charttype"",""bar"";""max"",3; ""colour"", ""blue""})"),"")</f>
        <v/>
      </c>
      <c r="L61" s="43"/>
    </row>
    <row r="62" spans="1:12" ht="14">
      <c r="A62" s="21"/>
      <c r="B62" s="21"/>
      <c r="C62" s="37" t="b">
        <v>0</v>
      </c>
      <c r="D62" s="292" t="s">
        <v>214</v>
      </c>
      <c r="E62" s="272"/>
      <c r="F62" s="272"/>
      <c r="G62" s="272"/>
      <c r="H62" s="272"/>
      <c r="I62" s="5"/>
      <c r="J62" s="23">
        <v>3</v>
      </c>
      <c r="K62" s="38" t="str">
        <f ca="1">IFERROR(__xludf.DUMMYFUNCTION("SPARKLINE(J62,{""charttype"",""bar"";""max"",3; ""colour"", ""blue""})"),"")</f>
        <v/>
      </c>
      <c r="L62" s="43"/>
    </row>
    <row r="63" spans="1:12" ht="14">
      <c r="A63" s="21"/>
      <c r="B63" s="21"/>
      <c r="C63" s="39" t="b">
        <v>0</v>
      </c>
      <c r="D63" s="291" t="s">
        <v>215</v>
      </c>
      <c r="E63" s="272"/>
      <c r="F63" s="272"/>
      <c r="G63" s="272"/>
      <c r="H63" s="272"/>
      <c r="I63" s="7"/>
      <c r="J63" s="26">
        <v>3</v>
      </c>
      <c r="K63" s="40" t="str">
        <f ca="1">IFERROR(__xludf.DUMMYFUNCTION("SPARKLINE(J63,{""charttype"",""bar"";""max"",3; ""colour"", ""blue""})"),"")</f>
        <v/>
      </c>
      <c r="L63" s="43"/>
    </row>
    <row r="64" spans="1:12" ht="14">
      <c r="A64" s="43"/>
      <c r="B64" s="296" t="s">
        <v>216</v>
      </c>
      <c r="C64" s="272"/>
      <c r="D64" s="272"/>
      <c r="E64" s="272"/>
      <c r="F64" s="272"/>
      <c r="G64" s="272"/>
      <c r="H64" s="272"/>
      <c r="I64" s="272"/>
      <c r="J64" s="272"/>
      <c r="K64" s="272"/>
      <c r="L64" s="43"/>
    </row>
    <row r="65" spans="1:12" ht="14">
      <c r="A65" s="43"/>
      <c r="B65" s="289" t="s">
        <v>163</v>
      </c>
      <c r="C65" s="272"/>
      <c r="D65" s="272"/>
      <c r="E65" s="272"/>
      <c r="F65" s="272"/>
      <c r="G65" s="272"/>
      <c r="H65" s="272"/>
      <c r="I65" s="22" t="s">
        <v>20</v>
      </c>
      <c r="J65" s="22" t="s">
        <v>21</v>
      </c>
      <c r="K65" s="22" t="s">
        <v>22</v>
      </c>
      <c r="L65" s="43"/>
    </row>
    <row r="66" spans="1:12" ht="14">
      <c r="A66" s="43"/>
      <c r="B66" s="21" t="b">
        <v>0</v>
      </c>
      <c r="C66" s="292" t="s">
        <v>217</v>
      </c>
      <c r="D66" s="272"/>
      <c r="E66" s="272"/>
      <c r="F66" s="272"/>
      <c r="G66" s="272"/>
      <c r="H66" s="272"/>
      <c r="I66" s="5"/>
      <c r="J66" s="23">
        <v>2</v>
      </c>
      <c r="K66" s="38" t="str">
        <f ca="1">IFERROR(__xludf.DUMMYFUNCTION("SPARKLINE(J66,{""charttype"",""bar"";""max"",3; ""colour"", ""blue""})"),"")</f>
        <v/>
      </c>
      <c r="L66" s="43"/>
    </row>
    <row r="67" spans="1:12" ht="14">
      <c r="A67" s="21"/>
      <c r="B67" s="21"/>
      <c r="C67" s="39" t="b">
        <v>0</v>
      </c>
      <c r="D67" s="291" t="s">
        <v>218</v>
      </c>
      <c r="E67" s="272"/>
      <c r="F67" s="272"/>
      <c r="G67" s="272"/>
      <c r="H67" s="272"/>
      <c r="I67" s="7"/>
      <c r="J67" s="26">
        <v>3</v>
      </c>
      <c r="K67" s="40" t="str">
        <f ca="1">IFERROR(__xludf.DUMMYFUNCTION("SPARKLINE(J67,{""charttype"",""bar"";""max"",3; ""colour"", ""blue""})"),"")</f>
        <v/>
      </c>
      <c r="L67" s="43"/>
    </row>
    <row r="68" spans="1:12" ht="15.5">
      <c r="A68" s="21"/>
      <c r="B68" s="21"/>
      <c r="C68" s="37" t="b">
        <v>0</v>
      </c>
      <c r="D68" s="311" t="s">
        <v>219</v>
      </c>
      <c r="E68" s="272"/>
      <c r="F68" s="272"/>
      <c r="G68" s="272"/>
      <c r="H68" s="272"/>
      <c r="I68" s="5"/>
      <c r="J68" s="23"/>
      <c r="K68" s="38"/>
      <c r="L68" s="43"/>
    </row>
    <row r="69" spans="1:12" ht="14">
      <c r="A69" s="43"/>
      <c r="B69" s="296" t="s">
        <v>220</v>
      </c>
      <c r="C69" s="272"/>
      <c r="D69" s="272"/>
      <c r="E69" s="272"/>
      <c r="F69" s="272"/>
      <c r="G69" s="272"/>
      <c r="H69" s="272"/>
      <c r="I69" s="272"/>
      <c r="J69" s="272"/>
      <c r="K69" s="272"/>
      <c r="L69" s="43"/>
    </row>
    <row r="70" spans="1:12" ht="14">
      <c r="A70" s="43"/>
      <c r="B70" s="289" t="s">
        <v>163</v>
      </c>
      <c r="C70" s="272"/>
      <c r="D70" s="272"/>
      <c r="E70" s="272"/>
      <c r="F70" s="272"/>
      <c r="G70" s="272"/>
      <c r="H70" s="272"/>
      <c r="I70" s="22" t="s">
        <v>20</v>
      </c>
      <c r="J70" s="22" t="s">
        <v>21</v>
      </c>
      <c r="K70" s="22" t="s">
        <v>22</v>
      </c>
      <c r="L70" s="43"/>
    </row>
    <row r="71" spans="1:12" ht="14">
      <c r="A71" s="43"/>
      <c r="B71" s="21" t="b">
        <v>0</v>
      </c>
      <c r="C71" s="292" t="s">
        <v>221</v>
      </c>
      <c r="D71" s="272"/>
      <c r="E71" s="272"/>
      <c r="F71" s="272"/>
      <c r="G71" s="272"/>
      <c r="H71" s="272"/>
      <c r="I71" s="5"/>
      <c r="J71" s="23">
        <v>2</v>
      </c>
      <c r="K71" s="38" t="str">
        <f ca="1">IFERROR(__xludf.DUMMYFUNCTION("SPARKLINE(J71,{""charttype"",""bar"";""max"",3; ""colour"", ""blue""})"),"")</f>
        <v/>
      </c>
      <c r="L71" s="43"/>
    </row>
    <row r="72" spans="1:12" ht="14">
      <c r="A72" s="43"/>
      <c r="B72" s="25" t="b">
        <v>0</v>
      </c>
      <c r="C72" s="291" t="s">
        <v>222</v>
      </c>
      <c r="D72" s="272"/>
      <c r="E72" s="272"/>
      <c r="F72" s="272"/>
      <c r="G72" s="272"/>
      <c r="H72" s="272"/>
      <c r="I72" s="7"/>
      <c r="J72" s="26">
        <v>2</v>
      </c>
      <c r="K72" s="40" t="str">
        <f ca="1">IFERROR(__xludf.DUMMYFUNCTION("SPARKLINE(J72,{""charttype"",""bar"";""max"",3; ""colour"", ""blue""})"),"")</f>
        <v/>
      </c>
      <c r="L72" s="43"/>
    </row>
    <row r="73" spans="1:12" ht="33.75" customHeight="1">
      <c r="A73" s="43"/>
      <c r="B73" s="293" t="s">
        <v>223</v>
      </c>
      <c r="C73" s="272"/>
      <c r="D73" s="272"/>
      <c r="E73" s="272"/>
      <c r="F73" s="272"/>
      <c r="G73" s="272"/>
      <c r="H73" s="272"/>
      <c r="I73" s="272"/>
      <c r="J73" s="272"/>
      <c r="K73" s="272"/>
      <c r="L73" s="43"/>
    </row>
    <row r="74" spans="1:12" ht="14">
      <c r="A74" s="43"/>
      <c r="B74" s="296" t="s">
        <v>224</v>
      </c>
      <c r="C74" s="272"/>
      <c r="D74" s="272"/>
      <c r="E74" s="272"/>
      <c r="F74" s="272"/>
      <c r="G74" s="272"/>
      <c r="H74" s="272"/>
      <c r="I74" s="272"/>
      <c r="J74" s="272"/>
      <c r="K74" s="272"/>
      <c r="L74" s="43"/>
    </row>
    <row r="75" spans="1:12" ht="14">
      <c r="A75" s="43"/>
      <c r="B75" s="289" t="s">
        <v>163</v>
      </c>
      <c r="C75" s="272"/>
      <c r="D75" s="272"/>
      <c r="E75" s="272"/>
      <c r="F75" s="272"/>
      <c r="G75" s="272"/>
      <c r="H75" s="272"/>
      <c r="I75" s="22" t="s">
        <v>20</v>
      </c>
      <c r="J75" s="22" t="s">
        <v>21</v>
      </c>
      <c r="K75" s="22" t="s">
        <v>22</v>
      </c>
      <c r="L75" s="43"/>
    </row>
    <row r="76" spans="1:12" ht="14">
      <c r="A76" s="43"/>
      <c r="B76" s="21" t="b">
        <v>0</v>
      </c>
      <c r="C76" s="292" t="s">
        <v>225</v>
      </c>
      <c r="D76" s="272"/>
      <c r="E76" s="272"/>
      <c r="F76" s="272"/>
      <c r="G76" s="272"/>
      <c r="H76" s="272"/>
      <c r="I76" s="5"/>
      <c r="J76" s="23">
        <v>2</v>
      </c>
      <c r="K76" s="38" t="str">
        <f ca="1">IFERROR(__xludf.DUMMYFUNCTION("SPARKLINE(J76,{""charttype"",""bar"";""max"",3; ""colour"", ""blue""})"),"")</f>
        <v/>
      </c>
      <c r="L76" s="43"/>
    </row>
    <row r="77" spans="1:12" ht="14">
      <c r="A77" s="43"/>
      <c r="B77" s="25" t="b">
        <v>0</v>
      </c>
      <c r="C77" s="291" t="s">
        <v>226</v>
      </c>
      <c r="D77" s="272"/>
      <c r="E77" s="272"/>
      <c r="F77" s="272"/>
      <c r="G77" s="272"/>
      <c r="H77" s="272"/>
      <c r="I77" s="7"/>
      <c r="J77" s="26">
        <v>2</v>
      </c>
      <c r="K77" s="40" t="str">
        <f ca="1">IFERROR(__xludf.DUMMYFUNCTION("SPARKLINE(J77,{""charttype"",""bar"";""max"",3; ""colour"", ""blue""})"),"")</f>
        <v/>
      </c>
      <c r="L77" s="43"/>
    </row>
    <row r="78" spans="1:12" ht="14">
      <c r="A78" s="43"/>
      <c r="B78" s="21" t="b">
        <v>0</v>
      </c>
      <c r="C78" s="292" t="s">
        <v>227</v>
      </c>
      <c r="D78" s="272"/>
      <c r="E78" s="272"/>
      <c r="F78" s="272"/>
      <c r="G78" s="272"/>
      <c r="H78" s="272"/>
      <c r="I78" s="5"/>
      <c r="J78" s="23">
        <v>2</v>
      </c>
      <c r="K78" s="38" t="str">
        <f ca="1">IFERROR(__xludf.DUMMYFUNCTION("SPARKLINE(J78,{""charttype"",""bar"";""max"",3; ""colour"", ""blue""})"),"")</f>
        <v/>
      </c>
      <c r="L78" s="43"/>
    </row>
    <row r="79" spans="1:12" ht="15.5">
      <c r="A79" s="43"/>
      <c r="B79" s="25" t="b">
        <v>0</v>
      </c>
      <c r="C79" s="310" t="s">
        <v>228</v>
      </c>
      <c r="D79" s="272"/>
      <c r="E79" s="272"/>
      <c r="F79" s="272"/>
      <c r="G79" s="272"/>
      <c r="H79" s="272"/>
      <c r="I79" s="7"/>
      <c r="J79" s="26">
        <v>2</v>
      </c>
      <c r="K79" s="40" t="str">
        <f ca="1">IFERROR(__xludf.DUMMYFUNCTION("SPARKLINE(J79,{""charttype"",""bar"";""max"",3; ""colour"", ""blue""})"),"")</f>
        <v/>
      </c>
      <c r="L79" s="43"/>
    </row>
    <row r="80" spans="1:12" ht="14">
      <c r="A80" s="43"/>
      <c r="B80" s="21" t="b">
        <v>0</v>
      </c>
      <c r="C80" s="292" t="s">
        <v>229</v>
      </c>
      <c r="D80" s="272"/>
      <c r="E80" s="272"/>
      <c r="F80" s="272"/>
      <c r="G80" s="272"/>
      <c r="H80" s="272"/>
      <c r="I80" s="5"/>
      <c r="J80" s="23">
        <v>2</v>
      </c>
      <c r="K80" s="38" t="str">
        <f ca="1">IFERROR(__xludf.DUMMYFUNCTION("SPARKLINE(J80,{""charttype"",""bar"";""max"",3; ""colour"", ""blue""})"),"")</f>
        <v/>
      </c>
      <c r="L80" s="43"/>
    </row>
    <row r="81" spans="1:12" ht="14">
      <c r="A81" s="43"/>
      <c r="B81" s="25" t="b">
        <v>0</v>
      </c>
      <c r="C81" s="291" t="s">
        <v>230</v>
      </c>
      <c r="D81" s="272"/>
      <c r="E81" s="272"/>
      <c r="F81" s="272"/>
      <c r="G81" s="272"/>
      <c r="H81" s="272"/>
      <c r="I81" s="7"/>
      <c r="J81" s="26">
        <v>2</v>
      </c>
      <c r="K81" s="40" t="str">
        <f ca="1">IFERROR(__xludf.DUMMYFUNCTION("SPARKLINE(J81,{""charttype"",""bar"";""max"",3; ""colour"", ""blue""})"),"")</f>
        <v/>
      </c>
      <c r="L81" s="43"/>
    </row>
    <row r="82" spans="1:12" ht="14">
      <c r="A82" s="43"/>
      <c r="B82" s="21" t="b">
        <v>0</v>
      </c>
      <c r="C82" s="292" t="s">
        <v>231</v>
      </c>
      <c r="D82" s="272"/>
      <c r="E82" s="272"/>
      <c r="F82" s="272"/>
      <c r="G82" s="272"/>
      <c r="H82" s="272"/>
      <c r="I82" s="5"/>
      <c r="J82" s="23">
        <v>2</v>
      </c>
      <c r="K82" s="38" t="str">
        <f ca="1">IFERROR(__xludf.DUMMYFUNCTION("SPARKLINE(J82,{""charttype"",""bar"";""max"",3; ""colour"", ""blue""})"),"")</f>
        <v/>
      </c>
      <c r="L82" s="43"/>
    </row>
    <row r="83" spans="1:12" ht="14">
      <c r="A83" s="43"/>
      <c r="B83" s="25" t="b">
        <v>0</v>
      </c>
      <c r="C83" s="291" t="s">
        <v>232</v>
      </c>
      <c r="D83" s="272"/>
      <c r="E83" s="272"/>
      <c r="F83" s="272"/>
      <c r="G83" s="272"/>
      <c r="H83" s="272"/>
      <c r="I83" s="7"/>
      <c r="J83" s="26">
        <v>2</v>
      </c>
      <c r="K83" s="40" t="str">
        <f ca="1">IFERROR(__xludf.DUMMYFUNCTION("SPARKLINE(J83,{""charttype"",""bar"";""max"",3; ""colour"", ""blue""})"),"")</f>
        <v/>
      </c>
      <c r="L83" s="43"/>
    </row>
    <row r="84" spans="1:12" ht="14">
      <c r="A84" s="43"/>
      <c r="B84" s="21" t="b">
        <v>0</v>
      </c>
      <c r="C84" s="292" t="s">
        <v>233</v>
      </c>
      <c r="D84" s="272"/>
      <c r="E84" s="272"/>
      <c r="F84" s="272"/>
      <c r="G84" s="272"/>
      <c r="H84" s="272"/>
      <c r="I84" s="5"/>
      <c r="J84" s="23">
        <v>2</v>
      </c>
      <c r="K84" s="38" t="str">
        <f ca="1">IFERROR(__xludf.DUMMYFUNCTION("SPARKLINE(J84,{""charttype"",""bar"";""max"",3; ""colour"", ""blue""})"),"")</f>
        <v/>
      </c>
      <c r="L84" s="43"/>
    </row>
    <row r="85" spans="1:12" ht="14">
      <c r="A85" s="43"/>
      <c r="B85" s="25" t="b">
        <v>0</v>
      </c>
      <c r="C85" s="291" t="s">
        <v>234</v>
      </c>
      <c r="D85" s="272"/>
      <c r="E85" s="272"/>
      <c r="F85" s="272"/>
      <c r="G85" s="272"/>
      <c r="H85" s="272"/>
      <c r="I85" s="7"/>
      <c r="J85" s="26">
        <v>2</v>
      </c>
      <c r="K85" s="40" t="str">
        <f ca="1">IFERROR(__xludf.DUMMYFUNCTION("SPARKLINE(J85,{""charttype"",""bar"";""max"",3; ""colour"", ""blue""})"),"")</f>
        <v/>
      </c>
      <c r="L85" s="43"/>
    </row>
    <row r="86" spans="1:12" ht="14">
      <c r="A86" s="43"/>
      <c r="B86" s="21" t="b">
        <v>0</v>
      </c>
      <c r="C86" s="292" t="s">
        <v>235</v>
      </c>
      <c r="D86" s="272"/>
      <c r="E86" s="272"/>
      <c r="F86" s="272"/>
      <c r="G86" s="272"/>
      <c r="H86" s="272"/>
      <c r="I86" s="5"/>
      <c r="J86" s="23">
        <v>2</v>
      </c>
      <c r="K86" s="38" t="str">
        <f ca="1">IFERROR(__xludf.DUMMYFUNCTION("SPARKLINE(J86,{""charttype"",""bar"";""max"",3; ""colour"", ""blue""})"),"")</f>
        <v/>
      </c>
      <c r="L86" s="43"/>
    </row>
    <row r="87" spans="1:12" ht="14">
      <c r="A87" s="43"/>
      <c r="B87" s="25" t="b">
        <v>0</v>
      </c>
      <c r="C87" s="291" t="s">
        <v>236</v>
      </c>
      <c r="D87" s="272"/>
      <c r="E87" s="272"/>
      <c r="F87" s="272"/>
      <c r="G87" s="272"/>
      <c r="H87" s="272"/>
      <c r="I87" s="7"/>
      <c r="J87" s="26">
        <v>2</v>
      </c>
      <c r="K87" s="40" t="str">
        <f ca="1">IFERROR(__xludf.DUMMYFUNCTION("SPARKLINE(J87,{""charttype"",""bar"";""max"",3; ""colour"", ""blue""})"),"")</f>
        <v/>
      </c>
      <c r="L87" s="43"/>
    </row>
    <row r="88" spans="1:12" ht="14">
      <c r="A88" s="43"/>
      <c r="B88" s="21" t="b">
        <v>0</v>
      </c>
      <c r="C88" s="292" t="s">
        <v>237</v>
      </c>
      <c r="D88" s="272"/>
      <c r="E88" s="272"/>
      <c r="F88" s="272"/>
      <c r="G88" s="272"/>
      <c r="H88" s="272"/>
      <c r="I88" s="5"/>
      <c r="J88" s="23">
        <v>2</v>
      </c>
      <c r="K88" s="38" t="str">
        <f ca="1">IFERROR(__xludf.DUMMYFUNCTION("SPARKLINE(J88,{""charttype"",""bar"";""max"",3; ""colour"", ""blue""})"),"")</f>
        <v/>
      </c>
      <c r="L88" s="43"/>
    </row>
    <row r="89" spans="1:12" ht="14">
      <c r="A89" s="43"/>
      <c r="B89" s="25" t="b">
        <v>0</v>
      </c>
      <c r="C89" s="291" t="s">
        <v>238</v>
      </c>
      <c r="D89" s="272"/>
      <c r="E89" s="272"/>
      <c r="F89" s="272"/>
      <c r="G89" s="272"/>
      <c r="H89" s="272"/>
      <c r="I89" s="7"/>
      <c r="J89" s="26">
        <v>2</v>
      </c>
      <c r="K89" s="40" t="str">
        <f ca="1">IFERROR(__xludf.DUMMYFUNCTION("SPARKLINE(J89,{""charttype"",""bar"";""max"",3; ""colour"", ""blue""})"),"")</f>
        <v/>
      </c>
      <c r="L89" s="43"/>
    </row>
    <row r="90" spans="1:12" ht="14">
      <c r="A90" s="43"/>
      <c r="B90" s="21" t="b">
        <v>0</v>
      </c>
      <c r="C90" s="292" t="s">
        <v>239</v>
      </c>
      <c r="D90" s="272"/>
      <c r="E90" s="272"/>
      <c r="F90" s="272"/>
      <c r="G90" s="272"/>
      <c r="H90" s="272"/>
      <c r="I90" s="5"/>
      <c r="J90" s="23">
        <v>2</v>
      </c>
      <c r="K90" s="38" t="str">
        <f ca="1">IFERROR(__xludf.DUMMYFUNCTION("SPARKLINE(J90,{""charttype"",""bar"";""max"",3; ""colour"", ""blue""})"),"")</f>
        <v/>
      </c>
      <c r="L90" s="43"/>
    </row>
    <row r="91" spans="1:12" ht="14">
      <c r="A91" s="43"/>
      <c r="B91" s="25" t="b">
        <v>0</v>
      </c>
      <c r="C91" s="291" t="s">
        <v>240</v>
      </c>
      <c r="D91" s="272"/>
      <c r="E91" s="272"/>
      <c r="F91" s="272"/>
      <c r="G91" s="272"/>
      <c r="H91" s="272"/>
      <c r="I91" s="7"/>
      <c r="J91" s="26">
        <v>2</v>
      </c>
      <c r="K91" s="40" t="str">
        <f ca="1">IFERROR(__xludf.DUMMYFUNCTION("SPARKLINE(J91,{""charttype"",""bar"";""max"",3; ""colour"", ""blue""})"),"")</f>
        <v/>
      </c>
      <c r="L91" s="43"/>
    </row>
    <row r="92" spans="1:12" ht="14">
      <c r="A92" s="43"/>
      <c r="B92" s="21" t="b">
        <v>0</v>
      </c>
      <c r="C92" s="292" t="s">
        <v>241</v>
      </c>
      <c r="D92" s="272"/>
      <c r="E92" s="272"/>
      <c r="F92" s="272"/>
      <c r="G92" s="272"/>
      <c r="H92" s="272"/>
      <c r="I92" s="5"/>
      <c r="J92" s="23">
        <v>2</v>
      </c>
      <c r="K92" s="38" t="str">
        <f ca="1">IFERROR(__xludf.DUMMYFUNCTION("SPARKLINE(J92,{""charttype"",""bar"";""max"",3; ""colour"", ""blue""})"),"")</f>
        <v/>
      </c>
      <c r="L92" s="43"/>
    </row>
    <row r="93" spans="1:12" ht="14">
      <c r="A93" s="43"/>
      <c r="B93" s="295" t="s">
        <v>242</v>
      </c>
      <c r="C93" s="272"/>
      <c r="D93" s="272"/>
      <c r="E93" s="272"/>
      <c r="F93" s="272"/>
      <c r="G93" s="272"/>
      <c r="H93" s="272"/>
      <c r="I93" s="272"/>
      <c r="J93" s="272"/>
      <c r="K93" s="272"/>
      <c r="L93" s="43"/>
    </row>
    <row r="94" spans="1:12" ht="14">
      <c r="A94" s="43"/>
      <c r="B94" s="289" t="s">
        <v>163</v>
      </c>
      <c r="C94" s="272"/>
      <c r="D94" s="272"/>
      <c r="E94" s="272"/>
      <c r="F94" s="272"/>
      <c r="G94" s="272"/>
      <c r="H94" s="272"/>
      <c r="I94" s="42" t="s">
        <v>20</v>
      </c>
      <c r="J94" s="42" t="s">
        <v>21</v>
      </c>
      <c r="K94" s="42" t="s">
        <v>22</v>
      </c>
      <c r="L94" s="43"/>
    </row>
    <row r="95" spans="1:12" ht="14">
      <c r="A95" s="43"/>
      <c r="B95" s="21" t="b">
        <v>0</v>
      </c>
      <c r="C95" s="298" t="s">
        <v>243</v>
      </c>
      <c r="D95" s="272"/>
      <c r="E95" s="272"/>
      <c r="F95" s="272"/>
      <c r="G95" s="272"/>
      <c r="H95" s="272"/>
      <c r="I95" s="5"/>
      <c r="J95" s="23">
        <v>2</v>
      </c>
      <c r="K95" s="38" t="str">
        <f ca="1">IFERROR(__xludf.DUMMYFUNCTION("SPARKLINE(J95,{""charttype"",""bar"";""max"",3; ""colour"", ""blue""})"),"")</f>
        <v/>
      </c>
      <c r="L95" s="43"/>
    </row>
    <row r="96" spans="1:12" ht="14">
      <c r="A96" s="21"/>
      <c r="B96" s="21"/>
      <c r="C96" s="39" t="b">
        <v>0</v>
      </c>
      <c r="D96" s="291" t="s">
        <v>244</v>
      </c>
      <c r="E96" s="272"/>
      <c r="F96" s="272"/>
      <c r="G96" s="272"/>
      <c r="H96" s="272"/>
      <c r="I96" s="7"/>
      <c r="J96" s="26">
        <v>3</v>
      </c>
      <c r="K96" s="40" t="str">
        <f ca="1">IFERROR(__xludf.DUMMYFUNCTION("SPARKLINE(J96,{""charttype"",""bar"";""max"",3; ""colour"", ""blue""})"),"")</f>
        <v/>
      </c>
      <c r="L96" s="43"/>
    </row>
    <row r="97" spans="1:12" ht="14">
      <c r="A97" s="21"/>
      <c r="B97" s="21"/>
      <c r="C97" s="37" t="b">
        <v>0</v>
      </c>
      <c r="D97" s="292" t="s">
        <v>245</v>
      </c>
      <c r="E97" s="272"/>
      <c r="F97" s="272"/>
      <c r="G97" s="272"/>
      <c r="H97" s="272"/>
      <c r="I97" s="5"/>
      <c r="J97" s="23">
        <v>3</v>
      </c>
      <c r="K97" s="38" t="str">
        <f ca="1">IFERROR(__xludf.DUMMYFUNCTION("SPARKLINE(J97,{""charttype"",""bar"";""max"",3; ""colour"", ""blue""})"),"")</f>
        <v/>
      </c>
      <c r="L97" s="43"/>
    </row>
    <row r="98" spans="1:12" ht="14">
      <c r="A98" s="43"/>
      <c r="B98" s="25" t="b">
        <v>0</v>
      </c>
      <c r="C98" s="301" t="s">
        <v>246</v>
      </c>
      <c r="D98" s="272"/>
      <c r="E98" s="272"/>
      <c r="F98" s="272"/>
      <c r="G98" s="272"/>
      <c r="H98" s="272"/>
      <c r="I98" s="7"/>
      <c r="J98" s="26">
        <v>2</v>
      </c>
      <c r="K98" s="40" t="str">
        <f ca="1">IFERROR(__xludf.DUMMYFUNCTION("SPARKLINE(J98,{""charttype"",""bar"";""max"",3; ""colour"", ""blue""})"),"")</f>
        <v/>
      </c>
      <c r="L98" s="43"/>
    </row>
    <row r="99" spans="1:12" ht="14">
      <c r="A99" s="43"/>
      <c r="B99" s="21" t="b">
        <v>0</v>
      </c>
      <c r="C99" s="298" t="s">
        <v>247</v>
      </c>
      <c r="D99" s="272"/>
      <c r="E99" s="272"/>
      <c r="F99" s="272"/>
      <c r="G99" s="272"/>
      <c r="H99" s="272"/>
      <c r="I99" s="5"/>
      <c r="J99" s="23">
        <v>2</v>
      </c>
      <c r="K99" s="38" t="str">
        <f ca="1">IFERROR(__xludf.DUMMYFUNCTION("SPARKLINE(J99,{""charttype"",""bar"";""max"",3; ""colour"", ""blue""})"),"")</f>
        <v/>
      </c>
      <c r="L99" s="43"/>
    </row>
    <row r="100" spans="1:12" ht="14">
      <c r="A100" s="43"/>
      <c r="B100" s="25" t="b">
        <v>0</v>
      </c>
      <c r="C100" s="301" t="s">
        <v>248</v>
      </c>
      <c r="D100" s="272"/>
      <c r="E100" s="272"/>
      <c r="F100" s="272"/>
      <c r="G100" s="272"/>
      <c r="H100" s="272"/>
      <c r="I100" s="7"/>
      <c r="J100" s="26">
        <v>2</v>
      </c>
      <c r="K100" s="40" t="str">
        <f ca="1">IFERROR(__xludf.DUMMYFUNCTION("SPARKLINE(J100,{""charttype"",""bar"";""max"",3; ""colour"", ""blue""})"),"")</f>
        <v/>
      </c>
      <c r="L100" s="43"/>
    </row>
    <row r="101" spans="1:12" ht="14">
      <c r="A101" s="43"/>
      <c r="B101" s="21" t="b">
        <v>0</v>
      </c>
      <c r="C101" s="309" t="s">
        <v>249</v>
      </c>
      <c r="D101" s="272"/>
      <c r="E101" s="272"/>
      <c r="F101" s="272"/>
      <c r="G101" s="272"/>
      <c r="H101" s="272"/>
      <c r="I101" s="5"/>
      <c r="J101" s="23">
        <v>2</v>
      </c>
      <c r="K101" s="38" t="str">
        <f ca="1">IFERROR(__xludf.DUMMYFUNCTION("SPARKLINE($J101,{""charttype"",""bar"";""max"",3; ""colour"", ""blue""})"),"")</f>
        <v/>
      </c>
      <c r="L101" s="43"/>
    </row>
    <row r="102" spans="1:12" ht="14">
      <c r="A102" s="43"/>
      <c r="B102" s="25" t="b">
        <v>0</v>
      </c>
      <c r="C102" s="301" t="s">
        <v>250</v>
      </c>
      <c r="D102" s="272"/>
      <c r="E102" s="272"/>
      <c r="F102" s="272"/>
      <c r="G102" s="272"/>
      <c r="H102" s="272"/>
      <c r="I102" s="7"/>
      <c r="J102" s="26"/>
      <c r="K102" s="40"/>
      <c r="L102" s="43"/>
    </row>
    <row r="103" spans="1:12" ht="14">
      <c r="A103" s="43"/>
      <c r="B103" s="21" t="b">
        <v>0</v>
      </c>
      <c r="C103" s="298" t="s">
        <v>251</v>
      </c>
      <c r="D103" s="272"/>
      <c r="E103" s="272"/>
      <c r="F103" s="272"/>
      <c r="G103" s="272"/>
      <c r="H103" s="272"/>
      <c r="I103" s="5"/>
      <c r="J103" s="23"/>
      <c r="K103" s="38"/>
      <c r="L103" s="43"/>
    </row>
    <row r="104" spans="1:12" ht="14">
      <c r="A104" s="43"/>
      <c r="B104" s="25" t="b">
        <v>0</v>
      </c>
      <c r="C104" s="301" t="s">
        <v>252</v>
      </c>
      <c r="D104" s="272"/>
      <c r="E104" s="272"/>
      <c r="F104" s="272"/>
      <c r="G104" s="272"/>
      <c r="H104" s="272"/>
      <c r="I104" s="7"/>
      <c r="J104" s="26"/>
      <c r="K104" s="40"/>
      <c r="L104" s="43"/>
    </row>
    <row r="105" spans="1:12" ht="14">
      <c r="A105" s="43"/>
      <c r="B105" s="21" t="b">
        <v>0</v>
      </c>
      <c r="C105" s="298" t="s">
        <v>253</v>
      </c>
      <c r="D105" s="272"/>
      <c r="E105" s="272"/>
      <c r="F105" s="272"/>
      <c r="G105" s="272"/>
      <c r="H105" s="272"/>
      <c r="I105" s="5"/>
      <c r="J105" s="23"/>
      <c r="K105" s="38"/>
      <c r="L105" s="43"/>
    </row>
    <row r="106" spans="1:12" ht="14">
      <c r="A106" s="43"/>
      <c r="B106" s="25" t="b">
        <v>0</v>
      </c>
      <c r="C106" s="301" t="s">
        <v>254</v>
      </c>
      <c r="D106" s="272"/>
      <c r="E106" s="272"/>
      <c r="F106" s="272"/>
      <c r="G106" s="272"/>
      <c r="H106" s="272"/>
      <c r="I106" s="7"/>
      <c r="J106" s="26"/>
      <c r="K106" s="40"/>
      <c r="L106" s="43"/>
    </row>
    <row r="107" spans="1:12" ht="14">
      <c r="A107" s="43"/>
      <c r="B107" s="21" t="b">
        <v>0</v>
      </c>
      <c r="C107" s="298" t="s">
        <v>255</v>
      </c>
      <c r="D107" s="272"/>
      <c r="E107" s="272"/>
      <c r="F107" s="272"/>
      <c r="G107" s="272"/>
      <c r="H107" s="272"/>
      <c r="I107" s="5"/>
      <c r="J107" s="23">
        <v>2</v>
      </c>
      <c r="K107" s="38"/>
      <c r="L107" s="43"/>
    </row>
    <row r="108" spans="1:12" ht="14">
      <c r="A108" s="21"/>
      <c r="B108" s="21"/>
      <c r="C108" s="39" t="b">
        <v>0</v>
      </c>
      <c r="D108" s="291" t="s">
        <v>256</v>
      </c>
      <c r="E108" s="272"/>
      <c r="F108" s="272"/>
      <c r="G108" s="272"/>
      <c r="H108" s="272"/>
      <c r="I108" s="7"/>
      <c r="J108" s="26">
        <v>3</v>
      </c>
      <c r="K108" s="40" t="str">
        <f ca="1">IFERROR(__xludf.DUMMYFUNCTION("SPARKLINE(J108,{""charttype"",""bar"";""max"",3; ""colour"", ""blue""})"),"")</f>
        <v/>
      </c>
      <c r="L108" s="43"/>
    </row>
    <row r="109" spans="1:12" ht="14">
      <c r="A109" s="21"/>
      <c r="B109" s="21"/>
      <c r="C109" s="37" t="b">
        <v>0</v>
      </c>
      <c r="D109" s="292" t="s">
        <v>257</v>
      </c>
      <c r="E109" s="272"/>
      <c r="F109" s="272"/>
      <c r="G109" s="272"/>
      <c r="H109" s="272"/>
      <c r="I109" s="5"/>
      <c r="J109" s="23">
        <v>3</v>
      </c>
      <c r="K109" s="38" t="str">
        <f ca="1">IFERROR(__xludf.DUMMYFUNCTION("SPARKLINE(J109,{""charttype"",""bar"";""max"",3; ""colour"", ""blue""})"),"")</f>
        <v/>
      </c>
      <c r="L109" s="43"/>
    </row>
    <row r="110" spans="1:12" ht="14">
      <c r="A110" s="21"/>
      <c r="B110" s="21"/>
      <c r="C110" s="39" t="b">
        <v>0</v>
      </c>
      <c r="D110" s="291" t="s">
        <v>258</v>
      </c>
      <c r="E110" s="272"/>
      <c r="F110" s="272"/>
      <c r="G110" s="272"/>
      <c r="H110" s="272"/>
      <c r="I110" s="7"/>
      <c r="J110" s="26">
        <v>3</v>
      </c>
      <c r="K110" s="40" t="str">
        <f ca="1">IFERROR(__xludf.DUMMYFUNCTION("SPARKLINE(J110,{""charttype"",""bar"";""max"",3; ""colour"", ""blue""})"),"")</f>
        <v/>
      </c>
      <c r="L110" s="43"/>
    </row>
    <row r="111" spans="1:12" ht="14">
      <c r="A111" s="43"/>
      <c r="B111" s="295" t="s">
        <v>259</v>
      </c>
      <c r="C111" s="272"/>
      <c r="D111" s="272"/>
      <c r="E111" s="272"/>
      <c r="F111" s="272"/>
      <c r="G111" s="272"/>
      <c r="H111" s="272"/>
      <c r="I111" s="272"/>
      <c r="J111" s="272"/>
      <c r="K111" s="272"/>
      <c r="L111" s="43"/>
    </row>
    <row r="112" spans="1:12" ht="14">
      <c r="A112" s="43"/>
      <c r="B112" s="289" t="s">
        <v>163</v>
      </c>
      <c r="C112" s="272"/>
      <c r="D112" s="272"/>
      <c r="E112" s="272"/>
      <c r="F112" s="272"/>
      <c r="G112" s="272"/>
      <c r="H112" s="272"/>
      <c r="I112" s="42" t="s">
        <v>20</v>
      </c>
      <c r="J112" s="42" t="s">
        <v>21</v>
      </c>
      <c r="K112" s="42" t="s">
        <v>22</v>
      </c>
      <c r="L112" s="43"/>
    </row>
    <row r="113" spans="1:12" ht="14">
      <c r="A113" s="43"/>
      <c r="B113" s="21" t="b">
        <v>0</v>
      </c>
      <c r="C113" s="298" t="s">
        <v>260</v>
      </c>
      <c r="D113" s="272"/>
      <c r="E113" s="272"/>
      <c r="F113" s="272"/>
      <c r="G113" s="272"/>
      <c r="H113" s="272"/>
      <c r="I113" s="5"/>
      <c r="J113" s="23">
        <v>2</v>
      </c>
      <c r="K113" s="38" t="str">
        <f ca="1">IFERROR(__xludf.DUMMYFUNCTION("SPARKLINE(J113,{""charttype"",""bar"";""max"",3; ""colour"", ""blue""})"),"")</f>
        <v/>
      </c>
      <c r="L113" s="43"/>
    </row>
    <row r="114" spans="1:12" ht="14">
      <c r="A114" s="43"/>
      <c r="B114" s="25" t="b">
        <v>0</v>
      </c>
      <c r="C114" s="301" t="s">
        <v>261</v>
      </c>
      <c r="D114" s="272"/>
      <c r="E114" s="272"/>
      <c r="F114" s="272"/>
      <c r="G114" s="272"/>
      <c r="H114" s="272"/>
      <c r="I114" s="7"/>
      <c r="J114" s="26">
        <v>2</v>
      </c>
      <c r="K114" s="40" t="str">
        <f ca="1">IFERROR(__xludf.DUMMYFUNCTION("SPARKLINE(J114,{""charttype"",""bar"";""max"",3; ""colour"", ""blue""})"),"")</f>
        <v/>
      </c>
      <c r="L114" s="43"/>
    </row>
    <row r="115" spans="1:12" ht="14">
      <c r="A115" s="43"/>
      <c r="B115" s="21" t="b">
        <v>0</v>
      </c>
      <c r="C115" s="298" t="s">
        <v>262</v>
      </c>
      <c r="D115" s="272"/>
      <c r="E115" s="272"/>
      <c r="F115" s="272"/>
      <c r="G115" s="272"/>
      <c r="H115" s="272"/>
      <c r="I115" s="5"/>
      <c r="J115" s="23">
        <v>2</v>
      </c>
      <c r="K115" s="38" t="str">
        <f ca="1">IFERROR(__xludf.DUMMYFUNCTION("SPARKLINE(J115,{""charttype"",""bar"";""max"",3; ""colour"", ""blue""})"),"")</f>
        <v/>
      </c>
      <c r="L115" s="43"/>
    </row>
    <row r="116" spans="1:12" ht="14">
      <c r="A116" s="43"/>
      <c r="B116" s="25" t="b">
        <v>0</v>
      </c>
      <c r="C116" s="301" t="s">
        <v>263</v>
      </c>
      <c r="D116" s="272"/>
      <c r="E116" s="272"/>
      <c r="F116" s="272"/>
      <c r="G116" s="272"/>
      <c r="H116" s="272"/>
      <c r="I116" s="7"/>
      <c r="J116" s="26">
        <v>2</v>
      </c>
      <c r="K116" s="40" t="str">
        <f ca="1">IFERROR(__xludf.DUMMYFUNCTION("SPARKLINE(J116,{""charttype"",""bar"";""max"",3; ""colour"", ""blue""})"),"")</f>
        <v/>
      </c>
      <c r="L116" s="43"/>
    </row>
    <row r="117" spans="1:12" ht="30.75" customHeight="1">
      <c r="A117" s="43"/>
      <c r="B117" s="293" t="s">
        <v>264</v>
      </c>
      <c r="C117" s="272"/>
      <c r="D117" s="272"/>
      <c r="E117" s="272"/>
      <c r="F117" s="272"/>
      <c r="G117" s="272"/>
      <c r="H117" s="272"/>
      <c r="I117" s="272"/>
      <c r="J117" s="272"/>
      <c r="K117" s="272"/>
      <c r="L117" s="43"/>
    </row>
    <row r="118" spans="1:12" ht="14">
      <c r="A118" s="43"/>
      <c r="B118" s="296" t="s">
        <v>265</v>
      </c>
      <c r="C118" s="272"/>
      <c r="D118" s="272"/>
      <c r="E118" s="272"/>
      <c r="F118" s="272"/>
      <c r="G118" s="272"/>
      <c r="H118" s="272"/>
      <c r="I118" s="272"/>
      <c r="J118" s="272"/>
      <c r="K118" s="272"/>
      <c r="L118" s="43"/>
    </row>
    <row r="119" spans="1:12" ht="14">
      <c r="A119" s="43"/>
      <c r="B119" s="289" t="s">
        <v>163</v>
      </c>
      <c r="C119" s="272"/>
      <c r="D119" s="272"/>
      <c r="E119" s="272"/>
      <c r="F119" s="272"/>
      <c r="G119" s="272"/>
      <c r="H119" s="272"/>
      <c r="I119" s="22" t="s">
        <v>20</v>
      </c>
      <c r="J119" s="22" t="s">
        <v>21</v>
      </c>
      <c r="K119" s="22" t="s">
        <v>22</v>
      </c>
      <c r="L119" s="43"/>
    </row>
    <row r="120" spans="1:12" ht="14">
      <c r="A120" s="43"/>
      <c r="B120" s="21" t="b">
        <v>0</v>
      </c>
      <c r="C120" s="307" t="s">
        <v>266</v>
      </c>
      <c r="D120" s="272"/>
      <c r="E120" s="272"/>
      <c r="F120" s="272"/>
      <c r="G120" s="272"/>
      <c r="H120" s="272"/>
      <c r="I120" s="5"/>
      <c r="J120" s="23">
        <v>2</v>
      </c>
      <c r="K120" s="38" t="str">
        <f ca="1">IFERROR(__xludf.DUMMYFUNCTION("SPARKLINE(J120,{""charttype"",""bar"";""max"",3; ""colour"", ""blue""})"),"")</f>
        <v/>
      </c>
      <c r="L120" s="43"/>
    </row>
    <row r="121" spans="1:12" ht="14">
      <c r="A121" s="21"/>
      <c r="B121" s="21"/>
      <c r="C121" s="39" t="b">
        <v>0</v>
      </c>
      <c r="D121" s="291" t="s">
        <v>267</v>
      </c>
      <c r="E121" s="272"/>
      <c r="F121" s="272"/>
      <c r="G121" s="272"/>
      <c r="H121" s="272"/>
      <c r="I121" s="7"/>
      <c r="J121" s="26">
        <v>3</v>
      </c>
      <c r="K121" s="40" t="str">
        <f ca="1">IFERROR(__xludf.DUMMYFUNCTION("SPARKLINE(J121,{""charttype"",""bar"";""max"",3; ""colour"", ""blue""})"),"")</f>
        <v/>
      </c>
      <c r="L121" s="43"/>
    </row>
    <row r="122" spans="1:12" ht="14">
      <c r="A122" s="21"/>
      <c r="B122" s="21"/>
      <c r="C122" s="37" t="b">
        <v>0</v>
      </c>
      <c r="D122" s="292" t="s">
        <v>268</v>
      </c>
      <c r="E122" s="272"/>
      <c r="F122" s="272"/>
      <c r="G122" s="272"/>
      <c r="H122" s="272"/>
      <c r="I122" s="5"/>
      <c r="J122" s="23">
        <v>3</v>
      </c>
      <c r="K122" s="38" t="str">
        <f ca="1">IFERROR(__xludf.DUMMYFUNCTION("SPARKLINE(J122,{""charttype"",""bar"";""max"",3; ""colour"", ""blue""})"),"")</f>
        <v/>
      </c>
      <c r="L122" s="43"/>
    </row>
    <row r="123" spans="1:12" ht="14">
      <c r="A123" s="43"/>
      <c r="B123" s="43"/>
      <c r="C123" s="39" t="b">
        <v>0</v>
      </c>
      <c r="D123" s="291" t="s">
        <v>269</v>
      </c>
      <c r="E123" s="272"/>
      <c r="F123" s="272"/>
      <c r="G123" s="272"/>
      <c r="H123" s="272"/>
      <c r="I123" s="7"/>
      <c r="J123" s="26">
        <v>3</v>
      </c>
      <c r="K123" s="40" t="str">
        <f ca="1">IFERROR(__xludf.DUMMYFUNCTION("SPARKLINE(J123,{""charttype"",""bar"";""max"",3; ""colour"", ""blue""})"),"")</f>
        <v/>
      </c>
      <c r="L123" s="43"/>
    </row>
    <row r="124" spans="1:12" ht="14">
      <c r="A124" s="43"/>
      <c r="B124" s="43"/>
      <c r="C124" s="37" t="b">
        <v>0</v>
      </c>
      <c r="D124" s="292" t="s">
        <v>270</v>
      </c>
      <c r="E124" s="272"/>
      <c r="F124" s="272"/>
      <c r="G124" s="272"/>
      <c r="H124" s="272"/>
      <c r="I124" s="5"/>
      <c r="J124" s="23">
        <v>3</v>
      </c>
      <c r="K124" s="38" t="str">
        <f ca="1">IFERROR(__xludf.DUMMYFUNCTION("SPARKLINE(J124,{""charttype"",""bar"";""max"",3; ""colour"", ""blue""})"),"")</f>
        <v/>
      </c>
      <c r="L124" s="43"/>
    </row>
    <row r="125" spans="1:12" ht="14">
      <c r="A125" s="43"/>
      <c r="B125" s="43"/>
      <c r="C125" s="39" t="b">
        <v>0</v>
      </c>
      <c r="D125" s="291" t="s">
        <v>271</v>
      </c>
      <c r="E125" s="272"/>
      <c r="F125" s="272"/>
      <c r="G125" s="272"/>
      <c r="H125" s="272"/>
      <c r="I125" s="7"/>
      <c r="J125" s="26">
        <v>3</v>
      </c>
      <c r="K125" s="40" t="str">
        <f ca="1">IFERROR(__xludf.DUMMYFUNCTION("SPARKLINE(J125,{""charttype"",""bar"";""max"",3; ""colour"", ""blue""})"),"")</f>
        <v/>
      </c>
      <c r="L125" s="43"/>
    </row>
    <row r="126" spans="1:12" ht="14">
      <c r="A126" s="43"/>
      <c r="B126" s="21" t="b">
        <v>0</v>
      </c>
      <c r="C126" s="307" t="s">
        <v>272</v>
      </c>
      <c r="D126" s="272"/>
      <c r="E126" s="272"/>
      <c r="F126" s="272"/>
      <c r="G126" s="272"/>
      <c r="H126" s="272"/>
      <c r="I126" s="5"/>
      <c r="J126" s="23">
        <v>2</v>
      </c>
      <c r="K126" s="38" t="str">
        <f ca="1">IFERROR(__xludf.DUMMYFUNCTION("SPARKLINE(J126,{""charttype"",""bar"";""max"",3; ""colour"", ""blue""})"),"")</f>
        <v/>
      </c>
      <c r="L126" s="43"/>
    </row>
    <row r="127" spans="1:12" ht="14">
      <c r="A127" s="21"/>
      <c r="B127" s="21"/>
      <c r="C127" s="39" t="b">
        <v>0</v>
      </c>
      <c r="D127" s="291" t="s">
        <v>273</v>
      </c>
      <c r="E127" s="272"/>
      <c r="F127" s="272"/>
      <c r="G127" s="272"/>
      <c r="H127" s="272"/>
      <c r="I127" s="7"/>
      <c r="J127" s="26">
        <v>3</v>
      </c>
      <c r="K127" s="40" t="str">
        <f ca="1">IFERROR(__xludf.DUMMYFUNCTION("SPARKLINE(J127,{""charttype"",""bar"";""max"",3; ""colour"", ""blue""})"),"")</f>
        <v/>
      </c>
      <c r="L127" s="43"/>
    </row>
    <row r="128" spans="1:12" ht="14">
      <c r="A128" s="43"/>
      <c r="B128" s="43"/>
      <c r="C128" s="37" t="b">
        <v>0</v>
      </c>
      <c r="D128" s="292" t="s">
        <v>274</v>
      </c>
      <c r="E128" s="272"/>
      <c r="F128" s="272"/>
      <c r="G128" s="272"/>
      <c r="H128" s="272"/>
      <c r="I128" s="5"/>
      <c r="J128" s="23">
        <v>3</v>
      </c>
      <c r="K128" s="38" t="str">
        <f ca="1">IFERROR(__xludf.DUMMYFUNCTION("SPARKLINE(J128,{""charttype"",""bar"";""max"",3; ""colour"", ""blue""})"),"")</f>
        <v/>
      </c>
      <c r="L128" s="43"/>
    </row>
    <row r="129" spans="1:12" ht="14">
      <c r="A129" s="43"/>
      <c r="B129" s="43"/>
      <c r="C129" s="39" t="b">
        <v>0</v>
      </c>
      <c r="D129" s="291" t="s">
        <v>275</v>
      </c>
      <c r="E129" s="272"/>
      <c r="F129" s="272"/>
      <c r="G129" s="272"/>
      <c r="H129" s="272"/>
      <c r="I129" s="7"/>
      <c r="J129" s="26">
        <v>3</v>
      </c>
      <c r="K129" s="40" t="str">
        <f ca="1">IFERROR(__xludf.DUMMYFUNCTION("SPARKLINE(J129,{""charttype"",""bar"";""max"",3; ""colour"", ""blue""})"),"")</f>
        <v/>
      </c>
      <c r="L129" s="43"/>
    </row>
    <row r="130" spans="1:12" ht="14">
      <c r="A130" s="43"/>
      <c r="B130" s="43"/>
      <c r="C130" s="37" t="b">
        <v>0</v>
      </c>
      <c r="D130" s="292" t="s">
        <v>276</v>
      </c>
      <c r="E130" s="272"/>
      <c r="F130" s="272"/>
      <c r="G130" s="272"/>
      <c r="H130" s="272"/>
      <c r="I130" s="5"/>
      <c r="J130" s="23">
        <v>3</v>
      </c>
      <c r="K130" s="38" t="str">
        <f ca="1">IFERROR(__xludf.DUMMYFUNCTION("SPARKLINE(J130,{""charttype"",""bar"";""max"",3; ""colour"", ""blue""})"),"")</f>
        <v/>
      </c>
      <c r="L130" s="43"/>
    </row>
    <row r="131" spans="1:12" ht="14">
      <c r="A131" s="43"/>
      <c r="B131" s="43"/>
      <c r="C131" s="39" t="b">
        <v>0</v>
      </c>
      <c r="D131" s="291" t="s">
        <v>277</v>
      </c>
      <c r="E131" s="272"/>
      <c r="F131" s="272"/>
      <c r="G131" s="272"/>
      <c r="H131" s="272"/>
      <c r="I131" s="7"/>
      <c r="J131" s="26">
        <v>3</v>
      </c>
      <c r="K131" s="40" t="str">
        <f ca="1">IFERROR(__xludf.DUMMYFUNCTION("SPARKLINE(J131,{""charttype"",""bar"";""max"",3; ""colour"", ""blue""})"),"")</f>
        <v/>
      </c>
      <c r="L131" s="43"/>
    </row>
    <row r="132" spans="1:12" ht="14">
      <c r="A132" s="43"/>
      <c r="B132" s="43"/>
      <c r="C132" s="37" t="b">
        <v>0</v>
      </c>
      <c r="D132" s="292" t="s">
        <v>278</v>
      </c>
      <c r="E132" s="272"/>
      <c r="F132" s="272"/>
      <c r="G132" s="272"/>
      <c r="H132" s="272"/>
      <c r="I132" s="5"/>
      <c r="J132" s="23">
        <v>3</v>
      </c>
      <c r="K132" s="38" t="str">
        <f ca="1">IFERROR(__xludf.DUMMYFUNCTION("SPARKLINE(J132,{""charttype"",""bar"";""max"",3; ""colour"", ""blue""})"),"")</f>
        <v/>
      </c>
      <c r="L132" s="43"/>
    </row>
    <row r="133" spans="1:12" ht="14">
      <c r="A133" s="43"/>
      <c r="B133" s="43"/>
      <c r="C133" s="39" t="b">
        <v>0</v>
      </c>
      <c r="D133" s="291" t="s">
        <v>279</v>
      </c>
      <c r="E133" s="272"/>
      <c r="F133" s="272"/>
      <c r="G133" s="272"/>
      <c r="H133" s="272"/>
      <c r="I133" s="7"/>
      <c r="J133" s="26">
        <v>3</v>
      </c>
      <c r="K133" s="40" t="str">
        <f ca="1">IFERROR(__xludf.DUMMYFUNCTION("SPARKLINE(J133,{""charttype"",""bar"";""max"",3; ""colour"", ""blue""})"),"")</f>
        <v/>
      </c>
      <c r="L133" s="43"/>
    </row>
    <row r="134" spans="1:12" ht="14">
      <c r="A134" s="43"/>
      <c r="B134" s="43"/>
      <c r="C134" s="37" t="b">
        <v>0</v>
      </c>
      <c r="D134" s="292" t="s">
        <v>280</v>
      </c>
      <c r="E134" s="272"/>
      <c r="F134" s="272"/>
      <c r="G134" s="272"/>
      <c r="H134" s="272"/>
      <c r="I134" s="5"/>
      <c r="J134" s="23">
        <v>3</v>
      </c>
      <c r="K134" s="38" t="str">
        <f ca="1">IFERROR(__xludf.DUMMYFUNCTION("SPARKLINE(J134,{""charttype"",""bar"";""max"",3; ""colour"", ""blue""})"),"")</f>
        <v/>
      </c>
      <c r="L134" s="43"/>
    </row>
    <row r="135" spans="1:12" ht="14">
      <c r="A135" s="43"/>
      <c r="B135" s="43"/>
      <c r="C135" s="39" t="b">
        <v>0</v>
      </c>
      <c r="D135" s="291" t="s">
        <v>281</v>
      </c>
      <c r="E135" s="272"/>
      <c r="F135" s="272"/>
      <c r="G135" s="272"/>
      <c r="H135" s="272"/>
      <c r="I135" s="7"/>
      <c r="J135" s="26">
        <v>3</v>
      </c>
      <c r="K135" s="40" t="str">
        <f ca="1">IFERROR(__xludf.DUMMYFUNCTION("SPARKLINE(J135,{""charttype"",""bar"";""max"",3; ""colour"", ""blue""})"),"")</f>
        <v/>
      </c>
      <c r="L135" s="43"/>
    </row>
    <row r="136" spans="1:12" ht="14">
      <c r="A136" s="43"/>
      <c r="B136" s="43"/>
      <c r="C136" s="37" t="b">
        <v>0</v>
      </c>
      <c r="D136" s="292" t="s">
        <v>282</v>
      </c>
      <c r="E136" s="272"/>
      <c r="F136" s="272"/>
      <c r="G136" s="272"/>
      <c r="H136" s="272"/>
      <c r="I136" s="5"/>
      <c r="J136" s="23">
        <v>3</v>
      </c>
      <c r="K136" s="38" t="str">
        <f ca="1">IFERROR(__xludf.DUMMYFUNCTION("SPARKLINE(J136,{""charttype"",""bar"";""max"",3; ""colour"", ""blue""})"),"")</f>
        <v/>
      </c>
      <c r="L136" s="43"/>
    </row>
    <row r="137" spans="1:12" ht="14">
      <c r="A137" s="43"/>
      <c r="B137" s="43"/>
      <c r="C137" s="39" t="b">
        <v>0</v>
      </c>
      <c r="D137" s="291" t="s">
        <v>283</v>
      </c>
      <c r="E137" s="272"/>
      <c r="F137" s="272"/>
      <c r="G137" s="272"/>
      <c r="H137" s="272"/>
      <c r="I137" s="7"/>
      <c r="J137" s="26">
        <v>3</v>
      </c>
      <c r="K137" s="40" t="str">
        <f ca="1">IFERROR(__xludf.DUMMYFUNCTION("SPARKLINE(J137,{""charttype"",""bar"";""max"",3; ""colour"", ""blue""})"),"")</f>
        <v/>
      </c>
      <c r="L137" s="43"/>
    </row>
    <row r="138" spans="1:12" ht="14">
      <c r="A138" s="43"/>
      <c r="B138" s="21" t="b">
        <v>0</v>
      </c>
      <c r="C138" s="307" t="s">
        <v>284</v>
      </c>
      <c r="D138" s="272"/>
      <c r="E138" s="272"/>
      <c r="F138" s="272"/>
      <c r="G138" s="272"/>
      <c r="H138" s="272"/>
      <c r="I138" s="5"/>
      <c r="J138" s="23">
        <v>2</v>
      </c>
      <c r="K138" s="38" t="str">
        <f ca="1">IFERROR(__xludf.DUMMYFUNCTION("SPARKLINE(J138,{""charttype"",""bar"";""max"",3; ""colour"", ""blue""})"),"")</f>
        <v/>
      </c>
      <c r="L138" s="43"/>
    </row>
    <row r="139" spans="1:12" ht="14">
      <c r="A139" s="21"/>
      <c r="B139" s="21"/>
      <c r="C139" s="39" t="b">
        <v>0</v>
      </c>
      <c r="D139" s="291" t="s">
        <v>285</v>
      </c>
      <c r="E139" s="272"/>
      <c r="F139" s="272"/>
      <c r="G139" s="272"/>
      <c r="H139" s="272"/>
      <c r="I139" s="7"/>
      <c r="J139" s="26">
        <v>3</v>
      </c>
      <c r="K139" s="40" t="str">
        <f ca="1">IFERROR(__xludf.DUMMYFUNCTION("SPARKLINE(J139,{""charttype"",""bar"";""max"",3; ""colour"", ""blue""})"),"")</f>
        <v/>
      </c>
      <c r="L139" s="43"/>
    </row>
    <row r="140" spans="1:12" ht="14">
      <c r="A140" s="43"/>
      <c r="B140" s="43"/>
      <c r="C140" s="37" t="b">
        <v>0</v>
      </c>
      <c r="D140" s="292" t="s">
        <v>286</v>
      </c>
      <c r="E140" s="272"/>
      <c r="F140" s="272"/>
      <c r="G140" s="272"/>
      <c r="H140" s="272"/>
      <c r="I140" s="5"/>
      <c r="J140" s="23">
        <v>3</v>
      </c>
      <c r="K140" s="38" t="str">
        <f ca="1">IFERROR(__xludf.DUMMYFUNCTION("SPARKLINE(J140,{""charttype"",""bar"";""max"",3; ""colour"", ""blue""})"),"")</f>
        <v/>
      </c>
      <c r="L140" s="43"/>
    </row>
    <row r="141" spans="1:12" ht="14">
      <c r="A141" s="43"/>
      <c r="B141" s="43"/>
      <c r="C141" s="39" t="b">
        <v>0</v>
      </c>
      <c r="D141" s="291" t="s">
        <v>287</v>
      </c>
      <c r="E141" s="272"/>
      <c r="F141" s="272"/>
      <c r="G141" s="272"/>
      <c r="H141" s="272"/>
      <c r="I141" s="7"/>
      <c r="J141" s="26">
        <v>3</v>
      </c>
      <c r="K141" s="40" t="str">
        <f ca="1">IFERROR(__xludf.DUMMYFUNCTION("SPARKLINE(J141,{""charttype"",""bar"";""max"",3; ""colour"", ""blue""})"),"")</f>
        <v/>
      </c>
      <c r="L141" s="43"/>
    </row>
    <row r="142" spans="1:12" ht="14">
      <c r="A142" s="43"/>
      <c r="B142" s="43"/>
      <c r="C142" s="37" t="b">
        <v>0</v>
      </c>
      <c r="D142" s="292" t="s">
        <v>288</v>
      </c>
      <c r="E142" s="272"/>
      <c r="F142" s="272"/>
      <c r="G142" s="272"/>
      <c r="H142" s="272"/>
      <c r="I142" s="5"/>
      <c r="J142" s="23">
        <v>3</v>
      </c>
      <c r="K142" s="38" t="str">
        <f ca="1">IFERROR(__xludf.DUMMYFUNCTION("SPARKLINE(J142,{""charttype"",""bar"";""max"",3; ""colour"", ""blue""})"),"")</f>
        <v/>
      </c>
      <c r="L142" s="43"/>
    </row>
    <row r="143" spans="1:12" ht="14">
      <c r="A143" s="43"/>
      <c r="B143" s="43"/>
      <c r="C143" s="39" t="b">
        <v>0</v>
      </c>
      <c r="D143" s="291" t="s">
        <v>289</v>
      </c>
      <c r="E143" s="272"/>
      <c r="F143" s="272"/>
      <c r="G143" s="272"/>
      <c r="H143" s="272"/>
      <c r="I143" s="7"/>
      <c r="J143" s="26">
        <v>3</v>
      </c>
      <c r="K143" s="40" t="str">
        <f ca="1">IFERROR(__xludf.DUMMYFUNCTION("SPARKLINE(J143,{""charttype"",""bar"";""max"",3; ""colour"", ""blue""})"),"")</f>
        <v/>
      </c>
      <c r="L143" s="43"/>
    </row>
    <row r="144" spans="1:12" ht="14">
      <c r="A144" s="43"/>
      <c r="B144" s="43"/>
      <c r="C144" s="37" t="b">
        <v>0</v>
      </c>
      <c r="D144" s="292" t="s">
        <v>290</v>
      </c>
      <c r="E144" s="272"/>
      <c r="F144" s="272"/>
      <c r="G144" s="272"/>
      <c r="H144" s="272"/>
      <c r="I144" s="5"/>
      <c r="J144" s="23">
        <v>3</v>
      </c>
      <c r="K144" s="38" t="str">
        <f ca="1">IFERROR(__xludf.DUMMYFUNCTION("SPARKLINE(J144,{""charttype"",""bar"";""max"",3; ""colour"", ""blue""})"),"")</f>
        <v/>
      </c>
      <c r="L144" s="43"/>
    </row>
    <row r="145" spans="1:12" ht="14">
      <c r="A145" s="43"/>
      <c r="B145" s="43"/>
      <c r="C145" s="39" t="b">
        <v>0</v>
      </c>
      <c r="D145" s="291" t="s">
        <v>291</v>
      </c>
      <c r="E145" s="272"/>
      <c r="F145" s="272"/>
      <c r="G145" s="272"/>
      <c r="H145" s="272"/>
      <c r="I145" s="7"/>
      <c r="J145" s="26">
        <v>3</v>
      </c>
      <c r="K145" s="40" t="str">
        <f ca="1">IFERROR(__xludf.DUMMYFUNCTION("SPARKLINE(J145,{""charttype"",""bar"";""max"",3; ""colour"", ""blue""})"),"")</f>
        <v/>
      </c>
      <c r="L145" s="43"/>
    </row>
    <row r="146" spans="1:12" ht="15.5">
      <c r="A146" s="43"/>
      <c r="B146" s="21" t="b">
        <v>0</v>
      </c>
      <c r="C146" s="292" t="s">
        <v>292</v>
      </c>
      <c r="D146" s="272"/>
      <c r="E146" s="272"/>
      <c r="F146" s="272"/>
      <c r="G146" s="272"/>
      <c r="H146" s="272"/>
      <c r="I146" s="5"/>
      <c r="J146" s="23">
        <v>2</v>
      </c>
      <c r="K146" s="38" t="str">
        <f ca="1">IFERROR(__xludf.DUMMYFUNCTION("SPARKLINE(J146,{""charttype"",""bar"";""max"",3; ""colour"", ""blue""})"),"")</f>
        <v/>
      </c>
      <c r="L146" s="43"/>
    </row>
    <row r="147" spans="1:12" ht="14">
      <c r="A147" s="21"/>
      <c r="B147" s="21"/>
      <c r="C147" s="39" t="b">
        <v>0</v>
      </c>
      <c r="D147" s="291" t="s">
        <v>293</v>
      </c>
      <c r="E147" s="272"/>
      <c r="F147" s="272"/>
      <c r="G147" s="272"/>
      <c r="H147" s="272"/>
      <c r="I147" s="7"/>
      <c r="J147" s="26">
        <v>3</v>
      </c>
      <c r="K147" s="40" t="str">
        <f ca="1">IFERROR(__xludf.DUMMYFUNCTION("SPARKLINE(J147,{""charttype"",""bar"";""max"",3; ""colour"", ""blue""})"),"")</f>
        <v/>
      </c>
      <c r="L147" s="43"/>
    </row>
    <row r="148" spans="1:12" ht="14">
      <c r="A148" s="43"/>
      <c r="B148" s="43"/>
      <c r="C148" s="37" t="b">
        <v>0</v>
      </c>
      <c r="D148" s="292" t="s">
        <v>294</v>
      </c>
      <c r="E148" s="272"/>
      <c r="F148" s="272"/>
      <c r="G148" s="272"/>
      <c r="H148" s="272"/>
      <c r="I148" s="5"/>
      <c r="J148" s="23">
        <v>3</v>
      </c>
      <c r="K148" s="38" t="str">
        <f ca="1">IFERROR(__xludf.DUMMYFUNCTION("SPARKLINE(J148,{""charttype"",""bar"";""max"",3; ""colour"", ""blue""})"),"")</f>
        <v/>
      </c>
      <c r="L148" s="43"/>
    </row>
    <row r="149" spans="1:12" ht="14">
      <c r="A149" s="43"/>
      <c r="B149" s="25" t="b">
        <v>0</v>
      </c>
      <c r="C149" s="308" t="s">
        <v>295</v>
      </c>
      <c r="D149" s="272"/>
      <c r="E149" s="272"/>
      <c r="F149" s="272"/>
      <c r="G149" s="272"/>
      <c r="H149" s="272"/>
      <c r="I149" s="7"/>
      <c r="J149" s="26">
        <v>2</v>
      </c>
      <c r="K149" s="40" t="str">
        <f ca="1">IFERROR(__xludf.DUMMYFUNCTION("SPARKLINE(J149,{""charttype"",""bar"";""max"",3; ""colour"", ""blue""})"),"")</f>
        <v/>
      </c>
      <c r="L149" s="43"/>
    </row>
    <row r="150" spans="1:12" ht="14">
      <c r="A150" s="21"/>
      <c r="B150" s="21"/>
      <c r="C150" s="37" t="b">
        <v>0</v>
      </c>
      <c r="D150" s="292" t="s">
        <v>296</v>
      </c>
      <c r="E150" s="272"/>
      <c r="F150" s="272"/>
      <c r="G150" s="272"/>
      <c r="H150" s="272"/>
      <c r="I150" s="5"/>
      <c r="J150" s="23">
        <v>3</v>
      </c>
      <c r="K150" s="38" t="str">
        <f ca="1">IFERROR(__xludf.DUMMYFUNCTION("SPARKLINE(J150,{""charttype"",""bar"";""max"",3; ""colour"", ""blue""})"),"")</f>
        <v/>
      </c>
      <c r="L150" s="43"/>
    </row>
    <row r="151" spans="1:12" ht="14">
      <c r="A151" s="43"/>
      <c r="B151" s="296" t="s">
        <v>297</v>
      </c>
      <c r="C151" s="272"/>
      <c r="D151" s="272"/>
      <c r="E151" s="272"/>
      <c r="F151" s="272"/>
      <c r="G151" s="272"/>
      <c r="H151" s="272"/>
      <c r="I151" s="272"/>
      <c r="J151" s="272"/>
      <c r="K151" s="272"/>
      <c r="L151" s="43"/>
    </row>
    <row r="152" spans="1:12" ht="14">
      <c r="A152" s="43"/>
      <c r="B152" s="289" t="s">
        <v>163</v>
      </c>
      <c r="C152" s="272"/>
      <c r="D152" s="272"/>
      <c r="E152" s="272"/>
      <c r="F152" s="272"/>
      <c r="G152" s="272"/>
      <c r="H152" s="272"/>
      <c r="I152" s="22" t="s">
        <v>20</v>
      </c>
      <c r="J152" s="22" t="s">
        <v>21</v>
      </c>
      <c r="K152" s="22" t="s">
        <v>22</v>
      </c>
      <c r="L152" s="43"/>
    </row>
    <row r="153" spans="1:12" ht="14">
      <c r="A153" s="43"/>
      <c r="B153" s="21" t="b">
        <v>0</v>
      </c>
      <c r="C153" s="307" t="s">
        <v>298</v>
      </c>
      <c r="D153" s="272"/>
      <c r="E153" s="272"/>
      <c r="F153" s="272"/>
      <c r="G153" s="272"/>
      <c r="H153" s="272"/>
      <c r="I153" s="5"/>
      <c r="J153" s="23">
        <v>2</v>
      </c>
      <c r="K153" s="38" t="str">
        <f ca="1">IFERROR(__xludf.DUMMYFUNCTION("SPARKLINE(J153,{""charttype"",""bar"";""max"",3; ""colour"", ""blue""})"),"")</f>
        <v/>
      </c>
      <c r="L153" s="43"/>
    </row>
    <row r="154" spans="1:12" ht="14">
      <c r="A154" s="21"/>
      <c r="B154" s="21"/>
      <c r="C154" s="39" t="b">
        <v>0</v>
      </c>
      <c r="D154" s="291" t="s">
        <v>299</v>
      </c>
      <c r="E154" s="272"/>
      <c r="F154" s="272"/>
      <c r="G154" s="272"/>
      <c r="H154" s="272"/>
      <c r="I154" s="7"/>
      <c r="J154" s="26">
        <v>3</v>
      </c>
      <c r="K154" s="40" t="str">
        <f ca="1">IFERROR(__xludf.DUMMYFUNCTION("SPARKLINE(J154,{""charttype"",""bar"";""max"",3; ""colour"", ""blue""})"),"")</f>
        <v/>
      </c>
      <c r="L154" s="43"/>
    </row>
    <row r="155" spans="1:12" ht="15.5">
      <c r="A155" s="43"/>
      <c r="B155" s="21" t="b">
        <v>0</v>
      </c>
      <c r="C155" s="292" t="s">
        <v>300</v>
      </c>
      <c r="D155" s="272"/>
      <c r="E155" s="272"/>
      <c r="F155" s="272"/>
      <c r="G155" s="272"/>
      <c r="H155" s="272"/>
      <c r="I155" s="5"/>
      <c r="J155" s="23">
        <v>2</v>
      </c>
      <c r="K155" s="38" t="str">
        <f ca="1">IFERROR(__xludf.DUMMYFUNCTION("SPARKLINE(J155,{""charttype"",""bar"";""max"",3; ""colour"", ""blue""})"),"")</f>
        <v/>
      </c>
      <c r="L155" s="43"/>
    </row>
    <row r="156" spans="1:12" ht="14">
      <c r="A156" s="21"/>
      <c r="B156" s="21"/>
      <c r="C156" s="39" t="b">
        <v>0</v>
      </c>
      <c r="D156" s="291" t="s">
        <v>301</v>
      </c>
      <c r="E156" s="272"/>
      <c r="F156" s="272"/>
      <c r="G156" s="272"/>
      <c r="H156" s="272"/>
      <c r="I156" s="7"/>
      <c r="J156" s="26">
        <v>3</v>
      </c>
      <c r="K156" s="40" t="str">
        <f ca="1">IFERROR(__xludf.DUMMYFUNCTION("SPARKLINE(J156,{""charttype"",""bar"";""max"",3; ""colour"", ""blue""})"),"")</f>
        <v/>
      </c>
      <c r="L156" s="43"/>
    </row>
    <row r="157" spans="1:12" ht="14">
      <c r="A157" s="43"/>
      <c r="B157" s="43"/>
      <c r="C157" s="37" t="b">
        <v>0</v>
      </c>
      <c r="D157" s="292" t="s">
        <v>302</v>
      </c>
      <c r="E157" s="272"/>
      <c r="F157" s="272"/>
      <c r="G157" s="272"/>
      <c r="H157" s="272"/>
      <c r="I157" s="5"/>
      <c r="J157" s="23">
        <v>3</v>
      </c>
      <c r="K157" s="38" t="str">
        <f ca="1">IFERROR(__xludf.DUMMYFUNCTION("SPARKLINE(J157,{""charttype"",""bar"";""max"",3; ""colour"", ""blue""})"),"")</f>
        <v/>
      </c>
      <c r="L157" s="43"/>
    </row>
    <row r="158" spans="1:12" ht="14">
      <c r="A158" s="43"/>
      <c r="B158" s="43"/>
      <c r="C158" s="39" t="b">
        <v>0</v>
      </c>
      <c r="D158" s="291" t="s">
        <v>303</v>
      </c>
      <c r="E158" s="272"/>
      <c r="F158" s="272"/>
      <c r="G158" s="272"/>
      <c r="H158" s="272"/>
      <c r="I158" s="7"/>
      <c r="J158" s="26">
        <v>3</v>
      </c>
      <c r="K158" s="40" t="str">
        <f ca="1">IFERROR(__xludf.DUMMYFUNCTION("SPARKLINE(J158,{""charttype"",""bar"";""max"",3; ""colour"", ""blue""})"),"")</f>
        <v/>
      </c>
      <c r="L158" s="43"/>
    </row>
    <row r="159" spans="1:12" ht="14">
      <c r="A159" s="43"/>
      <c r="B159" s="43"/>
      <c r="C159" s="37" t="b">
        <v>0</v>
      </c>
      <c r="D159" s="292" t="s">
        <v>304</v>
      </c>
      <c r="E159" s="272"/>
      <c r="F159" s="272"/>
      <c r="G159" s="272"/>
      <c r="H159" s="272"/>
      <c r="I159" s="5"/>
      <c r="J159" s="23">
        <v>3</v>
      </c>
      <c r="K159" s="38" t="str">
        <f ca="1">IFERROR(__xludf.DUMMYFUNCTION("SPARKLINE(J159,{""charttype"",""bar"";""max"",3; ""colour"", ""blue""})"),"")</f>
        <v/>
      </c>
      <c r="L159" s="43"/>
    </row>
    <row r="160" spans="1:12" ht="14">
      <c r="A160" s="43"/>
      <c r="B160" s="43"/>
      <c r="C160" s="39" t="b">
        <v>0</v>
      </c>
      <c r="D160" s="291" t="s">
        <v>305</v>
      </c>
      <c r="E160" s="272"/>
      <c r="F160" s="272"/>
      <c r="G160" s="272"/>
      <c r="H160" s="272"/>
      <c r="I160" s="7"/>
      <c r="J160" s="26">
        <v>3</v>
      </c>
      <c r="K160" s="40" t="str">
        <f ca="1">IFERROR(__xludf.DUMMYFUNCTION("SPARKLINE(J160,{""charttype"",""bar"";""max"",3; ""colour"", ""blue""})"),"")</f>
        <v/>
      </c>
      <c r="L160" s="43"/>
    </row>
    <row r="161" spans="1:12" ht="14">
      <c r="A161" s="43"/>
      <c r="B161" s="43"/>
      <c r="C161" s="37" t="b">
        <v>0</v>
      </c>
      <c r="D161" s="292" t="s">
        <v>306</v>
      </c>
      <c r="E161" s="272"/>
      <c r="F161" s="272"/>
      <c r="G161" s="272"/>
      <c r="H161" s="272"/>
      <c r="I161" s="5"/>
      <c r="J161" s="23">
        <v>3</v>
      </c>
      <c r="K161" s="38" t="str">
        <f ca="1">IFERROR(__xludf.DUMMYFUNCTION("SPARKLINE(J161,{""charttype"",""bar"";""max"",3; ""colour"", ""blue""})"),"")</f>
        <v/>
      </c>
      <c r="L161" s="43"/>
    </row>
    <row r="162" spans="1:12" ht="14">
      <c r="A162" s="43"/>
      <c r="B162" s="43"/>
      <c r="C162" s="39" t="b">
        <v>0</v>
      </c>
      <c r="D162" s="291" t="s">
        <v>304</v>
      </c>
      <c r="E162" s="272"/>
      <c r="F162" s="272"/>
      <c r="G162" s="272"/>
      <c r="H162" s="272"/>
      <c r="I162" s="7"/>
      <c r="J162" s="26">
        <v>3</v>
      </c>
      <c r="K162" s="40" t="str">
        <f ca="1">IFERROR(__xludf.DUMMYFUNCTION("SPARKLINE(J162,{""charttype"",""bar"";""max"",3; ""colour"", ""blue""})"),"")</f>
        <v/>
      </c>
      <c r="L162" s="43"/>
    </row>
    <row r="163" spans="1:12" ht="14">
      <c r="A163" s="43"/>
      <c r="B163" s="43"/>
      <c r="C163" s="37" t="b">
        <v>0</v>
      </c>
      <c r="D163" s="292" t="s">
        <v>307</v>
      </c>
      <c r="E163" s="272"/>
      <c r="F163" s="272"/>
      <c r="G163" s="272"/>
      <c r="H163" s="272"/>
      <c r="I163" s="5"/>
      <c r="J163" s="23">
        <v>3</v>
      </c>
      <c r="K163" s="38" t="str">
        <f ca="1">IFERROR(__xludf.DUMMYFUNCTION("SPARKLINE(J163,{""charttype"",""bar"";""max"",3; ""colour"", ""blue""})"),"")</f>
        <v/>
      </c>
      <c r="L163" s="43"/>
    </row>
    <row r="164" spans="1:12" ht="15.5">
      <c r="A164" s="43"/>
      <c r="B164" s="25" t="b">
        <v>0</v>
      </c>
      <c r="C164" s="291" t="s">
        <v>308</v>
      </c>
      <c r="D164" s="272"/>
      <c r="E164" s="272"/>
      <c r="F164" s="272"/>
      <c r="G164" s="272"/>
      <c r="H164" s="272"/>
      <c r="I164" s="7"/>
      <c r="J164" s="26">
        <v>2</v>
      </c>
      <c r="K164" s="40" t="str">
        <f ca="1">IFERROR(__xludf.DUMMYFUNCTION("SPARKLINE(J164,{""charttype"",""bar"";""max"",3; ""colour"", ""blue""})"),"")</f>
        <v/>
      </c>
      <c r="L164" s="43"/>
    </row>
    <row r="165" spans="1:12" ht="14">
      <c r="A165" s="21"/>
      <c r="B165" s="21"/>
      <c r="C165" s="37" t="b">
        <v>0</v>
      </c>
      <c r="D165" s="292" t="s">
        <v>309</v>
      </c>
      <c r="E165" s="272"/>
      <c r="F165" s="272"/>
      <c r="G165" s="272"/>
      <c r="H165" s="272"/>
      <c r="I165" s="5"/>
      <c r="J165" s="23">
        <v>3</v>
      </c>
      <c r="K165" s="38" t="str">
        <f ca="1">IFERROR(__xludf.DUMMYFUNCTION("SPARKLINE(J165,{""charttype"",""bar"";""max"",3; ""colour"", ""blue""})"),"")</f>
        <v/>
      </c>
      <c r="L165" s="43"/>
    </row>
    <row r="166" spans="1:12" ht="14">
      <c r="A166" s="43"/>
      <c r="B166" s="43"/>
      <c r="C166" s="39" t="b">
        <v>0</v>
      </c>
      <c r="D166" s="291" t="s">
        <v>310</v>
      </c>
      <c r="E166" s="272"/>
      <c r="F166" s="272"/>
      <c r="G166" s="272"/>
      <c r="H166" s="272"/>
      <c r="I166" s="7"/>
      <c r="J166" s="26">
        <v>3</v>
      </c>
      <c r="K166" s="40" t="str">
        <f ca="1">IFERROR(__xludf.DUMMYFUNCTION("SPARKLINE(J166,{""charttype"",""bar"";""max"",3; ""colour"", ""blue""})"),"")</f>
        <v/>
      </c>
      <c r="L166" s="43"/>
    </row>
    <row r="167" spans="1:12" ht="14">
      <c r="A167" s="43"/>
      <c r="B167" s="43"/>
      <c r="C167" s="37" t="b">
        <v>0</v>
      </c>
      <c r="D167" s="292" t="s">
        <v>311</v>
      </c>
      <c r="E167" s="272"/>
      <c r="F167" s="272"/>
      <c r="G167" s="272"/>
      <c r="H167" s="272"/>
      <c r="I167" s="5"/>
      <c r="J167" s="23">
        <v>3</v>
      </c>
      <c r="K167" s="38" t="str">
        <f ca="1">IFERROR(__xludf.DUMMYFUNCTION("SPARKLINE(J167,{""charttype"",""bar"";""max"",3; ""colour"", ""blue""})"),"")</f>
        <v/>
      </c>
      <c r="L167" s="43"/>
    </row>
    <row r="168" spans="1:12" ht="14">
      <c r="A168" s="43"/>
      <c r="B168" s="43"/>
      <c r="C168" s="53"/>
      <c r="D168" s="39" t="b">
        <v>0</v>
      </c>
      <c r="E168" s="291" t="s">
        <v>312</v>
      </c>
      <c r="F168" s="272"/>
      <c r="G168" s="272"/>
      <c r="H168" s="272"/>
      <c r="I168" s="7"/>
      <c r="J168" s="26">
        <v>3</v>
      </c>
      <c r="K168" s="40" t="str">
        <f ca="1">IFERROR(__xludf.DUMMYFUNCTION("SPARKLINE(J168,{""charttype"",""bar"";""max"",3; ""colour"", ""blue""})"),"")</f>
        <v/>
      </c>
      <c r="L168" s="43"/>
    </row>
    <row r="169" spans="1:12" ht="14">
      <c r="A169" s="43"/>
      <c r="B169" s="43"/>
      <c r="C169" s="53"/>
      <c r="D169" s="37" t="b">
        <v>0</v>
      </c>
      <c r="E169" s="292" t="s">
        <v>313</v>
      </c>
      <c r="F169" s="272"/>
      <c r="G169" s="272"/>
      <c r="H169" s="272"/>
      <c r="I169" s="5"/>
      <c r="J169" s="23">
        <v>3</v>
      </c>
      <c r="K169" s="38" t="str">
        <f ca="1">IFERROR(__xludf.DUMMYFUNCTION("SPARKLINE(J169,{""charttype"",""bar"";""max"",3; ""colour"", ""blue""})"),"")</f>
        <v/>
      </c>
      <c r="L169" s="43"/>
    </row>
    <row r="170" spans="1:12" ht="14">
      <c r="A170" s="43"/>
      <c r="B170" s="43"/>
      <c r="C170" s="53"/>
      <c r="D170" s="39" t="b">
        <v>0</v>
      </c>
      <c r="E170" s="291" t="s">
        <v>314</v>
      </c>
      <c r="F170" s="272"/>
      <c r="G170" s="272"/>
      <c r="H170" s="272"/>
      <c r="I170" s="7"/>
      <c r="J170" s="26">
        <v>3</v>
      </c>
      <c r="K170" s="40" t="str">
        <f ca="1">IFERROR(__xludf.DUMMYFUNCTION("SPARKLINE(J170,{""charttype"",""bar"";""max"",3; ""colour"", ""blue""})"),"")</f>
        <v/>
      </c>
      <c r="L170" s="43"/>
    </row>
    <row r="171" spans="1:12" ht="14">
      <c r="A171" s="43"/>
      <c r="B171" s="43"/>
      <c r="C171" s="53"/>
      <c r="D171" s="53"/>
      <c r="E171" s="37" t="b">
        <v>0</v>
      </c>
      <c r="F171" s="292" t="s">
        <v>315</v>
      </c>
      <c r="G171" s="272"/>
      <c r="H171" s="272"/>
      <c r="I171" s="5"/>
      <c r="J171" s="23">
        <v>3</v>
      </c>
      <c r="K171" s="38" t="str">
        <f ca="1">IFERROR(__xludf.DUMMYFUNCTION("SPARKLINE(J171,{""charttype"",""bar"";""max"",3; ""colour"", ""blue""})"),"")</f>
        <v/>
      </c>
      <c r="L171" s="43"/>
    </row>
    <row r="172" spans="1:12" ht="14">
      <c r="A172" s="43"/>
      <c r="B172" s="43"/>
      <c r="C172" s="53"/>
      <c r="D172" s="53"/>
      <c r="E172" s="39" t="b">
        <v>0</v>
      </c>
      <c r="F172" s="291" t="s">
        <v>316</v>
      </c>
      <c r="G172" s="272"/>
      <c r="H172" s="272"/>
      <c r="I172" s="7"/>
      <c r="J172" s="26">
        <v>3</v>
      </c>
      <c r="K172" s="40" t="str">
        <f ca="1">IFERROR(__xludf.DUMMYFUNCTION("SPARKLINE(J172,{""charttype"",""bar"";""max"",3; ""colour"", ""blue""})"),"")</f>
        <v/>
      </c>
      <c r="L172" s="43"/>
    </row>
    <row r="173" spans="1:12" ht="14">
      <c r="A173" s="43"/>
      <c r="B173" s="43"/>
      <c r="C173" s="53"/>
      <c r="D173" s="53"/>
      <c r="E173" s="37" t="b">
        <v>0</v>
      </c>
      <c r="F173" s="292" t="s">
        <v>317</v>
      </c>
      <c r="G173" s="272"/>
      <c r="H173" s="272"/>
      <c r="I173" s="5"/>
      <c r="J173" s="23">
        <v>3</v>
      </c>
      <c r="K173" s="38" t="str">
        <f ca="1">IFERROR(__xludf.DUMMYFUNCTION("SPARKLINE(J173,{""charttype"",""bar"";""max"",3; ""colour"", ""blue""})"),"")</f>
        <v/>
      </c>
      <c r="L173" s="43"/>
    </row>
    <row r="174" spans="1:12" ht="14">
      <c r="A174" s="43"/>
      <c r="B174" s="43"/>
      <c r="C174" s="53"/>
      <c r="D174" s="39" t="b">
        <v>0</v>
      </c>
      <c r="E174" s="291" t="s">
        <v>318</v>
      </c>
      <c r="F174" s="272"/>
      <c r="G174" s="272"/>
      <c r="H174" s="272"/>
      <c r="I174" s="7"/>
      <c r="J174" s="26">
        <v>3</v>
      </c>
      <c r="K174" s="40" t="str">
        <f ca="1">IFERROR(__xludf.DUMMYFUNCTION("SPARKLINE(J174,{""charttype"",""bar"";""max"",3; ""colour"", ""blue""})"),"")</f>
        <v/>
      </c>
      <c r="L174" s="43"/>
    </row>
    <row r="175" spans="1:12" ht="14">
      <c r="A175" s="43"/>
      <c r="B175" s="43"/>
      <c r="C175" s="53"/>
      <c r="D175" s="37" t="b">
        <v>0</v>
      </c>
      <c r="E175" s="292" t="s">
        <v>319</v>
      </c>
      <c r="F175" s="272"/>
      <c r="G175" s="272"/>
      <c r="H175" s="272"/>
      <c r="I175" s="5"/>
      <c r="J175" s="23">
        <v>3</v>
      </c>
      <c r="K175" s="38" t="str">
        <f ca="1">IFERROR(__xludf.DUMMYFUNCTION("SPARKLINE(J175,{""charttype"",""bar"";""max"",3; ""colour"", ""blue""})"),"")</f>
        <v/>
      </c>
      <c r="L175" s="43"/>
    </row>
    <row r="176" spans="1:12" ht="14">
      <c r="A176" s="43"/>
      <c r="B176" s="43"/>
      <c r="C176" s="39" t="b">
        <v>0</v>
      </c>
      <c r="D176" s="291" t="s">
        <v>320</v>
      </c>
      <c r="E176" s="272"/>
      <c r="F176" s="272"/>
      <c r="G176" s="272"/>
      <c r="H176" s="272"/>
      <c r="I176" s="7"/>
      <c r="J176" s="26">
        <v>3</v>
      </c>
      <c r="K176" s="40" t="str">
        <f ca="1">IFERROR(__xludf.DUMMYFUNCTION("SPARKLINE(J176,{""charttype"",""bar"";""max"",3; ""colour"", ""blue""})"),"")</f>
        <v/>
      </c>
      <c r="L176" s="43"/>
    </row>
    <row r="177" spans="1:12" ht="14">
      <c r="A177" s="43"/>
      <c r="B177" s="43"/>
      <c r="C177" s="37" t="b">
        <v>0</v>
      </c>
      <c r="D177" s="292" t="s">
        <v>305</v>
      </c>
      <c r="E177" s="272"/>
      <c r="F177" s="272"/>
      <c r="G177" s="272"/>
      <c r="H177" s="272"/>
      <c r="I177" s="5"/>
      <c r="J177" s="23">
        <v>3</v>
      </c>
      <c r="K177" s="38" t="str">
        <f ca="1">IFERROR(__xludf.DUMMYFUNCTION("SPARKLINE(J177,{""charttype"",""bar"";""max"",3; ""colour"", ""blue""})"),"")</f>
        <v/>
      </c>
      <c r="L177" s="43"/>
    </row>
    <row r="178" spans="1:12" ht="32.25" customHeight="1">
      <c r="A178" s="43"/>
      <c r="B178" s="293" t="s">
        <v>321</v>
      </c>
      <c r="C178" s="272"/>
      <c r="D178" s="272"/>
      <c r="E178" s="272"/>
      <c r="F178" s="272"/>
      <c r="G178" s="272"/>
      <c r="H178" s="272"/>
      <c r="I178" s="272"/>
      <c r="J178" s="272"/>
      <c r="K178" s="272"/>
      <c r="L178" s="43"/>
    </row>
    <row r="179" spans="1:12" ht="14">
      <c r="A179" s="20"/>
      <c r="B179" s="296" t="s">
        <v>322</v>
      </c>
      <c r="C179" s="272"/>
      <c r="D179" s="272"/>
      <c r="E179" s="272"/>
      <c r="F179" s="272"/>
      <c r="G179" s="272"/>
      <c r="H179" s="272"/>
      <c r="I179" s="272"/>
      <c r="J179" s="272"/>
      <c r="K179" s="272"/>
      <c r="L179" s="43"/>
    </row>
    <row r="180" spans="1:12" ht="16.5" customHeight="1">
      <c r="A180" s="5"/>
      <c r="B180" s="289" t="s">
        <v>163</v>
      </c>
      <c r="C180" s="272"/>
      <c r="D180" s="272"/>
      <c r="E180" s="272"/>
      <c r="F180" s="272"/>
      <c r="G180" s="272"/>
      <c r="H180" s="272"/>
      <c r="I180" s="22" t="s">
        <v>20</v>
      </c>
      <c r="J180" s="22" t="s">
        <v>21</v>
      </c>
      <c r="K180" s="22" t="s">
        <v>22</v>
      </c>
      <c r="L180" s="43"/>
    </row>
    <row r="181" spans="1:12" ht="14">
      <c r="A181" s="20"/>
      <c r="B181" s="37" t="b">
        <v>0</v>
      </c>
      <c r="C181" s="306" t="s">
        <v>323</v>
      </c>
      <c r="D181" s="272"/>
      <c r="E181" s="272"/>
      <c r="F181" s="272"/>
      <c r="G181" s="272"/>
      <c r="H181" s="272"/>
      <c r="I181" s="5"/>
      <c r="J181" s="23">
        <v>3</v>
      </c>
      <c r="K181" s="38"/>
      <c r="L181" s="43"/>
    </row>
    <row r="182" spans="1:12" ht="14">
      <c r="A182" s="20"/>
      <c r="B182" s="43"/>
      <c r="C182" s="39" t="b">
        <v>0</v>
      </c>
      <c r="D182" s="291" t="s">
        <v>324</v>
      </c>
      <c r="E182" s="272"/>
      <c r="F182" s="272"/>
      <c r="G182" s="272"/>
      <c r="H182" s="272"/>
      <c r="I182" s="7"/>
      <c r="J182" s="26">
        <v>3</v>
      </c>
      <c r="K182" s="40" t="str">
        <f ca="1">IFERROR(__xludf.DUMMYFUNCTION("SPARKLINE(J182,{""charttype"",""bar"";""max"",3; ""colour"", ""blue""})"),"")</f>
        <v/>
      </c>
      <c r="L182" s="43"/>
    </row>
    <row r="183" spans="1:12" ht="14">
      <c r="A183" s="28"/>
      <c r="B183" s="43"/>
      <c r="C183" s="37" t="b">
        <v>0</v>
      </c>
      <c r="D183" s="292" t="s">
        <v>325</v>
      </c>
      <c r="E183" s="272"/>
      <c r="F183" s="272"/>
      <c r="G183" s="272"/>
      <c r="H183" s="272"/>
      <c r="I183" s="5"/>
      <c r="J183" s="23">
        <v>3</v>
      </c>
      <c r="K183" s="38" t="str">
        <f ca="1">IFERROR(__xludf.DUMMYFUNCTION("SPARKLINE(J183,{""charttype"",""bar"";""max"",3; ""colour"", ""blue""})"),"")</f>
        <v/>
      </c>
      <c r="L183" s="43"/>
    </row>
    <row r="184" spans="1:12" ht="14">
      <c r="A184" s="43"/>
      <c r="B184" s="43"/>
      <c r="C184" s="39" t="b">
        <v>0</v>
      </c>
      <c r="D184" s="291" t="s">
        <v>326</v>
      </c>
      <c r="E184" s="272"/>
      <c r="F184" s="272"/>
      <c r="G184" s="272"/>
      <c r="H184" s="272"/>
      <c r="I184" s="7"/>
      <c r="J184" s="26">
        <v>3</v>
      </c>
      <c r="K184" s="40" t="str">
        <f ca="1">IFERROR(__xludf.DUMMYFUNCTION("SPARKLINE(J184,{""charttype"",""bar"";""max"",3; ""colour"", ""blue""})"),"")</f>
        <v/>
      </c>
      <c r="L184" s="43"/>
    </row>
    <row r="185" spans="1:12" ht="14">
      <c r="A185" s="43"/>
      <c r="B185" s="43"/>
      <c r="C185" s="21" t="b">
        <v>0</v>
      </c>
      <c r="D185" s="292" t="s">
        <v>327</v>
      </c>
      <c r="E185" s="272"/>
      <c r="F185" s="272"/>
      <c r="G185" s="272"/>
      <c r="H185" s="272"/>
      <c r="I185" s="5"/>
      <c r="J185" s="23">
        <v>3</v>
      </c>
      <c r="K185" s="38" t="str">
        <f ca="1">IFERROR(__xludf.DUMMYFUNCTION("SPARKLINE(J185,{""charttype"",""bar"";""max"",3; ""colour"", ""blue""})"),"")</f>
        <v/>
      </c>
      <c r="L185" s="43"/>
    </row>
    <row r="186" spans="1:12" ht="14">
      <c r="A186" s="43"/>
      <c r="B186" s="43"/>
      <c r="C186" s="25" t="b">
        <v>0</v>
      </c>
      <c r="D186" s="291" t="s">
        <v>328</v>
      </c>
      <c r="E186" s="272"/>
      <c r="F186" s="272"/>
      <c r="G186" s="272"/>
      <c r="H186" s="272"/>
      <c r="I186" s="7"/>
      <c r="J186" s="26">
        <v>3</v>
      </c>
      <c r="K186" s="40" t="str">
        <f ca="1">IFERROR(__xludf.DUMMYFUNCTION("SPARKLINE(J186,{""charttype"",""bar"";""max"",3; ""colour"", ""blue""})"),"")</f>
        <v/>
      </c>
      <c r="L186" s="43"/>
    </row>
    <row r="187" spans="1:12" ht="14">
      <c r="A187" s="20"/>
      <c r="B187" s="43"/>
      <c r="C187" s="21" t="b">
        <v>0</v>
      </c>
      <c r="D187" s="292" t="s">
        <v>329</v>
      </c>
      <c r="E187" s="272"/>
      <c r="F187" s="272"/>
      <c r="G187" s="272"/>
      <c r="H187" s="272"/>
      <c r="I187" s="5"/>
      <c r="J187" s="23">
        <v>3</v>
      </c>
      <c r="K187" s="38" t="str">
        <f ca="1">IFERROR(__xludf.DUMMYFUNCTION("SPARKLINE(J187,{""charttype"",""bar"";""max"",3; ""colour"", ""blue""})"),"")</f>
        <v/>
      </c>
      <c r="L187" s="43"/>
    </row>
    <row r="188" spans="1:12" ht="14">
      <c r="A188" s="28"/>
      <c r="B188" s="43"/>
      <c r="C188" s="25" t="b">
        <v>0</v>
      </c>
      <c r="D188" s="291" t="s">
        <v>330</v>
      </c>
      <c r="E188" s="272"/>
      <c r="F188" s="272"/>
      <c r="G188" s="272"/>
      <c r="H188" s="272"/>
      <c r="I188" s="7"/>
      <c r="J188" s="26">
        <v>3</v>
      </c>
      <c r="K188" s="40" t="str">
        <f ca="1">IFERROR(__xludf.DUMMYFUNCTION("SPARKLINE(J188,{""charttype"",""bar"";""max"",3; ""colour"", ""blue""})"),"")</f>
        <v/>
      </c>
      <c r="L188" s="43"/>
    </row>
    <row r="189" spans="1:12" ht="14">
      <c r="A189" s="43"/>
      <c r="B189" s="37" t="b">
        <v>0</v>
      </c>
      <c r="C189" s="306" t="s">
        <v>331</v>
      </c>
      <c r="D189" s="272"/>
      <c r="E189" s="272"/>
      <c r="F189" s="272"/>
      <c r="G189" s="272"/>
      <c r="H189" s="272"/>
      <c r="I189" s="5"/>
      <c r="J189" s="23">
        <v>3</v>
      </c>
      <c r="K189" s="38" t="str">
        <f ca="1">IFERROR(__xludf.DUMMYFUNCTION("SPARKLINE(J189,{""charttype"",""bar"";""max"",3; ""colour"", ""blue""})"),"")</f>
        <v/>
      </c>
      <c r="L189" s="43"/>
    </row>
    <row r="190" spans="1:12" ht="14">
      <c r="A190" s="43"/>
      <c r="B190" s="54"/>
      <c r="C190" s="39" t="b">
        <v>0</v>
      </c>
      <c r="D190" s="291" t="s">
        <v>332</v>
      </c>
      <c r="E190" s="272"/>
      <c r="F190" s="272"/>
      <c r="G190" s="272"/>
      <c r="H190" s="272"/>
      <c r="I190" s="7"/>
      <c r="J190" s="26">
        <v>3</v>
      </c>
      <c r="K190" s="40" t="str">
        <f ca="1">IFERROR(__xludf.DUMMYFUNCTION("SPARKLINE(J190,{""charttype"",""bar"";""max"",3; ""colour"", ""blue""})"),"")</f>
        <v/>
      </c>
      <c r="L190" s="43"/>
    </row>
    <row r="191" spans="1:12" ht="14">
      <c r="A191" s="43"/>
      <c r="B191" s="54"/>
      <c r="C191" s="37" t="b">
        <v>0</v>
      </c>
      <c r="D191" s="292" t="s">
        <v>333</v>
      </c>
      <c r="E191" s="272"/>
      <c r="F191" s="272"/>
      <c r="G191" s="272"/>
      <c r="H191" s="272"/>
      <c r="I191" s="5"/>
      <c r="J191" s="23">
        <v>3</v>
      </c>
      <c r="K191" s="38" t="str">
        <f ca="1">IFERROR(__xludf.DUMMYFUNCTION("SPARKLINE(J191,{""charttype"",""bar"";""max"",3; ""colour"", ""blue""})"),"")</f>
        <v/>
      </c>
      <c r="L191" s="43"/>
    </row>
    <row r="192" spans="1:12" ht="14">
      <c r="A192" s="43"/>
      <c r="B192" s="54"/>
      <c r="C192" s="39" t="b">
        <v>0</v>
      </c>
      <c r="D192" s="291" t="s">
        <v>334</v>
      </c>
      <c r="E192" s="272"/>
      <c r="F192" s="272"/>
      <c r="G192" s="272"/>
      <c r="H192" s="272"/>
      <c r="I192" s="7"/>
      <c r="J192" s="26">
        <v>3</v>
      </c>
      <c r="K192" s="40" t="str">
        <f ca="1">IFERROR(__xludf.DUMMYFUNCTION("SPARKLINE(J192,{""charttype"",""bar"";""max"",3; ""colour"", ""blue""})"),"")</f>
        <v/>
      </c>
      <c r="L192" s="43"/>
    </row>
    <row r="193" spans="1:12" ht="14">
      <c r="A193" s="43"/>
      <c r="B193" s="54"/>
      <c r="C193" s="37" t="b">
        <v>0</v>
      </c>
      <c r="D193" s="292" t="s">
        <v>335</v>
      </c>
      <c r="E193" s="272"/>
      <c r="F193" s="272"/>
      <c r="G193" s="272"/>
      <c r="H193" s="272"/>
      <c r="I193" s="5"/>
      <c r="J193" s="23">
        <v>3</v>
      </c>
      <c r="K193" s="38" t="str">
        <f ca="1">IFERROR(__xludf.DUMMYFUNCTION("SPARKLINE(J193,{""charttype"",""bar"";""max"",3; ""colour"", ""blue""})"),"")</f>
        <v/>
      </c>
      <c r="L193" s="43"/>
    </row>
    <row r="194" spans="1:12" ht="14">
      <c r="A194" s="43"/>
      <c r="B194" s="54"/>
      <c r="C194" s="25" t="b">
        <v>0</v>
      </c>
      <c r="D194" s="291" t="s">
        <v>336</v>
      </c>
      <c r="E194" s="272"/>
      <c r="F194" s="272"/>
      <c r="G194" s="272"/>
      <c r="H194" s="272"/>
      <c r="I194" s="7"/>
      <c r="J194" s="26">
        <v>3</v>
      </c>
      <c r="K194" s="40" t="str">
        <f ca="1">IFERROR(__xludf.DUMMYFUNCTION("SPARKLINE(J194,{""charttype"",""bar"";""max"",3; ""colour"", ""blue""})"),"")</f>
        <v/>
      </c>
      <c r="L194" s="43"/>
    </row>
    <row r="195" spans="1:12" ht="14">
      <c r="A195" s="43"/>
      <c r="B195" s="54"/>
      <c r="C195" s="21" t="b">
        <v>0</v>
      </c>
      <c r="D195" s="292" t="s">
        <v>337</v>
      </c>
      <c r="E195" s="272"/>
      <c r="F195" s="272"/>
      <c r="G195" s="272"/>
      <c r="H195" s="272"/>
      <c r="I195" s="5"/>
      <c r="J195" s="23">
        <v>3</v>
      </c>
      <c r="K195" s="38" t="str">
        <f ca="1">IFERROR(__xludf.DUMMYFUNCTION("SPARKLINE(J195,{""charttype"",""bar"";""max"",3; ""colour"", ""blue""})"),"")</f>
        <v/>
      </c>
      <c r="L195" s="43"/>
    </row>
    <row r="196" spans="1:12" ht="14">
      <c r="A196" s="43"/>
      <c r="B196" s="39" t="b">
        <v>0</v>
      </c>
      <c r="C196" s="305" t="s">
        <v>338</v>
      </c>
      <c r="D196" s="272"/>
      <c r="E196" s="272"/>
      <c r="F196" s="272"/>
      <c r="G196" s="272"/>
      <c r="H196" s="272"/>
      <c r="I196" s="7"/>
      <c r="J196" s="26">
        <v>3</v>
      </c>
      <c r="K196" s="40" t="str">
        <f ca="1">IFERROR(__xludf.DUMMYFUNCTION("SPARKLINE(J196,{""charttype"",""bar"";""max"",3; ""colour"", ""blue""})"),"")</f>
        <v/>
      </c>
      <c r="L196" s="43"/>
    </row>
    <row r="197" spans="1:12" ht="14">
      <c r="A197" s="43"/>
      <c r="B197" s="37" t="b">
        <v>0</v>
      </c>
      <c r="C197" s="306" t="s">
        <v>339</v>
      </c>
      <c r="D197" s="272"/>
      <c r="E197" s="272"/>
      <c r="F197" s="272"/>
      <c r="G197" s="272"/>
      <c r="H197" s="272"/>
      <c r="I197" s="5"/>
      <c r="J197" s="23">
        <v>3</v>
      </c>
      <c r="K197" s="38" t="str">
        <f ca="1">IFERROR(__xludf.DUMMYFUNCTION("SPARKLINE(J197,{""charttype"",""bar"";""max"",3; ""colour"", ""blue""})"),"")</f>
        <v/>
      </c>
      <c r="L197" s="43"/>
    </row>
    <row r="198" spans="1:12" ht="14">
      <c r="A198" s="20"/>
      <c r="B198" s="296" t="s">
        <v>340</v>
      </c>
      <c r="C198" s="272"/>
      <c r="D198" s="272"/>
      <c r="E198" s="272"/>
      <c r="F198" s="272"/>
      <c r="G198" s="272"/>
      <c r="H198" s="272"/>
      <c r="I198" s="272"/>
      <c r="J198" s="272"/>
      <c r="K198" s="272"/>
      <c r="L198" s="43"/>
    </row>
    <row r="199" spans="1:12" ht="16.5" customHeight="1">
      <c r="A199" s="5"/>
      <c r="B199" s="289" t="s">
        <v>163</v>
      </c>
      <c r="C199" s="272"/>
      <c r="D199" s="272"/>
      <c r="E199" s="272"/>
      <c r="F199" s="272"/>
      <c r="G199" s="272"/>
      <c r="H199" s="272"/>
      <c r="I199" s="22" t="s">
        <v>20</v>
      </c>
      <c r="J199" s="22" t="s">
        <v>21</v>
      </c>
      <c r="K199" s="22" t="s">
        <v>22</v>
      </c>
      <c r="L199" s="43"/>
    </row>
    <row r="200" spans="1:12" ht="14">
      <c r="A200" s="20"/>
      <c r="B200" s="55" t="b">
        <v>0</v>
      </c>
      <c r="C200" s="304" t="s">
        <v>341</v>
      </c>
      <c r="D200" s="272"/>
      <c r="E200" s="272"/>
      <c r="F200" s="272"/>
      <c r="G200" s="272"/>
      <c r="H200" s="272"/>
      <c r="I200" s="1"/>
      <c r="J200" s="16">
        <v>3</v>
      </c>
      <c r="K200" s="52"/>
      <c r="L200" s="43"/>
    </row>
    <row r="201" spans="1:12" ht="13">
      <c r="A201" s="43"/>
      <c r="C201" s="56"/>
      <c r="D201" s="56"/>
      <c r="E201" s="56"/>
      <c r="F201" s="56"/>
      <c r="G201" s="56"/>
      <c r="H201" s="56"/>
      <c r="I201" s="50"/>
      <c r="J201" s="50"/>
      <c r="K201" s="50"/>
      <c r="L201" s="43"/>
    </row>
    <row r="202" spans="1:12" ht="13">
      <c r="A202" s="43"/>
      <c r="C202" s="56"/>
      <c r="D202" s="56"/>
      <c r="E202" s="56"/>
      <c r="F202" s="56"/>
      <c r="G202" s="56"/>
      <c r="H202" s="56"/>
      <c r="I202" s="50"/>
      <c r="J202" s="50"/>
      <c r="K202" s="50"/>
      <c r="L202" s="43"/>
    </row>
    <row r="203" spans="1:12" ht="13">
      <c r="A203" s="43"/>
      <c r="C203" s="56"/>
      <c r="D203" s="56"/>
      <c r="E203" s="56"/>
      <c r="F203" s="56"/>
      <c r="G203" s="56"/>
      <c r="H203" s="56"/>
      <c r="I203" s="50"/>
      <c r="J203" s="50"/>
      <c r="K203" s="50"/>
      <c r="L203" s="43"/>
    </row>
    <row r="204" spans="1:12" ht="13">
      <c r="A204" s="43"/>
      <c r="C204" s="56"/>
      <c r="D204" s="56"/>
      <c r="E204" s="56"/>
      <c r="F204" s="56"/>
      <c r="G204" s="56"/>
      <c r="H204" s="56"/>
      <c r="I204" s="50"/>
      <c r="J204" s="50"/>
      <c r="K204" s="50"/>
      <c r="L204" s="43"/>
    </row>
    <row r="205" spans="1:12" ht="13">
      <c r="A205" s="43"/>
      <c r="C205" s="56"/>
      <c r="D205" s="56"/>
      <c r="E205" s="56"/>
      <c r="F205" s="56"/>
      <c r="G205" s="56"/>
      <c r="H205" s="56"/>
      <c r="I205" s="50"/>
      <c r="J205" s="50"/>
      <c r="K205" s="50"/>
      <c r="L205" s="43"/>
    </row>
    <row r="206" spans="1:12" ht="13">
      <c r="A206" s="43"/>
      <c r="C206" s="56"/>
      <c r="D206" s="56"/>
      <c r="E206" s="56"/>
      <c r="F206" s="56"/>
      <c r="G206" s="56"/>
      <c r="H206" s="56"/>
      <c r="I206" s="50"/>
      <c r="J206" s="50"/>
      <c r="K206" s="50"/>
      <c r="L206" s="43"/>
    </row>
    <row r="207" spans="1:12" ht="13">
      <c r="A207" s="43"/>
      <c r="C207" s="56"/>
      <c r="D207" s="56"/>
      <c r="E207" s="56"/>
      <c r="F207" s="56"/>
      <c r="G207" s="56"/>
      <c r="H207" s="56"/>
      <c r="I207" s="50"/>
      <c r="J207" s="50"/>
      <c r="K207" s="50"/>
      <c r="L207" s="43"/>
    </row>
    <row r="208" spans="1:12" ht="13">
      <c r="A208" s="43"/>
      <c r="C208" s="56"/>
      <c r="D208" s="56"/>
      <c r="E208" s="56"/>
      <c r="F208" s="56"/>
      <c r="G208" s="56"/>
      <c r="H208" s="56"/>
      <c r="I208" s="50"/>
      <c r="J208" s="50"/>
      <c r="K208" s="50"/>
      <c r="L208" s="43"/>
    </row>
    <row r="209" spans="1:12" ht="13">
      <c r="A209" s="43"/>
      <c r="C209" s="56"/>
      <c r="D209" s="56"/>
      <c r="E209" s="56"/>
      <c r="F209" s="56"/>
      <c r="G209" s="56"/>
      <c r="H209" s="56"/>
      <c r="I209" s="50"/>
      <c r="J209" s="50"/>
      <c r="K209" s="50"/>
      <c r="L209" s="43"/>
    </row>
    <row r="210" spans="1:12" ht="13">
      <c r="A210" s="43"/>
      <c r="C210" s="56"/>
      <c r="D210" s="56"/>
      <c r="E210" s="56"/>
      <c r="F210" s="56"/>
      <c r="G210" s="56"/>
      <c r="H210" s="56"/>
      <c r="I210" s="50"/>
      <c r="J210" s="50"/>
      <c r="K210" s="50"/>
      <c r="L210" s="43"/>
    </row>
    <row r="211" spans="1:12" ht="13">
      <c r="A211" s="43"/>
      <c r="C211" s="56"/>
      <c r="D211" s="56"/>
      <c r="E211" s="56"/>
      <c r="F211" s="56"/>
      <c r="G211" s="56"/>
      <c r="H211" s="56"/>
      <c r="I211" s="50"/>
      <c r="J211" s="50"/>
      <c r="K211" s="50"/>
      <c r="L211" s="43"/>
    </row>
    <row r="212" spans="1:12" ht="13">
      <c r="A212" s="43"/>
      <c r="C212" s="56"/>
      <c r="D212" s="56"/>
      <c r="E212" s="56"/>
      <c r="F212" s="56"/>
      <c r="G212" s="56"/>
      <c r="H212" s="56"/>
      <c r="I212" s="50"/>
      <c r="J212" s="50"/>
      <c r="K212" s="50"/>
      <c r="L212" s="43"/>
    </row>
    <row r="213" spans="1:12" ht="13">
      <c r="A213" s="43"/>
      <c r="C213" s="56"/>
      <c r="D213" s="56"/>
      <c r="E213" s="56"/>
      <c r="F213" s="56"/>
      <c r="G213" s="56"/>
      <c r="H213" s="56"/>
      <c r="I213" s="50"/>
      <c r="J213" s="50"/>
      <c r="K213" s="50"/>
      <c r="L213" s="43"/>
    </row>
    <row r="214" spans="1:12" ht="13">
      <c r="A214" s="43"/>
      <c r="C214" s="56"/>
      <c r="D214" s="56"/>
      <c r="E214" s="56"/>
      <c r="F214" s="56"/>
      <c r="G214" s="56"/>
      <c r="H214" s="56"/>
      <c r="I214" s="50"/>
      <c r="J214" s="50"/>
      <c r="K214" s="50"/>
      <c r="L214" s="43"/>
    </row>
    <row r="215" spans="1:12" ht="13">
      <c r="A215" s="43"/>
      <c r="C215" s="56"/>
      <c r="D215" s="56"/>
      <c r="E215" s="56"/>
      <c r="F215" s="56"/>
      <c r="G215" s="56"/>
      <c r="H215" s="56"/>
      <c r="I215" s="50"/>
      <c r="J215" s="50"/>
      <c r="K215" s="50"/>
      <c r="L215" s="43"/>
    </row>
    <row r="216" spans="1:12" ht="13">
      <c r="A216" s="43"/>
      <c r="C216" s="56"/>
      <c r="D216" s="56"/>
      <c r="E216" s="56"/>
      <c r="F216" s="56"/>
      <c r="G216" s="56"/>
      <c r="H216" s="56"/>
      <c r="I216" s="50"/>
      <c r="J216" s="50"/>
      <c r="K216" s="50"/>
      <c r="L216" s="43"/>
    </row>
    <row r="217" spans="1:12" ht="13">
      <c r="A217" s="43"/>
      <c r="C217" s="56"/>
      <c r="D217" s="56"/>
      <c r="E217" s="56"/>
      <c r="F217" s="56"/>
      <c r="G217" s="56"/>
      <c r="H217" s="56"/>
      <c r="I217" s="50"/>
      <c r="J217" s="50"/>
      <c r="K217" s="50"/>
      <c r="L217" s="43"/>
    </row>
    <row r="218" spans="1:12" ht="13">
      <c r="A218" s="43"/>
      <c r="C218" s="56"/>
      <c r="D218" s="56"/>
      <c r="E218" s="56"/>
      <c r="F218" s="56"/>
      <c r="G218" s="56"/>
      <c r="H218" s="56"/>
      <c r="I218" s="50"/>
      <c r="J218" s="50"/>
      <c r="K218" s="50"/>
      <c r="L218" s="43"/>
    </row>
    <row r="219" spans="1:12" ht="13">
      <c r="A219" s="43"/>
      <c r="C219" s="56"/>
      <c r="D219" s="56"/>
      <c r="E219" s="56"/>
      <c r="F219" s="56"/>
      <c r="G219" s="56"/>
      <c r="H219" s="56"/>
      <c r="I219" s="50"/>
      <c r="J219" s="50"/>
      <c r="K219" s="50"/>
      <c r="L219" s="43"/>
    </row>
    <row r="220" spans="1:12" ht="13">
      <c r="A220" s="43"/>
      <c r="C220" s="56"/>
      <c r="D220" s="56"/>
      <c r="E220" s="56"/>
      <c r="F220" s="56"/>
      <c r="G220" s="56"/>
      <c r="H220" s="56"/>
      <c r="I220" s="50"/>
      <c r="J220" s="50"/>
      <c r="K220" s="50"/>
      <c r="L220" s="43"/>
    </row>
    <row r="221" spans="1:12" ht="13">
      <c r="A221" s="43"/>
      <c r="C221" s="56"/>
      <c r="D221" s="56"/>
      <c r="E221" s="56"/>
      <c r="F221" s="56"/>
      <c r="G221" s="56"/>
      <c r="H221" s="56"/>
      <c r="I221" s="50"/>
      <c r="J221" s="50"/>
      <c r="K221" s="50"/>
      <c r="L221" s="43"/>
    </row>
    <row r="222" spans="1:12" ht="13">
      <c r="A222" s="43"/>
      <c r="C222" s="56"/>
      <c r="D222" s="56"/>
      <c r="E222" s="56"/>
      <c r="F222" s="56"/>
      <c r="G222" s="56"/>
      <c r="H222" s="56"/>
      <c r="I222" s="50"/>
      <c r="J222" s="50"/>
      <c r="K222" s="50"/>
      <c r="L222" s="43"/>
    </row>
    <row r="223" spans="1:12" ht="13">
      <c r="A223" s="43"/>
      <c r="C223" s="56"/>
      <c r="D223" s="56"/>
      <c r="E223" s="56"/>
      <c r="F223" s="56"/>
      <c r="G223" s="56"/>
      <c r="H223" s="56"/>
      <c r="I223" s="50"/>
      <c r="J223" s="50"/>
      <c r="K223" s="50"/>
      <c r="L223" s="43"/>
    </row>
    <row r="224" spans="1:12" ht="13">
      <c r="A224" s="43"/>
      <c r="C224" s="56"/>
      <c r="D224" s="56"/>
      <c r="E224" s="56"/>
      <c r="F224" s="56"/>
      <c r="G224" s="56"/>
      <c r="H224" s="56"/>
      <c r="I224" s="50"/>
      <c r="J224" s="50"/>
      <c r="K224" s="50"/>
      <c r="L224" s="43"/>
    </row>
    <row r="225" spans="1:12" ht="13">
      <c r="A225" s="43"/>
      <c r="C225" s="56"/>
      <c r="D225" s="56"/>
      <c r="E225" s="56"/>
      <c r="F225" s="56"/>
      <c r="G225" s="56"/>
      <c r="H225" s="56"/>
      <c r="I225" s="50"/>
      <c r="J225" s="50"/>
      <c r="K225" s="50"/>
      <c r="L225" s="43"/>
    </row>
    <row r="226" spans="1:12" ht="13">
      <c r="A226" s="43"/>
      <c r="C226" s="56"/>
      <c r="D226" s="56"/>
      <c r="E226" s="56"/>
      <c r="F226" s="56"/>
      <c r="G226" s="56"/>
      <c r="H226" s="56"/>
      <c r="I226" s="50"/>
      <c r="J226" s="50"/>
      <c r="K226" s="50"/>
      <c r="L226" s="43"/>
    </row>
    <row r="227" spans="1:12" ht="13">
      <c r="A227" s="43"/>
      <c r="C227" s="56"/>
      <c r="D227" s="56"/>
      <c r="E227" s="56"/>
      <c r="F227" s="56"/>
      <c r="G227" s="56"/>
      <c r="H227" s="56"/>
      <c r="I227" s="50"/>
      <c r="J227" s="50"/>
      <c r="K227" s="50"/>
      <c r="L227" s="43"/>
    </row>
    <row r="228" spans="1:12" ht="13">
      <c r="A228" s="43"/>
      <c r="C228" s="56"/>
      <c r="D228" s="56"/>
      <c r="E228" s="56"/>
      <c r="F228" s="56"/>
      <c r="G228" s="56"/>
      <c r="H228" s="56"/>
      <c r="I228" s="50"/>
      <c r="J228" s="50"/>
      <c r="K228" s="50"/>
      <c r="L228" s="43"/>
    </row>
    <row r="229" spans="1:12" ht="13">
      <c r="A229" s="43"/>
      <c r="C229" s="56"/>
      <c r="D229" s="56"/>
      <c r="E229" s="56"/>
      <c r="F229" s="56"/>
      <c r="G229" s="56"/>
      <c r="H229" s="56"/>
      <c r="I229" s="50"/>
      <c r="J229" s="50"/>
      <c r="K229" s="50"/>
      <c r="L229" s="43"/>
    </row>
    <row r="230" spans="1:12" ht="13">
      <c r="A230" s="43"/>
      <c r="C230" s="56"/>
      <c r="D230" s="56"/>
      <c r="E230" s="56"/>
      <c r="F230" s="56"/>
      <c r="G230" s="56"/>
      <c r="H230" s="56"/>
      <c r="I230" s="50"/>
      <c r="J230" s="50"/>
      <c r="K230" s="50"/>
      <c r="L230" s="43"/>
    </row>
    <row r="231" spans="1:12" ht="13">
      <c r="A231" s="43"/>
      <c r="C231" s="56"/>
      <c r="D231" s="56"/>
      <c r="E231" s="56"/>
      <c r="F231" s="56"/>
      <c r="G231" s="56"/>
      <c r="H231" s="56"/>
      <c r="I231" s="50"/>
      <c r="J231" s="50"/>
      <c r="K231" s="50"/>
      <c r="L231" s="43"/>
    </row>
    <row r="232" spans="1:12" ht="13">
      <c r="A232" s="43"/>
      <c r="C232" s="56"/>
      <c r="D232" s="56"/>
      <c r="E232" s="56"/>
      <c r="F232" s="56"/>
      <c r="G232" s="56"/>
      <c r="H232" s="56"/>
      <c r="I232" s="50"/>
      <c r="J232" s="50"/>
      <c r="K232" s="50"/>
      <c r="L232" s="43"/>
    </row>
    <row r="233" spans="1:12" ht="13">
      <c r="A233" s="43"/>
      <c r="C233" s="56"/>
      <c r="D233" s="56"/>
      <c r="E233" s="56"/>
      <c r="F233" s="56"/>
      <c r="G233" s="56"/>
      <c r="H233" s="56"/>
      <c r="I233" s="50"/>
      <c r="J233" s="50"/>
      <c r="K233" s="50"/>
      <c r="L233" s="43"/>
    </row>
    <row r="234" spans="1:12" ht="13">
      <c r="A234" s="43"/>
      <c r="C234" s="56"/>
      <c r="D234" s="56"/>
      <c r="E234" s="56"/>
      <c r="F234" s="56"/>
      <c r="G234" s="56"/>
      <c r="H234" s="56"/>
      <c r="I234" s="50"/>
      <c r="J234" s="50"/>
      <c r="K234" s="50"/>
      <c r="L234" s="43"/>
    </row>
    <row r="235" spans="1:12" ht="13">
      <c r="A235" s="43"/>
      <c r="C235" s="56"/>
      <c r="D235" s="56"/>
      <c r="E235" s="56"/>
      <c r="F235" s="56"/>
      <c r="G235" s="56"/>
      <c r="H235" s="56"/>
      <c r="I235" s="50"/>
      <c r="J235" s="50"/>
      <c r="K235" s="50"/>
      <c r="L235" s="43"/>
    </row>
    <row r="236" spans="1:12" ht="13">
      <c r="A236" s="43"/>
      <c r="C236" s="56"/>
      <c r="D236" s="56"/>
      <c r="E236" s="56"/>
      <c r="F236" s="56"/>
      <c r="G236" s="56"/>
      <c r="H236" s="56"/>
      <c r="I236" s="50"/>
      <c r="J236" s="50"/>
      <c r="K236" s="50"/>
      <c r="L236" s="43"/>
    </row>
    <row r="237" spans="1:12" ht="13">
      <c r="A237" s="43"/>
      <c r="C237" s="56"/>
      <c r="D237" s="56"/>
      <c r="E237" s="56"/>
      <c r="F237" s="56"/>
      <c r="G237" s="56"/>
      <c r="H237" s="56"/>
      <c r="I237" s="50"/>
      <c r="J237" s="50"/>
      <c r="K237" s="50"/>
      <c r="L237" s="43"/>
    </row>
    <row r="238" spans="1:12" ht="13">
      <c r="A238" s="43"/>
      <c r="C238" s="56"/>
      <c r="D238" s="56"/>
      <c r="E238" s="56"/>
      <c r="F238" s="56"/>
      <c r="G238" s="56"/>
      <c r="H238" s="56"/>
      <c r="I238" s="50"/>
      <c r="J238" s="50"/>
      <c r="K238" s="50"/>
      <c r="L238" s="43"/>
    </row>
    <row r="239" spans="1:12" ht="13">
      <c r="A239" s="43"/>
      <c r="C239" s="56"/>
      <c r="D239" s="56"/>
      <c r="E239" s="56"/>
      <c r="F239" s="56"/>
      <c r="G239" s="56"/>
      <c r="H239" s="56"/>
      <c r="I239" s="50"/>
      <c r="J239" s="50"/>
      <c r="K239" s="50"/>
      <c r="L239" s="43"/>
    </row>
    <row r="240" spans="1:12" ht="13">
      <c r="A240" s="43"/>
      <c r="C240" s="56"/>
      <c r="D240" s="56"/>
      <c r="E240" s="56"/>
      <c r="F240" s="56"/>
      <c r="G240" s="56"/>
      <c r="H240" s="56"/>
      <c r="I240" s="50"/>
      <c r="J240" s="50"/>
      <c r="K240" s="50"/>
      <c r="L240" s="43"/>
    </row>
    <row r="241" spans="1:12" ht="13">
      <c r="A241" s="43"/>
      <c r="C241" s="56"/>
      <c r="D241" s="56"/>
      <c r="E241" s="56"/>
      <c r="F241" s="56"/>
      <c r="G241" s="56"/>
      <c r="H241" s="56"/>
      <c r="I241" s="50"/>
      <c r="J241" s="50"/>
      <c r="K241" s="50"/>
      <c r="L241" s="43"/>
    </row>
    <row r="242" spans="1:12" ht="13">
      <c r="A242" s="43"/>
      <c r="C242" s="56"/>
      <c r="D242" s="56"/>
      <c r="E242" s="56"/>
      <c r="F242" s="56"/>
      <c r="G242" s="56"/>
      <c r="H242" s="56"/>
      <c r="I242" s="50"/>
      <c r="J242" s="50"/>
      <c r="K242" s="50"/>
      <c r="L242" s="43"/>
    </row>
    <row r="243" spans="1:12" ht="13">
      <c r="A243" s="43"/>
      <c r="C243" s="56"/>
      <c r="D243" s="56"/>
      <c r="E243" s="56"/>
      <c r="F243" s="56"/>
      <c r="G243" s="56"/>
      <c r="H243" s="56"/>
      <c r="I243" s="50"/>
      <c r="J243" s="50"/>
      <c r="K243" s="50"/>
      <c r="L243" s="43"/>
    </row>
    <row r="244" spans="1:12" ht="13">
      <c r="A244" s="43"/>
      <c r="C244" s="56"/>
      <c r="D244" s="56"/>
      <c r="E244" s="56"/>
      <c r="F244" s="56"/>
      <c r="G244" s="56"/>
      <c r="H244" s="56"/>
      <c r="I244" s="50"/>
      <c r="J244" s="50"/>
      <c r="K244" s="50"/>
      <c r="L244" s="43"/>
    </row>
    <row r="245" spans="1:12" ht="13">
      <c r="A245" s="43"/>
      <c r="C245" s="56"/>
      <c r="D245" s="56"/>
      <c r="E245" s="56"/>
      <c r="F245" s="56"/>
      <c r="G245" s="56"/>
      <c r="H245" s="56"/>
      <c r="I245" s="50"/>
      <c r="J245" s="50"/>
      <c r="K245" s="50"/>
      <c r="L245" s="43"/>
    </row>
    <row r="246" spans="1:12" ht="13">
      <c r="A246" s="43"/>
      <c r="C246" s="56"/>
      <c r="D246" s="56"/>
      <c r="E246" s="56"/>
      <c r="F246" s="56"/>
      <c r="G246" s="56"/>
      <c r="H246" s="56"/>
      <c r="I246" s="50"/>
      <c r="J246" s="50"/>
      <c r="K246" s="50"/>
      <c r="L246" s="43"/>
    </row>
    <row r="247" spans="1:12" ht="13">
      <c r="A247" s="43"/>
      <c r="C247" s="56"/>
      <c r="D247" s="56"/>
      <c r="E247" s="56"/>
      <c r="F247" s="56"/>
      <c r="G247" s="56"/>
      <c r="H247" s="56"/>
      <c r="I247" s="50"/>
      <c r="J247" s="50"/>
      <c r="K247" s="50"/>
      <c r="L247" s="43"/>
    </row>
    <row r="248" spans="1:12" ht="13">
      <c r="A248" s="43"/>
      <c r="C248" s="56"/>
      <c r="D248" s="56"/>
      <c r="E248" s="56"/>
      <c r="F248" s="56"/>
      <c r="G248" s="56"/>
      <c r="H248" s="56"/>
      <c r="I248" s="50"/>
      <c r="J248" s="50"/>
      <c r="K248" s="50"/>
      <c r="L248" s="43"/>
    </row>
    <row r="249" spans="1:12" ht="13">
      <c r="A249" s="43"/>
      <c r="C249" s="56"/>
      <c r="D249" s="56"/>
      <c r="E249" s="56"/>
      <c r="F249" s="56"/>
      <c r="G249" s="56"/>
      <c r="H249" s="56"/>
      <c r="I249" s="50"/>
      <c r="J249" s="50"/>
      <c r="K249" s="50"/>
      <c r="L249" s="43"/>
    </row>
    <row r="250" spans="1:12" ht="13">
      <c r="A250" s="43"/>
      <c r="C250" s="56"/>
      <c r="D250" s="56"/>
      <c r="E250" s="56"/>
      <c r="F250" s="56"/>
      <c r="G250" s="56"/>
      <c r="H250" s="56"/>
      <c r="I250" s="50"/>
      <c r="J250" s="50"/>
      <c r="K250" s="50"/>
      <c r="L250" s="43"/>
    </row>
    <row r="251" spans="1:12" ht="13">
      <c r="A251" s="43"/>
      <c r="C251" s="56"/>
      <c r="D251" s="56"/>
      <c r="E251" s="56"/>
      <c r="F251" s="56"/>
      <c r="G251" s="56"/>
      <c r="H251" s="56"/>
      <c r="I251" s="50"/>
      <c r="J251" s="50"/>
      <c r="K251" s="50"/>
      <c r="L251" s="43"/>
    </row>
    <row r="252" spans="1:12" ht="13">
      <c r="A252" s="43"/>
      <c r="C252" s="56"/>
      <c r="D252" s="56"/>
      <c r="E252" s="56"/>
      <c r="F252" s="56"/>
      <c r="G252" s="56"/>
      <c r="H252" s="56"/>
      <c r="I252" s="50"/>
      <c r="J252" s="50"/>
      <c r="K252" s="50"/>
      <c r="L252" s="43"/>
    </row>
    <row r="253" spans="1:12" ht="13">
      <c r="A253" s="43"/>
      <c r="C253" s="56"/>
      <c r="D253" s="56"/>
      <c r="E253" s="56"/>
      <c r="F253" s="56"/>
      <c r="G253" s="56"/>
      <c r="H253" s="56"/>
      <c r="I253" s="50"/>
      <c r="J253" s="50"/>
      <c r="K253" s="50"/>
      <c r="L253" s="43"/>
    </row>
    <row r="254" spans="1:12" ht="13">
      <c r="A254" s="43"/>
      <c r="C254" s="56"/>
      <c r="D254" s="56"/>
      <c r="E254" s="56"/>
      <c r="F254" s="56"/>
      <c r="G254" s="56"/>
      <c r="H254" s="56"/>
      <c r="I254" s="50"/>
      <c r="J254" s="50"/>
      <c r="K254" s="50"/>
      <c r="L254" s="43"/>
    </row>
    <row r="255" spans="1:12" ht="13">
      <c r="A255" s="43"/>
      <c r="C255" s="56"/>
      <c r="D255" s="56"/>
      <c r="E255" s="56"/>
      <c r="F255" s="56"/>
      <c r="G255" s="56"/>
      <c r="H255" s="56"/>
      <c r="I255" s="50"/>
      <c r="J255" s="50"/>
      <c r="K255" s="50"/>
      <c r="L255" s="43"/>
    </row>
    <row r="256" spans="1:12" ht="13">
      <c r="A256" s="43"/>
      <c r="C256" s="56"/>
      <c r="D256" s="56"/>
      <c r="E256" s="56"/>
      <c r="F256" s="56"/>
      <c r="G256" s="56"/>
      <c r="H256" s="56"/>
      <c r="I256" s="50"/>
      <c r="J256" s="50"/>
      <c r="K256" s="50"/>
      <c r="L256" s="43"/>
    </row>
    <row r="257" spans="1:12" ht="13">
      <c r="A257" s="43"/>
      <c r="C257" s="56"/>
      <c r="D257" s="56"/>
      <c r="E257" s="56"/>
      <c r="F257" s="56"/>
      <c r="G257" s="56"/>
      <c r="H257" s="56"/>
      <c r="I257" s="50"/>
      <c r="J257" s="50"/>
      <c r="K257" s="50"/>
      <c r="L257" s="43"/>
    </row>
    <row r="258" spans="1:12" ht="13">
      <c r="A258" s="43"/>
      <c r="C258" s="56"/>
      <c r="D258" s="56"/>
      <c r="E258" s="56"/>
      <c r="F258" s="56"/>
      <c r="G258" s="56"/>
      <c r="H258" s="56"/>
      <c r="I258" s="50"/>
      <c r="J258" s="50"/>
      <c r="K258" s="50"/>
      <c r="L258" s="43"/>
    </row>
    <row r="259" spans="1:12" ht="13">
      <c r="A259" s="43"/>
      <c r="C259" s="56"/>
      <c r="D259" s="56"/>
      <c r="E259" s="56"/>
      <c r="F259" s="56"/>
      <c r="G259" s="56"/>
      <c r="H259" s="56"/>
      <c r="I259" s="50"/>
      <c r="J259" s="50"/>
      <c r="K259" s="50"/>
      <c r="L259" s="43"/>
    </row>
    <row r="260" spans="1:12" ht="13">
      <c r="A260" s="43"/>
      <c r="C260" s="56"/>
      <c r="D260" s="56"/>
      <c r="E260" s="56"/>
      <c r="F260" s="56"/>
      <c r="G260" s="56"/>
      <c r="H260" s="56"/>
      <c r="I260" s="50"/>
      <c r="J260" s="50"/>
      <c r="K260" s="50"/>
      <c r="L260" s="43"/>
    </row>
    <row r="261" spans="1:12" ht="13">
      <c r="A261" s="43"/>
      <c r="C261" s="56"/>
      <c r="D261" s="56"/>
      <c r="E261" s="56"/>
      <c r="F261" s="56"/>
      <c r="G261" s="56"/>
      <c r="H261" s="56"/>
      <c r="I261" s="50"/>
      <c r="J261" s="50"/>
      <c r="K261" s="50"/>
      <c r="L261" s="43"/>
    </row>
    <row r="262" spans="1:12" ht="13">
      <c r="A262" s="43"/>
      <c r="C262" s="56"/>
      <c r="D262" s="56"/>
      <c r="E262" s="56"/>
      <c r="F262" s="56"/>
      <c r="G262" s="56"/>
      <c r="H262" s="56"/>
      <c r="I262" s="50"/>
      <c r="J262" s="50"/>
      <c r="K262" s="50"/>
      <c r="L262" s="43"/>
    </row>
    <row r="263" spans="1:12" ht="13">
      <c r="A263" s="43"/>
      <c r="C263" s="56"/>
      <c r="D263" s="56"/>
      <c r="E263" s="56"/>
      <c r="F263" s="56"/>
      <c r="G263" s="56"/>
      <c r="H263" s="56"/>
      <c r="I263" s="50"/>
      <c r="J263" s="50"/>
      <c r="K263" s="50"/>
      <c r="L263" s="43"/>
    </row>
    <row r="264" spans="1:12" ht="13">
      <c r="A264" s="43"/>
      <c r="C264" s="56"/>
      <c r="D264" s="56"/>
      <c r="E264" s="56"/>
      <c r="F264" s="56"/>
      <c r="G264" s="56"/>
      <c r="H264" s="56"/>
      <c r="I264" s="50"/>
      <c r="J264" s="50"/>
      <c r="K264" s="50"/>
      <c r="L264" s="43"/>
    </row>
    <row r="265" spans="1:12" ht="13">
      <c r="A265" s="43"/>
      <c r="C265" s="56"/>
      <c r="D265" s="56"/>
      <c r="E265" s="56"/>
      <c r="F265" s="56"/>
      <c r="G265" s="56"/>
      <c r="H265" s="56"/>
      <c r="I265" s="50"/>
      <c r="J265" s="50"/>
      <c r="K265" s="50"/>
      <c r="L265" s="43"/>
    </row>
    <row r="266" spans="1:12" ht="13">
      <c r="A266" s="43"/>
      <c r="C266" s="56"/>
      <c r="D266" s="56"/>
      <c r="E266" s="56"/>
      <c r="F266" s="56"/>
      <c r="G266" s="56"/>
      <c r="H266" s="56"/>
      <c r="I266" s="50"/>
      <c r="J266" s="50"/>
      <c r="K266" s="50"/>
      <c r="L266" s="43"/>
    </row>
    <row r="267" spans="1:12" ht="13">
      <c r="A267" s="43"/>
      <c r="C267" s="56"/>
      <c r="D267" s="56"/>
      <c r="E267" s="56"/>
      <c r="F267" s="56"/>
      <c r="G267" s="56"/>
      <c r="H267" s="56"/>
      <c r="I267" s="50"/>
      <c r="J267" s="50"/>
      <c r="K267" s="50"/>
      <c r="L267" s="43"/>
    </row>
    <row r="268" spans="1:12" ht="13">
      <c r="A268" s="43"/>
      <c r="C268" s="56"/>
      <c r="D268" s="56"/>
      <c r="E268" s="56"/>
      <c r="F268" s="56"/>
      <c r="G268" s="56"/>
      <c r="H268" s="56"/>
      <c r="I268" s="50"/>
      <c r="J268" s="50"/>
      <c r="K268" s="50"/>
      <c r="L268" s="43"/>
    </row>
    <row r="269" spans="1:12" ht="13">
      <c r="A269" s="43"/>
      <c r="C269" s="56"/>
      <c r="D269" s="56"/>
      <c r="E269" s="56"/>
      <c r="F269" s="56"/>
      <c r="G269" s="56"/>
      <c r="H269" s="56"/>
      <c r="I269" s="50"/>
      <c r="J269" s="50"/>
      <c r="K269" s="50"/>
      <c r="L269" s="43"/>
    </row>
    <row r="270" spans="1:12" ht="13">
      <c r="A270" s="43"/>
      <c r="C270" s="56"/>
      <c r="D270" s="56"/>
      <c r="E270" s="56"/>
      <c r="F270" s="56"/>
      <c r="G270" s="56"/>
      <c r="H270" s="56"/>
      <c r="I270" s="50"/>
      <c r="J270" s="50"/>
      <c r="K270" s="50"/>
      <c r="L270" s="43"/>
    </row>
    <row r="271" spans="1:12" ht="13">
      <c r="A271" s="43"/>
      <c r="C271" s="56"/>
      <c r="D271" s="56"/>
      <c r="E271" s="56"/>
      <c r="F271" s="56"/>
      <c r="G271" s="56"/>
      <c r="H271" s="56"/>
      <c r="I271" s="50"/>
      <c r="J271" s="50"/>
      <c r="K271" s="50"/>
      <c r="L271" s="43"/>
    </row>
    <row r="272" spans="1:12" ht="13">
      <c r="A272" s="43"/>
      <c r="C272" s="56"/>
      <c r="D272" s="56"/>
      <c r="E272" s="56"/>
      <c r="F272" s="56"/>
      <c r="G272" s="56"/>
      <c r="H272" s="56"/>
      <c r="I272" s="50"/>
      <c r="J272" s="50"/>
      <c r="K272" s="50"/>
      <c r="L272" s="43"/>
    </row>
    <row r="273" spans="1:12" ht="13">
      <c r="A273" s="43"/>
      <c r="C273" s="56"/>
      <c r="D273" s="56"/>
      <c r="E273" s="56"/>
      <c r="F273" s="56"/>
      <c r="G273" s="56"/>
      <c r="H273" s="56"/>
      <c r="I273" s="50"/>
      <c r="J273" s="50"/>
      <c r="K273" s="50"/>
      <c r="L273" s="43"/>
    </row>
    <row r="274" spans="1:12" ht="13">
      <c r="A274" s="43"/>
      <c r="C274" s="56"/>
      <c r="D274" s="56"/>
      <c r="E274" s="56"/>
      <c r="F274" s="56"/>
      <c r="G274" s="56"/>
      <c r="H274" s="56"/>
      <c r="I274" s="50"/>
      <c r="J274" s="50"/>
      <c r="K274" s="50"/>
      <c r="L274" s="43"/>
    </row>
    <row r="275" spans="1:12" ht="13">
      <c r="A275" s="43"/>
      <c r="C275" s="56"/>
      <c r="D275" s="56"/>
      <c r="E275" s="56"/>
      <c r="F275" s="56"/>
      <c r="G275" s="56"/>
      <c r="H275" s="56"/>
      <c r="I275" s="50"/>
      <c r="J275" s="50"/>
      <c r="K275" s="50"/>
      <c r="L275" s="43"/>
    </row>
    <row r="276" spans="1:12" ht="13">
      <c r="A276" s="43"/>
      <c r="C276" s="56"/>
      <c r="D276" s="56"/>
      <c r="E276" s="56"/>
      <c r="F276" s="56"/>
      <c r="G276" s="56"/>
      <c r="H276" s="56"/>
      <c r="I276" s="50"/>
      <c r="J276" s="50"/>
      <c r="K276" s="50"/>
      <c r="L276" s="43"/>
    </row>
    <row r="277" spans="1:12" ht="13">
      <c r="A277" s="43"/>
      <c r="C277" s="56"/>
      <c r="D277" s="56"/>
      <c r="E277" s="56"/>
      <c r="F277" s="56"/>
      <c r="G277" s="56"/>
      <c r="H277" s="56"/>
      <c r="I277" s="50"/>
      <c r="J277" s="50"/>
      <c r="K277" s="50"/>
      <c r="L277" s="43"/>
    </row>
    <row r="278" spans="1:12" ht="13">
      <c r="A278" s="43"/>
      <c r="C278" s="56"/>
      <c r="D278" s="56"/>
      <c r="E278" s="56"/>
      <c r="F278" s="56"/>
      <c r="G278" s="56"/>
      <c r="H278" s="56"/>
      <c r="I278" s="50"/>
      <c r="J278" s="50"/>
      <c r="K278" s="50"/>
      <c r="L278" s="43"/>
    </row>
    <row r="279" spans="1:12" ht="13">
      <c r="A279" s="43"/>
      <c r="C279" s="56"/>
      <c r="D279" s="56"/>
      <c r="E279" s="56"/>
      <c r="F279" s="56"/>
      <c r="G279" s="56"/>
      <c r="H279" s="56"/>
      <c r="I279" s="50"/>
      <c r="J279" s="50"/>
      <c r="K279" s="50"/>
      <c r="L279" s="43"/>
    </row>
    <row r="280" spans="1:12" ht="13">
      <c r="A280" s="43"/>
      <c r="C280" s="56"/>
      <c r="D280" s="56"/>
      <c r="E280" s="56"/>
      <c r="F280" s="56"/>
      <c r="G280" s="56"/>
      <c r="H280" s="56"/>
      <c r="I280" s="50"/>
      <c r="J280" s="50"/>
      <c r="K280" s="50"/>
      <c r="L280" s="43"/>
    </row>
    <row r="281" spans="1:12" ht="13">
      <c r="A281" s="43"/>
      <c r="C281" s="56"/>
      <c r="D281" s="56"/>
      <c r="E281" s="56"/>
      <c r="F281" s="56"/>
      <c r="G281" s="56"/>
      <c r="H281" s="56"/>
      <c r="I281" s="50"/>
      <c r="J281" s="50"/>
      <c r="K281" s="50"/>
      <c r="L281" s="43"/>
    </row>
    <row r="282" spans="1:12" ht="13">
      <c r="A282" s="43"/>
      <c r="C282" s="56"/>
      <c r="D282" s="56"/>
      <c r="E282" s="56"/>
      <c r="F282" s="56"/>
      <c r="G282" s="56"/>
      <c r="H282" s="56"/>
      <c r="I282" s="50"/>
      <c r="J282" s="50"/>
      <c r="K282" s="50"/>
      <c r="L282" s="43"/>
    </row>
    <row r="283" spans="1:12" ht="13">
      <c r="A283" s="43"/>
      <c r="C283" s="56"/>
      <c r="D283" s="56"/>
      <c r="E283" s="56"/>
      <c r="F283" s="56"/>
      <c r="G283" s="56"/>
      <c r="H283" s="56"/>
      <c r="I283" s="50"/>
      <c r="J283" s="50"/>
      <c r="K283" s="50"/>
      <c r="L283" s="43"/>
    </row>
    <row r="284" spans="1:12" ht="13">
      <c r="A284" s="43"/>
      <c r="C284" s="56"/>
      <c r="D284" s="56"/>
      <c r="E284" s="56"/>
      <c r="F284" s="56"/>
      <c r="G284" s="56"/>
      <c r="H284" s="56"/>
      <c r="I284" s="50"/>
      <c r="J284" s="50"/>
      <c r="K284" s="50"/>
      <c r="L284" s="43"/>
    </row>
    <row r="285" spans="1:12" ht="13">
      <c r="A285" s="43"/>
      <c r="C285" s="56"/>
      <c r="D285" s="56"/>
      <c r="E285" s="56"/>
      <c r="F285" s="56"/>
      <c r="G285" s="56"/>
      <c r="H285" s="56"/>
      <c r="I285" s="50"/>
      <c r="J285" s="50"/>
      <c r="K285" s="50"/>
      <c r="L285" s="43"/>
    </row>
    <row r="286" spans="1:12" ht="13">
      <c r="A286" s="43"/>
      <c r="C286" s="56"/>
      <c r="D286" s="56"/>
      <c r="E286" s="56"/>
      <c r="F286" s="56"/>
      <c r="G286" s="56"/>
      <c r="H286" s="56"/>
      <c r="I286" s="50"/>
      <c r="J286" s="50"/>
      <c r="K286" s="50"/>
      <c r="L286" s="43"/>
    </row>
    <row r="287" spans="1:12" ht="13">
      <c r="A287" s="43"/>
      <c r="C287" s="56"/>
      <c r="D287" s="56"/>
      <c r="E287" s="56"/>
      <c r="F287" s="56"/>
      <c r="G287" s="56"/>
      <c r="H287" s="56"/>
      <c r="I287" s="50"/>
      <c r="J287" s="50"/>
      <c r="K287" s="50"/>
      <c r="L287" s="43"/>
    </row>
    <row r="288" spans="1:12" ht="13">
      <c r="A288" s="43"/>
      <c r="C288" s="56"/>
      <c r="D288" s="56"/>
      <c r="E288" s="56"/>
      <c r="F288" s="56"/>
      <c r="G288" s="56"/>
      <c r="H288" s="56"/>
      <c r="I288" s="50"/>
      <c r="J288" s="50"/>
      <c r="K288" s="50"/>
      <c r="L288" s="43"/>
    </row>
    <row r="289" spans="1:12" ht="13">
      <c r="A289" s="43"/>
      <c r="C289" s="56"/>
      <c r="D289" s="56"/>
      <c r="E289" s="56"/>
      <c r="F289" s="56"/>
      <c r="G289" s="56"/>
      <c r="H289" s="56"/>
      <c r="I289" s="50"/>
      <c r="J289" s="50"/>
      <c r="K289" s="50"/>
      <c r="L289" s="43"/>
    </row>
    <row r="290" spans="1:12" ht="13">
      <c r="A290" s="43"/>
      <c r="C290" s="56"/>
      <c r="D290" s="56"/>
      <c r="E290" s="56"/>
      <c r="F290" s="56"/>
      <c r="G290" s="56"/>
      <c r="H290" s="56"/>
      <c r="I290" s="50"/>
      <c r="J290" s="50"/>
      <c r="K290" s="50"/>
      <c r="L290" s="43"/>
    </row>
    <row r="291" spans="1:12" ht="13">
      <c r="A291" s="43"/>
      <c r="C291" s="56"/>
      <c r="D291" s="56"/>
      <c r="E291" s="56"/>
      <c r="F291" s="56"/>
      <c r="G291" s="56"/>
      <c r="H291" s="56"/>
      <c r="I291" s="50"/>
      <c r="J291" s="50"/>
      <c r="K291" s="50"/>
      <c r="L291" s="43"/>
    </row>
    <row r="292" spans="1:12" ht="13">
      <c r="A292" s="43"/>
      <c r="C292" s="56"/>
      <c r="D292" s="56"/>
      <c r="E292" s="56"/>
      <c r="F292" s="56"/>
      <c r="G292" s="56"/>
      <c r="H292" s="56"/>
      <c r="I292" s="50"/>
      <c r="J292" s="50"/>
      <c r="K292" s="50"/>
      <c r="L292" s="43"/>
    </row>
    <row r="293" spans="1:12" ht="13">
      <c r="A293" s="43"/>
      <c r="C293" s="56"/>
      <c r="D293" s="56"/>
      <c r="E293" s="56"/>
      <c r="F293" s="56"/>
      <c r="G293" s="56"/>
      <c r="H293" s="56"/>
      <c r="I293" s="50"/>
      <c r="J293" s="50"/>
      <c r="K293" s="50"/>
      <c r="L293" s="43"/>
    </row>
    <row r="294" spans="1:12" ht="13">
      <c r="A294" s="43"/>
      <c r="C294" s="56"/>
      <c r="D294" s="56"/>
      <c r="E294" s="56"/>
      <c r="F294" s="56"/>
      <c r="G294" s="56"/>
      <c r="H294" s="56"/>
      <c r="I294" s="50"/>
      <c r="J294" s="50"/>
      <c r="K294" s="50"/>
      <c r="L294" s="43"/>
    </row>
    <row r="295" spans="1:12" ht="13">
      <c r="A295" s="43"/>
      <c r="C295" s="56"/>
      <c r="D295" s="56"/>
      <c r="E295" s="56"/>
      <c r="F295" s="56"/>
      <c r="G295" s="56"/>
      <c r="H295" s="56"/>
      <c r="I295" s="50"/>
      <c r="J295" s="50"/>
      <c r="K295" s="50"/>
      <c r="L295" s="43"/>
    </row>
    <row r="296" spans="1:12" ht="13">
      <c r="A296" s="43"/>
      <c r="C296" s="56"/>
      <c r="D296" s="56"/>
      <c r="E296" s="56"/>
      <c r="F296" s="56"/>
      <c r="G296" s="56"/>
      <c r="H296" s="56"/>
      <c r="I296" s="50"/>
      <c r="J296" s="50"/>
      <c r="K296" s="50"/>
      <c r="L296" s="43"/>
    </row>
    <row r="297" spans="1:12" ht="13">
      <c r="A297" s="43"/>
      <c r="C297" s="56"/>
      <c r="D297" s="56"/>
      <c r="E297" s="56"/>
      <c r="F297" s="56"/>
      <c r="G297" s="56"/>
      <c r="H297" s="56"/>
      <c r="I297" s="50"/>
      <c r="J297" s="50"/>
      <c r="K297" s="50"/>
      <c r="L297" s="43"/>
    </row>
    <row r="298" spans="1:12" ht="13">
      <c r="A298" s="43"/>
      <c r="C298" s="56"/>
      <c r="D298" s="56"/>
      <c r="E298" s="56"/>
      <c r="F298" s="56"/>
      <c r="G298" s="56"/>
      <c r="H298" s="56"/>
      <c r="I298" s="50"/>
      <c r="J298" s="50"/>
      <c r="K298" s="50"/>
      <c r="L298" s="43"/>
    </row>
    <row r="299" spans="1:12" ht="13">
      <c r="A299" s="43"/>
      <c r="C299" s="56"/>
      <c r="D299" s="56"/>
      <c r="E299" s="56"/>
      <c r="F299" s="56"/>
      <c r="G299" s="56"/>
      <c r="H299" s="56"/>
      <c r="I299" s="50"/>
      <c r="J299" s="50"/>
      <c r="K299" s="50"/>
      <c r="L299" s="43"/>
    </row>
    <row r="300" spans="1:12" ht="13">
      <c r="A300" s="43"/>
      <c r="C300" s="56"/>
      <c r="D300" s="56"/>
      <c r="E300" s="56"/>
      <c r="F300" s="56"/>
      <c r="G300" s="56"/>
      <c r="H300" s="56"/>
      <c r="I300" s="50"/>
      <c r="J300" s="50"/>
      <c r="K300" s="50"/>
      <c r="L300" s="43"/>
    </row>
    <row r="301" spans="1:12" ht="13">
      <c r="A301" s="43"/>
      <c r="C301" s="56"/>
      <c r="D301" s="56"/>
      <c r="E301" s="56"/>
      <c r="F301" s="56"/>
      <c r="G301" s="56"/>
      <c r="H301" s="56"/>
      <c r="I301" s="50"/>
      <c r="J301" s="50"/>
      <c r="K301" s="50"/>
      <c r="L301" s="43"/>
    </row>
    <row r="302" spans="1:12" ht="13">
      <c r="A302" s="43"/>
      <c r="C302" s="56"/>
      <c r="D302" s="56"/>
      <c r="E302" s="56"/>
      <c r="F302" s="56"/>
      <c r="G302" s="56"/>
      <c r="H302" s="56"/>
      <c r="I302" s="50"/>
      <c r="J302" s="50"/>
      <c r="K302" s="50"/>
      <c r="L302" s="43"/>
    </row>
    <row r="303" spans="1:12" ht="13">
      <c r="A303" s="43"/>
      <c r="C303" s="56"/>
      <c r="D303" s="56"/>
      <c r="E303" s="56"/>
      <c r="F303" s="56"/>
      <c r="G303" s="56"/>
      <c r="H303" s="56"/>
      <c r="I303" s="50"/>
      <c r="J303" s="50"/>
      <c r="K303" s="50"/>
      <c r="L303" s="43"/>
    </row>
    <row r="304" spans="1:12" ht="13">
      <c r="A304" s="43"/>
      <c r="C304" s="56"/>
      <c r="D304" s="56"/>
      <c r="E304" s="56"/>
      <c r="F304" s="56"/>
      <c r="G304" s="56"/>
      <c r="H304" s="56"/>
      <c r="I304" s="50"/>
      <c r="J304" s="50"/>
      <c r="K304" s="50"/>
      <c r="L304" s="43"/>
    </row>
    <row r="305" spans="1:12" ht="13">
      <c r="A305" s="43"/>
      <c r="C305" s="56"/>
      <c r="D305" s="56"/>
      <c r="E305" s="56"/>
      <c r="F305" s="56"/>
      <c r="G305" s="56"/>
      <c r="H305" s="56"/>
      <c r="I305" s="50"/>
      <c r="J305" s="50"/>
      <c r="K305" s="50"/>
      <c r="L305" s="43"/>
    </row>
    <row r="306" spans="1:12" ht="13">
      <c r="A306" s="43"/>
      <c r="C306" s="56"/>
      <c r="D306" s="56"/>
      <c r="E306" s="56"/>
      <c r="F306" s="56"/>
      <c r="G306" s="56"/>
      <c r="H306" s="56"/>
      <c r="I306" s="50"/>
      <c r="J306" s="50"/>
      <c r="K306" s="50"/>
      <c r="L306" s="43"/>
    </row>
    <row r="307" spans="1:12" ht="13">
      <c r="A307" s="43"/>
      <c r="C307" s="56"/>
      <c r="D307" s="56"/>
      <c r="E307" s="56"/>
      <c r="F307" s="56"/>
      <c r="G307" s="56"/>
      <c r="H307" s="56"/>
      <c r="I307" s="50"/>
      <c r="J307" s="50"/>
      <c r="K307" s="50"/>
      <c r="L307" s="43"/>
    </row>
    <row r="308" spans="1:12" ht="13">
      <c r="A308" s="43"/>
      <c r="C308" s="56"/>
      <c r="D308" s="56"/>
      <c r="E308" s="56"/>
      <c r="F308" s="56"/>
      <c r="G308" s="56"/>
      <c r="H308" s="56"/>
      <c r="I308" s="50"/>
      <c r="J308" s="50"/>
      <c r="K308" s="50"/>
      <c r="L308" s="43"/>
    </row>
    <row r="309" spans="1:12" ht="13">
      <c r="A309" s="43"/>
      <c r="C309" s="56"/>
      <c r="D309" s="56"/>
      <c r="E309" s="56"/>
      <c r="F309" s="56"/>
      <c r="G309" s="56"/>
      <c r="H309" s="56"/>
      <c r="I309" s="50"/>
      <c r="J309" s="50"/>
      <c r="K309" s="50"/>
      <c r="L309" s="43"/>
    </row>
    <row r="310" spans="1:12" ht="13">
      <c r="A310" s="43"/>
      <c r="C310" s="56"/>
      <c r="D310" s="56"/>
      <c r="E310" s="56"/>
      <c r="F310" s="56"/>
      <c r="G310" s="56"/>
      <c r="H310" s="56"/>
      <c r="I310" s="50"/>
      <c r="J310" s="50"/>
      <c r="K310" s="50"/>
      <c r="L310" s="43"/>
    </row>
    <row r="311" spans="1:12" ht="13">
      <c r="A311" s="43"/>
      <c r="C311" s="56"/>
      <c r="D311" s="56"/>
      <c r="E311" s="56"/>
      <c r="F311" s="56"/>
      <c r="G311" s="56"/>
      <c r="H311" s="56"/>
      <c r="I311" s="50"/>
      <c r="J311" s="50"/>
      <c r="K311" s="50"/>
      <c r="L311" s="43"/>
    </row>
    <row r="312" spans="1:12" ht="13">
      <c r="A312" s="43"/>
      <c r="C312" s="56"/>
      <c r="D312" s="56"/>
      <c r="E312" s="56"/>
      <c r="F312" s="56"/>
      <c r="G312" s="56"/>
      <c r="H312" s="56"/>
      <c r="I312" s="50"/>
      <c r="J312" s="50"/>
      <c r="K312" s="50"/>
      <c r="L312" s="43"/>
    </row>
    <row r="313" spans="1:12" ht="13">
      <c r="A313" s="43"/>
      <c r="C313" s="56"/>
      <c r="D313" s="56"/>
      <c r="E313" s="56"/>
      <c r="F313" s="56"/>
      <c r="G313" s="56"/>
      <c r="H313" s="56"/>
      <c r="I313" s="50"/>
      <c r="J313" s="50"/>
      <c r="K313" s="50"/>
      <c r="L313" s="43"/>
    </row>
    <row r="314" spans="1:12" ht="13">
      <c r="A314" s="43"/>
      <c r="C314" s="56"/>
      <c r="D314" s="56"/>
      <c r="E314" s="56"/>
      <c r="F314" s="56"/>
      <c r="G314" s="56"/>
      <c r="H314" s="56"/>
      <c r="I314" s="50"/>
      <c r="J314" s="50"/>
      <c r="K314" s="50"/>
      <c r="L314" s="43"/>
    </row>
    <row r="315" spans="1:12" ht="13">
      <c r="A315" s="43"/>
      <c r="C315" s="56"/>
      <c r="D315" s="56"/>
      <c r="E315" s="56"/>
      <c r="F315" s="56"/>
      <c r="G315" s="56"/>
      <c r="H315" s="56"/>
      <c r="I315" s="50"/>
      <c r="J315" s="50"/>
      <c r="K315" s="50"/>
      <c r="L315" s="43"/>
    </row>
    <row r="316" spans="1:12" ht="13">
      <c r="A316" s="43"/>
      <c r="C316" s="56"/>
      <c r="D316" s="56"/>
      <c r="E316" s="56"/>
      <c r="F316" s="56"/>
      <c r="G316" s="56"/>
      <c r="H316" s="56"/>
      <c r="I316" s="50"/>
      <c r="J316" s="50"/>
      <c r="K316" s="50"/>
      <c r="L316" s="43"/>
    </row>
    <row r="317" spans="1:12" ht="13">
      <c r="A317" s="43"/>
      <c r="C317" s="56"/>
      <c r="D317" s="56"/>
      <c r="E317" s="56"/>
      <c r="F317" s="56"/>
      <c r="G317" s="56"/>
      <c r="H317" s="56"/>
      <c r="I317" s="50"/>
      <c r="J317" s="50"/>
      <c r="K317" s="50"/>
      <c r="L317" s="43"/>
    </row>
    <row r="318" spans="1:12" ht="13">
      <c r="A318" s="43"/>
      <c r="C318" s="56"/>
      <c r="D318" s="56"/>
      <c r="E318" s="56"/>
      <c r="F318" s="56"/>
      <c r="G318" s="56"/>
      <c r="H318" s="56"/>
      <c r="I318" s="50"/>
      <c r="J318" s="50"/>
      <c r="K318" s="50"/>
      <c r="L318" s="43"/>
    </row>
    <row r="319" spans="1:12" ht="13">
      <c r="A319" s="43"/>
      <c r="C319" s="56"/>
      <c r="D319" s="56"/>
      <c r="E319" s="56"/>
      <c r="F319" s="56"/>
      <c r="G319" s="56"/>
      <c r="H319" s="56"/>
      <c r="I319" s="50"/>
      <c r="J319" s="50"/>
      <c r="K319" s="50"/>
      <c r="L319" s="43"/>
    </row>
    <row r="320" spans="1:12" ht="13">
      <c r="A320" s="43"/>
      <c r="C320" s="56"/>
      <c r="D320" s="56"/>
      <c r="E320" s="56"/>
      <c r="F320" s="56"/>
      <c r="G320" s="56"/>
      <c r="H320" s="56"/>
      <c r="I320" s="50"/>
      <c r="J320" s="50"/>
      <c r="K320" s="50"/>
      <c r="L320" s="43"/>
    </row>
    <row r="321" spans="1:12" ht="13">
      <c r="A321" s="43"/>
      <c r="C321" s="56"/>
      <c r="D321" s="56"/>
      <c r="E321" s="56"/>
      <c r="F321" s="56"/>
      <c r="G321" s="56"/>
      <c r="H321" s="56"/>
      <c r="I321" s="50"/>
      <c r="J321" s="50"/>
      <c r="K321" s="50"/>
      <c r="L321" s="43"/>
    </row>
    <row r="322" spans="1:12" ht="13">
      <c r="A322" s="43"/>
      <c r="C322" s="56"/>
      <c r="D322" s="56"/>
      <c r="E322" s="56"/>
      <c r="F322" s="56"/>
      <c r="G322" s="56"/>
      <c r="H322" s="56"/>
      <c r="I322" s="50"/>
      <c r="J322" s="50"/>
      <c r="K322" s="50"/>
      <c r="L322" s="43"/>
    </row>
    <row r="323" spans="1:12" ht="13">
      <c r="A323" s="43"/>
      <c r="C323" s="56"/>
      <c r="D323" s="56"/>
      <c r="E323" s="56"/>
      <c r="F323" s="56"/>
      <c r="G323" s="56"/>
      <c r="H323" s="56"/>
      <c r="I323" s="50"/>
      <c r="J323" s="50"/>
      <c r="K323" s="50"/>
      <c r="L323" s="43"/>
    </row>
    <row r="324" spans="1:12" ht="13">
      <c r="A324" s="43"/>
      <c r="C324" s="56"/>
      <c r="D324" s="56"/>
      <c r="E324" s="56"/>
      <c r="F324" s="56"/>
      <c r="G324" s="56"/>
      <c r="H324" s="56"/>
      <c r="I324" s="50"/>
      <c r="J324" s="50"/>
      <c r="K324" s="50"/>
      <c r="L324" s="43"/>
    </row>
    <row r="325" spans="1:12" ht="13">
      <c r="A325" s="43"/>
      <c r="C325" s="56"/>
      <c r="D325" s="56"/>
      <c r="E325" s="56"/>
      <c r="F325" s="56"/>
      <c r="G325" s="56"/>
      <c r="H325" s="56"/>
      <c r="I325" s="50"/>
      <c r="J325" s="50"/>
      <c r="K325" s="50"/>
      <c r="L325" s="43"/>
    </row>
    <row r="326" spans="1:12" ht="13">
      <c r="A326" s="43"/>
      <c r="C326" s="56"/>
      <c r="D326" s="56"/>
      <c r="E326" s="56"/>
      <c r="F326" s="56"/>
      <c r="G326" s="56"/>
      <c r="H326" s="56"/>
      <c r="I326" s="50"/>
      <c r="J326" s="50"/>
      <c r="K326" s="50"/>
      <c r="L326" s="43"/>
    </row>
    <row r="327" spans="1:12" ht="13">
      <c r="A327" s="43"/>
      <c r="C327" s="56"/>
      <c r="D327" s="56"/>
      <c r="E327" s="56"/>
      <c r="F327" s="56"/>
      <c r="G327" s="56"/>
      <c r="H327" s="56"/>
      <c r="I327" s="50"/>
      <c r="J327" s="50"/>
      <c r="K327" s="50"/>
      <c r="L327" s="43"/>
    </row>
    <row r="328" spans="1:12" ht="13">
      <c r="A328" s="43"/>
      <c r="C328" s="56"/>
      <c r="D328" s="56"/>
      <c r="E328" s="56"/>
      <c r="F328" s="56"/>
      <c r="G328" s="56"/>
      <c r="H328" s="56"/>
      <c r="I328" s="50"/>
      <c r="J328" s="50"/>
      <c r="K328" s="50"/>
      <c r="L328" s="43"/>
    </row>
    <row r="329" spans="1:12" ht="13">
      <c r="A329" s="43"/>
      <c r="C329" s="56"/>
      <c r="D329" s="56"/>
      <c r="E329" s="56"/>
      <c r="F329" s="56"/>
      <c r="G329" s="56"/>
      <c r="H329" s="56"/>
      <c r="I329" s="50"/>
      <c r="J329" s="50"/>
      <c r="K329" s="50"/>
      <c r="L329" s="43"/>
    </row>
    <row r="330" spans="1:12" ht="13">
      <c r="A330" s="43"/>
      <c r="C330" s="56"/>
      <c r="D330" s="56"/>
      <c r="E330" s="56"/>
      <c r="F330" s="56"/>
      <c r="G330" s="56"/>
      <c r="H330" s="56"/>
      <c r="I330" s="50"/>
      <c r="J330" s="50"/>
      <c r="K330" s="50"/>
      <c r="L330" s="43"/>
    </row>
    <row r="331" spans="1:12" ht="13">
      <c r="A331" s="43"/>
      <c r="C331" s="56"/>
      <c r="D331" s="56"/>
      <c r="E331" s="56"/>
      <c r="F331" s="56"/>
      <c r="G331" s="56"/>
      <c r="H331" s="56"/>
      <c r="I331" s="50"/>
      <c r="J331" s="50"/>
      <c r="K331" s="50"/>
      <c r="L331" s="43"/>
    </row>
    <row r="332" spans="1:12" ht="13">
      <c r="A332" s="43"/>
      <c r="C332" s="56"/>
      <c r="D332" s="56"/>
      <c r="E332" s="56"/>
      <c r="F332" s="56"/>
      <c r="G332" s="56"/>
      <c r="H332" s="56"/>
      <c r="I332" s="50"/>
      <c r="J332" s="50"/>
      <c r="K332" s="50"/>
      <c r="L332" s="43"/>
    </row>
    <row r="333" spans="1:12" ht="13">
      <c r="A333" s="43"/>
      <c r="C333" s="56"/>
      <c r="D333" s="56"/>
      <c r="E333" s="56"/>
      <c r="F333" s="56"/>
      <c r="G333" s="56"/>
      <c r="H333" s="56"/>
      <c r="I333" s="50"/>
      <c r="J333" s="50"/>
      <c r="K333" s="50"/>
      <c r="L333" s="43"/>
    </row>
    <row r="334" spans="1:12" ht="13">
      <c r="A334" s="43"/>
      <c r="C334" s="56"/>
      <c r="D334" s="56"/>
      <c r="E334" s="56"/>
      <c r="F334" s="56"/>
      <c r="G334" s="56"/>
      <c r="H334" s="56"/>
      <c r="I334" s="50"/>
      <c r="J334" s="50"/>
      <c r="K334" s="50"/>
      <c r="L334" s="43"/>
    </row>
    <row r="335" spans="1:12" ht="13">
      <c r="A335" s="43"/>
      <c r="C335" s="56"/>
      <c r="D335" s="56"/>
      <c r="E335" s="56"/>
      <c r="F335" s="56"/>
      <c r="G335" s="56"/>
      <c r="H335" s="56"/>
      <c r="I335" s="50"/>
      <c r="J335" s="50"/>
      <c r="K335" s="50"/>
      <c r="L335" s="43"/>
    </row>
    <row r="336" spans="1:12" ht="13">
      <c r="A336" s="43"/>
      <c r="C336" s="56"/>
      <c r="D336" s="56"/>
      <c r="E336" s="56"/>
      <c r="F336" s="56"/>
      <c r="G336" s="56"/>
      <c r="H336" s="56"/>
      <c r="I336" s="50"/>
      <c r="J336" s="50"/>
      <c r="K336" s="50"/>
      <c r="L336" s="43"/>
    </row>
    <row r="337" spans="1:12" ht="13">
      <c r="A337" s="43"/>
      <c r="C337" s="56"/>
      <c r="D337" s="56"/>
      <c r="E337" s="56"/>
      <c r="F337" s="56"/>
      <c r="G337" s="56"/>
      <c r="H337" s="56"/>
      <c r="I337" s="50"/>
      <c r="J337" s="50"/>
      <c r="K337" s="50"/>
      <c r="L337" s="43"/>
    </row>
    <row r="338" spans="1:12" ht="13">
      <c r="A338" s="43"/>
      <c r="C338" s="56"/>
      <c r="D338" s="56"/>
      <c r="E338" s="56"/>
      <c r="F338" s="56"/>
      <c r="G338" s="56"/>
      <c r="H338" s="56"/>
      <c r="I338" s="50"/>
      <c r="J338" s="50"/>
      <c r="K338" s="50"/>
      <c r="L338" s="43"/>
    </row>
    <row r="339" spans="1:12" ht="13">
      <c r="A339" s="43"/>
      <c r="C339" s="56"/>
      <c r="D339" s="56"/>
      <c r="E339" s="56"/>
      <c r="F339" s="56"/>
      <c r="G339" s="56"/>
      <c r="H339" s="56"/>
      <c r="I339" s="50"/>
      <c r="J339" s="50"/>
      <c r="K339" s="50"/>
      <c r="L339" s="43"/>
    </row>
    <row r="340" spans="1:12" ht="13">
      <c r="A340" s="43"/>
      <c r="C340" s="56"/>
      <c r="D340" s="56"/>
      <c r="E340" s="56"/>
      <c r="F340" s="56"/>
      <c r="G340" s="56"/>
      <c r="H340" s="56"/>
      <c r="I340" s="50"/>
      <c r="J340" s="50"/>
      <c r="K340" s="50"/>
      <c r="L340" s="43"/>
    </row>
    <row r="341" spans="1:12" ht="13">
      <c r="A341" s="43"/>
      <c r="C341" s="56"/>
      <c r="D341" s="56"/>
      <c r="E341" s="56"/>
      <c r="F341" s="56"/>
      <c r="G341" s="56"/>
      <c r="H341" s="56"/>
      <c r="I341" s="50"/>
      <c r="J341" s="50"/>
      <c r="K341" s="50"/>
      <c r="L341" s="43"/>
    </row>
    <row r="342" spans="1:12" ht="13">
      <c r="A342" s="43"/>
      <c r="C342" s="56"/>
      <c r="D342" s="56"/>
      <c r="E342" s="56"/>
      <c r="F342" s="56"/>
      <c r="G342" s="56"/>
      <c r="H342" s="56"/>
      <c r="I342" s="50"/>
      <c r="J342" s="50"/>
      <c r="K342" s="50"/>
      <c r="L342" s="43"/>
    </row>
    <row r="343" spans="1:12" ht="13">
      <c r="A343" s="43"/>
      <c r="C343" s="56"/>
      <c r="D343" s="56"/>
      <c r="E343" s="56"/>
      <c r="F343" s="56"/>
      <c r="G343" s="56"/>
      <c r="H343" s="56"/>
      <c r="I343" s="50"/>
      <c r="J343" s="50"/>
      <c r="K343" s="50"/>
      <c r="L343" s="43"/>
    </row>
    <row r="344" spans="1:12" ht="13">
      <c r="A344" s="43"/>
      <c r="C344" s="56"/>
      <c r="D344" s="56"/>
      <c r="E344" s="56"/>
      <c r="F344" s="56"/>
      <c r="G344" s="56"/>
      <c r="H344" s="56"/>
      <c r="I344" s="50"/>
      <c r="J344" s="50"/>
      <c r="K344" s="50"/>
      <c r="L344" s="43"/>
    </row>
    <row r="345" spans="1:12" ht="13">
      <c r="A345" s="43"/>
      <c r="C345" s="56"/>
      <c r="D345" s="56"/>
      <c r="E345" s="56"/>
      <c r="F345" s="56"/>
      <c r="G345" s="56"/>
      <c r="H345" s="56"/>
      <c r="I345" s="50"/>
      <c r="J345" s="50"/>
      <c r="K345" s="50"/>
      <c r="L345" s="43"/>
    </row>
    <row r="346" spans="1:12" ht="13">
      <c r="A346" s="43"/>
      <c r="C346" s="56"/>
      <c r="D346" s="56"/>
      <c r="E346" s="56"/>
      <c r="F346" s="56"/>
      <c r="G346" s="56"/>
      <c r="H346" s="56"/>
      <c r="I346" s="50"/>
      <c r="J346" s="50"/>
      <c r="K346" s="50"/>
      <c r="L346" s="43"/>
    </row>
    <row r="347" spans="1:12" ht="13">
      <c r="A347" s="43"/>
      <c r="C347" s="56"/>
      <c r="D347" s="56"/>
      <c r="E347" s="56"/>
      <c r="F347" s="56"/>
      <c r="G347" s="56"/>
      <c r="H347" s="56"/>
      <c r="I347" s="50"/>
      <c r="J347" s="50"/>
      <c r="K347" s="50"/>
      <c r="L347" s="43"/>
    </row>
    <row r="348" spans="1:12" ht="13">
      <c r="A348" s="43"/>
      <c r="C348" s="56"/>
      <c r="D348" s="56"/>
      <c r="E348" s="56"/>
      <c r="F348" s="56"/>
      <c r="G348" s="56"/>
      <c r="H348" s="56"/>
      <c r="I348" s="50"/>
      <c r="J348" s="50"/>
      <c r="K348" s="50"/>
      <c r="L348" s="43"/>
    </row>
    <row r="349" spans="1:12" ht="13">
      <c r="A349" s="43"/>
      <c r="C349" s="56"/>
      <c r="D349" s="56"/>
      <c r="E349" s="56"/>
      <c r="F349" s="56"/>
      <c r="G349" s="56"/>
      <c r="H349" s="56"/>
      <c r="I349" s="50"/>
      <c r="J349" s="50"/>
      <c r="K349" s="50"/>
      <c r="L349" s="43"/>
    </row>
    <row r="350" spans="1:12" ht="13">
      <c r="A350" s="43"/>
      <c r="C350" s="56"/>
      <c r="D350" s="56"/>
      <c r="E350" s="56"/>
      <c r="F350" s="56"/>
      <c r="G350" s="56"/>
      <c r="H350" s="56"/>
      <c r="I350" s="50"/>
      <c r="J350" s="50"/>
      <c r="K350" s="50"/>
      <c r="L350" s="43"/>
    </row>
    <row r="351" spans="1:12" ht="13">
      <c r="A351" s="43"/>
      <c r="C351" s="56"/>
      <c r="D351" s="56"/>
      <c r="E351" s="56"/>
      <c r="F351" s="56"/>
      <c r="G351" s="56"/>
      <c r="H351" s="56"/>
      <c r="I351" s="50"/>
      <c r="J351" s="50"/>
      <c r="K351" s="50"/>
      <c r="L351" s="43"/>
    </row>
    <row r="352" spans="1:12" ht="13">
      <c r="A352" s="43"/>
      <c r="C352" s="56"/>
      <c r="D352" s="56"/>
      <c r="E352" s="56"/>
      <c r="F352" s="56"/>
      <c r="G352" s="56"/>
      <c r="H352" s="56"/>
      <c r="I352" s="50"/>
      <c r="J352" s="50"/>
      <c r="K352" s="50"/>
      <c r="L352" s="43"/>
    </row>
    <row r="353" spans="1:12" ht="13">
      <c r="A353" s="43"/>
      <c r="C353" s="56"/>
      <c r="D353" s="56"/>
      <c r="E353" s="56"/>
      <c r="F353" s="56"/>
      <c r="G353" s="56"/>
      <c r="H353" s="56"/>
      <c r="I353" s="50"/>
      <c r="J353" s="50"/>
      <c r="K353" s="50"/>
      <c r="L353" s="43"/>
    </row>
    <row r="354" spans="1:12" ht="13">
      <c r="A354" s="43"/>
      <c r="C354" s="56"/>
      <c r="D354" s="56"/>
      <c r="E354" s="56"/>
      <c r="F354" s="56"/>
      <c r="G354" s="56"/>
      <c r="H354" s="56"/>
      <c r="I354" s="50"/>
      <c r="J354" s="50"/>
      <c r="K354" s="50"/>
      <c r="L354" s="43"/>
    </row>
    <row r="355" spans="1:12" ht="13">
      <c r="A355" s="43"/>
      <c r="C355" s="56"/>
      <c r="D355" s="56"/>
      <c r="E355" s="56"/>
      <c r="F355" s="56"/>
      <c r="G355" s="56"/>
      <c r="H355" s="56"/>
      <c r="I355" s="50"/>
      <c r="J355" s="50"/>
      <c r="K355" s="50"/>
      <c r="L355" s="43"/>
    </row>
    <row r="356" spans="1:12" ht="13">
      <c r="A356" s="43"/>
      <c r="C356" s="56"/>
      <c r="D356" s="56"/>
      <c r="E356" s="56"/>
      <c r="F356" s="56"/>
      <c r="G356" s="56"/>
      <c r="H356" s="56"/>
      <c r="I356" s="50"/>
      <c r="J356" s="50"/>
      <c r="K356" s="50"/>
      <c r="L356" s="43"/>
    </row>
    <row r="357" spans="1:12" ht="13">
      <c r="A357" s="43"/>
      <c r="C357" s="56"/>
      <c r="D357" s="56"/>
      <c r="E357" s="56"/>
      <c r="F357" s="56"/>
      <c r="G357" s="56"/>
      <c r="H357" s="56"/>
      <c r="I357" s="50"/>
      <c r="J357" s="50"/>
      <c r="K357" s="50"/>
      <c r="L357" s="43"/>
    </row>
    <row r="358" spans="1:12" ht="13">
      <c r="A358" s="43"/>
      <c r="C358" s="56"/>
      <c r="D358" s="56"/>
      <c r="E358" s="56"/>
      <c r="F358" s="56"/>
      <c r="G358" s="56"/>
      <c r="H358" s="56"/>
      <c r="I358" s="50"/>
      <c r="J358" s="50"/>
      <c r="K358" s="50"/>
      <c r="L358" s="43"/>
    </row>
    <row r="359" spans="1:12" ht="13">
      <c r="A359" s="43"/>
      <c r="C359" s="56"/>
      <c r="D359" s="56"/>
      <c r="E359" s="56"/>
      <c r="F359" s="56"/>
      <c r="G359" s="56"/>
      <c r="H359" s="56"/>
      <c r="I359" s="50"/>
      <c r="J359" s="50"/>
      <c r="K359" s="50"/>
      <c r="L359" s="43"/>
    </row>
    <row r="360" spans="1:12" ht="13">
      <c r="A360" s="43"/>
      <c r="C360" s="56"/>
      <c r="D360" s="56"/>
      <c r="E360" s="56"/>
      <c r="F360" s="56"/>
      <c r="G360" s="56"/>
      <c r="H360" s="56"/>
      <c r="I360" s="50"/>
      <c r="J360" s="50"/>
      <c r="K360" s="50"/>
      <c r="L360" s="43"/>
    </row>
    <row r="361" spans="1:12" ht="13">
      <c r="A361" s="43"/>
      <c r="C361" s="56"/>
      <c r="D361" s="56"/>
      <c r="E361" s="56"/>
      <c r="F361" s="56"/>
      <c r="G361" s="56"/>
      <c r="H361" s="56"/>
      <c r="I361" s="50"/>
      <c r="J361" s="50"/>
      <c r="K361" s="50"/>
      <c r="L361" s="43"/>
    </row>
    <row r="362" spans="1:12" ht="13">
      <c r="A362" s="43"/>
      <c r="C362" s="56"/>
      <c r="D362" s="56"/>
      <c r="E362" s="56"/>
      <c r="F362" s="56"/>
      <c r="G362" s="56"/>
      <c r="H362" s="56"/>
      <c r="I362" s="50"/>
      <c r="J362" s="50"/>
      <c r="K362" s="50"/>
      <c r="L362" s="43"/>
    </row>
    <row r="363" spans="1:12" ht="13">
      <c r="A363" s="43"/>
      <c r="C363" s="56"/>
      <c r="D363" s="56"/>
      <c r="E363" s="56"/>
      <c r="F363" s="56"/>
      <c r="G363" s="56"/>
      <c r="H363" s="56"/>
      <c r="I363" s="50"/>
      <c r="J363" s="50"/>
      <c r="K363" s="50"/>
      <c r="L363" s="43"/>
    </row>
    <row r="364" spans="1:12" ht="13">
      <c r="A364" s="43"/>
      <c r="C364" s="56"/>
      <c r="D364" s="56"/>
      <c r="E364" s="56"/>
      <c r="F364" s="56"/>
      <c r="G364" s="56"/>
      <c r="H364" s="56"/>
      <c r="I364" s="50"/>
      <c r="J364" s="50"/>
      <c r="K364" s="50"/>
      <c r="L364" s="43"/>
    </row>
    <row r="365" spans="1:12" ht="13">
      <c r="A365" s="43"/>
      <c r="C365" s="56"/>
      <c r="D365" s="56"/>
      <c r="E365" s="56"/>
      <c r="F365" s="56"/>
      <c r="G365" s="56"/>
      <c r="H365" s="56"/>
      <c r="I365" s="50"/>
      <c r="J365" s="50"/>
      <c r="K365" s="50"/>
      <c r="L365" s="43"/>
    </row>
    <row r="366" spans="1:12" ht="13">
      <c r="A366" s="43"/>
      <c r="C366" s="56"/>
      <c r="D366" s="56"/>
      <c r="E366" s="56"/>
      <c r="F366" s="56"/>
      <c r="G366" s="56"/>
      <c r="H366" s="56"/>
      <c r="I366" s="50"/>
      <c r="J366" s="50"/>
      <c r="K366" s="50"/>
      <c r="L366" s="43"/>
    </row>
    <row r="367" spans="1:12" ht="13">
      <c r="A367" s="43"/>
      <c r="C367" s="56"/>
      <c r="D367" s="56"/>
      <c r="E367" s="56"/>
      <c r="F367" s="56"/>
      <c r="G367" s="56"/>
      <c r="H367" s="56"/>
      <c r="I367" s="50"/>
      <c r="J367" s="50"/>
      <c r="K367" s="50"/>
      <c r="L367" s="43"/>
    </row>
    <row r="368" spans="1:12" ht="13">
      <c r="A368" s="43"/>
      <c r="C368" s="56"/>
      <c r="D368" s="56"/>
      <c r="E368" s="56"/>
      <c r="F368" s="56"/>
      <c r="G368" s="56"/>
      <c r="H368" s="56"/>
      <c r="I368" s="50"/>
      <c r="J368" s="50"/>
      <c r="K368" s="50"/>
      <c r="L368" s="43"/>
    </row>
    <row r="369" spans="1:12" ht="13">
      <c r="A369" s="43"/>
      <c r="C369" s="56"/>
      <c r="D369" s="56"/>
      <c r="E369" s="56"/>
      <c r="F369" s="56"/>
      <c r="G369" s="56"/>
      <c r="H369" s="56"/>
      <c r="I369" s="50"/>
      <c r="J369" s="50"/>
      <c r="K369" s="50"/>
      <c r="L369" s="43"/>
    </row>
    <row r="370" spans="1:12" ht="13">
      <c r="A370" s="43"/>
      <c r="C370" s="56"/>
      <c r="D370" s="56"/>
      <c r="E370" s="56"/>
      <c r="F370" s="56"/>
      <c r="G370" s="56"/>
      <c r="H370" s="56"/>
      <c r="I370" s="50"/>
      <c r="J370" s="50"/>
      <c r="K370" s="50"/>
      <c r="L370" s="43"/>
    </row>
    <row r="371" spans="1:12" ht="13">
      <c r="A371" s="43"/>
      <c r="C371" s="56"/>
      <c r="D371" s="56"/>
      <c r="E371" s="56"/>
      <c r="F371" s="56"/>
      <c r="G371" s="56"/>
      <c r="H371" s="56"/>
      <c r="I371" s="50"/>
      <c r="J371" s="50"/>
      <c r="K371" s="50"/>
      <c r="L371" s="43"/>
    </row>
    <row r="372" spans="1:12" ht="13">
      <c r="A372" s="43"/>
      <c r="C372" s="56"/>
      <c r="D372" s="56"/>
      <c r="E372" s="56"/>
      <c r="F372" s="56"/>
      <c r="G372" s="56"/>
      <c r="H372" s="56"/>
      <c r="I372" s="50"/>
      <c r="J372" s="50"/>
      <c r="K372" s="50"/>
      <c r="L372" s="43"/>
    </row>
    <row r="373" spans="1:12" ht="13">
      <c r="A373" s="43"/>
      <c r="C373" s="56"/>
      <c r="D373" s="56"/>
      <c r="E373" s="56"/>
      <c r="F373" s="56"/>
      <c r="G373" s="56"/>
      <c r="H373" s="56"/>
      <c r="I373" s="50"/>
      <c r="J373" s="50"/>
      <c r="K373" s="50"/>
      <c r="L373" s="43"/>
    </row>
    <row r="374" spans="1:12" ht="13">
      <c r="A374" s="43"/>
      <c r="C374" s="56"/>
      <c r="D374" s="56"/>
      <c r="E374" s="56"/>
      <c r="F374" s="56"/>
      <c r="G374" s="56"/>
      <c r="H374" s="56"/>
      <c r="I374" s="50"/>
      <c r="J374" s="50"/>
      <c r="K374" s="50"/>
      <c r="L374" s="43"/>
    </row>
    <row r="375" spans="1:12" ht="13">
      <c r="A375" s="43"/>
      <c r="C375" s="56"/>
      <c r="D375" s="56"/>
      <c r="E375" s="56"/>
      <c r="F375" s="56"/>
      <c r="G375" s="56"/>
      <c r="H375" s="56"/>
      <c r="I375" s="50"/>
      <c r="J375" s="50"/>
      <c r="K375" s="50"/>
      <c r="L375" s="43"/>
    </row>
    <row r="376" spans="1:12" ht="13">
      <c r="A376" s="43"/>
      <c r="C376" s="56"/>
      <c r="D376" s="56"/>
      <c r="E376" s="56"/>
      <c r="F376" s="56"/>
      <c r="G376" s="56"/>
      <c r="H376" s="56"/>
      <c r="I376" s="50"/>
      <c r="J376" s="50"/>
      <c r="K376" s="50"/>
      <c r="L376" s="43"/>
    </row>
    <row r="377" spans="1:12" ht="13">
      <c r="A377" s="43"/>
      <c r="C377" s="56"/>
      <c r="D377" s="56"/>
      <c r="E377" s="56"/>
      <c r="F377" s="56"/>
      <c r="G377" s="56"/>
      <c r="H377" s="56"/>
      <c r="I377" s="50"/>
      <c r="J377" s="50"/>
      <c r="K377" s="50"/>
      <c r="L377" s="43"/>
    </row>
    <row r="378" spans="1:12" ht="13">
      <c r="A378" s="43"/>
      <c r="C378" s="56"/>
      <c r="D378" s="56"/>
      <c r="E378" s="56"/>
      <c r="F378" s="56"/>
      <c r="G378" s="56"/>
      <c r="H378" s="56"/>
      <c r="I378" s="50"/>
      <c r="J378" s="50"/>
      <c r="K378" s="50"/>
      <c r="L378" s="43"/>
    </row>
    <row r="379" spans="1:12" ht="13">
      <c r="A379" s="43"/>
      <c r="C379" s="56"/>
      <c r="D379" s="56"/>
      <c r="E379" s="56"/>
      <c r="F379" s="56"/>
      <c r="G379" s="56"/>
      <c r="H379" s="56"/>
      <c r="I379" s="50"/>
      <c r="J379" s="50"/>
      <c r="K379" s="50"/>
      <c r="L379" s="43"/>
    </row>
    <row r="380" spans="1:12" ht="13">
      <c r="A380" s="43"/>
      <c r="C380" s="56"/>
      <c r="D380" s="56"/>
      <c r="E380" s="56"/>
      <c r="F380" s="56"/>
      <c r="G380" s="56"/>
      <c r="H380" s="56"/>
      <c r="I380" s="50"/>
      <c r="J380" s="50"/>
      <c r="K380" s="50"/>
      <c r="L380" s="43"/>
    </row>
    <row r="381" spans="1:12" ht="13">
      <c r="A381" s="43"/>
      <c r="C381" s="56"/>
      <c r="D381" s="56"/>
      <c r="E381" s="56"/>
      <c r="F381" s="56"/>
      <c r="G381" s="56"/>
      <c r="H381" s="56"/>
      <c r="I381" s="50"/>
      <c r="J381" s="50"/>
      <c r="K381" s="50"/>
      <c r="L381" s="43"/>
    </row>
    <row r="382" spans="1:12" ht="13">
      <c r="A382" s="43"/>
      <c r="C382" s="56"/>
      <c r="D382" s="56"/>
      <c r="E382" s="56"/>
      <c r="F382" s="56"/>
      <c r="G382" s="56"/>
      <c r="H382" s="56"/>
      <c r="I382" s="50"/>
      <c r="J382" s="50"/>
      <c r="K382" s="50"/>
      <c r="L382" s="43"/>
    </row>
    <row r="383" spans="1:12" ht="13">
      <c r="A383" s="43"/>
      <c r="C383" s="56"/>
      <c r="D383" s="56"/>
      <c r="E383" s="56"/>
      <c r="F383" s="56"/>
      <c r="G383" s="56"/>
      <c r="H383" s="56"/>
      <c r="I383" s="50"/>
      <c r="J383" s="50"/>
      <c r="K383" s="50"/>
      <c r="L383" s="43"/>
    </row>
    <row r="384" spans="1:12" ht="13">
      <c r="A384" s="43"/>
      <c r="C384" s="56"/>
      <c r="D384" s="56"/>
      <c r="E384" s="56"/>
      <c r="F384" s="56"/>
      <c r="G384" s="56"/>
      <c r="H384" s="56"/>
      <c r="I384" s="50"/>
      <c r="J384" s="50"/>
      <c r="K384" s="50"/>
      <c r="L384" s="43"/>
    </row>
    <row r="385" spans="1:12" ht="13">
      <c r="A385" s="43"/>
      <c r="C385" s="56"/>
      <c r="D385" s="56"/>
      <c r="E385" s="56"/>
      <c r="F385" s="56"/>
      <c r="G385" s="56"/>
      <c r="H385" s="56"/>
      <c r="I385" s="50"/>
      <c r="J385" s="50"/>
      <c r="K385" s="50"/>
      <c r="L385" s="43"/>
    </row>
    <row r="386" spans="1:12" ht="13">
      <c r="A386" s="43"/>
      <c r="C386" s="56"/>
      <c r="D386" s="56"/>
      <c r="E386" s="56"/>
      <c r="F386" s="56"/>
      <c r="G386" s="56"/>
      <c r="H386" s="56"/>
      <c r="I386" s="50"/>
      <c r="J386" s="50"/>
      <c r="K386" s="50"/>
      <c r="L386" s="43"/>
    </row>
    <row r="387" spans="1:12" ht="13">
      <c r="A387" s="43"/>
      <c r="C387" s="56"/>
      <c r="D387" s="56"/>
      <c r="E387" s="56"/>
      <c r="F387" s="56"/>
      <c r="G387" s="56"/>
      <c r="H387" s="56"/>
      <c r="I387" s="50"/>
      <c r="J387" s="50"/>
      <c r="K387" s="50"/>
      <c r="L387" s="43"/>
    </row>
    <row r="388" spans="1:12" ht="13">
      <c r="A388" s="43"/>
      <c r="C388" s="56"/>
      <c r="D388" s="56"/>
      <c r="E388" s="56"/>
      <c r="F388" s="56"/>
      <c r="G388" s="56"/>
      <c r="H388" s="56"/>
      <c r="I388" s="50"/>
      <c r="J388" s="50"/>
      <c r="K388" s="50"/>
      <c r="L388" s="43"/>
    </row>
    <row r="389" spans="1:12" ht="13">
      <c r="A389" s="43"/>
      <c r="C389" s="56"/>
      <c r="D389" s="56"/>
      <c r="E389" s="56"/>
      <c r="F389" s="56"/>
      <c r="G389" s="56"/>
      <c r="H389" s="56"/>
      <c r="I389" s="50"/>
      <c r="J389" s="50"/>
      <c r="K389" s="50"/>
      <c r="L389" s="43"/>
    </row>
    <row r="390" spans="1:12" ht="13">
      <c r="A390" s="43"/>
      <c r="C390" s="56"/>
      <c r="D390" s="56"/>
      <c r="E390" s="56"/>
      <c r="F390" s="56"/>
      <c r="G390" s="56"/>
      <c r="H390" s="56"/>
      <c r="I390" s="50"/>
      <c r="J390" s="50"/>
      <c r="K390" s="50"/>
      <c r="L390" s="43"/>
    </row>
    <row r="391" spans="1:12" ht="13">
      <c r="A391" s="43"/>
      <c r="C391" s="56"/>
      <c r="D391" s="56"/>
      <c r="E391" s="56"/>
      <c r="F391" s="56"/>
      <c r="G391" s="56"/>
      <c r="H391" s="56"/>
      <c r="I391" s="50"/>
      <c r="J391" s="50"/>
      <c r="K391" s="50"/>
      <c r="L391" s="43"/>
    </row>
    <row r="392" spans="1:12" ht="13">
      <c r="A392" s="43"/>
      <c r="C392" s="56"/>
      <c r="D392" s="56"/>
      <c r="E392" s="56"/>
      <c r="F392" s="56"/>
      <c r="G392" s="56"/>
      <c r="H392" s="56"/>
      <c r="I392" s="50"/>
      <c r="J392" s="50"/>
      <c r="K392" s="50"/>
      <c r="L392" s="43"/>
    </row>
    <row r="393" spans="1:12" ht="13">
      <c r="A393" s="43"/>
      <c r="C393" s="56"/>
      <c r="D393" s="56"/>
      <c r="E393" s="56"/>
      <c r="F393" s="56"/>
      <c r="G393" s="56"/>
      <c r="H393" s="56"/>
      <c r="I393" s="50"/>
      <c r="J393" s="50"/>
      <c r="K393" s="50"/>
      <c r="L393" s="43"/>
    </row>
    <row r="394" spans="1:12" ht="13">
      <c r="A394" s="43"/>
      <c r="C394" s="56"/>
      <c r="D394" s="56"/>
      <c r="E394" s="56"/>
      <c r="F394" s="56"/>
      <c r="G394" s="56"/>
      <c r="H394" s="56"/>
      <c r="I394" s="50"/>
      <c r="J394" s="50"/>
      <c r="K394" s="50"/>
      <c r="L394" s="43"/>
    </row>
    <row r="395" spans="1:12" ht="13">
      <c r="A395" s="43"/>
      <c r="C395" s="56"/>
      <c r="D395" s="56"/>
      <c r="E395" s="56"/>
      <c r="F395" s="56"/>
      <c r="G395" s="56"/>
      <c r="H395" s="56"/>
      <c r="I395" s="50"/>
      <c r="J395" s="50"/>
      <c r="K395" s="50"/>
      <c r="L395" s="43"/>
    </row>
    <row r="396" spans="1:12" ht="13">
      <c r="A396" s="43"/>
      <c r="C396" s="56"/>
      <c r="D396" s="56"/>
      <c r="E396" s="56"/>
      <c r="F396" s="56"/>
      <c r="G396" s="56"/>
      <c r="H396" s="56"/>
      <c r="I396" s="50"/>
      <c r="J396" s="50"/>
      <c r="K396" s="50"/>
      <c r="L396" s="43"/>
    </row>
    <row r="397" spans="1:12" ht="13">
      <c r="A397" s="43"/>
      <c r="C397" s="56"/>
      <c r="D397" s="56"/>
      <c r="E397" s="56"/>
      <c r="F397" s="56"/>
      <c r="G397" s="56"/>
      <c r="H397" s="56"/>
      <c r="I397" s="50"/>
      <c r="J397" s="50"/>
      <c r="K397" s="50"/>
      <c r="L397" s="43"/>
    </row>
    <row r="398" spans="1:12" ht="13">
      <c r="A398" s="43"/>
      <c r="C398" s="56"/>
      <c r="D398" s="56"/>
      <c r="E398" s="56"/>
      <c r="F398" s="56"/>
      <c r="G398" s="56"/>
      <c r="H398" s="56"/>
      <c r="I398" s="50"/>
      <c r="J398" s="50"/>
      <c r="K398" s="50"/>
      <c r="L398" s="43"/>
    </row>
    <row r="399" spans="1:12" ht="13">
      <c r="A399" s="43"/>
      <c r="C399" s="56"/>
      <c r="D399" s="56"/>
      <c r="E399" s="56"/>
      <c r="F399" s="56"/>
      <c r="G399" s="56"/>
      <c r="H399" s="56"/>
      <c r="I399" s="50"/>
      <c r="J399" s="50"/>
      <c r="K399" s="50"/>
      <c r="L399" s="43"/>
    </row>
    <row r="400" spans="1:12" ht="13">
      <c r="A400" s="43"/>
      <c r="C400" s="56"/>
      <c r="D400" s="56"/>
      <c r="E400" s="56"/>
      <c r="F400" s="56"/>
      <c r="G400" s="56"/>
      <c r="H400" s="56"/>
      <c r="I400" s="50"/>
      <c r="J400" s="50"/>
      <c r="K400" s="50"/>
      <c r="L400" s="43"/>
    </row>
    <row r="401" spans="1:12" ht="13">
      <c r="A401" s="43"/>
      <c r="C401" s="56"/>
      <c r="D401" s="56"/>
      <c r="E401" s="56"/>
      <c r="F401" s="56"/>
      <c r="G401" s="56"/>
      <c r="H401" s="56"/>
      <c r="I401" s="50"/>
      <c r="J401" s="50"/>
      <c r="K401" s="50"/>
      <c r="L401" s="43"/>
    </row>
    <row r="402" spans="1:12" ht="13">
      <c r="A402" s="43"/>
      <c r="C402" s="56"/>
      <c r="D402" s="56"/>
      <c r="E402" s="56"/>
      <c r="F402" s="56"/>
      <c r="G402" s="56"/>
      <c r="H402" s="56"/>
      <c r="I402" s="50"/>
      <c r="J402" s="50"/>
      <c r="K402" s="50"/>
      <c r="L402" s="43"/>
    </row>
    <row r="403" spans="1:12" ht="13">
      <c r="A403" s="43"/>
      <c r="C403" s="56"/>
      <c r="D403" s="56"/>
      <c r="E403" s="56"/>
      <c r="F403" s="56"/>
      <c r="G403" s="56"/>
      <c r="H403" s="56"/>
      <c r="I403" s="50"/>
      <c r="J403" s="50"/>
      <c r="K403" s="50"/>
      <c r="L403" s="43"/>
    </row>
    <row r="404" spans="1:12" ht="13">
      <c r="A404" s="43"/>
      <c r="C404" s="56"/>
      <c r="D404" s="56"/>
      <c r="E404" s="56"/>
      <c r="F404" s="56"/>
      <c r="G404" s="56"/>
      <c r="H404" s="56"/>
      <c r="I404" s="50"/>
      <c r="J404" s="50"/>
      <c r="K404" s="50"/>
      <c r="L404" s="43"/>
    </row>
    <row r="405" spans="1:12" ht="13">
      <c r="A405" s="43"/>
      <c r="C405" s="56"/>
      <c r="D405" s="56"/>
      <c r="E405" s="56"/>
      <c r="F405" s="56"/>
      <c r="G405" s="56"/>
      <c r="H405" s="56"/>
      <c r="I405" s="50"/>
      <c r="J405" s="50"/>
      <c r="K405" s="50"/>
      <c r="L405" s="43"/>
    </row>
    <row r="406" spans="1:12" ht="13">
      <c r="A406" s="43"/>
      <c r="C406" s="56"/>
      <c r="D406" s="56"/>
      <c r="E406" s="56"/>
      <c r="F406" s="56"/>
      <c r="G406" s="56"/>
      <c r="H406" s="56"/>
      <c r="I406" s="50"/>
      <c r="J406" s="50"/>
      <c r="K406" s="50"/>
      <c r="L406" s="43"/>
    </row>
    <row r="407" spans="1:12" ht="13">
      <c r="A407" s="43"/>
      <c r="C407" s="56"/>
      <c r="D407" s="56"/>
      <c r="E407" s="56"/>
      <c r="F407" s="56"/>
      <c r="G407" s="56"/>
      <c r="H407" s="56"/>
      <c r="I407" s="50"/>
      <c r="J407" s="50"/>
      <c r="K407" s="50"/>
      <c r="L407" s="43"/>
    </row>
    <row r="408" spans="1:12" ht="13">
      <c r="A408" s="43"/>
      <c r="C408" s="56"/>
      <c r="D408" s="56"/>
      <c r="E408" s="56"/>
      <c r="F408" s="56"/>
      <c r="G408" s="56"/>
      <c r="H408" s="56"/>
      <c r="I408" s="50"/>
      <c r="J408" s="50"/>
      <c r="K408" s="50"/>
      <c r="L408" s="43"/>
    </row>
    <row r="409" spans="1:12" ht="13">
      <c r="A409" s="43"/>
      <c r="C409" s="56"/>
      <c r="D409" s="56"/>
      <c r="E409" s="56"/>
      <c r="F409" s="56"/>
      <c r="G409" s="56"/>
      <c r="H409" s="56"/>
      <c r="I409" s="50"/>
      <c r="J409" s="50"/>
      <c r="K409" s="50"/>
      <c r="L409" s="43"/>
    </row>
    <row r="410" spans="1:12" ht="13">
      <c r="A410" s="43"/>
      <c r="C410" s="56"/>
      <c r="D410" s="56"/>
      <c r="E410" s="56"/>
      <c r="F410" s="56"/>
      <c r="G410" s="56"/>
      <c r="H410" s="56"/>
      <c r="I410" s="50"/>
      <c r="J410" s="50"/>
      <c r="K410" s="50"/>
      <c r="L410" s="43"/>
    </row>
    <row r="411" spans="1:12" ht="13">
      <c r="A411" s="43"/>
      <c r="C411" s="56"/>
      <c r="D411" s="56"/>
      <c r="E411" s="56"/>
      <c r="F411" s="56"/>
      <c r="G411" s="56"/>
      <c r="H411" s="56"/>
      <c r="I411" s="50"/>
      <c r="J411" s="50"/>
      <c r="K411" s="50"/>
      <c r="L411" s="43"/>
    </row>
    <row r="412" spans="1:12" ht="13">
      <c r="A412" s="43"/>
      <c r="C412" s="56"/>
      <c r="D412" s="56"/>
      <c r="E412" s="56"/>
      <c r="F412" s="56"/>
      <c r="G412" s="56"/>
      <c r="H412" s="56"/>
      <c r="I412" s="50"/>
      <c r="J412" s="50"/>
      <c r="K412" s="50"/>
      <c r="L412" s="43"/>
    </row>
    <row r="413" spans="1:12" ht="13">
      <c r="A413" s="43"/>
      <c r="C413" s="56"/>
      <c r="D413" s="56"/>
      <c r="E413" s="56"/>
      <c r="F413" s="56"/>
      <c r="G413" s="56"/>
      <c r="H413" s="56"/>
      <c r="I413" s="50"/>
      <c r="J413" s="50"/>
      <c r="K413" s="50"/>
      <c r="L413" s="43"/>
    </row>
    <row r="414" spans="1:12" ht="13">
      <c r="A414" s="43"/>
      <c r="C414" s="56"/>
      <c r="D414" s="56"/>
      <c r="E414" s="56"/>
      <c r="F414" s="56"/>
      <c r="G414" s="56"/>
      <c r="H414" s="56"/>
      <c r="I414" s="50"/>
      <c r="J414" s="50"/>
      <c r="K414" s="50"/>
      <c r="L414" s="43"/>
    </row>
    <row r="415" spans="1:12" ht="13">
      <c r="A415" s="43"/>
      <c r="C415" s="56"/>
      <c r="D415" s="56"/>
      <c r="E415" s="56"/>
      <c r="F415" s="56"/>
      <c r="G415" s="56"/>
      <c r="H415" s="56"/>
      <c r="I415" s="50"/>
      <c r="J415" s="50"/>
      <c r="K415" s="50"/>
      <c r="L415" s="43"/>
    </row>
    <row r="416" spans="1:12" ht="13">
      <c r="A416" s="43"/>
      <c r="C416" s="56"/>
      <c r="D416" s="56"/>
      <c r="E416" s="56"/>
      <c r="F416" s="56"/>
      <c r="G416" s="56"/>
      <c r="H416" s="56"/>
      <c r="I416" s="50"/>
      <c r="J416" s="50"/>
      <c r="K416" s="50"/>
      <c r="L416" s="43"/>
    </row>
    <row r="417" spans="1:12" ht="13">
      <c r="A417" s="43"/>
      <c r="C417" s="56"/>
      <c r="D417" s="56"/>
      <c r="E417" s="56"/>
      <c r="F417" s="56"/>
      <c r="G417" s="56"/>
      <c r="H417" s="56"/>
      <c r="I417" s="50"/>
      <c r="J417" s="50"/>
      <c r="K417" s="50"/>
      <c r="L417" s="43"/>
    </row>
    <row r="418" spans="1:12" ht="13">
      <c r="A418" s="43"/>
      <c r="C418" s="56"/>
      <c r="D418" s="56"/>
      <c r="E418" s="56"/>
      <c r="F418" s="56"/>
      <c r="G418" s="56"/>
      <c r="H418" s="56"/>
      <c r="I418" s="50"/>
      <c r="J418" s="50"/>
      <c r="K418" s="50"/>
      <c r="L418" s="43"/>
    </row>
    <row r="419" spans="1:12" ht="13">
      <c r="A419" s="43"/>
      <c r="C419" s="56"/>
      <c r="D419" s="56"/>
      <c r="E419" s="56"/>
      <c r="F419" s="56"/>
      <c r="G419" s="56"/>
      <c r="H419" s="56"/>
      <c r="I419" s="50"/>
      <c r="J419" s="50"/>
      <c r="K419" s="50"/>
      <c r="L419" s="43"/>
    </row>
    <row r="420" spans="1:12" ht="13">
      <c r="A420" s="43"/>
      <c r="C420" s="56"/>
      <c r="D420" s="56"/>
      <c r="E420" s="56"/>
      <c r="F420" s="56"/>
      <c r="G420" s="56"/>
      <c r="H420" s="56"/>
      <c r="I420" s="50"/>
      <c r="J420" s="50"/>
      <c r="K420" s="50"/>
      <c r="L420" s="43"/>
    </row>
    <row r="421" spans="1:12" ht="13">
      <c r="A421" s="43"/>
      <c r="C421" s="56"/>
      <c r="D421" s="56"/>
      <c r="E421" s="56"/>
      <c r="F421" s="56"/>
      <c r="G421" s="56"/>
      <c r="H421" s="56"/>
      <c r="I421" s="50"/>
      <c r="J421" s="50"/>
      <c r="K421" s="50"/>
      <c r="L421" s="43"/>
    </row>
    <row r="422" spans="1:12" ht="13">
      <c r="A422" s="43"/>
      <c r="C422" s="56"/>
      <c r="D422" s="56"/>
      <c r="E422" s="56"/>
      <c r="F422" s="56"/>
      <c r="G422" s="56"/>
      <c r="H422" s="56"/>
      <c r="I422" s="50"/>
      <c r="J422" s="50"/>
      <c r="K422" s="50"/>
      <c r="L422" s="43"/>
    </row>
    <row r="423" spans="1:12" ht="13">
      <c r="A423" s="43"/>
      <c r="C423" s="56"/>
      <c r="D423" s="56"/>
      <c r="E423" s="56"/>
      <c r="F423" s="56"/>
      <c r="G423" s="56"/>
      <c r="H423" s="56"/>
      <c r="I423" s="50"/>
      <c r="J423" s="50"/>
      <c r="K423" s="50"/>
      <c r="L423" s="43"/>
    </row>
    <row r="424" spans="1:12" ht="13">
      <c r="A424" s="43"/>
      <c r="C424" s="56"/>
      <c r="D424" s="56"/>
      <c r="E424" s="56"/>
      <c r="F424" s="56"/>
      <c r="G424" s="56"/>
      <c r="H424" s="56"/>
      <c r="I424" s="50"/>
      <c r="J424" s="50"/>
      <c r="K424" s="50"/>
      <c r="L424" s="43"/>
    </row>
    <row r="425" spans="1:12" ht="13">
      <c r="A425" s="43"/>
      <c r="C425" s="56"/>
      <c r="D425" s="56"/>
      <c r="E425" s="56"/>
      <c r="F425" s="56"/>
      <c r="G425" s="56"/>
      <c r="H425" s="56"/>
      <c r="I425" s="50"/>
      <c r="J425" s="50"/>
      <c r="K425" s="50"/>
      <c r="L425" s="43"/>
    </row>
    <row r="426" spans="1:12" ht="13">
      <c r="A426" s="43"/>
      <c r="C426" s="56"/>
      <c r="D426" s="56"/>
      <c r="E426" s="56"/>
      <c r="F426" s="56"/>
      <c r="G426" s="56"/>
      <c r="H426" s="56"/>
      <c r="I426" s="50"/>
      <c r="J426" s="50"/>
      <c r="K426" s="50"/>
      <c r="L426" s="43"/>
    </row>
    <row r="427" spans="1:12" ht="13">
      <c r="A427" s="43"/>
      <c r="C427" s="56"/>
      <c r="D427" s="56"/>
      <c r="E427" s="56"/>
      <c r="F427" s="56"/>
      <c r="G427" s="56"/>
      <c r="H427" s="56"/>
      <c r="I427" s="50"/>
      <c r="J427" s="50"/>
      <c r="K427" s="50"/>
      <c r="L427" s="43"/>
    </row>
    <row r="428" spans="1:12" ht="13">
      <c r="A428" s="43"/>
      <c r="C428" s="56"/>
      <c r="D428" s="56"/>
      <c r="E428" s="56"/>
      <c r="F428" s="56"/>
      <c r="G428" s="56"/>
      <c r="H428" s="56"/>
      <c r="I428" s="50"/>
      <c r="J428" s="50"/>
      <c r="K428" s="50"/>
      <c r="L428" s="43"/>
    </row>
    <row r="429" spans="1:12" ht="13">
      <c r="A429" s="43"/>
      <c r="C429" s="56"/>
      <c r="D429" s="56"/>
      <c r="E429" s="56"/>
      <c r="F429" s="56"/>
      <c r="G429" s="56"/>
      <c r="H429" s="56"/>
      <c r="I429" s="50"/>
      <c r="J429" s="50"/>
      <c r="K429" s="50"/>
      <c r="L429" s="43"/>
    </row>
    <row r="430" spans="1:12" ht="13">
      <c r="A430" s="43"/>
      <c r="C430" s="56"/>
      <c r="D430" s="56"/>
      <c r="E430" s="56"/>
      <c r="F430" s="56"/>
      <c r="G430" s="56"/>
      <c r="H430" s="56"/>
      <c r="I430" s="50"/>
      <c r="J430" s="50"/>
      <c r="K430" s="50"/>
      <c r="L430" s="43"/>
    </row>
    <row r="431" spans="1:12" ht="13">
      <c r="A431" s="43"/>
      <c r="C431" s="56"/>
      <c r="D431" s="56"/>
      <c r="E431" s="56"/>
      <c r="F431" s="56"/>
      <c r="G431" s="56"/>
      <c r="H431" s="56"/>
      <c r="I431" s="50"/>
      <c r="J431" s="50"/>
      <c r="K431" s="50"/>
      <c r="L431" s="43"/>
    </row>
    <row r="432" spans="1:12" ht="13">
      <c r="A432" s="43"/>
      <c r="C432" s="56"/>
      <c r="D432" s="56"/>
      <c r="E432" s="56"/>
      <c r="F432" s="56"/>
      <c r="G432" s="56"/>
      <c r="H432" s="56"/>
      <c r="I432" s="50"/>
      <c r="J432" s="50"/>
      <c r="K432" s="50"/>
      <c r="L432" s="43"/>
    </row>
    <row r="433" spans="1:12" ht="13">
      <c r="A433" s="43"/>
      <c r="C433" s="56"/>
      <c r="D433" s="56"/>
      <c r="E433" s="56"/>
      <c r="F433" s="56"/>
      <c r="G433" s="56"/>
      <c r="H433" s="56"/>
      <c r="I433" s="50"/>
      <c r="J433" s="50"/>
      <c r="K433" s="50"/>
      <c r="L433" s="43"/>
    </row>
    <row r="434" spans="1:12" ht="13">
      <c r="A434" s="43"/>
      <c r="C434" s="56"/>
      <c r="D434" s="56"/>
      <c r="E434" s="56"/>
      <c r="F434" s="56"/>
      <c r="G434" s="56"/>
      <c r="H434" s="56"/>
      <c r="I434" s="50"/>
      <c r="J434" s="50"/>
      <c r="K434" s="50"/>
      <c r="L434" s="43"/>
    </row>
    <row r="435" spans="1:12" ht="13">
      <c r="A435" s="43"/>
      <c r="C435" s="56"/>
      <c r="D435" s="56"/>
      <c r="E435" s="56"/>
      <c r="F435" s="56"/>
      <c r="G435" s="56"/>
      <c r="H435" s="56"/>
      <c r="I435" s="50"/>
      <c r="J435" s="50"/>
      <c r="K435" s="50"/>
      <c r="L435" s="43"/>
    </row>
    <row r="436" spans="1:12" ht="13">
      <c r="A436" s="43"/>
      <c r="C436" s="56"/>
      <c r="D436" s="56"/>
      <c r="E436" s="56"/>
      <c r="F436" s="56"/>
      <c r="G436" s="56"/>
      <c r="H436" s="56"/>
      <c r="I436" s="50"/>
      <c r="J436" s="50"/>
      <c r="K436" s="50"/>
      <c r="L436" s="43"/>
    </row>
    <row r="437" spans="1:12" ht="13">
      <c r="A437" s="43"/>
      <c r="C437" s="56"/>
      <c r="D437" s="56"/>
      <c r="E437" s="56"/>
      <c r="F437" s="56"/>
      <c r="G437" s="56"/>
      <c r="H437" s="56"/>
      <c r="I437" s="50"/>
      <c r="J437" s="50"/>
      <c r="K437" s="50"/>
      <c r="L437" s="43"/>
    </row>
    <row r="438" spans="1:12" ht="13">
      <c r="A438" s="43"/>
      <c r="C438" s="56"/>
      <c r="D438" s="56"/>
      <c r="E438" s="56"/>
      <c r="F438" s="56"/>
      <c r="G438" s="56"/>
      <c r="H438" s="56"/>
      <c r="I438" s="50"/>
      <c r="J438" s="50"/>
      <c r="K438" s="50"/>
      <c r="L438" s="43"/>
    </row>
    <row r="439" spans="1:12" ht="13">
      <c r="A439" s="43"/>
      <c r="C439" s="56"/>
      <c r="D439" s="56"/>
      <c r="E439" s="56"/>
      <c r="F439" s="56"/>
      <c r="G439" s="56"/>
      <c r="H439" s="56"/>
      <c r="I439" s="50"/>
      <c r="J439" s="50"/>
      <c r="K439" s="50"/>
      <c r="L439" s="43"/>
    </row>
    <row r="440" spans="1:12" ht="13">
      <c r="A440" s="43"/>
      <c r="C440" s="56"/>
      <c r="D440" s="56"/>
      <c r="E440" s="56"/>
      <c r="F440" s="56"/>
      <c r="G440" s="56"/>
      <c r="H440" s="56"/>
      <c r="I440" s="50"/>
      <c r="J440" s="50"/>
      <c r="K440" s="50"/>
      <c r="L440" s="43"/>
    </row>
    <row r="441" spans="1:12" ht="13">
      <c r="A441" s="43"/>
      <c r="C441" s="56"/>
      <c r="D441" s="56"/>
      <c r="E441" s="56"/>
      <c r="F441" s="56"/>
      <c r="G441" s="56"/>
      <c r="H441" s="56"/>
      <c r="I441" s="50"/>
      <c r="J441" s="50"/>
      <c r="K441" s="50"/>
      <c r="L441" s="43"/>
    </row>
    <row r="442" spans="1:12" ht="13">
      <c r="A442" s="43"/>
      <c r="C442" s="56"/>
      <c r="D442" s="56"/>
      <c r="E442" s="56"/>
      <c r="F442" s="56"/>
      <c r="G442" s="56"/>
      <c r="H442" s="56"/>
      <c r="I442" s="50"/>
      <c r="J442" s="50"/>
      <c r="K442" s="50"/>
      <c r="L442" s="43"/>
    </row>
    <row r="443" spans="1:12" ht="13">
      <c r="A443" s="43"/>
      <c r="C443" s="56"/>
      <c r="D443" s="56"/>
      <c r="E443" s="56"/>
      <c r="F443" s="56"/>
      <c r="G443" s="56"/>
      <c r="H443" s="56"/>
      <c r="I443" s="50"/>
      <c r="J443" s="50"/>
      <c r="K443" s="50"/>
      <c r="L443" s="43"/>
    </row>
    <row r="444" spans="1:12" ht="13">
      <c r="A444" s="43"/>
      <c r="C444" s="56"/>
      <c r="D444" s="56"/>
      <c r="E444" s="56"/>
      <c r="F444" s="56"/>
      <c r="G444" s="56"/>
      <c r="H444" s="56"/>
      <c r="I444" s="50"/>
      <c r="J444" s="50"/>
      <c r="K444" s="50"/>
      <c r="L444" s="43"/>
    </row>
    <row r="445" spans="1:12" ht="13">
      <c r="A445" s="43"/>
      <c r="C445" s="56"/>
      <c r="D445" s="56"/>
      <c r="E445" s="56"/>
      <c r="F445" s="56"/>
      <c r="G445" s="56"/>
      <c r="H445" s="56"/>
      <c r="I445" s="50"/>
      <c r="J445" s="50"/>
      <c r="K445" s="50"/>
      <c r="L445" s="43"/>
    </row>
    <row r="446" spans="1:12" ht="13">
      <c r="A446" s="43"/>
      <c r="C446" s="56"/>
      <c r="D446" s="56"/>
      <c r="E446" s="56"/>
      <c r="F446" s="56"/>
      <c r="G446" s="56"/>
      <c r="H446" s="56"/>
      <c r="I446" s="50"/>
      <c r="J446" s="50"/>
      <c r="K446" s="50"/>
      <c r="L446" s="43"/>
    </row>
    <row r="447" spans="1:12" ht="13">
      <c r="A447" s="43"/>
      <c r="C447" s="56"/>
      <c r="D447" s="56"/>
      <c r="E447" s="56"/>
      <c r="F447" s="56"/>
      <c r="G447" s="56"/>
      <c r="H447" s="56"/>
      <c r="I447" s="50"/>
      <c r="J447" s="50"/>
      <c r="K447" s="50"/>
      <c r="L447" s="43"/>
    </row>
    <row r="448" spans="1:12" ht="13">
      <c r="A448" s="43"/>
      <c r="C448" s="56"/>
      <c r="D448" s="56"/>
      <c r="E448" s="56"/>
      <c r="F448" s="56"/>
      <c r="G448" s="56"/>
      <c r="H448" s="56"/>
      <c r="I448" s="50"/>
      <c r="J448" s="50"/>
      <c r="K448" s="50"/>
      <c r="L448" s="43"/>
    </row>
    <row r="449" spans="1:12" ht="13">
      <c r="A449" s="43"/>
      <c r="C449" s="56"/>
      <c r="D449" s="56"/>
      <c r="E449" s="56"/>
      <c r="F449" s="56"/>
      <c r="G449" s="56"/>
      <c r="H449" s="56"/>
      <c r="I449" s="50"/>
      <c r="J449" s="50"/>
      <c r="K449" s="50"/>
      <c r="L449" s="43"/>
    </row>
    <row r="450" spans="1:12" ht="13">
      <c r="A450" s="43"/>
      <c r="C450" s="56"/>
      <c r="D450" s="56"/>
      <c r="E450" s="56"/>
      <c r="F450" s="56"/>
      <c r="G450" s="56"/>
      <c r="H450" s="56"/>
      <c r="I450" s="50"/>
      <c r="J450" s="50"/>
      <c r="K450" s="50"/>
      <c r="L450" s="43"/>
    </row>
    <row r="451" spans="1:12" ht="13">
      <c r="A451" s="43"/>
      <c r="C451" s="56"/>
      <c r="D451" s="56"/>
      <c r="E451" s="56"/>
      <c r="F451" s="56"/>
      <c r="G451" s="56"/>
      <c r="H451" s="56"/>
      <c r="I451" s="50"/>
      <c r="J451" s="50"/>
      <c r="K451" s="50"/>
      <c r="L451" s="43"/>
    </row>
    <row r="452" spans="1:12" ht="13">
      <c r="A452" s="43"/>
      <c r="C452" s="56"/>
      <c r="D452" s="56"/>
      <c r="E452" s="56"/>
      <c r="F452" s="56"/>
      <c r="G452" s="56"/>
      <c r="H452" s="56"/>
      <c r="I452" s="50"/>
      <c r="J452" s="50"/>
      <c r="K452" s="50"/>
      <c r="L452" s="43"/>
    </row>
    <row r="453" spans="1:12" ht="13">
      <c r="A453" s="43"/>
      <c r="C453" s="56"/>
      <c r="D453" s="56"/>
      <c r="E453" s="56"/>
      <c r="F453" s="56"/>
      <c r="G453" s="56"/>
      <c r="H453" s="56"/>
      <c r="I453" s="50"/>
      <c r="J453" s="50"/>
      <c r="K453" s="50"/>
      <c r="L453" s="43"/>
    </row>
    <row r="454" spans="1:12" ht="13">
      <c r="A454" s="43"/>
      <c r="C454" s="56"/>
      <c r="D454" s="56"/>
      <c r="E454" s="56"/>
      <c r="F454" s="56"/>
      <c r="G454" s="56"/>
      <c r="H454" s="56"/>
      <c r="I454" s="50"/>
      <c r="J454" s="50"/>
      <c r="K454" s="50"/>
      <c r="L454" s="43"/>
    </row>
    <row r="455" spans="1:12" ht="13">
      <c r="A455" s="43"/>
      <c r="C455" s="56"/>
      <c r="D455" s="56"/>
      <c r="E455" s="56"/>
      <c r="F455" s="56"/>
      <c r="G455" s="56"/>
      <c r="H455" s="56"/>
      <c r="I455" s="50"/>
      <c r="J455" s="50"/>
      <c r="K455" s="50"/>
      <c r="L455" s="43"/>
    </row>
    <row r="456" spans="1:12" ht="13">
      <c r="A456" s="43"/>
      <c r="C456" s="56"/>
      <c r="D456" s="56"/>
      <c r="E456" s="56"/>
      <c r="F456" s="56"/>
      <c r="G456" s="56"/>
      <c r="H456" s="56"/>
      <c r="I456" s="50"/>
      <c r="J456" s="50"/>
      <c r="K456" s="50"/>
      <c r="L456" s="43"/>
    </row>
    <row r="457" spans="1:12" ht="13">
      <c r="A457" s="43"/>
      <c r="C457" s="56"/>
      <c r="D457" s="56"/>
      <c r="E457" s="56"/>
      <c r="F457" s="56"/>
      <c r="G457" s="56"/>
      <c r="H457" s="56"/>
      <c r="I457" s="50"/>
      <c r="J457" s="50"/>
      <c r="K457" s="50"/>
      <c r="L457" s="43"/>
    </row>
    <row r="458" spans="1:12" ht="13">
      <c r="A458" s="43"/>
      <c r="C458" s="56"/>
      <c r="D458" s="56"/>
      <c r="E458" s="56"/>
      <c r="F458" s="56"/>
      <c r="G458" s="56"/>
      <c r="H458" s="56"/>
      <c r="I458" s="50"/>
      <c r="J458" s="50"/>
      <c r="K458" s="50"/>
      <c r="L458" s="43"/>
    </row>
    <row r="459" spans="1:12" ht="13">
      <c r="A459" s="43"/>
      <c r="C459" s="56"/>
      <c r="D459" s="56"/>
      <c r="E459" s="56"/>
      <c r="F459" s="56"/>
      <c r="G459" s="56"/>
      <c r="H459" s="56"/>
      <c r="I459" s="50"/>
      <c r="J459" s="50"/>
      <c r="K459" s="50"/>
      <c r="L459" s="43"/>
    </row>
    <row r="460" spans="1:12" ht="13">
      <c r="A460" s="43"/>
      <c r="C460" s="56"/>
      <c r="D460" s="56"/>
      <c r="E460" s="56"/>
      <c r="F460" s="56"/>
      <c r="G460" s="56"/>
      <c r="H460" s="56"/>
      <c r="I460" s="50"/>
      <c r="J460" s="50"/>
      <c r="K460" s="50"/>
      <c r="L460" s="43"/>
    </row>
    <row r="461" spans="1:12" ht="13">
      <c r="A461" s="43"/>
      <c r="C461" s="56"/>
      <c r="D461" s="56"/>
      <c r="E461" s="56"/>
      <c r="F461" s="56"/>
      <c r="G461" s="56"/>
      <c r="H461" s="56"/>
      <c r="I461" s="50"/>
      <c r="J461" s="50"/>
      <c r="K461" s="50"/>
      <c r="L461" s="43"/>
    </row>
    <row r="462" spans="1:12" ht="13">
      <c r="A462" s="43"/>
      <c r="C462" s="56"/>
      <c r="D462" s="56"/>
      <c r="E462" s="56"/>
      <c r="F462" s="56"/>
      <c r="G462" s="56"/>
      <c r="H462" s="56"/>
      <c r="I462" s="50"/>
      <c r="J462" s="50"/>
      <c r="K462" s="50"/>
      <c r="L462" s="43"/>
    </row>
    <row r="463" spans="1:12" ht="13">
      <c r="A463" s="43"/>
      <c r="C463" s="56"/>
      <c r="D463" s="56"/>
      <c r="E463" s="56"/>
      <c r="F463" s="56"/>
      <c r="G463" s="56"/>
      <c r="H463" s="56"/>
      <c r="I463" s="50"/>
      <c r="J463" s="50"/>
      <c r="K463" s="50"/>
      <c r="L463" s="43"/>
    </row>
    <row r="464" spans="1:12" ht="13">
      <c r="A464" s="43"/>
      <c r="C464" s="56"/>
      <c r="D464" s="56"/>
      <c r="E464" s="56"/>
      <c r="F464" s="56"/>
      <c r="G464" s="56"/>
      <c r="H464" s="56"/>
      <c r="I464" s="50"/>
      <c r="J464" s="50"/>
      <c r="K464" s="50"/>
      <c r="L464" s="43"/>
    </row>
    <row r="465" spans="1:12" ht="13">
      <c r="A465" s="43"/>
      <c r="C465" s="56"/>
      <c r="D465" s="56"/>
      <c r="E465" s="56"/>
      <c r="F465" s="56"/>
      <c r="G465" s="56"/>
      <c r="H465" s="56"/>
      <c r="I465" s="50"/>
      <c r="J465" s="50"/>
      <c r="K465" s="50"/>
      <c r="L465" s="43"/>
    </row>
    <row r="466" spans="1:12" ht="13">
      <c r="A466" s="43"/>
      <c r="C466" s="56"/>
      <c r="D466" s="56"/>
      <c r="E466" s="56"/>
      <c r="F466" s="56"/>
      <c r="G466" s="56"/>
      <c r="H466" s="56"/>
      <c r="I466" s="50"/>
      <c r="J466" s="50"/>
      <c r="K466" s="50"/>
      <c r="L466" s="43"/>
    </row>
    <row r="467" spans="1:12" ht="13">
      <c r="A467" s="43"/>
      <c r="C467" s="56"/>
      <c r="D467" s="56"/>
      <c r="E467" s="56"/>
      <c r="F467" s="56"/>
      <c r="G467" s="56"/>
      <c r="H467" s="56"/>
      <c r="I467" s="50"/>
      <c r="J467" s="50"/>
      <c r="K467" s="50"/>
      <c r="L467" s="43"/>
    </row>
    <row r="468" spans="1:12" ht="13">
      <c r="A468" s="43"/>
      <c r="C468" s="56"/>
      <c r="D468" s="56"/>
      <c r="E468" s="56"/>
      <c r="F468" s="56"/>
      <c r="G468" s="56"/>
      <c r="H468" s="56"/>
      <c r="I468" s="50"/>
      <c r="J468" s="50"/>
      <c r="K468" s="50"/>
      <c r="L468" s="43"/>
    </row>
    <row r="469" spans="1:12" ht="13">
      <c r="A469" s="43"/>
      <c r="C469" s="56"/>
      <c r="D469" s="56"/>
      <c r="E469" s="56"/>
      <c r="F469" s="56"/>
      <c r="G469" s="56"/>
      <c r="H469" s="56"/>
      <c r="I469" s="50"/>
      <c r="J469" s="50"/>
      <c r="K469" s="50"/>
      <c r="L469" s="43"/>
    </row>
    <row r="470" spans="1:12" ht="13">
      <c r="A470" s="43"/>
      <c r="C470" s="56"/>
      <c r="D470" s="56"/>
      <c r="E470" s="56"/>
      <c r="F470" s="56"/>
      <c r="G470" s="56"/>
      <c r="H470" s="56"/>
      <c r="I470" s="50"/>
      <c r="J470" s="50"/>
      <c r="K470" s="50"/>
      <c r="L470" s="43"/>
    </row>
    <row r="471" spans="1:12" ht="13">
      <c r="A471" s="43"/>
      <c r="C471" s="56"/>
      <c r="D471" s="56"/>
      <c r="E471" s="56"/>
      <c r="F471" s="56"/>
      <c r="G471" s="56"/>
      <c r="H471" s="56"/>
      <c r="I471" s="50"/>
      <c r="J471" s="50"/>
      <c r="K471" s="50"/>
      <c r="L471" s="43"/>
    </row>
    <row r="472" spans="1:12" ht="13">
      <c r="A472" s="43"/>
      <c r="C472" s="56"/>
      <c r="D472" s="56"/>
      <c r="E472" s="56"/>
      <c r="F472" s="56"/>
      <c r="G472" s="56"/>
      <c r="H472" s="56"/>
      <c r="I472" s="50"/>
      <c r="J472" s="50"/>
      <c r="K472" s="50"/>
      <c r="L472" s="43"/>
    </row>
    <row r="473" spans="1:12" ht="13">
      <c r="A473" s="43"/>
      <c r="C473" s="56"/>
      <c r="D473" s="56"/>
      <c r="E473" s="56"/>
      <c r="F473" s="56"/>
      <c r="G473" s="56"/>
      <c r="H473" s="56"/>
      <c r="I473" s="50"/>
      <c r="J473" s="50"/>
      <c r="K473" s="50"/>
      <c r="L473" s="43"/>
    </row>
    <row r="474" spans="1:12" ht="13">
      <c r="A474" s="43"/>
      <c r="C474" s="56"/>
      <c r="D474" s="56"/>
      <c r="E474" s="56"/>
      <c r="F474" s="56"/>
      <c r="G474" s="56"/>
      <c r="H474" s="56"/>
      <c r="I474" s="50"/>
      <c r="J474" s="50"/>
      <c r="K474" s="50"/>
      <c r="L474" s="43"/>
    </row>
    <row r="475" spans="1:12" ht="13">
      <c r="A475" s="43"/>
      <c r="C475" s="56"/>
      <c r="D475" s="56"/>
      <c r="E475" s="56"/>
      <c r="F475" s="56"/>
      <c r="G475" s="56"/>
      <c r="H475" s="56"/>
      <c r="I475" s="50"/>
      <c r="J475" s="50"/>
      <c r="K475" s="50"/>
      <c r="L475" s="43"/>
    </row>
    <row r="476" spans="1:12" ht="13">
      <c r="A476" s="43"/>
      <c r="C476" s="56"/>
      <c r="D476" s="56"/>
      <c r="E476" s="56"/>
      <c r="F476" s="56"/>
      <c r="G476" s="56"/>
      <c r="H476" s="56"/>
      <c r="I476" s="50"/>
      <c r="J476" s="50"/>
      <c r="K476" s="50"/>
      <c r="L476" s="43"/>
    </row>
    <row r="477" spans="1:12" ht="13">
      <c r="A477" s="43"/>
      <c r="C477" s="56"/>
      <c r="D477" s="56"/>
      <c r="E477" s="56"/>
      <c r="F477" s="56"/>
      <c r="G477" s="56"/>
      <c r="H477" s="56"/>
      <c r="I477" s="50"/>
      <c r="J477" s="50"/>
      <c r="K477" s="50"/>
      <c r="L477" s="43"/>
    </row>
    <row r="478" spans="1:12" ht="13">
      <c r="A478" s="43"/>
      <c r="C478" s="56"/>
      <c r="D478" s="56"/>
      <c r="E478" s="56"/>
      <c r="F478" s="56"/>
      <c r="G478" s="56"/>
      <c r="H478" s="56"/>
      <c r="I478" s="50"/>
      <c r="J478" s="50"/>
      <c r="K478" s="50"/>
      <c r="L478" s="43"/>
    </row>
    <row r="479" spans="1:12" ht="13">
      <c r="A479" s="43"/>
      <c r="C479" s="56"/>
      <c r="D479" s="56"/>
      <c r="E479" s="56"/>
      <c r="F479" s="56"/>
      <c r="G479" s="56"/>
      <c r="H479" s="56"/>
      <c r="I479" s="50"/>
      <c r="J479" s="50"/>
      <c r="K479" s="50"/>
      <c r="L479" s="43"/>
    </row>
    <row r="480" spans="1:12" ht="13">
      <c r="A480" s="43"/>
      <c r="C480" s="56"/>
      <c r="D480" s="56"/>
      <c r="E480" s="56"/>
      <c r="F480" s="56"/>
      <c r="G480" s="56"/>
      <c r="H480" s="56"/>
      <c r="I480" s="50"/>
      <c r="J480" s="50"/>
      <c r="K480" s="50"/>
      <c r="L480" s="43"/>
    </row>
    <row r="481" spans="1:12" ht="13">
      <c r="A481" s="43"/>
      <c r="C481" s="56"/>
      <c r="D481" s="56"/>
      <c r="E481" s="56"/>
      <c r="F481" s="56"/>
      <c r="G481" s="56"/>
      <c r="H481" s="56"/>
      <c r="I481" s="50"/>
      <c r="J481" s="50"/>
      <c r="K481" s="50"/>
      <c r="L481" s="43"/>
    </row>
    <row r="482" spans="1:12" ht="13">
      <c r="A482" s="43"/>
      <c r="C482" s="56"/>
      <c r="D482" s="56"/>
      <c r="E482" s="56"/>
      <c r="F482" s="56"/>
      <c r="G482" s="56"/>
      <c r="H482" s="56"/>
      <c r="I482" s="50"/>
      <c r="J482" s="50"/>
      <c r="K482" s="50"/>
      <c r="L482" s="43"/>
    </row>
    <row r="483" spans="1:12" ht="13">
      <c r="A483" s="43"/>
      <c r="C483" s="56"/>
      <c r="D483" s="56"/>
      <c r="E483" s="56"/>
      <c r="F483" s="56"/>
      <c r="G483" s="56"/>
      <c r="H483" s="56"/>
      <c r="I483" s="50"/>
      <c r="J483" s="50"/>
      <c r="K483" s="50"/>
      <c r="L483" s="43"/>
    </row>
    <row r="484" spans="1:12" ht="13">
      <c r="A484" s="43"/>
      <c r="C484" s="56"/>
      <c r="D484" s="56"/>
      <c r="E484" s="56"/>
      <c r="F484" s="56"/>
      <c r="G484" s="56"/>
      <c r="H484" s="56"/>
      <c r="I484" s="50"/>
      <c r="J484" s="50"/>
      <c r="K484" s="50"/>
      <c r="L484" s="43"/>
    </row>
    <row r="485" spans="1:12" ht="13">
      <c r="A485" s="43"/>
      <c r="C485" s="56"/>
      <c r="D485" s="56"/>
      <c r="E485" s="56"/>
      <c r="F485" s="56"/>
      <c r="G485" s="56"/>
      <c r="H485" s="56"/>
      <c r="I485" s="50"/>
      <c r="J485" s="50"/>
      <c r="K485" s="50"/>
      <c r="L485" s="43"/>
    </row>
    <row r="486" spans="1:12" ht="13">
      <c r="A486" s="43"/>
      <c r="C486" s="56"/>
      <c r="D486" s="56"/>
      <c r="E486" s="56"/>
      <c r="F486" s="56"/>
      <c r="G486" s="56"/>
      <c r="H486" s="56"/>
      <c r="I486" s="50"/>
      <c r="J486" s="50"/>
      <c r="K486" s="50"/>
      <c r="L486" s="43"/>
    </row>
    <row r="487" spans="1:12" ht="13">
      <c r="A487" s="43"/>
      <c r="C487" s="56"/>
      <c r="D487" s="56"/>
      <c r="E487" s="56"/>
      <c r="F487" s="56"/>
      <c r="G487" s="56"/>
      <c r="H487" s="56"/>
      <c r="I487" s="50"/>
      <c r="J487" s="50"/>
      <c r="K487" s="50"/>
      <c r="L487" s="43"/>
    </row>
    <row r="488" spans="1:12" ht="13">
      <c r="A488" s="43"/>
      <c r="C488" s="56"/>
      <c r="D488" s="56"/>
      <c r="E488" s="56"/>
      <c r="F488" s="56"/>
      <c r="G488" s="56"/>
      <c r="H488" s="56"/>
      <c r="I488" s="50"/>
      <c r="J488" s="50"/>
      <c r="K488" s="50"/>
      <c r="L488" s="43"/>
    </row>
    <row r="489" spans="1:12" ht="13">
      <c r="A489" s="43"/>
      <c r="C489" s="56"/>
      <c r="D489" s="56"/>
      <c r="E489" s="56"/>
      <c r="F489" s="56"/>
      <c r="G489" s="56"/>
      <c r="H489" s="56"/>
      <c r="I489" s="50"/>
      <c r="J489" s="50"/>
      <c r="K489" s="50"/>
      <c r="L489" s="43"/>
    </row>
    <row r="490" spans="1:12" ht="13">
      <c r="A490" s="43"/>
      <c r="C490" s="56"/>
      <c r="D490" s="56"/>
      <c r="E490" s="56"/>
      <c r="F490" s="56"/>
      <c r="G490" s="56"/>
      <c r="H490" s="56"/>
      <c r="I490" s="50"/>
      <c r="J490" s="50"/>
      <c r="K490" s="50"/>
      <c r="L490" s="43"/>
    </row>
    <row r="491" spans="1:12" ht="13">
      <c r="A491" s="43"/>
      <c r="C491" s="56"/>
      <c r="D491" s="56"/>
      <c r="E491" s="56"/>
      <c r="F491" s="56"/>
      <c r="G491" s="56"/>
      <c r="H491" s="56"/>
      <c r="I491" s="50"/>
      <c r="J491" s="50"/>
      <c r="K491" s="50"/>
      <c r="L491" s="43"/>
    </row>
    <row r="492" spans="1:12" ht="13">
      <c r="A492" s="43"/>
      <c r="C492" s="56"/>
      <c r="D492" s="56"/>
      <c r="E492" s="56"/>
      <c r="F492" s="56"/>
      <c r="G492" s="56"/>
      <c r="H492" s="56"/>
      <c r="I492" s="50"/>
      <c r="J492" s="50"/>
      <c r="K492" s="50"/>
      <c r="L492" s="43"/>
    </row>
    <row r="493" spans="1:12" ht="13">
      <c r="A493" s="43"/>
      <c r="C493" s="56"/>
      <c r="D493" s="56"/>
      <c r="E493" s="56"/>
      <c r="F493" s="56"/>
      <c r="G493" s="56"/>
      <c r="H493" s="56"/>
      <c r="I493" s="50"/>
      <c r="J493" s="50"/>
      <c r="K493" s="50"/>
      <c r="L493" s="43"/>
    </row>
    <row r="494" spans="1:12" ht="13">
      <c r="A494" s="43"/>
      <c r="C494" s="56"/>
      <c r="D494" s="56"/>
      <c r="E494" s="56"/>
      <c r="F494" s="56"/>
      <c r="G494" s="56"/>
      <c r="H494" s="56"/>
      <c r="I494" s="50"/>
      <c r="J494" s="50"/>
      <c r="K494" s="50"/>
      <c r="L494" s="43"/>
    </row>
    <row r="495" spans="1:12" ht="13">
      <c r="A495" s="43"/>
      <c r="C495" s="56"/>
      <c r="D495" s="56"/>
      <c r="E495" s="56"/>
      <c r="F495" s="56"/>
      <c r="G495" s="56"/>
      <c r="H495" s="56"/>
      <c r="I495" s="50"/>
      <c r="J495" s="50"/>
      <c r="K495" s="50"/>
      <c r="L495" s="43"/>
    </row>
    <row r="496" spans="1:12" ht="13">
      <c r="A496" s="43"/>
      <c r="C496" s="56"/>
      <c r="D496" s="56"/>
      <c r="E496" s="56"/>
      <c r="F496" s="56"/>
      <c r="G496" s="56"/>
      <c r="H496" s="56"/>
      <c r="I496" s="50"/>
      <c r="J496" s="50"/>
      <c r="K496" s="50"/>
      <c r="L496" s="43"/>
    </row>
    <row r="497" spans="1:12" ht="13">
      <c r="A497" s="43"/>
      <c r="C497" s="56"/>
      <c r="D497" s="56"/>
      <c r="E497" s="56"/>
      <c r="F497" s="56"/>
      <c r="G497" s="56"/>
      <c r="H497" s="56"/>
      <c r="I497" s="50"/>
      <c r="J497" s="50"/>
      <c r="K497" s="50"/>
      <c r="L497" s="43"/>
    </row>
    <row r="498" spans="1:12" ht="13">
      <c r="A498" s="43"/>
      <c r="C498" s="56"/>
      <c r="D498" s="56"/>
      <c r="E498" s="56"/>
      <c r="F498" s="56"/>
      <c r="G498" s="56"/>
      <c r="H498" s="56"/>
      <c r="I498" s="50"/>
      <c r="J498" s="50"/>
      <c r="K498" s="50"/>
      <c r="L498" s="43"/>
    </row>
    <row r="499" spans="1:12" ht="13">
      <c r="A499" s="43"/>
      <c r="C499" s="56"/>
      <c r="D499" s="56"/>
      <c r="E499" s="56"/>
      <c r="F499" s="56"/>
      <c r="G499" s="56"/>
      <c r="H499" s="56"/>
      <c r="I499" s="50"/>
      <c r="J499" s="50"/>
      <c r="K499" s="50"/>
      <c r="L499" s="43"/>
    </row>
    <row r="500" spans="1:12" ht="13">
      <c r="A500" s="43"/>
      <c r="C500" s="56"/>
      <c r="D500" s="56"/>
      <c r="E500" s="56"/>
      <c r="F500" s="56"/>
      <c r="G500" s="56"/>
      <c r="H500" s="56"/>
      <c r="I500" s="50"/>
      <c r="J500" s="50"/>
      <c r="K500" s="50"/>
      <c r="L500" s="43"/>
    </row>
    <row r="501" spans="1:12" ht="13">
      <c r="A501" s="43"/>
      <c r="C501" s="56"/>
      <c r="D501" s="56"/>
      <c r="E501" s="56"/>
      <c r="F501" s="56"/>
      <c r="G501" s="56"/>
      <c r="H501" s="56"/>
      <c r="I501" s="50"/>
      <c r="J501" s="50"/>
      <c r="K501" s="50"/>
      <c r="L501" s="43"/>
    </row>
    <row r="502" spans="1:12" ht="13">
      <c r="A502" s="43"/>
      <c r="C502" s="56"/>
      <c r="D502" s="56"/>
      <c r="E502" s="56"/>
      <c r="F502" s="56"/>
      <c r="G502" s="56"/>
      <c r="H502" s="56"/>
      <c r="I502" s="50"/>
      <c r="J502" s="50"/>
      <c r="K502" s="50"/>
      <c r="L502" s="43"/>
    </row>
    <row r="503" spans="1:12" ht="13">
      <c r="A503" s="43"/>
      <c r="C503" s="56"/>
      <c r="D503" s="56"/>
      <c r="E503" s="56"/>
      <c r="F503" s="56"/>
      <c r="G503" s="56"/>
      <c r="H503" s="56"/>
      <c r="I503" s="50"/>
      <c r="J503" s="50"/>
      <c r="K503" s="50"/>
      <c r="L503" s="43"/>
    </row>
    <row r="504" spans="1:12" ht="13">
      <c r="A504" s="43"/>
      <c r="C504" s="56"/>
      <c r="D504" s="56"/>
      <c r="E504" s="56"/>
      <c r="F504" s="56"/>
      <c r="G504" s="56"/>
      <c r="H504" s="56"/>
      <c r="I504" s="50"/>
      <c r="J504" s="50"/>
      <c r="K504" s="50"/>
      <c r="L504" s="43"/>
    </row>
    <row r="505" spans="1:12" ht="13">
      <c r="A505" s="43"/>
      <c r="C505" s="56"/>
      <c r="D505" s="56"/>
      <c r="E505" s="56"/>
      <c r="F505" s="56"/>
      <c r="G505" s="56"/>
      <c r="H505" s="56"/>
      <c r="I505" s="50"/>
      <c r="J505" s="50"/>
      <c r="K505" s="50"/>
      <c r="L505" s="43"/>
    </row>
    <row r="506" spans="1:12" ht="13">
      <c r="A506" s="43"/>
      <c r="C506" s="56"/>
      <c r="D506" s="56"/>
      <c r="E506" s="56"/>
      <c r="F506" s="56"/>
      <c r="G506" s="56"/>
      <c r="H506" s="56"/>
      <c r="I506" s="50"/>
      <c r="J506" s="50"/>
      <c r="K506" s="50"/>
      <c r="L506" s="43"/>
    </row>
    <row r="507" spans="1:12" ht="13">
      <c r="A507" s="43"/>
      <c r="C507" s="56"/>
      <c r="D507" s="56"/>
      <c r="E507" s="56"/>
      <c r="F507" s="56"/>
      <c r="G507" s="56"/>
      <c r="H507" s="56"/>
      <c r="I507" s="50"/>
      <c r="J507" s="50"/>
      <c r="K507" s="50"/>
      <c r="L507" s="43"/>
    </row>
    <row r="508" spans="1:12" ht="13">
      <c r="A508" s="43"/>
      <c r="C508" s="56"/>
      <c r="D508" s="56"/>
      <c r="E508" s="56"/>
      <c r="F508" s="56"/>
      <c r="G508" s="56"/>
      <c r="H508" s="56"/>
      <c r="I508" s="50"/>
      <c r="J508" s="50"/>
      <c r="K508" s="50"/>
      <c r="L508" s="43"/>
    </row>
    <row r="509" spans="1:12" ht="13">
      <c r="A509" s="43"/>
      <c r="C509" s="56"/>
      <c r="D509" s="56"/>
      <c r="E509" s="56"/>
      <c r="F509" s="56"/>
      <c r="G509" s="56"/>
      <c r="H509" s="56"/>
      <c r="I509" s="50"/>
      <c r="J509" s="50"/>
      <c r="K509" s="50"/>
      <c r="L509" s="43"/>
    </row>
    <row r="510" spans="1:12" ht="13">
      <c r="A510" s="43"/>
      <c r="C510" s="56"/>
      <c r="D510" s="56"/>
      <c r="E510" s="56"/>
      <c r="F510" s="56"/>
      <c r="G510" s="56"/>
      <c r="H510" s="56"/>
      <c r="I510" s="50"/>
      <c r="J510" s="50"/>
      <c r="K510" s="50"/>
      <c r="L510" s="43"/>
    </row>
    <row r="511" spans="1:12" ht="13">
      <c r="A511" s="43"/>
      <c r="C511" s="56"/>
      <c r="D511" s="56"/>
      <c r="E511" s="56"/>
      <c r="F511" s="56"/>
      <c r="G511" s="56"/>
      <c r="H511" s="56"/>
      <c r="I511" s="50"/>
      <c r="J511" s="50"/>
      <c r="K511" s="50"/>
      <c r="L511" s="43"/>
    </row>
    <row r="512" spans="1:12" ht="13">
      <c r="A512" s="43"/>
      <c r="C512" s="56"/>
      <c r="D512" s="56"/>
      <c r="E512" s="56"/>
      <c r="F512" s="56"/>
      <c r="G512" s="56"/>
      <c r="H512" s="56"/>
      <c r="I512" s="50"/>
      <c r="J512" s="50"/>
      <c r="K512" s="50"/>
      <c r="L512" s="43"/>
    </row>
    <row r="513" spans="1:12" ht="13">
      <c r="A513" s="43"/>
      <c r="C513" s="56"/>
      <c r="D513" s="56"/>
      <c r="E513" s="56"/>
      <c r="F513" s="56"/>
      <c r="G513" s="56"/>
      <c r="H513" s="56"/>
      <c r="I513" s="50"/>
      <c r="J513" s="50"/>
      <c r="K513" s="50"/>
      <c r="L513" s="43"/>
    </row>
    <row r="514" spans="1:12" ht="13">
      <c r="A514" s="43"/>
      <c r="C514" s="56"/>
      <c r="D514" s="56"/>
      <c r="E514" s="56"/>
      <c r="F514" s="56"/>
      <c r="G514" s="56"/>
      <c r="H514" s="56"/>
      <c r="I514" s="50"/>
      <c r="J514" s="50"/>
      <c r="K514" s="50"/>
      <c r="L514" s="43"/>
    </row>
    <row r="515" spans="1:12" ht="13">
      <c r="A515" s="43"/>
      <c r="C515" s="56"/>
      <c r="D515" s="56"/>
      <c r="E515" s="56"/>
      <c r="F515" s="56"/>
      <c r="G515" s="56"/>
      <c r="H515" s="56"/>
      <c r="I515" s="50"/>
      <c r="J515" s="50"/>
      <c r="K515" s="50"/>
      <c r="L515" s="43"/>
    </row>
    <row r="516" spans="1:12" ht="13">
      <c r="A516" s="43"/>
      <c r="C516" s="56"/>
      <c r="D516" s="56"/>
      <c r="E516" s="56"/>
      <c r="F516" s="56"/>
      <c r="G516" s="56"/>
      <c r="H516" s="56"/>
      <c r="I516" s="50"/>
      <c r="J516" s="50"/>
      <c r="K516" s="50"/>
      <c r="L516" s="43"/>
    </row>
    <row r="517" spans="1:12" ht="13">
      <c r="A517" s="43"/>
      <c r="C517" s="56"/>
      <c r="D517" s="56"/>
      <c r="E517" s="56"/>
      <c r="F517" s="56"/>
      <c r="G517" s="56"/>
      <c r="H517" s="56"/>
      <c r="I517" s="50"/>
      <c r="J517" s="50"/>
      <c r="K517" s="50"/>
      <c r="L517" s="43"/>
    </row>
    <row r="518" spans="1:12" ht="13">
      <c r="A518" s="43"/>
      <c r="C518" s="56"/>
      <c r="D518" s="56"/>
      <c r="E518" s="56"/>
      <c r="F518" s="56"/>
      <c r="G518" s="56"/>
      <c r="H518" s="56"/>
      <c r="I518" s="50"/>
      <c r="J518" s="50"/>
      <c r="K518" s="50"/>
      <c r="L518" s="43"/>
    </row>
    <row r="519" spans="1:12" ht="13">
      <c r="A519" s="43"/>
      <c r="C519" s="56"/>
      <c r="D519" s="56"/>
      <c r="E519" s="56"/>
      <c r="F519" s="56"/>
      <c r="G519" s="56"/>
      <c r="H519" s="56"/>
      <c r="I519" s="50"/>
      <c r="J519" s="50"/>
      <c r="K519" s="50"/>
      <c r="L519" s="43"/>
    </row>
    <row r="520" spans="1:12" ht="13">
      <c r="A520" s="43"/>
      <c r="C520" s="56"/>
      <c r="D520" s="56"/>
      <c r="E520" s="56"/>
      <c r="F520" s="56"/>
      <c r="G520" s="56"/>
      <c r="H520" s="56"/>
      <c r="I520" s="50"/>
      <c r="J520" s="50"/>
      <c r="K520" s="50"/>
      <c r="L520" s="43"/>
    </row>
    <row r="521" spans="1:12" ht="13">
      <c r="A521" s="43"/>
      <c r="C521" s="56"/>
      <c r="D521" s="56"/>
      <c r="E521" s="56"/>
      <c r="F521" s="56"/>
      <c r="G521" s="56"/>
      <c r="H521" s="56"/>
      <c r="I521" s="50"/>
      <c r="J521" s="50"/>
      <c r="K521" s="50"/>
      <c r="L521" s="43"/>
    </row>
    <row r="522" spans="1:12" ht="13">
      <c r="A522" s="43"/>
      <c r="C522" s="56"/>
      <c r="D522" s="56"/>
      <c r="E522" s="56"/>
      <c r="F522" s="56"/>
      <c r="G522" s="56"/>
      <c r="H522" s="56"/>
      <c r="I522" s="50"/>
      <c r="J522" s="50"/>
      <c r="K522" s="50"/>
      <c r="L522" s="43"/>
    </row>
    <row r="523" spans="1:12" ht="13">
      <c r="A523" s="43"/>
      <c r="C523" s="56"/>
      <c r="D523" s="56"/>
      <c r="E523" s="56"/>
      <c r="F523" s="56"/>
      <c r="G523" s="56"/>
      <c r="H523" s="56"/>
      <c r="I523" s="50"/>
      <c r="J523" s="50"/>
      <c r="K523" s="50"/>
      <c r="L523" s="43"/>
    </row>
    <row r="524" spans="1:12" ht="13">
      <c r="A524" s="43"/>
      <c r="C524" s="56"/>
      <c r="D524" s="56"/>
      <c r="E524" s="56"/>
      <c r="F524" s="56"/>
      <c r="G524" s="56"/>
      <c r="H524" s="56"/>
      <c r="I524" s="50"/>
      <c r="J524" s="50"/>
      <c r="K524" s="50"/>
      <c r="L524" s="43"/>
    </row>
    <row r="525" spans="1:12" ht="13">
      <c r="A525" s="43"/>
      <c r="C525" s="56"/>
      <c r="D525" s="56"/>
      <c r="E525" s="56"/>
      <c r="F525" s="56"/>
      <c r="G525" s="56"/>
      <c r="H525" s="56"/>
      <c r="I525" s="50"/>
      <c r="J525" s="50"/>
      <c r="K525" s="50"/>
      <c r="L525" s="43"/>
    </row>
    <row r="526" spans="1:12" ht="13">
      <c r="A526" s="43"/>
      <c r="C526" s="56"/>
      <c r="D526" s="56"/>
      <c r="E526" s="56"/>
      <c r="F526" s="56"/>
      <c r="G526" s="56"/>
      <c r="H526" s="56"/>
      <c r="I526" s="50"/>
      <c r="J526" s="50"/>
      <c r="K526" s="50"/>
      <c r="L526" s="43"/>
    </row>
    <row r="527" spans="1:12" ht="13">
      <c r="A527" s="43"/>
      <c r="C527" s="56"/>
      <c r="D527" s="56"/>
      <c r="E527" s="56"/>
      <c r="F527" s="56"/>
      <c r="G527" s="56"/>
      <c r="H527" s="56"/>
      <c r="I527" s="50"/>
      <c r="J527" s="50"/>
      <c r="K527" s="50"/>
      <c r="L527" s="43"/>
    </row>
    <row r="528" spans="1:12" ht="13">
      <c r="A528" s="43"/>
      <c r="C528" s="56"/>
      <c r="D528" s="56"/>
      <c r="E528" s="56"/>
      <c r="F528" s="56"/>
      <c r="G528" s="56"/>
      <c r="H528" s="56"/>
      <c r="I528" s="50"/>
      <c r="J528" s="50"/>
      <c r="K528" s="50"/>
      <c r="L528" s="43"/>
    </row>
    <row r="529" spans="1:12" ht="13">
      <c r="A529" s="43"/>
      <c r="C529" s="56"/>
      <c r="D529" s="56"/>
      <c r="E529" s="56"/>
      <c r="F529" s="56"/>
      <c r="G529" s="56"/>
      <c r="H529" s="56"/>
      <c r="I529" s="50"/>
      <c r="J529" s="50"/>
      <c r="K529" s="50"/>
      <c r="L529" s="43"/>
    </row>
    <row r="530" spans="1:12" ht="13">
      <c r="A530" s="43"/>
      <c r="C530" s="56"/>
      <c r="D530" s="56"/>
      <c r="E530" s="56"/>
      <c r="F530" s="56"/>
      <c r="G530" s="56"/>
      <c r="H530" s="56"/>
      <c r="I530" s="50"/>
      <c r="J530" s="50"/>
      <c r="K530" s="50"/>
      <c r="L530" s="43"/>
    </row>
    <row r="531" spans="1:12" ht="13">
      <c r="A531" s="43"/>
      <c r="C531" s="56"/>
      <c r="D531" s="56"/>
      <c r="E531" s="56"/>
      <c r="F531" s="56"/>
      <c r="G531" s="56"/>
      <c r="H531" s="56"/>
      <c r="I531" s="50"/>
      <c r="J531" s="50"/>
      <c r="K531" s="50"/>
      <c r="L531" s="43"/>
    </row>
    <row r="532" spans="1:12" ht="13">
      <c r="A532" s="43"/>
      <c r="C532" s="56"/>
      <c r="D532" s="56"/>
      <c r="E532" s="56"/>
      <c r="F532" s="56"/>
      <c r="G532" s="56"/>
      <c r="H532" s="56"/>
      <c r="I532" s="50"/>
      <c r="J532" s="50"/>
      <c r="K532" s="50"/>
      <c r="L532" s="43"/>
    </row>
    <row r="533" spans="1:12" ht="13">
      <c r="A533" s="43"/>
      <c r="C533" s="56"/>
      <c r="D533" s="56"/>
      <c r="E533" s="56"/>
      <c r="F533" s="56"/>
      <c r="G533" s="56"/>
      <c r="H533" s="56"/>
      <c r="I533" s="50"/>
      <c r="J533" s="50"/>
      <c r="K533" s="50"/>
      <c r="L533" s="43"/>
    </row>
    <row r="534" spans="1:12" ht="13">
      <c r="A534" s="43"/>
      <c r="C534" s="56"/>
      <c r="D534" s="56"/>
      <c r="E534" s="56"/>
      <c r="F534" s="56"/>
      <c r="G534" s="56"/>
      <c r="H534" s="56"/>
      <c r="I534" s="50"/>
      <c r="J534" s="50"/>
      <c r="K534" s="50"/>
      <c r="L534" s="43"/>
    </row>
    <row r="535" spans="1:12" ht="13">
      <c r="A535" s="43"/>
      <c r="C535" s="56"/>
      <c r="D535" s="56"/>
      <c r="E535" s="56"/>
      <c r="F535" s="56"/>
      <c r="G535" s="56"/>
      <c r="H535" s="56"/>
      <c r="I535" s="50"/>
      <c r="J535" s="50"/>
      <c r="K535" s="50"/>
      <c r="L535" s="43"/>
    </row>
    <row r="536" spans="1:12" ht="13">
      <c r="A536" s="43"/>
      <c r="C536" s="56"/>
      <c r="D536" s="56"/>
      <c r="E536" s="56"/>
      <c r="F536" s="56"/>
      <c r="G536" s="56"/>
      <c r="H536" s="56"/>
      <c r="I536" s="50"/>
      <c r="J536" s="50"/>
      <c r="K536" s="50"/>
      <c r="L536" s="43"/>
    </row>
    <row r="537" spans="1:12" ht="13">
      <c r="A537" s="43"/>
      <c r="C537" s="56"/>
      <c r="D537" s="56"/>
      <c r="E537" s="56"/>
      <c r="F537" s="56"/>
      <c r="G537" s="56"/>
      <c r="H537" s="56"/>
      <c r="I537" s="50"/>
      <c r="J537" s="50"/>
      <c r="K537" s="50"/>
      <c r="L537" s="43"/>
    </row>
    <row r="538" spans="1:12" ht="13">
      <c r="A538" s="43"/>
      <c r="C538" s="56"/>
      <c r="D538" s="56"/>
      <c r="E538" s="56"/>
      <c r="F538" s="56"/>
      <c r="G538" s="56"/>
      <c r="H538" s="56"/>
      <c r="I538" s="50"/>
      <c r="J538" s="50"/>
      <c r="K538" s="50"/>
      <c r="L538" s="43"/>
    </row>
    <row r="539" spans="1:12" ht="13">
      <c r="A539" s="43"/>
      <c r="C539" s="56"/>
      <c r="D539" s="56"/>
      <c r="E539" s="56"/>
      <c r="F539" s="56"/>
      <c r="G539" s="56"/>
      <c r="H539" s="56"/>
      <c r="I539" s="50"/>
      <c r="J539" s="50"/>
      <c r="K539" s="50"/>
      <c r="L539" s="43"/>
    </row>
    <row r="540" spans="1:12" ht="13">
      <c r="A540" s="43"/>
      <c r="C540" s="56"/>
      <c r="D540" s="56"/>
      <c r="E540" s="56"/>
      <c r="F540" s="56"/>
      <c r="G540" s="56"/>
      <c r="H540" s="56"/>
      <c r="I540" s="50"/>
      <c r="J540" s="50"/>
      <c r="K540" s="50"/>
      <c r="L540" s="43"/>
    </row>
    <row r="541" spans="1:12" ht="13">
      <c r="A541" s="43"/>
      <c r="C541" s="56"/>
      <c r="D541" s="56"/>
      <c r="E541" s="56"/>
      <c r="F541" s="56"/>
      <c r="G541" s="56"/>
      <c r="H541" s="56"/>
      <c r="I541" s="50"/>
      <c r="J541" s="50"/>
      <c r="K541" s="50"/>
      <c r="L541" s="43"/>
    </row>
    <row r="542" spans="1:12" ht="13">
      <c r="A542" s="43"/>
      <c r="C542" s="56"/>
      <c r="D542" s="56"/>
      <c r="E542" s="56"/>
      <c r="F542" s="56"/>
      <c r="G542" s="56"/>
      <c r="H542" s="56"/>
      <c r="I542" s="50"/>
      <c r="J542" s="50"/>
      <c r="K542" s="50"/>
      <c r="L542" s="43"/>
    </row>
    <row r="543" spans="1:12" ht="13">
      <c r="A543" s="43"/>
      <c r="C543" s="56"/>
      <c r="D543" s="56"/>
      <c r="E543" s="56"/>
      <c r="F543" s="56"/>
      <c r="G543" s="56"/>
      <c r="H543" s="56"/>
      <c r="I543" s="50"/>
      <c r="J543" s="50"/>
      <c r="K543" s="50"/>
      <c r="L543" s="43"/>
    </row>
    <row r="544" spans="1:12" ht="13">
      <c r="A544" s="43"/>
      <c r="C544" s="56"/>
      <c r="D544" s="56"/>
      <c r="E544" s="56"/>
      <c r="F544" s="56"/>
      <c r="G544" s="56"/>
      <c r="H544" s="56"/>
      <c r="I544" s="50"/>
      <c r="J544" s="50"/>
      <c r="K544" s="50"/>
      <c r="L544" s="43"/>
    </row>
    <row r="545" spans="1:12" ht="13">
      <c r="A545" s="43"/>
      <c r="C545" s="56"/>
      <c r="D545" s="56"/>
      <c r="E545" s="56"/>
      <c r="F545" s="56"/>
      <c r="G545" s="56"/>
      <c r="H545" s="56"/>
      <c r="I545" s="50"/>
      <c r="J545" s="50"/>
      <c r="K545" s="50"/>
      <c r="L545" s="43"/>
    </row>
    <row r="546" spans="1:12" ht="13">
      <c r="A546" s="43"/>
      <c r="C546" s="56"/>
      <c r="D546" s="56"/>
      <c r="E546" s="56"/>
      <c r="F546" s="56"/>
      <c r="G546" s="56"/>
      <c r="H546" s="56"/>
      <c r="I546" s="50"/>
      <c r="J546" s="50"/>
      <c r="K546" s="50"/>
      <c r="L546" s="43"/>
    </row>
    <row r="547" spans="1:12" ht="13">
      <c r="A547" s="43"/>
      <c r="C547" s="56"/>
      <c r="D547" s="56"/>
      <c r="E547" s="56"/>
      <c r="F547" s="56"/>
      <c r="G547" s="56"/>
      <c r="H547" s="56"/>
      <c r="I547" s="50"/>
      <c r="J547" s="50"/>
      <c r="K547" s="50"/>
      <c r="L547" s="43"/>
    </row>
    <row r="548" spans="1:12" ht="13">
      <c r="A548" s="43"/>
      <c r="C548" s="56"/>
      <c r="D548" s="56"/>
      <c r="E548" s="56"/>
      <c r="F548" s="56"/>
      <c r="G548" s="56"/>
      <c r="H548" s="56"/>
      <c r="I548" s="50"/>
      <c r="J548" s="50"/>
      <c r="K548" s="50"/>
      <c r="L548" s="43"/>
    </row>
    <row r="549" spans="1:12" ht="13">
      <c r="A549" s="43"/>
      <c r="C549" s="56"/>
      <c r="D549" s="56"/>
      <c r="E549" s="56"/>
      <c r="F549" s="56"/>
      <c r="G549" s="56"/>
      <c r="H549" s="56"/>
      <c r="I549" s="50"/>
      <c r="J549" s="50"/>
      <c r="K549" s="50"/>
      <c r="L549" s="43"/>
    </row>
    <row r="550" spans="1:12" ht="13">
      <c r="A550" s="43"/>
      <c r="C550" s="56"/>
      <c r="D550" s="56"/>
      <c r="E550" s="56"/>
      <c r="F550" s="56"/>
      <c r="G550" s="56"/>
      <c r="H550" s="56"/>
      <c r="I550" s="50"/>
      <c r="J550" s="50"/>
      <c r="K550" s="50"/>
      <c r="L550" s="43"/>
    </row>
    <row r="551" spans="1:12" ht="13">
      <c r="A551" s="43"/>
      <c r="C551" s="56"/>
      <c r="D551" s="56"/>
      <c r="E551" s="56"/>
      <c r="F551" s="56"/>
      <c r="G551" s="56"/>
      <c r="H551" s="56"/>
      <c r="I551" s="50"/>
      <c r="J551" s="50"/>
      <c r="K551" s="50"/>
      <c r="L551" s="43"/>
    </row>
    <row r="552" spans="1:12" ht="13">
      <c r="A552" s="43"/>
      <c r="C552" s="56"/>
      <c r="D552" s="56"/>
      <c r="E552" s="56"/>
      <c r="F552" s="56"/>
      <c r="G552" s="56"/>
      <c r="H552" s="56"/>
      <c r="I552" s="50"/>
      <c r="J552" s="50"/>
      <c r="K552" s="50"/>
      <c r="L552" s="43"/>
    </row>
    <row r="553" spans="1:12" ht="13">
      <c r="A553" s="43"/>
      <c r="C553" s="56"/>
      <c r="D553" s="56"/>
      <c r="E553" s="56"/>
      <c r="F553" s="56"/>
      <c r="G553" s="56"/>
      <c r="H553" s="56"/>
      <c r="I553" s="50"/>
      <c r="J553" s="50"/>
      <c r="K553" s="50"/>
      <c r="L553" s="43"/>
    </row>
    <row r="554" spans="1:12" ht="13">
      <c r="A554" s="43"/>
      <c r="C554" s="56"/>
      <c r="D554" s="56"/>
      <c r="E554" s="56"/>
      <c r="F554" s="56"/>
      <c r="G554" s="56"/>
      <c r="H554" s="56"/>
      <c r="I554" s="50"/>
      <c r="J554" s="50"/>
      <c r="K554" s="50"/>
      <c r="L554" s="43"/>
    </row>
    <row r="555" spans="1:12" ht="13">
      <c r="A555" s="43"/>
      <c r="C555" s="56"/>
      <c r="D555" s="56"/>
      <c r="E555" s="56"/>
      <c r="F555" s="56"/>
      <c r="G555" s="56"/>
      <c r="H555" s="56"/>
      <c r="I555" s="50"/>
      <c r="J555" s="50"/>
      <c r="K555" s="50"/>
      <c r="L555" s="43"/>
    </row>
    <row r="556" spans="1:12" ht="13">
      <c r="A556" s="43"/>
      <c r="C556" s="56"/>
      <c r="D556" s="56"/>
      <c r="E556" s="56"/>
      <c r="F556" s="56"/>
      <c r="G556" s="56"/>
      <c r="H556" s="56"/>
      <c r="I556" s="50"/>
      <c r="J556" s="50"/>
      <c r="K556" s="50"/>
      <c r="L556" s="43"/>
    </row>
    <row r="557" spans="1:12" ht="13">
      <c r="A557" s="43"/>
      <c r="C557" s="56"/>
      <c r="D557" s="56"/>
      <c r="E557" s="56"/>
      <c r="F557" s="56"/>
      <c r="G557" s="56"/>
      <c r="H557" s="56"/>
      <c r="I557" s="50"/>
      <c r="J557" s="50"/>
      <c r="K557" s="50"/>
      <c r="L557" s="43"/>
    </row>
    <row r="558" spans="1:12" ht="13">
      <c r="A558" s="43"/>
      <c r="C558" s="56"/>
      <c r="D558" s="56"/>
      <c r="E558" s="56"/>
      <c r="F558" s="56"/>
      <c r="G558" s="56"/>
      <c r="H558" s="56"/>
      <c r="I558" s="50"/>
      <c r="J558" s="50"/>
      <c r="K558" s="50"/>
      <c r="L558" s="43"/>
    </row>
    <row r="559" spans="1:12" ht="13">
      <c r="A559" s="43"/>
      <c r="C559" s="56"/>
      <c r="D559" s="56"/>
      <c r="E559" s="56"/>
      <c r="F559" s="56"/>
      <c r="G559" s="56"/>
      <c r="H559" s="56"/>
      <c r="I559" s="50"/>
      <c r="J559" s="50"/>
      <c r="K559" s="50"/>
      <c r="L559" s="43"/>
    </row>
    <row r="560" spans="1:12" ht="13">
      <c r="A560" s="43"/>
      <c r="C560" s="56"/>
      <c r="D560" s="56"/>
      <c r="E560" s="56"/>
      <c r="F560" s="56"/>
      <c r="G560" s="56"/>
      <c r="H560" s="56"/>
      <c r="I560" s="50"/>
      <c r="J560" s="50"/>
      <c r="K560" s="50"/>
      <c r="L560" s="43"/>
    </row>
    <row r="561" spans="1:12" ht="13">
      <c r="A561" s="43"/>
      <c r="C561" s="56"/>
      <c r="D561" s="56"/>
      <c r="E561" s="56"/>
      <c r="F561" s="56"/>
      <c r="G561" s="56"/>
      <c r="H561" s="56"/>
      <c r="I561" s="50"/>
      <c r="J561" s="50"/>
      <c r="K561" s="50"/>
      <c r="L561" s="43"/>
    </row>
    <row r="562" spans="1:12" ht="13">
      <c r="A562" s="43"/>
      <c r="C562" s="56"/>
      <c r="D562" s="56"/>
      <c r="E562" s="56"/>
      <c r="F562" s="56"/>
      <c r="G562" s="56"/>
      <c r="H562" s="56"/>
      <c r="I562" s="50"/>
      <c r="J562" s="50"/>
      <c r="K562" s="50"/>
      <c r="L562" s="43"/>
    </row>
    <row r="563" spans="1:12" ht="13">
      <c r="A563" s="43"/>
      <c r="C563" s="56"/>
      <c r="D563" s="56"/>
      <c r="E563" s="56"/>
      <c r="F563" s="56"/>
      <c r="G563" s="56"/>
      <c r="H563" s="56"/>
      <c r="I563" s="50"/>
      <c r="J563" s="50"/>
      <c r="K563" s="50"/>
      <c r="L563" s="43"/>
    </row>
    <row r="564" spans="1:12" ht="13">
      <c r="A564" s="43"/>
      <c r="C564" s="56"/>
      <c r="D564" s="56"/>
      <c r="E564" s="56"/>
      <c r="F564" s="56"/>
      <c r="G564" s="56"/>
      <c r="H564" s="56"/>
      <c r="I564" s="50"/>
      <c r="J564" s="50"/>
      <c r="K564" s="50"/>
      <c r="L564" s="43"/>
    </row>
    <row r="565" spans="1:12" ht="13">
      <c r="A565" s="43"/>
      <c r="C565" s="56"/>
      <c r="D565" s="56"/>
      <c r="E565" s="56"/>
      <c r="F565" s="56"/>
      <c r="G565" s="56"/>
      <c r="H565" s="56"/>
      <c r="I565" s="50"/>
      <c r="J565" s="50"/>
      <c r="K565" s="50"/>
      <c r="L565" s="43"/>
    </row>
    <row r="566" spans="1:12" ht="13">
      <c r="A566" s="43"/>
      <c r="C566" s="56"/>
      <c r="D566" s="56"/>
      <c r="E566" s="56"/>
      <c r="F566" s="56"/>
      <c r="G566" s="56"/>
      <c r="H566" s="56"/>
      <c r="I566" s="50"/>
      <c r="J566" s="50"/>
      <c r="K566" s="50"/>
      <c r="L566" s="43"/>
    </row>
    <row r="567" spans="1:12" ht="13">
      <c r="A567" s="43"/>
      <c r="C567" s="56"/>
      <c r="D567" s="56"/>
      <c r="E567" s="56"/>
      <c r="F567" s="56"/>
      <c r="G567" s="56"/>
      <c r="H567" s="56"/>
      <c r="I567" s="50"/>
      <c r="J567" s="50"/>
      <c r="K567" s="50"/>
      <c r="L567" s="43"/>
    </row>
    <row r="568" spans="1:12" ht="13">
      <c r="A568" s="43"/>
      <c r="C568" s="56"/>
      <c r="D568" s="56"/>
      <c r="E568" s="56"/>
      <c r="F568" s="56"/>
      <c r="G568" s="56"/>
      <c r="H568" s="56"/>
      <c r="I568" s="50"/>
      <c r="J568" s="50"/>
      <c r="K568" s="50"/>
      <c r="L568" s="43"/>
    </row>
    <row r="569" spans="1:12" ht="13">
      <c r="A569" s="43"/>
      <c r="C569" s="56"/>
      <c r="D569" s="56"/>
      <c r="E569" s="56"/>
      <c r="F569" s="56"/>
      <c r="G569" s="56"/>
      <c r="H569" s="56"/>
      <c r="I569" s="50"/>
      <c r="J569" s="50"/>
      <c r="K569" s="50"/>
      <c r="L569" s="43"/>
    </row>
    <row r="570" spans="1:12" ht="13">
      <c r="A570" s="43"/>
      <c r="C570" s="56"/>
      <c r="D570" s="56"/>
      <c r="E570" s="56"/>
      <c r="F570" s="56"/>
      <c r="G570" s="56"/>
      <c r="H570" s="56"/>
      <c r="I570" s="50"/>
      <c r="J570" s="50"/>
      <c r="K570" s="50"/>
      <c r="L570" s="43"/>
    </row>
    <row r="571" spans="1:12" ht="13">
      <c r="A571" s="43"/>
      <c r="C571" s="56"/>
      <c r="D571" s="56"/>
      <c r="E571" s="56"/>
      <c r="F571" s="56"/>
      <c r="G571" s="56"/>
      <c r="H571" s="56"/>
      <c r="I571" s="50"/>
      <c r="J571" s="50"/>
      <c r="K571" s="50"/>
      <c r="L571" s="43"/>
    </row>
    <row r="572" spans="1:12" ht="13">
      <c r="A572" s="43"/>
      <c r="C572" s="56"/>
      <c r="D572" s="56"/>
      <c r="E572" s="56"/>
      <c r="F572" s="56"/>
      <c r="G572" s="56"/>
      <c r="H572" s="56"/>
      <c r="I572" s="50"/>
      <c r="J572" s="50"/>
      <c r="K572" s="50"/>
      <c r="L572" s="43"/>
    </row>
    <row r="573" spans="1:12" ht="13">
      <c r="A573" s="43"/>
      <c r="C573" s="56"/>
      <c r="D573" s="56"/>
      <c r="E573" s="56"/>
      <c r="F573" s="56"/>
      <c r="G573" s="56"/>
      <c r="H573" s="56"/>
      <c r="I573" s="50"/>
      <c r="J573" s="50"/>
      <c r="K573" s="50"/>
      <c r="L573" s="43"/>
    </row>
    <row r="574" spans="1:12" ht="13">
      <c r="A574" s="43"/>
      <c r="C574" s="56"/>
      <c r="D574" s="56"/>
      <c r="E574" s="56"/>
      <c r="F574" s="56"/>
      <c r="G574" s="56"/>
      <c r="H574" s="56"/>
      <c r="I574" s="50"/>
      <c r="J574" s="50"/>
      <c r="K574" s="50"/>
      <c r="L574" s="43"/>
    </row>
    <row r="575" spans="1:12" ht="13">
      <c r="A575" s="43"/>
      <c r="C575" s="56"/>
      <c r="D575" s="56"/>
      <c r="E575" s="56"/>
      <c r="F575" s="56"/>
      <c r="G575" s="56"/>
      <c r="H575" s="56"/>
      <c r="I575" s="50"/>
      <c r="J575" s="50"/>
      <c r="K575" s="50"/>
      <c r="L575" s="43"/>
    </row>
    <row r="576" spans="1:12" ht="13">
      <c r="A576" s="43"/>
      <c r="C576" s="56"/>
      <c r="D576" s="56"/>
      <c r="E576" s="56"/>
      <c r="F576" s="56"/>
      <c r="G576" s="56"/>
      <c r="H576" s="56"/>
      <c r="I576" s="50"/>
      <c r="J576" s="50"/>
      <c r="K576" s="50"/>
      <c r="L576" s="43"/>
    </row>
    <row r="577" spans="1:12" ht="13">
      <c r="A577" s="43"/>
      <c r="C577" s="56"/>
      <c r="D577" s="56"/>
      <c r="E577" s="56"/>
      <c r="F577" s="56"/>
      <c r="G577" s="56"/>
      <c r="H577" s="56"/>
      <c r="I577" s="50"/>
      <c r="J577" s="50"/>
      <c r="K577" s="50"/>
      <c r="L577" s="43"/>
    </row>
    <row r="578" spans="1:12" ht="13">
      <c r="A578" s="43"/>
      <c r="C578" s="56"/>
      <c r="D578" s="56"/>
      <c r="E578" s="56"/>
      <c r="F578" s="56"/>
      <c r="G578" s="56"/>
      <c r="H578" s="56"/>
      <c r="I578" s="50"/>
      <c r="J578" s="50"/>
      <c r="K578" s="50"/>
      <c r="L578" s="43"/>
    </row>
    <row r="579" spans="1:12" ht="13">
      <c r="A579" s="43"/>
      <c r="C579" s="56"/>
      <c r="D579" s="56"/>
      <c r="E579" s="56"/>
      <c r="F579" s="56"/>
      <c r="G579" s="56"/>
      <c r="H579" s="56"/>
      <c r="I579" s="50"/>
      <c r="J579" s="50"/>
      <c r="K579" s="50"/>
      <c r="L579" s="43"/>
    </row>
    <row r="580" spans="1:12" ht="13">
      <c r="A580" s="43"/>
      <c r="C580" s="56"/>
      <c r="D580" s="56"/>
      <c r="E580" s="56"/>
      <c r="F580" s="56"/>
      <c r="G580" s="56"/>
      <c r="H580" s="56"/>
      <c r="I580" s="50"/>
      <c r="J580" s="50"/>
      <c r="K580" s="50"/>
      <c r="L580" s="43"/>
    </row>
    <row r="581" spans="1:12" ht="13">
      <c r="A581" s="43"/>
      <c r="C581" s="56"/>
      <c r="D581" s="56"/>
      <c r="E581" s="56"/>
      <c r="F581" s="56"/>
      <c r="G581" s="56"/>
      <c r="H581" s="56"/>
      <c r="I581" s="50"/>
      <c r="J581" s="50"/>
      <c r="K581" s="50"/>
      <c r="L581" s="43"/>
    </row>
    <row r="582" spans="1:12" ht="13">
      <c r="A582" s="43"/>
      <c r="C582" s="56"/>
      <c r="D582" s="56"/>
      <c r="E582" s="56"/>
      <c r="F582" s="56"/>
      <c r="G582" s="56"/>
      <c r="H582" s="56"/>
      <c r="I582" s="50"/>
      <c r="J582" s="50"/>
      <c r="K582" s="50"/>
      <c r="L582" s="43"/>
    </row>
    <row r="583" spans="1:12" ht="13">
      <c r="A583" s="43"/>
      <c r="C583" s="56"/>
      <c r="D583" s="56"/>
      <c r="E583" s="56"/>
      <c r="F583" s="56"/>
      <c r="G583" s="56"/>
      <c r="H583" s="56"/>
      <c r="I583" s="50"/>
      <c r="J583" s="50"/>
      <c r="K583" s="50"/>
      <c r="L583" s="43"/>
    </row>
    <row r="584" spans="1:12" ht="13">
      <c r="A584" s="43"/>
      <c r="C584" s="56"/>
      <c r="D584" s="56"/>
      <c r="E584" s="56"/>
      <c r="F584" s="56"/>
      <c r="G584" s="56"/>
      <c r="H584" s="56"/>
      <c r="I584" s="50"/>
      <c r="J584" s="50"/>
      <c r="K584" s="50"/>
      <c r="L584" s="43"/>
    </row>
    <row r="585" spans="1:12" ht="13">
      <c r="A585" s="43"/>
      <c r="C585" s="56"/>
      <c r="D585" s="56"/>
      <c r="E585" s="56"/>
      <c r="F585" s="56"/>
      <c r="G585" s="56"/>
      <c r="H585" s="56"/>
      <c r="I585" s="50"/>
      <c r="J585" s="50"/>
      <c r="K585" s="50"/>
      <c r="L585" s="43"/>
    </row>
    <row r="586" spans="1:12" ht="13">
      <c r="A586" s="43"/>
      <c r="C586" s="56"/>
      <c r="D586" s="56"/>
      <c r="E586" s="56"/>
      <c r="F586" s="56"/>
      <c r="G586" s="56"/>
      <c r="H586" s="56"/>
      <c r="I586" s="50"/>
      <c r="J586" s="50"/>
      <c r="K586" s="50"/>
      <c r="L586" s="43"/>
    </row>
    <row r="587" spans="1:12" ht="13">
      <c r="A587" s="43"/>
      <c r="C587" s="56"/>
      <c r="D587" s="56"/>
      <c r="E587" s="56"/>
      <c r="F587" s="56"/>
      <c r="G587" s="56"/>
      <c r="H587" s="56"/>
      <c r="I587" s="50"/>
      <c r="J587" s="50"/>
      <c r="K587" s="50"/>
      <c r="L587" s="43"/>
    </row>
    <row r="588" spans="1:12" ht="13">
      <c r="A588" s="43"/>
      <c r="C588" s="56"/>
      <c r="D588" s="56"/>
      <c r="E588" s="56"/>
      <c r="F588" s="56"/>
      <c r="G588" s="56"/>
      <c r="H588" s="56"/>
      <c r="I588" s="50"/>
      <c r="J588" s="50"/>
      <c r="K588" s="50"/>
      <c r="L588" s="43"/>
    </row>
    <row r="589" spans="1:12" ht="13">
      <c r="A589" s="43"/>
      <c r="C589" s="56"/>
      <c r="D589" s="56"/>
      <c r="E589" s="56"/>
      <c r="F589" s="56"/>
      <c r="G589" s="56"/>
      <c r="H589" s="56"/>
      <c r="I589" s="50"/>
      <c r="J589" s="50"/>
      <c r="K589" s="50"/>
      <c r="L589" s="43"/>
    </row>
    <row r="590" spans="1:12" ht="13">
      <c r="A590" s="43"/>
      <c r="C590" s="56"/>
      <c r="D590" s="56"/>
      <c r="E590" s="56"/>
      <c r="F590" s="56"/>
      <c r="G590" s="56"/>
      <c r="H590" s="56"/>
      <c r="I590" s="50"/>
      <c r="J590" s="50"/>
      <c r="K590" s="50"/>
      <c r="L590" s="43"/>
    </row>
    <row r="591" spans="1:12" ht="13">
      <c r="A591" s="43"/>
      <c r="C591" s="56"/>
      <c r="D591" s="56"/>
      <c r="E591" s="56"/>
      <c r="F591" s="56"/>
      <c r="G591" s="56"/>
      <c r="H591" s="56"/>
      <c r="I591" s="50"/>
      <c r="J591" s="50"/>
      <c r="K591" s="50"/>
      <c r="L591" s="43"/>
    </row>
    <row r="592" spans="1:12" ht="13">
      <c r="A592" s="43"/>
      <c r="C592" s="56"/>
      <c r="D592" s="56"/>
      <c r="E592" s="56"/>
      <c r="F592" s="56"/>
      <c r="G592" s="56"/>
      <c r="H592" s="56"/>
      <c r="I592" s="50"/>
      <c r="J592" s="50"/>
      <c r="K592" s="50"/>
      <c r="L592" s="43"/>
    </row>
    <row r="593" spans="1:12" ht="13">
      <c r="A593" s="43"/>
      <c r="C593" s="56"/>
      <c r="D593" s="56"/>
      <c r="E593" s="56"/>
      <c r="F593" s="56"/>
      <c r="G593" s="56"/>
      <c r="H593" s="56"/>
      <c r="I593" s="50"/>
      <c r="J593" s="50"/>
      <c r="K593" s="50"/>
      <c r="L593" s="43"/>
    </row>
    <row r="594" spans="1:12" ht="13">
      <c r="A594" s="43"/>
      <c r="C594" s="56"/>
      <c r="D594" s="56"/>
      <c r="E594" s="56"/>
      <c r="F594" s="56"/>
      <c r="G594" s="56"/>
      <c r="H594" s="56"/>
      <c r="I594" s="50"/>
      <c r="J594" s="50"/>
      <c r="K594" s="50"/>
      <c r="L594" s="43"/>
    </row>
    <row r="595" spans="1:12" ht="13">
      <c r="A595" s="43"/>
      <c r="C595" s="56"/>
      <c r="D595" s="56"/>
      <c r="E595" s="56"/>
      <c r="F595" s="56"/>
      <c r="G595" s="56"/>
      <c r="H595" s="56"/>
      <c r="I595" s="50"/>
      <c r="J595" s="50"/>
      <c r="K595" s="50"/>
      <c r="L595" s="43"/>
    </row>
    <row r="596" spans="1:12" ht="13">
      <c r="A596" s="43"/>
      <c r="C596" s="56"/>
      <c r="D596" s="56"/>
      <c r="E596" s="56"/>
      <c r="F596" s="56"/>
      <c r="G596" s="56"/>
      <c r="H596" s="56"/>
      <c r="I596" s="50"/>
      <c r="J596" s="50"/>
      <c r="K596" s="50"/>
      <c r="L596" s="43"/>
    </row>
    <row r="597" spans="1:12" ht="13">
      <c r="A597" s="43"/>
      <c r="C597" s="56"/>
      <c r="D597" s="56"/>
      <c r="E597" s="56"/>
      <c r="F597" s="56"/>
      <c r="G597" s="56"/>
      <c r="H597" s="56"/>
      <c r="I597" s="50"/>
      <c r="J597" s="50"/>
      <c r="K597" s="50"/>
      <c r="L597" s="43"/>
    </row>
    <row r="598" spans="1:12" ht="13">
      <c r="A598" s="43"/>
      <c r="C598" s="56"/>
      <c r="D598" s="56"/>
      <c r="E598" s="56"/>
      <c r="F598" s="56"/>
      <c r="G598" s="56"/>
      <c r="H598" s="56"/>
      <c r="I598" s="50"/>
      <c r="J598" s="50"/>
      <c r="K598" s="50"/>
      <c r="L598" s="43"/>
    </row>
    <row r="599" spans="1:12" ht="13">
      <c r="A599" s="43"/>
      <c r="C599" s="56"/>
      <c r="D599" s="56"/>
      <c r="E599" s="56"/>
      <c r="F599" s="56"/>
      <c r="G599" s="56"/>
      <c r="H599" s="56"/>
      <c r="I599" s="50"/>
      <c r="J599" s="50"/>
      <c r="K599" s="50"/>
      <c r="L599" s="43"/>
    </row>
    <row r="600" spans="1:12" ht="13">
      <c r="A600" s="43"/>
      <c r="C600" s="56"/>
      <c r="D600" s="56"/>
      <c r="E600" s="56"/>
      <c r="F600" s="56"/>
      <c r="G600" s="56"/>
      <c r="H600" s="56"/>
      <c r="I600" s="50"/>
      <c r="J600" s="50"/>
      <c r="K600" s="50"/>
      <c r="L600" s="43"/>
    </row>
    <row r="601" spans="1:12" ht="13">
      <c r="A601" s="43"/>
      <c r="C601" s="56"/>
      <c r="D601" s="56"/>
      <c r="E601" s="56"/>
      <c r="F601" s="56"/>
      <c r="G601" s="56"/>
      <c r="H601" s="56"/>
      <c r="I601" s="50"/>
      <c r="J601" s="50"/>
      <c r="K601" s="50"/>
      <c r="L601" s="43"/>
    </row>
    <row r="602" spans="1:12" ht="13">
      <c r="A602" s="43"/>
      <c r="C602" s="56"/>
      <c r="D602" s="56"/>
      <c r="E602" s="56"/>
      <c r="F602" s="56"/>
      <c r="G602" s="56"/>
      <c r="H602" s="56"/>
      <c r="I602" s="50"/>
      <c r="J602" s="50"/>
      <c r="K602" s="50"/>
      <c r="L602" s="43"/>
    </row>
    <row r="603" spans="1:12" ht="13">
      <c r="A603" s="43"/>
      <c r="C603" s="56"/>
      <c r="D603" s="56"/>
      <c r="E603" s="56"/>
      <c r="F603" s="56"/>
      <c r="G603" s="56"/>
      <c r="H603" s="56"/>
      <c r="I603" s="50"/>
      <c r="J603" s="50"/>
      <c r="K603" s="50"/>
      <c r="L603" s="43"/>
    </row>
    <row r="604" spans="1:12" ht="13">
      <c r="A604" s="43"/>
      <c r="C604" s="56"/>
      <c r="D604" s="56"/>
      <c r="E604" s="56"/>
      <c r="F604" s="56"/>
      <c r="G604" s="56"/>
      <c r="H604" s="56"/>
      <c r="I604" s="50"/>
      <c r="J604" s="50"/>
      <c r="K604" s="50"/>
      <c r="L604" s="43"/>
    </row>
    <row r="605" spans="1:12" ht="13">
      <c r="A605" s="43"/>
      <c r="C605" s="56"/>
      <c r="D605" s="56"/>
      <c r="E605" s="56"/>
      <c r="F605" s="56"/>
      <c r="G605" s="56"/>
      <c r="H605" s="56"/>
      <c r="I605" s="50"/>
      <c r="J605" s="50"/>
      <c r="K605" s="50"/>
      <c r="L605" s="43"/>
    </row>
    <row r="606" spans="1:12" ht="13">
      <c r="A606" s="43"/>
      <c r="C606" s="56"/>
      <c r="D606" s="56"/>
      <c r="E606" s="56"/>
      <c r="F606" s="56"/>
      <c r="G606" s="56"/>
      <c r="H606" s="56"/>
      <c r="I606" s="50"/>
      <c r="J606" s="50"/>
      <c r="K606" s="50"/>
      <c r="L606" s="43"/>
    </row>
    <row r="607" spans="1:12" ht="13">
      <c r="A607" s="43"/>
      <c r="C607" s="56"/>
      <c r="D607" s="56"/>
      <c r="E607" s="56"/>
      <c r="F607" s="56"/>
      <c r="G607" s="56"/>
      <c r="H607" s="56"/>
      <c r="I607" s="50"/>
      <c r="J607" s="50"/>
      <c r="K607" s="50"/>
      <c r="L607" s="43"/>
    </row>
    <row r="608" spans="1:12" ht="13">
      <c r="A608" s="43"/>
      <c r="C608" s="56"/>
      <c r="D608" s="56"/>
      <c r="E608" s="56"/>
      <c r="F608" s="56"/>
      <c r="G608" s="56"/>
      <c r="H608" s="56"/>
      <c r="I608" s="50"/>
      <c r="J608" s="50"/>
      <c r="K608" s="50"/>
      <c r="L608" s="43"/>
    </row>
    <row r="609" spans="1:12" ht="13">
      <c r="A609" s="43"/>
      <c r="C609" s="56"/>
      <c r="D609" s="56"/>
      <c r="E609" s="56"/>
      <c r="F609" s="56"/>
      <c r="G609" s="56"/>
      <c r="H609" s="56"/>
      <c r="I609" s="50"/>
      <c r="J609" s="50"/>
      <c r="K609" s="50"/>
      <c r="L609" s="43"/>
    </row>
    <row r="610" spans="1:12" ht="13">
      <c r="A610" s="43"/>
      <c r="C610" s="56"/>
      <c r="D610" s="56"/>
      <c r="E610" s="56"/>
      <c r="F610" s="56"/>
      <c r="G610" s="56"/>
      <c r="H610" s="56"/>
      <c r="I610" s="50"/>
      <c r="J610" s="50"/>
      <c r="K610" s="50"/>
      <c r="L610" s="43"/>
    </row>
    <row r="611" spans="1:12" ht="13">
      <c r="A611" s="43"/>
      <c r="C611" s="56"/>
      <c r="D611" s="56"/>
      <c r="E611" s="56"/>
      <c r="F611" s="56"/>
      <c r="G611" s="56"/>
      <c r="H611" s="56"/>
      <c r="I611" s="50"/>
      <c r="J611" s="50"/>
      <c r="K611" s="50"/>
      <c r="L611" s="43"/>
    </row>
    <row r="612" spans="1:12" ht="13">
      <c r="A612" s="43"/>
      <c r="C612" s="56"/>
      <c r="D612" s="56"/>
      <c r="E612" s="56"/>
      <c r="F612" s="56"/>
      <c r="G612" s="56"/>
      <c r="H612" s="56"/>
      <c r="I612" s="50"/>
      <c r="J612" s="50"/>
      <c r="K612" s="50"/>
      <c r="L612" s="43"/>
    </row>
    <row r="613" spans="1:12" ht="13">
      <c r="A613" s="43"/>
      <c r="C613" s="56"/>
      <c r="D613" s="56"/>
      <c r="E613" s="56"/>
      <c r="F613" s="56"/>
      <c r="G613" s="56"/>
      <c r="H613" s="56"/>
      <c r="I613" s="50"/>
      <c r="J613" s="50"/>
      <c r="K613" s="50"/>
      <c r="L613" s="43"/>
    </row>
    <row r="614" spans="1:12" ht="13">
      <c r="A614" s="43"/>
      <c r="C614" s="56"/>
      <c r="D614" s="56"/>
      <c r="E614" s="56"/>
      <c r="F614" s="56"/>
      <c r="G614" s="56"/>
      <c r="H614" s="56"/>
      <c r="I614" s="50"/>
      <c r="J614" s="50"/>
      <c r="K614" s="50"/>
      <c r="L614" s="43"/>
    </row>
    <row r="615" spans="1:12" ht="13">
      <c r="A615" s="43"/>
      <c r="C615" s="56"/>
      <c r="D615" s="56"/>
      <c r="E615" s="56"/>
      <c r="F615" s="56"/>
      <c r="G615" s="56"/>
      <c r="H615" s="56"/>
      <c r="I615" s="50"/>
      <c r="J615" s="50"/>
      <c r="K615" s="50"/>
      <c r="L615" s="43"/>
    </row>
    <row r="616" spans="1:12" ht="13">
      <c r="A616" s="43"/>
      <c r="C616" s="56"/>
      <c r="D616" s="56"/>
      <c r="E616" s="56"/>
      <c r="F616" s="56"/>
      <c r="G616" s="56"/>
      <c r="H616" s="56"/>
      <c r="I616" s="50"/>
      <c r="J616" s="50"/>
      <c r="K616" s="50"/>
      <c r="L616" s="43"/>
    </row>
    <row r="617" spans="1:12" ht="13">
      <c r="A617" s="43"/>
      <c r="C617" s="56"/>
      <c r="D617" s="56"/>
      <c r="E617" s="56"/>
      <c r="F617" s="56"/>
      <c r="G617" s="56"/>
      <c r="H617" s="56"/>
      <c r="I617" s="50"/>
      <c r="J617" s="50"/>
      <c r="K617" s="50"/>
      <c r="L617" s="43"/>
    </row>
    <row r="618" spans="1:12" ht="13">
      <c r="A618" s="43"/>
      <c r="C618" s="56"/>
      <c r="D618" s="56"/>
      <c r="E618" s="56"/>
      <c r="F618" s="56"/>
      <c r="G618" s="56"/>
      <c r="H618" s="56"/>
      <c r="I618" s="50"/>
      <c r="J618" s="50"/>
      <c r="K618" s="50"/>
      <c r="L618" s="43"/>
    </row>
    <row r="619" spans="1:12" ht="13">
      <c r="A619" s="43"/>
      <c r="C619" s="56"/>
      <c r="D619" s="56"/>
      <c r="E619" s="56"/>
      <c r="F619" s="56"/>
      <c r="G619" s="56"/>
      <c r="H619" s="56"/>
      <c r="I619" s="50"/>
      <c r="J619" s="50"/>
      <c r="K619" s="50"/>
      <c r="L619" s="43"/>
    </row>
    <row r="620" spans="1:12" ht="13">
      <c r="A620" s="43"/>
      <c r="C620" s="56"/>
      <c r="D620" s="56"/>
      <c r="E620" s="56"/>
      <c r="F620" s="56"/>
      <c r="G620" s="56"/>
      <c r="H620" s="56"/>
      <c r="I620" s="50"/>
      <c r="J620" s="50"/>
      <c r="K620" s="50"/>
      <c r="L620" s="43"/>
    </row>
    <row r="621" spans="1:12" ht="13">
      <c r="A621" s="43"/>
      <c r="C621" s="56"/>
      <c r="D621" s="56"/>
      <c r="E621" s="56"/>
      <c r="F621" s="56"/>
      <c r="G621" s="56"/>
      <c r="H621" s="56"/>
      <c r="I621" s="50"/>
      <c r="J621" s="50"/>
      <c r="K621" s="50"/>
      <c r="L621" s="43"/>
    </row>
    <row r="622" spans="1:12" ht="13">
      <c r="A622" s="43"/>
      <c r="C622" s="56"/>
      <c r="D622" s="56"/>
      <c r="E622" s="56"/>
      <c r="F622" s="56"/>
      <c r="G622" s="56"/>
      <c r="H622" s="56"/>
      <c r="I622" s="50"/>
      <c r="J622" s="50"/>
      <c r="K622" s="50"/>
      <c r="L622" s="43"/>
    </row>
    <row r="623" spans="1:12" ht="13">
      <c r="A623" s="43"/>
      <c r="C623" s="56"/>
      <c r="D623" s="56"/>
      <c r="E623" s="56"/>
      <c r="F623" s="56"/>
      <c r="G623" s="56"/>
      <c r="H623" s="56"/>
      <c r="I623" s="50"/>
      <c r="J623" s="50"/>
      <c r="K623" s="50"/>
      <c r="L623" s="43"/>
    </row>
    <row r="624" spans="1:12" ht="13">
      <c r="A624" s="43"/>
      <c r="C624" s="56"/>
      <c r="D624" s="56"/>
      <c r="E624" s="56"/>
      <c r="F624" s="56"/>
      <c r="G624" s="56"/>
      <c r="H624" s="56"/>
      <c r="I624" s="50"/>
      <c r="J624" s="50"/>
      <c r="K624" s="50"/>
      <c r="L624" s="43"/>
    </row>
    <row r="625" spans="1:12" ht="13">
      <c r="A625" s="43"/>
      <c r="C625" s="56"/>
      <c r="D625" s="56"/>
      <c r="E625" s="56"/>
      <c r="F625" s="56"/>
      <c r="G625" s="56"/>
      <c r="H625" s="56"/>
      <c r="I625" s="50"/>
      <c r="J625" s="50"/>
      <c r="K625" s="50"/>
      <c r="L625" s="43"/>
    </row>
    <row r="626" spans="1:12" ht="13">
      <c r="A626" s="43"/>
      <c r="C626" s="56"/>
      <c r="D626" s="56"/>
      <c r="E626" s="56"/>
      <c r="F626" s="56"/>
      <c r="G626" s="56"/>
      <c r="H626" s="56"/>
      <c r="I626" s="50"/>
      <c r="J626" s="50"/>
      <c r="K626" s="50"/>
      <c r="L626" s="43"/>
    </row>
    <row r="627" spans="1:12" ht="13">
      <c r="A627" s="43"/>
      <c r="C627" s="56"/>
      <c r="D627" s="56"/>
      <c r="E627" s="56"/>
      <c r="F627" s="56"/>
      <c r="G627" s="56"/>
      <c r="H627" s="56"/>
      <c r="I627" s="50"/>
      <c r="J627" s="50"/>
      <c r="K627" s="50"/>
      <c r="L627" s="43"/>
    </row>
    <row r="628" spans="1:12" ht="13">
      <c r="A628" s="43"/>
      <c r="C628" s="56"/>
      <c r="D628" s="56"/>
      <c r="E628" s="56"/>
      <c r="F628" s="56"/>
      <c r="G628" s="56"/>
      <c r="H628" s="56"/>
      <c r="I628" s="50"/>
      <c r="J628" s="50"/>
      <c r="K628" s="50"/>
      <c r="L628" s="43"/>
    </row>
    <row r="629" spans="1:12" ht="13">
      <c r="A629" s="43"/>
      <c r="C629" s="56"/>
      <c r="D629" s="56"/>
      <c r="E629" s="56"/>
      <c r="F629" s="56"/>
      <c r="G629" s="56"/>
      <c r="H629" s="56"/>
      <c r="I629" s="50"/>
      <c r="J629" s="50"/>
      <c r="K629" s="50"/>
      <c r="L629" s="43"/>
    </row>
    <row r="630" spans="1:12" ht="13">
      <c r="A630" s="43"/>
      <c r="C630" s="56"/>
      <c r="D630" s="56"/>
      <c r="E630" s="56"/>
      <c r="F630" s="56"/>
      <c r="G630" s="56"/>
      <c r="H630" s="56"/>
      <c r="I630" s="50"/>
      <c r="J630" s="50"/>
      <c r="K630" s="50"/>
      <c r="L630" s="43"/>
    </row>
    <row r="631" spans="1:12" ht="13">
      <c r="A631" s="43"/>
      <c r="C631" s="56"/>
      <c r="D631" s="56"/>
      <c r="E631" s="56"/>
      <c r="F631" s="56"/>
      <c r="G631" s="56"/>
      <c r="H631" s="56"/>
      <c r="I631" s="50"/>
      <c r="J631" s="50"/>
      <c r="K631" s="50"/>
      <c r="L631" s="43"/>
    </row>
    <row r="632" spans="1:12" ht="13">
      <c r="A632" s="43"/>
      <c r="C632" s="56"/>
      <c r="D632" s="56"/>
      <c r="E632" s="56"/>
      <c r="F632" s="56"/>
      <c r="G632" s="56"/>
      <c r="H632" s="56"/>
      <c r="I632" s="50"/>
      <c r="J632" s="50"/>
      <c r="K632" s="50"/>
      <c r="L632" s="43"/>
    </row>
    <row r="633" spans="1:12" ht="13">
      <c r="A633" s="43"/>
      <c r="C633" s="56"/>
      <c r="D633" s="56"/>
      <c r="E633" s="56"/>
      <c r="F633" s="56"/>
      <c r="G633" s="56"/>
      <c r="H633" s="56"/>
      <c r="I633" s="50"/>
      <c r="J633" s="50"/>
      <c r="K633" s="50"/>
      <c r="L633" s="43"/>
    </row>
    <row r="634" spans="1:12" ht="13">
      <c r="A634" s="43"/>
      <c r="C634" s="56"/>
      <c r="D634" s="56"/>
      <c r="E634" s="56"/>
      <c r="F634" s="56"/>
      <c r="G634" s="56"/>
      <c r="H634" s="56"/>
      <c r="I634" s="50"/>
      <c r="J634" s="50"/>
      <c r="K634" s="50"/>
      <c r="L634" s="43"/>
    </row>
    <row r="635" spans="1:12" ht="13">
      <c r="A635" s="43"/>
      <c r="C635" s="56"/>
      <c r="D635" s="56"/>
      <c r="E635" s="56"/>
      <c r="F635" s="56"/>
      <c r="G635" s="56"/>
      <c r="H635" s="56"/>
      <c r="I635" s="50"/>
      <c r="J635" s="50"/>
      <c r="K635" s="50"/>
      <c r="L635" s="43"/>
    </row>
    <row r="636" spans="1:12" ht="13">
      <c r="A636" s="43"/>
      <c r="C636" s="56"/>
      <c r="D636" s="56"/>
      <c r="E636" s="56"/>
      <c r="F636" s="56"/>
      <c r="G636" s="56"/>
      <c r="H636" s="56"/>
      <c r="I636" s="50"/>
      <c r="J636" s="50"/>
      <c r="K636" s="50"/>
      <c r="L636" s="43"/>
    </row>
    <row r="637" spans="1:12" ht="13">
      <c r="A637" s="43"/>
      <c r="C637" s="56"/>
      <c r="D637" s="56"/>
      <c r="E637" s="56"/>
      <c r="F637" s="56"/>
      <c r="G637" s="56"/>
      <c r="H637" s="56"/>
      <c r="I637" s="50"/>
      <c r="J637" s="50"/>
      <c r="K637" s="50"/>
      <c r="L637" s="43"/>
    </row>
    <row r="638" spans="1:12" ht="13">
      <c r="A638" s="43"/>
      <c r="C638" s="56"/>
      <c r="D638" s="56"/>
      <c r="E638" s="56"/>
      <c r="F638" s="56"/>
      <c r="G638" s="56"/>
      <c r="H638" s="56"/>
      <c r="I638" s="50"/>
      <c r="J638" s="50"/>
      <c r="K638" s="50"/>
      <c r="L638" s="43"/>
    </row>
    <row r="639" spans="1:12" ht="13">
      <c r="A639" s="43"/>
      <c r="C639" s="56"/>
      <c r="D639" s="56"/>
      <c r="E639" s="56"/>
      <c r="F639" s="56"/>
      <c r="G639" s="56"/>
      <c r="H639" s="56"/>
      <c r="I639" s="50"/>
      <c r="J639" s="50"/>
      <c r="K639" s="50"/>
      <c r="L639" s="43"/>
    </row>
    <row r="640" spans="1:12" ht="13">
      <c r="A640" s="43"/>
      <c r="C640" s="56"/>
      <c r="D640" s="56"/>
      <c r="E640" s="56"/>
      <c r="F640" s="56"/>
      <c r="G640" s="56"/>
      <c r="H640" s="56"/>
      <c r="I640" s="50"/>
      <c r="J640" s="50"/>
      <c r="K640" s="50"/>
      <c r="L640" s="43"/>
    </row>
    <row r="641" spans="1:12" ht="13">
      <c r="A641" s="43"/>
      <c r="C641" s="56"/>
      <c r="D641" s="56"/>
      <c r="E641" s="56"/>
      <c r="F641" s="56"/>
      <c r="G641" s="56"/>
      <c r="H641" s="56"/>
      <c r="I641" s="50"/>
      <c r="J641" s="50"/>
      <c r="K641" s="50"/>
      <c r="L641" s="43"/>
    </row>
    <row r="642" spans="1:12" ht="13">
      <c r="A642" s="43"/>
      <c r="C642" s="56"/>
      <c r="D642" s="56"/>
      <c r="E642" s="56"/>
      <c r="F642" s="56"/>
      <c r="G642" s="56"/>
      <c r="H642" s="56"/>
      <c r="I642" s="50"/>
      <c r="J642" s="50"/>
      <c r="K642" s="50"/>
      <c r="L642" s="43"/>
    </row>
    <row r="643" spans="1:12" ht="13">
      <c r="A643" s="43"/>
      <c r="C643" s="56"/>
      <c r="D643" s="56"/>
      <c r="E643" s="56"/>
      <c r="F643" s="56"/>
      <c r="G643" s="56"/>
      <c r="H643" s="56"/>
      <c r="I643" s="50"/>
      <c r="J643" s="50"/>
      <c r="K643" s="50"/>
      <c r="L643" s="43"/>
    </row>
    <row r="644" spans="1:12" ht="13">
      <c r="A644" s="43"/>
      <c r="C644" s="56"/>
      <c r="D644" s="56"/>
      <c r="E644" s="56"/>
      <c r="F644" s="56"/>
      <c r="G644" s="56"/>
      <c r="H644" s="56"/>
      <c r="I644" s="50"/>
      <c r="J644" s="50"/>
      <c r="K644" s="50"/>
      <c r="L644" s="43"/>
    </row>
    <row r="645" spans="1:12" ht="13">
      <c r="A645" s="43"/>
      <c r="C645" s="56"/>
      <c r="D645" s="56"/>
      <c r="E645" s="56"/>
      <c r="F645" s="56"/>
      <c r="G645" s="56"/>
      <c r="H645" s="56"/>
      <c r="I645" s="50"/>
      <c r="J645" s="50"/>
      <c r="K645" s="50"/>
      <c r="L645" s="43"/>
    </row>
    <row r="646" spans="1:12" ht="13">
      <c r="A646" s="43"/>
      <c r="C646" s="56"/>
      <c r="D646" s="56"/>
      <c r="E646" s="56"/>
      <c r="F646" s="56"/>
      <c r="G646" s="56"/>
      <c r="H646" s="56"/>
      <c r="I646" s="50"/>
      <c r="J646" s="50"/>
      <c r="K646" s="50"/>
      <c r="L646" s="43"/>
    </row>
    <row r="647" spans="1:12" ht="13">
      <c r="A647" s="43"/>
      <c r="C647" s="56"/>
      <c r="D647" s="56"/>
      <c r="E647" s="56"/>
      <c r="F647" s="56"/>
      <c r="G647" s="56"/>
      <c r="H647" s="56"/>
      <c r="I647" s="50"/>
      <c r="J647" s="50"/>
      <c r="K647" s="50"/>
      <c r="L647" s="43"/>
    </row>
    <row r="648" spans="1:12" ht="13">
      <c r="A648" s="43"/>
      <c r="C648" s="56"/>
      <c r="D648" s="56"/>
      <c r="E648" s="56"/>
      <c r="F648" s="56"/>
      <c r="G648" s="56"/>
      <c r="H648" s="56"/>
      <c r="I648" s="50"/>
      <c r="J648" s="50"/>
      <c r="K648" s="50"/>
      <c r="L648" s="43"/>
    </row>
    <row r="649" spans="1:12" ht="13">
      <c r="A649" s="43"/>
      <c r="C649" s="56"/>
      <c r="D649" s="56"/>
      <c r="E649" s="56"/>
      <c r="F649" s="56"/>
      <c r="G649" s="56"/>
      <c r="H649" s="56"/>
      <c r="I649" s="50"/>
      <c r="J649" s="50"/>
      <c r="K649" s="50"/>
      <c r="L649" s="43"/>
    </row>
    <row r="650" spans="1:12" ht="13">
      <c r="A650" s="43"/>
      <c r="C650" s="56"/>
      <c r="D650" s="56"/>
      <c r="E650" s="56"/>
      <c r="F650" s="56"/>
      <c r="G650" s="56"/>
      <c r="H650" s="56"/>
      <c r="I650" s="50"/>
      <c r="J650" s="50"/>
      <c r="K650" s="50"/>
      <c r="L650" s="43"/>
    </row>
    <row r="651" spans="1:12" ht="13">
      <c r="A651" s="43"/>
      <c r="C651" s="56"/>
      <c r="D651" s="56"/>
      <c r="E651" s="56"/>
      <c r="F651" s="56"/>
      <c r="G651" s="56"/>
      <c r="H651" s="56"/>
      <c r="I651" s="50"/>
      <c r="J651" s="50"/>
      <c r="K651" s="50"/>
      <c r="L651" s="43"/>
    </row>
    <row r="652" spans="1:12" ht="13">
      <c r="A652" s="43"/>
      <c r="C652" s="56"/>
      <c r="D652" s="56"/>
      <c r="E652" s="56"/>
      <c r="F652" s="56"/>
      <c r="G652" s="56"/>
      <c r="H652" s="56"/>
      <c r="I652" s="50"/>
      <c r="J652" s="50"/>
      <c r="K652" s="50"/>
      <c r="L652" s="43"/>
    </row>
    <row r="653" spans="1:12" ht="13">
      <c r="A653" s="43"/>
      <c r="C653" s="56"/>
      <c r="D653" s="56"/>
      <c r="E653" s="56"/>
      <c r="F653" s="56"/>
      <c r="G653" s="56"/>
      <c r="H653" s="56"/>
      <c r="I653" s="50"/>
      <c r="J653" s="50"/>
      <c r="K653" s="50"/>
      <c r="L653" s="43"/>
    </row>
    <row r="654" spans="1:12" ht="13">
      <c r="A654" s="43"/>
      <c r="C654" s="56"/>
      <c r="D654" s="56"/>
      <c r="E654" s="56"/>
      <c r="F654" s="56"/>
      <c r="G654" s="56"/>
      <c r="H654" s="56"/>
      <c r="I654" s="50"/>
      <c r="J654" s="50"/>
      <c r="K654" s="50"/>
      <c r="L654" s="43"/>
    </row>
    <row r="655" spans="1:12" ht="13">
      <c r="A655" s="43"/>
      <c r="C655" s="56"/>
      <c r="D655" s="56"/>
      <c r="E655" s="56"/>
      <c r="F655" s="56"/>
      <c r="G655" s="56"/>
      <c r="H655" s="56"/>
      <c r="I655" s="50"/>
      <c r="J655" s="50"/>
      <c r="K655" s="50"/>
      <c r="L655" s="43"/>
    </row>
    <row r="656" spans="1:12" ht="13">
      <c r="A656" s="43"/>
      <c r="C656" s="56"/>
      <c r="D656" s="56"/>
      <c r="E656" s="56"/>
      <c r="F656" s="56"/>
      <c r="G656" s="56"/>
      <c r="H656" s="56"/>
      <c r="I656" s="50"/>
      <c r="J656" s="50"/>
      <c r="K656" s="50"/>
      <c r="L656" s="43"/>
    </row>
    <row r="657" spans="1:12" ht="13">
      <c r="A657" s="43"/>
      <c r="C657" s="56"/>
      <c r="D657" s="56"/>
      <c r="E657" s="56"/>
      <c r="F657" s="56"/>
      <c r="G657" s="56"/>
      <c r="H657" s="56"/>
      <c r="I657" s="50"/>
      <c r="J657" s="50"/>
      <c r="K657" s="50"/>
      <c r="L657" s="43"/>
    </row>
    <row r="658" spans="1:12" ht="13">
      <c r="A658" s="43"/>
      <c r="C658" s="56"/>
      <c r="D658" s="56"/>
      <c r="E658" s="56"/>
      <c r="F658" s="56"/>
      <c r="G658" s="56"/>
      <c r="H658" s="56"/>
      <c r="I658" s="50"/>
      <c r="J658" s="50"/>
      <c r="K658" s="50"/>
      <c r="L658" s="43"/>
    </row>
    <row r="659" spans="1:12" ht="13">
      <c r="A659" s="43"/>
      <c r="C659" s="56"/>
      <c r="D659" s="56"/>
      <c r="E659" s="56"/>
      <c r="F659" s="56"/>
      <c r="G659" s="56"/>
      <c r="H659" s="56"/>
      <c r="I659" s="50"/>
      <c r="J659" s="50"/>
      <c r="K659" s="50"/>
      <c r="L659" s="43"/>
    </row>
    <row r="660" spans="1:12" ht="13">
      <c r="A660" s="43"/>
      <c r="C660" s="56"/>
      <c r="D660" s="56"/>
      <c r="E660" s="56"/>
      <c r="F660" s="56"/>
      <c r="G660" s="56"/>
      <c r="H660" s="56"/>
      <c r="I660" s="50"/>
      <c r="J660" s="50"/>
      <c r="K660" s="50"/>
      <c r="L660" s="43"/>
    </row>
    <row r="661" spans="1:12" ht="13">
      <c r="A661" s="43"/>
      <c r="C661" s="56"/>
      <c r="D661" s="56"/>
      <c r="E661" s="56"/>
      <c r="F661" s="56"/>
      <c r="G661" s="56"/>
      <c r="H661" s="56"/>
      <c r="I661" s="50"/>
      <c r="J661" s="50"/>
      <c r="K661" s="50"/>
      <c r="L661" s="43"/>
    </row>
    <row r="662" spans="1:12" ht="13">
      <c r="A662" s="43"/>
      <c r="C662" s="56"/>
      <c r="D662" s="56"/>
      <c r="E662" s="56"/>
      <c r="F662" s="56"/>
      <c r="G662" s="56"/>
      <c r="H662" s="56"/>
      <c r="I662" s="50"/>
      <c r="J662" s="50"/>
      <c r="K662" s="50"/>
      <c r="L662" s="43"/>
    </row>
    <row r="663" spans="1:12" ht="13">
      <c r="A663" s="43"/>
      <c r="C663" s="56"/>
      <c r="D663" s="56"/>
      <c r="E663" s="56"/>
      <c r="F663" s="56"/>
      <c r="G663" s="56"/>
      <c r="H663" s="56"/>
      <c r="I663" s="50"/>
      <c r="J663" s="50"/>
      <c r="K663" s="50"/>
      <c r="L663" s="43"/>
    </row>
    <row r="664" spans="1:12" ht="13">
      <c r="A664" s="43"/>
      <c r="C664" s="56"/>
      <c r="D664" s="56"/>
      <c r="E664" s="56"/>
      <c r="F664" s="56"/>
      <c r="G664" s="56"/>
      <c r="H664" s="56"/>
      <c r="I664" s="50"/>
      <c r="J664" s="50"/>
      <c r="K664" s="50"/>
      <c r="L664" s="43"/>
    </row>
    <row r="665" spans="1:12" ht="13">
      <c r="A665" s="43"/>
      <c r="C665" s="56"/>
      <c r="D665" s="56"/>
      <c r="E665" s="56"/>
      <c r="F665" s="56"/>
      <c r="G665" s="56"/>
      <c r="H665" s="56"/>
      <c r="I665" s="50"/>
      <c r="J665" s="50"/>
      <c r="K665" s="50"/>
      <c r="L665" s="43"/>
    </row>
    <row r="666" spans="1:12" ht="13">
      <c r="A666" s="43"/>
      <c r="C666" s="56"/>
      <c r="D666" s="56"/>
      <c r="E666" s="56"/>
      <c r="F666" s="56"/>
      <c r="G666" s="56"/>
      <c r="H666" s="56"/>
      <c r="I666" s="50"/>
      <c r="J666" s="50"/>
      <c r="K666" s="50"/>
      <c r="L666" s="43"/>
    </row>
    <row r="667" spans="1:12" ht="13">
      <c r="A667" s="43"/>
      <c r="C667" s="56"/>
      <c r="D667" s="56"/>
      <c r="E667" s="56"/>
      <c r="F667" s="56"/>
      <c r="G667" s="56"/>
      <c r="H667" s="56"/>
      <c r="I667" s="50"/>
      <c r="J667" s="50"/>
      <c r="K667" s="50"/>
      <c r="L667" s="43"/>
    </row>
    <row r="668" spans="1:12" ht="13">
      <c r="A668" s="43"/>
      <c r="C668" s="56"/>
      <c r="D668" s="56"/>
      <c r="E668" s="56"/>
      <c r="F668" s="56"/>
      <c r="G668" s="56"/>
      <c r="H668" s="56"/>
      <c r="I668" s="50"/>
      <c r="J668" s="50"/>
      <c r="K668" s="50"/>
      <c r="L668" s="43"/>
    </row>
    <row r="669" spans="1:12" ht="13">
      <c r="A669" s="43"/>
      <c r="C669" s="56"/>
      <c r="D669" s="56"/>
      <c r="E669" s="56"/>
      <c r="F669" s="56"/>
      <c r="G669" s="56"/>
      <c r="H669" s="56"/>
      <c r="I669" s="50"/>
      <c r="J669" s="50"/>
      <c r="K669" s="50"/>
      <c r="L669" s="43"/>
    </row>
    <row r="670" spans="1:12" ht="13">
      <c r="A670" s="43"/>
      <c r="C670" s="56"/>
      <c r="D670" s="56"/>
      <c r="E670" s="56"/>
      <c r="F670" s="56"/>
      <c r="G670" s="56"/>
      <c r="H670" s="56"/>
      <c r="I670" s="50"/>
      <c r="J670" s="50"/>
      <c r="K670" s="50"/>
      <c r="L670" s="43"/>
    </row>
    <row r="671" spans="1:12" ht="13">
      <c r="A671" s="43"/>
      <c r="C671" s="56"/>
      <c r="D671" s="56"/>
      <c r="E671" s="56"/>
      <c r="F671" s="56"/>
      <c r="G671" s="56"/>
      <c r="H671" s="56"/>
      <c r="I671" s="50"/>
      <c r="J671" s="50"/>
      <c r="K671" s="50"/>
      <c r="L671" s="43"/>
    </row>
    <row r="672" spans="1:12" ht="13">
      <c r="A672" s="43"/>
      <c r="C672" s="56"/>
      <c r="D672" s="56"/>
      <c r="E672" s="56"/>
      <c r="F672" s="56"/>
      <c r="G672" s="56"/>
      <c r="H672" s="56"/>
      <c r="I672" s="50"/>
      <c r="J672" s="50"/>
      <c r="K672" s="50"/>
      <c r="L672" s="43"/>
    </row>
    <row r="673" spans="1:12" ht="13">
      <c r="A673" s="43"/>
      <c r="C673" s="56"/>
      <c r="D673" s="56"/>
      <c r="E673" s="56"/>
      <c r="F673" s="56"/>
      <c r="G673" s="56"/>
      <c r="H673" s="56"/>
      <c r="I673" s="50"/>
      <c r="J673" s="50"/>
      <c r="K673" s="50"/>
      <c r="L673" s="43"/>
    </row>
    <row r="674" spans="1:12" ht="13">
      <c r="A674" s="43"/>
      <c r="C674" s="56"/>
      <c r="D674" s="56"/>
      <c r="E674" s="56"/>
      <c r="F674" s="56"/>
      <c r="G674" s="56"/>
      <c r="H674" s="56"/>
      <c r="I674" s="50"/>
      <c r="J674" s="50"/>
      <c r="K674" s="50"/>
      <c r="L674" s="43"/>
    </row>
    <row r="675" spans="1:12" ht="13">
      <c r="A675" s="43"/>
      <c r="C675" s="56"/>
      <c r="D675" s="56"/>
      <c r="E675" s="56"/>
      <c r="F675" s="56"/>
      <c r="G675" s="56"/>
      <c r="H675" s="56"/>
      <c r="I675" s="50"/>
      <c r="J675" s="50"/>
      <c r="K675" s="50"/>
      <c r="L675" s="43"/>
    </row>
    <row r="676" spans="1:12" ht="13">
      <c r="A676" s="43"/>
      <c r="C676" s="56"/>
      <c r="D676" s="56"/>
      <c r="E676" s="56"/>
      <c r="F676" s="56"/>
      <c r="G676" s="56"/>
      <c r="H676" s="56"/>
      <c r="I676" s="50"/>
      <c r="J676" s="50"/>
      <c r="K676" s="50"/>
      <c r="L676" s="43"/>
    </row>
    <row r="677" spans="1:12" ht="13">
      <c r="A677" s="43"/>
      <c r="C677" s="56"/>
      <c r="D677" s="56"/>
      <c r="E677" s="56"/>
      <c r="F677" s="56"/>
      <c r="G677" s="56"/>
      <c r="H677" s="56"/>
      <c r="I677" s="50"/>
      <c r="J677" s="50"/>
      <c r="K677" s="50"/>
      <c r="L677" s="43"/>
    </row>
    <row r="678" spans="1:12" ht="13">
      <c r="A678" s="43"/>
      <c r="C678" s="56"/>
      <c r="D678" s="56"/>
      <c r="E678" s="56"/>
      <c r="F678" s="56"/>
      <c r="G678" s="56"/>
      <c r="H678" s="56"/>
      <c r="I678" s="50"/>
      <c r="J678" s="50"/>
      <c r="K678" s="50"/>
      <c r="L678" s="43"/>
    </row>
    <row r="679" spans="1:12" ht="13">
      <c r="A679" s="43"/>
      <c r="C679" s="56"/>
      <c r="D679" s="56"/>
      <c r="E679" s="56"/>
      <c r="F679" s="56"/>
      <c r="G679" s="56"/>
      <c r="H679" s="56"/>
      <c r="I679" s="50"/>
      <c r="J679" s="50"/>
      <c r="K679" s="50"/>
      <c r="L679" s="43"/>
    </row>
    <row r="680" spans="1:12" ht="13">
      <c r="A680" s="43"/>
      <c r="C680" s="56"/>
      <c r="D680" s="56"/>
      <c r="E680" s="56"/>
      <c r="F680" s="56"/>
      <c r="G680" s="56"/>
      <c r="H680" s="56"/>
      <c r="I680" s="50"/>
      <c r="J680" s="50"/>
      <c r="K680" s="50"/>
      <c r="L680" s="43"/>
    </row>
    <row r="681" spans="1:12" ht="13">
      <c r="A681" s="43"/>
      <c r="C681" s="56"/>
      <c r="D681" s="56"/>
      <c r="E681" s="56"/>
      <c r="F681" s="56"/>
      <c r="G681" s="56"/>
      <c r="H681" s="56"/>
      <c r="I681" s="50"/>
      <c r="J681" s="50"/>
      <c r="K681" s="50"/>
      <c r="L681" s="43"/>
    </row>
    <row r="682" spans="1:12" ht="13">
      <c r="A682" s="43"/>
      <c r="C682" s="56"/>
      <c r="D682" s="56"/>
      <c r="E682" s="56"/>
      <c r="F682" s="56"/>
      <c r="G682" s="56"/>
      <c r="H682" s="56"/>
      <c r="I682" s="50"/>
      <c r="J682" s="50"/>
      <c r="K682" s="50"/>
      <c r="L682" s="43"/>
    </row>
    <row r="683" spans="1:12" ht="13">
      <c r="A683" s="43"/>
      <c r="C683" s="56"/>
      <c r="D683" s="56"/>
      <c r="E683" s="56"/>
      <c r="F683" s="56"/>
      <c r="G683" s="56"/>
      <c r="H683" s="56"/>
      <c r="I683" s="50"/>
      <c r="J683" s="50"/>
      <c r="K683" s="50"/>
      <c r="L683" s="43"/>
    </row>
    <row r="684" spans="1:12" ht="13">
      <c r="A684" s="43"/>
      <c r="C684" s="56"/>
      <c r="D684" s="56"/>
      <c r="E684" s="56"/>
      <c r="F684" s="56"/>
      <c r="G684" s="56"/>
      <c r="H684" s="56"/>
      <c r="I684" s="50"/>
      <c r="J684" s="50"/>
      <c r="K684" s="50"/>
      <c r="L684" s="43"/>
    </row>
    <row r="685" spans="1:12" ht="13">
      <c r="A685" s="43"/>
      <c r="C685" s="56"/>
      <c r="D685" s="56"/>
      <c r="E685" s="56"/>
      <c r="F685" s="56"/>
      <c r="G685" s="56"/>
      <c r="H685" s="56"/>
      <c r="I685" s="50"/>
      <c r="J685" s="50"/>
      <c r="K685" s="50"/>
      <c r="L685" s="43"/>
    </row>
    <row r="686" spans="1:12" ht="13">
      <c r="A686" s="43"/>
      <c r="C686" s="56"/>
      <c r="D686" s="56"/>
      <c r="E686" s="56"/>
      <c r="F686" s="56"/>
      <c r="G686" s="56"/>
      <c r="H686" s="56"/>
      <c r="I686" s="50"/>
      <c r="J686" s="50"/>
      <c r="K686" s="50"/>
      <c r="L686" s="43"/>
    </row>
    <row r="687" spans="1:12" ht="13">
      <c r="A687" s="43"/>
      <c r="C687" s="56"/>
      <c r="D687" s="56"/>
      <c r="E687" s="56"/>
      <c r="F687" s="56"/>
      <c r="G687" s="56"/>
      <c r="H687" s="56"/>
      <c r="I687" s="50"/>
      <c r="J687" s="50"/>
      <c r="K687" s="50"/>
      <c r="L687" s="43"/>
    </row>
    <row r="688" spans="1:12" ht="13">
      <c r="A688" s="43"/>
      <c r="C688" s="56"/>
      <c r="D688" s="56"/>
      <c r="E688" s="56"/>
      <c r="F688" s="56"/>
      <c r="G688" s="56"/>
      <c r="H688" s="56"/>
      <c r="I688" s="50"/>
      <c r="J688" s="50"/>
      <c r="K688" s="50"/>
      <c r="L688" s="43"/>
    </row>
    <row r="689" spans="1:12" ht="13">
      <c r="A689" s="43"/>
      <c r="C689" s="56"/>
      <c r="D689" s="56"/>
      <c r="E689" s="56"/>
      <c r="F689" s="56"/>
      <c r="G689" s="56"/>
      <c r="H689" s="56"/>
      <c r="I689" s="50"/>
      <c r="J689" s="50"/>
      <c r="K689" s="50"/>
      <c r="L689" s="43"/>
    </row>
    <row r="690" spans="1:12" ht="13">
      <c r="A690" s="43"/>
      <c r="C690" s="56"/>
      <c r="D690" s="56"/>
      <c r="E690" s="56"/>
      <c r="F690" s="56"/>
      <c r="G690" s="56"/>
      <c r="H690" s="56"/>
      <c r="I690" s="50"/>
      <c r="J690" s="50"/>
      <c r="K690" s="50"/>
      <c r="L690" s="43"/>
    </row>
    <row r="691" spans="1:12" ht="13">
      <c r="A691" s="43"/>
      <c r="C691" s="56"/>
      <c r="D691" s="56"/>
      <c r="E691" s="56"/>
      <c r="F691" s="56"/>
      <c r="G691" s="56"/>
      <c r="H691" s="56"/>
      <c r="I691" s="50"/>
      <c r="J691" s="50"/>
      <c r="K691" s="50"/>
      <c r="L691" s="43"/>
    </row>
    <row r="692" spans="1:12" ht="13">
      <c r="A692" s="43"/>
      <c r="C692" s="56"/>
      <c r="D692" s="56"/>
      <c r="E692" s="56"/>
      <c r="F692" s="56"/>
      <c r="G692" s="56"/>
      <c r="H692" s="56"/>
      <c r="I692" s="50"/>
      <c r="J692" s="50"/>
      <c r="K692" s="50"/>
      <c r="L692" s="43"/>
    </row>
    <row r="693" spans="1:12" ht="13">
      <c r="A693" s="43"/>
      <c r="C693" s="56"/>
      <c r="D693" s="56"/>
      <c r="E693" s="56"/>
      <c r="F693" s="56"/>
      <c r="G693" s="56"/>
      <c r="H693" s="56"/>
      <c r="I693" s="50"/>
      <c r="J693" s="50"/>
      <c r="K693" s="50"/>
      <c r="L693" s="43"/>
    </row>
    <row r="694" spans="1:12" ht="13">
      <c r="A694" s="43"/>
      <c r="C694" s="56"/>
      <c r="D694" s="56"/>
      <c r="E694" s="56"/>
      <c r="F694" s="56"/>
      <c r="G694" s="56"/>
      <c r="H694" s="56"/>
      <c r="I694" s="50"/>
      <c r="J694" s="50"/>
      <c r="K694" s="50"/>
      <c r="L694" s="43"/>
    </row>
    <row r="695" spans="1:12" ht="13">
      <c r="A695" s="43"/>
      <c r="C695" s="56"/>
      <c r="D695" s="56"/>
      <c r="E695" s="56"/>
      <c r="F695" s="56"/>
      <c r="G695" s="56"/>
      <c r="H695" s="56"/>
      <c r="I695" s="50"/>
      <c r="J695" s="50"/>
      <c r="K695" s="50"/>
      <c r="L695" s="43"/>
    </row>
    <row r="696" spans="1:12" ht="13">
      <c r="A696" s="43"/>
      <c r="C696" s="56"/>
      <c r="D696" s="56"/>
      <c r="E696" s="56"/>
      <c r="F696" s="56"/>
      <c r="G696" s="56"/>
      <c r="H696" s="56"/>
      <c r="I696" s="50"/>
      <c r="J696" s="50"/>
      <c r="K696" s="50"/>
      <c r="L696" s="43"/>
    </row>
    <row r="697" spans="1:12" ht="13">
      <c r="A697" s="43"/>
      <c r="C697" s="56"/>
      <c r="D697" s="56"/>
      <c r="E697" s="56"/>
      <c r="F697" s="56"/>
      <c r="G697" s="56"/>
      <c r="H697" s="56"/>
      <c r="I697" s="50"/>
      <c r="J697" s="50"/>
      <c r="K697" s="50"/>
      <c r="L697" s="43"/>
    </row>
    <row r="698" spans="1:12" ht="13">
      <c r="A698" s="43"/>
      <c r="C698" s="56"/>
      <c r="D698" s="56"/>
      <c r="E698" s="56"/>
      <c r="F698" s="56"/>
      <c r="G698" s="56"/>
      <c r="H698" s="56"/>
      <c r="I698" s="50"/>
      <c r="J698" s="50"/>
      <c r="K698" s="50"/>
      <c r="L698" s="43"/>
    </row>
    <row r="699" spans="1:12" ht="13">
      <c r="A699" s="43"/>
      <c r="C699" s="56"/>
      <c r="D699" s="56"/>
      <c r="E699" s="56"/>
      <c r="F699" s="56"/>
      <c r="G699" s="56"/>
      <c r="H699" s="56"/>
      <c r="I699" s="50"/>
      <c r="J699" s="50"/>
      <c r="K699" s="50"/>
      <c r="L699" s="43"/>
    </row>
    <row r="700" spans="1:12" ht="13">
      <c r="A700" s="43"/>
      <c r="C700" s="56"/>
      <c r="D700" s="56"/>
      <c r="E700" s="56"/>
      <c r="F700" s="56"/>
      <c r="G700" s="56"/>
      <c r="H700" s="56"/>
      <c r="I700" s="50"/>
      <c r="J700" s="50"/>
      <c r="K700" s="50"/>
      <c r="L700" s="43"/>
    </row>
    <row r="701" spans="1:12" ht="13">
      <c r="A701" s="43"/>
      <c r="C701" s="56"/>
      <c r="D701" s="56"/>
      <c r="E701" s="56"/>
      <c r="F701" s="56"/>
      <c r="G701" s="56"/>
      <c r="H701" s="56"/>
      <c r="I701" s="50"/>
      <c r="J701" s="50"/>
      <c r="K701" s="50"/>
      <c r="L701" s="43"/>
    </row>
    <row r="702" spans="1:12" ht="13">
      <c r="A702" s="43"/>
      <c r="C702" s="56"/>
      <c r="D702" s="56"/>
      <c r="E702" s="56"/>
      <c r="F702" s="56"/>
      <c r="G702" s="56"/>
      <c r="H702" s="56"/>
      <c r="I702" s="50"/>
      <c r="J702" s="50"/>
      <c r="K702" s="50"/>
      <c r="L702" s="43"/>
    </row>
    <row r="703" spans="1:12" ht="13">
      <c r="A703" s="43"/>
      <c r="C703" s="56"/>
      <c r="D703" s="56"/>
      <c r="E703" s="56"/>
      <c r="F703" s="56"/>
      <c r="G703" s="56"/>
      <c r="H703" s="56"/>
      <c r="I703" s="50"/>
      <c r="J703" s="50"/>
      <c r="K703" s="50"/>
      <c r="L703" s="43"/>
    </row>
    <row r="704" spans="1:12" ht="13">
      <c r="A704" s="43"/>
      <c r="C704" s="56"/>
      <c r="D704" s="56"/>
      <c r="E704" s="56"/>
      <c r="F704" s="56"/>
      <c r="G704" s="56"/>
      <c r="H704" s="56"/>
      <c r="I704" s="50"/>
      <c r="J704" s="50"/>
      <c r="K704" s="50"/>
      <c r="L704" s="43"/>
    </row>
    <row r="705" spans="1:12" ht="13">
      <c r="A705" s="43"/>
      <c r="C705" s="56"/>
      <c r="D705" s="56"/>
      <c r="E705" s="56"/>
      <c r="F705" s="56"/>
      <c r="G705" s="56"/>
      <c r="H705" s="56"/>
      <c r="I705" s="50"/>
      <c r="J705" s="50"/>
      <c r="K705" s="50"/>
      <c r="L705" s="43"/>
    </row>
    <row r="706" spans="1:12" ht="13">
      <c r="A706" s="43"/>
      <c r="C706" s="56"/>
      <c r="D706" s="56"/>
      <c r="E706" s="56"/>
      <c r="F706" s="56"/>
      <c r="G706" s="56"/>
      <c r="H706" s="56"/>
      <c r="I706" s="50"/>
      <c r="J706" s="50"/>
      <c r="K706" s="50"/>
      <c r="L706" s="43"/>
    </row>
    <row r="707" spans="1:12" ht="13">
      <c r="A707" s="43"/>
      <c r="C707" s="56"/>
      <c r="D707" s="56"/>
      <c r="E707" s="56"/>
      <c r="F707" s="56"/>
      <c r="G707" s="56"/>
      <c r="H707" s="56"/>
      <c r="I707" s="50"/>
      <c r="J707" s="50"/>
      <c r="K707" s="50"/>
      <c r="L707" s="43"/>
    </row>
    <row r="708" spans="1:12" ht="13">
      <c r="A708" s="43"/>
      <c r="C708" s="56"/>
      <c r="D708" s="56"/>
      <c r="E708" s="56"/>
      <c r="F708" s="56"/>
      <c r="G708" s="56"/>
      <c r="H708" s="56"/>
      <c r="I708" s="50"/>
      <c r="J708" s="50"/>
      <c r="K708" s="50"/>
      <c r="L708" s="43"/>
    </row>
    <row r="709" spans="1:12" ht="13">
      <c r="A709" s="43"/>
      <c r="C709" s="56"/>
      <c r="D709" s="56"/>
      <c r="E709" s="56"/>
      <c r="F709" s="56"/>
      <c r="G709" s="56"/>
      <c r="H709" s="56"/>
      <c r="I709" s="50"/>
      <c r="J709" s="50"/>
      <c r="K709" s="50"/>
      <c r="L709" s="43"/>
    </row>
    <row r="710" spans="1:12" ht="13">
      <c r="A710" s="43"/>
      <c r="C710" s="56"/>
      <c r="D710" s="56"/>
      <c r="E710" s="56"/>
      <c r="F710" s="56"/>
      <c r="G710" s="56"/>
      <c r="H710" s="56"/>
      <c r="I710" s="50"/>
      <c r="J710" s="50"/>
      <c r="K710" s="50"/>
      <c r="L710" s="43"/>
    </row>
    <row r="711" spans="1:12" ht="13">
      <c r="A711" s="43"/>
      <c r="C711" s="56"/>
      <c r="D711" s="56"/>
      <c r="E711" s="56"/>
      <c r="F711" s="56"/>
      <c r="G711" s="56"/>
      <c r="H711" s="56"/>
      <c r="I711" s="50"/>
      <c r="J711" s="50"/>
      <c r="K711" s="50"/>
      <c r="L711" s="43"/>
    </row>
    <row r="712" spans="1:12" ht="13">
      <c r="A712" s="43"/>
      <c r="C712" s="56"/>
      <c r="D712" s="56"/>
      <c r="E712" s="56"/>
      <c r="F712" s="56"/>
      <c r="G712" s="56"/>
      <c r="H712" s="56"/>
      <c r="I712" s="50"/>
      <c r="J712" s="50"/>
      <c r="K712" s="50"/>
      <c r="L712" s="43"/>
    </row>
    <row r="713" spans="1:12" ht="13">
      <c r="A713" s="43"/>
      <c r="C713" s="56"/>
      <c r="D713" s="56"/>
      <c r="E713" s="56"/>
      <c r="F713" s="56"/>
      <c r="G713" s="56"/>
      <c r="H713" s="56"/>
      <c r="I713" s="50"/>
      <c r="J713" s="50"/>
      <c r="K713" s="50"/>
      <c r="L713" s="43"/>
    </row>
    <row r="714" spans="1:12" ht="13">
      <c r="A714" s="43"/>
      <c r="C714" s="56"/>
      <c r="D714" s="56"/>
      <c r="E714" s="56"/>
      <c r="F714" s="56"/>
      <c r="G714" s="56"/>
      <c r="H714" s="56"/>
      <c r="I714" s="50"/>
      <c r="J714" s="50"/>
      <c r="K714" s="50"/>
      <c r="L714" s="43"/>
    </row>
    <row r="715" spans="1:12" ht="13">
      <c r="A715" s="43"/>
      <c r="C715" s="56"/>
      <c r="D715" s="56"/>
      <c r="E715" s="56"/>
      <c r="F715" s="56"/>
      <c r="G715" s="56"/>
      <c r="H715" s="56"/>
      <c r="I715" s="50"/>
      <c r="J715" s="50"/>
      <c r="K715" s="50"/>
      <c r="L715" s="43"/>
    </row>
    <row r="716" spans="1:12" ht="13">
      <c r="A716" s="43"/>
      <c r="C716" s="56"/>
      <c r="D716" s="56"/>
      <c r="E716" s="56"/>
      <c r="F716" s="56"/>
      <c r="G716" s="56"/>
      <c r="H716" s="56"/>
      <c r="I716" s="50"/>
      <c r="J716" s="50"/>
      <c r="K716" s="50"/>
      <c r="L716" s="43"/>
    </row>
    <row r="717" spans="1:12" ht="13">
      <c r="A717" s="43"/>
      <c r="C717" s="56"/>
      <c r="D717" s="56"/>
      <c r="E717" s="56"/>
      <c r="F717" s="56"/>
      <c r="G717" s="56"/>
      <c r="H717" s="56"/>
      <c r="I717" s="50"/>
      <c r="J717" s="50"/>
      <c r="K717" s="50"/>
      <c r="L717" s="43"/>
    </row>
    <row r="718" spans="1:12" ht="13">
      <c r="A718" s="43"/>
      <c r="C718" s="56"/>
      <c r="D718" s="56"/>
      <c r="E718" s="56"/>
      <c r="F718" s="56"/>
      <c r="G718" s="56"/>
      <c r="H718" s="56"/>
      <c r="I718" s="50"/>
      <c r="J718" s="50"/>
      <c r="K718" s="50"/>
      <c r="L718" s="43"/>
    </row>
    <row r="719" spans="1:12" ht="13">
      <c r="A719" s="43"/>
      <c r="C719" s="56"/>
      <c r="D719" s="56"/>
      <c r="E719" s="56"/>
      <c r="F719" s="56"/>
      <c r="G719" s="56"/>
      <c r="H719" s="56"/>
      <c r="I719" s="50"/>
      <c r="J719" s="50"/>
      <c r="K719" s="50"/>
      <c r="L719" s="43"/>
    </row>
    <row r="720" spans="1:12" ht="13">
      <c r="A720" s="43"/>
      <c r="C720" s="56"/>
      <c r="D720" s="56"/>
      <c r="E720" s="56"/>
      <c r="F720" s="56"/>
      <c r="G720" s="56"/>
      <c r="H720" s="56"/>
      <c r="I720" s="50"/>
      <c r="J720" s="50"/>
      <c r="K720" s="50"/>
      <c r="L720" s="43"/>
    </row>
    <row r="721" spans="1:12" ht="13">
      <c r="A721" s="43"/>
      <c r="C721" s="56"/>
      <c r="D721" s="56"/>
      <c r="E721" s="56"/>
      <c r="F721" s="56"/>
      <c r="G721" s="56"/>
      <c r="H721" s="56"/>
      <c r="I721" s="50"/>
      <c r="J721" s="50"/>
      <c r="K721" s="50"/>
      <c r="L721" s="43"/>
    </row>
    <row r="722" spans="1:12" ht="13">
      <c r="A722" s="43"/>
      <c r="C722" s="56"/>
      <c r="D722" s="56"/>
      <c r="E722" s="56"/>
      <c r="F722" s="56"/>
      <c r="G722" s="56"/>
      <c r="H722" s="56"/>
      <c r="I722" s="50"/>
      <c r="J722" s="50"/>
      <c r="K722" s="50"/>
      <c r="L722" s="43"/>
    </row>
    <row r="723" spans="1:12" ht="13">
      <c r="A723" s="43"/>
      <c r="C723" s="56"/>
      <c r="D723" s="56"/>
      <c r="E723" s="56"/>
      <c r="F723" s="56"/>
      <c r="G723" s="56"/>
      <c r="H723" s="56"/>
      <c r="I723" s="50"/>
      <c r="J723" s="50"/>
      <c r="K723" s="50"/>
      <c r="L723" s="43"/>
    </row>
    <row r="724" spans="1:12" ht="13">
      <c r="A724" s="43"/>
      <c r="C724" s="56"/>
      <c r="D724" s="56"/>
      <c r="E724" s="56"/>
      <c r="F724" s="56"/>
      <c r="G724" s="56"/>
      <c r="H724" s="56"/>
      <c r="I724" s="50"/>
      <c r="J724" s="50"/>
      <c r="K724" s="50"/>
      <c r="L724" s="43"/>
    </row>
    <row r="725" spans="1:12" ht="13">
      <c r="A725" s="43"/>
      <c r="C725" s="56"/>
      <c r="D725" s="56"/>
      <c r="E725" s="56"/>
      <c r="F725" s="56"/>
      <c r="G725" s="56"/>
      <c r="H725" s="56"/>
      <c r="I725" s="50"/>
      <c r="J725" s="50"/>
      <c r="K725" s="50"/>
      <c r="L725" s="43"/>
    </row>
    <row r="726" spans="1:12" ht="13">
      <c r="A726" s="43"/>
      <c r="C726" s="56"/>
      <c r="D726" s="56"/>
      <c r="E726" s="56"/>
      <c r="F726" s="56"/>
      <c r="G726" s="56"/>
      <c r="H726" s="56"/>
      <c r="I726" s="50"/>
      <c r="J726" s="50"/>
      <c r="K726" s="50"/>
      <c r="L726" s="43"/>
    </row>
    <row r="727" spans="1:12" ht="13">
      <c r="A727" s="43"/>
      <c r="C727" s="56"/>
      <c r="D727" s="56"/>
      <c r="E727" s="56"/>
      <c r="F727" s="56"/>
      <c r="G727" s="56"/>
      <c r="H727" s="56"/>
      <c r="I727" s="50"/>
      <c r="J727" s="50"/>
      <c r="K727" s="50"/>
      <c r="L727" s="43"/>
    </row>
    <row r="728" spans="1:12" ht="13">
      <c r="A728" s="43"/>
      <c r="C728" s="56"/>
      <c r="D728" s="56"/>
      <c r="E728" s="56"/>
      <c r="F728" s="56"/>
      <c r="G728" s="56"/>
      <c r="H728" s="56"/>
      <c r="I728" s="50"/>
      <c r="J728" s="50"/>
      <c r="K728" s="50"/>
      <c r="L728" s="43"/>
    </row>
    <row r="729" spans="1:12" ht="13">
      <c r="A729" s="43"/>
      <c r="C729" s="56"/>
      <c r="D729" s="56"/>
      <c r="E729" s="56"/>
      <c r="F729" s="56"/>
      <c r="G729" s="56"/>
      <c r="H729" s="56"/>
      <c r="I729" s="50"/>
      <c r="J729" s="50"/>
      <c r="K729" s="50"/>
      <c r="L729" s="43"/>
    </row>
    <row r="730" spans="1:12" ht="13">
      <c r="A730" s="43"/>
      <c r="C730" s="56"/>
      <c r="D730" s="56"/>
      <c r="E730" s="56"/>
      <c r="F730" s="56"/>
      <c r="G730" s="56"/>
      <c r="H730" s="56"/>
      <c r="I730" s="50"/>
      <c r="J730" s="50"/>
      <c r="K730" s="50"/>
      <c r="L730" s="43"/>
    </row>
    <row r="731" spans="1:12" ht="13">
      <c r="A731" s="43"/>
      <c r="C731" s="56"/>
      <c r="D731" s="56"/>
      <c r="E731" s="56"/>
      <c r="F731" s="56"/>
      <c r="G731" s="56"/>
      <c r="H731" s="56"/>
      <c r="I731" s="50"/>
      <c r="J731" s="50"/>
      <c r="K731" s="50"/>
      <c r="L731" s="43"/>
    </row>
    <row r="732" spans="1:12" ht="13">
      <c r="A732" s="43"/>
      <c r="C732" s="56"/>
      <c r="D732" s="56"/>
      <c r="E732" s="56"/>
      <c r="F732" s="56"/>
      <c r="G732" s="56"/>
      <c r="H732" s="56"/>
      <c r="I732" s="50"/>
      <c r="J732" s="50"/>
      <c r="K732" s="50"/>
      <c r="L732" s="43"/>
    </row>
    <row r="733" spans="1:12" ht="13">
      <c r="A733" s="43"/>
      <c r="C733" s="56"/>
      <c r="D733" s="56"/>
      <c r="E733" s="56"/>
      <c r="F733" s="56"/>
      <c r="G733" s="56"/>
      <c r="H733" s="56"/>
      <c r="I733" s="50"/>
      <c r="J733" s="50"/>
      <c r="K733" s="50"/>
      <c r="L733" s="43"/>
    </row>
    <row r="734" spans="1:12" ht="13">
      <c r="A734" s="43"/>
      <c r="C734" s="56"/>
      <c r="D734" s="56"/>
      <c r="E734" s="56"/>
      <c r="F734" s="56"/>
      <c r="G734" s="56"/>
      <c r="H734" s="56"/>
      <c r="I734" s="50"/>
      <c r="J734" s="50"/>
      <c r="K734" s="50"/>
      <c r="L734" s="43"/>
    </row>
    <row r="735" spans="1:12" ht="13">
      <c r="A735" s="43"/>
      <c r="C735" s="56"/>
      <c r="D735" s="56"/>
      <c r="E735" s="56"/>
      <c r="F735" s="56"/>
      <c r="G735" s="56"/>
      <c r="H735" s="56"/>
      <c r="I735" s="50"/>
      <c r="J735" s="50"/>
      <c r="K735" s="50"/>
      <c r="L735" s="43"/>
    </row>
    <row r="736" spans="1:12" ht="13">
      <c r="A736" s="43"/>
      <c r="C736" s="56"/>
      <c r="D736" s="56"/>
      <c r="E736" s="56"/>
      <c r="F736" s="56"/>
      <c r="G736" s="56"/>
      <c r="H736" s="56"/>
      <c r="I736" s="50"/>
      <c r="J736" s="50"/>
      <c r="K736" s="50"/>
      <c r="L736" s="43"/>
    </row>
    <row r="737" spans="1:12" ht="13">
      <c r="A737" s="43"/>
      <c r="C737" s="56"/>
      <c r="D737" s="56"/>
      <c r="E737" s="56"/>
      <c r="F737" s="56"/>
      <c r="G737" s="56"/>
      <c r="H737" s="56"/>
      <c r="I737" s="50"/>
      <c r="J737" s="50"/>
      <c r="K737" s="50"/>
      <c r="L737" s="43"/>
    </row>
    <row r="738" spans="1:12" ht="13">
      <c r="A738" s="43"/>
      <c r="C738" s="56"/>
      <c r="D738" s="56"/>
      <c r="E738" s="56"/>
      <c r="F738" s="56"/>
      <c r="G738" s="56"/>
      <c r="H738" s="56"/>
      <c r="I738" s="50"/>
      <c r="J738" s="50"/>
      <c r="K738" s="50"/>
      <c r="L738" s="43"/>
    </row>
    <row r="739" spans="1:12" ht="13">
      <c r="A739" s="43"/>
      <c r="C739" s="56"/>
      <c r="D739" s="56"/>
      <c r="E739" s="56"/>
      <c r="F739" s="56"/>
      <c r="G739" s="56"/>
      <c r="H739" s="56"/>
      <c r="I739" s="50"/>
      <c r="J739" s="50"/>
      <c r="K739" s="50"/>
      <c r="L739" s="43"/>
    </row>
    <row r="740" spans="1:12" ht="13">
      <c r="A740" s="43"/>
      <c r="C740" s="56"/>
      <c r="D740" s="56"/>
      <c r="E740" s="56"/>
      <c r="F740" s="56"/>
      <c r="G740" s="56"/>
      <c r="H740" s="56"/>
      <c r="I740" s="50"/>
      <c r="J740" s="50"/>
      <c r="K740" s="50"/>
      <c r="L740" s="43"/>
    </row>
    <row r="741" spans="1:12" ht="13">
      <c r="A741" s="43"/>
      <c r="C741" s="56"/>
      <c r="D741" s="56"/>
      <c r="E741" s="56"/>
      <c r="F741" s="56"/>
      <c r="G741" s="56"/>
      <c r="H741" s="56"/>
      <c r="I741" s="50"/>
      <c r="J741" s="50"/>
      <c r="K741" s="50"/>
      <c r="L741" s="43"/>
    </row>
    <row r="742" spans="1:12" ht="13">
      <c r="A742" s="43"/>
      <c r="C742" s="56"/>
      <c r="D742" s="56"/>
      <c r="E742" s="56"/>
      <c r="F742" s="56"/>
      <c r="G742" s="56"/>
      <c r="H742" s="56"/>
      <c r="I742" s="50"/>
      <c r="J742" s="50"/>
      <c r="K742" s="50"/>
      <c r="L742" s="43"/>
    </row>
    <row r="743" spans="1:12" ht="13">
      <c r="A743" s="43"/>
      <c r="C743" s="56"/>
      <c r="D743" s="56"/>
      <c r="E743" s="56"/>
      <c r="F743" s="56"/>
      <c r="G743" s="56"/>
      <c r="H743" s="56"/>
      <c r="I743" s="50"/>
      <c r="J743" s="50"/>
      <c r="K743" s="50"/>
      <c r="L743" s="43"/>
    </row>
    <row r="744" spans="1:12" ht="13">
      <c r="A744" s="43"/>
      <c r="C744" s="56"/>
      <c r="D744" s="56"/>
      <c r="E744" s="56"/>
      <c r="F744" s="56"/>
      <c r="G744" s="56"/>
      <c r="H744" s="56"/>
      <c r="I744" s="50"/>
      <c r="J744" s="50"/>
      <c r="K744" s="50"/>
      <c r="L744" s="43"/>
    </row>
    <row r="745" spans="1:12" ht="13">
      <c r="A745" s="43"/>
      <c r="C745" s="56"/>
      <c r="D745" s="56"/>
      <c r="E745" s="56"/>
      <c r="F745" s="56"/>
      <c r="G745" s="56"/>
      <c r="H745" s="56"/>
      <c r="I745" s="50"/>
      <c r="J745" s="50"/>
      <c r="K745" s="50"/>
      <c r="L745" s="43"/>
    </row>
    <row r="746" spans="1:12" ht="13">
      <c r="A746" s="43"/>
      <c r="C746" s="56"/>
      <c r="D746" s="56"/>
      <c r="E746" s="56"/>
      <c r="F746" s="56"/>
      <c r="G746" s="56"/>
      <c r="H746" s="56"/>
      <c r="I746" s="50"/>
      <c r="J746" s="50"/>
      <c r="K746" s="50"/>
      <c r="L746" s="43"/>
    </row>
    <row r="747" spans="1:12" ht="13">
      <c r="A747" s="43"/>
      <c r="C747" s="56"/>
      <c r="D747" s="56"/>
      <c r="E747" s="56"/>
      <c r="F747" s="56"/>
      <c r="G747" s="56"/>
      <c r="H747" s="56"/>
      <c r="I747" s="50"/>
      <c r="J747" s="50"/>
      <c r="K747" s="50"/>
      <c r="L747" s="43"/>
    </row>
    <row r="748" spans="1:12" ht="13">
      <c r="A748" s="43"/>
      <c r="C748" s="56"/>
      <c r="D748" s="56"/>
      <c r="E748" s="56"/>
      <c r="F748" s="56"/>
      <c r="G748" s="56"/>
      <c r="H748" s="56"/>
      <c r="I748" s="50"/>
      <c r="J748" s="50"/>
      <c r="K748" s="50"/>
      <c r="L748" s="43"/>
    </row>
    <row r="749" spans="1:12" ht="13">
      <c r="A749" s="43"/>
      <c r="C749" s="56"/>
      <c r="D749" s="56"/>
      <c r="E749" s="56"/>
      <c r="F749" s="56"/>
      <c r="G749" s="56"/>
      <c r="H749" s="56"/>
      <c r="I749" s="50"/>
      <c r="J749" s="50"/>
      <c r="K749" s="50"/>
      <c r="L749" s="43"/>
    </row>
    <row r="750" spans="1:12" ht="13">
      <c r="A750" s="43"/>
      <c r="C750" s="56"/>
      <c r="D750" s="56"/>
      <c r="E750" s="56"/>
      <c r="F750" s="56"/>
      <c r="G750" s="56"/>
      <c r="H750" s="56"/>
      <c r="I750" s="50"/>
      <c r="J750" s="50"/>
      <c r="K750" s="50"/>
      <c r="L750" s="43"/>
    </row>
    <row r="751" spans="1:12" ht="13">
      <c r="A751" s="43"/>
      <c r="C751" s="56"/>
      <c r="D751" s="56"/>
      <c r="E751" s="56"/>
      <c r="F751" s="56"/>
      <c r="G751" s="56"/>
      <c r="H751" s="56"/>
      <c r="I751" s="50"/>
      <c r="J751" s="50"/>
      <c r="K751" s="50"/>
      <c r="L751" s="43"/>
    </row>
    <row r="752" spans="1:12" ht="13">
      <c r="A752" s="43"/>
      <c r="C752" s="56"/>
      <c r="D752" s="56"/>
      <c r="E752" s="56"/>
      <c r="F752" s="56"/>
      <c r="G752" s="56"/>
      <c r="H752" s="56"/>
      <c r="I752" s="50"/>
      <c r="J752" s="50"/>
      <c r="K752" s="50"/>
      <c r="L752" s="43"/>
    </row>
    <row r="753" spans="1:12" ht="13">
      <c r="A753" s="43"/>
      <c r="C753" s="56"/>
      <c r="D753" s="56"/>
      <c r="E753" s="56"/>
      <c r="F753" s="56"/>
      <c r="G753" s="56"/>
      <c r="H753" s="56"/>
      <c r="I753" s="50"/>
      <c r="J753" s="50"/>
      <c r="K753" s="50"/>
      <c r="L753" s="43"/>
    </row>
    <row r="754" spans="1:12" ht="13">
      <c r="A754" s="43"/>
      <c r="C754" s="56"/>
      <c r="D754" s="56"/>
      <c r="E754" s="56"/>
      <c r="F754" s="56"/>
      <c r="G754" s="56"/>
      <c r="H754" s="56"/>
      <c r="I754" s="50"/>
      <c r="J754" s="50"/>
      <c r="K754" s="50"/>
      <c r="L754" s="43"/>
    </row>
    <row r="755" spans="1:12" ht="13">
      <c r="A755" s="43"/>
      <c r="C755" s="56"/>
      <c r="D755" s="56"/>
      <c r="E755" s="56"/>
      <c r="F755" s="56"/>
      <c r="G755" s="56"/>
      <c r="H755" s="56"/>
      <c r="I755" s="50"/>
      <c r="J755" s="50"/>
      <c r="K755" s="50"/>
      <c r="L755" s="43"/>
    </row>
    <row r="756" spans="1:12" ht="13">
      <c r="A756" s="43"/>
      <c r="C756" s="56"/>
      <c r="D756" s="56"/>
      <c r="E756" s="56"/>
      <c r="F756" s="56"/>
      <c r="G756" s="56"/>
      <c r="H756" s="56"/>
      <c r="I756" s="50"/>
      <c r="J756" s="50"/>
      <c r="K756" s="50"/>
      <c r="L756" s="43"/>
    </row>
    <row r="757" spans="1:12" ht="13">
      <c r="A757" s="43"/>
      <c r="C757" s="56"/>
      <c r="D757" s="56"/>
      <c r="E757" s="56"/>
      <c r="F757" s="56"/>
      <c r="G757" s="56"/>
      <c r="H757" s="56"/>
      <c r="I757" s="50"/>
      <c r="J757" s="50"/>
      <c r="K757" s="50"/>
      <c r="L757" s="43"/>
    </row>
    <row r="758" spans="1:12" ht="13">
      <c r="A758" s="43"/>
      <c r="C758" s="56"/>
      <c r="D758" s="56"/>
      <c r="E758" s="56"/>
      <c r="F758" s="56"/>
      <c r="G758" s="56"/>
      <c r="H758" s="56"/>
      <c r="I758" s="50"/>
      <c r="J758" s="50"/>
      <c r="K758" s="50"/>
      <c r="L758" s="43"/>
    </row>
    <row r="759" spans="1:12" ht="13">
      <c r="A759" s="43"/>
      <c r="C759" s="56"/>
      <c r="D759" s="56"/>
      <c r="E759" s="56"/>
      <c r="F759" s="56"/>
      <c r="G759" s="56"/>
      <c r="H759" s="56"/>
      <c r="I759" s="50"/>
      <c r="J759" s="50"/>
      <c r="K759" s="50"/>
      <c r="L759" s="43"/>
    </row>
    <row r="760" spans="1:12" ht="13">
      <c r="A760" s="43"/>
      <c r="C760" s="56"/>
      <c r="D760" s="56"/>
      <c r="E760" s="56"/>
      <c r="F760" s="56"/>
      <c r="G760" s="56"/>
      <c r="H760" s="56"/>
      <c r="I760" s="50"/>
      <c r="J760" s="50"/>
      <c r="K760" s="50"/>
      <c r="L760" s="43"/>
    </row>
    <row r="761" spans="1:12" ht="13">
      <c r="A761" s="43"/>
      <c r="C761" s="56"/>
      <c r="D761" s="56"/>
      <c r="E761" s="56"/>
      <c r="F761" s="56"/>
      <c r="G761" s="56"/>
      <c r="H761" s="56"/>
      <c r="I761" s="50"/>
      <c r="J761" s="50"/>
      <c r="K761" s="50"/>
      <c r="L761" s="43"/>
    </row>
    <row r="762" spans="1:12" ht="13">
      <c r="A762" s="43"/>
      <c r="C762" s="56"/>
      <c r="D762" s="56"/>
      <c r="E762" s="56"/>
      <c r="F762" s="56"/>
      <c r="G762" s="56"/>
      <c r="H762" s="56"/>
      <c r="I762" s="50"/>
      <c r="J762" s="50"/>
      <c r="K762" s="50"/>
      <c r="L762" s="43"/>
    </row>
    <row r="763" spans="1:12" ht="13">
      <c r="A763" s="43"/>
      <c r="C763" s="56"/>
      <c r="D763" s="56"/>
      <c r="E763" s="56"/>
      <c r="F763" s="56"/>
      <c r="G763" s="56"/>
      <c r="H763" s="56"/>
      <c r="I763" s="50"/>
      <c r="J763" s="50"/>
      <c r="K763" s="50"/>
      <c r="L763" s="43"/>
    </row>
    <row r="764" spans="1:12" ht="13">
      <c r="A764" s="43"/>
      <c r="C764" s="56"/>
      <c r="D764" s="56"/>
      <c r="E764" s="56"/>
      <c r="F764" s="56"/>
      <c r="G764" s="56"/>
      <c r="H764" s="56"/>
      <c r="I764" s="50"/>
      <c r="J764" s="50"/>
      <c r="K764" s="50"/>
      <c r="L764" s="43"/>
    </row>
    <row r="765" spans="1:12" ht="13">
      <c r="A765" s="43"/>
      <c r="C765" s="56"/>
      <c r="D765" s="56"/>
      <c r="E765" s="56"/>
      <c r="F765" s="56"/>
      <c r="G765" s="56"/>
      <c r="H765" s="56"/>
      <c r="I765" s="50"/>
      <c r="J765" s="50"/>
      <c r="K765" s="50"/>
      <c r="L765" s="43"/>
    </row>
    <row r="766" spans="1:12" ht="13">
      <c r="A766" s="43"/>
      <c r="C766" s="56"/>
      <c r="D766" s="56"/>
      <c r="E766" s="56"/>
      <c r="F766" s="56"/>
      <c r="G766" s="56"/>
      <c r="H766" s="56"/>
      <c r="I766" s="50"/>
      <c r="J766" s="50"/>
      <c r="K766" s="50"/>
      <c r="L766" s="43"/>
    </row>
    <row r="767" spans="1:12" ht="13">
      <c r="A767" s="43"/>
      <c r="C767" s="56"/>
      <c r="D767" s="56"/>
      <c r="E767" s="56"/>
      <c r="F767" s="56"/>
      <c r="G767" s="56"/>
      <c r="H767" s="56"/>
      <c r="I767" s="50"/>
      <c r="J767" s="50"/>
      <c r="K767" s="50"/>
      <c r="L767" s="43"/>
    </row>
    <row r="768" spans="1:12" ht="13">
      <c r="A768" s="43"/>
      <c r="C768" s="56"/>
      <c r="D768" s="56"/>
      <c r="E768" s="56"/>
      <c r="F768" s="56"/>
      <c r="G768" s="56"/>
      <c r="H768" s="56"/>
      <c r="I768" s="50"/>
      <c r="J768" s="50"/>
      <c r="K768" s="50"/>
      <c r="L768" s="43"/>
    </row>
    <row r="769" spans="1:12" ht="13">
      <c r="A769" s="43"/>
      <c r="C769" s="56"/>
      <c r="D769" s="56"/>
      <c r="E769" s="56"/>
      <c r="F769" s="56"/>
      <c r="G769" s="56"/>
      <c r="H769" s="56"/>
      <c r="I769" s="50"/>
      <c r="J769" s="50"/>
      <c r="K769" s="50"/>
      <c r="L769" s="43"/>
    </row>
    <row r="770" spans="1:12" ht="13">
      <c r="A770" s="43"/>
      <c r="C770" s="56"/>
      <c r="D770" s="56"/>
      <c r="E770" s="56"/>
      <c r="F770" s="56"/>
      <c r="G770" s="56"/>
      <c r="H770" s="56"/>
      <c r="I770" s="50"/>
      <c r="J770" s="50"/>
      <c r="K770" s="50"/>
      <c r="L770" s="43"/>
    </row>
    <row r="771" spans="1:12" ht="13">
      <c r="A771" s="43"/>
      <c r="C771" s="56"/>
      <c r="D771" s="56"/>
      <c r="E771" s="56"/>
      <c r="F771" s="56"/>
      <c r="G771" s="56"/>
      <c r="H771" s="56"/>
      <c r="I771" s="50"/>
      <c r="J771" s="50"/>
      <c r="K771" s="50"/>
      <c r="L771" s="43"/>
    </row>
    <row r="772" spans="1:12" ht="13">
      <c r="A772" s="43"/>
      <c r="C772" s="56"/>
      <c r="D772" s="56"/>
      <c r="E772" s="56"/>
      <c r="F772" s="56"/>
      <c r="G772" s="56"/>
      <c r="H772" s="56"/>
      <c r="I772" s="50"/>
      <c r="J772" s="50"/>
      <c r="K772" s="50"/>
      <c r="L772" s="43"/>
    </row>
    <row r="773" spans="1:12" ht="13">
      <c r="A773" s="43"/>
      <c r="C773" s="56"/>
      <c r="D773" s="56"/>
      <c r="E773" s="56"/>
      <c r="F773" s="56"/>
      <c r="G773" s="56"/>
      <c r="H773" s="56"/>
      <c r="I773" s="50"/>
      <c r="J773" s="50"/>
      <c r="K773" s="50"/>
      <c r="L773" s="43"/>
    </row>
    <row r="774" spans="1:12" ht="13">
      <c r="A774" s="43"/>
      <c r="C774" s="56"/>
      <c r="D774" s="56"/>
      <c r="E774" s="56"/>
      <c r="F774" s="56"/>
      <c r="G774" s="56"/>
      <c r="H774" s="56"/>
      <c r="I774" s="50"/>
      <c r="J774" s="50"/>
      <c r="K774" s="50"/>
      <c r="L774" s="43"/>
    </row>
    <row r="775" spans="1:12" ht="13">
      <c r="A775" s="43"/>
      <c r="C775" s="56"/>
      <c r="D775" s="56"/>
      <c r="E775" s="56"/>
      <c r="F775" s="56"/>
      <c r="G775" s="56"/>
      <c r="H775" s="56"/>
      <c r="I775" s="50"/>
      <c r="J775" s="50"/>
      <c r="K775" s="50"/>
      <c r="L775" s="43"/>
    </row>
    <row r="776" spans="1:12" ht="13">
      <c r="A776" s="43"/>
      <c r="C776" s="56"/>
      <c r="D776" s="56"/>
      <c r="E776" s="56"/>
      <c r="F776" s="56"/>
      <c r="G776" s="56"/>
      <c r="H776" s="56"/>
      <c r="I776" s="50"/>
      <c r="J776" s="50"/>
      <c r="K776" s="50"/>
      <c r="L776" s="43"/>
    </row>
    <row r="777" spans="1:12" ht="13">
      <c r="A777" s="43"/>
      <c r="C777" s="56"/>
      <c r="D777" s="56"/>
      <c r="E777" s="56"/>
      <c r="F777" s="56"/>
      <c r="G777" s="56"/>
      <c r="H777" s="56"/>
      <c r="I777" s="50"/>
      <c r="J777" s="50"/>
      <c r="K777" s="50"/>
      <c r="L777" s="43"/>
    </row>
    <row r="778" spans="1:12" ht="13">
      <c r="A778" s="43"/>
      <c r="C778" s="56"/>
      <c r="D778" s="56"/>
      <c r="E778" s="56"/>
      <c r="F778" s="56"/>
      <c r="G778" s="56"/>
      <c r="H778" s="56"/>
      <c r="I778" s="50"/>
      <c r="J778" s="50"/>
      <c r="K778" s="50"/>
      <c r="L778" s="43"/>
    </row>
    <row r="779" spans="1:12" ht="13">
      <c r="A779" s="43"/>
      <c r="C779" s="56"/>
      <c r="D779" s="56"/>
      <c r="E779" s="56"/>
      <c r="F779" s="56"/>
      <c r="G779" s="56"/>
      <c r="H779" s="56"/>
      <c r="I779" s="50"/>
      <c r="J779" s="50"/>
      <c r="K779" s="50"/>
      <c r="L779" s="43"/>
    </row>
    <row r="780" spans="1:12" ht="13">
      <c r="A780" s="43"/>
      <c r="C780" s="56"/>
      <c r="D780" s="56"/>
      <c r="E780" s="56"/>
      <c r="F780" s="56"/>
      <c r="G780" s="56"/>
      <c r="H780" s="56"/>
      <c r="I780" s="50"/>
      <c r="J780" s="50"/>
      <c r="K780" s="50"/>
      <c r="L780" s="43"/>
    </row>
    <row r="781" spans="1:12" ht="13">
      <c r="A781" s="43"/>
      <c r="C781" s="56"/>
      <c r="D781" s="56"/>
      <c r="E781" s="56"/>
      <c r="F781" s="56"/>
      <c r="G781" s="56"/>
      <c r="H781" s="56"/>
      <c r="I781" s="50"/>
      <c r="J781" s="50"/>
      <c r="K781" s="50"/>
      <c r="L781" s="43"/>
    </row>
    <row r="782" spans="1:12" ht="13">
      <c r="A782" s="43"/>
      <c r="C782" s="56"/>
      <c r="D782" s="56"/>
      <c r="E782" s="56"/>
      <c r="F782" s="56"/>
      <c r="G782" s="56"/>
      <c r="H782" s="56"/>
      <c r="I782" s="50"/>
      <c r="J782" s="50"/>
      <c r="K782" s="50"/>
      <c r="L782" s="43"/>
    </row>
    <row r="783" spans="1:12" ht="13">
      <c r="A783" s="43"/>
      <c r="C783" s="56"/>
      <c r="D783" s="56"/>
      <c r="E783" s="56"/>
      <c r="F783" s="56"/>
      <c r="G783" s="56"/>
      <c r="H783" s="56"/>
      <c r="I783" s="50"/>
      <c r="J783" s="50"/>
      <c r="K783" s="50"/>
      <c r="L783" s="43"/>
    </row>
    <row r="784" spans="1:12" ht="13">
      <c r="A784" s="43"/>
      <c r="C784" s="56"/>
      <c r="D784" s="56"/>
      <c r="E784" s="56"/>
      <c r="F784" s="56"/>
      <c r="G784" s="56"/>
      <c r="H784" s="56"/>
      <c r="I784" s="50"/>
      <c r="J784" s="50"/>
      <c r="K784" s="50"/>
      <c r="L784" s="43"/>
    </row>
    <row r="785" spans="1:12" ht="13">
      <c r="A785" s="43"/>
      <c r="C785" s="56"/>
      <c r="D785" s="56"/>
      <c r="E785" s="56"/>
      <c r="F785" s="56"/>
      <c r="G785" s="56"/>
      <c r="H785" s="56"/>
      <c r="I785" s="50"/>
      <c r="J785" s="50"/>
      <c r="K785" s="50"/>
      <c r="L785" s="43"/>
    </row>
    <row r="786" spans="1:12" ht="13">
      <c r="A786" s="43"/>
      <c r="C786" s="56"/>
      <c r="D786" s="56"/>
      <c r="E786" s="56"/>
      <c r="F786" s="56"/>
      <c r="G786" s="56"/>
      <c r="H786" s="56"/>
      <c r="I786" s="50"/>
      <c r="J786" s="50"/>
      <c r="K786" s="50"/>
      <c r="L786" s="43"/>
    </row>
    <row r="787" spans="1:12" ht="13">
      <c r="A787" s="43"/>
      <c r="C787" s="56"/>
      <c r="D787" s="56"/>
      <c r="E787" s="56"/>
      <c r="F787" s="56"/>
      <c r="G787" s="56"/>
      <c r="H787" s="56"/>
      <c r="I787" s="50"/>
      <c r="J787" s="50"/>
      <c r="K787" s="50"/>
      <c r="L787" s="43"/>
    </row>
    <row r="788" spans="1:12" ht="13">
      <c r="A788" s="43"/>
      <c r="C788" s="56"/>
      <c r="D788" s="56"/>
      <c r="E788" s="56"/>
      <c r="F788" s="56"/>
      <c r="G788" s="56"/>
      <c r="H788" s="56"/>
      <c r="I788" s="50"/>
      <c r="J788" s="50"/>
      <c r="K788" s="50"/>
      <c r="L788" s="43"/>
    </row>
    <row r="789" spans="1:12" ht="13">
      <c r="A789" s="43"/>
      <c r="C789" s="56"/>
      <c r="D789" s="56"/>
      <c r="E789" s="56"/>
      <c r="F789" s="56"/>
      <c r="G789" s="56"/>
      <c r="H789" s="56"/>
      <c r="I789" s="50"/>
      <c r="J789" s="50"/>
      <c r="K789" s="50"/>
      <c r="L789" s="43"/>
    </row>
    <row r="790" spans="1:12" ht="13">
      <c r="A790" s="43"/>
      <c r="C790" s="56"/>
      <c r="D790" s="56"/>
      <c r="E790" s="56"/>
      <c r="F790" s="56"/>
      <c r="G790" s="56"/>
      <c r="H790" s="56"/>
      <c r="I790" s="50"/>
      <c r="J790" s="50"/>
      <c r="K790" s="50"/>
      <c r="L790" s="43"/>
    </row>
    <row r="791" spans="1:12" ht="13">
      <c r="A791" s="43"/>
      <c r="C791" s="56"/>
      <c r="D791" s="56"/>
      <c r="E791" s="56"/>
      <c r="F791" s="56"/>
      <c r="G791" s="56"/>
      <c r="H791" s="56"/>
      <c r="I791" s="50"/>
      <c r="J791" s="50"/>
      <c r="K791" s="50"/>
      <c r="L791" s="43"/>
    </row>
    <row r="792" spans="1:12" ht="13">
      <c r="A792" s="43"/>
      <c r="C792" s="56"/>
      <c r="D792" s="56"/>
      <c r="E792" s="56"/>
      <c r="F792" s="56"/>
      <c r="G792" s="56"/>
      <c r="H792" s="56"/>
      <c r="I792" s="50"/>
      <c r="J792" s="50"/>
      <c r="K792" s="50"/>
      <c r="L792" s="43"/>
    </row>
    <row r="793" spans="1:12" ht="13">
      <c r="A793" s="43"/>
      <c r="C793" s="56"/>
      <c r="D793" s="56"/>
      <c r="E793" s="56"/>
      <c r="F793" s="56"/>
      <c r="G793" s="56"/>
      <c r="H793" s="56"/>
      <c r="I793" s="50"/>
      <c r="J793" s="50"/>
      <c r="K793" s="50"/>
      <c r="L793" s="43"/>
    </row>
    <row r="794" spans="1:12" ht="13">
      <c r="A794" s="43"/>
      <c r="C794" s="56"/>
      <c r="D794" s="56"/>
      <c r="E794" s="56"/>
      <c r="F794" s="56"/>
      <c r="G794" s="56"/>
      <c r="H794" s="56"/>
      <c r="I794" s="50"/>
      <c r="J794" s="50"/>
      <c r="K794" s="50"/>
      <c r="L794" s="43"/>
    </row>
    <row r="795" spans="1:12" ht="13">
      <c r="A795" s="43"/>
      <c r="C795" s="56"/>
      <c r="D795" s="56"/>
      <c r="E795" s="56"/>
      <c r="F795" s="56"/>
      <c r="G795" s="56"/>
      <c r="H795" s="56"/>
      <c r="I795" s="50"/>
      <c r="J795" s="50"/>
      <c r="K795" s="50"/>
      <c r="L795" s="43"/>
    </row>
    <row r="796" spans="1:12" ht="13">
      <c r="A796" s="43"/>
      <c r="C796" s="56"/>
      <c r="D796" s="56"/>
      <c r="E796" s="56"/>
      <c r="F796" s="56"/>
      <c r="G796" s="56"/>
      <c r="H796" s="56"/>
      <c r="I796" s="50"/>
      <c r="J796" s="50"/>
      <c r="K796" s="50"/>
      <c r="L796" s="43"/>
    </row>
    <row r="797" spans="1:12" ht="13">
      <c r="A797" s="43"/>
      <c r="C797" s="56"/>
      <c r="D797" s="56"/>
      <c r="E797" s="56"/>
      <c r="F797" s="56"/>
      <c r="G797" s="56"/>
      <c r="H797" s="56"/>
      <c r="I797" s="50"/>
      <c r="J797" s="50"/>
      <c r="K797" s="50"/>
      <c r="L797" s="43"/>
    </row>
    <row r="798" spans="1:12" ht="13">
      <c r="A798" s="43"/>
      <c r="C798" s="56"/>
      <c r="D798" s="56"/>
      <c r="E798" s="56"/>
      <c r="F798" s="56"/>
      <c r="G798" s="56"/>
      <c r="H798" s="56"/>
      <c r="I798" s="50"/>
      <c r="J798" s="50"/>
      <c r="K798" s="50"/>
      <c r="L798" s="43"/>
    </row>
    <row r="799" spans="1:12" ht="13">
      <c r="A799" s="43"/>
      <c r="C799" s="56"/>
      <c r="D799" s="56"/>
      <c r="E799" s="56"/>
      <c r="F799" s="56"/>
      <c r="G799" s="56"/>
      <c r="H799" s="56"/>
      <c r="I799" s="50"/>
      <c r="J799" s="50"/>
      <c r="K799" s="50"/>
      <c r="L799" s="43"/>
    </row>
    <row r="800" spans="1:12" ht="13">
      <c r="A800" s="43"/>
      <c r="C800" s="56"/>
      <c r="D800" s="56"/>
      <c r="E800" s="56"/>
      <c r="F800" s="56"/>
      <c r="G800" s="56"/>
      <c r="H800" s="56"/>
      <c r="I800" s="50"/>
      <c r="J800" s="50"/>
      <c r="K800" s="50"/>
      <c r="L800" s="43"/>
    </row>
    <row r="801" spans="1:12" ht="13">
      <c r="A801" s="43"/>
      <c r="C801" s="56"/>
      <c r="D801" s="56"/>
      <c r="E801" s="56"/>
      <c r="F801" s="56"/>
      <c r="G801" s="56"/>
      <c r="H801" s="56"/>
      <c r="I801" s="50"/>
      <c r="J801" s="50"/>
      <c r="K801" s="50"/>
      <c r="L801" s="43"/>
    </row>
    <row r="802" spans="1:12" ht="13">
      <c r="A802" s="43"/>
      <c r="C802" s="56"/>
      <c r="D802" s="56"/>
      <c r="E802" s="56"/>
      <c r="F802" s="56"/>
      <c r="G802" s="56"/>
      <c r="H802" s="56"/>
      <c r="I802" s="50"/>
      <c r="J802" s="50"/>
      <c r="K802" s="50"/>
      <c r="L802" s="43"/>
    </row>
    <row r="803" spans="1:12" ht="13">
      <c r="A803" s="43"/>
      <c r="C803" s="56"/>
      <c r="D803" s="56"/>
      <c r="E803" s="56"/>
      <c r="F803" s="56"/>
      <c r="G803" s="56"/>
      <c r="H803" s="56"/>
      <c r="I803" s="50"/>
      <c r="J803" s="50"/>
      <c r="K803" s="50"/>
      <c r="L803" s="43"/>
    </row>
    <row r="804" spans="1:12" ht="13">
      <c r="A804" s="43"/>
      <c r="C804" s="56"/>
      <c r="D804" s="56"/>
      <c r="E804" s="56"/>
      <c r="F804" s="56"/>
      <c r="G804" s="56"/>
      <c r="H804" s="56"/>
      <c r="I804" s="50"/>
      <c r="J804" s="50"/>
      <c r="K804" s="50"/>
      <c r="L804" s="43"/>
    </row>
    <row r="805" spans="1:12" ht="13">
      <c r="A805" s="43"/>
      <c r="C805" s="56"/>
      <c r="D805" s="56"/>
      <c r="E805" s="56"/>
      <c r="F805" s="56"/>
      <c r="G805" s="56"/>
      <c r="H805" s="56"/>
      <c r="I805" s="50"/>
      <c r="J805" s="50"/>
      <c r="K805" s="50"/>
      <c r="L805" s="43"/>
    </row>
    <row r="806" spans="1:12" ht="13">
      <c r="A806" s="43"/>
      <c r="C806" s="56"/>
      <c r="D806" s="56"/>
      <c r="E806" s="56"/>
      <c r="F806" s="56"/>
      <c r="G806" s="56"/>
      <c r="H806" s="56"/>
      <c r="I806" s="50"/>
      <c r="J806" s="50"/>
      <c r="K806" s="50"/>
      <c r="L806" s="43"/>
    </row>
    <row r="807" spans="1:12" ht="13">
      <c r="A807" s="43"/>
      <c r="C807" s="56"/>
      <c r="D807" s="56"/>
      <c r="E807" s="56"/>
      <c r="F807" s="56"/>
      <c r="G807" s="56"/>
      <c r="H807" s="56"/>
      <c r="I807" s="50"/>
      <c r="J807" s="50"/>
      <c r="K807" s="50"/>
      <c r="L807" s="43"/>
    </row>
    <row r="808" spans="1:12" ht="13">
      <c r="A808" s="43"/>
      <c r="C808" s="56"/>
      <c r="D808" s="56"/>
      <c r="E808" s="56"/>
      <c r="F808" s="56"/>
      <c r="G808" s="56"/>
      <c r="H808" s="56"/>
      <c r="I808" s="50"/>
      <c r="J808" s="50"/>
      <c r="K808" s="50"/>
      <c r="L808" s="43"/>
    </row>
    <row r="809" spans="1:12" ht="13">
      <c r="A809" s="43"/>
      <c r="C809" s="56"/>
      <c r="D809" s="56"/>
      <c r="E809" s="56"/>
      <c r="F809" s="56"/>
      <c r="G809" s="56"/>
      <c r="H809" s="56"/>
      <c r="I809" s="50"/>
      <c r="J809" s="50"/>
      <c r="K809" s="50"/>
      <c r="L809" s="43"/>
    </row>
    <row r="810" spans="1:12" ht="13">
      <c r="A810" s="43"/>
      <c r="C810" s="56"/>
      <c r="D810" s="56"/>
      <c r="E810" s="56"/>
      <c r="F810" s="56"/>
      <c r="G810" s="56"/>
      <c r="H810" s="56"/>
      <c r="I810" s="50"/>
      <c r="J810" s="50"/>
      <c r="K810" s="50"/>
      <c r="L810" s="43"/>
    </row>
    <row r="811" spans="1:12" ht="13">
      <c r="A811" s="43"/>
      <c r="C811" s="56"/>
      <c r="D811" s="56"/>
      <c r="E811" s="56"/>
      <c r="F811" s="56"/>
      <c r="G811" s="56"/>
      <c r="H811" s="56"/>
      <c r="I811" s="50"/>
      <c r="J811" s="50"/>
      <c r="K811" s="50"/>
      <c r="L811" s="43"/>
    </row>
    <row r="812" spans="1:12" ht="13">
      <c r="A812" s="43"/>
      <c r="C812" s="56"/>
      <c r="D812" s="56"/>
      <c r="E812" s="56"/>
      <c r="F812" s="56"/>
      <c r="G812" s="56"/>
      <c r="H812" s="56"/>
      <c r="I812" s="50"/>
      <c r="J812" s="50"/>
      <c r="K812" s="50"/>
      <c r="L812" s="43"/>
    </row>
    <row r="813" spans="1:12" ht="13">
      <c r="A813" s="43"/>
      <c r="C813" s="56"/>
      <c r="D813" s="56"/>
      <c r="E813" s="56"/>
      <c r="F813" s="56"/>
      <c r="G813" s="56"/>
      <c r="H813" s="56"/>
      <c r="I813" s="50"/>
      <c r="J813" s="50"/>
      <c r="K813" s="50"/>
      <c r="L813" s="43"/>
    </row>
    <row r="814" spans="1:12" ht="13">
      <c r="A814" s="43"/>
      <c r="C814" s="56"/>
      <c r="D814" s="56"/>
      <c r="E814" s="56"/>
      <c r="F814" s="56"/>
      <c r="G814" s="56"/>
      <c r="H814" s="56"/>
      <c r="I814" s="50"/>
      <c r="J814" s="50"/>
      <c r="K814" s="50"/>
      <c r="L814" s="43"/>
    </row>
    <row r="815" spans="1:12" ht="13">
      <c r="A815" s="43"/>
      <c r="C815" s="56"/>
      <c r="D815" s="56"/>
      <c r="E815" s="56"/>
      <c r="F815" s="56"/>
      <c r="G815" s="56"/>
      <c r="H815" s="56"/>
      <c r="I815" s="50"/>
      <c r="J815" s="50"/>
      <c r="K815" s="50"/>
      <c r="L815" s="43"/>
    </row>
    <row r="816" spans="1:12" ht="13">
      <c r="A816" s="43"/>
      <c r="C816" s="56"/>
      <c r="D816" s="56"/>
      <c r="E816" s="56"/>
      <c r="F816" s="56"/>
      <c r="G816" s="56"/>
      <c r="H816" s="56"/>
      <c r="I816" s="50"/>
      <c r="J816" s="50"/>
      <c r="K816" s="50"/>
      <c r="L816" s="43"/>
    </row>
    <row r="817" spans="1:12" ht="13">
      <c r="A817" s="43"/>
      <c r="C817" s="56"/>
      <c r="D817" s="56"/>
      <c r="E817" s="56"/>
      <c r="F817" s="56"/>
      <c r="G817" s="56"/>
      <c r="H817" s="56"/>
      <c r="I817" s="50"/>
      <c r="J817" s="50"/>
      <c r="K817" s="50"/>
      <c r="L817" s="43"/>
    </row>
    <row r="818" spans="1:12" ht="13">
      <c r="A818" s="43"/>
      <c r="C818" s="56"/>
      <c r="D818" s="56"/>
      <c r="E818" s="56"/>
      <c r="F818" s="56"/>
      <c r="G818" s="56"/>
      <c r="H818" s="56"/>
      <c r="I818" s="50"/>
      <c r="J818" s="50"/>
      <c r="K818" s="50"/>
      <c r="L818" s="43"/>
    </row>
    <row r="819" spans="1:12" ht="13">
      <c r="A819" s="43"/>
      <c r="C819" s="56"/>
      <c r="D819" s="56"/>
      <c r="E819" s="56"/>
      <c r="F819" s="56"/>
      <c r="G819" s="56"/>
      <c r="H819" s="56"/>
      <c r="I819" s="50"/>
      <c r="J819" s="50"/>
      <c r="K819" s="50"/>
      <c r="L819" s="43"/>
    </row>
    <row r="820" spans="1:12" ht="13">
      <c r="A820" s="43"/>
      <c r="C820" s="56"/>
      <c r="D820" s="56"/>
      <c r="E820" s="56"/>
      <c r="F820" s="56"/>
      <c r="G820" s="56"/>
      <c r="H820" s="56"/>
      <c r="I820" s="50"/>
      <c r="J820" s="50"/>
      <c r="K820" s="50"/>
      <c r="L820" s="43"/>
    </row>
    <row r="821" spans="1:12" ht="13">
      <c r="A821" s="43"/>
      <c r="C821" s="56"/>
      <c r="D821" s="56"/>
      <c r="E821" s="56"/>
      <c r="F821" s="56"/>
      <c r="G821" s="56"/>
      <c r="H821" s="56"/>
      <c r="I821" s="50"/>
      <c r="J821" s="50"/>
      <c r="K821" s="50"/>
      <c r="L821" s="43"/>
    </row>
    <row r="822" spans="1:12" ht="13">
      <c r="A822" s="43"/>
      <c r="C822" s="56"/>
      <c r="D822" s="56"/>
      <c r="E822" s="56"/>
      <c r="F822" s="56"/>
      <c r="G822" s="56"/>
      <c r="H822" s="56"/>
      <c r="I822" s="50"/>
      <c r="J822" s="50"/>
      <c r="K822" s="50"/>
      <c r="L822" s="43"/>
    </row>
    <row r="823" spans="1:12" ht="13">
      <c r="A823" s="43"/>
      <c r="C823" s="56"/>
      <c r="D823" s="56"/>
      <c r="E823" s="56"/>
      <c r="F823" s="56"/>
      <c r="G823" s="56"/>
      <c r="H823" s="56"/>
      <c r="I823" s="50"/>
      <c r="J823" s="50"/>
      <c r="K823" s="50"/>
      <c r="L823" s="43"/>
    </row>
    <row r="824" spans="1:12" ht="13">
      <c r="A824" s="43"/>
      <c r="C824" s="56"/>
      <c r="D824" s="56"/>
      <c r="E824" s="56"/>
      <c r="F824" s="56"/>
      <c r="G824" s="56"/>
      <c r="H824" s="56"/>
      <c r="I824" s="50"/>
      <c r="J824" s="50"/>
      <c r="K824" s="50"/>
      <c r="L824" s="43"/>
    </row>
    <row r="825" spans="1:12" ht="13">
      <c r="A825" s="43"/>
      <c r="C825" s="56"/>
      <c r="D825" s="56"/>
      <c r="E825" s="56"/>
      <c r="F825" s="56"/>
      <c r="G825" s="56"/>
      <c r="H825" s="56"/>
      <c r="I825" s="50"/>
      <c r="J825" s="50"/>
      <c r="K825" s="50"/>
      <c r="L825" s="43"/>
    </row>
    <row r="826" spans="1:12" ht="13">
      <c r="A826" s="43"/>
      <c r="C826" s="56"/>
      <c r="D826" s="56"/>
      <c r="E826" s="56"/>
      <c r="F826" s="56"/>
      <c r="G826" s="56"/>
      <c r="H826" s="56"/>
      <c r="I826" s="50"/>
      <c r="J826" s="50"/>
      <c r="K826" s="50"/>
      <c r="L826" s="43"/>
    </row>
    <row r="827" spans="1:12" ht="13">
      <c r="A827" s="43"/>
      <c r="C827" s="56"/>
      <c r="D827" s="56"/>
      <c r="E827" s="56"/>
      <c r="F827" s="56"/>
      <c r="G827" s="56"/>
      <c r="H827" s="56"/>
      <c r="I827" s="50"/>
      <c r="J827" s="50"/>
      <c r="K827" s="50"/>
      <c r="L827" s="43"/>
    </row>
    <row r="828" spans="1:12" ht="13">
      <c r="A828" s="43"/>
      <c r="C828" s="56"/>
      <c r="D828" s="56"/>
      <c r="E828" s="56"/>
      <c r="F828" s="56"/>
      <c r="G828" s="56"/>
      <c r="H828" s="56"/>
      <c r="I828" s="50"/>
      <c r="J828" s="50"/>
      <c r="K828" s="50"/>
      <c r="L828" s="43"/>
    </row>
    <row r="829" spans="1:12" ht="13">
      <c r="A829" s="43"/>
      <c r="C829" s="56"/>
      <c r="D829" s="56"/>
      <c r="E829" s="56"/>
      <c r="F829" s="56"/>
      <c r="G829" s="56"/>
      <c r="H829" s="56"/>
      <c r="I829" s="50"/>
      <c r="J829" s="50"/>
      <c r="K829" s="50"/>
      <c r="L829" s="43"/>
    </row>
    <row r="830" spans="1:12" ht="13">
      <c r="A830" s="43"/>
      <c r="C830" s="56"/>
      <c r="D830" s="56"/>
      <c r="E830" s="56"/>
      <c r="F830" s="56"/>
      <c r="G830" s="56"/>
      <c r="H830" s="56"/>
      <c r="I830" s="50"/>
      <c r="J830" s="50"/>
      <c r="K830" s="50"/>
      <c r="L830" s="43"/>
    </row>
    <row r="831" spans="1:12" ht="13">
      <c r="A831" s="43"/>
      <c r="C831" s="56"/>
      <c r="D831" s="56"/>
      <c r="E831" s="56"/>
      <c r="F831" s="56"/>
      <c r="G831" s="56"/>
      <c r="H831" s="56"/>
      <c r="I831" s="50"/>
      <c r="J831" s="50"/>
      <c r="K831" s="50"/>
      <c r="L831" s="43"/>
    </row>
    <row r="832" spans="1:12" ht="13">
      <c r="A832" s="43"/>
      <c r="C832" s="56"/>
      <c r="D832" s="56"/>
      <c r="E832" s="56"/>
      <c r="F832" s="56"/>
      <c r="G832" s="56"/>
      <c r="H832" s="56"/>
      <c r="I832" s="50"/>
      <c r="J832" s="50"/>
      <c r="K832" s="50"/>
      <c r="L832" s="43"/>
    </row>
    <row r="833" spans="1:12" ht="13">
      <c r="A833" s="43"/>
      <c r="C833" s="56"/>
      <c r="D833" s="56"/>
      <c r="E833" s="56"/>
      <c r="F833" s="56"/>
      <c r="G833" s="56"/>
      <c r="H833" s="56"/>
      <c r="I833" s="50"/>
      <c r="J833" s="50"/>
      <c r="K833" s="50"/>
      <c r="L833" s="43"/>
    </row>
    <row r="834" spans="1:12" ht="13">
      <c r="A834" s="43"/>
      <c r="C834" s="56"/>
      <c r="D834" s="56"/>
      <c r="E834" s="56"/>
      <c r="F834" s="56"/>
      <c r="G834" s="56"/>
      <c r="H834" s="56"/>
      <c r="I834" s="50"/>
      <c r="J834" s="50"/>
      <c r="K834" s="50"/>
      <c r="L834" s="43"/>
    </row>
    <row r="835" spans="1:12" ht="13">
      <c r="A835" s="43"/>
      <c r="C835" s="56"/>
      <c r="D835" s="56"/>
      <c r="E835" s="56"/>
      <c r="F835" s="56"/>
      <c r="G835" s="56"/>
      <c r="H835" s="56"/>
      <c r="I835" s="50"/>
      <c r="J835" s="50"/>
      <c r="K835" s="50"/>
      <c r="L835" s="43"/>
    </row>
    <row r="836" spans="1:12" ht="13">
      <c r="A836" s="43"/>
      <c r="C836" s="56"/>
      <c r="D836" s="56"/>
      <c r="E836" s="56"/>
      <c r="F836" s="56"/>
      <c r="G836" s="56"/>
      <c r="H836" s="56"/>
      <c r="I836" s="50"/>
      <c r="J836" s="50"/>
      <c r="K836" s="50"/>
      <c r="L836" s="43"/>
    </row>
    <row r="837" spans="1:12" ht="13">
      <c r="A837" s="43"/>
      <c r="C837" s="56"/>
      <c r="D837" s="56"/>
      <c r="E837" s="56"/>
      <c r="F837" s="56"/>
      <c r="G837" s="56"/>
      <c r="H837" s="56"/>
      <c r="I837" s="50"/>
      <c r="J837" s="50"/>
      <c r="K837" s="50"/>
      <c r="L837" s="43"/>
    </row>
    <row r="838" spans="1:12" ht="13">
      <c r="A838" s="43"/>
      <c r="C838" s="56"/>
      <c r="D838" s="56"/>
      <c r="E838" s="56"/>
      <c r="F838" s="56"/>
      <c r="G838" s="56"/>
      <c r="H838" s="56"/>
      <c r="I838" s="50"/>
      <c r="J838" s="50"/>
      <c r="K838" s="50"/>
      <c r="L838" s="43"/>
    </row>
    <row r="839" spans="1:12" ht="13">
      <c r="A839" s="43"/>
      <c r="C839" s="56"/>
      <c r="D839" s="56"/>
      <c r="E839" s="56"/>
      <c r="F839" s="56"/>
      <c r="G839" s="56"/>
      <c r="H839" s="56"/>
      <c r="I839" s="50"/>
      <c r="J839" s="50"/>
      <c r="K839" s="50"/>
      <c r="L839" s="43"/>
    </row>
    <row r="840" spans="1:12" ht="13">
      <c r="A840" s="43"/>
      <c r="C840" s="56"/>
      <c r="D840" s="56"/>
      <c r="E840" s="56"/>
      <c r="F840" s="56"/>
      <c r="G840" s="56"/>
      <c r="H840" s="56"/>
      <c r="I840" s="50"/>
      <c r="J840" s="50"/>
      <c r="K840" s="50"/>
      <c r="L840" s="43"/>
    </row>
    <row r="841" spans="1:12" ht="13">
      <c r="A841" s="43"/>
      <c r="C841" s="56"/>
      <c r="D841" s="56"/>
      <c r="E841" s="56"/>
      <c r="F841" s="56"/>
      <c r="G841" s="56"/>
      <c r="H841" s="56"/>
      <c r="I841" s="50"/>
      <c r="J841" s="50"/>
      <c r="K841" s="50"/>
      <c r="L841" s="43"/>
    </row>
    <row r="842" spans="1:12" ht="13">
      <c r="A842" s="43"/>
      <c r="C842" s="56"/>
      <c r="D842" s="56"/>
      <c r="E842" s="56"/>
      <c r="F842" s="56"/>
      <c r="G842" s="56"/>
      <c r="H842" s="56"/>
      <c r="I842" s="50"/>
      <c r="J842" s="50"/>
      <c r="K842" s="50"/>
      <c r="L842" s="43"/>
    </row>
    <row r="843" spans="1:12" ht="13">
      <c r="A843" s="43"/>
      <c r="C843" s="56"/>
      <c r="D843" s="56"/>
      <c r="E843" s="56"/>
      <c r="F843" s="56"/>
      <c r="G843" s="56"/>
      <c r="H843" s="56"/>
      <c r="I843" s="50"/>
      <c r="J843" s="50"/>
      <c r="K843" s="50"/>
      <c r="L843" s="43"/>
    </row>
    <row r="844" spans="1:12" ht="13">
      <c r="A844" s="43"/>
      <c r="C844" s="56"/>
      <c r="D844" s="56"/>
      <c r="E844" s="56"/>
      <c r="F844" s="56"/>
      <c r="G844" s="56"/>
      <c r="H844" s="56"/>
      <c r="I844" s="50"/>
      <c r="J844" s="50"/>
      <c r="K844" s="50"/>
      <c r="L844" s="43"/>
    </row>
    <row r="845" spans="1:12" ht="13">
      <c r="A845" s="43"/>
      <c r="C845" s="56"/>
      <c r="D845" s="56"/>
      <c r="E845" s="56"/>
      <c r="F845" s="56"/>
      <c r="G845" s="56"/>
      <c r="H845" s="56"/>
      <c r="I845" s="50"/>
      <c r="J845" s="50"/>
      <c r="K845" s="50"/>
      <c r="L845" s="43"/>
    </row>
    <row r="846" spans="1:12" ht="13">
      <c r="A846" s="43"/>
      <c r="C846" s="56"/>
      <c r="D846" s="56"/>
      <c r="E846" s="56"/>
      <c r="F846" s="56"/>
      <c r="G846" s="56"/>
      <c r="H846" s="56"/>
      <c r="I846" s="50"/>
      <c r="J846" s="50"/>
      <c r="K846" s="50"/>
      <c r="L846" s="43"/>
    </row>
    <row r="847" spans="1:12" ht="13">
      <c r="A847" s="43"/>
      <c r="C847" s="56"/>
      <c r="D847" s="56"/>
      <c r="E847" s="56"/>
      <c r="F847" s="56"/>
      <c r="G847" s="56"/>
      <c r="H847" s="56"/>
      <c r="I847" s="50"/>
      <c r="J847" s="50"/>
      <c r="K847" s="50"/>
      <c r="L847" s="43"/>
    </row>
    <row r="848" spans="1:12" ht="13">
      <c r="A848" s="43"/>
      <c r="C848" s="56"/>
      <c r="D848" s="56"/>
      <c r="E848" s="56"/>
      <c r="F848" s="56"/>
      <c r="G848" s="56"/>
      <c r="H848" s="56"/>
      <c r="I848" s="50"/>
      <c r="J848" s="50"/>
      <c r="K848" s="50"/>
      <c r="L848" s="43"/>
    </row>
    <row r="849" spans="1:12" ht="13">
      <c r="A849" s="43"/>
      <c r="C849" s="56"/>
      <c r="D849" s="56"/>
      <c r="E849" s="56"/>
      <c r="F849" s="56"/>
      <c r="G849" s="56"/>
      <c r="H849" s="56"/>
      <c r="I849" s="50"/>
      <c r="J849" s="50"/>
      <c r="K849" s="50"/>
      <c r="L849" s="43"/>
    </row>
    <row r="850" spans="1:12" ht="13">
      <c r="A850" s="43"/>
      <c r="C850" s="56"/>
      <c r="D850" s="56"/>
      <c r="E850" s="56"/>
      <c r="F850" s="56"/>
      <c r="G850" s="56"/>
      <c r="H850" s="56"/>
      <c r="I850" s="50"/>
      <c r="J850" s="50"/>
      <c r="K850" s="50"/>
      <c r="L850" s="43"/>
    </row>
    <row r="851" spans="1:12" ht="13">
      <c r="A851" s="43"/>
      <c r="C851" s="56"/>
      <c r="D851" s="56"/>
      <c r="E851" s="56"/>
      <c r="F851" s="56"/>
      <c r="G851" s="56"/>
      <c r="H851" s="56"/>
      <c r="I851" s="50"/>
      <c r="J851" s="50"/>
      <c r="K851" s="50"/>
      <c r="L851" s="43"/>
    </row>
    <row r="852" spans="1:12" ht="13">
      <c r="A852" s="43"/>
      <c r="C852" s="56"/>
      <c r="D852" s="56"/>
      <c r="E852" s="56"/>
      <c r="F852" s="56"/>
      <c r="G852" s="56"/>
      <c r="H852" s="56"/>
      <c r="I852" s="50"/>
      <c r="J852" s="50"/>
      <c r="K852" s="50"/>
      <c r="L852" s="43"/>
    </row>
    <row r="853" spans="1:12" ht="13">
      <c r="A853" s="43"/>
      <c r="C853" s="56"/>
      <c r="D853" s="56"/>
      <c r="E853" s="56"/>
      <c r="F853" s="56"/>
      <c r="G853" s="56"/>
      <c r="H853" s="56"/>
      <c r="I853" s="50"/>
      <c r="J853" s="50"/>
      <c r="K853" s="50"/>
      <c r="L853" s="43"/>
    </row>
    <row r="854" spans="1:12" ht="13">
      <c r="A854" s="43"/>
      <c r="C854" s="56"/>
      <c r="D854" s="56"/>
      <c r="E854" s="56"/>
      <c r="F854" s="56"/>
      <c r="G854" s="56"/>
      <c r="H854" s="56"/>
      <c r="I854" s="50"/>
      <c r="J854" s="50"/>
      <c r="K854" s="50"/>
      <c r="L854" s="43"/>
    </row>
    <row r="855" spans="1:12" ht="13">
      <c r="A855" s="43"/>
      <c r="C855" s="56"/>
      <c r="D855" s="56"/>
      <c r="E855" s="56"/>
      <c r="F855" s="56"/>
      <c r="G855" s="56"/>
      <c r="H855" s="56"/>
      <c r="I855" s="50"/>
      <c r="J855" s="50"/>
      <c r="K855" s="50"/>
      <c r="L855" s="43"/>
    </row>
    <row r="856" spans="1:12" ht="13">
      <c r="A856" s="43"/>
      <c r="C856" s="56"/>
      <c r="D856" s="56"/>
      <c r="E856" s="56"/>
      <c r="F856" s="56"/>
      <c r="G856" s="56"/>
      <c r="H856" s="56"/>
      <c r="I856" s="50"/>
      <c r="J856" s="50"/>
      <c r="K856" s="50"/>
      <c r="L856" s="43"/>
    </row>
    <row r="857" spans="1:12" ht="13">
      <c r="A857" s="43"/>
      <c r="C857" s="56"/>
      <c r="D857" s="56"/>
      <c r="E857" s="56"/>
      <c r="F857" s="56"/>
      <c r="G857" s="56"/>
      <c r="H857" s="56"/>
      <c r="I857" s="50"/>
      <c r="J857" s="50"/>
      <c r="K857" s="50"/>
      <c r="L857" s="43"/>
    </row>
    <row r="858" spans="1:12" ht="13">
      <c r="A858" s="43"/>
      <c r="C858" s="56"/>
      <c r="D858" s="56"/>
      <c r="E858" s="56"/>
      <c r="F858" s="56"/>
      <c r="G858" s="56"/>
      <c r="H858" s="56"/>
      <c r="I858" s="50"/>
      <c r="J858" s="50"/>
      <c r="K858" s="50"/>
      <c r="L858" s="43"/>
    </row>
    <row r="859" spans="1:12" ht="13">
      <c r="A859" s="43"/>
      <c r="C859" s="56"/>
      <c r="D859" s="56"/>
      <c r="E859" s="56"/>
      <c r="F859" s="56"/>
      <c r="G859" s="56"/>
      <c r="H859" s="56"/>
      <c r="I859" s="50"/>
      <c r="J859" s="50"/>
      <c r="K859" s="50"/>
      <c r="L859" s="43"/>
    </row>
    <row r="860" spans="1:12" ht="13">
      <c r="A860" s="43"/>
      <c r="C860" s="56"/>
      <c r="D860" s="56"/>
      <c r="E860" s="56"/>
      <c r="F860" s="56"/>
      <c r="G860" s="56"/>
      <c r="H860" s="56"/>
      <c r="I860" s="50"/>
      <c r="J860" s="50"/>
      <c r="K860" s="50"/>
      <c r="L860" s="43"/>
    </row>
    <row r="861" spans="1:12" ht="13">
      <c r="A861" s="43"/>
      <c r="C861" s="56"/>
      <c r="D861" s="56"/>
      <c r="E861" s="56"/>
      <c r="F861" s="56"/>
      <c r="G861" s="56"/>
      <c r="H861" s="56"/>
      <c r="I861" s="50"/>
      <c r="J861" s="50"/>
      <c r="K861" s="50"/>
      <c r="L861" s="43"/>
    </row>
    <row r="862" spans="1:12" ht="13">
      <c r="A862" s="43"/>
      <c r="C862" s="56"/>
      <c r="D862" s="56"/>
      <c r="E862" s="56"/>
      <c r="F862" s="56"/>
      <c r="G862" s="56"/>
      <c r="H862" s="56"/>
      <c r="I862" s="50"/>
      <c r="J862" s="50"/>
      <c r="K862" s="50"/>
      <c r="L862" s="43"/>
    </row>
    <row r="863" spans="1:12" ht="13">
      <c r="A863" s="43"/>
      <c r="C863" s="56"/>
      <c r="D863" s="56"/>
      <c r="E863" s="56"/>
      <c r="F863" s="56"/>
      <c r="G863" s="56"/>
      <c r="H863" s="56"/>
      <c r="I863" s="50"/>
      <c r="J863" s="50"/>
      <c r="K863" s="50"/>
      <c r="L863" s="43"/>
    </row>
    <row r="864" spans="1:12" ht="13">
      <c r="A864" s="43"/>
      <c r="C864" s="56"/>
      <c r="D864" s="56"/>
      <c r="E864" s="56"/>
      <c r="F864" s="56"/>
      <c r="G864" s="56"/>
      <c r="H864" s="56"/>
      <c r="I864" s="50"/>
      <c r="J864" s="50"/>
      <c r="K864" s="50"/>
      <c r="L864" s="43"/>
    </row>
    <row r="865" spans="1:12" ht="13">
      <c r="A865" s="43"/>
      <c r="C865" s="56"/>
      <c r="D865" s="56"/>
      <c r="E865" s="56"/>
      <c r="F865" s="56"/>
      <c r="G865" s="56"/>
      <c r="H865" s="56"/>
      <c r="I865" s="50"/>
      <c r="J865" s="50"/>
      <c r="K865" s="50"/>
      <c r="L865" s="43"/>
    </row>
    <row r="866" spans="1:12" ht="13">
      <c r="A866" s="43"/>
      <c r="C866" s="56"/>
      <c r="D866" s="56"/>
      <c r="E866" s="56"/>
      <c r="F866" s="56"/>
      <c r="G866" s="56"/>
      <c r="H866" s="56"/>
      <c r="I866" s="50"/>
      <c r="J866" s="50"/>
      <c r="K866" s="50"/>
      <c r="L866" s="43"/>
    </row>
    <row r="867" spans="1:12" ht="13">
      <c r="A867" s="43"/>
      <c r="C867" s="56"/>
      <c r="D867" s="56"/>
      <c r="E867" s="56"/>
      <c r="F867" s="56"/>
      <c r="G867" s="56"/>
      <c r="H867" s="56"/>
      <c r="I867" s="50"/>
      <c r="J867" s="50"/>
      <c r="K867" s="50"/>
      <c r="L867" s="43"/>
    </row>
    <row r="868" spans="1:12" ht="13">
      <c r="A868" s="43"/>
      <c r="C868" s="56"/>
      <c r="D868" s="56"/>
      <c r="E868" s="56"/>
      <c r="F868" s="56"/>
      <c r="G868" s="56"/>
      <c r="H868" s="56"/>
      <c r="I868" s="50"/>
      <c r="J868" s="50"/>
      <c r="K868" s="50"/>
      <c r="L868" s="43"/>
    </row>
    <row r="869" spans="1:12" ht="13">
      <c r="A869" s="43"/>
      <c r="C869" s="56"/>
      <c r="D869" s="56"/>
      <c r="E869" s="56"/>
      <c r="F869" s="56"/>
      <c r="G869" s="56"/>
      <c r="H869" s="56"/>
      <c r="I869" s="50"/>
      <c r="J869" s="50"/>
      <c r="K869" s="50"/>
      <c r="L869" s="43"/>
    </row>
    <row r="870" spans="1:12" ht="13">
      <c r="A870" s="43"/>
      <c r="C870" s="56"/>
      <c r="D870" s="56"/>
      <c r="E870" s="56"/>
      <c r="F870" s="56"/>
      <c r="G870" s="56"/>
      <c r="H870" s="56"/>
      <c r="I870" s="50"/>
      <c r="J870" s="50"/>
      <c r="K870" s="50"/>
      <c r="L870" s="43"/>
    </row>
    <row r="871" spans="1:12" ht="13">
      <c r="A871" s="43"/>
      <c r="C871" s="56"/>
      <c r="D871" s="56"/>
      <c r="E871" s="56"/>
      <c r="F871" s="56"/>
      <c r="G871" s="56"/>
      <c r="H871" s="56"/>
      <c r="I871" s="50"/>
      <c r="J871" s="50"/>
      <c r="K871" s="50"/>
      <c r="L871" s="43"/>
    </row>
    <row r="872" spans="1:12" ht="13">
      <c r="A872" s="43"/>
      <c r="C872" s="56"/>
      <c r="D872" s="56"/>
      <c r="E872" s="56"/>
      <c r="F872" s="56"/>
      <c r="G872" s="56"/>
      <c r="H872" s="56"/>
      <c r="I872" s="50"/>
      <c r="J872" s="50"/>
      <c r="K872" s="50"/>
      <c r="L872" s="43"/>
    </row>
    <row r="873" spans="1:12" ht="13">
      <c r="A873" s="43"/>
      <c r="C873" s="56"/>
      <c r="D873" s="56"/>
      <c r="E873" s="56"/>
      <c r="F873" s="56"/>
      <c r="G873" s="56"/>
      <c r="H873" s="56"/>
      <c r="I873" s="50"/>
      <c r="J873" s="50"/>
      <c r="K873" s="50"/>
      <c r="L873" s="43"/>
    </row>
    <row r="874" spans="1:12" ht="13">
      <c r="A874" s="43"/>
      <c r="C874" s="56"/>
      <c r="D874" s="56"/>
      <c r="E874" s="56"/>
      <c r="F874" s="56"/>
      <c r="G874" s="56"/>
      <c r="H874" s="56"/>
      <c r="I874" s="50"/>
      <c r="J874" s="50"/>
      <c r="K874" s="50"/>
      <c r="L874" s="43"/>
    </row>
    <row r="875" spans="1:12" ht="13">
      <c r="A875" s="43"/>
      <c r="C875" s="56"/>
      <c r="D875" s="56"/>
      <c r="E875" s="56"/>
      <c r="F875" s="56"/>
      <c r="G875" s="56"/>
      <c r="H875" s="56"/>
      <c r="I875" s="50"/>
      <c r="J875" s="50"/>
      <c r="K875" s="50"/>
      <c r="L875" s="43"/>
    </row>
    <row r="876" spans="1:12" ht="13">
      <c r="A876" s="43"/>
      <c r="C876" s="56"/>
      <c r="D876" s="56"/>
      <c r="E876" s="56"/>
      <c r="F876" s="56"/>
      <c r="G876" s="56"/>
      <c r="H876" s="56"/>
      <c r="I876" s="50"/>
      <c r="J876" s="50"/>
      <c r="K876" s="50"/>
      <c r="L876" s="43"/>
    </row>
    <row r="877" spans="1:12" ht="13">
      <c r="A877" s="43"/>
      <c r="C877" s="56"/>
      <c r="D877" s="56"/>
      <c r="E877" s="56"/>
      <c r="F877" s="56"/>
      <c r="G877" s="56"/>
      <c r="H877" s="56"/>
      <c r="I877" s="50"/>
      <c r="J877" s="50"/>
      <c r="K877" s="50"/>
      <c r="L877" s="43"/>
    </row>
    <row r="878" spans="1:12" ht="13">
      <c r="A878" s="43"/>
      <c r="C878" s="56"/>
      <c r="D878" s="56"/>
      <c r="E878" s="56"/>
      <c r="F878" s="56"/>
      <c r="G878" s="56"/>
      <c r="H878" s="56"/>
      <c r="I878" s="50"/>
      <c r="J878" s="50"/>
      <c r="K878" s="50"/>
      <c r="L878" s="43"/>
    </row>
    <row r="879" spans="1:12" ht="13">
      <c r="A879" s="43"/>
      <c r="C879" s="56"/>
      <c r="D879" s="56"/>
      <c r="E879" s="56"/>
      <c r="F879" s="56"/>
      <c r="G879" s="56"/>
      <c r="H879" s="56"/>
      <c r="I879" s="50"/>
      <c r="J879" s="50"/>
      <c r="K879" s="50"/>
      <c r="L879" s="43"/>
    </row>
    <row r="880" spans="1:12" ht="13">
      <c r="A880" s="43"/>
      <c r="C880" s="56"/>
      <c r="D880" s="56"/>
      <c r="E880" s="56"/>
      <c r="F880" s="56"/>
      <c r="G880" s="56"/>
      <c r="H880" s="56"/>
      <c r="I880" s="50"/>
      <c r="J880" s="50"/>
      <c r="K880" s="50"/>
      <c r="L880" s="43"/>
    </row>
    <row r="881" spans="1:12" ht="13">
      <c r="A881" s="43"/>
      <c r="C881" s="56"/>
      <c r="D881" s="56"/>
      <c r="E881" s="56"/>
      <c r="F881" s="56"/>
      <c r="G881" s="56"/>
      <c r="H881" s="56"/>
      <c r="I881" s="50"/>
      <c r="J881" s="50"/>
      <c r="K881" s="50"/>
      <c r="L881" s="43"/>
    </row>
    <row r="882" spans="1:12" ht="13">
      <c r="A882" s="43"/>
      <c r="C882" s="56"/>
      <c r="D882" s="56"/>
      <c r="E882" s="56"/>
      <c r="F882" s="56"/>
      <c r="G882" s="56"/>
      <c r="H882" s="56"/>
      <c r="I882" s="50"/>
      <c r="J882" s="50"/>
      <c r="K882" s="50"/>
      <c r="L882" s="43"/>
    </row>
    <row r="883" spans="1:12" ht="13">
      <c r="A883" s="43"/>
      <c r="C883" s="56"/>
      <c r="D883" s="56"/>
      <c r="E883" s="56"/>
      <c r="F883" s="56"/>
      <c r="G883" s="56"/>
      <c r="H883" s="56"/>
      <c r="I883" s="50"/>
      <c r="J883" s="50"/>
      <c r="K883" s="50"/>
      <c r="L883" s="43"/>
    </row>
    <row r="884" spans="1:12" ht="13">
      <c r="A884" s="43"/>
      <c r="C884" s="56"/>
      <c r="D884" s="56"/>
      <c r="E884" s="56"/>
      <c r="F884" s="56"/>
      <c r="G884" s="56"/>
      <c r="H884" s="56"/>
      <c r="I884" s="50"/>
      <c r="J884" s="50"/>
      <c r="K884" s="50"/>
      <c r="L884" s="43"/>
    </row>
    <row r="885" spans="1:12" ht="13">
      <c r="A885" s="43"/>
      <c r="C885" s="56"/>
      <c r="D885" s="56"/>
      <c r="E885" s="56"/>
      <c r="F885" s="56"/>
      <c r="G885" s="56"/>
      <c r="H885" s="56"/>
      <c r="I885" s="50"/>
      <c r="J885" s="50"/>
      <c r="K885" s="50"/>
      <c r="L885" s="43"/>
    </row>
    <row r="886" spans="1:12" ht="13">
      <c r="A886" s="43"/>
      <c r="C886" s="56"/>
      <c r="D886" s="56"/>
      <c r="E886" s="56"/>
      <c r="F886" s="56"/>
      <c r="G886" s="56"/>
      <c r="H886" s="56"/>
      <c r="I886" s="50"/>
      <c r="J886" s="50"/>
      <c r="K886" s="50"/>
      <c r="L886" s="43"/>
    </row>
    <row r="887" spans="1:12" ht="13">
      <c r="A887" s="43"/>
      <c r="C887" s="56"/>
      <c r="D887" s="56"/>
      <c r="E887" s="56"/>
      <c r="F887" s="56"/>
      <c r="G887" s="56"/>
      <c r="H887" s="56"/>
      <c r="I887" s="50"/>
      <c r="J887" s="50"/>
      <c r="K887" s="50"/>
      <c r="L887" s="43"/>
    </row>
    <row r="888" spans="1:12" ht="13">
      <c r="A888" s="43"/>
      <c r="C888" s="56"/>
      <c r="D888" s="56"/>
      <c r="E888" s="56"/>
      <c r="F888" s="56"/>
      <c r="G888" s="56"/>
      <c r="H888" s="56"/>
      <c r="I888" s="50"/>
      <c r="J888" s="50"/>
      <c r="K888" s="50"/>
      <c r="L888" s="43"/>
    </row>
    <row r="889" spans="1:12" ht="13">
      <c r="A889" s="43"/>
      <c r="C889" s="56"/>
      <c r="D889" s="56"/>
      <c r="E889" s="56"/>
      <c r="F889" s="56"/>
      <c r="G889" s="56"/>
      <c r="H889" s="56"/>
      <c r="I889" s="50"/>
      <c r="J889" s="50"/>
      <c r="K889" s="50"/>
      <c r="L889" s="43"/>
    </row>
    <row r="890" spans="1:12" ht="13">
      <c r="A890" s="43"/>
      <c r="C890" s="56"/>
      <c r="D890" s="56"/>
      <c r="E890" s="56"/>
      <c r="F890" s="56"/>
      <c r="G890" s="56"/>
      <c r="H890" s="56"/>
      <c r="I890" s="50"/>
      <c r="J890" s="50"/>
      <c r="K890" s="50"/>
      <c r="L890" s="43"/>
    </row>
    <row r="891" spans="1:12" ht="13">
      <c r="A891" s="43"/>
      <c r="C891" s="56"/>
      <c r="D891" s="56"/>
      <c r="E891" s="56"/>
      <c r="F891" s="56"/>
      <c r="G891" s="56"/>
      <c r="H891" s="56"/>
      <c r="I891" s="50"/>
      <c r="J891" s="50"/>
      <c r="K891" s="50"/>
      <c r="L891" s="43"/>
    </row>
    <row r="892" spans="1:12" ht="13">
      <c r="A892" s="43"/>
      <c r="C892" s="56"/>
      <c r="D892" s="56"/>
      <c r="E892" s="56"/>
      <c r="F892" s="56"/>
      <c r="G892" s="56"/>
      <c r="H892" s="56"/>
      <c r="I892" s="50"/>
      <c r="J892" s="50"/>
      <c r="K892" s="50"/>
      <c r="L892" s="43"/>
    </row>
    <row r="893" spans="1:12" ht="13">
      <c r="A893" s="43"/>
      <c r="C893" s="56"/>
      <c r="D893" s="56"/>
      <c r="E893" s="56"/>
      <c r="F893" s="56"/>
      <c r="G893" s="56"/>
      <c r="H893" s="56"/>
      <c r="I893" s="50"/>
      <c r="J893" s="50"/>
      <c r="K893" s="50"/>
      <c r="L893" s="43"/>
    </row>
    <row r="894" spans="1:12" ht="13">
      <c r="A894" s="43"/>
      <c r="C894" s="56"/>
      <c r="D894" s="56"/>
      <c r="E894" s="56"/>
      <c r="F894" s="56"/>
      <c r="G894" s="56"/>
      <c r="H894" s="56"/>
      <c r="I894" s="50"/>
      <c r="J894" s="50"/>
      <c r="K894" s="50"/>
      <c r="L894" s="43"/>
    </row>
    <row r="895" spans="1:12" ht="13">
      <c r="A895" s="43"/>
      <c r="C895" s="56"/>
      <c r="D895" s="56"/>
      <c r="E895" s="56"/>
      <c r="F895" s="56"/>
      <c r="G895" s="56"/>
      <c r="H895" s="56"/>
      <c r="I895" s="50"/>
      <c r="J895" s="50"/>
      <c r="K895" s="50"/>
      <c r="L895" s="43"/>
    </row>
    <row r="896" spans="1:12" ht="13">
      <c r="A896" s="43"/>
      <c r="C896" s="56"/>
      <c r="D896" s="56"/>
      <c r="E896" s="56"/>
      <c r="F896" s="56"/>
      <c r="G896" s="56"/>
      <c r="H896" s="56"/>
      <c r="I896" s="50"/>
      <c r="J896" s="50"/>
      <c r="K896" s="50"/>
      <c r="L896" s="43"/>
    </row>
    <row r="897" spans="1:12" ht="13">
      <c r="A897" s="43"/>
      <c r="C897" s="56"/>
      <c r="D897" s="56"/>
      <c r="E897" s="56"/>
      <c r="F897" s="56"/>
      <c r="G897" s="56"/>
      <c r="H897" s="56"/>
      <c r="I897" s="50"/>
      <c r="J897" s="50"/>
      <c r="K897" s="50"/>
      <c r="L897" s="43"/>
    </row>
    <row r="898" spans="1:12" ht="13">
      <c r="A898" s="43"/>
      <c r="C898" s="56"/>
      <c r="D898" s="56"/>
      <c r="E898" s="56"/>
      <c r="F898" s="56"/>
      <c r="G898" s="56"/>
      <c r="H898" s="56"/>
      <c r="I898" s="50"/>
      <c r="J898" s="50"/>
      <c r="K898" s="50"/>
      <c r="L898" s="43"/>
    </row>
    <row r="899" spans="1:12" ht="13">
      <c r="A899" s="43"/>
      <c r="C899" s="56"/>
      <c r="D899" s="56"/>
      <c r="E899" s="56"/>
      <c r="F899" s="56"/>
      <c r="G899" s="56"/>
      <c r="H899" s="56"/>
      <c r="I899" s="50"/>
      <c r="J899" s="50"/>
      <c r="K899" s="50"/>
      <c r="L899" s="43"/>
    </row>
    <row r="900" spans="1:12" ht="13">
      <c r="A900" s="43"/>
      <c r="C900" s="56"/>
      <c r="D900" s="56"/>
      <c r="E900" s="56"/>
      <c r="F900" s="56"/>
      <c r="G900" s="56"/>
      <c r="H900" s="56"/>
      <c r="I900" s="50"/>
      <c r="J900" s="50"/>
      <c r="K900" s="50"/>
      <c r="L900" s="43"/>
    </row>
    <row r="901" spans="1:12" ht="13">
      <c r="A901" s="43"/>
      <c r="C901" s="56"/>
      <c r="D901" s="56"/>
      <c r="E901" s="56"/>
      <c r="F901" s="56"/>
      <c r="G901" s="56"/>
      <c r="H901" s="56"/>
      <c r="I901" s="50"/>
      <c r="J901" s="50"/>
      <c r="K901" s="50"/>
      <c r="L901" s="43"/>
    </row>
    <row r="902" spans="1:12" ht="13">
      <c r="A902" s="43"/>
      <c r="C902" s="56"/>
      <c r="D902" s="56"/>
      <c r="E902" s="56"/>
      <c r="F902" s="56"/>
      <c r="G902" s="56"/>
      <c r="H902" s="56"/>
      <c r="I902" s="50"/>
      <c r="J902" s="50"/>
      <c r="K902" s="50"/>
      <c r="L902" s="43"/>
    </row>
    <row r="903" spans="1:12" ht="13">
      <c r="A903" s="43"/>
      <c r="C903" s="56"/>
      <c r="D903" s="56"/>
      <c r="E903" s="56"/>
      <c r="F903" s="56"/>
      <c r="G903" s="56"/>
      <c r="H903" s="56"/>
      <c r="I903" s="50"/>
      <c r="J903" s="50"/>
      <c r="K903" s="50"/>
      <c r="L903" s="43"/>
    </row>
    <row r="904" spans="1:12" ht="13">
      <c r="A904" s="43"/>
      <c r="C904" s="56"/>
      <c r="D904" s="56"/>
      <c r="E904" s="56"/>
      <c r="F904" s="56"/>
      <c r="G904" s="56"/>
      <c r="H904" s="56"/>
      <c r="I904" s="50"/>
      <c r="J904" s="50"/>
      <c r="K904" s="50"/>
      <c r="L904" s="43"/>
    </row>
    <row r="905" spans="1:12" ht="13">
      <c r="A905" s="43"/>
      <c r="C905" s="56"/>
      <c r="D905" s="56"/>
      <c r="E905" s="56"/>
      <c r="F905" s="56"/>
      <c r="G905" s="56"/>
      <c r="H905" s="56"/>
      <c r="I905" s="50"/>
      <c r="J905" s="50"/>
      <c r="K905" s="50"/>
      <c r="L905" s="43"/>
    </row>
    <row r="906" spans="1:12" ht="13">
      <c r="A906" s="43"/>
      <c r="C906" s="56"/>
      <c r="D906" s="56"/>
      <c r="E906" s="56"/>
      <c r="F906" s="56"/>
      <c r="G906" s="56"/>
      <c r="H906" s="56"/>
      <c r="I906" s="50"/>
      <c r="J906" s="50"/>
      <c r="K906" s="50"/>
      <c r="L906" s="43"/>
    </row>
    <row r="907" spans="1:12" ht="13">
      <c r="A907" s="43"/>
      <c r="C907" s="56"/>
      <c r="D907" s="56"/>
      <c r="E907" s="56"/>
      <c r="F907" s="56"/>
      <c r="G907" s="56"/>
      <c r="H907" s="56"/>
      <c r="I907" s="50"/>
      <c r="J907" s="50"/>
      <c r="K907" s="50"/>
      <c r="L907" s="43"/>
    </row>
    <row r="908" spans="1:12" ht="13">
      <c r="A908" s="43"/>
      <c r="C908" s="56"/>
      <c r="D908" s="56"/>
      <c r="E908" s="56"/>
      <c r="F908" s="56"/>
      <c r="G908" s="56"/>
      <c r="H908" s="56"/>
      <c r="I908" s="50"/>
      <c r="J908" s="50"/>
      <c r="K908" s="50"/>
      <c r="L908" s="43"/>
    </row>
    <row r="909" spans="1:12" ht="13">
      <c r="A909" s="43"/>
      <c r="C909" s="56"/>
      <c r="D909" s="56"/>
      <c r="E909" s="56"/>
      <c r="F909" s="56"/>
      <c r="G909" s="56"/>
      <c r="H909" s="56"/>
      <c r="I909" s="50"/>
      <c r="J909" s="50"/>
      <c r="K909" s="50"/>
      <c r="L909" s="43"/>
    </row>
    <row r="910" spans="1:12" ht="13">
      <c r="A910" s="43"/>
      <c r="C910" s="56"/>
      <c r="D910" s="56"/>
      <c r="E910" s="56"/>
      <c r="F910" s="56"/>
      <c r="G910" s="56"/>
      <c r="H910" s="56"/>
      <c r="I910" s="50"/>
      <c r="J910" s="50"/>
      <c r="K910" s="50"/>
      <c r="L910" s="43"/>
    </row>
    <row r="911" spans="1:12" ht="13">
      <c r="A911" s="43"/>
      <c r="C911" s="56"/>
      <c r="D911" s="56"/>
      <c r="E911" s="56"/>
      <c r="F911" s="56"/>
      <c r="G911" s="56"/>
      <c r="H911" s="56"/>
      <c r="I911" s="50"/>
      <c r="J911" s="50"/>
      <c r="K911" s="50"/>
      <c r="L911" s="43"/>
    </row>
    <row r="912" spans="1:12" ht="13">
      <c r="A912" s="43"/>
      <c r="C912" s="56"/>
      <c r="D912" s="56"/>
      <c r="E912" s="56"/>
      <c r="F912" s="56"/>
      <c r="G912" s="56"/>
      <c r="H912" s="56"/>
      <c r="I912" s="50"/>
      <c r="J912" s="50"/>
      <c r="K912" s="50"/>
      <c r="L912" s="43"/>
    </row>
    <row r="913" spans="1:12" ht="13">
      <c r="A913" s="43"/>
      <c r="C913" s="56"/>
      <c r="D913" s="56"/>
      <c r="E913" s="56"/>
      <c r="F913" s="56"/>
      <c r="G913" s="56"/>
      <c r="H913" s="56"/>
      <c r="I913" s="50"/>
      <c r="J913" s="50"/>
      <c r="K913" s="50"/>
      <c r="L913" s="43"/>
    </row>
    <row r="914" spans="1:12" ht="13">
      <c r="A914" s="43"/>
      <c r="C914" s="56"/>
      <c r="D914" s="56"/>
      <c r="E914" s="56"/>
      <c r="F914" s="56"/>
      <c r="G914" s="56"/>
      <c r="H914" s="56"/>
      <c r="I914" s="50"/>
      <c r="J914" s="50"/>
      <c r="K914" s="50"/>
      <c r="L914" s="43"/>
    </row>
    <row r="915" spans="1:12" ht="13">
      <c r="A915" s="43"/>
      <c r="C915" s="56"/>
      <c r="D915" s="56"/>
      <c r="E915" s="56"/>
      <c r="F915" s="56"/>
      <c r="G915" s="56"/>
      <c r="H915" s="56"/>
      <c r="I915" s="50"/>
      <c r="J915" s="50"/>
      <c r="K915" s="50"/>
      <c r="L915" s="43"/>
    </row>
    <row r="916" spans="1:12" ht="13">
      <c r="A916" s="43"/>
      <c r="C916" s="56"/>
      <c r="D916" s="56"/>
      <c r="E916" s="56"/>
      <c r="F916" s="56"/>
      <c r="G916" s="56"/>
      <c r="H916" s="56"/>
      <c r="I916" s="50"/>
      <c r="J916" s="50"/>
      <c r="K916" s="50"/>
      <c r="L916" s="43"/>
    </row>
    <row r="917" spans="1:12" ht="13">
      <c r="A917" s="43"/>
      <c r="C917" s="56"/>
      <c r="D917" s="56"/>
      <c r="E917" s="56"/>
      <c r="F917" s="56"/>
      <c r="G917" s="56"/>
      <c r="H917" s="56"/>
      <c r="I917" s="50"/>
      <c r="J917" s="50"/>
      <c r="K917" s="50"/>
      <c r="L917" s="43"/>
    </row>
    <row r="918" spans="1:12" ht="13">
      <c r="A918" s="43"/>
      <c r="C918" s="56"/>
      <c r="D918" s="56"/>
      <c r="E918" s="56"/>
      <c r="F918" s="56"/>
      <c r="G918" s="56"/>
      <c r="H918" s="56"/>
      <c r="I918" s="50"/>
      <c r="J918" s="50"/>
      <c r="K918" s="50"/>
      <c r="L918" s="43"/>
    </row>
    <row r="919" spans="1:12" ht="13">
      <c r="A919" s="43"/>
      <c r="C919" s="56"/>
      <c r="D919" s="56"/>
      <c r="E919" s="56"/>
      <c r="F919" s="56"/>
      <c r="G919" s="56"/>
      <c r="H919" s="56"/>
      <c r="I919" s="50"/>
      <c r="J919" s="50"/>
      <c r="K919" s="50"/>
      <c r="L919" s="43"/>
    </row>
    <row r="920" spans="1:12" ht="13">
      <c r="A920" s="43"/>
      <c r="C920" s="56"/>
      <c r="D920" s="56"/>
      <c r="E920" s="56"/>
      <c r="F920" s="56"/>
      <c r="G920" s="56"/>
      <c r="H920" s="56"/>
      <c r="I920" s="50"/>
      <c r="J920" s="50"/>
      <c r="K920" s="50"/>
      <c r="L920" s="43"/>
    </row>
    <row r="921" spans="1:12" ht="13">
      <c r="A921" s="43"/>
      <c r="C921" s="56"/>
      <c r="D921" s="56"/>
      <c r="E921" s="56"/>
      <c r="F921" s="56"/>
      <c r="G921" s="56"/>
      <c r="H921" s="56"/>
      <c r="I921" s="50"/>
      <c r="J921" s="50"/>
      <c r="K921" s="50"/>
      <c r="L921" s="43"/>
    </row>
    <row r="922" spans="1:12" ht="13">
      <c r="A922" s="43"/>
      <c r="C922" s="56"/>
      <c r="D922" s="56"/>
      <c r="E922" s="56"/>
      <c r="F922" s="56"/>
      <c r="G922" s="56"/>
      <c r="H922" s="56"/>
      <c r="I922" s="50"/>
      <c r="J922" s="50"/>
      <c r="K922" s="50"/>
      <c r="L922" s="43"/>
    </row>
    <row r="923" spans="1:12" ht="13">
      <c r="A923" s="43"/>
      <c r="C923" s="56"/>
      <c r="D923" s="56"/>
      <c r="E923" s="56"/>
      <c r="F923" s="56"/>
      <c r="G923" s="56"/>
      <c r="H923" s="56"/>
      <c r="I923" s="50"/>
      <c r="J923" s="50"/>
      <c r="K923" s="50"/>
      <c r="L923" s="43"/>
    </row>
    <row r="924" spans="1:12" ht="13">
      <c r="A924" s="43"/>
      <c r="C924" s="56"/>
      <c r="D924" s="56"/>
      <c r="E924" s="56"/>
      <c r="F924" s="56"/>
      <c r="G924" s="56"/>
      <c r="H924" s="56"/>
      <c r="I924" s="50"/>
      <c r="J924" s="50"/>
      <c r="K924" s="50"/>
      <c r="L924" s="43"/>
    </row>
    <row r="925" spans="1:12" ht="13">
      <c r="A925" s="43"/>
      <c r="C925" s="56"/>
      <c r="D925" s="56"/>
      <c r="E925" s="56"/>
      <c r="F925" s="56"/>
      <c r="G925" s="56"/>
      <c r="H925" s="56"/>
      <c r="I925" s="50"/>
      <c r="J925" s="50"/>
      <c r="K925" s="50"/>
      <c r="L925" s="43"/>
    </row>
    <row r="926" spans="1:12" ht="13">
      <c r="A926" s="43"/>
      <c r="C926" s="56"/>
      <c r="D926" s="56"/>
      <c r="E926" s="56"/>
      <c r="F926" s="56"/>
      <c r="G926" s="56"/>
      <c r="H926" s="56"/>
      <c r="I926" s="50"/>
      <c r="J926" s="50"/>
      <c r="K926" s="50"/>
      <c r="L926" s="43"/>
    </row>
    <row r="927" spans="1:12" ht="13">
      <c r="A927" s="43"/>
      <c r="C927" s="56"/>
      <c r="D927" s="56"/>
      <c r="E927" s="56"/>
      <c r="F927" s="56"/>
      <c r="G927" s="56"/>
      <c r="H927" s="56"/>
      <c r="I927" s="50"/>
      <c r="J927" s="50"/>
      <c r="K927" s="50"/>
      <c r="L927" s="43"/>
    </row>
    <row r="928" spans="1:12" ht="13">
      <c r="A928" s="43"/>
      <c r="C928" s="56"/>
      <c r="D928" s="56"/>
      <c r="E928" s="56"/>
      <c r="F928" s="56"/>
      <c r="G928" s="56"/>
      <c r="H928" s="56"/>
      <c r="I928" s="50"/>
      <c r="J928" s="50"/>
      <c r="K928" s="50"/>
      <c r="L928" s="43"/>
    </row>
    <row r="929" spans="1:12" ht="13">
      <c r="A929" s="43"/>
      <c r="C929" s="56"/>
      <c r="D929" s="56"/>
      <c r="E929" s="56"/>
      <c r="F929" s="56"/>
      <c r="G929" s="56"/>
      <c r="H929" s="56"/>
      <c r="I929" s="50"/>
      <c r="J929" s="50"/>
      <c r="K929" s="50"/>
      <c r="L929" s="43"/>
    </row>
    <row r="930" spans="1:12" ht="13">
      <c r="A930" s="43"/>
      <c r="C930" s="56"/>
      <c r="D930" s="56"/>
      <c r="E930" s="56"/>
      <c r="F930" s="56"/>
      <c r="G930" s="56"/>
      <c r="H930" s="56"/>
      <c r="I930" s="50"/>
      <c r="J930" s="50"/>
      <c r="K930" s="50"/>
      <c r="L930" s="43"/>
    </row>
    <row r="931" spans="1:12" ht="13">
      <c r="A931" s="43"/>
      <c r="C931" s="56"/>
      <c r="D931" s="56"/>
      <c r="E931" s="56"/>
      <c r="F931" s="56"/>
      <c r="G931" s="56"/>
      <c r="H931" s="56"/>
      <c r="I931" s="50"/>
      <c r="J931" s="50"/>
      <c r="K931" s="50"/>
      <c r="L931" s="43"/>
    </row>
    <row r="932" spans="1:12" ht="13">
      <c r="A932" s="43"/>
      <c r="C932" s="56"/>
      <c r="D932" s="56"/>
      <c r="E932" s="56"/>
      <c r="F932" s="56"/>
      <c r="G932" s="56"/>
      <c r="H932" s="56"/>
      <c r="I932" s="50"/>
      <c r="J932" s="50"/>
      <c r="K932" s="50"/>
      <c r="L932" s="43"/>
    </row>
    <row r="933" spans="1:12" ht="13">
      <c r="A933" s="43"/>
      <c r="C933" s="56"/>
      <c r="D933" s="56"/>
      <c r="E933" s="56"/>
      <c r="F933" s="56"/>
      <c r="G933" s="56"/>
      <c r="H933" s="56"/>
      <c r="I933" s="50"/>
      <c r="J933" s="50"/>
      <c r="K933" s="50"/>
      <c r="L933" s="43"/>
    </row>
    <row r="934" spans="1:12" ht="13">
      <c r="A934" s="43"/>
      <c r="C934" s="56"/>
      <c r="D934" s="56"/>
      <c r="E934" s="56"/>
      <c r="F934" s="56"/>
      <c r="G934" s="56"/>
      <c r="H934" s="56"/>
      <c r="I934" s="50"/>
      <c r="J934" s="50"/>
      <c r="K934" s="50"/>
      <c r="L934" s="43"/>
    </row>
    <row r="935" spans="1:12" ht="13">
      <c r="A935" s="43"/>
      <c r="C935" s="56"/>
      <c r="D935" s="56"/>
      <c r="E935" s="56"/>
      <c r="F935" s="56"/>
      <c r="G935" s="56"/>
      <c r="H935" s="56"/>
      <c r="I935" s="50"/>
      <c r="J935" s="50"/>
      <c r="K935" s="50"/>
      <c r="L935" s="43"/>
    </row>
    <row r="936" spans="1:12" ht="13">
      <c r="A936" s="43"/>
      <c r="C936" s="56"/>
      <c r="D936" s="56"/>
      <c r="E936" s="56"/>
      <c r="F936" s="56"/>
      <c r="G936" s="56"/>
      <c r="H936" s="56"/>
      <c r="I936" s="50"/>
      <c r="J936" s="50"/>
      <c r="K936" s="50"/>
      <c r="L936" s="43"/>
    </row>
    <row r="937" spans="1:12" ht="13">
      <c r="A937" s="43"/>
      <c r="C937" s="56"/>
      <c r="D937" s="56"/>
      <c r="E937" s="56"/>
      <c r="F937" s="56"/>
      <c r="G937" s="56"/>
      <c r="H937" s="56"/>
      <c r="I937" s="50"/>
      <c r="J937" s="50"/>
      <c r="K937" s="50"/>
      <c r="L937" s="43"/>
    </row>
    <row r="938" spans="1:12" ht="13">
      <c r="A938" s="43"/>
      <c r="C938" s="56"/>
      <c r="D938" s="56"/>
      <c r="E938" s="56"/>
      <c r="F938" s="56"/>
      <c r="G938" s="56"/>
      <c r="H938" s="56"/>
      <c r="I938" s="50"/>
      <c r="J938" s="50"/>
      <c r="K938" s="50"/>
      <c r="L938" s="43"/>
    </row>
    <row r="939" spans="1:12" ht="13">
      <c r="A939" s="43"/>
      <c r="C939" s="56"/>
      <c r="D939" s="56"/>
      <c r="E939" s="56"/>
      <c r="F939" s="56"/>
      <c r="G939" s="56"/>
      <c r="H939" s="56"/>
      <c r="I939" s="50"/>
      <c r="J939" s="50"/>
      <c r="K939" s="50"/>
      <c r="L939" s="43"/>
    </row>
    <row r="940" spans="1:12" ht="13">
      <c r="A940" s="43"/>
      <c r="C940" s="56"/>
      <c r="D940" s="56"/>
      <c r="E940" s="56"/>
      <c r="F940" s="56"/>
      <c r="G940" s="56"/>
      <c r="H940" s="56"/>
      <c r="I940" s="50"/>
      <c r="J940" s="50"/>
      <c r="K940" s="50"/>
      <c r="L940" s="43"/>
    </row>
    <row r="941" spans="1:12" ht="13">
      <c r="A941" s="43"/>
      <c r="C941" s="56"/>
      <c r="D941" s="56"/>
      <c r="E941" s="56"/>
      <c r="F941" s="56"/>
      <c r="G941" s="56"/>
      <c r="H941" s="56"/>
      <c r="I941" s="50"/>
      <c r="J941" s="50"/>
      <c r="K941" s="50"/>
      <c r="L941" s="43"/>
    </row>
    <row r="942" spans="1:12" ht="13">
      <c r="A942" s="43"/>
      <c r="C942" s="56"/>
      <c r="D942" s="56"/>
      <c r="E942" s="56"/>
      <c r="F942" s="56"/>
      <c r="G942" s="56"/>
      <c r="H942" s="56"/>
      <c r="I942" s="50"/>
      <c r="J942" s="50"/>
      <c r="K942" s="50"/>
      <c r="L942" s="43"/>
    </row>
    <row r="943" spans="1:12" ht="13">
      <c r="A943" s="43"/>
      <c r="C943" s="56"/>
      <c r="D943" s="56"/>
      <c r="E943" s="56"/>
      <c r="F943" s="56"/>
      <c r="G943" s="56"/>
      <c r="H943" s="56"/>
      <c r="I943" s="50"/>
      <c r="J943" s="50"/>
      <c r="K943" s="50"/>
      <c r="L943" s="43"/>
    </row>
    <row r="944" spans="1:12" ht="13">
      <c r="A944" s="43"/>
      <c r="C944" s="56"/>
      <c r="D944" s="56"/>
      <c r="E944" s="56"/>
      <c r="F944" s="56"/>
      <c r="G944" s="56"/>
      <c r="H944" s="56"/>
      <c r="I944" s="50"/>
      <c r="J944" s="50"/>
      <c r="K944" s="50"/>
      <c r="L944" s="43"/>
    </row>
    <row r="945" spans="1:12" ht="13">
      <c r="A945" s="43"/>
      <c r="C945" s="56"/>
      <c r="D945" s="56"/>
      <c r="E945" s="56"/>
      <c r="F945" s="56"/>
      <c r="G945" s="56"/>
      <c r="H945" s="56"/>
      <c r="I945" s="50"/>
      <c r="J945" s="50"/>
      <c r="K945" s="50"/>
      <c r="L945" s="43"/>
    </row>
    <row r="946" spans="1:12" ht="13">
      <c r="A946" s="43"/>
      <c r="C946" s="56"/>
      <c r="D946" s="56"/>
      <c r="E946" s="56"/>
      <c r="F946" s="56"/>
      <c r="G946" s="56"/>
      <c r="H946" s="56"/>
      <c r="I946" s="50"/>
      <c r="J946" s="50"/>
      <c r="K946" s="50"/>
      <c r="L946" s="43"/>
    </row>
    <row r="947" spans="1:12" ht="13">
      <c r="A947" s="43"/>
      <c r="C947" s="56"/>
      <c r="D947" s="56"/>
      <c r="E947" s="56"/>
      <c r="F947" s="56"/>
      <c r="G947" s="56"/>
      <c r="H947" s="56"/>
      <c r="I947" s="50"/>
      <c r="J947" s="50"/>
      <c r="K947" s="50"/>
      <c r="L947" s="43"/>
    </row>
    <row r="948" spans="1:12" ht="13">
      <c r="A948" s="43"/>
      <c r="C948" s="56"/>
      <c r="D948" s="56"/>
      <c r="E948" s="56"/>
      <c r="F948" s="56"/>
      <c r="G948" s="56"/>
      <c r="H948" s="56"/>
      <c r="I948" s="50"/>
      <c r="J948" s="50"/>
      <c r="K948" s="50"/>
      <c r="L948" s="43"/>
    </row>
    <row r="949" spans="1:12" ht="13">
      <c r="A949" s="43"/>
      <c r="C949" s="56"/>
      <c r="D949" s="56"/>
      <c r="E949" s="56"/>
      <c r="F949" s="56"/>
      <c r="G949" s="56"/>
      <c r="H949" s="56"/>
      <c r="I949" s="50"/>
      <c r="J949" s="50"/>
      <c r="K949" s="50"/>
      <c r="L949" s="43"/>
    </row>
    <row r="950" spans="1:12" ht="13">
      <c r="A950" s="43"/>
      <c r="C950" s="56"/>
      <c r="D950" s="56"/>
      <c r="E950" s="56"/>
      <c r="F950" s="56"/>
      <c r="G950" s="56"/>
      <c r="H950" s="56"/>
      <c r="I950" s="50"/>
      <c r="J950" s="50"/>
      <c r="K950" s="50"/>
      <c r="L950" s="43"/>
    </row>
    <row r="951" spans="1:12" ht="13">
      <c r="A951" s="43"/>
      <c r="C951" s="56"/>
      <c r="D951" s="56"/>
      <c r="E951" s="56"/>
      <c r="F951" s="56"/>
      <c r="G951" s="56"/>
      <c r="H951" s="56"/>
      <c r="I951" s="50"/>
      <c r="J951" s="50"/>
      <c r="K951" s="50"/>
      <c r="L951" s="43"/>
    </row>
    <row r="952" spans="1:12" ht="13">
      <c r="A952" s="43"/>
      <c r="C952" s="56"/>
      <c r="D952" s="56"/>
      <c r="E952" s="56"/>
      <c r="F952" s="56"/>
      <c r="G952" s="56"/>
      <c r="H952" s="56"/>
      <c r="I952" s="50"/>
      <c r="J952" s="50"/>
      <c r="K952" s="50"/>
      <c r="L952" s="43"/>
    </row>
    <row r="953" spans="1:12" ht="13">
      <c r="A953" s="43"/>
      <c r="C953" s="56"/>
      <c r="D953" s="56"/>
      <c r="E953" s="56"/>
      <c r="F953" s="56"/>
      <c r="G953" s="56"/>
      <c r="H953" s="56"/>
      <c r="I953" s="50"/>
      <c r="J953" s="50"/>
      <c r="K953" s="50"/>
      <c r="L953" s="43"/>
    </row>
    <row r="954" spans="1:12" ht="13">
      <c r="A954" s="43"/>
      <c r="C954" s="56"/>
      <c r="D954" s="56"/>
      <c r="E954" s="56"/>
      <c r="F954" s="56"/>
      <c r="G954" s="56"/>
      <c r="H954" s="56"/>
      <c r="I954" s="50"/>
      <c r="J954" s="50"/>
      <c r="K954" s="50"/>
      <c r="L954" s="43"/>
    </row>
    <row r="955" spans="1:12" ht="13">
      <c r="A955" s="43"/>
      <c r="C955" s="56"/>
      <c r="D955" s="56"/>
      <c r="E955" s="56"/>
      <c r="F955" s="56"/>
      <c r="G955" s="56"/>
      <c r="H955" s="56"/>
      <c r="I955" s="50"/>
      <c r="J955" s="50"/>
      <c r="K955" s="50"/>
      <c r="L955" s="43"/>
    </row>
    <row r="956" spans="1:12" ht="13">
      <c r="A956" s="43"/>
      <c r="C956" s="56"/>
      <c r="D956" s="56"/>
      <c r="E956" s="56"/>
      <c r="F956" s="56"/>
      <c r="G956" s="56"/>
      <c r="H956" s="56"/>
      <c r="I956" s="50"/>
      <c r="J956" s="50"/>
      <c r="K956" s="50"/>
      <c r="L956" s="43"/>
    </row>
    <row r="957" spans="1:12" ht="13">
      <c r="A957" s="43"/>
      <c r="C957" s="56"/>
      <c r="D957" s="56"/>
      <c r="E957" s="56"/>
      <c r="F957" s="56"/>
      <c r="G957" s="56"/>
      <c r="H957" s="56"/>
      <c r="I957" s="50"/>
      <c r="J957" s="50"/>
      <c r="K957" s="50"/>
      <c r="L957" s="43"/>
    </row>
    <row r="958" spans="1:12" ht="13">
      <c r="A958" s="43"/>
      <c r="C958" s="56"/>
      <c r="D958" s="56"/>
      <c r="E958" s="56"/>
      <c r="F958" s="56"/>
      <c r="G958" s="56"/>
      <c r="H958" s="56"/>
      <c r="I958" s="50"/>
      <c r="J958" s="50"/>
      <c r="K958" s="50"/>
      <c r="L958" s="43"/>
    </row>
    <row r="959" spans="1:12" ht="13">
      <c r="A959" s="43"/>
      <c r="C959" s="56"/>
      <c r="D959" s="56"/>
      <c r="E959" s="56"/>
      <c r="F959" s="56"/>
      <c r="G959" s="56"/>
      <c r="H959" s="56"/>
      <c r="I959" s="50"/>
      <c r="J959" s="50"/>
      <c r="K959" s="50"/>
      <c r="L959" s="43"/>
    </row>
    <row r="960" spans="1:12" ht="13">
      <c r="A960" s="43"/>
      <c r="C960" s="56"/>
      <c r="D960" s="56"/>
      <c r="E960" s="56"/>
      <c r="F960" s="56"/>
      <c r="G960" s="56"/>
      <c r="H960" s="56"/>
      <c r="I960" s="50"/>
      <c r="J960" s="50"/>
      <c r="K960" s="50"/>
      <c r="L960" s="43"/>
    </row>
    <row r="961" spans="1:12" ht="13">
      <c r="A961" s="43"/>
      <c r="C961" s="56"/>
      <c r="D961" s="56"/>
      <c r="E961" s="56"/>
      <c r="F961" s="56"/>
      <c r="G961" s="56"/>
      <c r="H961" s="56"/>
      <c r="I961" s="50"/>
      <c r="J961" s="50"/>
      <c r="K961" s="50"/>
      <c r="L961" s="43"/>
    </row>
    <row r="962" spans="1:12" ht="13">
      <c r="A962" s="43"/>
      <c r="C962" s="56"/>
      <c r="D962" s="56"/>
      <c r="E962" s="56"/>
      <c r="F962" s="56"/>
      <c r="G962" s="56"/>
      <c r="H962" s="56"/>
      <c r="I962" s="50"/>
      <c r="J962" s="50"/>
      <c r="K962" s="50"/>
      <c r="L962" s="43"/>
    </row>
    <row r="963" spans="1:12" ht="13">
      <c r="A963" s="43"/>
      <c r="C963" s="56"/>
      <c r="D963" s="56"/>
      <c r="E963" s="56"/>
      <c r="F963" s="56"/>
      <c r="G963" s="56"/>
      <c r="H963" s="56"/>
      <c r="I963" s="50"/>
      <c r="J963" s="50"/>
      <c r="K963" s="50"/>
      <c r="L963" s="43"/>
    </row>
    <row r="964" spans="1:12" ht="13">
      <c r="A964" s="43"/>
      <c r="C964" s="56"/>
      <c r="D964" s="56"/>
      <c r="E964" s="56"/>
      <c r="F964" s="56"/>
      <c r="G964" s="56"/>
      <c r="H964" s="56"/>
      <c r="I964" s="50"/>
      <c r="J964" s="50"/>
      <c r="K964" s="50"/>
      <c r="L964" s="43"/>
    </row>
    <row r="965" spans="1:12" ht="13">
      <c r="A965" s="43"/>
      <c r="C965" s="56"/>
      <c r="D965" s="56"/>
      <c r="E965" s="56"/>
      <c r="F965" s="56"/>
      <c r="G965" s="56"/>
      <c r="H965" s="56"/>
      <c r="I965" s="50"/>
      <c r="J965" s="50"/>
      <c r="K965" s="50"/>
      <c r="L965" s="43"/>
    </row>
    <row r="966" spans="1:12" ht="13">
      <c r="A966" s="43"/>
      <c r="C966" s="56"/>
      <c r="D966" s="56"/>
      <c r="E966" s="56"/>
      <c r="F966" s="56"/>
      <c r="G966" s="56"/>
      <c r="H966" s="56"/>
      <c r="I966" s="50"/>
      <c r="J966" s="50"/>
      <c r="K966" s="50"/>
      <c r="L966" s="43"/>
    </row>
    <row r="967" spans="1:12" ht="13">
      <c r="A967" s="43"/>
      <c r="C967" s="56"/>
      <c r="D967" s="56"/>
      <c r="E967" s="56"/>
      <c r="F967" s="56"/>
      <c r="G967" s="56"/>
      <c r="H967" s="56"/>
      <c r="I967" s="50"/>
      <c r="J967" s="50"/>
      <c r="K967" s="50"/>
      <c r="L967" s="43"/>
    </row>
    <row r="968" spans="1:12" ht="13">
      <c r="A968" s="43"/>
      <c r="C968" s="56"/>
      <c r="D968" s="56"/>
      <c r="E968" s="56"/>
      <c r="F968" s="56"/>
      <c r="G968" s="56"/>
      <c r="H968" s="56"/>
      <c r="I968" s="50"/>
      <c r="J968" s="50"/>
      <c r="K968" s="50"/>
      <c r="L968" s="43"/>
    </row>
    <row r="969" spans="1:12" ht="13">
      <c r="A969" s="43"/>
      <c r="C969" s="56"/>
      <c r="D969" s="56"/>
      <c r="E969" s="56"/>
      <c r="F969" s="56"/>
      <c r="G969" s="56"/>
      <c r="H969" s="56"/>
      <c r="I969" s="50"/>
      <c r="J969" s="50"/>
      <c r="K969" s="50"/>
      <c r="L969" s="43"/>
    </row>
    <row r="970" spans="1:12" ht="13">
      <c r="A970" s="43"/>
      <c r="C970" s="56"/>
      <c r="D970" s="56"/>
      <c r="E970" s="56"/>
      <c r="F970" s="56"/>
      <c r="G970" s="56"/>
      <c r="H970" s="56"/>
      <c r="I970" s="50"/>
      <c r="J970" s="50"/>
      <c r="K970" s="50"/>
      <c r="L970" s="43"/>
    </row>
    <row r="971" spans="1:12" ht="13">
      <c r="A971" s="43"/>
      <c r="C971" s="56"/>
      <c r="D971" s="56"/>
      <c r="E971" s="56"/>
      <c r="F971" s="56"/>
      <c r="G971" s="56"/>
      <c r="H971" s="56"/>
      <c r="I971" s="50"/>
      <c r="J971" s="50"/>
      <c r="K971" s="50"/>
      <c r="L971" s="43"/>
    </row>
    <row r="972" spans="1:12" ht="13">
      <c r="A972" s="43"/>
      <c r="C972" s="56"/>
      <c r="D972" s="56"/>
      <c r="E972" s="56"/>
      <c r="F972" s="56"/>
      <c r="G972" s="56"/>
      <c r="H972" s="56"/>
      <c r="I972" s="50"/>
      <c r="J972" s="50"/>
      <c r="K972" s="50"/>
      <c r="L972" s="43"/>
    </row>
    <row r="973" spans="1:12" ht="13">
      <c r="A973" s="43"/>
      <c r="C973" s="56"/>
      <c r="D973" s="56"/>
      <c r="E973" s="56"/>
      <c r="F973" s="56"/>
      <c r="G973" s="56"/>
      <c r="H973" s="56"/>
      <c r="I973" s="50"/>
      <c r="J973" s="50"/>
      <c r="K973" s="50"/>
      <c r="L973" s="43"/>
    </row>
    <row r="974" spans="1:12" ht="13">
      <c r="A974" s="43"/>
      <c r="C974" s="56"/>
      <c r="D974" s="56"/>
      <c r="E974" s="56"/>
      <c r="F974" s="56"/>
      <c r="G974" s="56"/>
      <c r="H974" s="56"/>
      <c r="I974" s="50"/>
      <c r="J974" s="50"/>
      <c r="K974" s="50"/>
      <c r="L974" s="43"/>
    </row>
    <row r="975" spans="1:12" ht="13">
      <c r="A975" s="43"/>
      <c r="C975" s="56"/>
      <c r="D975" s="56"/>
      <c r="E975" s="56"/>
      <c r="F975" s="56"/>
      <c r="G975" s="56"/>
      <c r="H975" s="56"/>
      <c r="I975" s="50"/>
      <c r="J975" s="50"/>
      <c r="K975" s="50"/>
      <c r="L975" s="43"/>
    </row>
    <row r="976" spans="1:12" ht="13">
      <c r="A976" s="43"/>
      <c r="C976" s="56"/>
      <c r="D976" s="56"/>
      <c r="E976" s="56"/>
      <c r="F976" s="56"/>
      <c r="G976" s="56"/>
      <c r="H976" s="56"/>
      <c r="I976" s="50"/>
      <c r="J976" s="50"/>
      <c r="K976" s="50"/>
      <c r="L976" s="43"/>
    </row>
    <row r="977" spans="1:12" ht="13">
      <c r="A977" s="43"/>
      <c r="C977" s="56"/>
      <c r="D977" s="56"/>
      <c r="E977" s="56"/>
      <c r="F977" s="56"/>
      <c r="G977" s="56"/>
      <c r="H977" s="56"/>
      <c r="I977" s="50"/>
      <c r="J977" s="50"/>
      <c r="K977" s="50"/>
      <c r="L977" s="43"/>
    </row>
    <row r="978" spans="1:12" ht="13">
      <c r="A978" s="43"/>
      <c r="C978" s="56"/>
      <c r="D978" s="56"/>
      <c r="E978" s="56"/>
      <c r="F978" s="56"/>
      <c r="G978" s="56"/>
      <c r="H978" s="56"/>
      <c r="I978" s="50"/>
      <c r="J978" s="50"/>
      <c r="K978" s="50"/>
      <c r="L978" s="43"/>
    </row>
    <row r="979" spans="1:12" ht="13">
      <c r="A979" s="43"/>
      <c r="C979" s="56"/>
      <c r="D979" s="56"/>
      <c r="E979" s="56"/>
      <c r="F979" s="56"/>
      <c r="G979" s="56"/>
      <c r="H979" s="56"/>
      <c r="I979" s="50"/>
      <c r="J979" s="50"/>
      <c r="K979" s="50"/>
      <c r="L979" s="43"/>
    </row>
    <row r="980" spans="1:12" ht="13">
      <c r="A980" s="43"/>
      <c r="C980" s="56"/>
      <c r="D980" s="56"/>
      <c r="E980" s="56"/>
      <c r="F980" s="56"/>
      <c r="G980" s="56"/>
      <c r="H980" s="56"/>
      <c r="I980" s="50"/>
      <c r="J980" s="50"/>
      <c r="K980" s="50"/>
      <c r="L980" s="43"/>
    </row>
    <row r="981" spans="1:12" ht="13">
      <c r="A981" s="43"/>
      <c r="C981" s="56"/>
      <c r="D981" s="56"/>
      <c r="E981" s="56"/>
      <c r="F981" s="56"/>
      <c r="G981" s="56"/>
      <c r="H981" s="56"/>
      <c r="I981" s="50"/>
      <c r="J981" s="50"/>
      <c r="K981" s="50"/>
      <c r="L981" s="43"/>
    </row>
    <row r="982" spans="1:12" ht="13">
      <c r="A982" s="43"/>
      <c r="C982" s="56"/>
      <c r="D982" s="56"/>
      <c r="E982" s="56"/>
      <c r="F982" s="56"/>
      <c r="G982" s="56"/>
      <c r="H982" s="56"/>
      <c r="I982" s="50"/>
      <c r="J982" s="50"/>
      <c r="K982" s="50"/>
      <c r="L982" s="43"/>
    </row>
    <row r="983" spans="1:12" ht="13">
      <c r="A983" s="43"/>
      <c r="C983" s="56"/>
      <c r="D983" s="56"/>
      <c r="E983" s="56"/>
      <c r="F983" s="56"/>
      <c r="G983" s="56"/>
      <c r="H983" s="56"/>
      <c r="I983" s="50"/>
      <c r="J983" s="50"/>
      <c r="K983" s="50"/>
      <c r="L983" s="43"/>
    </row>
    <row r="984" spans="1:12" ht="13">
      <c r="A984" s="43"/>
      <c r="C984" s="56"/>
      <c r="D984" s="56"/>
      <c r="E984" s="56"/>
      <c r="F984" s="56"/>
      <c r="G984" s="56"/>
      <c r="H984" s="56"/>
      <c r="I984" s="50"/>
      <c r="J984" s="50"/>
      <c r="K984" s="50"/>
      <c r="L984" s="43"/>
    </row>
    <row r="985" spans="1:12" ht="13">
      <c r="A985" s="43"/>
      <c r="C985" s="56"/>
      <c r="D985" s="56"/>
      <c r="E985" s="56"/>
      <c r="F985" s="56"/>
      <c r="G985" s="56"/>
      <c r="H985" s="56"/>
      <c r="I985" s="50"/>
      <c r="J985" s="50"/>
      <c r="K985" s="50"/>
      <c r="L985" s="43"/>
    </row>
    <row r="986" spans="1:12" ht="13">
      <c r="A986" s="43"/>
      <c r="C986" s="56"/>
      <c r="D986" s="56"/>
      <c r="E986" s="56"/>
      <c r="F986" s="56"/>
      <c r="G986" s="56"/>
      <c r="H986" s="56"/>
      <c r="I986" s="50"/>
      <c r="J986" s="50"/>
      <c r="K986" s="50"/>
      <c r="L986" s="43"/>
    </row>
    <row r="987" spans="1:12" ht="13">
      <c r="A987" s="43"/>
      <c r="C987" s="56"/>
      <c r="D987" s="56"/>
      <c r="E987" s="56"/>
      <c r="F987" s="56"/>
      <c r="G987" s="56"/>
      <c r="H987" s="56"/>
      <c r="I987" s="50"/>
      <c r="J987" s="50"/>
      <c r="K987" s="50"/>
      <c r="L987" s="43"/>
    </row>
    <row r="988" spans="1:12" ht="13">
      <c r="A988" s="43"/>
      <c r="C988" s="56"/>
      <c r="D988" s="56"/>
      <c r="E988" s="56"/>
      <c r="F988" s="56"/>
      <c r="G988" s="56"/>
      <c r="H988" s="56"/>
      <c r="I988" s="50"/>
      <c r="J988" s="50"/>
      <c r="K988" s="50"/>
      <c r="L988" s="43"/>
    </row>
    <row r="989" spans="1:12" ht="13">
      <c r="A989" s="43"/>
      <c r="C989" s="56"/>
      <c r="D989" s="56"/>
      <c r="E989" s="56"/>
      <c r="F989" s="56"/>
      <c r="G989" s="56"/>
      <c r="H989" s="56"/>
      <c r="I989" s="50"/>
      <c r="J989" s="50"/>
      <c r="K989" s="50"/>
      <c r="L989" s="43"/>
    </row>
    <row r="990" spans="1:12" ht="13">
      <c r="A990" s="43"/>
      <c r="C990" s="56"/>
      <c r="D990" s="56"/>
      <c r="E990" s="56"/>
      <c r="F990" s="56"/>
      <c r="G990" s="56"/>
      <c r="H990" s="56"/>
      <c r="I990" s="50"/>
      <c r="J990" s="50"/>
      <c r="K990" s="50"/>
      <c r="L990" s="43"/>
    </row>
    <row r="991" spans="1:12" ht="13">
      <c r="A991" s="43"/>
      <c r="C991" s="56"/>
      <c r="D991" s="56"/>
      <c r="E991" s="56"/>
      <c r="F991" s="56"/>
      <c r="G991" s="56"/>
      <c r="H991" s="56"/>
      <c r="I991" s="50"/>
      <c r="J991" s="50"/>
      <c r="K991" s="50"/>
      <c r="L991" s="43"/>
    </row>
  </sheetData>
  <mergeCells count="199">
    <mergeCell ref="B2:K2"/>
    <mergeCell ref="B3:K3"/>
    <mergeCell ref="B4:K4"/>
    <mergeCell ref="B5:H5"/>
    <mergeCell ref="C6:H6"/>
    <mergeCell ref="D7:H7"/>
    <mergeCell ref="D14:H14"/>
    <mergeCell ref="D15:H15"/>
    <mergeCell ref="D16:H16"/>
    <mergeCell ref="D17:H17"/>
    <mergeCell ref="D18:H18"/>
    <mergeCell ref="B19:K19"/>
    <mergeCell ref="D8:H8"/>
    <mergeCell ref="D9:H9"/>
    <mergeCell ref="D10:H10"/>
    <mergeCell ref="B11:K11"/>
    <mergeCell ref="B12:H12"/>
    <mergeCell ref="C13:H13"/>
    <mergeCell ref="C26:H26"/>
    <mergeCell ref="C27:H27"/>
    <mergeCell ref="B28:K28"/>
    <mergeCell ref="B29:H29"/>
    <mergeCell ref="C30:H30"/>
    <mergeCell ref="C31:H31"/>
    <mergeCell ref="B20:H20"/>
    <mergeCell ref="C21:H21"/>
    <mergeCell ref="C22:H22"/>
    <mergeCell ref="C23:H23"/>
    <mergeCell ref="C24:H24"/>
    <mergeCell ref="C25:H25"/>
    <mergeCell ref="D38:H38"/>
    <mergeCell ref="B39:K39"/>
    <mergeCell ref="B40:H40"/>
    <mergeCell ref="C41:H41"/>
    <mergeCell ref="D42:H42"/>
    <mergeCell ref="D43:H43"/>
    <mergeCell ref="C32:H32"/>
    <mergeCell ref="C33:H33"/>
    <mergeCell ref="C34:H34"/>
    <mergeCell ref="C35:H35"/>
    <mergeCell ref="D36:H36"/>
    <mergeCell ref="D37:H37"/>
    <mergeCell ref="B50:K50"/>
    <mergeCell ref="B51:H51"/>
    <mergeCell ref="C52:H52"/>
    <mergeCell ref="B53:K53"/>
    <mergeCell ref="B54:K54"/>
    <mergeCell ref="B55:H55"/>
    <mergeCell ref="D44:H44"/>
    <mergeCell ref="D45:H45"/>
    <mergeCell ref="D46:H46"/>
    <mergeCell ref="D47:H47"/>
    <mergeCell ref="D48:H48"/>
    <mergeCell ref="D49:H49"/>
    <mergeCell ref="D62:H62"/>
    <mergeCell ref="D63:H63"/>
    <mergeCell ref="B64:K64"/>
    <mergeCell ref="B65:H65"/>
    <mergeCell ref="C66:H66"/>
    <mergeCell ref="D67:H67"/>
    <mergeCell ref="C56:H56"/>
    <mergeCell ref="C57:H57"/>
    <mergeCell ref="C58:H58"/>
    <mergeCell ref="C59:H59"/>
    <mergeCell ref="C60:H60"/>
    <mergeCell ref="C61:H61"/>
    <mergeCell ref="B74:K74"/>
    <mergeCell ref="B75:H75"/>
    <mergeCell ref="C76:H76"/>
    <mergeCell ref="C77:H77"/>
    <mergeCell ref="C78:H78"/>
    <mergeCell ref="C79:H79"/>
    <mergeCell ref="D68:H68"/>
    <mergeCell ref="B69:K69"/>
    <mergeCell ref="B70:H70"/>
    <mergeCell ref="C71:H71"/>
    <mergeCell ref="C72:H72"/>
    <mergeCell ref="B73:K73"/>
    <mergeCell ref="C86:H86"/>
    <mergeCell ref="C87:H87"/>
    <mergeCell ref="C88:H88"/>
    <mergeCell ref="C89:H89"/>
    <mergeCell ref="C90:H90"/>
    <mergeCell ref="C91:H91"/>
    <mergeCell ref="C80:H80"/>
    <mergeCell ref="C81:H81"/>
    <mergeCell ref="C82:H82"/>
    <mergeCell ref="C83:H83"/>
    <mergeCell ref="C84:H84"/>
    <mergeCell ref="C85:H85"/>
    <mergeCell ref="C98:H98"/>
    <mergeCell ref="C99:H99"/>
    <mergeCell ref="C100:H100"/>
    <mergeCell ref="C101:H101"/>
    <mergeCell ref="C102:H102"/>
    <mergeCell ref="C103:H103"/>
    <mergeCell ref="C92:H92"/>
    <mergeCell ref="B93:K93"/>
    <mergeCell ref="B94:H94"/>
    <mergeCell ref="C95:H95"/>
    <mergeCell ref="D96:H96"/>
    <mergeCell ref="D97:H97"/>
    <mergeCell ref="D110:H110"/>
    <mergeCell ref="B111:K111"/>
    <mergeCell ref="B112:H112"/>
    <mergeCell ref="C113:H113"/>
    <mergeCell ref="C114:H114"/>
    <mergeCell ref="C115:H115"/>
    <mergeCell ref="C104:H104"/>
    <mergeCell ref="C105:H105"/>
    <mergeCell ref="C106:H106"/>
    <mergeCell ref="C107:H107"/>
    <mergeCell ref="D108:H108"/>
    <mergeCell ref="D109:H109"/>
    <mergeCell ref="D122:H122"/>
    <mergeCell ref="D123:H123"/>
    <mergeCell ref="D124:H124"/>
    <mergeCell ref="D125:H125"/>
    <mergeCell ref="C126:H126"/>
    <mergeCell ref="D127:H127"/>
    <mergeCell ref="C116:H116"/>
    <mergeCell ref="B117:K117"/>
    <mergeCell ref="B118:K118"/>
    <mergeCell ref="B119:H119"/>
    <mergeCell ref="C120:H120"/>
    <mergeCell ref="D121:H121"/>
    <mergeCell ref="D134:H134"/>
    <mergeCell ref="D135:H135"/>
    <mergeCell ref="D136:H136"/>
    <mergeCell ref="D137:H137"/>
    <mergeCell ref="C138:H138"/>
    <mergeCell ref="D139:H139"/>
    <mergeCell ref="D128:H128"/>
    <mergeCell ref="D129:H129"/>
    <mergeCell ref="D130:H130"/>
    <mergeCell ref="D131:H131"/>
    <mergeCell ref="D132:H132"/>
    <mergeCell ref="D133:H133"/>
    <mergeCell ref="C146:H146"/>
    <mergeCell ref="D147:H147"/>
    <mergeCell ref="D148:H148"/>
    <mergeCell ref="C149:H149"/>
    <mergeCell ref="D150:H150"/>
    <mergeCell ref="B151:K151"/>
    <mergeCell ref="D140:H140"/>
    <mergeCell ref="D141:H141"/>
    <mergeCell ref="D142:H142"/>
    <mergeCell ref="D143:H143"/>
    <mergeCell ref="D144:H144"/>
    <mergeCell ref="D145:H145"/>
    <mergeCell ref="D158:H158"/>
    <mergeCell ref="D159:H159"/>
    <mergeCell ref="D160:H160"/>
    <mergeCell ref="D161:H161"/>
    <mergeCell ref="D162:H162"/>
    <mergeCell ref="D163:H163"/>
    <mergeCell ref="B152:H152"/>
    <mergeCell ref="C153:H153"/>
    <mergeCell ref="D154:H154"/>
    <mergeCell ref="C155:H155"/>
    <mergeCell ref="D156:H156"/>
    <mergeCell ref="D157:H157"/>
    <mergeCell ref="E170:H170"/>
    <mergeCell ref="F171:H171"/>
    <mergeCell ref="F172:H172"/>
    <mergeCell ref="F173:H173"/>
    <mergeCell ref="E174:H174"/>
    <mergeCell ref="E175:H175"/>
    <mergeCell ref="C164:H164"/>
    <mergeCell ref="D165:H165"/>
    <mergeCell ref="D166:H166"/>
    <mergeCell ref="D167:H167"/>
    <mergeCell ref="E168:H168"/>
    <mergeCell ref="E169:H169"/>
    <mergeCell ref="D182:H182"/>
    <mergeCell ref="D183:H183"/>
    <mergeCell ref="D184:H184"/>
    <mergeCell ref="D185:H185"/>
    <mergeCell ref="D186:H186"/>
    <mergeCell ref="D187:H187"/>
    <mergeCell ref="D176:H176"/>
    <mergeCell ref="D177:H177"/>
    <mergeCell ref="B178:K178"/>
    <mergeCell ref="B179:K179"/>
    <mergeCell ref="B180:H180"/>
    <mergeCell ref="C181:H181"/>
    <mergeCell ref="C200:H200"/>
    <mergeCell ref="D194:H194"/>
    <mergeCell ref="D195:H195"/>
    <mergeCell ref="C196:H196"/>
    <mergeCell ref="C197:H197"/>
    <mergeCell ref="B198:K198"/>
    <mergeCell ref="B199:H199"/>
    <mergeCell ref="D188:H188"/>
    <mergeCell ref="C189:H189"/>
    <mergeCell ref="D190:H190"/>
    <mergeCell ref="D191:H191"/>
    <mergeCell ref="D192:H192"/>
    <mergeCell ref="D193:H193"/>
  </mergeCells>
  <conditionalFormatting sqref="I5:I10 I12:I18 I20:I27 I30:I38 I41:I49 I52 I55:I63 I65:I68 I70:I72 I75:I92 I95:I110 I113:I116 I119:I150 I152:I177 J169:J170 K171:K173 J174:J175 I180:I197 J184:J188 I199:I200">
    <cfRule type="containsText" dxfId="63" priority="1" operator="containsText" text="Not Started">
      <formula>NOT(ISERROR(SEARCH(("Not Started"),(I5))))</formula>
    </cfRule>
    <cfRule type="containsText" dxfId="62" priority="2" operator="containsText" text="Not Started">
      <formula>NOT(ISERROR(SEARCH(("Not Started"),(I5))))</formula>
    </cfRule>
    <cfRule type="containsText" dxfId="61" priority="3" operator="containsText" text="In Progress!">
      <formula>NOT(ISERROR(SEARCH(("In Progress!"),(I5))))</formula>
    </cfRule>
    <cfRule type="containsText" dxfId="60" priority="4" operator="containsText" text="Almost Done!">
      <formula>NOT(ISERROR(SEARCH(("Almost Done!"),(I5))))</formula>
    </cfRule>
    <cfRule type="containsText" dxfId="59" priority="5" operator="containsText" text="Not Started">
      <formula>NOT(ISERROR(SEARCH(("Not Started"),(I5))))</formula>
    </cfRule>
    <cfRule type="containsText" dxfId="58" priority="6" operator="containsText" text="In Progress!">
      <formula>NOT(ISERROR(SEARCH(("In Progress!"),(I5))))</formula>
    </cfRule>
    <cfRule type="containsText" dxfId="57" priority="7" operator="containsText" text="Almost Done!">
      <formula>NOT(ISERROR(SEARCH(("Almost Done!"),(I5))))</formula>
    </cfRule>
    <cfRule type="containsText" dxfId="56" priority="8" operator="containsText" text="Done!">
      <formula>NOT(ISERROR(SEARCH(("Done!"),(I5))))</formula>
    </cfRule>
  </conditionalFormatting>
  <dataValidations count="1">
    <dataValidation type="list" allowBlank="1" sqref="I6:I10 I13:I18 I21:I27 I30:I38 I41:I49 I52 I56:I63 I66:I68 I71:I72 I76:I92 I95:I110 I113:I116 I120:I150 I153:I177 I181:I197 I200" xr:uid="{FBA353A3-B35C-4253-809B-A33CBEE65318}">
      <formula1>"Not Started!,In Progress!,Almost Done!,Done!"</formula1>
    </dataValidation>
  </dataValidations>
  <hyperlinks>
    <hyperlink ref="B3" r:id="rId1" xr:uid="{6E32C71B-03FE-47C4-B9E0-98E874710C41}"/>
    <hyperlink ref="D17" r:id="rId2" xr:uid="{BD1A7808-DAA6-43DC-B40C-5F0B12546797}"/>
    <hyperlink ref="B53" r:id="rId3" xr:uid="{8F9E8A4A-5433-4ADC-A9C1-03DE8C5A49B3}"/>
    <hyperlink ref="C57" r:id="rId4" xr:uid="{1D8A753D-6A9F-4532-81A1-5ACED1B47B3D}"/>
    <hyperlink ref="C59" r:id="rId5" xr:uid="{3ACE1CF8-43FA-441E-A9E1-6EA5ED74A443}"/>
    <hyperlink ref="C60" r:id="rId6" xr:uid="{D1350A76-7DFE-417B-B12E-BFEB171C8D4B}"/>
    <hyperlink ref="D68" location="'⚠️ Staying Out of Spam'!A1" display="Level 4 - Change your email copy and comply with all of the best practices from the checklist (click here)" xr:uid="{E9584089-1170-4E42-9E23-E717F70DB853}"/>
    <hyperlink ref="B73" r:id="rId7" xr:uid="{D8F61536-E682-4557-909F-756F23862581}"/>
    <hyperlink ref="C79" r:id="rId8" xr:uid="{798A8AAB-1C3C-46E5-9A30-ECB864EE5CB5}"/>
    <hyperlink ref="C101" r:id="rId9" xr:uid="{838E1275-BA10-49B1-A126-ACB4342DEB6F}"/>
    <hyperlink ref="B117" r:id="rId10" xr:uid="{CA1978C3-10C5-47BE-872B-DDB674D6A4BE}"/>
    <hyperlink ref="B178" r:id="rId11" xr:uid="{85F0B0F0-93D5-4F2E-8223-6BD09A813130}"/>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F5926-E40C-48E2-B704-FE3B6643556D}">
  <sheetPr>
    <outlinePr summaryBelow="0" summaryRight="0"/>
  </sheetPr>
  <dimension ref="A1:L990"/>
  <sheetViews>
    <sheetView showGridLines="0" workbookViewId="0">
      <pane ySplit="2" topLeftCell="A3" activePane="bottomLeft" state="frozen"/>
      <selection activeCell="I1" sqref="I1"/>
      <selection pane="bottomLeft" activeCell="I1" sqref="I1"/>
    </sheetView>
  </sheetViews>
  <sheetFormatPr defaultColWidth="12.6328125" defaultRowHeight="15.75" customHeight="1"/>
  <cols>
    <col min="1" max="1" width="5.08984375" style="2" customWidth="1"/>
    <col min="2" max="4" width="6.36328125" style="2" customWidth="1"/>
    <col min="5" max="8" width="23.26953125" style="2" customWidth="1"/>
    <col min="9" max="9" width="16.36328125" style="2" customWidth="1"/>
    <col min="10" max="10" width="16.36328125" style="2" hidden="1" customWidth="1"/>
    <col min="11" max="11" width="16.36328125" style="2" customWidth="1"/>
    <col min="12" max="12" width="7.08984375" style="2" customWidth="1"/>
    <col min="13" max="16384" width="12.6328125" style="2"/>
  </cols>
  <sheetData>
    <row r="1" spans="1:12" ht="17.25" customHeight="1">
      <c r="A1" s="13"/>
      <c r="B1" s="14"/>
      <c r="C1" s="15"/>
      <c r="D1" s="15"/>
      <c r="E1" s="15"/>
      <c r="F1" s="15"/>
      <c r="G1" s="15"/>
      <c r="H1" s="15"/>
      <c r="I1" s="14"/>
      <c r="J1" s="50"/>
      <c r="K1" s="50"/>
      <c r="L1" s="43"/>
    </row>
    <row r="2" spans="1:12" ht="39" customHeight="1">
      <c r="A2" s="18"/>
      <c r="B2" s="297" t="s">
        <v>342</v>
      </c>
      <c r="C2" s="272"/>
      <c r="D2" s="272"/>
      <c r="E2" s="272"/>
      <c r="F2" s="272"/>
      <c r="G2" s="272"/>
      <c r="H2" s="272"/>
      <c r="I2" s="272"/>
      <c r="J2" s="272"/>
      <c r="K2" s="272"/>
      <c r="L2" s="35"/>
    </row>
    <row r="3" spans="1:12" ht="32.25" customHeight="1">
      <c r="A3" s="20"/>
      <c r="B3" s="293" t="s">
        <v>343</v>
      </c>
      <c r="C3" s="272"/>
      <c r="D3" s="272"/>
      <c r="E3" s="272"/>
      <c r="F3" s="272"/>
      <c r="G3" s="272"/>
      <c r="H3" s="272"/>
      <c r="I3" s="272"/>
      <c r="J3" s="272"/>
      <c r="K3" s="272"/>
      <c r="L3" s="43"/>
    </row>
    <row r="4" spans="1:12" ht="14">
      <c r="A4" s="5"/>
      <c r="B4" s="289" t="s">
        <v>344</v>
      </c>
      <c r="C4" s="272"/>
      <c r="D4" s="272"/>
      <c r="E4" s="272"/>
      <c r="F4" s="272"/>
      <c r="G4" s="272"/>
      <c r="H4" s="272"/>
      <c r="I4" s="22" t="s">
        <v>20</v>
      </c>
      <c r="J4" s="22" t="s">
        <v>21</v>
      </c>
      <c r="K4" s="22" t="s">
        <v>22</v>
      </c>
      <c r="L4" s="34"/>
    </row>
    <row r="5" spans="1:12" ht="14">
      <c r="A5" s="21"/>
      <c r="B5" s="21" t="b">
        <v>0</v>
      </c>
      <c r="C5" s="292" t="s">
        <v>345</v>
      </c>
      <c r="D5" s="272"/>
      <c r="E5" s="272"/>
      <c r="F5" s="272"/>
      <c r="G5" s="272"/>
      <c r="H5" s="272"/>
      <c r="I5" s="5"/>
      <c r="J5" s="23">
        <v>2</v>
      </c>
      <c r="K5" s="38" t="str">
        <f ca="1">IFERROR(__xludf.DUMMYFUNCTION("SPARKLINE(J5,{""charttype"",""bar"";""max"",3; ""colour"", ""blue""})"),"")</f>
        <v/>
      </c>
      <c r="L5" s="34"/>
    </row>
    <row r="6" spans="1:12" ht="14">
      <c r="A6" s="21"/>
      <c r="B6" s="25" t="b">
        <v>0</v>
      </c>
      <c r="C6" s="291" t="s">
        <v>346</v>
      </c>
      <c r="D6" s="272"/>
      <c r="E6" s="272"/>
      <c r="F6" s="272"/>
      <c r="G6" s="272"/>
      <c r="H6" s="272"/>
      <c r="I6" s="7"/>
      <c r="J6" s="26">
        <v>3</v>
      </c>
      <c r="K6" s="40" t="str">
        <f ca="1">IFERROR(__xludf.DUMMYFUNCTION("SPARKLINE(J6,{""charttype"",""bar"";""max"",3; ""colour"", ""blue""})"),"")</f>
        <v/>
      </c>
      <c r="L6" s="43"/>
    </row>
    <row r="7" spans="1:12" ht="14">
      <c r="A7" s="21"/>
      <c r="B7" s="21" t="b">
        <v>0</v>
      </c>
      <c r="C7" s="292" t="s">
        <v>347</v>
      </c>
      <c r="D7" s="272"/>
      <c r="E7" s="272"/>
      <c r="F7" s="272"/>
      <c r="G7" s="272"/>
      <c r="H7" s="272"/>
      <c r="I7" s="5"/>
      <c r="J7" s="23">
        <v>3</v>
      </c>
      <c r="K7" s="38" t="str">
        <f ca="1">IFERROR(__xludf.DUMMYFUNCTION("SPARKLINE(J7,{""charttype"",""bar"";""max"",3; ""colour"", ""blue""})"),"")</f>
        <v/>
      </c>
      <c r="L7" s="43"/>
    </row>
    <row r="8" spans="1:12" ht="14">
      <c r="A8" s="21"/>
      <c r="B8" s="25" t="b">
        <v>0</v>
      </c>
      <c r="C8" s="291" t="s">
        <v>348</v>
      </c>
      <c r="D8" s="272"/>
      <c r="E8" s="272"/>
      <c r="F8" s="272"/>
      <c r="G8" s="272"/>
      <c r="H8" s="272"/>
      <c r="I8" s="7"/>
      <c r="J8" s="26">
        <v>3</v>
      </c>
      <c r="K8" s="40" t="str">
        <f ca="1">IFERROR(__xludf.DUMMYFUNCTION("SPARKLINE(J8,{""charttype"",""bar"";""max"",3; ""colour"", ""blue""})"),"")</f>
        <v/>
      </c>
      <c r="L8" s="43"/>
    </row>
    <row r="9" spans="1:12" ht="14">
      <c r="A9" s="21"/>
      <c r="B9" s="21" t="b">
        <v>0</v>
      </c>
      <c r="C9" s="292" t="s">
        <v>349</v>
      </c>
      <c r="D9" s="272"/>
      <c r="E9" s="272"/>
      <c r="F9" s="272"/>
      <c r="G9" s="272"/>
      <c r="H9" s="272"/>
      <c r="I9" s="5"/>
      <c r="J9" s="23">
        <v>3</v>
      </c>
      <c r="K9" s="38" t="str">
        <f ca="1">IFERROR(__xludf.DUMMYFUNCTION("SPARKLINE(J9,{""charttype"",""bar"";""max"",3; ""colour"", ""blue""})"),"")</f>
        <v/>
      </c>
      <c r="L9" s="43"/>
    </row>
    <row r="10" spans="1:12" ht="14">
      <c r="A10" s="21"/>
      <c r="B10" s="25" t="b">
        <v>0</v>
      </c>
      <c r="C10" s="291" t="s">
        <v>350</v>
      </c>
      <c r="D10" s="272"/>
      <c r="E10" s="272"/>
      <c r="F10" s="272"/>
      <c r="G10" s="272"/>
      <c r="H10" s="272"/>
      <c r="I10" s="7"/>
      <c r="J10" s="26">
        <v>2</v>
      </c>
      <c r="K10" s="40" t="str">
        <f ca="1">IFERROR(__xludf.DUMMYFUNCTION("SPARKLINE(J10,{""charttype"",""bar"";""max"",3; ""colour"", ""blue""})"),"")</f>
        <v/>
      </c>
      <c r="L10" s="43"/>
    </row>
    <row r="11" spans="1:12" ht="14">
      <c r="A11" s="21"/>
      <c r="B11" s="21" t="b">
        <v>0</v>
      </c>
      <c r="C11" s="292" t="s">
        <v>351</v>
      </c>
      <c r="D11" s="272"/>
      <c r="E11" s="272"/>
      <c r="F11" s="272"/>
      <c r="G11" s="272"/>
      <c r="H11" s="272"/>
      <c r="I11" s="5"/>
      <c r="J11" s="23">
        <v>3</v>
      </c>
      <c r="K11" s="38" t="str">
        <f ca="1">IFERROR(__xludf.DUMMYFUNCTION("SPARKLINE(J11,{""charttype"",""bar"";""max"",3; ""colour"", ""blue""})"),"")</f>
        <v/>
      </c>
      <c r="L11" s="43"/>
    </row>
    <row r="12" spans="1:12" ht="14">
      <c r="A12" s="21"/>
      <c r="B12" s="25" t="b">
        <v>0</v>
      </c>
      <c r="C12" s="291" t="s">
        <v>352</v>
      </c>
      <c r="D12" s="272"/>
      <c r="E12" s="272"/>
      <c r="F12" s="272"/>
      <c r="G12" s="272"/>
      <c r="H12" s="272"/>
      <c r="I12" s="7"/>
      <c r="J12" s="26">
        <v>2</v>
      </c>
      <c r="K12" s="40" t="str">
        <f ca="1">IFERROR(__xludf.DUMMYFUNCTION("SPARKLINE(J12,{""charttype"",""bar"";""max"",3; ""colour"", ""blue""})"),"")</f>
        <v/>
      </c>
      <c r="L12" s="43"/>
    </row>
    <row r="13" spans="1:12" ht="14">
      <c r="A13" s="21"/>
      <c r="B13" s="21" t="b">
        <v>0</v>
      </c>
      <c r="C13" s="292" t="s">
        <v>353</v>
      </c>
      <c r="D13" s="272"/>
      <c r="E13" s="272"/>
      <c r="F13" s="272"/>
      <c r="G13" s="272"/>
      <c r="H13" s="272"/>
      <c r="I13" s="5"/>
      <c r="J13" s="23">
        <v>3</v>
      </c>
      <c r="K13" s="38" t="str">
        <f ca="1">IFERROR(__xludf.DUMMYFUNCTION("SPARKLINE(J13,{""charttype"",""bar"";""max"",3; ""colour"", ""blue""})"),"")</f>
        <v/>
      </c>
      <c r="L13" s="43"/>
    </row>
    <row r="14" spans="1:12" ht="14">
      <c r="A14" s="21"/>
      <c r="B14" s="25" t="b">
        <v>0</v>
      </c>
      <c r="C14" s="291" t="s">
        <v>354</v>
      </c>
      <c r="D14" s="272"/>
      <c r="E14" s="272"/>
      <c r="F14" s="272"/>
      <c r="G14" s="272"/>
      <c r="H14" s="272"/>
      <c r="I14" s="7"/>
      <c r="J14" s="26">
        <v>2</v>
      </c>
      <c r="K14" s="40" t="str">
        <f ca="1">IFERROR(__xludf.DUMMYFUNCTION("SPARKLINE(J14,{""charttype"",""bar"";""max"",3; ""colour"", ""blue""})"),"")</f>
        <v/>
      </c>
      <c r="L14" s="43"/>
    </row>
    <row r="15" spans="1:12" ht="14">
      <c r="A15" s="21"/>
      <c r="B15" s="21" t="b">
        <v>0</v>
      </c>
      <c r="C15" s="292" t="s">
        <v>355</v>
      </c>
      <c r="D15" s="272"/>
      <c r="E15" s="272"/>
      <c r="F15" s="272"/>
      <c r="G15" s="272"/>
      <c r="H15" s="272"/>
      <c r="I15" s="5"/>
      <c r="J15" s="23">
        <v>3</v>
      </c>
      <c r="K15" s="38" t="str">
        <f ca="1">IFERROR(__xludf.DUMMYFUNCTION("SPARKLINE(J15,{""charttype"",""bar"";""max"",3; ""colour"", ""blue""})"),"")</f>
        <v/>
      </c>
      <c r="L15" s="43"/>
    </row>
    <row r="16" spans="1:12" ht="14">
      <c r="A16" s="43"/>
      <c r="B16" s="25" t="b">
        <v>0</v>
      </c>
      <c r="C16" s="291" t="s">
        <v>356</v>
      </c>
      <c r="D16" s="272"/>
      <c r="E16" s="272"/>
      <c r="F16" s="272"/>
      <c r="G16" s="272"/>
      <c r="H16" s="272"/>
      <c r="I16" s="7"/>
      <c r="J16" s="26">
        <v>3</v>
      </c>
      <c r="K16" s="40" t="str">
        <f ca="1">IFERROR(__xludf.DUMMYFUNCTION("SPARKLINE(J16,{""charttype"",""bar"";""max"",3; ""colour"", ""blue""})"),"")</f>
        <v/>
      </c>
      <c r="L16" s="43"/>
    </row>
    <row r="17" spans="1:12" ht="14">
      <c r="A17" s="43"/>
      <c r="B17" s="21" t="b">
        <v>0</v>
      </c>
      <c r="C17" s="292" t="s">
        <v>357</v>
      </c>
      <c r="D17" s="272"/>
      <c r="E17" s="272"/>
      <c r="F17" s="272"/>
      <c r="G17" s="272"/>
      <c r="H17" s="272"/>
      <c r="I17" s="5"/>
      <c r="J17" s="23">
        <v>3</v>
      </c>
      <c r="K17" s="38" t="str">
        <f ca="1">IFERROR(__xludf.DUMMYFUNCTION("SPARKLINE(J17,{""charttype"",""bar"";""max"",3; ""colour"", ""blue""})"),"")</f>
        <v/>
      </c>
      <c r="L17" s="43"/>
    </row>
    <row r="18" spans="1:12" ht="14">
      <c r="A18" s="43"/>
      <c r="B18" s="25" t="b">
        <v>0</v>
      </c>
      <c r="C18" s="291" t="s">
        <v>358</v>
      </c>
      <c r="D18" s="272"/>
      <c r="E18" s="272"/>
      <c r="F18" s="272"/>
      <c r="G18" s="272"/>
      <c r="H18" s="272"/>
      <c r="I18" s="7"/>
      <c r="J18" s="26">
        <v>3</v>
      </c>
      <c r="K18" s="40" t="str">
        <f ca="1">IFERROR(__xludf.DUMMYFUNCTION("SPARKLINE(J18,{""charttype"",""bar"";""max"",3; ""colour"", ""blue""})"),"")</f>
        <v/>
      </c>
      <c r="L18" s="43"/>
    </row>
    <row r="19" spans="1:12" ht="14">
      <c r="A19" s="43"/>
      <c r="B19" s="21" t="b">
        <v>0</v>
      </c>
      <c r="C19" s="292" t="s">
        <v>359</v>
      </c>
      <c r="D19" s="272"/>
      <c r="E19" s="272"/>
      <c r="F19" s="272"/>
      <c r="G19" s="272"/>
      <c r="H19" s="272"/>
      <c r="I19" s="5"/>
      <c r="J19" s="23">
        <v>3</v>
      </c>
      <c r="K19" s="38" t="str">
        <f ca="1">IFERROR(__xludf.DUMMYFUNCTION("SPARKLINE(J19,{""charttype"",""bar"";""max"",3; ""colour"", ""blue""})"),"")</f>
        <v/>
      </c>
      <c r="L19" s="43"/>
    </row>
    <row r="20" spans="1:12" ht="14">
      <c r="A20" s="43"/>
      <c r="B20" s="25" t="b">
        <v>0</v>
      </c>
      <c r="C20" s="291" t="s">
        <v>360</v>
      </c>
      <c r="D20" s="272"/>
      <c r="E20" s="272"/>
      <c r="F20" s="272"/>
      <c r="G20" s="272"/>
      <c r="H20" s="272"/>
      <c r="I20" s="7"/>
      <c r="J20" s="26">
        <v>3</v>
      </c>
      <c r="K20" s="40" t="str">
        <f ca="1">IFERROR(__xludf.DUMMYFUNCTION("SPARKLINE(J20,{""charttype"",""bar"";""max"",3; ""colour"", ""blue""})"),"")</f>
        <v/>
      </c>
      <c r="L20" s="43"/>
    </row>
    <row r="21" spans="1:12" ht="14">
      <c r="A21" s="43"/>
      <c r="B21" s="21" t="b">
        <v>0</v>
      </c>
      <c r="C21" s="292" t="s">
        <v>361</v>
      </c>
      <c r="D21" s="272"/>
      <c r="E21" s="272"/>
      <c r="F21" s="272"/>
      <c r="G21" s="272"/>
      <c r="H21" s="272"/>
      <c r="I21" s="5"/>
      <c r="J21" s="23">
        <v>3</v>
      </c>
      <c r="K21" s="38" t="str">
        <f ca="1">IFERROR(__xludf.DUMMYFUNCTION("SPARKLINE(J21,{""charttype"",""bar"";""max"",3; ""colour"", ""blue""})"),"")</f>
        <v/>
      </c>
      <c r="L21" s="43"/>
    </row>
    <row r="22" spans="1:12" ht="14">
      <c r="A22" s="43"/>
      <c r="B22" s="25" t="b">
        <v>0</v>
      </c>
      <c r="C22" s="291" t="s">
        <v>362</v>
      </c>
      <c r="D22" s="272"/>
      <c r="E22" s="272"/>
      <c r="F22" s="272"/>
      <c r="G22" s="272"/>
      <c r="H22" s="272"/>
      <c r="I22" s="7"/>
      <c r="J22" s="26">
        <v>3</v>
      </c>
      <c r="K22" s="40" t="str">
        <f ca="1">IFERROR(__xludf.DUMMYFUNCTION("SPARKLINE(J22,{""charttype"",""bar"";""max"",3; ""colour"", ""blue""})"),"")</f>
        <v/>
      </c>
      <c r="L22" s="43"/>
    </row>
    <row r="23" spans="1:12" ht="14">
      <c r="A23" s="43"/>
      <c r="B23" s="21" t="b">
        <v>0</v>
      </c>
      <c r="C23" s="292" t="s">
        <v>363</v>
      </c>
      <c r="D23" s="272"/>
      <c r="E23" s="272"/>
      <c r="F23" s="272"/>
      <c r="G23" s="272"/>
      <c r="H23" s="272"/>
      <c r="I23" s="5"/>
      <c r="J23" s="23">
        <v>3</v>
      </c>
      <c r="K23" s="38" t="str">
        <f ca="1">IFERROR(__xludf.DUMMYFUNCTION("SPARKLINE(J23,{""charttype"",""bar"";""max"",3; ""colour"", ""blue""})"),"")</f>
        <v/>
      </c>
      <c r="L23" s="43"/>
    </row>
    <row r="24" spans="1:12" ht="14">
      <c r="A24" s="43"/>
      <c r="B24" s="25" t="b">
        <v>0</v>
      </c>
      <c r="C24" s="291" t="s">
        <v>364</v>
      </c>
      <c r="D24" s="272"/>
      <c r="E24" s="272"/>
      <c r="F24" s="272"/>
      <c r="G24" s="272"/>
      <c r="H24" s="272"/>
      <c r="I24" s="7"/>
      <c r="J24" s="26">
        <v>3</v>
      </c>
      <c r="K24" s="40" t="str">
        <f ca="1">IFERROR(__xludf.DUMMYFUNCTION("SPARKLINE(J24,{""charttype"",""bar"";""max"",3; ""colour"", ""blue""})"),"")</f>
        <v/>
      </c>
      <c r="L24" s="43"/>
    </row>
    <row r="25" spans="1:12" ht="14">
      <c r="A25" s="43"/>
      <c r="B25" s="21" t="b">
        <v>0</v>
      </c>
      <c r="C25" s="292" t="s">
        <v>365</v>
      </c>
      <c r="D25" s="272"/>
      <c r="E25" s="272"/>
      <c r="F25" s="272"/>
      <c r="G25" s="272"/>
      <c r="H25" s="272"/>
      <c r="I25" s="5"/>
      <c r="J25" s="23">
        <v>3</v>
      </c>
      <c r="K25" s="38" t="str">
        <f ca="1">IFERROR(__xludf.DUMMYFUNCTION("SPARKLINE(J25,{""charttype"",""bar"";""max"",3; ""colour"", ""blue""})"),"")</f>
        <v/>
      </c>
      <c r="L25" s="43"/>
    </row>
    <row r="26" spans="1:12" ht="14">
      <c r="A26" s="43"/>
      <c r="B26" s="25" t="b">
        <v>0</v>
      </c>
      <c r="C26" s="291" t="s">
        <v>366</v>
      </c>
      <c r="D26" s="272"/>
      <c r="E26" s="272"/>
      <c r="F26" s="272"/>
      <c r="G26" s="272"/>
      <c r="H26" s="272"/>
      <c r="I26" s="7"/>
      <c r="J26" s="26">
        <v>3</v>
      </c>
      <c r="K26" s="40" t="str">
        <f ca="1">IFERROR(__xludf.DUMMYFUNCTION("SPARKLINE(J26,{""charttype"",""bar"";""max"",3; ""colour"", ""blue""})"),"")</f>
        <v/>
      </c>
      <c r="L26" s="43"/>
    </row>
    <row r="27" spans="1:12" ht="14">
      <c r="A27" s="43"/>
      <c r="B27" s="21" t="b">
        <v>0</v>
      </c>
      <c r="C27" s="292" t="s">
        <v>367</v>
      </c>
      <c r="D27" s="272"/>
      <c r="E27" s="272"/>
      <c r="F27" s="272"/>
      <c r="G27" s="272"/>
      <c r="H27" s="272"/>
      <c r="I27" s="5"/>
      <c r="J27" s="23">
        <v>3</v>
      </c>
      <c r="K27" s="38" t="str">
        <f ca="1">IFERROR(__xludf.DUMMYFUNCTION("SPARKLINE(J27,{""charttype"",""bar"";""max"",3; ""colour"", ""blue""})"),"")</f>
        <v/>
      </c>
      <c r="L27" s="43"/>
    </row>
    <row r="28" spans="1:12" ht="13">
      <c r="A28" s="43"/>
      <c r="C28" s="56"/>
      <c r="D28" s="56"/>
      <c r="E28" s="56"/>
      <c r="F28" s="56"/>
      <c r="G28" s="56"/>
      <c r="H28" s="56"/>
      <c r="I28" s="50"/>
      <c r="J28" s="50"/>
      <c r="K28" s="50"/>
      <c r="L28" s="43"/>
    </row>
    <row r="29" spans="1:12" ht="13">
      <c r="A29" s="43"/>
      <c r="C29" s="56"/>
      <c r="D29" s="56"/>
      <c r="E29" s="56"/>
      <c r="F29" s="56"/>
      <c r="G29" s="56"/>
      <c r="H29" s="56"/>
      <c r="I29" s="50"/>
      <c r="J29" s="50"/>
      <c r="K29" s="50"/>
      <c r="L29" s="43"/>
    </row>
    <row r="30" spans="1:12" ht="13">
      <c r="A30" s="43"/>
      <c r="C30" s="56"/>
      <c r="D30" s="56"/>
      <c r="E30" s="56"/>
      <c r="F30" s="56"/>
      <c r="G30" s="56"/>
      <c r="H30" s="56"/>
      <c r="I30" s="50"/>
      <c r="J30" s="50"/>
      <c r="K30" s="50"/>
      <c r="L30" s="43"/>
    </row>
    <row r="31" spans="1:12" ht="13">
      <c r="A31" s="43"/>
      <c r="C31" s="56"/>
      <c r="D31" s="56"/>
      <c r="E31" s="56"/>
      <c r="F31" s="56"/>
      <c r="G31" s="56"/>
      <c r="H31" s="56"/>
      <c r="I31" s="50"/>
      <c r="J31" s="50"/>
      <c r="K31" s="50"/>
      <c r="L31" s="43"/>
    </row>
    <row r="32" spans="1:12" ht="13">
      <c r="A32" s="43"/>
      <c r="C32" s="56"/>
      <c r="D32" s="56"/>
      <c r="E32" s="56"/>
      <c r="F32" s="56"/>
      <c r="G32" s="56"/>
      <c r="H32" s="56"/>
      <c r="I32" s="50"/>
      <c r="J32" s="50"/>
      <c r="K32" s="50"/>
      <c r="L32" s="43"/>
    </row>
    <row r="33" spans="1:12" ht="13">
      <c r="A33" s="43"/>
      <c r="C33" s="56"/>
      <c r="D33" s="56"/>
      <c r="E33" s="56"/>
      <c r="F33" s="56"/>
      <c r="G33" s="56"/>
      <c r="H33" s="56"/>
      <c r="I33" s="50"/>
      <c r="J33" s="50"/>
      <c r="K33" s="50"/>
      <c r="L33" s="43"/>
    </row>
    <row r="34" spans="1:12" ht="13">
      <c r="A34" s="43"/>
      <c r="C34" s="56"/>
      <c r="D34" s="56"/>
      <c r="E34" s="56"/>
      <c r="F34" s="56"/>
      <c r="G34" s="56"/>
      <c r="H34" s="56"/>
      <c r="I34" s="50"/>
      <c r="J34" s="50"/>
      <c r="K34" s="50"/>
      <c r="L34" s="43"/>
    </row>
    <row r="35" spans="1:12" ht="13">
      <c r="A35" s="43"/>
      <c r="C35" s="56"/>
      <c r="D35" s="56"/>
      <c r="E35" s="56"/>
      <c r="F35" s="56"/>
      <c r="G35" s="56"/>
      <c r="H35" s="56"/>
      <c r="I35" s="50"/>
      <c r="J35" s="50"/>
      <c r="K35" s="50"/>
      <c r="L35" s="43"/>
    </row>
    <row r="36" spans="1:12" ht="13">
      <c r="A36" s="43"/>
      <c r="C36" s="56"/>
      <c r="D36" s="56"/>
      <c r="E36" s="56"/>
      <c r="F36" s="56"/>
      <c r="G36" s="56"/>
      <c r="H36" s="56"/>
      <c r="I36" s="50"/>
      <c r="J36" s="50"/>
      <c r="K36" s="50"/>
      <c r="L36" s="43"/>
    </row>
    <row r="37" spans="1:12" ht="13">
      <c r="A37" s="43"/>
      <c r="C37" s="56"/>
      <c r="D37" s="56"/>
      <c r="E37" s="56"/>
      <c r="F37" s="56"/>
      <c r="G37" s="56"/>
      <c r="H37" s="56"/>
      <c r="I37" s="50"/>
      <c r="J37" s="50"/>
      <c r="K37" s="50"/>
      <c r="L37" s="43"/>
    </row>
    <row r="38" spans="1:12" ht="13">
      <c r="A38" s="43"/>
      <c r="C38" s="56"/>
      <c r="D38" s="56"/>
      <c r="E38" s="56"/>
      <c r="F38" s="56"/>
      <c r="G38" s="56"/>
      <c r="H38" s="56"/>
      <c r="I38" s="50"/>
      <c r="J38" s="50"/>
      <c r="K38" s="50"/>
      <c r="L38" s="43"/>
    </row>
    <row r="39" spans="1:12" ht="13">
      <c r="A39" s="43"/>
      <c r="C39" s="56"/>
      <c r="D39" s="56"/>
      <c r="E39" s="56"/>
      <c r="F39" s="56"/>
      <c r="G39" s="56"/>
      <c r="H39" s="56"/>
      <c r="I39" s="50"/>
      <c r="J39" s="50"/>
      <c r="K39" s="50"/>
      <c r="L39" s="43"/>
    </row>
    <row r="40" spans="1:12" ht="13">
      <c r="A40" s="43"/>
      <c r="C40" s="56"/>
      <c r="D40" s="56"/>
      <c r="E40" s="56"/>
      <c r="F40" s="56"/>
      <c r="G40" s="56"/>
      <c r="H40" s="56"/>
      <c r="I40" s="50"/>
      <c r="J40" s="50"/>
      <c r="K40" s="50"/>
      <c r="L40" s="43"/>
    </row>
    <row r="41" spans="1:12" ht="13">
      <c r="A41" s="43"/>
      <c r="C41" s="56"/>
      <c r="D41" s="56"/>
      <c r="E41" s="56"/>
      <c r="F41" s="56"/>
      <c r="G41" s="56"/>
      <c r="H41" s="56"/>
      <c r="I41" s="50"/>
      <c r="J41" s="50"/>
      <c r="K41" s="50"/>
      <c r="L41" s="43"/>
    </row>
    <row r="42" spans="1:12" ht="13">
      <c r="A42" s="43"/>
      <c r="C42" s="56"/>
      <c r="D42" s="56"/>
      <c r="E42" s="56"/>
      <c r="F42" s="56"/>
      <c r="G42" s="56"/>
      <c r="H42" s="56"/>
      <c r="I42" s="50"/>
      <c r="J42" s="50"/>
      <c r="K42" s="50"/>
      <c r="L42" s="43"/>
    </row>
    <row r="43" spans="1:12" ht="13">
      <c r="A43" s="43"/>
      <c r="C43" s="56"/>
      <c r="D43" s="56"/>
      <c r="E43" s="56"/>
      <c r="F43" s="56"/>
      <c r="G43" s="56"/>
      <c r="H43" s="56"/>
      <c r="I43" s="50"/>
      <c r="J43" s="50"/>
      <c r="K43" s="50"/>
      <c r="L43" s="43"/>
    </row>
    <row r="44" spans="1:12" ht="13">
      <c r="A44" s="43"/>
      <c r="C44" s="56"/>
      <c r="D44" s="56"/>
      <c r="E44" s="56"/>
      <c r="F44" s="56"/>
      <c r="G44" s="56"/>
      <c r="H44" s="56"/>
      <c r="I44" s="50"/>
      <c r="J44" s="50"/>
      <c r="K44" s="50"/>
      <c r="L44" s="43"/>
    </row>
    <row r="45" spans="1:12" ht="13">
      <c r="A45" s="43"/>
      <c r="C45" s="56"/>
      <c r="D45" s="56"/>
      <c r="E45" s="56"/>
      <c r="F45" s="56"/>
      <c r="G45" s="56"/>
      <c r="H45" s="56"/>
      <c r="I45" s="50"/>
      <c r="J45" s="50"/>
      <c r="K45" s="50"/>
      <c r="L45" s="43"/>
    </row>
    <row r="46" spans="1:12" ht="13">
      <c r="A46" s="43"/>
      <c r="C46" s="56"/>
      <c r="D46" s="56"/>
      <c r="E46" s="56"/>
      <c r="F46" s="56"/>
      <c r="G46" s="56"/>
      <c r="H46" s="56"/>
      <c r="I46" s="50"/>
      <c r="J46" s="50"/>
      <c r="K46" s="50"/>
      <c r="L46" s="43"/>
    </row>
    <row r="47" spans="1:12" ht="13">
      <c r="A47" s="43"/>
      <c r="C47" s="56"/>
      <c r="D47" s="56"/>
      <c r="E47" s="56"/>
      <c r="F47" s="56"/>
      <c r="G47" s="56"/>
      <c r="H47" s="56"/>
      <c r="I47" s="50"/>
      <c r="J47" s="50"/>
      <c r="K47" s="50"/>
      <c r="L47" s="43"/>
    </row>
    <row r="48" spans="1:12" ht="13">
      <c r="A48" s="43"/>
      <c r="C48" s="56"/>
      <c r="D48" s="56"/>
      <c r="E48" s="56"/>
      <c r="F48" s="56"/>
      <c r="G48" s="56"/>
      <c r="H48" s="56"/>
      <c r="I48" s="50"/>
      <c r="J48" s="50"/>
      <c r="K48" s="50"/>
      <c r="L48" s="43"/>
    </row>
    <row r="49" spans="1:12" ht="13">
      <c r="A49" s="43"/>
      <c r="C49" s="56"/>
      <c r="D49" s="56"/>
      <c r="E49" s="56"/>
      <c r="F49" s="56"/>
      <c r="G49" s="56"/>
      <c r="H49" s="56"/>
      <c r="I49" s="50"/>
      <c r="J49" s="50"/>
      <c r="K49" s="50"/>
      <c r="L49" s="43"/>
    </row>
    <row r="50" spans="1:12" ht="13">
      <c r="A50" s="43"/>
      <c r="C50" s="56"/>
      <c r="D50" s="56"/>
      <c r="E50" s="56"/>
      <c r="F50" s="56"/>
      <c r="G50" s="56"/>
      <c r="H50" s="56"/>
      <c r="I50" s="50"/>
      <c r="J50" s="50"/>
      <c r="K50" s="50"/>
      <c r="L50" s="43"/>
    </row>
    <row r="51" spans="1:12" ht="13">
      <c r="A51" s="43"/>
      <c r="C51" s="56"/>
      <c r="D51" s="56"/>
      <c r="E51" s="56"/>
      <c r="F51" s="56"/>
      <c r="G51" s="56"/>
      <c r="H51" s="56"/>
      <c r="I51" s="50"/>
      <c r="J51" s="50"/>
      <c r="K51" s="50"/>
      <c r="L51" s="43"/>
    </row>
    <row r="52" spans="1:12" ht="13">
      <c r="A52" s="43"/>
      <c r="C52" s="56"/>
      <c r="D52" s="56"/>
      <c r="E52" s="56"/>
      <c r="F52" s="56"/>
      <c r="G52" s="56"/>
      <c r="H52" s="56"/>
      <c r="I52" s="50"/>
      <c r="J52" s="50"/>
      <c r="K52" s="50"/>
      <c r="L52" s="43"/>
    </row>
    <row r="53" spans="1:12" ht="13">
      <c r="A53" s="43"/>
      <c r="C53" s="56"/>
      <c r="D53" s="56"/>
      <c r="E53" s="56"/>
      <c r="F53" s="56"/>
      <c r="G53" s="56"/>
      <c r="H53" s="56"/>
      <c r="I53" s="50"/>
      <c r="J53" s="50"/>
      <c r="K53" s="50"/>
      <c r="L53" s="43"/>
    </row>
    <row r="54" spans="1:12" ht="13">
      <c r="A54" s="43"/>
      <c r="C54" s="56"/>
      <c r="D54" s="56"/>
      <c r="E54" s="56"/>
      <c r="F54" s="56"/>
      <c r="G54" s="56"/>
      <c r="H54" s="56"/>
      <c r="I54" s="50"/>
      <c r="J54" s="50"/>
      <c r="K54" s="50"/>
      <c r="L54" s="43"/>
    </row>
    <row r="55" spans="1:12" ht="13">
      <c r="A55" s="43"/>
      <c r="C55" s="56"/>
      <c r="D55" s="56"/>
      <c r="E55" s="56"/>
      <c r="F55" s="56"/>
      <c r="G55" s="56"/>
      <c r="H55" s="56"/>
      <c r="I55" s="50"/>
      <c r="J55" s="50"/>
      <c r="K55" s="50"/>
      <c r="L55" s="43"/>
    </row>
    <row r="56" spans="1:12" ht="13">
      <c r="A56" s="43"/>
      <c r="C56" s="56"/>
      <c r="D56" s="56"/>
      <c r="E56" s="56"/>
      <c r="F56" s="56"/>
      <c r="G56" s="56"/>
      <c r="H56" s="56"/>
      <c r="I56" s="50"/>
      <c r="J56" s="50"/>
      <c r="K56" s="50"/>
      <c r="L56" s="43"/>
    </row>
    <row r="57" spans="1:12" ht="13">
      <c r="A57" s="43"/>
      <c r="C57" s="56"/>
      <c r="D57" s="56"/>
      <c r="E57" s="56"/>
      <c r="F57" s="56"/>
      <c r="G57" s="56"/>
      <c r="H57" s="56"/>
      <c r="I57" s="50"/>
      <c r="J57" s="50"/>
      <c r="K57" s="50"/>
      <c r="L57" s="43"/>
    </row>
    <row r="58" spans="1:12" ht="13">
      <c r="A58" s="43"/>
      <c r="C58" s="56"/>
      <c r="D58" s="56"/>
      <c r="E58" s="56"/>
      <c r="F58" s="56"/>
      <c r="G58" s="56"/>
      <c r="H58" s="56"/>
      <c r="I58" s="50"/>
      <c r="J58" s="50"/>
      <c r="K58" s="50"/>
      <c r="L58" s="43"/>
    </row>
    <row r="59" spans="1:12" ht="13">
      <c r="A59" s="43"/>
      <c r="C59" s="56"/>
      <c r="D59" s="56"/>
      <c r="E59" s="56"/>
      <c r="F59" s="56"/>
      <c r="G59" s="56"/>
      <c r="H59" s="56"/>
      <c r="I59" s="50"/>
      <c r="J59" s="50"/>
      <c r="K59" s="50"/>
      <c r="L59" s="43"/>
    </row>
    <row r="60" spans="1:12" ht="13">
      <c r="A60" s="43"/>
      <c r="C60" s="56"/>
      <c r="D60" s="56"/>
      <c r="E60" s="56"/>
      <c r="F60" s="56"/>
      <c r="G60" s="56"/>
      <c r="H60" s="56"/>
      <c r="I60" s="50"/>
      <c r="J60" s="50"/>
      <c r="K60" s="50"/>
      <c r="L60" s="43"/>
    </row>
    <row r="61" spans="1:12" ht="13">
      <c r="A61" s="43"/>
      <c r="C61" s="56"/>
      <c r="D61" s="56"/>
      <c r="E61" s="56"/>
      <c r="F61" s="56"/>
      <c r="G61" s="56"/>
      <c r="H61" s="56"/>
      <c r="I61" s="50"/>
      <c r="J61" s="50"/>
      <c r="K61" s="50"/>
      <c r="L61" s="43"/>
    </row>
    <row r="62" spans="1:12" ht="13">
      <c r="A62" s="43"/>
      <c r="C62" s="56"/>
      <c r="D62" s="56"/>
      <c r="E62" s="56"/>
      <c r="F62" s="56"/>
      <c r="G62" s="56"/>
      <c r="H62" s="56"/>
      <c r="I62" s="50"/>
      <c r="J62" s="50"/>
      <c r="K62" s="50"/>
      <c r="L62" s="43"/>
    </row>
    <row r="63" spans="1:12" ht="13">
      <c r="A63" s="43"/>
      <c r="C63" s="56"/>
      <c r="D63" s="56"/>
      <c r="E63" s="56"/>
      <c r="F63" s="56"/>
      <c r="G63" s="56"/>
      <c r="H63" s="56"/>
      <c r="I63" s="50"/>
      <c r="J63" s="50"/>
      <c r="K63" s="50"/>
      <c r="L63" s="43"/>
    </row>
    <row r="64" spans="1:12" ht="13">
      <c r="A64" s="43"/>
      <c r="C64" s="56"/>
      <c r="D64" s="56"/>
      <c r="E64" s="56"/>
      <c r="F64" s="56"/>
      <c r="G64" s="56"/>
      <c r="H64" s="56"/>
      <c r="I64" s="50"/>
      <c r="J64" s="50"/>
      <c r="K64" s="50"/>
      <c r="L64" s="43"/>
    </row>
    <row r="65" spans="1:12" ht="13">
      <c r="A65" s="43"/>
      <c r="C65" s="56"/>
      <c r="D65" s="56"/>
      <c r="E65" s="56"/>
      <c r="F65" s="56"/>
      <c r="G65" s="56"/>
      <c r="H65" s="56"/>
      <c r="I65" s="50"/>
      <c r="J65" s="50"/>
      <c r="K65" s="50"/>
      <c r="L65" s="43"/>
    </row>
    <row r="66" spans="1:12" ht="13">
      <c r="A66" s="43"/>
      <c r="C66" s="56"/>
      <c r="D66" s="56"/>
      <c r="E66" s="56"/>
      <c r="F66" s="56"/>
      <c r="G66" s="56"/>
      <c r="H66" s="56"/>
      <c r="I66" s="50"/>
      <c r="J66" s="50"/>
      <c r="K66" s="50"/>
      <c r="L66" s="43"/>
    </row>
    <row r="67" spans="1:12" ht="13">
      <c r="A67" s="43"/>
      <c r="C67" s="56"/>
      <c r="D67" s="56"/>
      <c r="E67" s="56"/>
      <c r="F67" s="56"/>
      <c r="G67" s="56"/>
      <c r="H67" s="56"/>
      <c r="I67" s="50"/>
      <c r="J67" s="50"/>
      <c r="K67" s="50"/>
      <c r="L67" s="43"/>
    </row>
    <row r="68" spans="1:12" ht="13">
      <c r="A68" s="43"/>
      <c r="C68" s="56"/>
      <c r="D68" s="56"/>
      <c r="E68" s="56"/>
      <c r="F68" s="56"/>
      <c r="G68" s="56"/>
      <c r="H68" s="56"/>
      <c r="I68" s="50"/>
      <c r="J68" s="50"/>
      <c r="K68" s="50"/>
      <c r="L68" s="43"/>
    </row>
    <row r="69" spans="1:12" ht="13">
      <c r="A69" s="43"/>
      <c r="C69" s="56"/>
      <c r="D69" s="56"/>
      <c r="E69" s="56"/>
      <c r="F69" s="56"/>
      <c r="G69" s="56"/>
      <c r="H69" s="56"/>
      <c r="I69" s="50"/>
      <c r="J69" s="50"/>
      <c r="K69" s="50"/>
      <c r="L69" s="43"/>
    </row>
    <row r="70" spans="1:12" ht="13">
      <c r="A70" s="43"/>
      <c r="C70" s="56"/>
      <c r="D70" s="56"/>
      <c r="E70" s="56"/>
      <c r="F70" s="56"/>
      <c r="G70" s="56"/>
      <c r="H70" s="56"/>
      <c r="I70" s="50"/>
      <c r="J70" s="50"/>
      <c r="K70" s="50"/>
      <c r="L70" s="43"/>
    </row>
    <row r="71" spans="1:12" ht="13">
      <c r="A71" s="43"/>
      <c r="C71" s="56"/>
      <c r="D71" s="56"/>
      <c r="E71" s="56"/>
      <c r="F71" s="56"/>
      <c r="G71" s="56"/>
      <c r="H71" s="56"/>
      <c r="I71" s="50"/>
      <c r="J71" s="50"/>
      <c r="K71" s="50"/>
      <c r="L71" s="43"/>
    </row>
    <row r="72" spans="1:12" ht="13">
      <c r="A72" s="43"/>
      <c r="C72" s="56"/>
      <c r="D72" s="56"/>
      <c r="E72" s="56"/>
      <c r="F72" s="56"/>
      <c r="G72" s="56"/>
      <c r="H72" s="56"/>
      <c r="I72" s="50"/>
      <c r="J72" s="50"/>
      <c r="K72" s="50"/>
      <c r="L72" s="43"/>
    </row>
    <row r="73" spans="1:12" ht="13">
      <c r="A73" s="43"/>
      <c r="C73" s="56"/>
      <c r="D73" s="56"/>
      <c r="E73" s="56"/>
      <c r="F73" s="56"/>
      <c r="G73" s="56"/>
      <c r="H73" s="56"/>
      <c r="I73" s="50"/>
      <c r="J73" s="50"/>
      <c r="K73" s="50"/>
      <c r="L73" s="43"/>
    </row>
    <row r="74" spans="1:12" ht="13">
      <c r="A74" s="43"/>
      <c r="C74" s="56"/>
      <c r="D74" s="56"/>
      <c r="E74" s="56"/>
      <c r="F74" s="56"/>
      <c r="G74" s="56"/>
      <c r="H74" s="56"/>
      <c r="I74" s="50"/>
      <c r="J74" s="50"/>
      <c r="K74" s="50"/>
      <c r="L74" s="43"/>
    </row>
    <row r="75" spans="1:12" ht="13">
      <c r="A75" s="43"/>
      <c r="C75" s="56"/>
      <c r="D75" s="56"/>
      <c r="E75" s="56"/>
      <c r="F75" s="56"/>
      <c r="G75" s="56"/>
      <c r="H75" s="56"/>
      <c r="I75" s="50"/>
      <c r="J75" s="50"/>
      <c r="K75" s="50"/>
      <c r="L75" s="43"/>
    </row>
    <row r="76" spans="1:12" ht="13">
      <c r="A76" s="43"/>
      <c r="C76" s="56"/>
      <c r="D76" s="56"/>
      <c r="E76" s="56"/>
      <c r="F76" s="56"/>
      <c r="G76" s="56"/>
      <c r="H76" s="56"/>
      <c r="I76" s="50"/>
      <c r="J76" s="50"/>
      <c r="K76" s="50"/>
      <c r="L76" s="43"/>
    </row>
    <row r="77" spans="1:12" ht="13">
      <c r="A77" s="43"/>
      <c r="C77" s="56"/>
      <c r="D77" s="56"/>
      <c r="E77" s="56"/>
      <c r="F77" s="56"/>
      <c r="G77" s="56"/>
      <c r="H77" s="56"/>
      <c r="I77" s="50"/>
      <c r="J77" s="50"/>
      <c r="K77" s="50"/>
      <c r="L77" s="43"/>
    </row>
    <row r="78" spans="1:12" ht="13">
      <c r="A78" s="43"/>
      <c r="C78" s="56"/>
      <c r="D78" s="56"/>
      <c r="E78" s="56"/>
      <c r="F78" s="56"/>
      <c r="G78" s="56"/>
      <c r="H78" s="56"/>
      <c r="I78" s="50"/>
      <c r="J78" s="50"/>
      <c r="K78" s="50"/>
      <c r="L78" s="43"/>
    </row>
    <row r="79" spans="1:12" ht="13">
      <c r="A79" s="43"/>
      <c r="C79" s="56"/>
      <c r="D79" s="56"/>
      <c r="E79" s="56"/>
      <c r="F79" s="56"/>
      <c r="G79" s="56"/>
      <c r="H79" s="56"/>
      <c r="I79" s="50"/>
      <c r="J79" s="50"/>
      <c r="K79" s="50"/>
      <c r="L79" s="43"/>
    </row>
    <row r="80" spans="1:12" ht="13">
      <c r="A80" s="43"/>
      <c r="C80" s="56"/>
      <c r="D80" s="56"/>
      <c r="E80" s="56"/>
      <c r="F80" s="56"/>
      <c r="G80" s="56"/>
      <c r="H80" s="56"/>
      <c r="I80" s="50"/>
      <c r="J80" s="50"/>
      <c r="K80" s="50"/>
      <c r="L80" s="43"/>
    </row>
    <row r="81" spans="1:12" ht="13">
      <c r="A81" s="43"/>
      <c r="C81" s="56"/>
      <c r="D81" s="56"/>
      <c r="E81" s="56"/>
      <c r="F81" s="56"/>
      <c r="G81" s="56"/>
      <c r="H81" s="56"/>
      <c r="I81" s="50"/>
      <c r="J81" s="50"/>
      <c r="K81" s="50"/>
      <c r="L81" s="43"/>
    </row>
    <row r="82" spans="1:12" ht="13">
      <c r="A82" s="43"/>
      <c r="C82" s="56"/>
      <c r="D82" s="56"/>
      <c r="E82" s="56"/>
      <c r="F82" s="56"/>
      <c r="G82" s="56"/>
      <c r="H82" s="56"/>
      <c r="I82" s="50"/>
      <c r="J82" s="50"/>
      <c r="K82" s="50"/>
      <c r="L82" s="43"/>
    </row>
    <row r="83" spans="1:12" ht="13">
      <c r="A83" s="43"/>
      <c r="C83" s="56"/>
      <c r="D83" s="56"/>
      <c r="E83" s="56"/>
      <c r="F83" s="56"/>
      <c r="G83" s="56"/>
      <c r="H83" s="56"/>
      <c r="I83" s="50"/>
      <c r="J83" s="50"/>
      <c r="K83" s="50"/>
      <c r="L83" s="43"/>
    </row>
    <row r="84" spans="1:12" ht="13">
      <c r="A84" s="43"/>
      <c r="C84" s="56"/>
      <c r="D84" s="56"/>
      <c r="E84" s="56"/>
      <c r="F84" s="56"/>
      <c r="G84" s="56"/>
      <c r="H84" s="56"/>
      <c r="I84" s="50"/>
      <c r="J84" s="50"/>
      <c r="K84" s="50"/>
      <c r="L84" s="43"/>
    </row>
    <row r="85" spans="1:12" ht="13">
      <c r="A85" s="43"/>
      <c r="C85" s="56"/>
      <c r="D85" s="56"/>
      <c r="E85" s="56"/>
      <c r="F85" s="56"/>
      <c r="G85" s="56"/>
      <c r="H85" s="56"/>
      <c r="I85" s="50"/>
      <c r="J85" s="50"/>
      <c r="K85" s="50"/>
      <c r="L85" s="43"/>
    </row>
    <row r="86" spans="1:12" ht="13">
      <c r="A86" s="43"/>
      <c r="C86" s="56"/>
      <c r="D86" s="56"/>
      <c r="E86" s="56"/>
      <c r="F86" s="56"/>
      <c r="G86" s="56"/>
      <c r="H86" s="56"/>
      <c r="I86" s="50"/>
      <c r="J86" s="50"/>
      <c r="K86" s="50"/>
      <c r="L86" s="43"/>
    </row>
    <row r="87" spans="1:12" ht="13">
      <c r="A87" s="43"/>
      <c r="C87" s="56"/>
      <c r="D87" s="56"/>
      <c r="E87" s="56"/>
      <c r="F87" s="56"/>
      <c r="G87" s="56"/>
      <c r="H87" s="56"/>
      <c r="I87" s="50"/>
      <c r="J87" s="50"/>
      <c r="K87" s="50"/>
      <c r="L87" s="43"/>
    </row>
    <row r="88" spans="1:12" ht="13">
      <c r="A88" s="43"/>
      <c r="C88" s="56"/>
      <c r="D88" s="56"/>
      <c r="E88" s="56"/>
      <c r="F88" s="56"/>
      <c r="G88" s="56"/>
      <c r="H88" s="56"/>
      <c r="I88" s="50"/>
      <c r="J88" s="50"/>
      <c r="K88" s="50"/>
      <c r="L88" s="43"/>
    </row>
    <row r="89" spans="1:12" ht="13">
      <c r="A89" s="43"/>
      <c r="C89" s="56"/>
      <c r="D89" s="56"/>
      <c r="E89" s="56"/>
      <c r="F89" s="56"/>
      <c r="G89" s="56"/>
      <c r="H89" s="56"/>
      <c r="I89" s="50"/>
      <c r="J89" s="50"/>
      <c r="K89" s="50"/>
      <c r="L89" s="43"/>
    </row>
    <row r="90" spans="1:12" ht="13">
      <c r="A90" s="43"/>
      <c r="C90" s="56"/>
      <c r="D90" s="56"/>
      <c r="E90" s="56"/>
      <c r="F90" s="56"/>
      <c r="G90" s="56"/>
      <c r="H90" s="56"/>
      <c r="I90" s="50"/>
      <c r="J90" s="50"/>
      <c r="K90" s="50"/>
      <c r="L90" s="43"/>
    </row>
    <row r="91" spans="1:12" ht="13">
      <c r="A91" s="43"/>
      <c r="C91" s="56"/>
      <c r="D91" s="56"/>
      <c r="E91" s="56"/>
      <c r="F91" s="56"/>
      <c r="G91" s="56"/>
      <c r="H91" s="56"/>
      <c r="I91" s="50"/>
      <c r="J91" s="50"/>
      <c r="K91" s="50"/>
      <c r="L91" s="43"/>
    </row>
    <row r="92" spans="1:12" ht="13">
      <c r="A92" s="43"/>
      <c r="C92" s="56"/>
      <c r="D92" s="56"/>
      <c r="E92" s="56"/>
      <c r="F92" s="56"/>
      <c r="G92" s="56"/>
      <c r="H92" s="56"/>
      <c r="I92" s="50"/>
      <c r="J92" s="50"/>
      <c r="K92" s="50"/>
      <c r="L92" s="43"/>
    </row>
    <row r="93" spans="1:12" ht="13">
      <c r="A93" s="43"/>
      <c r="C93" s="56"/>
      <c r="D93" s="56"/>
      <c r="E93" s="56"/>
      <c r="F93" s="56"/>
      <c r="G93" s="56"/>
      <c r="H93" s="56"/>
      <c r="I93" s="50"/>
      <c r="J93" s="50"/>
      <c r="K93" s="50"/>
      <c r="L93" s="43"/>
    </row>
    <row r="94" spans="1:12" ht="13">
      <c r="A94" s="43"/>
      <c r="C94" s="56"/>
      <c r="D94" s="56"/>
      <c r="E94" s="56"/>
      <c r="F94" s="56"/>
      <c r="G94" s="56"/>
      <c r="H94" s="56"/>
      <c r="I94" s="50"/>
      <c r="J94" s="50"/>
      <c r="K94" s="50"/>
      <c r="L94" s="43"/>
    </row>
    <row r="95" spans="1:12" ht="13">
      <c r="A95" s="43"/>
      <c r="C95" s="56"/>
      <c r="D95" s="56"/>
      <c r="E95" s="56"/>
      <c r="F95" s="56"/>
      <c r="G95" s="56"/>
      <c r="H95" s="56"/>
      <c r="I95" s="50"/>
      <c r="J95" s="50"/>
      <c r="K95" s="50"/>
      <c r="L95" s="43"/>
    </row>
    <row r="96" spans="1:12" ht="13">
      <c r="A96" s="43"/>
      <c r="C96" s="56"/>
      <c r="D96" s="56"/>
      <c r="E96" s="56"/>
      <c r="F96" s="56"/>
      <c r="G96" s="56"/>
      <c r="H96" s="56"/>
      <c r="I96" s="50"/>
      <c r="J96" s="50"/>
      <c r="K96" s="50"/>
      <c r="L96" s="43"/>
    </row>
    <row r="97" spans="1:12" ht="13">
      <c r="A97" s="43"/>
      <c r="C97" s="56"/>
      <c r="D97" s="56"/>
      <c r="E97" s="56"/>
      <c r="F97" s="56"/>
      <c r="G97" s="56"/>
      <c r="H97" s="56"/>
      <c r="I97" s="50"/>
      <c r="J97" s="50"/>
      <c r="K97" s="50"/>
      <c r="L97" s="43"/>
    </row>
    <row r="98" spans="1:12" ht="13">
      <c r="A98" s="43"/>
      <c r="C98" s="56"/>
      <c r="D98" s="56"/>
      <c r="E98" s="56"/>
      <c r="F98" s="56"/>
      <c r="G98" s="56"/>
      <c r="H98" s="56"/>
      <c r="I98" s="50"/>
      <c r="J98" s="50"/>
      <c r="K98" s="50"/>
      <c r="L98" s="43"/>
    </row>
    <row r="99" spans="1:12" ht="13">
      <c r="A99" s="43"/>
      <c r="C99" s="56"/>
      <c r="D99" s="56"/>
      <c r="E99" s="56"/>
      <c r="F99" s="56"/>
      <c r="G99" s="56"/>
      <c r="H99" s="56"/>
      <c r="I99" s="50"/>
      <c r="J99" s="50"/>
      <c r="K99" s="50"/>
      <c r="L99" s="43"/>
    </row>
    <row r="100" spans="1:12" ht="13">
      <c r="A100" s="43"/>
      <c r="C100" s="56"/>
      <c r="D100" s="56"/>
      <c r="E100" s="56"/>
      <c r="F100" s="56"/>
      <c r="G100" s="56"/>
      <c r="H100" s="56"/>
      <c r="I100" s="50"/>
      <c r="J100" s="50"/>
      <c r="K100" s="50"/>
      <c r="L100" s="43"/>
    </row>
    <row r="101" spans="1:12" ht="13">
      <c r="A101" s="43"/>
      <c r="C101" s="56"/>
      <c r="D101" s="56"/>
      <c r="E101" s="56"/>
      <c r="F101" s="56"/>
      <c r="G101" s="56"/>
      <c r="H101" s="56"/>
      <c r="I101" s="50"/>
      <c r="J101" s="50"/>
      <c r="K101" s="50"/>
      <c r="L101" s="43"/>
    </row>
    <row r="102" spans="1:12" ht="13">
      <c r="A102" s="43"/>
      <c r="C102" s="56"/>
      <c r="D102" s="56"/>
      <c r="E102" s="56"/>
      <c r="F102" s="56"/>
      <c r="G102" s="56"/>
      <c r="H102" s="56"/>
      <c r="I102" s="50"/>
      <c r="J102" s="50"/>
      <c r="K102" s="50"/>
      <c r="L102" s="43"/>
    </row>
    <row r="103" spans="1:12" ht="13">
      <c r="A103" s="43"/>
      <c r="C103" s="56"/>
      <c r="D103" s="56"/>
      <c r="E103" s="56"/>
      <c r="F103" s="56"/>
      <c r="G103" s="56"/>
      <c r="H103" s="56"/>
      <c r="I103" s="50"/>
      <c r="J103" s="50"/>
      <c r="K103" s="50"/>
      <c r="L103" s="43"/>
    </row>
    <row r="104" spans="1:12" ht="13">
      <c r="A104" s="43"/>
      <c r="C104" s="56"/>
      <c r="D104" s="56"/>
      <c r="E104" s="56"/>
      <c r="F104" s="56"/>
      <c r="G104" s="56"/>
      <c r="H104" s="56"/>
      <c r="I104" s="50"/>
      <c r="J104" s="50"/>
      <c r="K104" s="50"/>
      <c r="L104" s="43"/>
    </row>
    <row r="105" spans="1:12" ht="13">
      <c r="A105" s="43"/>
      <c r="C105" s="56"/>
      <c r="D105" s="56"/>
      <c r="E105" s="56"/>
      <c r="F105" s="56"/>
      <c r="G105" s="56"/>
      <c r="H105" s="56"/>
      <c r="I105" s="50"/>
      <c r="J105" s="50"/>
      <c r="K105" s="50"/>
      <c r="L105" s="43"/>
    </row>
    <row r="106" spans="1:12" ht="13">
      <c r="A106" s="43"/>
      <c r="C106" s="56"/>
      <c r="D106" s="56"/>
      <c r="E106" s="56"/>
      <c r="F106" s="56"/>
      <c r="G106" s="56"/>
      <c r="H106" s="56"/>
      <c r="I106" s="50"/>
      <c r="J106" s="50"/>
      <c r="K106" s="50"/>
      <c r="L106" s="43"/>
    </row>
    <row r="107" spans="1:12" ht="13">
      <c r="A107" s="43"/>
      <c r="C107" s="56"/>
      <c r="D107" s="56"/>
      <c r="E107" s="56"/>
      <c r="F107" s="56"/>
      <c r="G107" s="56"/>
      <c r="H107" s="56"/>
      <c r="I107" s="50"/>
      <c r="J107" s="50"/>
      <c r="K107" s="50"/>
      <c r="L107" s="43"/>
    </row>
    <row r="108" spans="1:12" ht="13">
      <c r="A108" s="43"/>
      <c r="C108" s="56"/>
      <c r="D108" s="56"/>
      <c r="E108" s="56"/>
      <c r="F108" s="56"/>
      <c r="G108" s="56"/>
      <c r="H108" s="56"/>
      <c r="I108" s="50"/>
      <c r="J108" s="50"/>
      <c r="K108" s="50"/>
      <c r="L108" s="43"/>
    </row>
    <row r="109" spans="1:12" ht="13">
      <c r="A109" s="43"/>
      <c r="C109" s="56"/>
      <c r="D109" s="56"/>
      <c r="E109" s="56"/>
      <c r="F109" s="56"/>
      <c r="G109" s="56"/>
      <c r="H109" s="56"/>
      <c r="I109" s="50"/>
      <c r="J109" s="50"/>
      <c r="K109" s="50"/>
      <c r="L109" s="43"/>
    </row>
    <row r="110" spans="1:12" ht="13">
      <c r="A110" s="43"/>
      <c r="C110" s="56"/>
      <c r="D110" s="56"/>
      <c r="E110" s="56"/>
      <c r="F110" s="56"/>
      <c r="G110" s="56"/>
      <c r="H110" s="56"/>
      <c r="I110" s="50"/>
      <c r="J110" s="50"/>
      <c r="K110" s="50"/>
      <c r="L110" s="43"/>
    </row>
    <row r="111" spans="1:12" ht="13">
      <c r="A111" s="43"/>
      <c r="C111" s="56"/>
      <c r="D111" s="56"/>
      <c r="E111" s="56"/>
      <c r="F111" s="56"/>
      <c r="G111" s="56"/>
      <c r="H111" s="56"/>
      <c r="I111" s="50"/>
      <c r="J111" s="50"/>
      <c r="K111" s="50"/>
      <c r="L111" s="43"/>
    </row>
    <row r="112" spans="1:12" ht="13">
      <c r="A112" s="43"/>
      <c r="C112" s="56"/>
      <c r="D112" s="56"/>
      <c r="E112" s="56"/>
      <c r="F112" s="56"/>
      <c r="G112" s="56"/>
      <c r="H112" s="56"/>
      <c r="I112" s="50"/>
      <c r="J112" s="50"/>
      <c r="K112" s="50"/>
      <c r="L112" s="43"/>
    </row>
    <row r="113" spans="1:12" ht="13">
      <c r="A113" s="43"/>
      <c r="C113" s="56"/>
      <c r="D113" s="56"/>
      <c r="E113" s="56"/>
      <c r="F113" s="56"/>
      <c r="G113" s="56"/>
      <c r="H113" s="56"/>
      <c r="I113" s="50"/>
      <c r="J113" s="50"/>
      <c r="K113" s="50"/>
      <c r="L113" s="43"/>
    </row>
    <row r="114" spans="1:12" ht="13">
      <c r="A114" s="43"/>
      <c r="C114" s="56"/>
      <c r="D114" s="56"/>
      <c r="E114" s="56"/>
      <c r="F114" s="56"/>
      <c r="G114" s="56"/>
      <c r="H114" s="56"/>
      <c r="I114" s="50"/>
      <c r="J114" s="50"/>
      <c r="K114" s="50"/>
      <c r="L114" s="43"/>
    </row>
    <row r="115" spans="1:12" ht="13">
      <c r="A115" s="43"/>
      <c r="C115" s="56"/>
      <c r="D115" s="56"/>
      <c r="E115" s="56"/>
      <c r="F115" s="56"/>
      <c r="G115" s="56"/>
      <c r="H115" s="56"/>
      <c r="I115" s="50"/>
      <c r="J115" s="50"/>
      <c r="K115" s="50"/>
      <c r="L115" s="43"/>
    </row>
    <row r="116" spans="1:12" ht="13">
      <c r="A116" s="43"/>
      <c r="C116" s="56"/>
      <c r="D116" s="56"/>
      <c r="E116" s="56"/>
      <c r="F116" s="56"/>
      <c r="G116" s="56"/>
      <c r="H116" s="56"/>
      <c r="I116" s="50"/>
      <c r="J116" s="50"/>
      <c r="K116" s="50"/>
      <c r="L116" s="43"/>
    </row>
    <row r="117" spans="1:12" ht="13">
      <c r="A117" s="43"/>
      <c r="C117" s="56"/>
      <c r="D117" s="56"/>
      <c r="E117" s="56"/>
      <c r="F117" s="56"/>
      <c r="G117" s="56"/>
      <c r="H117" s="56"/>
      <c r="I117" s="50"/>
      <c r="J117" s="50"/>
      <c r="K117" s="50"/>
      <c r="L117" s="43"/>
    </row>
    <row r="118" spans="1:12" ht="13">
      <c r="A118" s="43"/>
      <c r="C118" s="56"/>
      <c r="D118" s="56"/>
      <c r="E118" s="56"/>
      <c r="F118" s="56"/>
      <c r="G118" s="56"/>
      <c r="H118" s="56"/>
      <c r="I118" s="50"/>
      <c r="J118" s="50"/>
      <c r="K118" s="50"/>
      <c r="L118" s="43"/>
    </row>
    <row r="119" spans="1:12" ht="13">
      <c r="A119" s="43"/>
      <c r="C119" s="56"/>
      <c r="D119" s="56"/>
      <c r="E119" s="56"/>
      <c r="F119" s="56"/>
      <c r="G119" s="56"/>
      <c r="H119" s="56"/>
      <c r="I119" s="50"/>
      <c r="J119" s="50"/>
      <c r="K119" s="50"/>
      <c r="L119" s="43"/>
    </row>
    <row r="120" spans="1:12" ht="13">
      <c r="A120" s="43"/>
      <c r="C120" s="56"/>
      <c r="D120" s="56"/>
      <c r="E120" s="56"/>
      <c r="F120" s="56"/>
      <c r="G120" s="56"/>
      <c r="H120" s="56"/>
      <c r="I120" s="50"/>
      <c r="J120" s="50"/>
      <c r="K120" s="50"/>
      <c r="L120" s="43"/>
    </row>
    <row r="121" spans="1:12" ht="13">
      <c r="A121" s="43"/>
      <c r="C121" s="56"/>
      <c r="D121" s="56"/>
      <c r="E121" s="56"/>
      <c r="F121" s="56"/>
      <c r="G121" s="56"/>
      <c r="H121" s="56"/>
      <c r="I121" s="50"/>
      <c r="J121" s="50"/>
      <c r="K121" s="50"/>
      <c r="L121" s="43"/>
    </row>
    <row r="122" spans="1:12" ht="13">
      <c r="A122" s="43"/>
      <c r="C122" s="56"/>
      <c r="D122" s="56"/>
      <c r="E122" s="56"/>
      <c r="F122" s="56"/>
      <c r="G122" s="56"/>
      <c r="H122" s="56"/>
      <c r="I122" s="50"/>
      <c r="J122" s="50"/>
      <c r="K122" s="50"/>
      <c r="L122" s="43"/>
    </row>
    <row r="123" spans="1:12" ht="13">
      <c r="A123" s="43"/>
      <c r="C123" s="56"/>
      <c r="D123" s="56"/>
      <c r="E123" s="56"/>
      <c r="F123" s="56"/>
      <c r="G123" s="56"/>
      <c r="H123" s="56"/>
      <c r="I123" s="50"/>
      <c r="J123" s="50"/>
      <c r="K123" s="50"/>
      <c r="L123" s="43"/>
    </row>
    <row r="124" spans="1:12" ht="13">
      <c r="A124" s="43"/>
      <c r="C124" s="56"/>
      <c r="D124" s="56"/>
      <c r="E124" s="56"/>
      <c r="F124" s="56"/>
      <c r="G124" s="56"/>
      <c r="H124" s="56"/>
      <c r="I124" s="50"/>
      <c r="J124" s="50"/>
      <c r="K124" s="50"/>
      <c r="L124" s="43"/>
    </row>
    <row r="125" spans="1:12" ht="13">
      <c r="A125" s="43"/>
      <c r="C125" s="56"/>
      <c r="D125" s="56"/>
      <c r="E125" s="56"/>
      <c r="F125" s="56"/>
      <c r="G125" s="56"/>
      <c r="H125" s="56"/>
      <c r="I125" s="50"/>
      <c r="J125" s="50"/>
      <c r="K125" s="50"/>
      <c r="L125" s="43"/>
    </row>
    <row r="126" spans="1:12" ht="13">
      <c r="A126" s="43"/>
      <c r="C126" s="56"/>
      <c r="D126" s="56"/>
      <c r="E126" s="56"/>
      <c r="F126" s="56"/>
      <c r="G126" s="56"/>
      <c r="H126" s="56"/>
      <c r="I126" s="50"/>
      <c r="J126" s="50"/>
      <c r="K126" s="50"/>
      <c r="L126" s="43"/>
    </row>
    <row r="127" spans="1:12" ht="13">
      <c r="A127" s="43"/>
      <c r="C127" s="56"/>
      <c r="D127" s="56"/>
      <c r="E127" s="56"/>
      <c r="F127" s="56"/>
      <c r="G127" s="56"/>
      <c r="H127" s="56"/>
      <c r="I127" s="50"/>
      <c r="J127" s="50"/>
      <c r="K127" s="50"/>
      <c r="L127" s="43"/>
    </row>
    <row r="128" spans="1:12" ht="13">
      <c r="A128" s="43"/>
      <c r="C128" s="56"/>
      <c r="D128" s="56"/>
      <c r="E128" s="56"/>
      <c r="F128" s="56"/>
      <c r="G128" s="56"/>
      <c r="H128" s="56"/>
      <c r="I128" s="50"/>
      <c r="J128" s="50"/>
      <c r="K128" s="50"/>
      <c r="L128" s="43"/>
    </row>
    <row r="129" spans="1:12" ht="13">
      <c r="A129" s="43"/>
      <c r="C129" s="56"/>
      <c r="D129" s="56"/>
      <c r="E129" s="56"/>
      <c r="F129" s="56"/>
      <c r="G129" s="56"/>
      <c r="H129" s="56"/>
      <c r="I129" s="50"/>
      <c r="J129" s="50"/>
      <c r="K129" s="50"/>
      <c r="L129" s="43"/>
    </row>
    <row r="130" spans="1:12" ht="13">
      <c r="A130" s="43"/>
      <c r="C130" s="56"/>
      <c r="D130" s="56"/>
      <c r="E130" s="56"/>
      <c r="F130" s="56"/>
      <c r="G130" s="56"/>
      <c r="H130" s="56"/>
      <c r="I130" s="50"/>
      <c r="J130" s="50"/>
      <c r="K130" s="50"/>
      <c r="L130" s="43"/>
    </row>
    <row r="131" spans="1:12" ht="13">
      <c r="A131" s="43"/>
      <c r="C131" s="56"/>
      <c r="D131" s="56"/>
      <c r="E131" s="56"/>
      <c r="F131" s="56"/>
      <c r="G131" s="56"/>
      <c r="H131" s="56"/>
      <c r="I131" s="50"/>
      <c r="J131" s="50"/>
      <c r="K131" s="50"/>
      <c r="L131" s="43"/>
    </row>
    <row r="132" spans="1:12" ht="13">
      <c r="A132" s="43"/>
      <c r="C132" s="56"/>
      <c r="D132" s="56"/>
      <c r="E132" s="56"/>
      <c r="F132" s="56"/>
      <c r="G132" s="56"/>
      <c r="H132" s="56"/>
      <c r="I132" s="50"/>
      <c r="J132" s="50"/>
      <c r="K132" s="50"/>
      <c r="L132" s="43"/>
    </row>
    <row r="133" spans="1:12" ht="13">
      <c r="A133" s="43"/>
      <c r="C133" s="56"/>
      <c r="D133" s="56"/>
      <c r="E133" s="56"/>
      <c r="F133" s="56"/>
      <c r="G133" s="56"/>
      <c r="H133" s="56"/>
      <c r="I133" s="50"/>
      <c r="J133" s="50"/>
      <c r="K133" s="50"/>
      <c r="L133" s="43"/>
    </row>
    <row r="134" spans="1:12" ht="13">
      <c r="A134" s="43"/>
      <c r="C134" s="56"/>
      <c r="D134" s="56"/>
      <c r="E134" s="56"/>
      <c r="F134" s="56"/>
      <c r="G134" s="56"/>
      <c r="H134" s="56"/>
      <c r="I134" s="50"/>
      <c r="J134" s="50"/>
      <c r="K134" s="50"/>
      <c r="L134" s="43"/>
    </row>
    <row r="135" spans="1:12" ht="13">
      <c r="A135" s="43"/>
      <c r="C135" s="56"/>
      <c r="D135" s="56"/>
      <c r="E135" s="56"/>
      <c r="F135" s="56"/>
      <c r="G135" s="56"/>
      <c r="H135" s="56"/>
      <c r="I135" s="50"/>
      <c r="J135" s="50"/>
      <c r="K135" s="50"/>
      <c r="L135" s="43"/>
    </row>
    <row r="136" spans="1:12" ht="13">
      <c r="A136" s="43"/>
      <c r="C136" s="56"/>
      <c r="D136" s="56"/>
      <c r="E136" s="56"/>
      <c r="F136" s="56"/>
      <c r="G136" s="56"/>
      <c r="H136" s="56"/>
      <c r="I136" s="50"/>
      <c r="J136" s="50"/>
      <c r="K136" s="50"/>
      <c r="L136" s="43"/>
    </row>
    <row r="137" spans="1:12" ht="13">
      <c r="A137" s="43"/>
      <c r="C137" s="56"/>
      <c r="D137" s="56"/>
      <c r="E137" s="56"/>
      <c r="F137" s="56"/>
      <c r="G137" s="56"/>
      <c r="H137" s="56"/>
      <c r="I137" s="50"/>
      <c r="J137" s="50"/>
      <c r="K137" s="50"/>
      <c r="L137" s="43"/>
    </row>
    <row r="138" spans="1:12" ht="13">
      <c r="A138" s="43"/>
      <c r="C138" s="56"/>
      <c r="D138" s="56"/>
      <c r="E138" s="56"/>
      <c r="F138" s="56"/>
      <c r="G138" s="56"/>
      <c r="H138" s="56"/>
      <c r="I138" s="50"/>
      <c r="J138" s="50"/>
      <c r="K138" s="50"/>
      <c r="L138" s="43"/>
    </row>
    <row r="139" spans="1:12" ht="13">
      <c r="A139" s="43"/>
      <c r="C139" s="56"/>
      <c r="D139" s="56"/>
      <c r="E139" s="56"/>
      <c r="F139" s="56"/>
      <c r="G139" s="56"/>
      <c r="H139" s="56"/>
      <c r="I139" s="50"/>
      <c r="J139" s="50"/>
      <c r="K139" s="50"/>
      <c r="L139" s="43"/>
    </row>
    <row r="140" spans="1:12" ht="13">
      <c r="A140" s="43"/>
      <c r="C140" s="56"/>
      <c r="D140" s="56"/>
      <c r="E140" s="56"/>
      <c r="F140" s="56"/>
      <c r="G140" s="56"/>
      <c r="H140" s="56"/>
      <c r="I140" s="50"/>
      <c r="J140" s="50"/>
      <c r="K140" s="50"/>
      <c r="L140" s="43"/>
    </row>
    <row r="141" spans="1:12" ht="13">
      <c r="A141" s="43"/>
      <c r="C141" s="56"/>
      <c r="D141" s="56"/>
      <c r="E141" s="56"/>
      <c r="F141" s="56"/>
      <c r="G141" s="56"/>
      <c r="H141" s="56"/>
      <c r="I141" s="50"/>
      <c r="J141" s="50"/>
      <c r="K141" s="50"/>
      <c r="L141" s="43"/>
    </row>
    <row r="142" spans="1:12" ht="13">
      <c r="A142" s="43"/>
      <c r="C142" s="56"/>
      <c r="D142" s="56"/>
      <c r="E142" s="56"/>
      <c r="F142" s="56"/>
      <c r="G142" s="56"/>
      <c r="H142" s="56"/>
      <c r="I142" s="50"/>
      <c r="J142" s="50"/>
      <c r="K142" s="50"/>
      <c r="L142" s="43"/>
    </row>
    <row r="143" spans="1:12" ht="13">
      <c r="A143" s="43"/>
      <c r="C143" s="56"/>
      <c r="D143" s="56"/>
      <c r="E143" s="56"/>
      <c r="F143" s="56"/>
      <c r="G143" s="56"/>
      <c r="H143" s="56"/>
      <c r="I143" s="50"/>
      <c r="J143" s="50"/>
      <c r="K143" s="50"/>
      <c r="L143" s="43"/>
    </row>
    <row r="144" spans="1:12" ht="13">
      <c r="A144" s="43"/>
      <c r="C144" s="56"/>
      <c r="D144" s="56"/>
      <c r="E144" s="56"/>
      <c r="F144" s="56"/>
      <c r="G144" s="56"/>
      <c r="H144" s="56"/>
      <c r="I144" s="50"/>
      <c r="J144" s="50"/>
      <c r="K144" s="50"/>
      <c r="L144" s="43"/>
    </row>
    <row r="145" spans="1:12" ht="13">
      <c r="A145" s="43"/>
      <c r="C145" s="56"/>
      <c r="D145" s="56"/>
      <c r="E145" s="56"/>
      <c r="F145" s="56"/>
      <c r="G145" s="56"/>
      <c r="H145" s="56"/>
      <c r="I145" s="50"/>
      <c r="J145" s="50"/>
      <c r="K145" s="50"/>
      <c r="L145" s="43"/>
    </row>
    <row r="146" spans="1:12" ht="13">
      <c r="A146" s="43"/>
      <c r="C146" s="56"/>
      <c r="D146" s="56"/>
      <c r="E146" s="56"/>
      <c r="F146" s="56"/>
      <c r="G146" s="56"/>
      <c r="H146" s="56"/>
      <c r="I146" s="50"/>
      <c r="J146" s="50"/>
      <c r="K146" s="50"/>
      <c r="L146" s="43"/>
    </row>
    <row r="147" spans="1:12" ht="13">
      <c r="A147" s="43"/>
      <c r="C147" s="56"/>
      <c r="D147" s="56"/>
      <c r="E147" s="56"/>
      <c r="F147" s="56"/>
      <c r="G147" s="56"/>
      <c r="H147" s="56"/>
      <c r="I147" s="50"/>
      <c r="J147" s="50"/>
      <c r="K147" s="50"/>
      <c r="L147" s="43"/>
    </row>
    <row r="148" spans="1:12" ht="13">
      <c r="A148" s="43"/>
      <c r="C148" s="56"/>
      <c r="D148" s="56"/>
      <c r="E148" s="56"/>
      <c r="F148" s="56"/>
      <c r="G148" s="56"/>
      <c r="H148" s="56"/>
      <c r="I148" s="50"/>
      <c r="J148" s="50"/>
      <c r="K148" s="50"/>
      <c r="L148" s="43"/>
    </row>
    <row r="149" spans="1:12" ht="13">
      <c r="A149" s="43"/>
      <c r="C149" s="56"/>
      <c r="D149" s="56"/>
      <c r="E149" s="56"/>
      <c r="F149" s="56"/>
      <c r="G149" s="56"/>
      <c r="H149" s="56"/>
      <c r="I149" s="50"/>
      <c r="J149" s="50"/>
      <c r="K149" s="50"/>
      <c r="L149" s="43"/>
    </row>
    <row r="150" spans="1:12" ht="13">
      <c r="A150" s="43"/>
      <c r="C150" s="56"/>
      <c r="D150" s="56"/>
      <c r="E150" s="56"/>
      <c r="F150" s="56"/>
      <c r="G150" s="56"/>
      <c r="H150" s="56"/>
      <c r="I150" s="50"/>
      <c r="J150" s="50"/>
      <c r="K150" s="50"/>
      <c r="L150" s="43"/>
    </row>
    <row r="151" spans="1:12" ht="13">
      <c r="A151" s="43"/>
      <c r="C151" s="56"/>
      <c r="D151" s="56"/>
      <c r="E151" s="56"/>
      <c r="F151" s="56"/>
      <c r="G151" s="56"/>
      <c r="H151" s="56"/>
      <c r="I151" s="50"/>
      <c r="J151" s="50"/>
      <c r="K151" s="50"/>
      <c r="L151" s="43"/>
    </row>
    <row r="152" spans="1:12" ht="13">
      <c r="A152" s="43"/>
      <c r="C152" s="56"/>
      <c r="D152" s="56"/>
      <c r="E152" s="56"/>
      <c r="F152" s="56"/>
      <c r="G152" s="56"/>
      <c r="H152" s="56"/>
      <c r="I152" s="50"/>
      <c r="J152" s="50"/>
      <c r="K152" s="50"/>
      <c r="L152" s="43"/>
    </row>
    <row r="153" spans="1:12" ht="13">
      <c r="A153" s="43"/>
      <c r="C153" s="56"/>
      <c r="D153" s="56"/>
      <c r="E153" s="56"/>
      <c r="F153" s="56"/>
      <c r="G153" s="56"/>
      <c r="H153" s="56"/>
      <c r="I153" s="50"/>
      <c r="J153" s="50"/>
      <c r="K153" s="50"/>
      <c r="L153" s="43"/>
    </row>
    <row r="154" spans="1:12" ht="13">
      <c r="A154" s="43"/>
      <c r="C154" s="56"/>
      <c r="D154" s="56"/>
      <c r="E154" s="56"/>
      <c r="F154" s="56"/>
      <c r="G154" s="56"/>
      <c r="H154" s="56"/>
      <c r="I154" s="50"/>
      <c r="J154" s="50"/>
      <c r="K154" s="50"/>
      <c r="L154" s="43"/>
    </row>
    <row r="155" spans="1:12" ht="13">
      <c r="A155" s="43"/>
      <c r="C155" s="56"/>
      <c r="D155" s="56"/>
      <c r="E155" s="56"/>
      <c r="F155" s="56"/>
      <c r="G155" s="56"/>
      <c r="H155" s="56"/>
      <c r="I155" s="50"/>
      <c r="J155" s="50"/>
      <c r="K155" s="50"/>
      <c r="L155" s="43"/>
    </row>
    <row r="156" spans="1:12" ht="13">
      <c r="A156" s="43"/>
      <c r="C156" s="56"/>
      <c r="D156" s="56"/>
      <c r="E156" s="56"/>
      <c r="F156" s="56"/>
      <c r="G156" s="56"/>
      <c r="H156" s="56"/>
      <c r="I156" s="50"/>
      <c r="J156" s="50"/>
      <c r="K156" s="50"/>
      <c r="L156" s="43"/>
    </row>
    <row r="157" spans="1:12" ht="13">
      <c r="A157" s="43"/>
      <c r="C157" s="56"/>
      <c r="D157" s="56"/>
      <c r="E157" s="56"/>
      <c r="F157" s="56"/>
      <c r="G157" s="56"/>
      <c r="H157" s="56"/>
      <c r="I157" s="50"/>
      <c r="J157" s="50"/>
      <c r="K157" s="50"/>
      <c r="L157" s="43"/>
    </row>
    <row r="158" spans="1:12" ht="13">
      <c r="A158" s="43"/>
      <c r="C158" s="56"/>
      <c r="D158" s="56"/>
      <c r="E158" s="56"/>
      <c r="F158" s="56"/>
      <c r="G158" s="56"/>
      <c r="H158" s="56"/>
      <c r="I158" s="50"/>
      <c r="J158" s="50"/>
      <c r="K158" s="50"/>
      <c r="L158" s="43"/>
    </row>
    <row r="159" spans="1:12" ht="13">
      <c r="A159" s="43"/>
      <c r="C159" s="56"/>
      <c r="D159" s="56"/>
      <c r="E159" s="56"/>
      <c r="F159" s="56"/>
      <c r="G159" s="56"/>
      <c r="H159" s="56"/>
      <c r="I159" s="50"/>
      <c r="J159" s="50"/>
      <c r="K159" s="50"/>
      <c r="L159" s="43"/>
    </row>
    <row r="160" spans="1:12" ht="13">
      <c r="A160" s="43"/>
      <c r="C160" s="56"/>
      <c r="D160" s="56"/>
      <c r="E160" s="56"/>
      <c r="F160" s="56"/>
      <c r="G160" s="56"/>
      <c r="H160" s="56"/>
      <c r="I160" s="50"/>
      <c r="J160" s="50"/>
      <c r="K160" s="50"/>
      <c r="L160" s="43"/>
    </row>
    <row r="161" spans="1:12" ht="13">
      <c r="A161" s="43"/>
      <c r="C161" s="56"/>
      <c r="D161" s="56"/>
      <c r="E161" s="56"/>
      <c r="F161" s="56"/>
      <c r="G161" s="56"/>
      <c r="H161" s="56"/>
      <c r="I161" s="50"/>
      <c r="J161" s="50"/>
      <c r="K161" s="50"/>
      <c r="L161" s="43"/>
    </row>
    <row r="162" spans="1:12" ht="13">
      <c r="A162" s="43"/>
      <c r="C162" s="56"/>
      <c r="D162" s="56"/>
      <c r="E162" s="56"/>
      <c r="F162" s="56"/>
      <c r="G162" s="56"/>
      <c r="H162" s="56"/>
      <c r="I162" s="50"/>
      <c r="J162" s="50"/>
      <c r="K162" s="50"/>
      <c r="L162" s="43"/>
    </row>
    <row r="163" spans="1:12" ht="13">
      <c r="A163" s="43"/>
      <c r="C163" s="56"/>
      <c r="D163" s="56"/>
      <c r="E163" s="56"/>
      <c r="F163" s="56"/>
      <c r="G163" s="56"/>
      <c r="H163" s="56"/>
      <c r="I163" s="50"/>
      <c r="J163" s="50"/>
      <c r="K163" s="50"/>
      <c r="L163" s="43"/>
    </row>
    <row r="164" spans="1:12" ht="13">
      <c r="A164" s="43"/>
      <c r="C164" s="56"/>
      <c r="D164" s="56"/>
      <c r="E164" s="56"/>
      <c r="F164" s="56"/>
      <c r="G164" s="56"/>
      <c r="H164" s="56"/>
      <c r="I164" s="50"/>
      <c r="J164" s="50"/>
      <c r="K164" s="50"/>
      <c r="L164" s="43"/>
    </row>
    <row r="165" spans="1:12" ht="13">
      <c r="A165" s="43"/>
      <c r="C165" s="56"/>
      <c r="D165" s="56"/>
      <c r="E165" s="56"/>
      <c r="F165" s="56"/>
      <c r="G165" s="56"/>
      <c r="H165" s="56"/>
      <c r="I165" s="50"/>
      <c r="J165" s="50"/>
      <c r="K165" s="50"/>
      <c r="L165" s="43"/>
    </row>
    <row r="166" spans="1:12" ht="13">
      <c r="A166" s="43"/>
      <c r="C166" s="56"/>
      <c r="D166" s="56"/>
      <c r="E166" s="56"/>
      <c r="F166" s="56"/>
      <c r="G166" s="56"/>
      <c r="H166" s="56"/>
      <c r="I166" s="50"/>
      <c r="J166" s="50"/>
      <c r="K166" s="50"/>
      <c r="L166" s="43"/>
    </row>
    <row r="167" spans="1:12" ht="13">
      <c r="A167" s="43"/>
      <c r="C167" s="56"/>
      <c r="D167" s="56"/>
      <c r="E167" s="56"/>
      <c r="F167" s="56"/>
      <c r="G167" s="56"/>
      <c r="H167" s="56"/>
      <c r="I167" s="50"/>
      <c r="J167" s="50"/>
      <c r="K167" s="50"/>
      <c r="L167" s="43"/>
    </row>
    <row r="168" spans="1:12" ht="13">
      <c r="A168" s="43"/>
      <c r="C168" s="56"/>
      <c r="D168" s="56"/>
      <c r="E168" s="56"/>
      <c r="F168" s="56"/>
      <c r="G168" s="56"/>
      <c r="H168" s="56"/>
      <c r="I168" s="50"/>
      <c r="J168" s="50"/>
      <c r="K168" s="50"/>
      <c r="L168" s="43"/>
    </row>
    <row r="169" spans="1:12" ht="13">
      <c r="A169" s="43"/>
      <c r="C169" s="56"/>
      <c r="D169" s="56"/>
      <c r="E169" s="56"/>
      <c r="F169" s="56"/>
      <c r="G169" s="56"/>
      <c r="H169" s="56"/>
      <c r="I169" s="50"/>
      <c r="J169" s="50"/>
      <c r="K169" s="50"/>
      <c r="L169" s="43"/>
    </row>
    <row r="170" spans="1:12" ht="13">
      <c r="A170" s="43"/>
      <c r="C170" s="56"/>
      <c r="D170" s="56"/>
      <c r="E170" s="56"/>
      <c r="F170" s="56"/>
      <c r="G170" s="56"/>
      <c r="H170" s="56"/>
      <c r="I170" s="50"/>
      <c r="J170" s="50"/>
      <c r="K170" s="50"/>
      <c r="L170" s="43"/>
    </row>
    <row r="171" spans="1:12" ht="13">
      <c r="A171" s="43"/>
      <c r="C171" s="56"/>
      <c r="D171" s="56"/>
      <c r="E171" s="56"/>
      <c r="F171" s="56"/>
      <c r="G171" s="56"/>
      <c r="H171" s="56"/>
      <c r="I171" s="50"/>
      <c r="J171" s="50"/>
      <c r="K171" s="50"/>
      <c r="L171" s="43"/>
    </row>
    <row r="172" spans="1:12" ht="13">
      <c r="A172" s="43"/>
      <c r="C172" s="56"/>
      <c r="D172" s="56"/>
      <c r="E172" s="56"/>
      <c r="F172" s="56"/>
      <c r="G172" s="56"/>
      <c r="H172" s="56"/>
      <c r="I172" s="50"/>
      <c r="J172" s="50"/>
      <c r="K172" s="50"/>
      <c r="L172" s="43"/>
    </row>
    <row r="173" spans="1:12" ht="13">
      <c r="A173" s="43"/>
      <c r="C173" s="56"/>
      <c r="D173" s="56"/>
      <c r="E173" s="56"/>
      <c r="F173" s="56"/>
      <c r="G173" s="56"/>
      <c r="H173" s="56"/>
      <c r="I173" s="50"/>
      <c r="J173" s="50"/>
      <c r="K173" s="50"/>
      <c r="L173" s="43"/>
    </row>
    <row r="174" spans="1:12" ht="13">
      <c r="A174" s="43"/>
      <c r="C174" s="56"/>
      <c r="D174" s="56"/>
      <c r="E174" s="56"/>
      <c r="F174" s="56"/>
      <c r="G174" s="56"/>
      <c r="H174" s="56"/>
      <c r="I174" s="50"/>
      <c r="J174" s="50"/>
      <c r="K174" s="50"/>
      <c r="L174" s="43"/>
    </row>
    <row r="175" spans="1:12" ht="13">
      <c r="A175" s="43"/>
      <c r="C175" s="56"/>
      <c r="D175" s="56"/>
      <c r="E175" s="56"/>
      <c r="F175" s="56"/>
      <c r="G175" s="56"/>
      <c r="H175" s="56"/>
      <c r="I175" s="50"/>
      <c r="J175" s="50"/>
      <c r="K175" s="50"/>
      <c r="L175" s="43"/>
    </row>
    <row r="176" spans="1:12" ht="13">
      <c r="A176" s="43"/>
      <c r="C176" s="56"/>
      <c r="D176" s="56"/>
      <c r="E176" s="56"/>
      <c r="F176" s="56"/>
      <c r="G176" s="56"/>
      <c r="H176" s="56"/>
      <c r="I176" s="50"/>
      <c r="J176" s="50"/>
      <c r="K176" s="50"/>
      <c r="L176" s="43"/>
    </row>
    <row r="177" spans="1:12" ht="13">
      <c r="A177" s="43"/>
      <c r="C177" s="56"/>
      <c r="D177" s="56"/>
      <c r="E177" s="56"/>
      <c r="F177" s="56"/>
      <c r="G177" s="56"/>
      <c r="H177" s="56"/>
      <c r="I177" s="50"/>
      <c r="J177" s="50"/>
      <c r="K177" s="50"/>
      <c r="L177" s="43"/>
    </row>
    <row r="178" spans="1:12" ht="13">
      <c r="A178" s="43"/>
      <c r="C178" s="56"/>
      <c r="D178" s="56"/>
      <c r="E178" s="56"/>
      <c r="F178" s="56"/>
      <c r="G178" s="56"/>
      <c r="H178" s="56"/>
      <c r="I178" s="50"/>
      <c r="J178" s="50"/>
      <c r="K178" s="50"/>
      <c r="L178" s="43"/>
    </row>
    <row r="179" spans="1:12" ht="13">
      <c r="A179" s="43"/>
      <c r="C179" s="56"/>
      <c r="D179" s="56"/>
      <c r="E179" s="56"/>
      <c r="F179" s="56"/>
      <c r="G179" s="56"/>
      <c r="H179" s="56"/>
      <c r="I179" s="50"/>
      <c r="J179" s="50"/>
      <c r="K179" s="50"/>
      <c r="L179" s="43"/>
    </row>
    <row r="180" spans="1:12" ht="13">
      <c r="A180" s="43"/>
      <c r="C180" s="56"/>
      <c r="D180" s="56"/>
      <c r="E180" s="56"/>
      <c r="F180" s="56"/>
      <c r="G180" s="56"/>
      <c r="H180" s="56"/>
      <c r="I180" s="50"/>
      <c r="J180" s="50"/>
      <c r="K180" s="50"/>
      <c r="L180" s="43"/>
    </row>
    <row r="181" spans="1:12" ht="13">
      <c r="A181" s="43"/>
      <c r="C181" s="56"/>
      <c r="D181" s="56"/>
      <c r="E181" s="56"/>
      <c r="F181" s="56"/>
      <c r="G181" s="56"/>
      <c r="H181" s="56"/>
      <c r="I181" s="50"/>
      <c r="J181" s="50"/>
      <c r="K181" s="50"/>
      <c r="L181" s="43"/>
    </row>
    <row r="182" spans="1:12" ht="13">
      <c r="A182" s="43"/>
      <c r="C182" s="56"/>
      <c r="D182" s="56"/>
      <c r="E182" s="56"/>
      <c r="F182" s="56"/>
      <c r="G182" s="56"/>
      <c r="H182" s="56"/>
      <c r="I182" s="50"/>
      <c r="J182" s="50"/>
      <c r="K182" s="50"/>
      <c r="L182" s="43"/>
    </row>
    <row r="183" spans="1:12" ht="13">
      <c r="A183" s="43"/>
      <c r="C183" s="56"/>
      <c r="D183" s="56"/>
      <c r="E183" s="56"/>
      <c r="F183" s="56"/>
      <c r="G183" s="56"/>
      <c r="H183" s="56"/>
      <c r="I183" s="50"/>
      <c r="J183" s="50"/>
      <c r="K183" s="50"/>
      <c r="L183" s="43"/>
    </row>
    <row r="184" spans="1:12" ht="13">
      <c r="A184" s="43"/>
      <c r="C184" s="56"/>
      <c r="D184" s="56"/>
      <c r="E184" s="56"/>
      <c r="F184" s="56"/>
      <c r="G184" s="56"/>
      <c r="H184" s="56"/>
      <c r="I184" s="50"/>
      <c r="J184" s="50"/>
      <c r="K184" s="50"/>
      <c r="L184" s="43"/>
    </row>
    <row r="185" spans="1:12" ht="13">
      <c r="A185" s="43"/>
      <c r="C185" s="56"/>
      <c r="D185" s="56"/>
      <c r="E185" s="56"/>
      <c r="F185" s="56"/>
      <c r="G185" s="56"/>
      <c r="H185" s="56"/>
      <c r="I185" s="50"/>
      <c r="J185" s="50"/>
      <c r="K185" s="50"/>
      <c r="L185" s="43"/>
    </row>
    <row r="186" spans="1:12" ht="13">
      <c r="A186" s="43"/>
      <c r="C186" s="56"/>
      <c r="D186" s="56"/>
      <c r="E186" s="56"/>
      <c r="F186" s="56"/>
      <c r="G186" s="56"/>
      <c r="H186" s="56"/>
      <c r="I186" s="50"/>
      <c r="J186" s="50"/>
      <c r="K186" s="50"/>
      <c r="L186" s="43"/>
    </row>
    <row r="187" spans="1:12" ht="13">
      <c r="A187" s="43"/>
      <c r="C187" s="56"/>
      <c r="D187" s="56"/>
      <c r="E187" s="56"/>
      <c r="F187" s="56"/>
      <c r="G187" s="56"/>
      <c r="H187" s="56"/>
      <c r="I187" s="50"/>
      <c r="J187" s="50"/>
      <c r="K187" s="50"/>
      <c r="L187" s="43"/>
    </row>
    <row r="188" spans="1:12" ht="13">
      <c r="A188" s="43"/>
      <c r="C188" s="56"/>
      <c r="D188" s="56"/>
      <c r="E188" s="56"/>
      <c r="F188" s="56"/>
      <c r="G188" s="56"/>
      <c r="H188" s="56"/>
      <c r="I188" s="50"/>
      <c r="J188" s="50"/>
      <c r="K188" s="50"/>
      <c r="L188" s="43"/>
    </row>
    <row r="189" spans="1:12" ht="13">
      <c r="A189" s="43"/>
      <c r="C189" s="56"/>
      <c r="D189" s="56"/>
      <c r="E189" s="56"/>
      <c r="F189" s="56"/>
      <c r="G189" s="56"/>
      <c r="H189" s="56"/>
      <c r="I189" s="50"/>
      <c r="J189" s="50"/>
      <c r="K189" s="50"/>
      <c r="L189" s="43"/>
    </row>
    <row r="190" spans="1:12" ht="13">
      <c r="A190" s="43"/>
      <c r="C190" s="56"/>
      <c r="D190" s="56"/>
      <c r="E190" s="56"/>
      <c r="F190" s="56"/>
      <c r="G190" s="56"/>
      <c r="H190" s="56"/>
      <c r="I190" s="50"/>
      <c r="J190" s="50"/>
      <c r="K190" s="50"/>
      <c r="L190" s="43"/>
    </row>
    <row r="191" spans="1:12" ht="13">
      <c r="A191" s="43"/>
      <c r="C191" s="56"/>
      <c r="D191" s="56"/>
      <c r="E191" s="56"/>
      <c r="F191" s="56"/>
      <c r="G191" s="56"/>
      <c r="H191" s="56"/>
      <c r="I191" s="50"/>
      <c r="J191" s="50"/>
      <c r="K191" s="50"/>
      <c r="L191" s="43"/>
    </row>
    <row r="192" spans="1:12" ht="13">
      <c r="A192" s="43"/>
      <c r="C192" s="56"/>
      <c r="D192" s="56"/>
      <c r="E192" s="56"/>
      <c r="F192" s="56"/>
      <c r="G192" s="56"/>
      <c r="H192" s="56"/>
      <c r="I192" s="50"/>
      <c r="J192" s="50"/>
      <c r="K192" s="50"/>
      <c r="L192" s="43"/>
    </row>
    <row r="193" spans="1:12" ht="13">
      <c r="A193" s="43"/>
      <c r="C193" s="56"/>
      <c r="D193" s="56"/>
      <c r="E193" s="56"/>
      <c r="F193" s="56"/>
      <c r="G193" s="56"/>
      <c r="H193" s="56"/>
      <c r="I193" s="50"/>
      <c r="J193" s="50"/>
      <c r="K193" s="50"/>
      <c r="L193" s="43"/>
    </row>
    <row r="194" spans="1:12" ht="13">
      <c r="A194" s="43"/>
      <c r="C194" s="56"/>
      <c r="D194" s="56"/>
      <c r="E194" s="56"/>
      <c r="F194" s="56"/>
      <c r="G194" s="56"/>
      <c r="H194" s="56"/>
      <c r="I194" s="50"/>
      <c r="J194" s="50"/>
      <c r="K194" s="50"/>
      <c r="L194" s="43"/>
    </row>
    <row r="195" spans="1:12" ht="13">
      <c r="A195" s="43"/>
      <c r="C195" s="56"/>
      <c r="D195" s="56"/>
      <c r="E195" s="56"/>
      <c r="F195" s="56"/>
      <c r="G195" s="56"/>
      <c r="H195" s="56"/>
      <c r="I195" s="50"/>
      <c r="J195" s="50"/>
      <c r="K195" s="50"/>
      <c r="L195" s="43"/>
    </row>
    <row r="196" spans="1:12" ht="13">
      <c r="A196" s="43"/>
      <c r="C196" s="56"/>
      <c r="D196" s="56"/>
      <c r="E196" s="56"/>
      <c r="F196" s="56"/>
      <c r="G196" s="56"/>
      <c r="H196" s="56"/>
      <c r="I196" s="50"/>
      <c r="J196" s="50"/>
      <c r="K196" s="50"/>
      <c r="L196" s="43"/>
    </row>
    <row r="197" spans="1:12" ht="13">
      <c r="A197" s="43"/>
      <c r="C197" s="56"/>
      <c r="D197" s="56"/>
      <c r="E197" s="56"/>
      <c r="F197" s="56"/>
      <c r="G197" s="56"/>
      <c r="H197" s="56"/>
      <c r="I197" s="50"/>
      <c r="J197" s="50"/>
      <c r="K197" s="50"/>
      <c r="L197" s="43"/>
    </row>
    <row r="198" spans="1:12" ht="13">
      <c r="A198" s="43"/>
      <c r="C198" s="56"/>
      <c r="D198" s="56"/>
      <c r="E198" s="56"/>
      <c r="F198" s="56"/>
      <c r="G198" s="56"/>
      <c r="H198" s="56"/>
      <c r="I198" s="50"/>
      <c r="J198" s="50"/>
      <c r="K198" s="50"/>
      <c r="L198" s="43"/>
    </row>
    <row r="199" spans="1:12" ht="13">
      <c r="A199" s="43"/>
      <c r="C199" s="56"/>
      <c r="D199" s="56"/>
      <c r="E199" s="56"/>
      <c r="F199" s="56"/>
      <c r="G199" s="56"/>
      <c r="H199" s="56"/>
      <c r="I199" s="50"/>
      <c r="J199" s="50"/>
      <c r="K199" s="50"/>
      <c r="L199" s="43"/>
    </row>
    <row r="200" spans="1:12" ht="13">
      <c r="A200" s="43"/>
      <c r="C200" s="56"/>
      <c r="D200" s="56"/>
      <c r="E200" s="56"/>
      <c r="F200" s="56"/>
      <c r="G200" s="56"/>
      <c r="H200" s="56"/>
      <c r="I200" s="50"/>
      <c r="J200" s="50"/>
      <c r="K200" s="50"/>
      <c r="L200" s="43"/>
    </row>
    <row r="201" spans="1:12" ht="13">
      <c r="A201" s="43"/>
      <c r="C201" s="56"/>
      <c r="D201" s="56"/>
      <c r="E201" s="56"/>
      <c r="F201" s="56"/>
      <c r="G201" s="56"/>
      <c r="H201" s="56"/>
      <c r="I201" s="50"/>
      <c r="J201" s="50"/>
      <c r="K201" s="50"/>
      <c r="L201" s="43"/>
    </row>
    <row r="202" spans="1:12" ht="13">
      <c r="A202" s="43"/>
      <c r="C202" s="56"/>
      <c r="D202" s="56"/>
      <c r="E202" s="56"/>
      <c r="F202" s="56"/>
      <c r="G202" s="56"/>
      <c r="H202" s="56"/>
      <c r="I202" s="50"/>
      <c r="J202" s="50"/>
      <c r="K202" s="50"/>
      <c r="L202" s="43"/>
    </row>
    <row r="203" spans="1:12" ht="13">
      <c r="A203" s="43"/>
      <c r="C203" s="56"/>
      <c r="D203" s="56"/>
      <c r="E203" s="56"/>
      <c r="F203" s="56"/>
      <c r="G203" s="56"/>
      <c r="H203" s="56"/>
      <c r="I203" s="50"/>
      <c r="J203" s="50"/>
      <c r="K203" s="50"/>
      <c r="L203" s="43"/>
    </row>
    <row r="204" spans="1:12" ht="13">
      <c r="A204" s="43"/>
      <c r="C204" s="56"/>
      <c r="D204" s="56"/>
      <c r="E204" s="56"/>
      <c r="F204" s="56"/>
      <c r="G204" s="56"/>
      <c r="H204" s="56"/>
      <c r="I204" s="50"/>
      <c r="J204" s="50"/>
      <c r="K204" s="50"/>
      <c r="L204" s="43"/>
    </row>
    <row r="205" spans="1:12" ht="13">
      <c r="A205" s="43"/>
      <c r="C205" s="56"/>
      <c r="D205" s="56"/>
      <c r="E205" s="56"/>
      <c r="F205" s="56"/>
      <c r="G205" s="56"/>
      <c r="H205" s="56"/>
      <c r="I205" s="50"/>
      <c r="J205" s="50"/>
      <c r="K205" s="50"/>
      <c r="L205" s="43"/>
    </row>
    <row r="206" spans="1:12" ht="13">
      <c r="A206" s="43"/>
      <c r="C206" s="56"/>
      <c r="D206" s="56"/>
      <c r="E206" s="56"/>
      <c r="F206" s="56"/>
      <c r="G206" s="56"/>
      <c r="H206" s="56"/>
      <c r="I206" s="50"/>
      <c r="J206" s="50"/>
      <c r="K206" s="50"/>
      <c r="L206" s="43"/>
    </row>
    <row r="207" spans="1:12" ht="13">
      <c r="A207" s="43"/>
      <c r="C207" s="56"/>
      <c r="D207" s="56"/>
      <c r="E207" s="56"/>
      <c r="F207" s="56"/>
      <c r="G207" s="56"/>
      <c r="H207" s="56"/>
      <c r="I207" s="50"/>
      <c r="J207" s="50"/>
      <c r="K207" s="50"/>
      <c r="L207" s="43"/>
    </row>
    <row r="208" spans="1:12" ht="13">
      <c r="A208" s="43"/>
      <c r="C208" s="56"/>
      <c r="D208" s="56"/>
      <c r="E208" s="56"/>
      <c r="F208" s="56"/>
      <c r="G208" s="56"/>
      <c r="H208" s="56"/>
      <c r="I208" s="50"/>
      <c r="J208" s="50"/>
      <c r="K208" s="50"/>
      <c r="L208" s="43"/>
    </row>
    <row r="209" spans="1:12" ht="13">
      <c r="A209" s="43"/>
      <c r="C209" s="56"/>
      <c r="D209" s="56"/>
      <c r="E209" s="56"/>
      <c r="F209" s="56"/>
      <c r="G209" s="56"/>
      <c r="H209" s="56"/>
      <c r="I209" s="50"/>
      <c r="J209" s="50"/>
      <c r="K209" s="50"/>
      <c r="L209" s="43"/>
    </row>
    <row r="210" spans="1:12" ht="13">
      <c r="A210" s="43"/>
      <c r="C210" s="56"/>
      <c r="D210" s="56"/>
      <c r="E210" s="56"/>
      <c r="F210" s="56"/>
      <c r="G210" s="56"/>
      <c r="H210" s="56"/>
      <c r="I210" s="50"/>
      <c r="J210" s="50"/>
      <c r="K210" s="50"/>
      <c r="L210" s="43"/>
    </row>
    <row r="211" spans="1:12" ht="13">
      <c r="A211" s="43"/>
      <c r="C211" s="56"/>
      <c r="D211" s="56"/>
      <c r="E211" s="56"/>
      <c r="F211" s="56"/>
      <c r="G211" s="56"/>
      <c r="H211" s="56"/>
      <c r="I211" s="50"/>
      <c r="J211" s="50"/>
      <c r="K211" s="50"/>
      <c r="L211" s="43"/>
    </row>
    <row r="212" spans="1:12" ht="13">
      <c r="A212" s="43"/>
      <c r="C212" s="56"/>
      <c r="D212" s="56"/>
      <c r="E212" s="56"/>
      <c r="F212" s="56"/>
      <c r="G212" s="56"/>
      <c r="H212" s="56"/>
      <c r="I212" s="50"/>
      <c r="J212" s="50"/>
      <c r="K212" s="50"/>
      <c r="L212" s="43"/>
    </row>
    <row r="213" spans="1:12" ht="13">
      <c r="A213" s="43"/>
      <c r="C213" s="56"/>
      <c r="D213" s="56"/>
      <c r="E213" s="56"/>
      <c r="F213" s="56"/>
      <c r="G213" s="56"/>
      <c r="H213" s="56"/>
      <c r="I213" s="50"/>
      <c r="J213" s="50"/>
      <c r="K213" s="50"/>
      <c r="L213" s="43"/>
    </row>
    <row r="214" spans="1:12" ht="13">
      <c r="A214" s="43"/>
      <c r="C214" s="56"/>
      <c r="D214" s="56"/>
      <c r="E214" s="56"/>
      <c r="F214" s="56"/>
      <c r="G214" s="56"/>
      <c r="H214" s="56"/>
      <c r="I214" s="50"/>
      <c r="J214" s="50"/>
      <c r="K214" s="50"/>
      <c r="L214" s="43"/>
    </row>
    <row r="215" spans="1:12" ht="13">
      <c r="A215" s="43"/>
      <c r="C215" s="56"/>
      <c r="D215" s="56"/>
      <c r="E215" s="56"/>
      <c r="F215" s="56"/>
      <c r="G215" s="56"/>
      <c r="H215" s="56"/>
      <c r="I215" s="50"/>
      <c r="J215" s="50"/>
      <c r="K215" s="50"/>
      <c r="L215" s="43"/>
    </row>
    <row r="216" spans="1:12" ht="13">
      <c r="A216" s="43"/>
      <c r="C216" s="56"/>
      <c r="D216" s="56"/>
      <c r="E216" s="56"/>
      <c r="F216" s="56"/>
      <c r="G216" s="56"/>
      <c r="H216" s="56"/>
      <c r="I216" s="50"/>
      <c r="J216" s="50"/>
      <c r="K216" s="50"/>
      <c r="L216" s="43"/>
    </row>
    <row r="217" spans="1:12" ht="13">
      <c r="A217" s="43"/>
      <c r="C217" s="56"/>
      <c r="D217" s="56"/>
      <c r="E217" s="56"/>
      <c r="F217" s="56"/>
      <c r="G217" s="56"/>
      <c r="H217" s="56"/>
      <c r="I217" s="50"/>
      <c r="J217" s="50"/>
      <c r="K217" s="50"/>
      <c r="L217" s="43"/>
    </row>
    <row r="218" spans="1:12" ht="13">
      <c r="A218" s="43"/>
      <c r="C218" s="56"/>
      <c r="D218" s="56"/>
      <c r="E218" s="56"/>
      <c r="F218" s="56"/>
      <c r="G218" s="56"/>
      <c r="H218" s="56"/>
      <c r="I218" s="50"/>
      <c r="J218" s="50"/>
      <c r="K218" s="50"/>
      <c r="L218" s="43"/>
    </row>
    <row r="219" spans="1:12" ht="13">
      <c r="A219" s="43"/>
      <c r="C219" s="56"/>
      <c r="D219" s="56"/>
      <c r="E219" s="56"/>
      <c r="F219" s="56"/>
      <c r="G219" s="56"/>
      <c r="H219" s="56"/>
      <c r="I219" s="50"/>
      <c r="J219" s="50"/>
      <c r="K219" s="50"/>
      <c r="L219" s="43"/>
    </row>
    <row r="220" spans="1:12" ht="13">
      <c r="A220" s="43"/>
      <c r="C220" s="56"/>
      <c r="D220" s="56"/>
      <c r="E220" s="56"/>
      <c r="F220" s="56"/>
      <c r="G220" s="56"/>
      <c r="H220" s="56"/>
      <c r="I220" s="50"/>
      <c r="J220" s="50"/>
      <c r="K220" s="50"/>
      <c r="L220" s="43"/>
    </row>
    <row r="221" spans="1:12" ht="13">
      <c r="A221" s="43"/>
      <c r="C221" s="56"/>
      <c r="D221" s="56"/>
      <c r="E221" s="56"/>
      <c r="F221" s="56"/>
      <c r="G221" s="56"/>
      <c r="H221" s="56"/>
      <c r="I221" s="50"/>
      <c r="J221" s="50"/>
      <c r="K221" s="50"/>
      <c r="L221" s="43"/>
    </row>
    <row r="222" spans="1:12" ht="13">
      <c r="A222" s="43"/>
      <c r="C222" s="56"/>
      <c r="D222" s="56"/>
      <c r="E222" s="56"/>
      <c r="F222" s="56"/>
      <c r="G222" s="56"/>
      <c r="H222" s="56"/>
      <c r="I222" s="50"/>
      <c r="J222" s="50"/>
      <c r="K222" s="50"/>
      <c r="L222" s="43"/>
    </row>
    <row r="223" spans="1:12" ht="13">
      <c r="A223" s="43"/>
      <c r="C223" s="56"/>
      <c r="D223" s="56"/>
      <c r="E223" s="56"/>
      <c r="F223" s="56"/>
      <c r="G223" s="56"/>
      <c r="H223" s="56"/>
      <c r="I223" s="50"/>
      <c r="J223" s="50"/>
      <c r="K223" s="50"/>
      <c r="L223" s="43"/>
    </row>
    <row r="224" spans="1:12" ht="13">
      <c r="A224" s="43"/>
      <c r="C224" s="56"/>
      <c r="D224" s="56"/>
      <c r="E224" s="56"/>
      <c r="F224" s="56"/>
      <c r="G224" s="56"/>
      <c r="H224" s="56"/>
      <c r="I224" s="50"/>
      <c r="J224" s="50"/>
      <c r="K224" s="50"/>
      <c r="L224" s="43"/>
    </row>
    <row r="225" spans="1:12" ht="13">
      <c r="A225" s="43"/>
      <c r="C225" s="56"/>
      <c r="D225" s="56"/>
      <c r="E225" s="56"/>
      <c r="F225" s="56"/>
      <c r="G225" s="56"/>
      <c r="H225" s="56"/>
      <c r="I225" s="50"/>
      <c r="J225" s="50"/>
      <c r="K225" s="50"/>
      <c r="L225" s="43"/>
    </row>
    <row r="226" spans="1:12" ht="13">
      <c r="A226" s="43"/>
      <c r="C226" s="56"/>
      <c r="D226" s="56"/>
      <c r="E226" s="56"/>
      <c r="F226" s="56"/>
      <c r="G226" s="56"/>
      <c r="H226" s="56"/>
      <c r="I226" s="50"/>
      <c r="J226" s="50"/>
      <c r="K226" s="50"/>
      <c r="L226" s="43"/>
    </row>
    <row r="227" spans="1:12" ht="13">
      <c r="A227" s="43"/>
      <c r="C227" s="56"/>
      <c r="D227" s="56"/>
      <c r="E227" s="56"/>
      <c r="F227" s="56"/>
      <c r="G227" s="56"/>
      <c r="H227" s="56"/>
      <c r="I227" s="50"/>
      <c r="J227" s="50"/>
      <c r="K227" s="50"/>
      <c r="L227" s="43"/>
    </row>
    <row r="228" spans="1:12" ht="13">
      <c r="A228" s="43"/>
      <c r="C228" s="56"/>
      <c r="D228" s="56"/>
      <c r="E228" s="56"/>
      <c r="F228" s="56"/>
      <c r="G228" s="56"/>
      <c r="H228" s="56"/>
      <c r="I228" s="50"/>
      <c r="J228" s="50"/>
      <c r="K228" s="50"/>
      <c r="L228" s="43"/>
    </row>
    <row r="229" spans="1:12" ht="13">
      <c r="A229" s="43"/>
      <c r="C229" s="56"/>
      <c r="D229" s="56"/>
      <c r="E229" s="56"/>
      <c r="F229" s="56"/>
      <c r="G229" s="56"/>
      <c r="H229" s="56"/>
      <c r="I229" s="50"/>
      <c r="J229" s="50"/>
      <c r="K229" s="50"/>
      <c r="L229" s="43"/>
    </row>
    <row r="230" spans="1:12" ht="13">
      <c r="A230" s="43"/>
      <c r="C230" s="56"/>
      <c r="D230" s="56"/>
      <c r="E230" s="56"/>
      <c r="F230" s="56"/>
      <c r="G230" s="56"/>
      <c r="H230" s="56"/>
      <c r="I230" s="50"/>
      <c r="J230" s="50"/>
      <c r="K230" s="50"/>
      <c r="L230" s="43"/>
    </row>
    <row r="231" spans="1:12" ht="13">
      <c r="A231" s="43"/>
      <c r="C231" s="56"/>
      <c r="D231" s="56"/>
      <c r="E231" s="56"/>
      <c r="F231" s="56"/>
      <c r="G231" s="56"/>
      <c r="H231" s="56"/>
      <c r="I231" s="50"/>
      <c r="J231" s="50"/>
      <c r="K231" s="50"/>
      <c r="L231" s="43"/>
    </row>
    <row r="232" spans="1:12" ht="13">
      <c r="A232" s="43"/>
      <c r="C232" s="56"/>
      <c r="D232" s="56"/>
      <c r="E232" s="56"/>
      <c r="F232" s="56"/>
      <c r="G232" s="56"/>
      <c r="H232" s="56"/>
      <c r="I232" s="50"/>
      <c r="J232" s="50"/>
      <c r="K232" s="50"/>
      <c r="L232" s="43"/>
    </row>
    <row r="233" spans="1:12" ht="13">
      <c r="A233" s="43"/>
      <c r="C233" s="56"/>
      <c r="D233" s="56"/>
      <c r="E233" s="56"/>
      <c r="F233" s="56"/>
      <c r="G233" s="56"/>
      <c r="H233" s="56"/>
      <c r="I233" s="50"/>
      <c r="J233" s="50"/>
      <c r="K233" s="50"/>
      <c r="L233" s="43"/>
    </row>
    <row r="234" spans="1:12" ht="13">
      <c r="A234" s="43"/>
      <c r="C234" s="56"/>
      <c r="D234" s="56"/>
      <c r="E234" s="56"/>
      <c r="F234" s="56"/>
      <c r="G234" s="56"/>
      <c r="H234" s="56"/>
      <c r="I234" s="50"/>
      <c r="J234" s="50"/>
      <c r="K234" s="50"/>
      <c r="L234" s="43"/>
    </row>
    <row r="235" spans="1:12" ht="13">
      <c r="A235" s="43"/>
      <c r="C235" s="56"/>
      <c r="D235" s="56"/>
      <c r="E235" s="56"/>
      <c r="F235" s="56"/>
      <c r="G235" s="56"/>
      <c r="H235" s="56"/>
      <c r="I235" s="50"/>
      <c r="J235" s="50"/>
      <c r="K235" s="50"/>
      <c r="L235" s="43"/>
    </row>
    <row r="236" spans="1:12" ht="13">
      <c r="A236" s="43"/>
      <c r="C236" s="56"/>
      <c r="D236" s="56"/>
      <c r="E236" s="56"/>
      <c r="F236" s="56"/>
      <c r="G236" s="56"/>
      <c r="H236" s="56"/>
      <c r="I236" s="50"/>
      <c r="J236" s="50"/>
      <c r="K236" s="50"/>
      <c r="L236" s="43"/>
    </row>
    <row r="237" spans="1:12" ht="13">
      <c r="A237" s="43"/>
      <c r="C237" s="56"/>
      <c r="D237" s="56"/>
      <c r="E237" s="56"/>
      <c r="F237" s="56"/>
      <c r="G237" s="56"/>
      <c r="H237" s="56"/>
      <c r="I237" s="50"/>
      <c r="J237" s="50"/>
      <c r="K237" s="50"/>
      <c r="L237" s="43"/>
    </row>
    <row r="238" spans="1:12" ht="13">
      <c r="A238" s="43"/>
      <c r="C238" s="56"/>
      <c r="D238" s="56"/>
      <c r="E238" s="56"/>
      <c r="F238" s="56"/>
      <c r="G238" s="56"/>
      <c r="H238" s="56"/>
      <c r="I238" s="50"/>
      <c r="J238" s="50"/>
      <c r="K238" s="50"/>
      <c r="L238" s="43"/>
    </row>
    <row r="239" spans="1:12" ht="13">
      <c r="A239" s="43"/>
      <c r="C239" s="56"/>
      <c r="D239" s="56"/>
      <c r="E239" s="56"/>
      <c r="F239" s="56"/>
      <c r="G239" s="56"/>
      <c r="H239" s="56"/>
      <c r="I239" s="50"/>
      <c r="J239" s="50"/>
      <c r="K239" s="50"/>
      <c r="L239" s="43"/>
    </row>
    <row r="240" spans="1:12" ht="13">
      <c r="A240" s="43"/>
      <c r="C240" s="56"/>
      <c r="D240" s="56"/>
      <c r="E240" s="56"/>
      <c r="F240" s="56"/>
      <c r="G240" s="56"/>
      <c r="H240" s="56"/>
      <c r="I240" s="50"/>
      <c r="J240" s="50"/>
      <c r="K240" s="50"/>
      <c r="L240" s="43"/>
    </row>
    <row r="241" spans="1:12" ht="13">
      <c r="A241" s="43"/>
      <c r="C241" s="56"/>
      <c r="D241" s="56"/>
      <c r="E241" s="56"/>
      <c r="F241" s="56"/>
      <c r="G241" s="56"/>
      <c r="H241" s="56"/>
      <c r="I241" s="50"/>
      <c r="J241" s="50"/>
      <c r="K241" s="50"/>
      <c r="L241" s="43"/>
    </row>
    <row r="242" spans="1:12" ht="13">
      <c r="A242" s="43"/>
      <c r="C242" s="56"/>
      <c r="D242" s="56"/>
      <c r="E242" s="56"/>
      <c r="F242" s="56"/>
      <c r="G242" s="56"/>
      <c r="H242" s="56"/>
      <c r="I242" s="50"/>
      <c r="J242" s="50"/>
      <c r="K242" s="50"/>
      <c r="L242" s="43"/>
    </row>
    <row r="243" spans="1:12" ht="13">
      <c r="A243" s="43"/>
      <c r="C243" s="56"/>
      <c r="D243" s="56"/>
      <c r="E243" s="56"/>
      <c r="F243" s="56"/>
      <c r="G243" s="56"/>
      <c r="H243" s="56"/>
      <c r="I243" s="50"/>
      <c r="J243" s="50"/>
      <c r="K243" s="50"/>
      <c r="L243" s="43"/>
    </row>
    <row r="244" spans="1:12" ht="13">
      <c r="A244" s="43"/>
      <c r="C244" s="56"/>
      <c r="D244" s="56"/>
      <c r="E244" s="56"/>
      <c r="F244" s="56"/>
      <c r="G244" s="56"/>
      <c r="H244" s="56"/>
      <c r="I244" s="50"/>
      <c r="J244" s="50"/>
      <c r="K244" s="50"/>
      <c r="L244" s="43"/>
    </row>
    <row r="245" spans="1:12" ht="13">
      <c r="A245" s="43"/>
      <c r="C245" s="56"/>
      <c r="D245" s="56"/>
      <c r="E245" s="56"/>
      <c r="F245" s="56"/>
      <c r="G245" s="56"/>
      <c r="H245" s="56"/>
      <c r="I245" s="50"/>
      <c r="J245" s="50"/>
      <c r="K245" s="50"/>
      <c r="L245" s="43"/>
    </row>
    <row r="246" spans="1:12" ht="13">
      <c r="A246" s="43"/>
      <c r="C246" s="56"/>
      <c r="D246" s="56"/>
      <c r="E246" s="56"/>
      <c r="F246" s="56"/>
      <c r="G246" s="56"/>
      <c r="H246" s="56"/>
      <c r="I246" s="50"/>
      <c r="J246" s="50"/>
      <c r="K246" s="50"/>
      <c r="L246" s="43"/>
    </row>
    <row r="247" spans="1:12" ht="13">
      <c r="A247" s="43"/>
      <c r="C247" s="56"/>
      <c r="D247" s="56"/>
      <c r="E247" s="56"/>
      <c r="F247" s="56"/>
      <c r="G247" s="56"/>
      <c r="H247" s="56"/>
      <c r="I247" s="50"/>
      <c r="J247" s="50"/>
      <c r="K247" s="50"/>
      <c r="L247" s="43"/>
    </row>
    <row r="248" spans="1:12" ht="13">
      <c r="A248" s="43"/>
      <c r="C248" s="56"/>
      <c r="D248" s="56"/>
      <c r="E248" s="56"/>
      <c r="F248" s="56"/>
      <c r="G248" s="56"/>
      <c r="H248" s="56"/>
      <c r="I248" s="50"/>
      <c r="J248" s="50"/>
      <c r="K248" s="50"/>
      <c r="L248" s="43"/>
    </row>
    <row r="249" spans="1:12" ht="13">
      <c r="A249" s="43"/>
      <c r="C249" s="56"/>
      <c r="D249" s="56"/>
      <c r="E249" s="56"/>
      <c r="F249" s="56"/>
      <c r="G249" s="56"/>
      <c r="H249" s="56"/>
      <c r="I249" s="50"/>
      <c r="J249" s="50"/>
      <c r="K249" s="50"/>
      <c r="L249" s="43"/>
    </row>
    <row r="250" spans="1:12" ht="13">
      <c r="A250" s="43"/>
      <c r="C250" s="56"/>
      <c r="D250" s="56"/>
      <c r="E250" s="56"/>
      <c r="F250" s="56"/>
      <c r="G250" s="56"/>
      <c r="H250" s="56"/>
      <c r="I250" s="50"/>
      <c r="J250" s="50"/>
      <c r="K250" s="50"/>
      <c r="L250" s="43"/>
    </row>
    <row r="251" spans="1:12" ht="13">
      <c r="A251" s="43"/>
      <c r="C251" s="56"/>
      <c r="D251" s="56"/>
      <c r="E251" s="56"/>
      <c r="F251" s="56"/>
      <c r="G251" s="56"/>
      <c r="H251" s="56"/>
      <c r="I251" s="50"/>
      <c r="J251" s="50"/>
      <c r="K251" s="50"/>
      <c r="L251" s="43"/>
    </row>
    <row r="252" spans="1:12" ht="13">
      <c r="A252" s="43"/>
      <c r="C252" s="56"/>
      <c r="D252" s="56"/>
      <c r="E252" s="56"/>
      <c r="F252" s="56"/>
      <c r="G252" s="56"/>
      <c r="H252" s="56"/>
      <c r="I252" s="50"/>
      <c r="J252" s="50"/>
      <c r="K252" s="50"/>
      <c r="L252" s="43"/>
    </row>
    <row r="253" spans="1:12" ht="13">
      <c r="A253" s="43"/>
      <c r="C253" s="56"/>
      <c r="D253" s="56"/>
      <c r="E253" s="56"/>
      <c r="F253" s="56"/>
      <c r="G253" s="56"/>
      <c r="H253" s="56"/>
      <c r="I253" s="50"/>
      <c r="J253" s="50"/>
      <c r="K253" s="50"/>
      <c r="L253" s="43"/>
    </row>
    <row r="254" spans="1:12" ht="13">
      <c r="A254" s="43"/>
      <c r="C254" s="56"/>
      <c r="D254" s="56"/>
      <c r="E254" s="56"/>
      <c r="F254" s="56"/>
      <c r="G254" s="56"/>
      <c r="H254" s="56"/>
      <c r="I254" s="50"/>
      <c r="J254" s="50"/>
      <c r="K254" s="50"/>
      <c r="L254" s="43"/>
    </row>
    <row r="255" spans="1:12" ht="13">
      <c r="A255" s="43"/>
      <c r="C255" s="56"/>
      <c r="D255" s="56"/>
      <c r="E255" s="56"/>
      <c r="F255" s="56"/>
      <c r="G255" s="56"/>
      <c r="H255" s="56"/>
      <c r="I255" s="50"/>
      <c r="J255" s="50"/>
      <c r="K255" s="50"/>
      <c r="L255" s="43"/>
    </row>
    <row r="256" spans="1:12" ht="13">
      <c r="A256" s="43"/>
      <c r="C256" s="56"/>
      <c r="D256" s="56"/>
      <c r="E256" s="56"/>
      <c r="F256" s="56"/>
      <c r="G256" s="56"/>
      <c r="H256" s="56"/>
      <c r="I256" s="50"/>
      <c r="J256" s="50"/>
      <c r="K256" s="50"/>
      <c r="L256" s="43"/>
    </row>
    <row r="257" spans="1:12" ht="13">
      <c r="A257" s="43"/>
      <c r="C257" s="56"/>
      <c r="D257" s="56"/>
      <c r="E257" s="56"/>
      <c r="F257" s="56"/>
      <c r="G257" s="56"/>
      <c r="H257" s="56"/>
      <c r="I257" s="50"/>
      <c r="J257" s="50"/>
      <c r="K257" s="50"/>
      <c r="L257" s="43"/>
    </row>
    <row r="258" spans="1:12" ht="13">
      <c r="A258" s="43"/>
      <c r="C258" s="56"/>
      <c r="D258" s="56"/>
      <c r="E258" s="56"/>
      <c r="F258" s="56"/>
      <c r="G258" s="56"/>
      <c r="H258" s="56"/>
      <c r="I258" s="50"/>
      <c r="J258" s="50"/>
      <c r="K258" s="50"/>
      <c r="L258" s="43"/>
    </row>
    <row r="259" spans="1:12" ht="13">
      <c r="A259" s="43"/>
      <c r="C259" s="56"/>
      <c r="D259" s="56"/>
      <c r="E259" s="56"/>
      <c r="F259" s="56"/>
      <c r="G259" s="56"/>
      <c r="H259" s="56"/>
      <c r="I259" s="50"/>
      <c r="J259" s="50"/>
      <c r="K259" s="50"/>
      <c r="L259" s="43"/>
    </row>
    <row r="260" spans="1:12" ht="13">
      <c r="A260" s="43"/>
      <c r="C260" s="56"/>
      <c r="D260" s="56"/>
      <c r="E260" s="56"/>
      <c r="F260" s="56"/>
      <c r="G260" s="56"/>
      <c r="H260" s="56"/>
      <c r="I260" s="50"/>
      <c r="J260" s="50"/>
      <c r="K260" s="50"/>
      <c r="L260" s="43"/>
    </row>
    <row r="261" spans="1:12" ht="13">
      <c r="A261" s="43"/>
      <c r="C261" s="56"/>
      <c r="D261" s="56"/>
      <c r="E261" s="56"/>
      <c r="F261" s="56"/>
      <c r="G261" s="56"/>
      <c r="H261" s="56"/>
      <c r="I261" s="50"/>
      <c r="J261" s="50"/>
      <c r="K261" s="50"/>
      <c r="L261" s="43"/>
    </row>
    <row r="262" spans="1:12" ht="13">
      <c r="A262" s="43"/>
      <c r="C262" s="56"/>
      <c r="D262" s="56"/>
      <c r="E262" s="56"/>
      <c r="F262" s="56"/>
      <c r="G262" s="56"/>
      <c r="H262" s="56"/>
      <c r="I262" s="50"/>
      <c r="J262" s="50"/>
      <c r="K262" s="50"/>
      <c r="L262" s="43"/>
    </row>
    <row r="263" spans="1:12" ht="13">
      <c r="A263" s="43"/>
      <c r="C263" s="56"/>
      <c r="D263" s="56"/>
      <c r="E263" s="56"/>
      <c r="F263" s="56"/>
      <c r="G263" s="56"/>
      <c r="H263" s="56"/>
      <c r="I263" s="50"/>
      <c r="J263" s="50"/>
      <c r="K263" s="50"/>
      <c r="L263" s="43"/>
    </row>
    <row r="264" spans="1:12" ht="13">
      <c r="A264" s="43"/>
      <c r="C264" s="56"/>
      <c r="D264" s="56"/>
      <c r="E264" s="56"/>
      <c r="F264" s="56"/>
      <c r="G264" s="56"/>
      <c r="H264" s="56"/>
      <c r="I264" s="50"/>
      <c r="J264" s="50"/>
      <c r="K264" s="50"/>
      <c r="L264" s="43"/>
    </row>
    <row r="265" spans="1:12" ht="13">
      <c r="A265" s="43"/>
      <c r="C265" s="56"/>
      <c r="D265" s="56"/>
      <c r="E265" s="56"/>
      <c r="F265" s="56"/>
      <c r="G265" s="56"/>
      <c r="H265" s="56"/>
      <c r="I265" s="50"/>
      <c r="J265" s="50"/>
      <c r="K265" s="50"/>
      <c r="L265" s="43"/>
    </row>
    <row r="266" spans="1:12" ht="13">
      <c r="A266" s="43"/>
      <c r="C266" s="56"/>
      <c r="D266" s="56"/>
      <c r="E266" s="56"/>
      <c r="F266" s="56"/>
      <c r="G266" s="56"/>
      <c r="H266" s="56"/>
      <c r="I266" s="50"/>
      <c r="J266" s="50"/>
      <c r="K266" s="50"/>
      <c r="L266" s="43"/>
    </row>
    <row r="267" spans="1:12" ht="13">
      <c r="A267" s="43"/>
      <c r="C267" s="56"/>
      <c r="D267" s="56"/>
      <c r="E267" s="56"/>
      <c r="F267" s="56"/>
      <c r="G267" s="56"/>
      <c r="H267" s="56"/>
      <c r="I267" s="50"/>
      <c r="J267" s="50"/>
      <c r="K267" s="50"/>
      <c r="L267" s="43"/>
    </row>
    <row r="268" spans="1:12" ht="13">
      <c r="A268" s="43"/>
      <c r="C268" s="56"/>
      <c r="D268" s="56"/>
      <c r="E268" s="56"/>
      <c r="F268" s="56"/>
      <c r="G268" s="56"/>
      <c r="H268" s="56"/>
      <c r="I268" s="50"/>
      <c r="J268" s="50"/>
      <c r="K268" s="50"/>
      <c r="L268" s="43"/>
    </row>
    <row r="269" spans="1:12" ht="13">
      <c r="A269" s="43"/>
      <c r="C269" s="56"/>
      <c r="D269" s="56"/>
      <c r="E269" s="56"/>
      <c r="F269" s="56"/>
      <c r="G269" s="56"/>
      <c r="H269" s="56"/>
      <c r="I269" s="50"/>
      <c r="J269" s="50"/>
      <c r="K269" s="50"/>
      <c r="L269" s="43"/>
    </row>
    <row r="270" spans="1:12" ht="13">
      <c r="A270" s="43"/>
      <c r="C270" s="56"/>
      <c r="D270" s="56"/>
      <c r="E270" s="56"/>
      <c r="F270" s="56"/>
      <c r="G270" s="56"/>
      <c r="H270" s="56"/>
      <c r="I270" s="50"/>
      <c r="J270" s="50"/>
      <c r="K270" s="50"/>
      <c r="L270" s="43"/>
    </row>
    <row r="271" spans="1:12" ht="13">
      <c r="A271" s="43"/>
      <c r="C271" s="56"/>
      <c r="D271" s="56"/>
      <c r="E271" s="56"/>
      <c r="F271" s="56"/>
      <c r="G271" s="56"/>
      <c r="H271" s="56"/>
      <c r="I271" s="50"/>
      <c r="J271" s="50"/>
      <c r="K271" s="50"/>
      <c r="L271" s="43"/>
    </row>
    <row r="272" spans="1:12" ht="13">
      <c r="A272" s="43"/>
      <c r="C272" s="56"/>
      <c r="D272" s="56"/>
      <c r="E272" s="56"/>
      <c r="F272" s="56"/>
      <c r="G272" s="56"/>
      <c r="H272" s="56"/>
      <c r="I272" s="50"/>
      <c r="J272" s="50"/>
      <c r="K272" s="50"/>
      <c r="L272" s="43"/>
    </row>
    <row r="273" spans="1:12" ht="13">
      <c r="A273" s="43"/>
      <c r="C273" s="56"/>
      <c r="D273" s="56"/>
      <c r="E273" s="56"/>
      <c r="F273" s="56"/>
      <c r="G273" s="56"/>
      <c r="H273" s="56"/>
      <c r="I273" s="50"/>
      <c r="J273" s="50"/>
      <c r="K273" s="50"/>
      <c r="L273" s="43"/>
    </row>
    <row r="274" spans="1:12" ht="13">
      <c r="A274" s="43"/>
      <c r="C274" s="56"/>
      <c r="D274" s="56"/>
      <c r="E274" s="56"/>
      <c r="F274" s="56"/>
      <c r="G274" s="56"/>
      <c r="H274" s="56"/>
      <c r="I274" s="50"/>
      <c r="J274" s="50"/>
      <c r="K274" s="50"/>
      <c r="L274" s="43"/>
    </row>
    <row r="275" spans="1:12" ht="13">
      <c r="A275" s="43"/>
      <c r="C275" s="56"/>
      <c r="D275" s="56"/>
      <c r="E275" s="56"/>
      <c r="F275" s="56"/>
      <c r="G275" s="56"/>
      <c r="H275" s="56"/>
      <c r="I275" s="50"/>
      <c r="J275" s="50"/>
      <c r="K275" s="50"/>
      <c r="L275" s="43"/>
    </row>
    <row r="276" spans="1:12" ht="13">
      <c r="A276" s="43"/>
      <c r="C276" s="56"/>
      <c r="D276" s="56"/>
      <c r="E276" s="56"/>
      <c r="F276" s="56"/>
      <c r="G276" s="56"/>
      <c r="H276" s="56"/>
      <c r="I276" s="50"/>
      <c r="J276" s="50"/>
      <c r="K276" s="50"/>
      <c r="L276" s="43"/>
    </row>
    <row r="277" spans="1:12" ht="13">
      <c r="A277" s="43"/>
      <c r="C277" s="56"/>
      <c r="D277" s="56"/>
      <c r="E277" s="56"/>
      <c r="F277" s="56"/>
      <c r="G277" s="56"/>
      <c r="H277" s="56"/>
      <c r="I277" s="50"/>
      <c r="J277" s="50"/>
      <c r="K277" s="50"/>
      <c r="L277" s="43"/>
    </row>
    <row r="278" spans="1:12" ht="13">
      <c r="A278" s="43"/>
      <c r="C278" s="56"/>
      <c r="D278" s="56"/>
      <c r="E278" s="56"/>
      <c r="F278" s="56"/>
      <c r="G278" s="56"/>
      <c r="H278" s="56"/>
      <c r="I278" s="50"/>
      <c r="J278" s="50"/>
      <c r="K278" s="50"/>
      <c r="L278" s="43"/>
    </row>
    <row r="279" spans="1:12" ht="13">
      <c r="A279" s="43"/>
      <c r="C279" s="56"/>
      <c r="D279" s="56"/>
      <c r="E279" s="56"/>
      <c r="F279" s="56"/>
      <c r="G279" s="56"/>
      <c r="H279" s="56"/>
      <c r="I279" s="50"/>
      <c r="J279" s="50"/>
      <c r="K279" s="50"/>
      <c r="L279" s="43"/>
    </row>
    <row r="280" spans="1:12" ht="13">
      <c r="A280" s="43"/>
      <c r="C280" s="56"/>
      <c r="D280" s="56"/>
      <c r="E280" s="56"/>
      <c r="F280" s="56"/>
      <c r="G280" s="56"/>
      <c r="H280" s="56"/>
      <c r="I280" s="50"/>
      <c r="J280" s="50"/>
      <c r="K280" s="50"/>
      <c r="L280" s="43"/>
    </row>
    <row r="281" spans="1:12" ht="13">
      <c r="A281" s="43"/>
      <c r="C281" s="56"/>
      <c r="D281" s="56"/>
      <c r="E281" s="56"/>
      <c r="F281" s="56"/>
      <c r="G281" s="56"/>
      <c r="H281" s="56"/>
      <c r="I281" s="50"/>
      <c r="J281" s="50"/>
      <c r="K281" s="50"/>
      <c r="L281" s="43"/>
    </row>
    <row r="282" spans="1:12" ht="13">
      <c r="A282" s="43"/>
      <c r="C282" s="56"/>
      <c r="D282" s="56"/>
      <c r="E282" s="56"/>
      <c r="F282" s="56"/>
      <c r="G282" s="56"/>
      <c r="H282" s="56"/>
      <c r="I282" s="50"/>
      <c r="J282" s="50"/>
      <c r="K282" s="50"/>
      <c r="L282" s="43"/>
    </row>
    <row r="283" spans="1:12" ht="13">
      <c r="A283" s="43"/>
      <c r="C283" s="56"/>
      <c r="D283" s="56"/>
      <c r="E283" s="56"/>
      <c r="F283" s="56"/>
      <c r="G283" s="56"/>
      <c r="H283" s="56"/>
      <c r="I283" s="50"/>
      <c r="J283" s="50"/>
      <c r="K283" s="50"/>
      <c r="L283" s="43"/>
    </row>
    <row r="284" spans="1:12" ht="13">
      <c r="A284" s="43"/>
      <c r="C284" s="56"/>
      <c r="D284" s="56"/>
      <c r="E284" s="56"/>
      <c r="F284" s="56"/>
      <c r="G284" s="56"/>
      <c r="H284" s="56"/>
      <c r="I284" s="50"/>
      <c r="J284" s="50"/>
      <c r="K284" s="50"/>
      <c r="L284" s="43"/>
    </row>
    <row r="285" spans="1:12" ht="13">
      <c r="A285" s="43"/>
      <c r="C285" s="56"/>
      <c r="D285" s="56"/>
      <c r="E285" s="56"/>
      <c r="F285" s="56"/>
      <c r="G285" s="56"/>
      <c r="H285" s="56"/>
      <c r="I285" s="50"/>
      <c r="J285" s="50"/>
      <c r="K285" s="50"/>
      <c r="L285" s="43"/>
    </row>
    <row r="286" spans="1:12" ht="13">
      <c r="A286" s="43"/>
      <c r="C286" s="56"/>
      <c r="D286" s="56"/>
      <c r="E286" s="56"/>
      <c r="F286" s="56"/>
      <c r="G286" s="56"/>
      <c r="H286" s="56"/>
      <c r="I286" s="50"/>
      <c r="J286" s="50"/>
      <c r="K286" s="50"/>
      <c r="L286" s="43"/>
    </row>
    <row r="287" spans="1:12" ht="13">
      <c r="A287" s="43"/>
      <c r="C287" s="56"/>
      <c r="D287" s="56"/>
      <c r="E287" s="56"/>
      <c r="F287" s="56"/>
      <c r="G287" s="56"/>
      <c r="H287" s="56"/>
      <c r="I287" s="50"/>
      <c r="J287" s="50"/>
      <c r="K287" s="50"/>
      <c r="L287" s="43"/>
    </row>
    <row r="288" spans="1:12" ht="13">
      <c r="A288" s="43"/>
      <c r="C288" s="56"/>
      <c r="D288" s="56"/>
      <c r="E288" s="56"/>
      <c r="F288" s="56"/>
      <c r="G288" s="56"/>
      <c r="H288" s="56"/>
      <c r="I288" s="50"/>
      <c r="J288" s="50"/>
      <c r="K288" s="50"/>
      <c r="L288" s="43"/>
    </row>
    <row r="289" spans="1:12" ht="13">
      <c r="A289" s="43"/>
      <c r="C289" s="56"/>
      <c r="D289" s="56"/>
      <c r="E289" s="56"/>
      <c r="F289" s="56"/>
      <c r="G289" s="56"/>
      <c r="H289" s="56"/>
      <c r="I289" s="50"/>
      <c r="J289" s="50"/>
      <c r="K289" s="50"/>
      <c r="L289" s="43"/>
    </row>
    <row r="290" spans="1:12" ht="13">
      <c r="A290" s="43"/>
      <c r="C290" s="56"/>
      <c r="D290" s="56"/>
      <c r="E290" s="56"/>
      <c r="F290" s="56"/>
      <c r="G290" s="56"/>
      <c r="H290" s="56"/>
      <c r="I290" s="50"/>
      <c r="J290" s="50"/>
      <c r="K290" s="50"/>
      <c r="L290" s="43"/>
    </row>
    <row r="291" spans="1:12" ht="13">
      <c r="A291" s="43"/>
      <c r="C291" s="56"/>
      <c r="D291" s="56"/>
      <c r="E291" s="56"/>
      <c r="F291" s="56"/>
      <c r="G291" s="56"/>
      <c r="H291" s="56"/>
      <c r="I291" s="50"/>
      <c r="J291" s="50"/>
      <c r="K291" s="50"/>
      <c r="L291" s="43"/>
    </row>
    <row r="292" spans="1:12" ht="13">
      <c r="A292" s="43"/>
      <c r="C292" s="56"/>
      <c r="D292" s="56"/>
      <c r="E292" s="56"/>
      <c r="F292" s="56"/>
      <c r="G292" s="56"/>
      <c r="H292" s="56"/>
      <c r="I292" s="50"/>
      <c r="J292" s="50"/>
      <c r="K292" s="50"/>
      <c r="L292" s="43"/>
    </row>
    <row r="293" spans="1:12" ht="13">
      <c r="A293" s="43"/>
      <c r="C293" s="56"/>
      <c r="D293" s="56"/>
      <c r="E293" s="56"/>
      <c r="F293" s="56"/>
      <c r="G293" s="56"/>
      <c r="H293" s="56"/>
      <c r="I293" s="50"/>
      <c r="J293" s="50"/>
      <c r="K293" s="50"/>
      <c r="L293" s="43"/>
    </row>
    <row r="294" spans="1:12" ht="13">
      <c r="A294" s="43"/>
      <c r="C294" s="56"/>
      <c r="D294" s="56"/>
      <c r="E294" s="56"/>
      <c r="F294" s="56"/>
      <c r="G294" s="56"/>
      <c r="H294" s="56"/>
      <c r="I294" s="50"/>
      <c r="J294" s="50"/>
      <c r="K294" s="50"/>
      <c r="L294" s="43"/>
    </row>
    <row r="295" spans="1:12" ht="13">
      <c r="A295" s="43"/>
      <c r="C295" s="56"/>
      <c r="D295" s="56"/>
      <c r="E295" s="56"/>
      <c r="F295" s="56"/>
      <c r="G295" s="56"/>
      <c r="H295" s="56"/>
      <c r="I295" s="50"/>
      <c r="J295" s="50"/>
      <c r="K295" s="50"/>
      <c r="L295" s="43"/>
    </row>
    <row r="296" spans="1:12" ht="13">
      <c r="A296" s="43"/>
      <c r="C296" s="56"/>
      <c r="D296" s="56"/>
      <c r="E296" s="56"/>
      <c r="F296" s="56"/>
      <c r="G296" s="56"/>
      <c r="H296" s="56"/>
      <c r="I296" s="50"/>
      <c r="J296" s="50"/>
      <c r="K296" s="50"/>
      <c r="L296" s="43"/>
    </row>
    <row r="297" spans="1:12" ht="13">
      <c r="A297" s="43"/>
      <c r="C297" s="56"/>
      <c r="D297" s="56"/>
      <c r="E297" s="56"/>
      <c r="F297" s="56"/>
      <c r="G297" s="56"/>
      <c r="H297" s="56"/>
      <c r="I297" s="50"/>
      <c r="J297" s="50"/>
      <c r="K297" s="50"/>
      <c r="L297" s="43"/>
    </row>
    <row r="298" spans="1:12" ht="13">
      <c r="A298" s="43"/>
      <c r="C298" s="56"/>
      <c r="D298" s="56"/>
      <c r="E298" s="56"/>
      <c r="F298" s="56"/>
      <c r="G298" s="56"/>
      <c r="H298" s="56"/>
      <c r="I298" s="50"/>
      <c r="J298" s="50"/>
      <c r="K298" s="50"/>
      <c r="L298" s="43"/>
    </row>
    <row r="299" spans="1:12" ht="13">
      <c r="A299" s="43"/>
      <c r="C299" s="56"/>
      <c r="D299" s="56"/>
      <c r="E299" s="56"/>
      <c r="F299" s="56"/>
      <c r="G299" s="56"/>
      <c r="H299" s="56"/>
      <c r="I299" s="50"/>
      <c r="J299" s="50"/>
      <c r="K299" s="50"/>
      <c r="L299" s="43"/>
    </row>
    <row r="300" spans="1:12" ht="13">
      <c r="A300" s="43"/>
      <c r="C300" s="56"/>
      <c r="D300" s="56"/>
      <c r="E300" s="56"/>
      <c r="F300" s="56"/>
      <c r="G300" s="56"/>
      <c r="H300" s="56"/>
      <c r="I300" s="50"/>
      <c r="J300" s="50"/>
      <c r="K300" s="50"/>
      <c r="L300" s="43"/>
    </row>
    <row r="301" spans="1:12" ht="13">
      <c r="A301" s="43"/>
      <c r="C301" s="56"/>
      <c r="D301" s="56"/>
      <c r="E301" s="56"/>
      <c r="F301" s="56"/>
      <c r="G301" s="56"/>
      <c r="H301" s="56"/>
      <c r="I301" s="50"/>
      <c r="J301" s="50"/>
      <c r="K301" s="50"/>
      <c r="L301" s="43"/>
    </row>
    <row r="302" spans="1:12" ht="13">
      <c r="A302" s="43"/>
      <c r="C302" s="56"/>
      <c r="D302" s="56"/>
      <c r="E302" s="56"/>
      <c r="F302" s="56"/>
      <c r="G302" s="56"/>
      <c r="H302" s="56"/>
      <c r="I302" s="50"/>
      <c r="J302" s="50"/>
      <c r="K302" s="50"/>
      <c r="L302" s="43"/>
    </row>
    <row r="303" spans="1:12" ht="13">
      <c r="A303" s="43"/>
      <c r="C303" s="56"/>
      <c r="D303" s="56"/>
      <c r="E303" s="56"/>
      <c r="F303" s="56"/>
      <c r="G303" s="56"/>
      <c r="H303" s="56"/>
      <c r="I303" s="50"/>
      <c r="J303" s="50"/>
      <c r="K303" s="50"/>
      <c r="L303" s="43"/>
    </row>
    <row r="304" spans="1:12" ht="13">
      <c r="A304" s="43"/>
      <c r="C304" s="56"/>
      <c r="D304" s="56"/>
      <c r="E304" s="56"/>
      <c r="F304" s="56"/>
      <c r="G304" s="56"/>
      <c r="H304" s="56"/>
      <c r="I304" s="50"/>
      <c r="J304" s="50"/>
      <c r="K304" s="50"/>
      <c r="L304" s="43"/>
    </row>
    <row r="305" spans="1:12" ht="13">
      <c r="A305" s="43"/>
      <c r="C305" s="56"/>
      <c r="D305" s="56"/>
      <c r="E305" s="56"/>
      <c r="F305" s="56"/>
      <c r="G305" s="56"/>
      <c r="H305" s="56"/>
      <c r="I305" s="50"/>
      <c r="J305" s="50"/>
      <c r="K305" s="50"/>
      <c r="L305" s="43"/>
    </row>
    <row r="306" spans="1:12" ht="13">
      <c r="A306" s="43"/>
      <c r="C306" s="56"/>
      <c r="D306" s="56"/>
      <c r="E306" s="56"/>
      <c r="F306" s="56"/>
      <c r="G306" s="56"/>
      <c r="H306" s="56"/>
      <c r="I306" s="50"/>
      <c r="J306" s="50"/>
      <c r="K306" s="50"/>
      <c r="L306" s="43"/>
    </row>
    <row r="307" spans="1:12" ht="13">
      <c r="A307" s="43"/>
      <c r="C307" s="56"/>
      <c r="D307" s="56"/>
      <c r="E307" s="56"/>
      <c r="F307" s="56"/>
      <c r="G307" s="56"/>
      <c r="H307" s="56"/>
      <c r="I307" s="50"/>
      <c r="J307" s="50"/>
      <c r="K307" s="50"/>
      <c r="L307" s="43"/>
    </row>
    <row r="308" spans="1:12" ht="13">
      <c r="A308" s="43"/>
      <c r="C308" s="56"/>
      <c r="D308" s="56"/>
      <c r="E308" s="56"/>
      <c r="F308" s="56"/>
      <c r="G308" s="56"/>
      <c r="H308" s="56"/>
      <c r="I308" s="50"/>
      <c r="J308" s="50"/>
      <c r="K308" s="50"/>
      <c r="L308" s="43"/>
    </row>
    <row r="309" spans="1:12" ht="13">
      <c r="A309" s="43"/>
      <c r="C309" s="56"/>
      <c r="D309" s="56"/>
      <c r="E309" s="56"/>
      <c r="F309" s="56"/>
      <c r="G309" s="56"/>
      <c r="H309" s="56"/>
      <c r="I309" s="50"/>
      <c r="J309" s="50"/>
      <c r="K309" s="50"/>
      <c r="L309" s="43"/>
    </row>
    <row r="310" spans="1:12" ht="13">
      <c r="A310" s="43"/>
      <c r="C310" s="56"/>
      <c r="D310" s="56"/>
      <c r="E310" s="56"/>
      <c r="F310" s="56"/>
      <c r="G310" s="56"/>
      <c r="H310" s="56"/>
      <c r="I310" s="50"/>
      <c r="J310" s="50"/>
      <c r="K310" s="50"/>
      <c r="L310" s="43"/>
    </row>
    <row r="311" spans="1:12" ht="13">
      <c r="A311" s="43"/>
      <c r="C311" s="56"/>
      <c r="D311" s="56"/>
      <c r="E311" s="56"/>
      <c r="F311" s="56"/>
      <c r="G311" s="56"/>
      <c r="H311" s="56"/>
      <c r="I311" s="50"/>
      <c r="J311" s="50"/>
      <c r="K311" s="50"/>
      <c r="L311" s="43"/>
    </row>
    <row r="312" spans="1:12" ht="13">
      <c r="A312" s="43"/>
      <c r="C312" s="56"/>
      <c r="D312" s="56"/>
      <c r="E312" s="56"/>
      <c r="F312" s="56"/>
      <c r="G312" s="56"/>
      <c r="H312" s="56"/>
      <c r="I312" s="50"/>
      <c r="J312" s="50"/>
      <c r="K312" s="50"/>
      <c r="L312" s="43"/>
    </row>
    <row r="313" spans="1:12" ht="13">
      <c r="A313" s="43"/>
      <c r="C313" s="56"/>
      <c r="D313" s="56"/>
      <c r="E313" s="56"/>
      <c r="F313" s="56"/>
      <c r="G313" s="56"/>
      <c r="H313" s="56"/>
      <c r="I313" s="50"/>
      <c r="J313" s="50"/>
      <c r="K313" s="50"/>
      <c r="L313" s="43"/>
    </row>
    <row r="314" spans="1:12" ht="13">
      <c r="A314" s="43"/>
      <c r="C314" s="56"/>
      <c r="D314" s="56"/>
      <c r="E314" s="56"/>
      <c r="F314" s="56"/>
      <c r="G314" s="56"/>
      <c r="H314" s="56"/>
      <c r="I314" s="50"/>
      <c r="J314" s="50"/>
      <c r="K314" s="50"/>
      <c r="L314" s="43"/>
    </row>
    <row r="315" spans="1:12" ht="13">
      <c r="A315" s="43"/>
      <c r="C315" s="56"/>
      <c r="D315" s="56"/>
      <c r="E315" s="56"/>
      <c r="F315" s="56"/>
      <c r="G315" s="56"/>
      <c r="H315" s="56"/>
      <c r="I315" s="50"/>
      <c r="J315" s="50"/>
      <c r="K315" s="50"/>
      <c r="L315" s="43"/>
    </row>
    <row r="316" spans="1:12" ht="13">
      <c r="A316" s="43"/>
      <c r="C316" s="56"/>
      <c r="D316" s="56"/>
      <c r="E316" s="56"/>
      <c r="F316" s="56"/>
      <c r="G316" s="56"/>
      <c r="H316" s="56"/>
      <c r="I316" s="50"/>
      <c r="J316" s="50"/>
      <c r="K316" s="50"/>
      <c r="L316" s="43"/>
    </row>
    <row r="317" spans="1:12" ht="13">
      <c r="A317" s="43"/>
      <c r="C317" s="56"/>
      <c r="D317" s="56"/>
      <c r="E317" s="56"/>
      <c r="F317" s="56"/>
      <c r="G317" s="56"/>
      <c r="H317" s="56"/>
      <c r="I317" s="50"/>
      <c r="J317" s="50"/>
      <c r="K317" s="50"/>
      <c r="L317" s="43"/>
    </row>
    <row r="318" spans="1:12" ht="13">
      <c r="A318" s="43"/>
      <c r="C318" s="56"/>
      <c r="D318" s="56"/>
      <c r="E318" s="56"/>
      <c r="F318" s="56"/>
      <c r="G318" s="56"/>
      <c r="H318" s="56"/>
      <c r="I318" s="50"/>
      <c r="J318" s="50"/>
      <c r="K318" s="50"/>
      <c r="L318" s="43"/>
    </row>
    <row r="319" spans="1:12" ht="13">
      <c r="A319" s="43"/>
      <c r="C319" s="56"/>
      <c r="D319" s="56"/>
      <c r="E319" s="56"/>
      <c r="F319" s="56"/>
      <c r="G319" s="56"/>
      <c r="H319" s="56"/>
      <c r="I319" s="50"/>
      <c r="J319" s="50"/>
      <c r="K319" s="50"/>
      <c r="L319" s="43"/>
    </row>
    <row r="320" spans="1:12" ht="13">
      <c r="A320" s="43"/>
      <c r="C320" s="56"/>
      <c r="D320" s="56"/>
      <c r="E320" s="56"/>
      <c r="F320" s="56"/>
      <c r="G320" s="56"/>
      <c r="H320" s="56"/>
      <c r="I320" s="50"/>
      <c r="J320" s="50"/>
      <c r="K320" s="50"/>
      <c r="L320" s="43"/>
    </row>
    <row r="321" spans="1:12" ht="13">
      <c r="A321" s="43"/>
      <c r="C321" s="56"/>
      <c r="D321" s="56"/>
      <c r="E321" s="56"/>
      <c r="F321" s="56"/>
      <c r="G321" s="56"/>
      <c r="H321" s="56"/>
      <c r="I321" s="50"/>
      <c r="J321" s="50"/>
      <c r="K321" s="50"/>
      <c r="L321" s="43"/>
    </row>
    <row r="322" spans="1:12" ht="13">
      <c r="A322" s="43"/>
      <c r="C322" s="56"/>
      <c r="D322" s="56"/>
      <c r="E322" s="56"/>
      <c r="F322" s="56"/>
      <c r="G322" s="56"/>
      <c r="H322" s="56"/>
      <c r="I322" s="50"/>
      <c r="J322" s="50"/>
      <c r="K322" s="50"/>
      <c r="L322" s="43"/>
    </row>
    <row r="323" spans="1:12" ht="13">
      <c r="A323" s="43"/>
      <c r="C323" s="56"/>
      <c r="D323" s="56"/>
      <c r="E323" s="56"/>
      <c r="F323" s="56"/>
      <c r="G323" s="56"/>
      <c r="H323" s="56"/>
      <c r="I323" s="50"/>
      <c r="J323" s="50"/>
      <c r="K323" s="50"/>
      <c r="L323" s="43"/>
    </row>
    <row r="324" spans="1:12" ht="13">
      <c r="A324" s="43"/>
      <c r="C324" s="56"/>
      <c r="D324" s="56"/>
      <c r="E324" s="56"/>
      <c r="F324" s="56"/>
      <c r="G324" s="56"/>
      <c r="H324" s="56"/>
      <c r="I324" s="50"/>
      <c r="J324" s="50"/>
      <c r="K324" s="50"/>
      <c r="L324" s="43"/>
    </row>
    <row r="325" spans="1:12" ht="13">
      <c r="A325" s="43"/>
      <c r="C325" s="56"/>
      <c r="D325" s="56"/>
      <c r="E325" s="56"/>
      <c r="F325" s="56"/>
      <c r="G325" s="56"/>
      <c r="H325" s="56"/>
      <c r="I325" s="50"/>
      <c r="J325" s="50"/>
      <c r="K325" s="50"/>
      <c r="L325" s="43"/>
    </row>
    <row r="326" spans="1:12" ht="13">
      <c r="A326" s="43"/>
      <c r="C326" s="56"/>
      <c r="D326" s="56"/>
      <c r="E326" s="56"/>
      <c r="F326" s="56"/>
      <c r="G326" s="56"/>
      <c r="H326" s="56"/>
      <c r="I326" s="50"/>
      <c r="J326" s="50"/>
      <c r="K326" s="50"/>
      <c r="L326" s="43"/>
    </row>
    <row r="327" spans="1:12" ht="13">
      <c r="A327" s="43"/>
      <c r="C327" s="56"/>
      <c r="D327" s="56"/>
      <c r="E327" s="56"/>
      <c r="F327" s="56"/>
      <c r="G327" s="56"/>
      <c r="H327" s="56"/>
      <c r="I327" s="50"/>
      <c r="J327" s="50"/>
      <c r="K327" s="50"/>
      <c r="L327" s="43"/>
    </row>
    <row r="328" spans="1:12" ht="13">
      <c r="A328" s="43"/>
      <c r="C328" s="56"/>
      <c r="D328" s="56"/>
      <c r="E328" s="56"/>
      <c r="F328" s="56"/>
      <c r="G328" s="56"/>
      <c r="H328" s="56"/>
      <c r="I328" s="50"/>
      <c r="J328" s="50"/>
      <c r="K328" s="50"/>
      <c r="L328" s="43"/>
    </row>
    <row r="329" spans="1:12" ht="13">
      <c r="A329" s="43"/>
      <c r="C329" s="56"/>
      <c r="D329" s="56"/>
      <c r="E329" s="56"/>
      <c r="F329" s="56"/>
      <c r="G329" s="56"/>
      <c r="H329" s="56"/>
      <c r="I329" s="50"/>
      <c r="J329" s="50"/>
      <c r="K329" s="50"/>
      <c r="L329" s="43"/>
    </row>
    <row r="330" spans="1:12" ht="13">
      <c r="A330" s="43"/>
      <c r="C330" s="56"/>
      <c r="D330" s="56"/>
      <c r="E330" s="56"/>
      <c r="F330" s="56"/>
      <c r="G330" s="56"/>
      <c r="H330" s="56"/>
      <c r="I330" s="50"/>
      <c r="J330" s="50"/>
      <c r="K330" s="50"/>
      <c r="L330" s="43"/>
    </row>
    <row r="331" spans="1:12" ht="13">
      <c r="A331" s="43"/>
      <c r="C331" s="56"/>
      <c r="D331" s="56"/>
      <c r="E331" s="56"/>
      <c r="F331" s="56"/>
      <c r="G331" s="56"/>
      <c r="H331" s="56"/>
      <c r="I331" s="50"/>
      <c r="J331" s="50"/>
      <c r="K331" s="50"/>
      <c r="L331" s="43"/>
    </row>
    <row r="332" spans="1:12" ht="13">
      <c r="A332" s="43"/>
      <c r="C332" s="56"/>
      <c r="D332" s="56"/>
      <c r="E332" s="56"/>
      <c r="F332" s="56"/>
      <c r="G332" s="56"/>
      <c r="H332" s="56"/>
      <c r="I332" s="50"/>
      <c r="J332" s="50"/>
      <c r="K332" s="50"/>
      <c r="L332" s="43"/>
    </row>
    <row r="333" spans="1:12" ht="13">
      <c r="A333" s="43"/>
      <c r="C333" s="56"/>
      <c r="D333" s="56"/>
      <c r="E333" s="56"/>
      <c r="F333" s="56"/>
      <c r="G333" s="56"/>
      <c r="H333" s="56"/>
      <c r="I333" s="50"/>
      <c r="J333" s="50"/>
      <c r="K333" s="50"/>
      <c r="L333" s="43"/>
    </row>
    <row r="334" spans="1:12" ht="13">
      <c r="A334" s="43"/>
      <c r="C334" s="56"/>
      <c r="D334" s="56"/>
      <c r="E334" s="56"/>
      <c r="F334" s="56"/>
      <c r="G334" s="56"/>
      <c r="H334" s="56"/>
      <c r="I334" s="50"/>
      <c r="J334" s="50"/>
      <c r="K334" s="50"/>
      <c r="L334" s="43"/>
    </row>
    <row r="335" spans="1:12" ht="13">
      <c r="A335" s="43"/>
      <c r="C335" s="56"/>
      <c r="D335" s="56"/>
      <c r="E335" s="56"/>
      <c r="F335" s="56"/>
      <c r="G335" s="56"/>
      <c r="H335" s="56"/>
      <c r="I335" s="50"/>
      <c r="J335" s="50"/>
      <c r="K335" s="50"/>
      <c r="L335" s="43"/>
    </row>
    <row r="336" spans="1:12" ht="13">
      <c r="A336" s="43"/>
      <c r="C336" s="56"/>
      <c r="D336" s="56"/>
      <c r="E336" s="56"/>
      <c r="F336" s="56"/>
      <c r="G336" s="56"/>
      <c r="H336" s="56"/>
      <c r="I336" s="50"/>
      <c r="J336" s="50"/>
      <c r="K336" s="50"/>
      <c r="L336" s="43"/>
    </row>
    <row r="337" spans="1:12" ht="13">
      <c r="A337" s="43"/>
      <c r="C337" s="56"/>
      <c r="D337" s="56"/>
      <c r="E337" s="56"/>
      <c r="F337" s="56"/>
      <c r="G337" s="56"/>
      <c r="H337" s="56"/>
      <c r="I337" s="50"/>
      <c r="J337" s="50"/>
      <c r="K337" s="50"/>
      <c r="L337" s="43"/>
    </row>
    <row r="338" spans="1:12" ht="13">
      <c r="A338" s="43"/>
      <c r="C338" s="56"/>
      <c r="D338" s="56"/>
      <c r="E338" s="56"/>
      <c r="F338" s="56"/>
      <c r="G338" s="56"/>
      <c r="H338" s="56"/>
      <c r="I338" s="50"/>
      <c r="J338" s="50"/>
      <c r="K338" s="50"/>
      <c r="L338" s="43"/>
    </row>
    <row r="339" spans="1:12" ht="13">
      <c r="A339" s="43"/>
      <c r="C339" s="56"/>
      <c r="D339" s="56"/>
      <c r="E339" s="56"/>
      <c r="F339" s="56"/>
      <c r="G339" s="56"/>
      <c r="H339" s="56"/>
      <c r="I339" s="50"/>
      <c r="J339" s="50"/>
      <c r="K339" s="50"/>
      <c r="L339" s="43"/>
    </row>
    <row r="340" spans="1:12" ht="13">
      <c r="A340" s="43"/>
      <c r="C340" s="56"/>
      <c r="D340" s="56"/>
      <c r="E340" s="56"/>
      <c r="F340" s="56"/>
      <c r="G340" s="56"/>
      <c r="H340" s="56"/>
      <c r="I340" s="50"/>
      <c r="J340" s="50"/>
      <c r="K340" s="50"/>
      <c r="L340" s="43"/>
    </row>
    <row r="341" spans="1:12" ht="13">
      <c r="A341" s="43"/>
      <c r="C341" s="56"/>
      <c r="D341" s="56"/>
      <c r="E341" s="56"/>
      <c r="F341" s="56"/>
      <c r="G341" s="56"/>
      <c r="H341" s="56"/>
      <c r="I341" s="50"/>
      <c r="J341" s="50"/>
      <c r="K341" s="50"/>
      <c r="L341" s="43"/>
    </row>
    <row r="342" spans="1:12" ht="13">
      <c r="A342" s="43"/>
      <c r="C342" s="56"/>
      <c r="D342" s="56"/>
      <c r="E342" s="56"/>
      <c r="F342" s="56"/>
      <c r="G342" s="56"/>
      <c r="H342" s="56"/>
      <c r="I342" s="50"/>
      <c r="J342" s="50"/>
      <c r="K342" s="50"/>
      <c r="L342" s="43"/>
    </row>
    <row r="343" spans="1:12" ht="13">
      <c r="A343" s="43"/>
      <c r="C343" s="56"/>
      <c r="D343" s="56"/>
      <c r="E343" s="56"/>
      <c r="F343" s="56"/>
      <c r="G343" s="56"/>
      <c r="H343" s="56"/>
      <c r="I343" s="50"/>
      <c r="J343" s="50"/>
      <c r="K343" s="50"/>
      <c r="L343" s="43"/>
    </row>
    <row r="344" spans="1:12" ht="13">
      <c r="A344" s="43"/>
      <c r="C344" s="56"/>
      <c r="D344" s="56"/>
      <c r="E344" s="56"/>
      <c r="F344" s="56"/>
      <c r="G344" s="56"/>
      <c r="H344" s="56"/>
      <c r="I344" s="50"/>
      <c r="J344" s="50"/>
      <c r="K344" s="50"/>
      <c r="L344" s="43"/>
    </row>
    <row r="345" spans="1:12" ht="13">
      <c r="A345" s="43"/>
      <c r="C345" s="56"/>
      <c r="D345" s="56"/>
      <c r="E345" s="56"/>
      <c r="F345" s="56"/>
      <c r="G345" s="56"/>
      <c r="H345" s="56"/>
      <c r="I345" s="50"/>
      <c r="J345" s="50"/>
      <c r="K345" s="50"/>
      <c r="L345" s="43"/>
    </row>
    <row r="346" spans="1:12" ht="13">
      <c r="A346" s="43"/>
      <c r="C346" s="56"/>
      <c r="D346" s="56"/>
      <c r="E346" s="56"/>
      <c r="F346" s="56"/>
      <c r="G346" s="56"/>
      <c r="H346" s="56"/>
      <c r="I346" s="50"/>
      <c r="J346" s="50"/>
      <c r="K346" s="50"/>
      <c r="L346" s="43"/>
    </row>
    <row r="347" spans="1:12" ht="13">
      <c r="A347" s="43"/>
      <c r="C347" s="56"/>
      <c r="D347" s="56"/>
      <c r="E347" s="56"/>
      <c r="F347" s="56"/>
      <c r="G347" s="56"/>
      <c r="H347" s="56"/>
      <c r="I347" s="50"/>
      <c r="J347" s="50"/>
      <c r="K347" s="50"/>
      <c r="L347" s="43"/>
    </row>
    <row r="348" spans="1:12" ht="13">
      <c r="A348" s="43"/>
      <c r="C348" s="56"/>
      <c r="D348" s="56"/>
      <c r="E348" s="56"/>
      <c r="F348" s="56"/>
      <c r="G348" s="56"/>
      <c r="H348" s="56"/>
      <c r="I348" s="50"/>
      <c r="J348" s="50"/>
      <c r="K348" s="50"/>
      <c r="L348" s="43"/>
    </row>
    <row r="349" spans="1:12" ht="13">
      <c r="A349" s="43"/>
      <c r="C349" s="56"/>
      <c r="D349" s="56"/>
      <c r="E349" s="56"/>
      <c r="F349" s="56"/>
      <c r="G349" s="56"/>
      <c r="H349" s="56"/>
      <c r="I349" s="50"/>
      <c r="J349" s="50"/>
      <c r="K349" s="50"/>
      <c r="L349" s="43"/>
    </row>
    <row r="350" spans="1:12" ht="13">
      <c r="A350" s="43"/>
      <c r="C350" s="56"/>
      <c r="D350" s="56"/>
      <c r="E350" s="56"/>
      <c r="F350" s="56"/>
      <c r="G350" s="56"/>
      <c r="H350" s="56"/>
      <c r="I350" s="50"/>
      <c r="J350" s="50"/>
      <c r="K350" s="50"/>
      <c r="L350" s="43"/>
    </row>
    <row r="351" spans="1:12" ht="13">
      <c r="A351" s="43"/>
      <c r="C351" s="56"/>
      <c r="D351" s="56"/>
      <c r="E351" s="56"/>
      <c r="F351" s="56"/>
      <c r="G351" s="56"/>
      <c r="H351" s="56"/>
      <c r="I351" s="50"/>
      <c r="J351" s="50"/>
      <c r="K351" s="50"/>
      <c r="L351" s="43"/>
    </row>
    <row r="352" spans="1:12" ht="13">
      <c r="A352" s="43"/>
      <c r="C352" s="56"/>
      <c r="D352" s="56"/>
      <c r="E352" s="56"/>
      <c r="F352" s="56"/>
      <c r="G352" s="56"/>
      <c r="H352" s="56"/>
      <c r="I352" s="50"/>
      <c r="J352" s="50"/>
      <c r="K352" s="50"/>
      <c r="L352" s="43"/>
    </row>
    <row r="353" spans="1:12" ht="13">
      <c r="A353" s="43"/>
      <c r="C353" s="56"/>
      <c r="D353" s="56"/>
      <c r="E353" s="56"/>
      <c r="F353" s="56"/>
      <c r="G353" s="56"/>
      <c r="H353" s="56"/>
      <c r="I353" s="50"/>
      <c r="J353" s="50"/>
      <c r="K353" s="50"/>
      <c r="L353" s="43"/>
    </row>
    <row r="354" spans="1:12" ht="13">
      <c r="A354" s="43"/>
      <c r="C354" s="56"/>
      <c r="D354" s="56"/>
      <c r="E354" s="56"/>
      <c r="F354" s="56"/>
      <c r="G354" s="56"/>
      <c r="H354" s="56"/>
      <c r="I354" s="50"/>
      <c r="J354" s="50"/>
      <c r="K354" s="50"/>
      <c r="L354" s="43"/>
    </row>
    <row r="355" spans="1:12" ht="13">
      <c r="A355" s="43"/>
      <c r="C355" s="56"/>
      <c r="D355" s="56"/>
      <c r="E355" s="56"/>
      <c r="F355" s="56"/>
      <c r="G355" s="56"/>
      <c r="H355" s="56"/>
      <c r="I355" s="50"/>
      <c r="J355" s="50"/>
      <c r="K355" s="50"/>
      <c r="L355" s="43"/>
    </row>
    <row r="356" spans="1:12" ht="13">
      <c r="A356" s="43"/>
      <c r="C356" s="56"/>
      <c r="D356" s="56"/>
      <c r="E356" s="56"/>
      <c r="F356" s="56"/>
      <c r="G356" s="56"/>
      <c r="H356" s="56"/>
      <c r="I356" s="50"/>
      <c r="J356" s="50"/>
      <c r="K356" s="50"/>
      <c r="L356" s="43"/>
    </row>
    <row r="357" spans="1:12" ht="13">
      <c r="A357" s="43"/>
      <c r="C357" s="56"/>
      <c r="D357" s="56"/>
      <c r="E357" s="56"/>
      <c r="F357" s="56"/>
      <c r="G357" s="56"/>
      <c r="H357" s="56"/>
      <c r="I357" s="50"/>
      <c r="J357" s="50"/>
      <c r="K357" s="50"/>
      <c r="L357" s="43"/>
    </row>
    <row r="358" spans="1:12" ht="13">
      <c r="A358" s="43"/>
      <c r="C358" s="56"/>
      <c r="D358" s="56"/>
      <c r="E358" s="56"/>
      <c r="F358" s="56"/>
      <c r="G358" s="56"/>
      <c r="H358" s="56"/>
      <c r="I358" s="50"/>
      <c r="J358" s="50"/>
      <c r="K358" s="50"/>
      <c r="L358" s="43"/>
    </row>
    <row r="359" spans="1:12" ht="13">
      <c r="A359" s="43"/>
      <c r="C359" s="56"/>
      <c r="D359" s="56"/>
      <c r="E359" s="56"/>
      <c r="F359" s="56"/>
      <c r="G359" s="56"/>
      <c r="H359" s="56"/>
      <c r="I359" s="50"/>
      <c r="J359" s="50"/>
      <c r="K359" s="50"/>
      <c r="L359" s="43"/>
    </row>
    <row r="360" spans="1:12" ht="13">
      <c r="A360" s="43"/>
      <c r="C360" s="56"/>
      <c r="D360" s="56"/>
      <c r="E360" s="56"/>
      <c r="F360" s="56"/>
      <c r="G360" s="56"/>
      <c r="H360" s="56"/>
      <c r="I360" s="50"/>
      <c r="J360" s="50"/>
      <c r="K360" s="50"/>
      <c r="L360" s="43"/>
    </row>
    <row r="361" spans="1:12" ht="13">
      <c r="A361" s="43"/>
      <c r="C361" s="56"/>
      <c r="D361" s="56"/>
      <c r="E361" s="56"/>
      <c r="F361" s="56"/>
      <c r="G361" s="56"/>
      <c r="H361" s="56"/>
      <c r="I361" s="50"/>
      <c r="J361" s="50"/>
      <c r="K361" s="50"/>
      <c r="L361" s="43"/>
    </row>
    <row r="362" spans="1:12" ht="13">
      <c r="A362" s="43"/>
      <c r="C362" s="56"/>
      <c r="D362" s="56"/>
      <c r="E362" s="56"/>
      <c r="F362" s="56"/>
      <c r="G362" s="56"/>
      <c r="H362" s="56"/>
      <c r="I362" s="50"/>
      <c r="J362" s="50"/>
      <c r="K362" s="50"/>
      <c r="L362" s="43"/>
    </row>
    <row r="363" spans="1:12" ht="13">
      <c r="A363" s="43"/>
      <c r="C363" s="56"/>
      <c r="D363" s="56"/>
      <c r="E363" s="56"/>
      <c r="F363" s="56"/>
      <c r="G363" s="56"/>
      <c r="H363" s="56"/>
      <c r="I363" s="50"/>
      <c r="J363" s="50"/>
      <c r="K363" s="50"/>
      <c r="L363" s="43"/>
    </row>
    <row r="364" spans="1:12" ht="13">
      <c r="A364" s="43"/>
      <c r="C364" s="56"/>
      <c r="D364" s="56"/>
      <c r="E364" s="56"/>
      <c r="F364" s="56"/>
      <c r="G364" s="56"/>
      <c r="H364" s="56"/>
      <c r="I364" s="50"/>
      <c r="J364" s="50"/>
      <c r="K364" s="50"/>
      <c r="L364" s="43"/>
    </row>
    <row r="365" spans="1:12" ht="13">
      <c r="A365" s="43"/>
      <c r="C365" s="56"/>
      <c r="D365" s="56"/>
      <c r="E365" s="56"/>
      <c r="F365" s="56"/>
      <c r="G365" s="56"/>
      <c r="H365" s="56"/>
      <c r="I365" s="50"/>
      <c r="J365" s="50"/>
      <c r="K365" s="50"/>
      <c r="L365" s="43"/>
    </row>
    <row r="366" spans="1:12" ht="13">
      <c r="A366" s="43"/>
      <c r="C366" s="56"/>
      <c r="D366" s="56"/>
      <c r="E366" s="56"/>
      <c r="F366" s="56"/>
      <c r="G366" s="56"/>
      <c r="H366" s="56"/>
      <c r="I366" s="50"/>
      <c r="J366" s="50"/>
      <c r="K366" s="50"/>
      <c r="L366" s="43"/>
    </row>
    <row r="367" spans="1:12" ht="13">
      <c r="A367" s="43"/>
      <c r="C367" s="56"/>
      <c r="D367" s="56"/>
      <c r="E367" s="56"/>
      <c r="F367" s="56"/>
      <c r="G367" s="56"/>
      <c r="H367" s="56"/>
      <c r="I367" s="50"/>
      <c r="J367" s="50"/>
      <c r="K367" s="50"/>
      <c r="L367" s="43"/>
    </row>
    <row r="368" spans="1:12" ht="13">
      <c r="A368" s="43"/>
      <c r="C368" s="56"/>
      <c r="D368" s="56"/>
      <c r="E368" s="56"/>
      <c r="F368" s="56"/>
      <c r="G368" s="56"/>
      <c r="H368" s="56"/>
      <c r="I368" s="50"/>
      <c r="J368" s="50"/>
      <c r="K368" s="50"/>
      <c r="L368" s="43"/>
    </row>
    <row r="369" spans="1:12" ht="13">
      <c r="A369" s="43"/>
      <c r="C369" s="56"/>
      <c r="D369" s="56"/>
      <c r="E369" s="56"/>
      <c r="F369" s="56"/>
      <c r="G369" s="56"/>
      <c r="H369" s="56"/>
      <c r="I369" s="50"/>
      <c r="J369" s="50"/>
      <c r="K369" s="50"/>
      <c r="L369" s="43"/>
    </row>
    <row r="370" spans="1:12" ht="13">
      <c r="A370" s="43"/>
      <c r="C370" s="56"/>
      <c r="D370" s="56"/>
      <c r="E370" s="56"/>
      <c r="F370" s="56"/>
      <c r="G370" s="56"/>
      <c r="H370" s="56"/>
      <c r="I370" s="50"/>
      <c r="J370" s="50"/>
      <c r="K370" s="50"/>
      <c r="L370" s="43"/>
    </row>
    <row r="371" spans="1:12" ht="13">
      <c r="A371" s="43"/>
      <c r="C371" s="56"/>
      <c r="D371" s="56"/>
      <c r="E371" s="56"/>
      <c r="F371" s="56"/>
      <c r="G371" s="56"/>
      <c r="H371" s="56"/>
      <c r="I371" s="50"/>
      <c r="J371" s="50"/>
      <c r="K371" s="50"/>
      <c r="L371" s="43"/>
    </row>
    <row r="372" spans="1:12" ht="13">
      <c r="A372" s="43"/>
      <c r="C372" s="56"/>
      <c r="D372" s="56"/>
      <c r="E372" s="56"/>
      <c r="F372" s="56"/>
      <c r="G372" s="56"/>
      <c r="H372" s="56"/>
      <c r="I372" s="50"/>
      <c r="J372" s="50"/>
      <c r="K372" s="50"/>
      <c r="L372" s="43"/>
    </row>
    <row r="373" spans="1:12" ht="13">
      <c r="A373" s="43"/>
      <c r="C373" s="56"/>
      <c r="D373" s="56"/>
      <c r="E373" s="56"/>
      <c r="F373" s="56"/>
      <c r="G373" s="56"/>
      <c r="H373" s="56"/>
      <c r="I373" s="50"/>
      <c r="J373" s="50"/>
      <c r="K373" s="50"/>
      <c r="L373" s="43"/>
    </row>
    <row r="374" spans="1:12" ht="13">
      <c r="A374" s="43"/>
      <c r="C374" s="56"/>
      <c r="D374" s="56"/>
      <c r="E374" s="56"/>
      <c r="F374" s="56"/>
      <c r="G374" s="56"/>
      <c r="H374" s="56"/>
      <c r="I374" s="50"/>
      <c r="J374" s="50"/>
      <c r="K374" s="50"/>
      <c r="L374" s="43"/>
    </row>
    <row r="375" spans="1:12" ht="13">
      <c r="A375" s="43"/>
      <c r="C375" s="56"/>
      <c r="D375" s="56"/>
      <c r="E375" s="56"/>
      <c r="F375" s="56"/>
      <c r="G375" s="56"/>
      <c r="H375" s="56"/>
      <c r="I375" s="50"/>
      <c r="J375" s="50"/>
      <c r="K375" s="50"/>
      <c r="L375" s="43"/>
    </row>
    <row r="376" spans="1:12" ht="13">
      <c r="A376" s="43"/>
      <c r="C376" s="56"/>
      <c r="D376" s="56"/>
      <c r="E376" s="56"/>
      <c r="F376" s="56"/>
      <c r="G376" s="56"/>
      <c r="H376" s="56"/>
      <c r="I376" s="50"/>
      <c r="J376" s="50"/>
      <c r="K376" s="50"/>
      <c r="L376" s="43"/>
    </row>
    <row r="377" spans="1:12" ht="13">
      <c r="A377" s="43"/>
      <c r="C377" s="56"/>
      <c r="D377" s="56"/>
      <c r="E377" s="56"/>
      <c r="F377" s="56"/>
      <c r="G377" s="56"/>
      <c r="H377" s="56"/>
      <c r="I377" s="50"/>
      <c r="J377" s="50"/>
      <c r="K377" s="50"/>
      <c r="L377" s="43"/>
    </row>
    <row r="378" spans="1:12" ht="13">
      <c r="A378" s="43"/>
      <c r="C378" s="56"/>
      <c r="D378" s="56"/>
      <c r="E378" s="56"/>
      <c r="F378" s="56"/>
      <c r="G378" s="56"/>
      <c r="H378" s="56"/>
      <c r="I378" s="50"/>
      <c r="J378" s="50"/>
      <c r="K378" s="50"/>
      <c r="L378" s="43"/>
    </row>
    <row r="379" spans="1:12" ht="13">
      <c r="A379" s="43"/>
      <c r="C379" s="56"/>
      <c r="D379" s="56"/>
      <c r="E379" s="56"/>
      <c r="F379" s="56"/>
      <c r="G379" s="56"/>
      <c r="H379" s="56"/>
      <c r="I379" s="50"/>
      <c r="J379" s="50"/>
      <c r="K379" s="50"/>
      <c r="L379" s="43"/>
    </row>
    <row r="380" spans="1:12" ht="13">
      <c r="A380" s="43"/>
      <c r="C380" s="56"/>
      <c r="D380" s="56"/>
      <c r="E380" s="56"/>
      <c r="F380" s="56"/>
      <c r="G380" s="56"/>
      <c r="H380" s="56"/>
      <c r="I380" s="50"/>
      <c r="J380" s="50"/>
      <c r="K380" s="50"/>
      <c r="L380" s="43"/>
    </row>
    <row r="381" spans="1:12" ht="13">
      <c r="A381" s="43"/>
      <c r="C381" s="56"/>
      <c r="D381" s="56"/>
      <c r="E381" s="56"/>
      <c r="F381" s="56"/>
      <c r="G381" s="56"/>
      <c r="H381" s="56"/>
      <c r="I381" s="50"/>
      <c r="J381" s="50"/>
      <c r="K381" s="50"/>
      <c r="L381" s="43"/>
    </row>
    <row r="382" spans="1:12" ht="13">
      <c r="A382" s="43"/>
      <c r="C382" s="56"/>
      <c r="D382" s="56"/>
      <c r="E382" s="56"/>
      <c r="F382" s="56"/>
      <c r="G382" s="56"/>
      <c r="H382" s="56"/>
      <c r="I382" s="50"/>
      <c r="J382" s="50"/>
      <c r="K382" s="50"/>
      <c r="L382" s="43"/>
    </row>
    <row r="383" spans="1:12" ht="13">
      <c r="A383" s="43"/>
      <c r="C383" s="56"/>
      <c r="D383" s="56"/>
      <c r="E383" s="56"/>
      <c r="F383" s="56"/>
      <c r="G383" s="56"/>
      <c r="H383" s="56"/>
      <c r="I383" s="50"/>
      <c r="J383" s="50"/>
      <c r="K383" s="50"/>
      <c r="L383" s="43"/>
    </row>
    <row r="384" spans="1:12" ht="13">
      <c r="A384" s="43"/>
      <c r="C384" s="56"/>
      <c r="D384" s="56"/>
      <c r="E384" s="56"/>
      <c r="F384" s="56"/>
      <c r="G384" s="56"/>
      <c r="H384" s="56"/>
      <c r="I384" s="50"/>
      <c r="J384" s="50"/>
      <c r="K384" s="50"/>
      <c r="L384" s="43"/>
    </row>
    <row r="385" spans="1:12" ht="13">
      <c r="A385" s="43"/>
      <c r="C385" s="56"/>
      <c r="D385" s="56"/>
      <c r="E385" s="56"/>
      <c r="F385" s="56"/>
      <c r="G385" s="56"/>
      <c r="H385" s="56"/>
      <c r="I385" s="50"/>
      <c r="J385" s="50"/>
      <c r="K385" s="50"/>
      <c r="L385" s="43"/>
    </row>
    <row r="386" spans="1:12" ht="13">
      <c r="A386" s="43"/>
      <c r="C386" s="56"/>
      <c r="D386" s="56"/>
      <c r="E386" s="56"/>
      <c r="F386" s="56"/>
      <c r="G386" s="56"/>
      <c r="H386" s="56"/>
      <c r="I386" s="50"/>
      <c r="J386" s="50"/>
      <c r="K386" s="50"/>
      <c r="L386" s="43"/>
    </row>
    <row r="387" spans="1:12" ht="13">
      <c r="A387" s="43"/>
      <c r="C387" s="56"/>
      <c r="D387" s="56"/>
      <c r="E387" s="56"/>
      <c r="F387" s="56"/>
      <c r="G387" s="56"/>
      <c r="H387" s="56"/>
      <c r="I387" s="50"/>
      <c r="J387" s="50"/>
      <c r="K387" s="50"/>
      <c r="L387" s="43"/>
    </row>
    <row r="388" spans="1:12" ht="13">
      <c r="A388" s="43"/>
      <c r="C388" s="56"/>
      <c r="D388" s="56"/>
      <c r="E388" s="56"/>
      <c r="F388" s="56"/>
      <c r="G388" s="56"/>
      <c r="H388" s="56"/>
      <c r="I388" s="50"/>
      <c r="J388" s="50"/>
      <c r="K388" s="50"/>
      <c r="L388" s="43"/>
    </row>
    <row r="389" spans="1:12" ht="13">
      <c r="A389" s="43"/>
      <c r="C389" s="56"/>
      <c r="D389" s="56"/>
      <c r="E389" s="56"/>
      <c r="F389" s="56"/>
      <c r="G389" s="56"/>
      <c r="H389" s="56"/>
      <c r="I389" s="50"/>
      <c r="J389" s="50"/>
      <c r="K389" s="50"/>
      <c r="L389" s="43"/>
    </row>
    <row r="390" spans="1:12" ht="13">
      <c r="A390" s="43"/>
      <c r="C390" s="56"/>
      <c r="D390" s="56"/>
      <c r="E390" s="56"/>
      <c r="F390" s="56"/>
      <c r="G390" s="56"/>
      <c r="H390" s="56"/>
      <c r="I390" s="50"/>
      <c r="J390" s="50"/>
      <c r="K390" s="50"/>
      <c r="L390" s="43"/>
    </row>
    <row r="391" spans="1:12" ht="13">
      <c r="A391" s="43"/>
      <c r="C391" s="56"/>
      <c r="D391" s="56"/>
      <c r="E391" s="56"/>
      <c r="F391" s="56"/>
      <c r="G391" s="56"/>
      <c r="H391" s="56"/>
      <c r="I391" s="50"/>
      <c r="J391" s="50"/>
      <c r="K391" s="50"/>
      <c r="L391" s="43"/>
    </row>
    <row r="392" spans="1:12" ht="13">
      <c r="A392" s="43"/>
      <c r="C392" s="56"/>
      <c r="D392" s="56"/>
      <c r="E392" s="56"/>
      <c r="F392" s="56"/>
      <c r="G392" s="56"/>
      <c r="H392" s="56"/>
      <c r="I392" s="50"/>
      <c r="J392" s="50"/>
      <c r="K392" s="50"/>
      <c r="L392" s="43"/>
    </row>
    <row r="393" spans="1:12" ht="13">
      <c r="A393" s="43"/>
      <c r="C393" s="56"/>
      <c r="D393" s="56"/>
      <c r="E393" s="56"/>
      <c r="F393" s="56"/>
      <c r="G393" s="56"/>
      <c r="H393" s="56"/>
      <c r="I393" s="50"/>
      <c r="J393" s="50"/>
      <c r="K393" s="50"/>
      <c r="L393" s="43"/>
    </row>
    <row r="394" spans="1:12" ht="13">
      <c r="A394" s="43"/>
      <c r="C394" s="56"/>
      <c r="D394" s="56"/>
      <c r="E394" s="56"/>
      <c r="F394" s="56"/>
      <c r="G394" s="56"/>
      <c r="H394" s="56"/>
      <c r="I394" s="50"/>
      <c r="J394" s="50"/>
      <c r="K394" s="50"/>
      <c r="L394" s="43"/>
    </row>
    <row r="395" spans="1:12" ht="13">
      <c r="A395" s="43"/>
      <c r="C395" s="56"/>
      <c r="D395" s="56"/>
      <c r="E395" s="56"/>
      <c r="F395" s="56"/>
      <c r="G395" s="56"/>
      <c r="H395" s="56"/>
      <c r="I395" s="50"/>
      <c r="J395" s="50"/>
      <c r="K395" s="50"/>
      <c r="L395" s="43"/>
    </row>
    <row r="396" spans="1:12" ht="13">
      <c r="A396" s="43"/>
      <c r="C396" s="56"/>
      <c r="D396" s="56"/>
      <c r="E396" s="56"/>
      <c r="F396" s="56"/>
      <c r="G396" s="56"/>
      <c r="H396" s="56"/>
      <c r="I396" s="50"/>
      <c r="J396" s="50"/>
      <c r="K396" s="50"/>
      <c r="L396" s="43"/>
    </row>
    <row r="397" spans="1:12" ht="13">
      <c r="A397" s="43"/>
      <c r="C397" s="56"/>
      <c r="D397" s="56"/>
      <c r="E397" s="56"/>
      <c r="F397" s="56"/>
      <c r="G397" s="56"/>
      <c r="H397" s="56"/>
      <c r="I397" s="50"/>
      <c r="J397" s="50"/>
      <c r="K397" s="50"/>
      <c r="L397" s="43"/>
    </row>
    <row r="398" spans="1:12" ht="13">
      <c r="A398" s="43"/>
      <c r="C398" s="56"/>
      <c r="D398" s="56"/>
      <c r="E398" s="56"/>
      <c r="F398" s="56"/>
      <c r="G398" s="56"/>
      <c r="H398" s="56"/>
      <c r="I398" s="50"/>
      <c r="J398" s="50"/>
      <c r="K398" s="50"/>
      <c r="L398" s="43"/>
    </row>
    <row r="399" spans="1:12" ht="13">
      <c r="A399" s="43"/>
      <c r="C399" s="56"/>
      <c r="D399" s="56"/>
      <c r="E399" s="56"/>
      <c r="F399" s="56"/>
      <c r="G399" s="56"/>
      <c r="H399" s="56"/>
      <c r="I399" s="50"/>
      <c r="J399" s="50"/>
      <c r="K399" s="50"/>
      <c r="L399" s="43"/>
    </row>
    <row r="400" spans="1:12" ht="13">
      <c r="A400" s="43"/>
      <c r="C400" s="56"/>
      <c r="D400" s="56"/>
      <c r="E400" s="56"/>
      <c r="F400" s="56"/>
      <c r="G400" s="56"/>
      <c r="H400" s="56"/>
      <c r="I400" s="50"/>
      <c r="J400" s="50"/>
      <c r="K400" s="50"/>
      <c r="L400" s="43"/>
    </row>
    <row r="401" spans="1:12" ht="13">
      <c r="A401" s="43"/>
      <c r="C401" s="56"/>
      <c r="D401" s="56"/>
      <c r="E401" s="56"/>
      <c r="F401" s="56"/>
      <c r="G401" s="56"/>
      <c r="H401" s="56"/>
      <c r="I401" s="50"/>
      <c r="J401" s="50"/>
      <c r="K401" s="50"/>
      <c r="L401" s="43"/>
    </row>
    <row r="402" spans="1:12" ht="13">
      <c r="A402" s="43"/>
      <c r="C402" s="56"/>
      <c r="D402" s="56"/>
      <c r="E402" s="56"/>
      <c r="F402" s="56"/>
      <c r="G402" s="56"/>
      <c r="H402" s="56"/>
      <c r="I402" s="50"/>
      <c r="J402" s="50"/>
      <c r="K402" s="50"/>
      <c r="L402" s="43"/>
    </row>
    <row r="403" spans="1:12" ht="13">
      <c r="A403" s="43"/>
      <c r="C403" s="56"/>
      <c r="D403" s="56"/>
      <c r="E403" s="56"/>
      <c r="F403" s="56"/>
      <c r="G403" s="56"/>
      <c r="H403" s="56"/>
      <c r="I403" s="50"/>
      <c r="J403" s="50"/>
      <c r="K403" s="50"/>
      <c r="L403" s="43"/>
    </row>
    <row r="404" spans="1:12" ht="13">
      <c r="A404" s="43"/>
      <c r="C404" s="56"/>
      <c r="D404" s="56"/>
      <c r="E404" s="56"/>
      <c r="F404" s="56"/>
      <c r="G404" s="56"/>
      <c r="H404" s="56"/>
      <c r="I404" s="50"/>
      <c r="J404" s="50"/>
      <c r="K404" s="50"/>
      <c r="L404" s="43"/>
    </row>
    <row r="405" spans="1:12" ht="13">
      <c r="A405" s="43"/>
      <c r="C405" s="56"/>
      <c r="D405" s="56"/>
      <c r="E405" s="56"/>
      <c r="F405" s="56"/>
      <c r="G405" s="56"/>
      <c r="H405" s="56"/>
      <c r="I405" s="50"/>
      <c r="J405" s="50"/>
      <c r="K405" s="50"/>
      <c r="L405" s="43"/>
    </row>
    <row r="406" spans="1:12" ht="13">
      <c r="A406" s="43"/>
      <c r="C406" s="56"/>
      <c r="D406" s="56"/>
      <c r="E406" s="56"/>
      <c r="F406" s="56"/>
      <c r="G406" s="56"/>
      <c r="H406" s="56"/>
      <c r="I406" s="50"/>
      <c r="J406" s="50"/>
      <c r="K406" s="50"/>
      <c r="L406" s="43"/>
    </row>
    <row r="407" spans="1:12" ht="13">
      <c r="A407" s="43"/>
      <c r="C407" s="56"/>
      <c r="D407" s="56"/>
      <c r="E407" s="56"/>
      <c r="F407" s="56"/>
      <c r="G407" s="56"/>
      <c r="H407" s="56"/>
      <c r="I407" s="50"/>
      <c r="J407" s="50"/>
      <c r="K407" s="50"/>
      <c r="L407" s="43"/>
    </row>
    <row r="408" spans="1:12" ht="13">
      <c r="A408" s="43"/>
      <c r="C408" s="56"/>
      <c r="D408" s="56"/>
      <c r="E408" s="56"/>
      <c r="F408" s="56"/>
      <c r="G408" s="56"/>
      <c r="H408" s="56"/>
      <c r="I408" s="50"/>
      <c r="J408" s="50"/>
      <c r="K408" s="50"/>
      <c r="L408" s="43"/>
    </row>
    <row r="409" spans="1:12" ht="13">
      <c r="A409" s="43"/>
      <c r="C409" s="56"/>
      <c r="D409" s="56"/>
      <c r="E409" s="56"/>
      <c r="F409" s="56"/>
      <c r="G409" s="56"/>
      <c r="H409" s="56"/>
      <c r="I409" s="50"/>
      <c r="J409" s="50"/>
      <c r="K409" s="50"/>
      <c r="L409" s="43"/>
    </row>
    <row r="410" spans="1:12" ht="13">
      <c r="A410" s="43"/>
      <c r="C410" s="56"/>
      <c r="D410" s="56"/>
      <c r="E410" s="56"/>
      <c r="F410" s="56"/>
      <c r="G410" s="56"/>
      <c r="H410" s="56"/>
      <c r="I410" s="50"/>
      <c r="J410" s="50"/>
      <c r="K410" s="50"/>
      <c r="L410" s="43"/>
    </row>
    <row r="411" spans="1:12" ht="13">
      <c r="A411" s="43"/>
      <c r="C411" s="56"/>
      <c r="D411" s="56"/>
      <c r="E411" s="56"/>
      <c r="F411" s="56"/>
      <c r="G411" s="56"/>
      <c r="H411" s="56"/>
      <c r="I411" s="50"/>
      <c r="J411" s="50"/>
      <c r="K411" s="50"/>
      <c r="L411" s="43"/>
    </row>
    <row r="412" spans="1:12" ht="13">
      <c r="A412" s="43"/>
      <c r="C412" s="56"/>
      <c r="D412" s="56"/>
      <c r="E412" s="56"/>
      <c r="F412" s="56"/>
      <c r="G412" s="56"/>
      <c r="H412" s="56"/>
      <c r="I412" s="50"/>
      <c r="J412" s="50"/>
      <c r="K412" s="50"/>
      <c r="L412" s="43"/>
    </row>
    <row r="413" spans="1:12" ht="13">
      <c r="A413" s="43"/>
      <c r="C413" s="56"/>
      <c r="D413" s="56"/>
      <c r="E413" s="56"/>
      <c r="F413" s="56"/>
      <c r="G413" s="56"/>
      <c r="H413" s="56"/>
      <c r="I413" s="50"/>
      <c r="J413" s="50"/>
      <c r="K413" s="50"/>
      <c r="L413" s="43"/>
    </row>
    <row r="414" spans="1:12" ht="13">
      <c r="A414" s="43"/>
      <c r="C414" s="56"/>
      <c r="D414" s="56"/>
      <c r="E414" s="56"/>
      <c r="F414" s="56"/>
      <c r="G414" s="56"/>
      <c r="H414" s="56"/>
      <c r="I414" s="50"/>
      <c r="J414" s="50"/>
      <c r="K414" s="50"/>
      <c r="L414" s="43"/>
    </row>
    <row r="415" spans="1:12" ht="13">
      <c r="A415" s="43"/>
      <c r="C415" s="56"/>
      <c r="D415" s="56"/>
      <c r="E415" s="56"/>
      <c r="F415" s="56"/>
      <c r="G415" s="56"/>
      <c r="H415" s="56"/>
      <c r="I415" s="50"/>
      <c r="J415" s="50"/>
      <c r="K415" s="50"/>
      <c r="L415" s="43"/>
    </row>
    <row r="416" spans="1:12" ht="13">
      <c r="A416" s="43"/>
      <c r="C416" s="56"/>
      <c r="D416" s="56"/>
      <c r="E416" s="56"/>
      <c r="F416" s="56"/>
      <c r="G416" s="56"/>
      <c r="H416" s="56"/>
      <c r="I416" s="50"/>
      <c r="J416" s="50"/>
      <c r="K416" s="50"/>
      <c r="L416" s="43"/>
    </row>
    <row r="417" spans="1:12" ht="13">
      <c r="A417" s="43"/>
      <c r="C417" s="56"/>
      <c r="D417" s="56"/>
      <c r="E417" s="56"/>
      <c r="F417" s="56"/>
      <c r="G417" s="56"/>
      <c r="H417" s="56"/>
      <c r="I417" s="50"/>
      <c r="J417" s="50"/>
      <c r="K417" s="50"/>
      <c r="L417" s="43"/>
    </row>
    <row r="418" spans="1:12" ht="13">
      <c r="A418" s="43"/>
      <c r="C418" s="56"/>
      <c r="D418" s="56"/>
      <c r="E418" s="56"/>
      <c r="F418" s="56"/>
      <c r="G418" s="56"/>
      <c r="H418" s="56"/>
      <c r="I418" s="50"/>
      <c r="J418" s="50"/>
      <c r="K418" s="50"/>
      <c r="L418" s="43"/>
    </row>
    <row r="419" spans="1:12" ht="13">
      <c r="A419" s="43"/>
      <c r="C419" s="56"/>
      <c r="D419" s="56"/>
      <c r="E419" s="56"/>
      <c r="F419" s="56"/>
      <c r="G419" s="56"/>
      <c r="H419" s="56"/>
      <c r="I419" s="50"/>
      <c r="J419" s="50"/>
      <c r="K419" s="50"/>
      <c r="L419" s="43"/>
    </row>
    <row r="420" spans="1:12" ht="13">
      <c r="A420" s="43"/>
      <c r="C420" s="56"/>
      <c r="D420" s="56"/>
      <c r="E420" s="56"/>
      <c r="F420" s="56"/>
      <c r="G420" s="56"/>
      <c r="H420" s="56"/>
      <c r="I420" s="50"/>
      <c r="J420" s="50"/>
      <c r="K420" s="50"/>
      <c r="L420" s="43"/>
    </row>
    <row r="421" spans="1:12" ht="13">
      <c r="A421" s="43"/>
      <c r="C421" s="56"/>
      <c r="D421" s="56"/>
      <c r="E421" s="56"/>
      <c r="F421" s="56"/>
      <c r="G421" s="56"/>
      <c r="H421" s="56"/>
      <c r="I421" s="50"/>
      <c r="J421" s="50"/>
      <c r="K421" s="50"/>
      <c r="L421" s="43"/>
    </row>
    <row r="422" spans="1:12" ht="13">
      <c r="A422" s="43"/>
      <c r="C422" s="56"/>
      <c r="D422" s="56"/>
      <c r="E422" s="56"/>
      <c r="F422" s="56"/>
      <c r="G422" s="56"/>
      <c r="H422" s="56"/>
      <c r="I422" s="50"/>
      <c r="J422" s="50"/>
      <c r="K422" s="50"/>
      <c r="L422" s="43"/>
    </row>
    <row r="423" spans="1:12" ht="13">
      <c r="A423" s="43"/>
      <c r="C423" s="56"/>
      <c r="D423" s="56"/>
      <c r="E423" s="56"/>
      <c r="F423" s="56"/>
      <c r="G423" s="56"/>
      <c r="H423" s="56"/>
      <c r="I423" s="50"/>
      <c r="J423" s="50"/>
      <c r="K423" s="50"/>
      <c r="L423" s="43"/>
    </row>
    <row r="424" spans="1:12" ht="13">
      <c r="A424" s="43"/>
      <c r="C424" s="56"/>
      <c r="D424" s="56"/>
      <c r="E424" s="56"/>
      <c r="F424" s="56"/>
      <c r="G424" s="56"/>
      <c r="H424" s="56"/>
      <c r="I424" s="50"/>
      <c r="J424" s="50"/>
      <c r="K424" s="50"/>
      <c r="L424" s="43"/>
    </row>
    <row r="425" spans="1:12" ht="13">
      <c r="A425" s="43"/>
      <c r="C425" s="56"/>
      <c r="D425" s="56"/>
      <c r="E425" s="56"/>
      <c r="F425" s="56"/>
      <c r="G425" s="56"/>
      <c r="H425" s="56"/>
      <c r="I425" s="50"/>
      <c r="J425" s="50"/>
      <c r="K425" s="50"/>
      <c r="L425" s="43"/>
    </row>
    <row r="426" spans="1:12" ht="13">
      <c r="A426" s="43"/>
      <c r="C426" s="56"/>
      <c r="D426" s="56"/>
      <c r="E426" s="56"/>
      <c r="F426" s="56"/>
      <c r="G426" s="56"/>
      <c r="H426" s="56"/>
      <c r="I426" s="50"/>
      <c r="J426" s="50"/>
      <c r="K426" s="50"/>
      <c r="L426" s="43"/>
    </row>
    <row r="427" spans="1:12" ht="13">
      <c r="A427" s="43"/>
      <c r="C427" s="56"/>
      <c r="D427" s="56"/>
      <c r="E427" s="56"/>
      <c r="F427" s="56"/>
      <c r="G427" s="56"/>
      <c r="H427" s="56"/>
      <c r="I427" s="50"/>
      <c r="J427" s="50"/>
      <c r="K427" s="50"/>
      <c r="L427" s="43"/>
    </row>
    <row r="428" spans="1:12" ht="13">
      <c r="A428" s="43"/>
      <c r="C428" s="56"/>
      <c r="D428" s="56"/>
      <c r="E428" s="56"/>
      <c r="F428" s="56"/>
      <c r="G428" s="56"/>
      <c r="H428" s="56"/>
      <c r="I428" s="50"/>
      <c r="J428" s="50"/>
      <c r="K428" s="50"/>
      <c r="L428" s="43"/>
    </row>
    <row r="429" spans="1:12" ht="13">
      <c r="A429" s="43"/>
      <c r="C429" s="56"/>
      <c r="D429" s="56"/>
      <c r="E429" s="56"/>
      <c r="F429" s="56"/>
      <c r="G429" s="56"/>
      <c r="H429" s="56"/>
      <c r="I429" s="50"/>
      <c r="J429" s="50"/>
      <c r="K429" s="50"/>
      <c r="L429" s="43"/>
    </row>
    <row r="430" spans="1:12" ht="13">
      <c r="A430" s="43"/>
      <c r="C430" s="56"/>
      <c r="D430" s="56"/>
      <c r="E430" s="56"/>
      <c r="F430" s="56"/>
      <c r="G430" s="56"/>
      <c r="H430" s="56"/>
      <c r="I430" s="50"/>
      <c r="J430" s="50"/>
      <c r="K430" s="50"/>
      <c r="L430" s="43"/>
    </row>
    <row r="431" spans="1:12" ht="13">
      <c r="A431" s="43"/>
      <c r="C431" s="56"/>
      <c r="D431" s="56"/>
      <c r="E431" s="56"/>
      <c r="F431" s="56"/>
      <c r="G431" s="56"/>
      <c r="H431" s="56"/>
      <c r="I431" s="50"/>
      <c r="J431" s="50"/>
      <c r="K431" s="50"/>
      <c r="L431" s="43"/>
    </row>
    <row r="432" spans="1:12" ht="13">
      <c r="A432" s="43"/>
      <c r="C432" s="56"/>
      <c r="D432" s="56"/>
      <c r="E432" s="56"/>
      <c r="F432" s="56"/>
      <c r="G432" s="56"/>
      <c r="H432" s="56"/>
      <c r="I432" s="50"/>
      <c r="J432" s="50"/>
      <c r="K432" s="50"/>
      <c r="L432" s="43"/>
    </row>
    <row r="433" spans="1:12" ht="13">
      <c r="A433" s="43"/>
      <c r="C433" s="56"/>
      <c r="D433" s="56"/>
      <c r="E433" s="56"/>
      <c r="F433" s="56"/>
      <c r="G433" s="56"/>
      <c r="H433" s="56"/>
      <c r="I433" s="50"/>
      <c r="J433" s="50"/>
      <c r="K433" s="50"/>
      <c r="L433" s="43"/>
    </row>
    <row r="434" spans="1:12" ht="13">
      <c r="A434" s="43"/>
      <c r="C434" s="56"/>
      <c r="D434" s="56"/>
      <c r="E434" s="56"/>
      <c r="F434" s="56"/>
      <c r="G434" s="56"/>
      <c r="H434" s="56"/>
      <c r="I434" s="50"/>
      <c r="J434" s="50"/>
      <c r="K434" s="50"/>
      <c r="L434" s="43"/>
    </row>
    <row r="435" spans="1:12" ht="13">
      <c r="A435" s="43"/>
      <c r="C435" s="56"/>
      <c r="D435" s="56"/>
      <c r="E435" s="56"/>
      <c r="F435" s="56"/>
      <c r="G435" s="56"/>
      <c r="H435" s="56"/>
      <c r="I435" s="50"/>
      <c r="J435" s="50"/>
      <c r="K435" s="50"/>
      <c r="L435" s="43"/>
    </row>
    <row r="436" spans="1:12" ht="13">
      <c r="A436" s="43"/>
      <c r="C436" s="56"/>
      <c r="D436" s="56"/>
      <c r="E436" s="56"/>
      <c r="F436" s="56"/>
      <c r="G436" s="56"/>
      <c r="H436" s="56"/>
      <c r="I436" s="50"/>
      <c r="J436" s="50"/>
      <c r="K436" s="50"/>
      <c r="L436" s="43"/>
    </row>
    <row r="437" spans="1:12" ht="13">
      <c r="A437" s="43"/>
      <c r="C437" s="56"/>
      <c r="D437" s="56"/>
      <c r="E437" s="56"/>
      <c r="F437" s="56"/>
      <c r="G437" s="56"/>
      <c r="H437" s="56"/>
      <c r="I437" s="50"/>
      <c r="J437" s="50"/>
      <c r="K437" s="50"/>
      <c r="L437" s="43"/>
    </row>
    <row r="438" spans="1:12" ht="13">
      <c r="A438" s="43"/>
      <c r="C438" s="56"/>
      <c r="D438" s="56"/>
      <c r="E438" s="56"/>
      <c r="F438" s="56"/>
      <c r="G438" s="56"/>
      <c r="H438" s="56"/>
      <c r="I438" s="50"/>
      <c r="J438" s="50"/>
      <c r="K438" s="50"/>
      <c r="L438" s="43"/>
    </row>
    <row r="439" spans="1:12" ht="13">
      <c r="A439" s="43"/>
      <c r="C439" s="56"/>
      <c r="D439" s="56"/>
      <c r="E439" s="56"/>
      <c r="F439" s="56"/>
      <c r="G439" s="56"/>
      <c r="H439" s="56"/>
      <c r="I439" s="50"/>
      <c r="J439" s="50"/>
      <c r="K439" s="50"/>
      <c r="L439" s="43"/>
    </row>
    <row r="440" spans="1:12" ht="13">
      <c r="A440" s="43"/>
      <c r="C440" s="56"/>
      <c r="D440" s="56"/>
      <c r="E440" s="56"/>
      <c r="F440" s="56"/>
      <c r="G440" s="56"/>
      <c r="H440" s="56"/>
      <c r="I440" s="50"/>
      <c r="J440" s="50"/>
      <c r="K440" s="50"/>
      <c r="L440" s="43"/>
    </row>
    <row r="441" spans="1:12" ht="13">
      <c r="A441" s="43"/>
      <c r="C441" s="56"/>
      <c r="D441" s="56"/>
      <c r="E441" s="56"/>
      <c r="F441" s="56"/>
      <c r="G441" s="56"/>
      <c r="H441" s="56"/>
      <c r="I441" s="50"/>
      <c r="J441" s="50"/>
      <c r="K441" s="50"/>
      <c r="L441" s="43"/>
    </row>
    <row r="442" spans="1:12" ht="13">
      <c r="A442" s="43"/>
      <c r="C442" s="56"/>
      <c r="D442" s="56"/>
      <c r="E442" s="56"/>
      <c r="F442" s="56"/>
      <c r="G442" s="56"/>
      <c r="H442" s="56"/>
      <c r="I442" s="50"/>
      <c r="J442" s="50"/>
      <c r="K442" s="50"/>
      <c r="L442" s="43"/>
    </row>
    <row r="443" spans="1:12" ht="13">
      <c r="A443" s="43"/>
      <c r="C443" s="56"/>
      <c r="D443" s="56"/>
      <c r="E443" s="56"/>
      <c r="F443" s="56"/>
      <c r="G443" s="56"/>
      <c r="H443" s="56"/>
      <c r="I443" s="50"/>
      <c r="J443" s="50"/>
      <c r="K443" s="50"/>
      <c r="L443" s="43"/>
    </row>
    <row r="444" spans="1:12" ht="13">
      <c r="A444" s="43"/>
      <c r="C444" s="56"/>
      <c r="D444" s="56"/>
      <c r="E444" s="56"/>
      <c r="F444" s="56"/>
      <c r="G444" s="56"/>
      <c r="H444" s="56"/>
      <c r="I444" s="50"/>
      <c r="J444" s="50"/>
      <c r="K444" s="50"/>
      <c r="L444" s="43"/>
    </row>
    <row r="445" spans="1:12" ht="13">
      <c r="A445" s="43"/>
      <c r="C445" s="56"/>
      <c r="D445" s="56"/>
      <c r="E445" s="56"/>
      <c r="F445" s="56"/>
      <c r="G445" s="56"/>
      <c r="H445" s="56"/>
      <c r="I445" s="50"/>
      <c r="J445" s="50"/>
      <c r="K445" s="50"/>
      <c r="L445" s="43"/>
    </row>
    <row r="446" spans="1:12" ht="13">
      <c r="A446" s="43"/>
      <c r="C446" s="56"/>
      <c r="D446" s="56"/>
      <c r="E446" s="56"/>
      <c r="F446" s="56"/>
      <c r="G446" s="56"/>
      <c r="H446" s="56"/>
      <c r="I446" s="50"/>
      <c r="J446" s="50"/>
      <c r="K446" s="50"/>
      <c r="L446" s="43"/>
    </row>
    <row r="447" spans="1:12" ht="13">
      <c r="A447" s="43"/>
      <c r="C447" s="56"/>
      <c r="D447" s="56"/>
      <c r="E447" s="56"/>
      <c r="F447" s="56"/>
      <c r="G447" s="56"/>
      <c r="H447" s="56"/>
      <c r="I447" s="50"/>
      <c r="J447" s="50"/>
      <c r="K447" s="50"/>
      <c r="L447" s="43"/>
    </row>
    <row r="448" spans="1:12" ht="13">
      <c r="A448" s="43"/>
      <c r="C448" s="56"/>
      <c r="D448" s="56"/>
      <c r="E448" s="56"/>
      <c r="F448" s="56"/>
      <c r="G448" s="56"/>
      <c r="H448" s="56"/>
      <c r="I448" s="50"/>
      <c r="J448" s="50"/>
      <c r="K448" s="50"/>
      <c r="L448" s="43"/>
    </row>
    <row r="449" spans="1:12" ht="13">
      <c r="A449" s="43"/>
      <c r="C449" s="56"/>
      <c r="D449" s="56"/>
      <c r="E449" s="56"/>
      <c r="F449" s="56"/>
      <c r="G449" s="56"/>
      <c r="H449" s="56"/>
      <c r="I449" s="50"/>
      <c r="J449" s="50"/>
      <c r="K449" s="50"/>
      <c r="L449" s="43"/>
    </row>
    <row r="450" spans="1:12" ht="13">
      <c r="A450" s="43"/>
      <c r="C450" s="56"/>
      <c r="D450" s="56"/>
      <c r="E450" s="56"/>
      <c r="F450" s="56"/>
      <c r="G450" s="56"/>
      <c r="H450" s="56"/>
      <c r="I450" s="50"/>
      <c r="J450" s="50"/>
      <c r="K450" s="50"/>
      <c r="L450" s="43"/>
    </row>
    <row r="451" spans="1:12" ht="13">
      <c r="A451" s="43"/>
      <c r="C451" s="56"/>
      <c r="D451" s="56"/>
      <c r="E451" s="56"/>
      <c r="F451" s="56"/>
      <c r="G451" s="56"/>
      <c r="H451" s="56"/>
      <c r="I451" s="50"/>
      <c r="J451" s="50"/>
      <c r="K451" s="50"/>
      <c r="L451" s="43"/>
    </row>
    <row r="452" spans="1:12" ht="13">
      <c r="A452" s="43"/>
      <c r="C452" s="56"/>
      <c r="D452" s="56"/>
      <c r="E452" s="56"/>
      <c r="F452" s="56"/>
      <c r="G452" s="56"/>
      <c r="H452" s="56"/>
      <c r="I452" s="50"/>
      <c r="J452" s="50"/>
      <c r="K452" s="50"/>
      <c r="L452" s="43"/>
    </row>
    <row r="453" spans="1:12" ht="13">
      <c r="A453" s="43"/>
      <c r="C453" s="56"/>
      <c r="D453" s="56"/>
      <c r="E453" s="56"/>
      <c r="F453" s="56"/>
      <c r="G453" s="56"/>
      <c r="H453" s="56"/>
      <c r="I453" s="50"/>
      <c r="J453" s="50"/>
      <c r="K453" s="50"/>
      <c r="L453" s="43"/>
    </row>
    <row r="454" spans="1:12" ht="13">
      <c r="A454" s="43"/>
      <c r="C454" s="56"/>
      <c r="D454" s="56"/>
      <c r="E454" s="56"/>
      <c r="F454" s="56"/>
      <c r="G454" s="56"/>
      <c r="H454" s="56"/>
      <c r="I454" s="50"/>
      <c r="J454" s="50"/>
      <c r="K454" s="50"/>
      <c r="L454" s="43"/>
    </row>
    <row r="455" spans="1:12" ht="13">
      <c r="A455" s="43"/>
      <c r="C455" s="56"/>
      <c r="D455" s="56"/>
      <c r="E455" s="56"/>
      <c r="F455" s="56"/>
      <c r="G455" s="56"/>
      <c r="H455" s="56"/>
      <c r="I455" s="50"/>
      <c r="J455" s="50"/>
      <c r="K455" s="50"/>
      <c r="L455" s="43"/>
    </row>
    <row r="456" spans="1:12" ht="13">
      <c r="A456" s="43"/>
      <c r="C456" s="56"/>
      <c r="D456" s="56"/>
      <c r="E456" s="56"/>
      <c r="F456" s="56"/>
      <c r="G456" s="56"/>
      <c r="H456" s="56"/>
      <c r="I456" s="50"/>
      <c r="J456" s="50"/>
      <c r="K456" s="50"/>
      <c r="L456" s="43"/>
    </row>
    <row r="457" spans="1:12" ht="13">
      <c r="A457" s="43"/>
      <c r="C457" s="56"/>
      <c r="D457" s="56"/>
      <c r="E457" s="56"/>
      <c r="F457" s="56"/>
      <c r="G457" s="56"/>
      <c r="H457" s="56"/>
      <c r="I457" s="50"/>
      <c r="J457" s="50"/>
      <c r="K457" s="50"/>
      <c r="L457" s="43"/>
    </row>
    <row r="458" spans="1:12" ht="13">
      <c r="A458" s="43"/>
      <c r="C458" s="56"/>
      <c r="D458" s="56"/>
      <c r="E458" s="56"/>
      <c r="F458" s="56"/>
      <c r="G458" s="56"/>
      <c r="H458" s="56"/>
      <c r="I458" s="50"/>
      <c r="J458" s="50"/>
      <c r="K458" s="50"/>
      <c r="L458" s="43"/>
    </row>
    <row r="459" spans="1:12" ht="13">
      <c r="A459" s="43"/>
      <c r="C459" s="56"/>
      <c r="D459" s="56"/>
      <c r="E459" s="56"/>
      <c r="F459" s="56"/>
      <c r="G459" s="56"/>
      <c r="H459" s="56"/>
      <c r="I459" s="50"/>
      <c r="J459" s="50"/>
      <c r="K459" s="50"/>
      <c r="L459" s="43"/>
    </row>
    <row r="460" spans="1:12" ht="13">
      <c r="A460" s="43"/>
      <c r="C460" s="56"/>
      <c r="D460" s="56"/>
      <c r="E460" s="56"/>
      <c r="F460" s="56"/>
      <c r="G460" s="56"/>
      <c r="H460" s="56"/>
      <c r="I460" s="50"/>
      <c r="J460" s="50"/>
      <c r="K460" s="50"/>
      <c r="L460" s="43"/>
    </row>
    <row r="461" spans="1:12" ht="13">
      <c r="A461" s="43"/>
      <c r="C461" s="56"/>
      <c r="D461" s="56"/>
      <c r="E461" s="56"/>
      <c r="F461" s="56"/>
      <c r="G461" s="56"/>
      <c r="H461" s="56"/>
      <c r="I461" s="50"/>
      <c r="J461" s="50"/>
      <c r="K461" s="50"/>
      <c r="L461" s="43"/>
    </row>
    <row r="462" spans="1:12" ht="13">
      <c r="A462" s="43"/>
      <c r="C462" s="56"/>
      <c r="D462" s="56"/>
      <c r="E462" s="56"/>
      <c r="F462" s="56"/>
      <c r="G462" s="56"/>
      <c r="H462" s="56"/>
      <c r="I462" s="50"/>
      <c r="J462" s="50"/>
      <c r="K462" s="50"/>
      <c r="L462" s="43"/>
    </row>
    <row r="463" spans="1:12" ht="13">
      <c r="A463" s="43"/>
      <c r="C463" s="56"/>
      <c r="D463" s="56"/>
      <c r="E463" s="56"/>
      <c r="F463" s="56"/>
      <c r="G463" s="56"/>
      <c r="H463" s="56"/>
      <c r="I463" s="50"/>
      <c r="J463" s="50"/>
      <c r="K463" s="50"/>
      <c r="L463" s="43"/>
    </row>
    <row r="464" spans="1:12" ht="13">
      <c r="A464" s="43"/>
      <c r="C464" s="56"/>
      <c r="D464" s="56"/>
      <c r="E464" s="56"/>
      <c r="F464" s="56"/>
      <c r="G464" s="56"/>
      <c r="H464" s="56"/>
      <c r="I464" s="50"/>
      <c r="J464" s="50"/>
      <c r="K464" s="50"/>
      <c r="L464" s="43"/>
    </row>
    <row r="465" spans="1:12" ht="13">
      <c r="A465" s="43"/>
      <c r="C465" s="56"/>
      <c r="D465" s="56"/>
      <c r="E465" s="56"/>
      <c r="F465" s="56"/>
      <c r="G465" s="56"/>
      <c r="H465" s="56"/>
      <c r="I465" s="50"/>
      <c r="J465" s="50"/>
      <c r="K465" s="50"/>
      <c r="L465" s="43"/>
    </row>
    <row r="466" spans="1:12" ht="13">
      <c r="A466" s="43"/>
      <c r="C466" s="56"/>
      <c r="D466" s="56"/>
      <c r="E466" s="56"/>
      <c r="F466" s="56"/>
      <c r="G466" s="56"/>
      <c r="H466" s="56"/>
      <c r="I466" s="50"/>
      <c r="J466" s="50"/>
      <c r="K466" s="50"/>
      <c r="L466" s="43"/>
    </row>
    <row r="467" spans="1:12" ht="13">
      <c r="A467" s="43"/>
      <c r="C467" s="56"/>
      <c r="D467" s="56"/>
      <c r="E467" s="56"/>
      <c r="F467" s="56"/>
      <c r="G467" s="56"/>
      <c r="H467" s="56"/>
      <c r="I467" s="50"/>
      <c r="J467" s="50"/>
      <c r="K467" s="50"/>
      <c r="L467" s="43"/>
    </row>
    <row r="468" spans="1:12" ht="13">
      <c r="A468" s="43"/>
      <c r="C468" s="56"/>
      <c r="D468" s="56"/>
      <c r="E468" s="56"/>
      <c r="F468" s="56"/>
      <c r="G468" s="56"/>
      <c r="H468" s="56"/>
      <c r="I468" s="50"/>
      <c r="J468" s="50"/>
      <c r="K468" s="50"/>
      <c r="L468" s="43"/>
    </row>
    <row r="469" spans="1:12" ht="13">
      <c r="A469" s="43"/>
      <c r="C469" s="56"/>
      <c r="D469" s="56"/>
      <c r="E469" s="56"/>
      <c r="F469" s="56"/>
      <c r="G469" s="56"/>
      <c r="H469" s="56"/>
      <c r="I469" s="50"/>
      <c r="J469" s="50"/>
      <c r="K469" s="50"/>
      <c r="L469" s="43"/>
    </row>
    <row r="470" spans="1:12" ht="13">
      <c r="A470" s="43"/>
      <c r="C470" s="56"/>
      <c r="D470" s="56"/>
      <c r="E470" s="56"/>
      <c r="F470" s="56"/>
      <c r="G470" s="56"/>
      <c r="H470" s="56"/>
      <c r="I470" s="50"/>
      <c r="J470" s="50"/>
      <c r="K470" s="50"/>
      <c r="L470" s="43"/>
    </row>
    <row r="471" spans="1:12" ht="13">
      <c r="A471" s="43"/>
      <c r="C471" s="56"/>
      <c r="D471" s="56"/>
      <c r="E471" s="56"/>
      <c r="F471" s="56"/>
      <c r="G471" s="56"/>
      <c r="H471" s="56"/>
      <c r="I471" s="50"/>
      <c r="J471" s="50"/>
      <c r="K471" s="50"/>
      <c r="L471" s="43"/>
    </row>
    <row r="472" spans="1:12" ht="13">
      <c r="A472" s="43"/>
      <c r="C472" s="56"/>
      <c r="D472" s="56"/>
      <c r="E472" s="56"/>
      <c r="F472" s="56"/>
      <c r="G472" s="56"/>
      <c r="H472" s="56"/>
      <c r="I472" s="50"/>
      <c r="J472" s="50"/>
      <c r="K472" s="50"/>
      <c r="L472" s="43"/>
    </row>
    <row r="473" spans="1:12" ht="13">
      <c r="A473" s="43"/>
      <c r="C473" s="56"/>
      <c r="D473" s="56"/>
      <c r="E473" s="56"/>
      <c r="F473" s="56"/>
      <c r="G473" s="56"/>
      <c r="H473" s="56"/>
      <c r="I473" s="50"/>
      <c r="J473" s="50"/>
      <c r="K473" s="50"/>
      <c r="L473" s="43"/>
    </row>
    <row r="474" spans="1:12" ht="13">
      <c r="A474" s="43"/>
      <c r="C474" s="56"/>
      <c r="D474" s="56"/>
      <c r="E474" s="56"/>
      <c r="F474" s="56"/>
      <c r="G474" s="56"/>
      <c r="H474" s="56"/>
      <c r="I474" s="50"/>
      <c r="J474" s="50"/>
      <c r="K474" s="50"/>
      <c r="L474" s="43"/>
    </row>
    <row r="475" spans="1:12" ht="13">
      <c r="A475" s="43"/>
      <c r="C475" s="56"/>
      <c r="D475" s="56"/>
      <c r="E475" s="56"/>
      <c r="F475" s="56"/>
      <c r="G475" s="56"/>
      <c r="H475" s="56"/>
      <c r="I475" s="50"/>
      <c r="J475" s="50"/>
      <c r="K475" s="50"/>
      <c r="L475" s="43"/>
    </row>
    <row r="476" spans="1:12" ht="13">
      <c r="A476" s="43"/>
      <c r="C476" s="56"/>
      <c r="D476" s="56"/>
      <c r="E476" s="56"/>
      <c r="F476" s="56"/>
      <c r="G476" s="56"/>
      <c r="H476" s="56"/>
      <c r="I476" s="50"/>
      <c r="J476" s="50"/>
      <c r="K476" s="50"/>
      <c r="L476" s="43"/>
    </row>
    <row r="477" spans="1:12" ht="13">
      <c r="A477" s="43"/>
      <c r="C477" s="56"/>
      <c r="D477" s="56"/>
      <c r="E477" s="56"/>
      <c r="F477" s="56"/>
      <c r="G477" s="56"/>
      <c r="H477" s="56"/>
      <c r="I477" s="50"/>
      <c r="J477" s="50"/>
      <c r="K477" s="50"/>
      <c r="L477" s="43"/>
    </row>
    <row r="478" spans="1:12" ht="13">
      <c r="A478" s="43"/>
      <c r="C478" s="56"/>
      <c r="D478" s="56"/>
      <c r="E478" s="56"/>
      <c r="F478" s="56"/>
      <c r="G478" s="56"/>
      <c r="H478" s="56"/>
      <c r="I478" s="50"/>
      <c r="J478" s="50"/>
      <c r="K478" s="50"/>
      <c r="L478" s="43"/>
    </row>
    <row r="479" spans="1:12" ht="13">
      <c r="A479" s="43"/>
      <c r="C479" s="56"/>
      <c r="D479" s="56"/>
      <c r="E479" s="56"/>
      <c r="F479" s="56"/>
      <c r="G479" s="56"/>
      <c r="H479" s="56"/>
      <c r="I479" s="50"/>
      <c r="J479" s="50"/>
      <c r="K479" s="50"/>
      <c r="L479" s="43"/>
    </row>
    <row r="480" spans="1:12" ht="13">
      <c r="A480" s="43"/>
      <c r="C480" s="56"/>
      <c r="D480" s="56"/>
      <c r="E480" s="56"/>
      <c r="F480" s="56"/>
      <c r="G480" s="56"/>
      <c r="H480" s="56"/>
      <c r="I480" s="50"/>
      <c r="J480" s="50"/>
      <c r="K480" s="50"/>
      <c r="L480" s="43"/>
    </row>
    <row r="481" spans="1:12" ht="13">
      <c r="A481" s="43"/>
      <c r="C481" s="56"/>
      <c r="D481" s="56"/>
      <c r="E481" s="56"/>
      <c r="F481" s="56"/>
      <c r="G481" s="56"/>
      <c r="H481" s="56"/>
      <c r="I481" s="50"/>
      <c r="J481" s="50"/>
      <c r="K481" s="50"/>
      <c r="L481" s="43"/>
    </row>
    <row r="482" spans="1:12" ht="13">
      <c r="A482" s="43"/>
      <c r="C482" s="56"/>
      <c r="D482" s="56"/>
      <c r="E482" s="56"/>
      <c r="F482" s="56"/>
      <c r="G482" s="56"/>
      <c r="H482" s="56"/>
      <c r="I482" s="50"/>
      <c r="J482" s="50"/>
      <c r="K482" s="50"/>
      <c r="L482" s="43"/>
    </row>
    <row r="483" spans="1:12" ht="13">
      <c r="A483" s="43"/>
      <c r="C483" s="56"/>
      <c r="D483" s="56"/>
      <c r="E483" s="56"/>
      <c r="F483" s="56"/>
      <c r="G483" s="56"/>
      <c r="H483" s="56"/>
      <c r="I483" s="50"/>
      <c r="J483" s="50"/>
      <c r="K483" s="50"/>
      <c r="L483" s="43"/>
    </row>
    <row r="484" spans="1:12" ht="13">
      <c r="A484" s="43"/>
      <c r="C484" s="56"/>
      <c r="D484" s="56"/>
      <c r="E484" s="56"/>
      <c r="F484" s="56"/>
      <c r="G484" s="56"/>
      <c r="H484" s="56"/>
      <c r="I484" s="50"/>
      <c r="J484" s="50"/>
      <c r="K484" s="50"/>
      <c r="L484" s="43"/>
    </row>
    <row r="485" spans="1:12" ht="13">
      <c r="A485" s="43"/>
      <c r="C485" s="56"/>
      <c r="D485" s="56"/>
      <c r="E485" s="56"/>
      <c r="F485" s="56"/>
      <c r="G485" s="56"/>
      <c r="H485" s="56"/>
      <c r="I485" s="50"/>
      <c r="J485" s="50"/>
      <c r="K485" s="50"/>
      <c r="L485" s="43"/>
    </row>
    <row r="486" spans="1:12" ht="13">
      <c r="A486" s="43"/>
      <c r="C486" s="56"/>
      <c r="D486" s="56"/>
      <c r="E486" s="56"/>
      <c r="F486" s="56"/>
      <c r="G486" s="56"/>
      <c r="H486" s="56"/>
      <c r="I486" s="50"/>
      <c r="J486" s="50"/>
      <c r="K486" s="50"/>
      <c r="L486" s="43"/>
    </row>
    <row r="487" spans="1:12" ht="13">
      <c r="A487" s="43"/>
      <c r="C487" s="56"/>
      <c r="D487" s="56"/>
      <c r="E487" s="56"/>
      <c r="F487" s="56"/>
      <c r="G487" s="56"/>
      <c r="H487" s="56"/>
      <c r="I487" s="50"/>
      <c r="J487" s="50"/>
      <c r="K487" s="50"/>
      <c r="L487" s="43"/>
    </row>
    <row r="488" spans="1:12" ht="13">
      <c r="A488" s="43"/>
      <c r="C488" s="56"/>
      <c r="D488" s="56"/>
      <c r="E488" s="56"/>
      <c r="F488" s="56"/>
      <c r="G488" s="56"/>
      <c r="H488" s="56"/>
      <c r="I488" s="50"/>
      <c r="J488" s="50"/>
      <c r="K488" s="50"/>
      <c r="L488" s="43"/>
    </row>
    <row r="489" spans="1:12" ht="13">
      <c r="A489" s="43"/>
      <c r="C489" s="56"/>
      <c r="D489" s="56"/>
      <c r="E489" s="56"/>
      <c r="F489" s="56"/>
      <c r="G489" s="56"/>
      <c r="H489" s="56"/>
      <c r="I489" s="50"/>
      <c r="J489" s="50"/>
      <c r="K489" s="50"/>
      <c r="L489" s="43"/>
    </row>
    <row r="490" spans="1:12" ht="13">
      <c r="A490" s="43"/>
      <c r="C490" s="56"/>
      <c r="D490" s="56"/>
      <c r="E490" s="56"/>
      <c r="F490" s="56"/>
      <c r="G490" s="56"/>
      <c r="H490" s="56"/>
      <c r="I490" s="50"/>
      <c r="J490" s="50"/>
      <c r="K490" s="50"/>
      <c r="L490" s="43"/>
    </row>
    <row r="491" spans="1:12" ht="13">
      <c r="A491" s="43"/>
      <c r="C491" s="56"/>
      <c r="D491" s="56"/>
      <c r="E491" s="56"/>
      <c r="F491" s="56"/>
      <c r="G491" s="56"/>
      <c r="H491" s="56"/>
      <c r="I491" s="50"/>
      <c r="J491" s="50"/>
      <c r="K491" s="50"/>
      <c r="L491" s="43"/>
    </row>
    <row r="492" spans="1:12" ht="13">
      <c r="A492" s="43"/>
      <c r="C492" s="56"/>
      <c r="D492" s="56"/>
      <c r="E492" s="56"/>
      <c r="F492" s="56"/>
      <c r="G492" s="56"/>
      <c r="H492" s="56"/>
      <c r="I492" s="50"/>
      <c r="J492" s="50"/>
      <c r="K492" s="50"/>
      <c r="L492" s="43"/>
    </row>
    <row r="493" spans="1:12" ht="13">
      <c r="A493" s="43"/>
      <c r="C493" s="56"/>
      <c r="D493" s="56"/>
      <c r="E493" s="56"/>
      <c r="F493" s="56"/>
      <c r="G493" s="56"/>
      <c r="H493" s="56"/>
      <c r="I493" s="50"/>
      <c r="J493" s="50"/>
      <c r="K493" s="50"/>
      <c r="L493" s="43"/>
    </row>
    <row r="494" spans="1:12" ht="13">
      <c r="A494" s="43"/>
      <c r="C494" s="56"/>
      <c r="D494" s="56"/>
      <c r="E494" s="56"/>
      <c r="F494" s="56"/>
      <c r="G494" s="56"/>
      <c r="H494" s="56"/>
      <c r="I494" s="50"/>
      <c r="J494" s="50"/>
      <c r="K494" s="50"/>
      <c r="L494" s="43"/>
    </row>
    <row r="495" spans="1:12" ht="13">
      <c r="A495" s="43"/>
      <c r="C495" s="56"/>
      <c r="D495" s="56"/>
      <c r="E495" s="56"/>
      <c r="F495" s="56"/>
      <c r="G495" s="56"/>
      <c r="H495" s="56"/>
      <c r="I495" s="50"/>
      <c r="J495" s="50"/>
      <c r="K495" s="50"/>
      <c r="L495" s="43"/>
    </row>
    <row r="496" spans="1:12" ht="13">
      <c r="A496" s="43"/>
      <c r="C496" s="56"/>
      <c r="D496" s="56"/>
      <c r="E496" s="56"/>
      <c r="F496" s="56"/>
      <c r="G496" s="56"/>
      <c r="H496" s="56"/>
      <c r="I496" s="50"/>
      <c r="J496" s="50"/>
      <c r="K496" s="50"/>
      <c r="L496" s="43"/>
    </row>
    <row r="497" spans="1:12" ht="13">
      <c r="A497" s="43"/>
      <c r="C497" s="56"/>
      <c r="D497" s="56"/>
      <c r="E497" s="56"/>
      <c r="F497" s="56"/>
      <c r="G497" s="56"/>
      <c r="H497" s="56"/>
      <c r="I497" s="50"/>
      <c r="J497" s="50"/>
      <c r="K497" s="50"/>
      <c r="L497" s="43"/>
    </row>
    <row r="498" spans="1:12" ht="13">
      <c r="A498" s="43"/>
      <c r="C498" s="56"/>
      <c r="D498" s="56"/>
      <c r="E498" s="56"/>
      <c r="F498" s="56"/>
      <c r="G498" s="56"/>
      <c r="H498" s="56"/>
      <c r="I498" s="50"/>
      <c r="J498" s="50"/>
      <c r="K498" s="50"/>
      <c r="L498" s="43"/>
    </row>
    <row r="499" spans="1:12" ht="13">
      <c r="A499" s="43"/>
      <c r="C499" s="56"/>
      <c r="D499" s="56"/>
      <c r="E499" s="56"/>
      <c r="F499" s="56"/>
      <c r="G499" s="56"/>
      <c r="H499" s="56"/>
      <c r="I499" s="50"/>
      <c r="J499" s="50"/>
      <c r="K499" s="50"/>
      <c r="L499" s="43"/>
    </row>
    <row r="500" spans="1:12" ht="13">
      <c r="A500" s="43"/>
      <c r="C500" s="56"/>
      <c r="D500" s="56"/>
      <c r="E500" s="56"/>
      <c r="F500" s="56"/>
      <c r="G500" s="56"/>
      <c r="H500" s="56"/>
      <c r="I500" s="50"/>
      <c r="J500" s="50"/>
      <c r="K500" s="50"/>
      <c r="L500" s="43"/>
    </row>
    <row r="501" spans="1:12" ht="13">
      <c r="A501" s="43"/>
      <c r="C501" s="56"/>
      <c r="D501" s="56"/>
      <c r="E501" s="56"/>
      <c r="F501" s="56"/>
      <c r="G501" s="56"/>
      <c r="H501" s="56"/>
      <c r="I501" s="50"/>
      <c r="J501" s="50"/>
      <c r="K501" s="50"/>
      <c r="L501" s="43"/>
    </row>
    <row r="502" spans="1:12" ht="13">
      <c r="A502" s="43"/>
      <c r="C502" s="56"/>
      <c r="D502" s="56"/>
      <c r="E502" s="56"/>
      <c r="F502" s="56"/>
      <c r="G502" s="56"/>
      <c r="H502" s="56"/>
      <c r="I502" s="50"/>
      <c r="J502" s="50"/>
      <c r="K502" s="50"/>
      <c r="L502" s="43"/>
    </row>
    <row r="503" spans="1:12" ht="13">
      <c r="A503" s="43"/>
      <c r="C503" s="56"/>
      <c r="D503" s="56"/>
      <c r="E503" s="56"/>
      <c r="F503" s="56"/>
      <c r="G503" s="56"/>
      <c r="H503" s="56"/>
      <c r="I503" s="50"/>
      <c r="J503" s="50"/>
      <c r="K503" s="50"/>
      <c r="L503" s="43"/>
    </row>
    <row r="504" spans="1:12" ht="13">
      <c r="A504" s="43"/>
      <c r="C504" s="56"/>
      <c r="D504" s="56"/>
      <c r="E504" s="56"/>
      <c r="F504" s="56"/>
      <c r="G504" s="56"/>
      <c r="H504" s="56"/>
      <c r="I504" s="50"/>
      <c r="J504" s="50"/>
      <c r="K504" s="50"/>
      <c r="L504" s="43"/>
    </row>
    <row r="505" spans="1:12" ht="13">
      <c r="A505" s="43"/>
      <c r="C505" s="56"/>
      <c r="D505" s="56"/>
      <c r="E505" s="56"/>
      <c r="F505" s="56"/>
      <c r="G505" s="56"/>
      <c r="H505" s="56"/>
      <c r="I505" s="50"/>
      <c r="J505" s="50"/>
      <c r="K505" s="50"/>
      <c r="L505" s="43"/>
    </row>
    <row r="506" spans="1:12" ht="13">
      <c r="A506" s="43"/>
      <c r="C506" s="56"/>
      <c r="D506" s="56"/>
      <c r="E506" s="56"/>
      <c r="F506" s="56"/>
      <c r="G506" s="56"/>
      <c r="H506" s="56"/>
      <c r="I506" s="50"/>
      <c r="J506" s="50"/>
      <c r="K506" s="50"/>
      <c r="L506" s="43"/>
    </row>
    <row r="507" spans="1:12" ht="13">
      <c r="A507" s="43"/>
      <c r="C507" s="56"/>
      <c r="D507" s="56"/>
      <c r="E507" s="56"/>
      <c r="F507" s="56"/>
      <c r="G507" s="56"/>
      <c r="H507" s="56"/>
      <c r="I507" s="50"/>
      <c r="J507" s="50"/>
      <c r="K507" s="50"/>
      <c r="L507" s="43"/>
    </row>
    <row r="508" spans="1:12" ht="13">
      <c r="A508" s="43"/>
      <c r="C508" s="56"/>
      <c r="D508" s="56"/>
      <c r="E508" s="56"/>
      <c r="F508" s="56"/>
      <c r="G508" s="56"/>
      <c r="H508" s="56"/>
      <c r="I508" s="50"/>
      <c r="J508" s="50"/>
      <c r="K508" s="50"/>
      <c r="L508" s="43"/>
    </row>
    <row r="509" spans="1:12" ht="13">
      <c r="A509" s="43"/>
      <c r="C509" s="56"/>
      <c r="D509" s="56"/>
      <c r="E509" s="56"/>
      <c r="F509" s="56"/>
      <c r="G509" s="56"/>
      <c r="H509" s="56"/>
      <c r="I509" s="50"/>
      <c r="J509" s="50"/>
      <c r="K509" s="50"/>
      <c r="L509" s="43"/>
    </row>
    <row r="510" spans="1:12" ht="13">
      <c r="A510" s="43"/>
      <c r="C510" s="56"/>
      <c r="D510" s="56"/>
      <c r="E510" s="56"/>
      <c r="F510" s="56"/>
      <c r="G510" s="56"/>
      <c r="H510" s="56"/>
      <c r="I510" s="50"/>
      <c r="J510" s="50"/>
      <c r="K510" s="50"/>
      <c r="L510" s="43"/>
    </row>
    <row r="511" spans="1:12" ht="13">
      <c r="A511" s="43"/>
      <c r="C511" s="56"/>
      <c r="D511" s="56"/>
      <c r="E511" s="56"/>
      <c r="F511" s="56"/>
      <c r="G511" s="56"/>
      <c r="H511" s="56"/>
      <c r="I511" s="50"/>
      <c r="J511" s="50"/>
      <c r="K511" s="50"/>
      <c r="L511" s="43"/>
    </row>
    <row r="512" spans="1:12" ht="13">
      <c r="A512" s="43"/>
      <c r="C512" s="56"/>
      <c r="D512" s="56"/>
      <c r="E512" s="56"/>
      <c r="F512" s="56"/>
      <c r="G512" s="56"/>
      <c r="H512" s="56"/>
      <c r="I512" s="50"/>
      <c r="J512" s="50"/>
      <c r="K512" s="50"/>
      <c r="L512" s="43"/>
    </row>
    <row r="513" spans="1:12" ht="13">
      <c r="A513" s="43"/>
      <c r="C513" s="56"/>
      <c r="D513" s="56"/>
      <c r="E513" s="56"/>
      <c r="F513" s="56"/>
      <c r="G513" s="56"/>
      <c r="H513" s="56"/>
      <c r="I513" s="50"/>
      <c r="J513" s="50"/>
      <c r="K513" s="50"/>
      <c r="L513" s="43"/>
    </row>
    <row r="514" spans="1:12" ht="13">
      <c r="A514" s="43"/>
      <c r="C514" s="56"/>
      <c r="D514" s="56"/>
      <c r="E514" s="56"/>
      <c r="F514" s="56"/>
      <c r="G514" s="56"/>
      <c r="H514" s="56"/>
      <c r="I514" s="50"/>
      <c r="J514" s="50"/>
      <c r="K514" s="50"/>
      <c r="L514" s="43"/>
    </row>
    <row r="515" spans="1:12" ht="13">
      <c r="A515" s="43"/>
      <c r="C515" s="56"/>
      <c r="D515" s="56"/>
      <c r="E515" s="56"/>
      <c r="F515" s="56"/>
      <c r="G515" s="56"/>
      <c r="H515" s="56"/>
      <c r="I515" s="50"/>
      <c r="J515" s="50"/>
      <c r="K515" s="50"/>
      <c r="L515" s="43"/>
    </row>
    <row r="516" spans="1:12" ht="13">
      <c r="A516" s="43"/>
      <c r="C516" s="56"/>
      <c r="D516" s="56"/>
      <c r="E516" s="56"/>
      <c r="F516" s="56"/>
      <c r="G516" s="56"/>
      <c r="H516" s="56"/>
      <c r="I516" s="50"/>
      <c r="J516" s="50"/>
      <c r="K516" s="50"/>
      <c r="L516" s="43"/>
    </row>
    <row r="517" spans="1:12" ht="13">
      <c r="A517" s="43"/>
      <c r="C517" s="56"/>
      <c r="D517" s="56"/>
      <c r="E517" s="56"/>
      <c r="F517" s="56"/>
      <c r="G517" s="56"/>
      <c r="H517" s="56"/>
      <c r="I517" s="50"/>
      <c r="J517" s="50"/>
      <c r="K517" s="50"/>
      <c r="L517" s="43"/>
    </row>
    <row r="518" spans="1:12" ht="13">
      <c r="A518" s="43"/>
      <c r="C518" s="56"/>
      <c r="D518" s="56"/>
      <c r="E518" s="56"/>
      <c r="F518" s="56"/>
      <c r="G518" s="56"/>
      <c r="H518" s="56"/>
      <c r="I518" s="50"/>
      <c r="J518" s="50"/>
      <c r="K518" s="50"/>
      <c r="L518" s="43"/>
    </row>
    <row r="519" spans="1:12" ht="13">
      <c r="A519" s="43"/>
      <c r="C519" s="56"/>
      <c r="D519" s="56"/>
      <c r="E519" s="56"/>
      <c r="F519" s="56"/>
      <c r="G519" s="56"/>
      <c r="H519" s="56"/>
      <c r="I519" s="50"/>
      <c r="J519" s="50"/>
      <c r="K519" s="50"/>
      <c r="L519" s="43"/>
    </row>
    <row r="520" spans="1:12" ht="13">
      <c r="A520" s="43"/>
      <c r="C520" s="56"/>
      <c r="D520" s="56"/>
      <c r="E520" s="56"/>
      <c r="F520" s="56"/>
      <c r="G520" s="56"/>
      <c r="H520" s="56"/>
      <c r="I520" s="50"/>
      <c r="J520" s="50"/>
      <c r="K520" s="50"/>
      <c r="L520" s="43"/>
    </row>
    <row r="521" spans="1:12" ht="13">
      <c r="A521" s="43"/>
      <c r="C521" s="56"/>
      <c r="D521" s="56"/>
      <c r="E521" s="56"/>
      <c r="F521" s="56"/>
      <c r="G521" s="56"/>
      <c r="H521" s="56"/>
      <c r="I521" s="50"/>
      <c r="J521" s="50"/>
      <c r="K521" s="50"/>
      <c r="L521" s="43"/>
    </row>
    <row r="522" spans="1:12" ht="13">
      <c r="A522" s="43"/>
      <c r="C522" s="56"/>
      <c r="D522" s="56"/>
      <c r="E522" s="56"/>
      <c r="F522" s="56"/>
      <c r="G522" s="56"/>
      <c r="H522" s="56"/>
      <c r="I522" s="50"/>
      <c r="J522" s="50"/>
      <c r="K522" s="50"/>
      <c r="L522" s="43"/>
    </row>
    <row r="523" spans="1:12" ht="13">
      <c r="A523" s="43"/>
      <c r="C523" s="56"/>
      <c r="D523" s="56"/>
      <c r="E523" s="56"/>
      <c r="F523" s="56"/>
      <c r="G523" s="56"/>
      <c r="H523" s="56"/>
      <c r="I523" s="50"/>
      <c r="J523" s="50"/>
      <c r="K523" s="50"/>
      <c r="L523" s="43"/>
    </row>
    <row r="524" spans="1:12" ht="13">
      <c r="A524" s="43"/>
      <c r="C524" s="56"/>
      <c r="D524" s="56"/>
      <c r="E524" s="56"/>
      <c r="F524" s="56"/>
      <c r="G524" s="56"/>
      <c r="H524" s="56"/>
      <c r="I524" s="50"/>
      <c r="J524" s="50"/>
      <c r="K524" s="50"/>
      <c r="L524" s="43"/>
    </row>
    <row r="525" spans="1:12" ht="13">
      <c r="A525" s="43"/>
      <c r="C525" s="56"/>
      <c r="D525" s="56"/>
      <c r="E525" s="56"/>
      <c r="F525" s="56"/>
      <c r="G525" s="56"/>
      <c r="H525" s="56"/>
      <c r="I525" s="50"/>
      <c r="J525" s="50"/>
      <c r="K525" s="50"/>
      <c r="L525" s="43"/>
    </row>
    <row r="526" spans="1:12" ht="13">
      <c r="A526" s="43"/>
      <c r="C526" s="56"/>
      <c r="D526" s="56"/>
      <c r="E526" s="56"/>
      <c r="F526" s="56"/>
      <c r="G526" s="56"/>
      <c r="H526" s="56"/>
      <c r="I526" s="50"/>
      <c r="J526" s="50"/>
      <c r="K526" s="50"/>
      <c r="L526" s="43"/>
    </row>
    <row r="527" spans="1:12" ht="13">
      <c r="A527" s="43"/>
      <c r="C527" s="56"/>
      <c r="D527" s="56"/>
      <c r="E527" s="56"/>
      <c r="F527" s="56"/>
      <c r="G527" s="56"/>
      <c r="H527" s="56"/>
      <c r="I527" s="50"/>
      <c r="J527" s="50"/>
      <c r="K527" s="50"/>
      <c r="L527" s="43"/>
    </row>
    <row r="528" spans="1:12" ht="13">
      <c r="A528" s="43"/>
      <c r="C528" s="56"/>
      <c r="D528" s="56"/>
      <c r="E528" s="56"/>
      <c r="F528" s="56"/>
      <c r="G528" s="56"/>
      <c r="H528" s="56"/>
      <c r="I528" s="50"/>
      <c r="J528" s="50"/>
      <c r="K528" s="50"/>
      <c r="L528" s="43"/>
    </row>
    <row r="529" spans="1:12" ht="13">
      <c r="A529" s="43"/>
      <c r="C529" s="56"/>
      <c r="D529" s="56"/>
      <c r="E529" s="56"/>
      <c r="F529" s="56"/>
      <c r="G529" s="56"/>
      <c r="H529" s="56"/>
      <c r="I529" s="50"/>
      <c r="J529" s="50"/>
      <c r="K529" s="50"/>
      <c r="L529" s="43"/>
    </row>
    <row r="530" spans="1:12" ht="13">
      <c r="A530" s="43"/>
      <c r="C530" s="56"/>
      <c r="D530" s="56"/>
      <c r="E530" s="56"/>
      <c r="F530" s="56"/>
      <c r="G530" s="56"/>
      <c r="H530" s="56"/>
      <c r="I530" s="50"/>
      <c r="J530" s="50"/>
      <c r="K530" s="50"/>
      <c r="L530" s="43"/>
    </row>
    <row r="531" spans="1:12" ht="13">
      <c r="A531" s="43"/>
      <c r="C531" s="56"/>
      <c r="D531" s="56"/>
      <c r="E531" s="56"/>
      <c r="F531" s="56"/>
      <c r="G531" s="56"/>
      <c r="H531" s="56"/>
      <c r="I531" s="50"/>
      <c r="J531" s="50"/>
      <c r="K531" s="50"/>
      <c r="L531" s="43"/>
    </row>
    <row r="532" spans="1:12" ht="13">
      <c r="A532" s="43"/>
      <c r="C532" s="56"/>
      <c r="D532" s="56"/>
      <c r="E532" s="56"/>
      <c r="F532" s="56"/>
      <c r="G532" s="56"/>
      <c r="H532" s="56"/>
      <c r="I532" s="50"/>
      <c r="J532" s="50"/>
      <c r="K532" s="50"/>
      <c r="L532" s="43"/>
    </row>
    <row r="533" spans="1:12" ht="13">
      <c r="A533" s="43"/>
      <c r="C533" s="56"/>
      <c r="D533" s="56"/>
      <c r="E533" s="56"/>
      <c r="F533" s="56"/>
      <c r="G533" s="56"/>
      <c r="H533" s="56"/>
      <c r="I533" s="50"/>
      <c r="J533" s="50"/>
      <c r="K533" s="50"/>
      <c r="L533" s="43"/>
    </row>
    <row r="534" spans="1:12" ht="13">
      <c r="A534" s="43"/>
      <c r="C534" s="56"/>
      <c r="D534" s="56"/>
      <c r="E534" s="56"/>
      <c r="F534" s="56"/>
      <c r="G534" s="56"/>
      <c r="H534" s="56"/>
      <c r="I534" s="50"/>
      <c r="J534" s="50"/>
      <c r="K534" s="50"/>
      <c r="L534" s="43"/>
    </row>
    <row r="535" spans="1:12" ht="13">
      <c r="A535" s="43"/>
      <c r="C535" s="56"/>
      <c r="D535" s="56"/>
      <c r="E535" s="56"/>
      <c r="F535" s="56"/>
      <c r="G535" s="56"/>
      <c r="H535" s="56"/>
      <c r="I535" s="50"/>
      <c r="J535" s="50"/>
      <c r="K535" s="50"/>
      <c r="L535" s="43"/>
    </row>
    <row r="536" spans="1:12" ht="13">
      <c r="A536" s="43"/>
      <c r="C536" s="56"/>
      <c r="D536" s="56"/>
      <c r="E536" s="56"/>
      <c r="F536" s="56"/>
      <c r="G536" s="56"/>
      <c r="H536" s="56"/>
      <c r="I536" s="50"/>
      <c r="J536" s="50"/>
      <c r="K536" s="50"/>
      <c r="L536" s="43"/>
    </row>
    <row r="537" spans="1:12" ht="13">
      <c r="A537" s="43"/>
      <c r="C537" s="56"/>
      <c r="D537" s="56"/>
      <c r="E537" s="56"/>
      <c r="F537" s="56"/>
      <c r="G537" s="56"/>
      <c r="H537" s="56"/>
      <c r="I537" s="50"/>
      <c r="J537" s="50"/>
      <c r="K537" s="50"/>
      <c r="L537" s="43"/>
    </row>
    <row r="538" spans="1:12" ht="13">
      <c r="A538" s="43"/>
      <c r="C538" s="56"/>
      <c r="D538" s="56"/>
      <c r="E538" s="56"/>
      <c r="F538" s="56"/>
      <c r="G538" s="56"/>
      <c r="H538" s="56"/>
      <c r="I538" s="50"/>
      <c r="J538" s="50"/>
      <c r="K538" s="50"/>
      <c r="L538" s="43"/>
    </row>
    <row r="539" spans="1:12" ht="13">
      <c r="A539" s="43"/>
      <c r="C539" s="56"/>
      <c r="D539" s="56"/>
      <c r="E539" s="56"/>
      <c r="F539" s="56"/>
      <c r="G539" s="56"/>
      <c r="H539" s="56"/>
      <c r="I539" s="50"/>
      <c r="J539" s="50"/>
      <c r="K539" s="50"/>
      <c r="L539" s="43"/>
    </row>
    <row r="540" spans="1:12" ht="13">
      <c r="A540" s="43"/>
      <c r="C540" s="56"/>
      <c r="D540" s="56"/>
      <c r="E540" s="56"/>
      <c r="F540" s="56"/>
      <c r="G540" s="56"/>
      <c r="H540" s="56"/>
      <c r="I540" s="50"/>
      <c r="J540" s="50"/>
      <c r="K540" s="50"/>
      <c r="L540" s="43"/>
    </row>
    <row r="541" spans="1:12" ht="13">
      <c r="A541" s="43"/>
      <c r="C541" s="56"/>
      <c r="D541" s="56"/>
      <c r="E541" s="56"/>
      <c r="F541" s="56"/>
      <c r="G541" s="56"/>
      <c r="H541" s="56"/>
      <c r="I541" s="50"/>
      <c r="J541" s="50"/>
      <c r="K541" s="50"/>
      <c r="L541" s="43"/>
    </row>
    <row r="542" spans="1:12" ht="13">
      <c r="A542" s="43"/>
      <c r="C542" s="56"/>
      <c r="D542" s="56"/>
      <c r="E542" s="56"/>
      <c r="F542" s="56"/>
      <c r="G542" s="56"/>
      <c r="H542" s="56"/>
      <c r="I542" s="50"/>
      <c r="J542" s="50"/>
      <c r="K542" s="50"/>
      <c r="L542" s="43"/>
    </row>
    <row r="543" spans="1:12" ht="13">
      <c r="A543" s="43"/>
      <c r="C543" s="56"/>
      <c r="D543" s="56"/>
      <c r="E543" s="56"/>
      <c r="F543" s="56"/>
      <c r="G543" s="56"/>
      <c r="H543" s="56"/>
      <c r="I543" s="50"/>
      <c r="J543" s="50"/>
      <c r="K543" s="50"/>
      <c r="L543" s="43"/>
    </row>
    <row r="544" spans="1:12" ht="13">
      <c r="A544" s="43"/>
      <c r="C544" s="56"/>
      <c r="D544" s="56"/>
      <c r="E544" s="56"/>
      <c r="F544" s="56"/>
      <c r="G544" s="56"/>
      <c r="H544" s="56"/>
      <c r="I544" s="50"/>
      <c r="J544" s="50"/>
      <c r="K544" s="50"/>
      <c r="L544" s="43"/>
    </row>
    <row r="545" spans="1:12" ht="13">
      <c r="A545" s="43"/>
      <c r="C545" s="56"/>
      <c r="D545" s="56"/>
      <c r="E545" s="56"/>
      <c r="F545" s="56"/>
      <c r="G545" s="56"/>
      <c r="H545" s="56"/>
      <c r="I545" s="50"/>
      <c r="J545" s="50"/>
      <c r="K545" s="50"/>
      <c r="L545" s="43"/>
    </row>
    <row r="546" spans="1:12" ht="13">
      <c r="A546" s="43"/>
      <c r="C546" s="56"/>
      <c r="D546" s="56"/>
      <c r="E546" s="56"/>
      <c r="F546" s="56"/>
      <c r="G546" s="56"/>
      <c r="H546" s="56"/>
      <c r="I546" s="50"/>
      <c r="J546" s="50"/>
      <c r="K546" s="50"/>
      <c r="L546" s="43"/>
    </row>
    <row r="547" spans="1:12" ht="13">
      <c r="A547" s="43"/>
      <c r="C547" s="56"/>
      <c r="D547" s="56"/>
      <c r="E547" s="56"/>
      <c r="F547" s="56"/>
      <c r="G547" s="56"/>
      <c r="H547" s="56"/>
      <c r="I547" s="50"/>
      <c r="J547" s="50"/>
      <c r="K547" s="50"/>
      <c r="L547" s="43"/>
    </row>
    <row r="548" spans="1:12" ht="13">
      <c r="A548" s="43"/>
      <c r="C548" s="56"/>
      <c r="D548" s="56"/>
      <c r="E548" s="56"/>
      <c r="F548" s="56"/>
      <c r="G548" s="56"/>
      <c r="H548" s="56"/>
      <c r="I548" s="50"/>
      <c r="J548" s="50"/>
      <c r="K548" s="50"/>
      <c r="L548" s="43"/>
    </row>
    <row r="549" spans="1:12" ht="13">
      <c r="A549" s="43"/>
      <c r="C549" s="56"/>
      <c r="D549" s="56"/>
      <c r="E549" s="56"/>
      <c r="F549" s="56"/>
      <c r="G549" s="56"/>
      <c r="H549" s="56"/>
      <c r="I549" s="50"/>
      <c r="J549" s="50"/>
      <c r="K549" s="50"/>
      <c r="L549" s="43"/>
    </row>
    <row r="550" spans="1:12" ht="13">
      <c r="A550" s="43"/>
      <c r="C550" s="56"/>
      <c r="D550" s="56"/>
      <c r="E550" s="56"/>
      <c r="F550" s="56"/>
      <c r="G550" s="56"/>
      <c r="H550" s="56"/>
      <c r="I550" s="50"/>
      <c r="J550" s="50"/>
      <c r="K550" s="50"/>
      <c r="L550" s="43"/>
    </row>
    <row r="551" spans="1:12" ht="13">
      <c r="A551" s="43"/>
      <c r="C551" s="56"/>
      <c r="D551" s="56"/>
      <c r="E551" s="56"/>
      <c r="F551" s="56"/>
      <c r="G551" s="56"/>
      <c r="H551" s="56"/>
      <c r="I551" s="50"/>
      <c r="J551" s="50"/>
      <c r="K551" s="50"/>
      <c r="L551" s="43"/>
    </row>
    <row r="552" spans="1:12" ht="13">
      <c r="A552" s="43"/>
      <c r="C552" s="56"/>
      <c r="D552" s="56"/>
      <c r="E552" s="56"/>
      <c r="F552" s="56"/>
      <c r="G552" s="56"/>
      <c r="H552" s="56"/>
      <c r="I552" s="50"/>
      <c r="J552" s="50"/>
      <c r="K552" s="50"/>
      <c r="L552" s="43"/>
    </row>
    <row r="553" spans="1:12" ht="13">
      <c r="A553" s="43"/>
      <c r="C553" s="56"/>
      <c r="D553" s="56"/>
      <c r="E553" s="56"/>
      <c r="F553" s="56"/>
      <c r="G553" s="56"/>
      <c r="H553" s="56"/>
      <c r="I553" s="50"/>
      <c r="J553" s="50"/>
      <c r="K553" s="50"/>
      <c r="L553" s="43"/>
    </row>
    <row r="554" spans="1:12" ht="13">
      <c r="A554" s="43"/>
      <c r="C554" s="56"/>
      <c r="D554" s="56"/>
      <c r="E554" s="56"/>
      <c r="F554" s="56"/>
      <c r="G554" s="56"/>
      <c r="H554" s="56"/>
      <c r="I554" s="50"/>
      <c r="J554" s="50"/>
      <c r="K554" s="50"/>
      <c r="L554" s="43"/>
    </row>
    <row r="555" spans="1:12" ht="13">
      <c r="A555" s="43"/>
      <c r="C555" s="56"/>
      <c r="D555" s="56"/>
      <c r="E555" s="56"/>
      <c r="F555" s="56"/>
      <c r="G555" s="56"/>
      <c r="H555" s="56"/>
      <c r="I555" s="50"/>
      <c r="J555" s="50"/>
      <c r="K555" s="50"/>
      <c r="L555" s="43"/>
    </row>
    <row r="556" spans="1:12" ht="13">
      <c r="A556" s="43"/>
      <c r="C556" s="56"/>
      <c r="D556" s="56"/>
      <c r="E556" s="56"/>
      <c r="F556" s="56"/>
      <c r="G556" s="56"/>
      <c r="H556" s="56"/>
      <c r="I556" s="50"/>
      <c r="J556" s="50"/>
      <c r="K556" s="50"/>
      <c r="L556" s="43"/>
    </row>
    <row r="557" spans="1:12" ht="13">
      <c r="A557" s="43"/>
      <c r="C557" s="56"/>
      <c r="D557" s="56"/>
      <c r="E557" s="56"/>
      <c r="F557" s="56"/>
      <c r="G557" s="56"/>
      <c r="H557" s="56"/>
      <c r="I557" s="50"/>
      <c r="J557" s="50"/>
      <c r="K557" s="50"/>
      <c r="L557" s="43"/>
    </row>
    <row r="558" spans="1:12" ht="13">
      <c r="A558" s="43"/>
      <c r="C558" s="56"/>
      <c r="D558" s="56"/>
      <c r="E558" s="56"/>
      <c r="F558" s="56"/>
      <c r="G558" s="56"/>
      <c r="H558" s="56"/>
      <c r="I558" s="50"/>
      <c r="J558" s="50"/>
      <c r="K558" s="50"/>
      <c r="L558" s="43"/>
    </row>
    <row r="559" spans="1:12" ht="13">
      <c r="A559" s="43"/>
      <c r="C559" s="56"/>
      <c r="D559" s="56"/>
      <c r="E559" s="56"/>
      <c r="F559" s="56"/>
      <c r="G559" s="56"/>
      <c r="H559" s="56"/>
      <c r="I559" s="50"/>
      <c r="J559" s="50"/>
      <c r="K559" s="50"/>
      <c r="L559" s="43"/>
    </row>
    <row r="560" spans="1:12" ht="13">
      <c r="A560" s="43"/>
      <c r="C560" s="56"/>
      <c r="D560" s="56"/>
      <c r="E560" s="56"/>
      <c r="F560" s="56"/>
      <c r="G560" s="56"/>
      <c r="H560" s="56"/>
      <c r="I560" s="50"/>
      <c r="J560" s="50"/>
      <c r="K560" s="50"/>
      <c r="L560" s="43"/>
    </row>
    <row r="561" spans="1:12" ht="13">
      <c r="A561" s="43"/>
      <c r="C561" s="56"/>
      <c r="D561" s="56"/>
      <c r="E561" s="56"/>
      <c r="F561" s="56"/>
      <c r="G561" s="56"/>
      <c r="H561" s="56"/>
      <c r="I561" s="50"/>
      <c r="J561" s="50"/>
      <c r="K561" s="50"/>
      <c r="L561" s="43"/>
    </row>
    <row r="562" spans="1:12" ht="13">
      <c r="A562" s="43"/>
      <c r="C562" s="56"/>
      <c r="D562" s="56"/>
      <c r="E562" s="56"/>
      <c r="F562" s="56"/>
      <c r="G562" s="56"/>
      <c r="H562" s="56"/>
      <c r="I562" s="50"/>
      <c r="J562" s="50"/>
      <c r="K562" s="50"/>
      <c r="L562" s="43"/>
    </row>
    <row r="563" spans="1:12" ht="13">
      <c r="A563" s="43"/>
      <c r="C563" s="56"/>
      <c r="D563" s="56"/>
      <c r="E563" s="56"/>
      <c r="F563" s="56"/>
      <c r="G563" s="56"/>
      <c r="H563" s="56"/>
      <c r="I563" s="50"/>
      <c r="J563" s="50"/>
      <c r="K563" s="50"/>
      <c r="L563" s="43"/>
    </row>
    <row r="564" spans="1:12" ht="13">
      <c r="A564" s="43"/>
      <c r="C564" s="56"/>
      <c r="D564" s="56"/>
      <c r="E564" s="56"/>
      <c r="F564" s="56"/>
      <c r="G564" s="56"/>
      <c r="H564" s="56"/>
      <c r="I564" s="50"/>
      <c r="J564" s="50"/>
      <c r="K564" s="50"/>
      <c r="L564" s="43"/>
    </row>
    <row r="565" spans="1:12" ht="13">
      <c r="A565" s="43"/>
      <c r="C565" s="56"/>
      <c r="D565" s="56"/>
      <c r="E565" s="56"/>
      <c r="F565" s="56"/>
      <c r="G565" s="56"/>
      <c r="H565" s="56"/>
      <c r="I565" s="50"/>
      <c r="J565" s="50"/>
      <c r="K565" s="50"/>
      <c r="L565" s="43"/>
    </row>
    <row r="566" spans="1:12" ht="13">
      <c r="A566" s="43"/>
      <c r="C566" s="56"/>
      <c r="D566" s="56"/>
      <c r="E566" s="56"/>
      <c r="F566" s="56"/>
      <c r="G566" s="56"/>
      <c r="H566" s="56"/>
      <c r="I566" s="50"/>
      <c r="J566" s="50"/>
      <c r="K566" s="50"/>
      <c r="L566" s="43"/>
    </row>
    <row r="567" spans="1:12" ht="13">
      <c r="A567" s="43"/>
      <c r="C567" s="56"/>
      <c r="D567" s="56"/>
      <c r="E567" s="56"/>
      <c r="F567" s="56"/>
      <c r="G567" s="56"/>
      <c r="H567" s="56"/>
      <c r="I567" s="50"/>
      <c r="J567" s="50"/>
      <c r="K567" s="50"/>
      <c r="L567" s="43"/>
    </row>
    <row r="568" spans="1:12" ht="13">
      <c r="A568" s="43"/>
      <c r="C568" s="56"/>
      <c r="D568" s="56"/>
      <c r="E568" s="56"/>
      <c r="F568" s="56"/>
      <c r="G568" s="56"/>
      <c r="H568" s="56"/>
      <c r="I568" s="50"/>
      <c r="J568" s="50"/>
      <c r="K568" s="50"/>
      <c r="L568" s="43"/>
    </row>
    <row r="569" spans="1:12" ht="13">
      <c r="A569" s="43"/>
      <c r="C569" s="56"/>
      <c r="D569" s="56"/>
      <c r="E569" s="56"/>
      <c r="F569" s="56"/>
      <c r="G569" s="56"/>
      <c r="H569" s="56"/>
      <c r="I569" s="50"/>
      <c r="J569" s="50"/>
      <c r="K569" s="50"/>
      <c r="L569" s="43"/>
    </row>
    <row r="570" spans="1:12" ht="13">
      <c r="A570" s="43"/>
      <c r="C570" s="56"/>
      <c r="D570" s="56"/>
      <c r="E570" s="56"/>
      <c r="F570" s="56"/>
      <c r="G570" s="56"/>
      <c r="H570" s="56"/>
      <c r="I570" s="50"/>
      <c r="J570" s="50"/>
      <c r="K570" s="50"/>
      <c r="L570" s="43"/>
    </row>
    <row r="571" spans="1:12" ht="13">
      <c r="A571" s="43"/>
      <c r="C571" s="56"/>
      <c r="D571" s="56"/>
      <c r="E571" s="56"/>
      <c r="F571" s="56"/>
      <c r="G571" s="56"/>
      <c r="H571" s="56"/>
      <c r="I571" s="50"/>
      <c r="J571" s="50"/>
      <c r="K571" s="50"/>
      <c r="L571" s="43"/>
    </row>
    <row r="572" spans="1:12" ht="13">
      <c r="A572" s="43"/>
      <c r="C572" s="56"/>
      <c r="D572" s="56"/>
      <c r="E572" s="56"/>
      <c r="F572" s="56"/>
      <c r="G572" s="56"/>
      <c r="H572" s="56"/>
      <c r="I572" s="50"/>
      <c r="J572" s="50"/>
      <c r="K572" s="50"/>
      <c r="L572" s="43"/>
    </row>
    <row r="573" spans="1:12" ht="13">
      <c r="A573" s="43"/>
      <c r="C573" s="56"/>
      <c r="D573" s="56"/>
      <c r="E573" s="56"/>
      <c r="F573" s="56"/>
      <c r="G573" s="56"/>
      <c r="H573" s="56"/>
      <c r="I573" s="50"/>
      <c r="J573" s="50"/>
      <c r="K573" s="50"/>
      <c r="L573" s="43"/>
    </row>
    <row r="574" spans="1:12" ht="13">
      <c r="A574" s="43"/>
      <c r="C574" s="56"/>
      <c r="D574" s="56"/>
      <c r="E574" s="56"/>
      <c r="F574" s="56"/>
      <c r="G574" s="56"/>
      <c r="H574" s="56"/>
      <c r="I574" s="50"/>
      <c r="J574" s="50"/>
      <c r="K574" s="50"/>
      <c r="L574" s="43"/>
    </row>
    <row r="575" spans="1:12" ht="13">
      <c r="A575" s="43"/>
      <c r="C575" s="56"/>
      <c r="D575" s="56"/>
      <c r="E575" s="56"/>
      <c r="F575" s="56"/>
      <c r="G575" s="56"/>
      <c r="H575" s="56"/>
      <c r="I575" s="50"/>
      <c r="J575" s="50"/>
      <c r="K575" s="50"/>
      <c r="L575" s="43"/>
    </row>
    <row r="576" spans="1:12" ht="13">
      <c r="A576" s="43"/>
      <c r="C576" s="56"/>
      <c r="D576" s="56"/>
      <c r="E576" s="56"/>
      <c r="F576" s="56"/>
      <c r="G576" s="56"/>
      <c r="H576" s="56"/>
      <c r="I576" s="50"/>
      <c r="J576" s="50"/>
      <c r="K576" s="50"/>
      <c r="L576" s="43"/>
    </row>
    <row r="577" spans="1:12" ht="13">
      <c r="A577" s="43"/>
      <c r="C577" s="56"/>
      <c r="D577" s="56"/>
      <c r="E577" s="56"/>
      <c r="F577" s="56"/>
      <c r="G577" s="56"/>
      <c r="H577" s="56"/>
      <c r="I577" s="50"/>
      <c r="J577" s="50"/>
      <c r="K577" s="50"/>
      <c r="L577" s="43"/>
    </row>
    <row r="578" spans="1:12" ht="13">
      <c r="A578" s="43"/>
      <c r="C578" s="56"/>
      <c r="D578" s="56"/>
      <c r="E578" s="56"/>
      <c r="F578" s="56"/>
      <c r="G578" s="56"/>
      <c r="H578" s="56"/>
      <c r="I578" s="50"/>
      <c r="J578" s="50"/>
      <c r="K578" s="50"/>
      <c r="L578" s="43"/>
    </row>
    <row r="579" spans="1:12" ht="13">
      <c r="A579" s="43"/>
      <c r="C579" s="56"/>
      <c r="D579" s="56"/>
      <c r="E579" s="56"/>
      <c r="F579" s="56"/>
      <c r="G579" s="56"/>
      <c r="H579" s="56"/>
      <c r="I579" s="50"/>
      <c r="J579" s="50"/>
      <c r="K579" s="50"/>
      <c r="L579" s="43"/>
    </row>
    <row r="580" spans="1:12" ht="13">
      <c r="A580" s="43"/>
      <c r="C580" s="56"/>
      <c r="D580" s="56"/>
      <c r="E580" s="56"/>
      <c r="F580" s="56"/>
      <c r="G580" s="56"/>
      <c r="H580" s="56"/>
      <c r="I580" s="50"/>
      <c r="J580" s="50"/>
      <c r="K580" s="50"/>
      <c r="L580" s="43"/>
    </row>
    <row r="581" spans="1:12" ht="13">
      <c r="A581" s="43"/>
      <c r="C581" s="56"/>
      <c r="D581" s="56"/>
      <c r="E581" s="56"/>
      <c r="F581" s="56"/>
      <c r="G581" s="56"/>
      <c r="H581" s="56"/>
      <c r="I581" s="50"/>
      <c r="J581" s="50"/>
      <c r="K581" s="50"/>
      <c r="L581" s="43"/>
    </row>
    <row r="582" spans="1:12" ht="13">
      <c r="A582" s="43"/>
      <c r="C582" s="56"/>
      <c r="D582" s="56"/>
      <c r="E582" s="56"/>
      <c r="F582" s="56"/>
      <c r="G582" s="56"/>
      <c r="H582" s="56"/>
      <c r="I582" s="50"/>
      <c r="J582" s="50"/>
      <c r="K582" s="50"/>
      <c r="L582" s="43"/>
    </row>
    <row r="583" spans="1:12" ht="13">
      <c r="A583" s="43"/>
      <c r="C583" s="56"/>
      <c r="D583" s="56"/>
      <c r="E583" s="56"/>
      <c r="F583" s="56"/>
      <c r="G583" s="56"/>
      <c r="H583" s="56"/>
      <c r="I583" s="50"/>
      <c r="J583" s="50"/>
      <c r="K583" s="50"/>
      <c r="L583" s="43"/>
    </row>
    <row r="584" spans="1:12" ht="13">
      <c r="A584" s="43"/>
      <c r="C584" s="56"/>
      <c r="D584" s="56"/>
      <c r="E584" s="56"/>
      <c r="F584" s="56"/>
      <c r="G584" s="56"/>
      <c r="H584" s="56"/>
      <c r="I584" s="50"/>
      <c r="J584" s="50"/>
      <c r="K584" s="50"/>
      <c r="L584" s="43"/>
    </row>
    <row r="585" spans="1:12" ht="13">
      <c r="A585" s="43"/>
      <c r="C585" s="56"/>
      <c r="D585" s="56"/>
      <c r="E585" s="56"/>
      <c r="F585" s="56"/>
      <c r="G585" s="56"/>
      <c r="H585" s="56"/>
      <c r="I585" s="50"/>
      <c r="J585" s="50"/>
      <c r="K585" s="50"/>
      <c r="L585" s="43"/>
    </row>
    <row r="586" spans="1:12" ht="13">
      <c r="A586" s="43"/>
      <c r="C586" s="56"/>
      <c r="D586" s="56"/>
      <c r="E586" s="56"/>
      <c r="F586" s="56"/>
      <c r="G586" s="56"/>
      <c r="H586" s="56"/>
      <c r="I586" s="50"/>
      <c r="J586" s="50"/>
      <c r="K586" s="50"/>
      <c r="L586" s="43"/>
    </row>
    <row r="587" spans="1:12" ht="13">
      <c r="A587" s="43"/>
      <c r="C587" s="56"/>
      <c r="D587" s="56"/>
      <c r="E587" s="56"/>
      <c r="F587" s="56"/>
      <c r="G587" s="56"/>
      <c r="H587" s="56"/>
      <c r="I587" s="50"/>
      <c r="J587" s="50"/>
      <c r="K587" s="50"/>
      <c r="L587" s="43"/>
    </row>
    <row r="588" spans="1:12" ht="13">
      <c r="A588" s="43"/>
      <c r="C588" s="56"/>
      <c r="D588" s="56"/>
      <c r="E588" s="56"/>
      <c r="F588" s="56"/>
      <c r="G588" s="56"/>
      <c r="H588" s="56"/>
      <c r="I588" s="50"/>
      <c r="J588" s="50"/>
      <c r="K588" s="50"/>
      <c r="L588" s="43"/>
    </row>
    <row r="589" spans="1:12" ht="13">
      <c r="A589" s="43"/>
      <c r="C589" s="56"/>
      <c r="D589" s="56"/>
      <c r="E589" s="56"/>
      <c r="F589" s="56"/>
      <c r="G589" s="56"/>
      <c r="H589" s="56"/>
      <c r="I589" s="50"/>
      <c r="J589" s="50"/>
      <c r="K589" s="50"/>
      <c r="L589" s="43"/>
    </row>
    <row r="590" spans="1:12" ht="13">
      <c r="A590" s="43"/>
      <c r="C590" s="56"/>
      <c r="D590" s="56"/>
      <c r="E590" s="56"/>
      <c r="F590" s="56"/>
      <c r="G590" s="56"/>
      <c r="H590" s="56"/>
      <c r="I590" s="50"/>
      <c r="J590" s="50"/>
      <c r="K590" s="50"/>
      <c r="L590" s="43"/>
    </row>
    <row r="591" spans="1:12" ht="13">
      <c r="A591" s="43"/>
      <c r="C591" s="56"/>
      <c r="D591" s="56"/>
      <c r="E591" s="56"/>
      <c r="F591" s="56"/>
      <c r="G591" s="56"/>
      <c r="H591" s="56"/>
      <c r="I591" s="50"/>
      <c r="J591" s="50"/>
      <c r="K591" s="50"/>
      <c r="L591" s="43"/>
    </row>
    <row r="592" spans="1:12" ht="13">
      <c r="A592" s="43"/>
      <c r="C592" s="56"/>
      <c r="D592" s="56"/>
      <c r="E592" s="56"/>
      <c r="F592" s="56"/>
      <c r="G592" s="56"/>
      <c r="H592" s="56"/>
      <c r="I592" s="50"/>
      <c r="J592" s="50"/>
      <c r="K592" s="50"/>
      <c r="L592" s="43"/>
    </row>
    <row r="593" spans="1:12" ht="13">
      <c r="A593" s="43"/>
      <c r="C593" s="56"/>
      <c r="D593" s="56"/>
      <c r="E593" s="56"/>
      <c r="F593" s="56"/>
      <c r="G593" s="56"/>
      <c r="H593" s="56"/>
      <c r="I593" s="50"/>
      <c r="J593" s="50"/>
      <c r="K593" s="50"/>
      <c r="L593" s="43"/>
    </row>
    <row r="594" spans="1:12" ht="13">
      <c r="A594" s="43"/>
      <c r="C594" s="56"/>
      <c r="D594" s="56"/>
      <c r="E594" s="56"/>
      <c r="F594" s="56"/>
      <c r="G594" s="56"/>
      <c r="H594" s="56"/>
      <c r="I594" s="50"/>
      <c r="J594" s="50"/>
      <c r="K594" s="50"/>
      <c r="L594" s="43"/>
    </row>
    <row r="595" spans="1:12" ht="13">
      <c r="A595" s="43"/>
      <c r="C595" s="56"/>
      <c r="D595" s="56"/>
      <c r="E595" s="56"/>
      <c r="F595" s="56"/>
      <c r="G595" s="56"/>
      <c r="H595" s="56"/>
      <c r="I595" s="50"/>
      <c r="J595" s="50"/>
      <c r="K595" s="50"/>
      <c r="L595" s="43"/>
    </row>
    <row r="596" spans="1:12" ht="13">
      <c r="A596" s="43"/>
      <c r="C596" s="56"/>
      <c r="D596" s="56"/>
      <c r="E596" s="56"/>
      <c r="F596" s="56"/>
      <c r="G596" s="56"/>
      <c r="H596" s="56"/>
      <c r="I596" s="50"/>
      <c r="J596" s="50"/>
      <c r="K596" s="50"/>
      <c r="L596" s="43"/>
    </row>
    <row r="597" spans="1:12" ht="13">
      <c r="A597" s="43"/>
      <c r="C597" s="56"/>
      <c r="D597" s="56"/>
      <c r="E597" s="56"/>
      <c r="F597" s="56"/>
      <c r="G597" s="56"/>
      <c r="H597" s="56"/>
      <c r="I597" s="50"/>
      <c r="J597" s="50"/>
      <c r="K597" s="50"/>
      <c r="L597" s="43"/>
    </row>
    <row r="598" spans="1:12" ht="13">
      <c r="A598" s="43"/>
      <c r="C598" s="56"/>
      <c r="D598" s="56"/>
      <c r="E598" s="56"/>
      <c r="F598" s="56"/>
      <c r="G598" s="56"/>
      <c r="H598" s="56"/>
      <c r="I598" s="50"/>
      <c r="J598" s="50"/>
      <c r="K598" s="50"/>
      <c r="L598" s="43"/>
    </row>
    <row r="599" spans="1:12" ht="13">
      <c r="A599" s="43"/>
      <c r="C599" s="56"/>
      <c r="D599" s="56"/>
      <c r="E599" s="56"/>
      <c r="F599" s="56"/>
      <c r="G599" s="56"/>
      <c r="H599" s="56"/>
      <c r="I599" s="50"/>
      <c r="J599" s="50"/>
      <c r="K599" s="50"/>
      <c r="L599" s="43"/>
    </row>
    <row r="600" spans="1:12" ht="13">
      <c r="A600" s="43"/>
      <c r="C600" s="56"/>
      <c r="D600" s="56"/>
      <c r="E600" s="56"/>
      <c r="F600" s="56"/>
      <c r="G600" s="56"/>
      <c r="H600" s="56"/>
      <c r="I600" s="50"/>
      <c r="J600" s="50"/>
      <c r="K600" s="50"/>
      <c r="L600" s="43"/>
    </row>
    <row r="601" spans="1:12" ht="13">
      <c r="A601" s="43"/>
      <c r="C601" s="56"/>
      <c r="D601" s="56"/>
      <c r="E601" s="56"/>
      <c r="F601" s="56"/>
      <c r="G601" s="56"/>
      <c r="H601" s="56"/>
      <c r="I601" s="50"/>
      <c r="J601" s="50"/>
      <c r="K601" s="50"/>
      <c r="L601" s="43"/>
    </row>
    <row r="602" spans="1:12" ht="13">
      <c r="A602" s="43"/>
      <c r="C602" s="56"/>
      <c r="D602" s="56"/>
      <c r="E602" s="56"/>
      <c r="F602" s="56"/>
      <c r="G602" s="56"/>
      <c r="H602" s="56"/>
      <c r="I602" s="50"/>
      <c r="J602" s="50"/>
      <c r="K602" s="50"/>
      <c r="L602" s="43"/>
    </row>
    <row r="603" spans="1:12" ht="13">
      <c r="A603" s="43"/>
      <c r="C603" s="56"/>
      <c r="D603" s="56"/>
      <c r="E603" s="56"/>
      <c r="F603" s="56"/>
      <c r="G603" s="56"/>
      <c r="H603" s="56"/>
      <c r="I603" s="50"/>
      <c r="J603" s="50"/>
      <c r="K603" s="50"/>
      <c r="L603" s="43"/>
    </row>
    <row r="604" spans="1:12" ht="13">
      <c r="A604" s="43"/>
      <c r="C604" s="56"/>
      <c r="D604" s="56"/>
      <c r="E604" s="56"/>
      <c r="F604" s="56"/>
      <c r="G604" s="56"/>
      <c r="H604" s="56"/>
      <c r="I604" s="50"/>
      <c r="J604" s="50"/>
      <c r="K604" s="50"/>
      <c r="L604" s="43"/>
    </row>
    <row r="605" spans="1:12" ht="13">
      <c r="A605" s="43"/>
      <c r="C605" s="56"/>
      <c r="D605" s="56"/>
      <c r="E605" s="56"/>
      <c r="F605" s="56"/>
      <c r="G605" s="56"/>
      <c r="H605" s="56"/>
      <c r="I605" s="50"/>
      <c r="J605" s="50"/>
      <c r="K605" s="50"/>
      <c r="L605" s="43"/>
    </row>
    <row r="606" spans="1:12" ht="13">
      <c r="A606" s="43"/>
      <c r="C606" s="56"/>
      <c r="D606" s="56"/>
      <c r="E606" s="56"/>
      <c r="F606" s="56"/>
      <c r="G606" s="56"/>
      <c r="H606" s="56"/>
      <c r="I606" s="50"/>
      <c r="J606" s="50"/>
      <c r="K606" s="50"/>
      <c r="L606" s="43"/>
    </row>
    <row r="607" spans="1:12" ht="13">
      <c r="A607" s="43"/>
      <c r="C607" s="56"/>
      <c r="D607" s="56"/>
      <c r="E607" s="56"/>
      <c r="F607" s="56"/>
      <c r="G607" s="56"/>
      <c r="H607" s="56"/>
      <c r="I607" s="50"/>
      <c r="J607" s="50"/>
      <c r="K607" s="50"/>
      <c r="L607" s="43"/>
    </row>
    <row r="608" spans="1:12" ht="13">
      <c r="A608" s="43"/>
      <c r="C608" s="56"/>
      <c r="D608" s="56"/>
      <c r="E608" s="56"/>
      <c r="F608" s="56"/>
      <c r="G608" s="56"/>
      <c r="H608" s="56"/>
      <c r="I608" s="50"/>
      <c r="J608" s="50"/>
      <c r="K608" s="50"/>
      <c r="L608" s="43"/>
    </row>
    <row r="609" spans="1:12" ht="13">
      <c r="A609" s="43"/>
      <c r="C609" s="56"/>
      <c r="D609" s="56"/>
      <c r="E609" s="56"/>
      <c r="F609" s="56"/>
      <c r="G609" s="56"/>
      <c r="H609" s="56"/>
      <c r="I609" s="50"/>
      <c r="J609" s="50"/>
      <c r="K609" s="50"/>
      <c r="L609" s="43"/>
    </row>
    <row r="610" spans="1:12" ht="13">
      <c r="A610" s="43"/>
      <c r="C610" s="56"/>
      <c r="D610" s="56"/>
      <c r="E610" s="56"/>
      <c r="F610" s="56"/>
      <c r="G610" s="56"/>
      <c r="H610" s="56"/>
      <c r="I610" s="50"/>
      <c r="J610" s="50"/>
      <c r="K610" s="50"/>
      <c r="L610" s="43"/>
    </row>
    <row r="611" spans="1:12" ht="13">
      <c r="A611" s="43"/>
      <c r="C611" s="56"/>
      <c r="D611" s="56"/>
      <c r="E611" s="56"/>
      <c r="F611" s="56"/>
      <c r="G611" s="56"/>
      <c r="H611" s="56"/>
      <c r="I611" s="50"/>
      <c r="J611" s="50"/>
      <c r="K611" s="50"/>
      <c r="L611" s="43"/>
    </row>
    <row r="612" spans="1:12" ht="13">
      <c r="A612" s="43"/>
      <c r="C612" s="56"/>
      <c r="D612" s="56"/>
      <c r="E612" s="56"/>
      <c r="F612" s="56"/>
      <c r="G612" s="56"/>
      <c r="H612" s="56"/>
      <c r="I612" s="50"/>
      <c r="J612" s="50"/>
      <c r="K612" s="50"/>
      <c r="L612" s="43"/>
    </row>
    <row r="613" spans="1:12" ht="13">
      <c r="A613" s="43"/>
      <c r="C613" s="56"/>
      <c r="D613" s="56"/>
      <c r="E613" s="56"/>
      <c r="F613" s="56"/>
      <c r="G613" s="56"/>
      <c r="H613" s="56"/>
      <c r="I613" s="50"/>
      <c r="J613" s="50"/>
      <c r="K613" s="50"/>
      <c r="L613" s="43"/>
    </row>
    <row r="614" spans="1:12" ht="13">
      <c r="A614" s="43"/>
      <c r="C614" s="56"/>
      <c r="D614" s="56"/>
      <c r="E614" s="56"/>
      <c r="F614" s="56"/>
      <c r="G614" s="56"/>
      <c r="H614" s="56"/>
      <c r="I614" s="50"/>
      <c r="J614" s="50"/>
      <c r="K614" s="50"/>
      <c r="L614" s="43"/>
    </row>
    <row r="615" spans="1:12" ht="13">
      <c r="A615" s="43"/>
      <c r="C615" s="56"/>
      <c r="D615" s="56"/>
      <c r="E615" s="56"/>
      <c r="F615" s="56"/>
      <c r="G615" s="56"/>
      <c r="H615" s="56"/>
      <c r="I615" s="50"/>
      <c r="J615" s="50"/>
      <c r="K615" s="50"/>
      <c r="L615" s="43"/>
    </row>
    <row r="616" spans="1:12" ht="13">
      <c r="A616" s="43"/>
      <c r="C616" s="56"/>
      <c r="D616" s="56"/>
      <c r="E616" s="56"/>
      <c r="F616" s="56"/>
      <c r="G616" s="56"/>
      <c r="H616" s="56"/>
      <c r="I616" s="50"/>
      <c r="J616" s="50"/>
      <c r="K616" s="50"/>
      <c r="L616" s="43"/>
    </row>
    <row r="617" spans="1:12" ht="13">
      <c r="A617" s="43"/>
      <c r="C617" s="56"/>
      <c r="D617" s="56"/>
      <c r="E617" s="56"/>
      <c r="F617" s="56"/>
      <c r="G617" s="56"/>
      <c r="H617" s="56"/>
      <c r="I617" s="50"/>
      <c r="J617" s="50"/>
      <c r="K617" s="50"/>
      <c r="L617" s="43"/>
    </row>
    <row r="618" spans="1:12" ht="13">
      <c r="A618" s="43"/>
      <c r="C618" s="56"/>
      <c r="D618" s="56"/>
      <c r="E618" s="56"/>
      <c r="F618" s="56"/>
      <c r="G618" s="56"/>
      <c r="H618" s="56"/>
      <c r="I618" s="50"/>
      <c r="J618" s="50"/>
      <c r="K618" s="50"/>
      <c r="L618" s="43"/>
    </row>
    <row r="619" spans="1:12" ht="13">
      <c r="A619" s="43"/>
      <c r="C619" s="56"/>
      <c r="D619" s="56"/>
      <c r="E619" s="56"/>
      <c r="F619" s="56"/>
      <c r="G619" s="56"/>
      <c r="H619" s="56"/>
      <c r="I619" s="50"/>
      <c r="J619" s="50"/>
      <c r="K619" s="50"/>
      <c r="L619" s="43"/>
    </row>
    <row r="620" spans="1:12" ht="13">
      <c r="A620" s="43"/>
      <c r="C620" s="56"/>
      <c r="D620" s="56"/>
      <c r="E620" s="56"/>
      <c r="F620" s="56"/>
      <c r="G620" s="56"/>
      <c r="H620" s="56"/>
      <c r="I620" s="50"/>
      <c r="J620" s="50"/>
      <c r="K620" s="50"/>
      <c r="L620" s="43"/>
    </row>
    <row r="621" spans="1:12" ht="13">
      <c r="A621" s="43"/>
      <c r="C621" s="56"/>
      <c r="D621" s="56"/>
      <c r="E621" s="56"/>
      <c r="F621" s="56"/>
      <c r="G621" s="56"/>
      <c r="H621" s="56"/>
      <c r="I621" s="50"/>
      <c r="J621" s="50"/>
      <c r="K621" s="50"/>
      <c r="L621" s="43"/>
    </row>
    <row r="622" spans="1:12" ht="13">
      <c r="A622" s="43"/>
      <c r="C622" s="56"/>
      <c r="D622" s="56"/>
      <c r="E622" s="56"/>
      <c r="F622" s="56"/>
      <c r="G622" s="56"/>
      <c r="H622" s="56"/>
      <c r="I622" s="50"/>
      <c r="J622" s="50"/>
      <c r="K622" s="50"/>
      <c r="L622" s="43"/>
    </row>
    <row r="623" spans="1:12" ht="13">
      <c r="A623" s="43"/>
      <c r="C623" s="56"/>
      <c r="D623" s="56"/>
      <c r="E623" s="56"/>
      <c r="F623" s="56"/>
      <c r="G623" s="56"/>
      <c r="H623" s="56"/>
      <c r="I623" s="50"/>
      <c r="J623" s="50"/>
      <c r="K623" s="50"/>
      <c r="L623" s="43"/>
    </row>
    <row r="624" spans="1:12" ht="13">
      <c r="A624" s="43"/>
      <c r="C624" s="56"/>
      <c r="D624" s="56"/>
      <c r="E624" s="56"/>
      <c r="F624" s="56"/>
      <c r="G624" s="56"/>
      <c r="H624" s="56"/>
      <c r="I624" s="50"/>
      <c r="J624" s="50"/>
      <c r="K624" s="50"/>
      <c r="L624" s="43"/>
    </row>
    <row r="625" spans="1:12" ht="13">
      <c r="A625" s="43"/>
      <c r="C625" s="56"/>
      <c r="D625" s="56"/>
      <c r="E625" s="56"/>
      <c r="F625" s="56"/>
      <c r="G625" s="56"/>
      <c r="H625" s="56"/>
      <c r="I625" s="50"/>
      <c r="J625" s="50"/>
      <c r="K625" s="50"/>
      <c r="L625" s="43"/>
    </row>
    <row r="626" spans="1:12" ht="13">
      <c r="A626" s="43"/>
      <c r="C626" s="56"/>
      <c r="D626" s="56"/>
      <c r="E626" s="56"/>
      <c r="F626" s="56"/>
      <c r="G626" s="56"/>
      <c r="H626" s="56"/>
      <c r="I626" s="50"/>
      <c r="J626" s="50"/>
      <c r="K626" s="50"/>
      <c r="L626" s="43"/>
    </row>
    <row r="627" spans="1:12" ht="13">
      <c r="A627" s="43"/>
      <c r="C627" s="56"/>
      <c r="D627" s="56"/>
      <c r="E627" s="56"/>
      <c r="F627" s="56"/>
      <c r="G627" s="56"/>
      <c r="H627" s="56"/>
      <c r="I627" s="50"/>
      <c r="J627" s="50"/>
      <c r="K627" s="50"/>
      <c r="L627" s="43"/>
    </row>
    <row r="628" spans="1:12" ht="13">
      <c r="A628" s="43"/>
      <c r="C628" s="56"/>
      <c r="D628" s="56"/>
      <c r="E628" s="56"/>
      <c r="F628" s="56"/>
      <c r="G628" s="56"/>
      <c r="H628" s="56"/>
      <c r="I628" s="50"/>
      <c r="J628" s="50"/>
      <c r="K628" s="50"/>
      <c r="L628" s="43"/>
    </row>
    <row r="629" spans="1:12" ht="13">
      <c r="A629" s="43"/>
      <c r="C629" s="56"/>
      <c r="D629" s="56"/>
      <c r="E629" s="56"/>
      <c r="F629" s="56"/>
      <c r="G629" s="56"/>
      <c r="H629" s="56"/>
      <c r="I629" s="50"/>
      <c r="J629" s="50"/>
      <c r="K629" s="50"/>
      <c r="L629" s="43"/>
    </row>
    <row r="630" spans="1:12" ht="13">
      <c r="A630" s="43"/>
      <c r="C630" s="56"/>
      <c r="D630" s="56"/>
      <c r="E630" s="56"/>
      <c r="F630" s="56"/>
      <c r="G630" s="56"/>
      <c r="H630" s="56"/>
      <c r="I630" s="50"/>
      <c r="J630" s="50"/>
      <c r="K630" s="50"/>
      <c r="L630" s="43"/>
    </row>
    <row r="631" spans="1:12" ht="13">
      <c r="A631" s="43"/>
      <c r="C631" s="56"/>
      <c r="D631" s="56"/>
      <c r="E631" s="56"/>
      <c r="F631" s="56"/>
      <c r="G631" s="56"/>
      <c r="H631" s="56"/>
      <c r="I631" s="50"/>
      <c r="J631" s="50"/>
      <c r="K631" s="50"/>
      <c r="L631" s="43"/>
    </row>
    <row r="632" spans="1:12" ht="13">
      <c r="A632" s="43"/>
      <c r="C632" s="56"/>
      <c r="D632" s="56"/>
      <c r="E632" s="56"/>
      <c r="F632" s="56"/>
      <c r="G632" s="56"/>
      <c r="H632" s="56"/>
      <c r="I632" s="50"/>
      <c r="J632" s="50"/>
      <c r="K632" s="50"/>
      <c r="L632" s="43"/>
    </row>
    <row r="633" spans="1:12" ht="13">
      <c r="A633" s="43"/>
      <c r="C633" s="56"/>
      <c r="D633" s="56"/>
      <c r="E633" s="56"/>
      <c r="F633" s="56"/>
      <c r="G633" s="56"/>
      <c r="H633" s="56"/>
      <c r="I633" s="50"/>
      <c r="J633" s="50"/>
      <c r="K633" s="50"/>
      <c r="L633" s="43"/>
    </row>
    <row r="634" spans="1:12" ht="13">
      <c r="A634" s="43"/>
      <c r="C634" s="56"/>
      <c r="D634" s="56"/>
      <c r="E634" s="56"/>
      <c r="F634" s="56"/>
      <c r="G634" s="56"/>
      <c r="H634" s="56"/>
      <c r="I634" s="50"/>
      <c r="J634" s="50"/>
      <c r="K634" s="50"/>
      <c r="L634" s="43"/>
    </row>
    <row r="635" spans="1:12" ht="13">
      <c r="A635" s="43"/>
      <c r="C635" s="56"/>
      <c r="D635" s="56"/>
      <c r="E635" s="56"/>
      <c r="F635" s="56"/>
      <c r="G635" s="56"/>
      <c r="H635" s="56"/>
      <c r="I635" s="50"/>
      <c r="J635" s="50"/>
      <c r="K635" s="50"/>
      <c r="L635" s="43"/>
    </row>
    <row r="636" spans="1:12" ht="13">
      <c r="A636" s="43"/>
      <c r="C636" s="56"/>
      <c r="D636" s="56"/>
      <c r="E636" s="56"/>
      <c r="F636" s="56"/>
      <c r="G636" s="56"/>
      <c r="H636" s="56"/>
      <c r="I636" s="50"/>
      <c r="J636" s="50"/>
      <c r="K636" s="50"/>
      <c r="L636" s="43"/>
    </row>
    <row r="637" spans="1:12" ht="13">
      <c r="A637" s="43"/>
      <c r="C637" s="56"/>
      <c r="D637" s="56"/>
      <c r="E637" s="56"/>
      <c r="F637" s="56"/>
      <c r="G637" s="56"/>
      <c r="H637" s="56"/>
      <c r="I637" s="50"/>
      <c r="J637" s="50"/>
      <c r="K637" s="50"/>
      <c r="L637" s="43"/>
    </row>
    <row r="638" spans="1:12" ht="13">
      <c r="A638" s="43"/>
      <c r="C638" s="56"/>
      <c r="D638" s="56"/>
      <c r="E638" s="56"/>
      <c r="F638" s="56"/>
      <c r="G638" s="56"/>
      <c r="H638" s="56"/>
      <c r="I638" s="50"/>
      <c r="J638" s="50"/>
      <c r="K638" s="50"/>
      <c r="L638" s="43"/>
    </row>
    <row r="639" spans="1:12" ht="13">
      <c r="A639" s="43"/>
      <c r="C639" s="56"/>
      <c r="D639" s="56"/>
      <c r="E639" s="56"/>
      <c r="F639" s="56"/>
      <c r="G639" s="56"/>
      <c r="H639" s="56"/>
      <c r="I639" s="50"/>
      <c r="J639" s="50"/>
      <c r="K639" s="50"/>
      <c r="L639" s="43"/>
    </row>
    <row r="640" spans="1:12" ht="13">
      <c r="A640" s="43"/>
      <c r="C640" s="56"/>
      <c r="D640" s="56"/>
      <c r="E640" s="56"/>
      <c r="F640" s="56"/>
      <c r="G640" s="56"/>
      <c r="H640" s="56"/>
      <c r="I640" s="50"/>
      <c r="J640" s="50"/>
      <c r="K640" s="50"/>
      <c r="L640" s="43"/>
    </row>
    <row r="641" spans="1:12" ht="13">
      <c r="A641" s="43"/>
      <c r="C641" s="56"/>
      <c r="D641" s="56"/>
      <c r="E641" s="56"/>
      <c r="F641" s="56"/>
      <c r="G641" s="56"/>
      <c r="H641" s="56"/>
      <c r="I641" s="50"/>
      <c r="J641" s="50"/>
      <c r="K641" s="50"/>
      <c r="L641" s="43"/>
    </row>
    <row r="642" spans="1:12" ht="13">
      <c r="A642" s="43"/>
      <c r="C642" s="56"/>
      <c r="D642" s="56"/>
      <c r="E642" s="56"/>
      <c r="F642" s="56"/>
      <c r="G642" s="56"/>
      <c r="H642" s="56"/>
      <c r="I642" s="50"/>
      <c r="J642" s="50"/>
      <c r="K642" s="50"/>
      <c r="L642" s="43"/>
    </row>
    <row r="643" spans="1:12" ht="13">
      <c r="A643" s="43"/>
      <c r="C643" s="56"/>
      <c r="D643" s="56"/>
      <c r="E643" s="56"/>
      <c r="F643" s="56"/>
      <c r="G643" s="56"/>
      <c r="H643" s="56"/>
      <c r="I643" s="50"/>
      <c r="J643" s="50"/>
      <c r="K643" s="50"/>
      <c r="L643" s="43"/>
    </row>
    <row r="644" spans="1:12" ht="13">
      <c r="A644" s="43"/>
      <c r="C644" s="56"/>
      <c r="D644" s="56"/>
      <c r="E644" s="56"/>
      <c r="F644" s="56"/>
      <c r="G644" s="56"/>
      <c r="H644" s="56"/>
      <c r="I644" s="50"/>
      <c r="J644" s="50"/>
      <c r="K644" s="50"/>
      <c r="L644" s="43"/>
    </row>
    <row r="645" spans="1:12" ht="13">
      <c r="A645" s="43"/>
      <c r="C645" s="56"/>
      <c r="D645" s="56"/>
      <c r="E645" s="56"/>
      <c r="F645" s="56"/>
      <c r="G645" s="56"/>
      <c r="H645" s="56"/>
      <c r="I645" s="50"/>
      <c r="J645" s="50"/>
      <c r="K645" s="50"/>
      <c r="L645" s="43"/>
    </row>
    <row r="646" spans="1:12" ht="13">
      <c r="A646" s="43"/>
      <c r="C646" s="56"/>
      <c r="D646" s="56"/>
      <c r="E646" s="56"/>
      <c r="F646" s="56"/>
      <c r="G646" s="56"/>
      <c r="H646" s="56"/>
      <c r="I646" s="50"/>
      <c r="J646" s="50"/>
      <c r="K646" s="50"/>
      <c r="L646" s="43"/>
    </row>
    <row r="647" spans="1:12" ht="13">
      <c r="A647" s="43"/>
      <c r="C647" s="56"/>
      <c r="D647" s="56"/>
      <c r="E647" s="56"/>
      <c r="F647" s="56"/>
      <c r="G647" s="56"/>
      <c r="H647" s="56"/>
      <c r="I647" s="50"/>
      <c r="J647" s="50"/>
      <c r="K647" s="50"/>
      <c r="L647" s="43"/>
    </row>
    <row r="648" spans="1:12" ht="13">
      <c r="A648" s="43"/>
      <c r="C648" s="56"/>
      <c r="D648" s="56"/>
      <c r="E648" s="56"/>
      <c r="F648" s="56"/>
      <c r="G648" s="56"/>
      <c r="H648" s="56"/>
      <c r="I648" s="50"/>
      <c r="J648" s="50"/>
      <c r="K648" s="50"/>
      <c r="L648" s="43"/>
    </row>
    <row r="649" spans="1:12" ht="13">
      <c r="A649" s="43"/>
      <c r="C649" s="56"/>
      <c r="D649" s="56"/>
      <c r="E649" s="56"/>
      <c r="F649" s="56"/>
      <c r="G649" s="56"/>
      <c r="H649" s="56"/>
      <c r="I649" s="50"/>
      <c r="J649" s="50"/>
      <c r="K649" s="50"/>
      <c r="L649" s="43"/>
    </row>
    <row r="650" spans="1:12" ht="13">
      <c r="A650" s="43"/>
      <c r="C650" s="56"/>
      <c r="D650" s="56"/>
      <c r="E650" s="56"/>
      <c r="F650" s="56"/>
      <c r="G650" s="56"/>
      <c r="H650" s="56"/>
      <c r="I650" s="50"/>
      <c r="J650" s="50"/>
      <c r="K650" s="50"/>
      <c r="L650" s="43"/>
    </row>
    <row r="651" spans="1:12" ht="13">
      <c r="A651" s="43"/>
      <c r="C651" s="56"/>
      <c r="D651" s="56"/>
      <c r="E651" s="56"/>
      <c r="F651" s="56"/>
      <c r="G651" s="56"/>
      <c r="H651" s="56"/>
      <c r="I651" s="50"/>
      <c r="J651" s="50"/>
      <c r="K651" s="50"/>
      <c r="L651" s="43"/>
    </row>
    <row r="652" spans="1:12" ht="13">
      <c r="A652" s="43"/>
      <c r="C652" s="56"/>
      <c r="D652" s="56"/>
      <c r="E652" s="56"/>
      <c r="F652" s="56"/>
      <c r="G652" s="56"/>
      <c r="H652" s="56"/>
      <c r="I652" s="50"/>
      <c r="J652" s="50"/>
      <c r="K652" s="50"/>
      <c r="L652" s="43"/>
    </row>
    <row r="653" spans="1:12" ht="13">
      <c r="A653" s="43"/>
      <c r="C653" s="56"/>
      <c r="D653" s="56"/>
      <c r="E653" s="56"/>
      <c r="F653" s="56"/>
      <c r="G653" s="56"/>
      <c r="H653" s="56"/>
      <c r="I653" s="50"/>
      <c r="J653" s="50"/>
      <c r="K653" s="50"/>
      <c r="L653" s="43"/>
    </row>
    <row r="654" spans="1:12" ht="13">
      <c r="A654" s="43"/>
      <c r="C654" s="56"/>
      <c r="D654" s="56"/>
      <c r="E654" s="56"/>
      <c r="F654" s="56"/>
      <c r="G654" s="56"/>
      <c r="H654" s="56"/>
      <c r="I654" s="50"/>
      <c r="J654" s="50"/>
      <c r="K654" s="50"/>
      <c r="L654" s="43"/>
    </row>
    <row r="655" spans="1:12" ht="13">
      <c r="A655" s="43"/>
      <c r="C655" s="56"/>
      <c r="D655" s="56"/>
      <c r="E655" s="56"/>
      <c r="F655" s="56"/>
      <c r="G655" s="56"/>
      <c r="H655" s="56"/>
      <c r="I655" s="50"/>
      <c r="J655" s="50"/>
      <c r="K655" s="50"/>
      <c r="L655" s="43"/>
    </row>
    <row r="656" spans="1:12" ht="13">
      <c r="A656" s="43"/>
      <c r="C656" s="56"/>
      <c r="D656" s="56"/>
      <c r="E656" s="56"/>
      <c r="F656" s="56"/>
      <c r="G656" s="56"/>
      <c r="H656" s="56"/>
      <c r="I656" s="50"/>
      <c r="J656" s="50"/>
      <c r="K656" s="50"/>
      <c r="L656" s="43"/>
    </row>
    <row r="657" spans="1:12" ht="13">
      <c r="A657" s="43"/>
      <c r="C657" s="56"/>
      <c r="D657" s="56"/>
      <c r="E657" s="56"/>
      <c r="F657" s="56"/>
      <c r="G657" s="56"/>
      <c r="H657" s="56"/>
      <c r="I657" s="50"/>
      <c r="J657" s="50"/>
      <c r="K657" s="50"/>
      <c r="L657" s="43"/>
    </row>
    <row r="658" spans="1:12" ht="13">
      <c r="A658" s="43"/>
      <c r="C658" s="56"/>
      <c r="D658" s="56"/>
      <c r="E658" s="56"/>
      <c r="F658" s="56"/>
      <c r="G658" s="56"/>
      <c r="H658" s="56"/>
      <c r="I658" s="50"/>
      <c r="J658" s="50"/>
      <c r="K658" s="50"/>
      <c r="L658" s="43"/>
    </row>
    <row r="659" spans="1:12" ht="13">
      <c r="A659" s="43"/>
      <c r="C659" s="56"/>
      <c r="D659" s="56"/>
      <c r="E659" s="56"/>
      <c r="F659" s="56"/>
      <c r="G659" s="56"/>
      <c r="H659" s="56"/>
      <c r="I659" s="50"/>
      <c r="J659" s="50"/>
      <c r="K659" s="50"/>
      <c r="L659" s="43"/>
    </row>
    <row r="660" spans="1:12" ht="13">
      <c r="A660" s="43"/>
      <c r="C660" s="56"/>
      <c r="D660" s="56"/>
      <c r="E660" s="56"/>
      <c r="F660" s="56"/>
      <c r="G660" s="56"/>
      <c r="H660" s="56"/>
      <c r="I660" s="50"/>
      <c r="J660" s="50"/>
      <c r="K660" s="50"/>
      <c r="L660" s="43"/>
    </row>
    <row r="661" spans="1:12" ht="13">
      <c r="A661" s="43"/>
      <c r="C661" s="56"/>
      <c r="D661" s="56"/>
      <c r="E661" s="56"/>
      <c r="F661" s="56"/>
      <c r="G661" s="56"/>
      <c r="H661" s="56"/>
      <c r="I661" s="50"/>
      <c r="J661" s="50"/>
      <c r="K661" s="50"/>
      <c r="L661" s="43"/>
    </row>
    <row r="662" spans="1:12" ht="13">
      <c r="A662" s="43"/>
      <c r="C662" s="56"/>
      <c r="D662" s="56"/>
      <c r="E662" s="56"/>
      <c r="F662" s="56"/>
      <c r="G662" s="56"/>
      <c r="H662" s="56"/>
      <c r="I662" s="50"/>
      <c r="J662" s="50"/>
      <c r="K662" s="50"/>
      <c r="L662" s="43"/>
    </row>
    <row r="663" spans="1:12" ht="13">
      <c r="A663" s="43"/>
      <c r="C663" s="56"/>
      <c r="D663" s="56"/>
      <c r="E663" s="56"/>
      <c r="F663" s="56"/>
      <c r="G663" s="56"/>
      <c r="H663" s="56"/>
      <c r="I663" s="50"/>
      <c r="J663" s="50"/>
      <c r="K663" s="50"/>
      <c r="L663" s="43"/>
    </row>
    <row r="664" spans="1:12" ht="13">
      <c r="A664" s="43"/>
      <c r="C664" s="56"/>
      <c r="D664" s="56"/>
      <c r="E664" s="56"/>
      <c r="F664" s="56"/>
      <c r="G664" s="56"/>
      <c r="H664" s="56"/>
      <c r="I664" s="50"/>
      <c r="J664" s="50"/>
      <c r="K664" s="50"/>
      <c r="L664" s="43"/>
    </row>
    <row r="665" spans="1:12" ht="13">
      <c r="A665" s="43"/>
      <c r="C665" s="56"/>
      <c r="D665" s="56"/>
      <c r="E665" s="56"/>
      <c r="F665" s="56"/>
      <c r="G665" s="56"/>
      <c r="H665" s="56"/>
      <c r="I665" s="50"/>
      <c r="J665" s="50"/>
      <c r="K665" s="50"/>
      <c r="L665" s="43"/>
    </row>
    <row r="666" spans="1:12" ht="13">
      <c r="A666" s="43"/>
      <c r="C666" s="56"/>
      <c r="D666" s="56"/>
      <c r="E666" s="56"/>
      <c r="F666" s="56"/>
      <c r="G666" s="56"/>
      <c r="H666" s="56"/>
      <c r="I666" s="50"/>
      <c r="J666" s="50"/>
      <c r="K666" s="50"/>
      <c r="L666" s="43"/>
    </row>
    <row r="667" spans="1:12" ht="13">
      <c r="A667" s="43"/>
      <c r="C667" s="56"/>
      <c r="D667" s="56"/>
      <c r="E667" s="56"/>
      <c r="F667" s="56"/>
      <c r="G667" s="56"/>
      <c r="H667" s="56"/>
      <c r="I667" s="50"/>
      <c r="J667" s="50"/>
      <c r="K667" s="50"/>
      <c r="L667" s="43"/>
    </row>
    <row r="668" spans="1:12" ht="13">
      <c r="A668" s="43"/>
      <c r="C668" s="56"/>
      <c r="D668" s="56"/>
      <c r="E668" s="56"/>
      <c r="F668" s="56"/>
      <c r="G668" s="56"/>
      <c r="H668" s="56"/>
      <c r="I668" s="50"/>
      <c r="J668" s="50"/>
      <c r="K668" s="50"/>
      <c r="L668" s="43"/>
    </row>
    <row r="669" spans="1:12" ht="13">
      <c r="A669" s="43"/>
      <c r="C669" s="56"/>
      <c r="D669" s="56"/>
      <c r="E669" s="56"/>
      <c r="F669" s="56"/>
      <c r="G669" s="56"/>
      <c r="H669" s="56"/>
      <c r="I669" s="50"/>
      <c r="J669" s="50"/>
      <c r="K669" s="50"/>
      <c r="L669" s="43"/>
    </row>
    <row r="670" spans="1:12" ht="13">
      <c r="A670" s="43"/>
      <c r="C670" s="56"/>
      <c r="D670" s="56"/>
      <c r="E670" s="56"/>
      <c r="F670" s="56"/>
      <c r="G670" s="56"/>
      <c r="H670" s="56"/>
      <c r="I670" s="50"/>
      <c r="J670" s="50"/>
      <c r="K670" s="50"/>
      <c r="L670" s="43"/>
    </row>
    <row r="671" spans="1:12" ht="13">
      <c r="A671" s="43"/>
      <c r="C671" s="56"/>
      <c r="D671" s="56"/>
      <c r="E671" s="56"/>
      <c r="F671" s="56"/>
      <c r="G671" s="56"/>
      <c r="H671" s="56"/>
      <c r="I671" s="50"/>
      <c r="J671" s="50"/>
      <c r="K671" s="50"/>
      <c r="L671" s="43"/>
    </row>
    <row r="672" spans="1:12" ht="13">
      <c r="A672" s="43"/>
      <c r="C672" s="56"/>
      <c r="D672" s="56"/>
      <c r="E672" s="56"/>
      <c r="F672" s="56"/>
      <c r="G672" s="56"/>
      <c r="H672" s="56"/>
      <c r="I672" s="50"/>
      <c r="J672" s="50"/>
      <c r="K672" s="50"/>
      <c r="L672" s="43"/>
    </row>
    <row r="673" spans="1:12" ht="13">
      <c r="A673" s="43"/>
      <c r="C673" s="56"/>
      <c r="D673" s="56"/>
      <c r="E673" s="56"/>
      <c r="F673" s="56"/>
      <c r="G673" s="56"/>
      <c r="H673" s="56"/>
      <c r="I673" s="50"/>
      <c r="J673" s="50"/>
      <c r="K673" s="50"/>
      <c r="L673" s="43"/>
    </row>
    <row r="674" spans="1:12" ht="13">
      <c r="A674" s="43"/>
      <c r="C674" s="56"/>
      <c r="D674" s="56"/>
      <c r="E674" s="56"/>
      <c r="F674" s="56"/>
      <c r="G674" s="56"/>
      <c r="H674" s="56"/>
      <c r="I674" s="50"/>
      <c r="J674" s="50"/>
      <c r="K674" s="50"/>
      <c r="L674" s="43"/>
    </row>
    <row r="675" spans="1:12" ht="13">
      <c r="A675" s="43"/>
      <c r="C675" s="56"/>
      <c r="D675" s="56"/>
      <c r="E675" s="56"/>
      <c r="F675" s="56"/>
      <c r="G675" s="56"/>
      <c r="H675" s="56"/>
      <c r="I675" s="50"/>
      <c r="J675" s="50"/>
      <c r="K675" s="50"/>
      <c r="L675" s="43"/>
    </row>
    <row r="676" spans="1:12" ht="13">
      <c r="A676" s="43"/>
      <c r="C676" s="56"/>
      <c r="D676" s="56"/>
      <c r="E676" s="56"/>
      <c r="F676" s="56"/>
      <c r="G676" s="56"/>
      <c r="H676" s="56"/>
      <c r="I676" s="50"/>
      <c r="J676" s="50"/>
      <c r="K676" s="50"/>
      <c r="L676" s="43"/>
    </row>
    <row r="677" spans="1:12" ht="13">
      <c r="A677" s="43"/>
      <c r="C677" s="56"/>
      <c r="D677" s="56"/>
      <c r="E677" s="56"/>
      <c r="F677" s="56"/>
      <c r="G677" s="56"/>
      <c r="H677" s="56"/>
      <c r="I677" s="50"/>
      <c r="J677" s="50"/>
      <c r="K677" s="50"/>
      <c r="L677" s="43"/>
    </row>
    <row r="678" spans="1:12" ht="13">
      <c r="A678" s="43"/>
      <c r="C678" s="56"/>
      <c r="D678" s="56"/>
      <c r="E678" s="56"/>
      <c r="F678" s="56"/>
      <c r="G678" s="56"/>
      <c r="H678" s="56"/>
      <c r="I678" s="50"/>
      <c r="J678" s="50"/>
      <c r="K678" s="50"/>
      <c r="L678" s="43"/>
    </row>
    <row r="679" spans="1:12" ht="13">
      <c r="A679" s="43"/>
      <c r="C679" s="56"/>
      <c r="D679" s="56"/>
      <c r="E679" s="56"/>
      <c r="F679" s="56"/>
      <c r="G679" s="56"/>
      <c r="H679" s="56"/>
      <c r="I679" s="50"/>
      <c r="J679" s="50"/>
      <c r="K679" s="50"/>
      <c r="L679" s="43"/>
    </row>
    <row r="680" spans="1:12" ht="13">
      <c r="A680" s="43"/>
      <c r="C680" s="56"/>
      <c r="D680" s="56"/>
      <c r="E680" s="56"/>
      <c r="F680" s="56"/>
      <c r="G680" s="56"/>
      <c r="H680" s="56"/>
      <c r="I680" s="50"/>
      <c r="J680" s="50"/>
      <c r="K680" s="50"/>
      <c r="L680" s="43"/>
    </row>
    <row r="681" spans="1:12" ht="13">
      <c r="A681" s="43"/>
      <c r="C681" s="56"/>
      <c r="D681" s="56"/>
      <c r="E681" s="56"/>
      <c r="F681" s="56"/>
      <c r="G681" s="56"/>
      <c r="H681" s="56"/>
      <c r="I681" s="50"/>
      <c r="J681" s="50"/>
      <c r="K681" s="50"/>
      <c r="L681" s="43"/>
    </row>
    <row r="682" spans="1:12" ht="13">
      <c r="A682" s="43"/>
      <c r="C682" s="56"/>
      <c r="D682" s="56"/>
      <c r="E682" s="56"/>
      <c r="F682" s="56"/>
      <c r="G682" s="56"/>
      <c r="H682" s="56"/>
      <c r="I682" s="50"/>
      <c r="J682" s="50"/>
      <c r="K682" s="50"/>
      <c r="L682" s="43"/>
    </row>
    <row r="683" spans="1:12" ht="13">
      <c r="A683" s="43"/>
      <c r="C683" s="56"/>
      <c r="D683" s="56"/>
      <c r="E683" s="56"/>
      <c r="F683" s="56"/>
      <c r="G683" s="56"/>
      <c r="H683" s="56"/>
      <c r="I683" s="50"/>
      <c r="J683" s="50"/>
      <c r="K683" s="50"/>
      <c r="L683" s="43"/>
    </row>
    <row r="684" spans="1:12" ht="13">
      <c r="A684" s="43"/>
      <c r="C684" s="56"/>
      <c r="D684" s="56"/>
      <c r="E684" s="56"/>
      <c r="F684" s="56"/>
      <c r="G684" s="56"/>
      <c r="H684" s="56"/>
      <c r="I684" s="50"/>
      <c r="J684" s="50"/>
      <c r="K684" s="50"/>
      <c r="L684" s="43"/>
    </row>
    <row r="685" spans="1:12" ht="13">
      <c r="A685" s="43"/>
      <c r="C685" s="56"/>
      <c r="D685" s="56"/>
      <c r="E685" s="56"/>
      <c r="F685" s="56"/>
      <c r="G685" s="56"/>
      <c r="H685" s="56"/>
      <c r="I685" s="50"/>
      <c r="J685" s="50"/>
      <c r="K685" s="50"/>
      <c r="L685" s="43"/>
    </row>
    <row r="686" spans="1:12" ht="13">
      <c r="A686" s="43"/>
      <c r="C686" s="56"/>
      <c r="D686" s="56"/>
      <c r="E686" s="56"/>
      <c r="F686" s="56"/>
      <c r="G686" s="56"/>
      <c r="H686" s="56"/>
      <c r="I686" s="50"/>
      <c r="J686" s="50"/>
      <c r="K686" s="50"/>
      <c r="L686" s="43"/>
    </row>
    <row r="687" spans="1:12" ht="13">
      <c r="A687" s="43"/>
      <c r="C687" s="56"/>
      <c r="D687" s="56"/>
      <c r="E687" s="56"/>
      <c r="F687" s="56"/>
      <c r="G687" s="56"/>
      <c r="H687" s="56"/>
      <c r="I687" s="50"/>
      <c r="J687" s="50"/>
      <c r="K687" s="50"/>
      <c r="L687" s="43"/>
    </row>
    <row r="688" spans="1:12" ht="13">
      <c r="A688" s="43"/>
      <c r="C688" s="56"/>
      <c r="D688" s="56"/>
      <c r="E688" s="56"/>
      <c r="F688" s="56"/>
      <c r="G688" s="56"/>
      <c r="H688" s="56"/>
      <c r="I688" s="50"/>
      <c r="J688" s="50"/>
      <c r="K688" s="50"/>
      <c r="L688" s="43"/>
    </row>
    <row r="689" spans="1:12" ht="13">
      <c r="A689" s="43"/>
      <c r="C689" s="56"/>
      <c r="D689" s="56"/>
      <c r="E689" s="56"/>
      <c r="F689" s="56"/>
      <c r="G689" s="56"/>
      <c r="H689" s="56"/>
      <c r="I689" s="50"/>
      <c r="J689" s="50"/>
      <c r="K689" s="50"/>
      <c r="L689" s="43"/>
    </row>
    <row r="690" spans="1:12" ht="13">
      <c r="A690" s="43"/>
      <c r="C690" s="56"/>
      <c r="D690" s="56"/>
      <c r="E690" s="56"/>
      <c r="F690" s="56"/>
      <c r="G690" s="56"/>
      <c r="H690" s="56"/>
      <c r="I690" s="50"/>
      <c r="J690" s="50"/>
      <c r="K690" s="50"/>
      <c r="L690" s="43"/>
    </row>
    <row r="691" spans="1:12" ht="13">
      <c r="A691" s="43"/>
      <c r="C691" s="56"/>
      <c r="D691" s="56"/>
      <c r="E691" s="56"/>
      <c r="F691" s="56"/>
      <c r="G691" s="56"/>
      <c r="H691" s="56"/>
      <c r="I691" s="50"/>
      <c r="J691" s="50"/>
      <c r="K691" s="50"/>
      <c r="L691" s="43"/>
    </row>
    <row r="692" spans="1:12" ht="13">
      <c r="A692" s="43"/>
      <c r="C692" s="56"/>
      <c r="D692" s="56"/>
      <c r="E692" s="56"/>
      <c r="F692" s="56"/>
      <c r="G692" s="56"/>
      <c r="H692" s="56"/>
      <c r="I692" s="50"/>
      <c r="J692" s="50"/>
      <c r="K692" s="50"/>
      <c r="L692" s="43"/>
    </row>
    <row r="693" spans="1:12" ht="13">
      <c r="A693" s="43"/>
      <c r="C693" s="56"/>
      <c r="D693" s="56"/>
      <c r="E693" s="56"/>
      <c r="F693" s="56"/>
      <c r="G693" s="56"/>
      <c r="H693" s="56"/>
      <c r="I693" s="50"/>
      <c r="J693" s="50"/>
      <c r="K693" s="50"/>
      <c r="L693" s="43"/>
    </row>
    <row r="694" spans="1:12" ht="13">
      <c r="A694" s="43"/>
      <c r="C694" s="56"/>
      <c r="D694" s="56"/>
      <c r="E694" s="56"/>
      <c r="F694" s="56"/>
      <c r="G694" s="56"/>
      <c r="H694" s="56"/>
      <c r="I694" s="50"/>
      <c r="J694" s="50"/>
      <c r="K694" s="50"/>
      <c r="L694" s="43"/>
    </row>
    <row r="695" spans="1:12" ht="13">
      <c r="A695" s="43"/>
      <c r="C695" s="56"/>
      <c r="D695" s="56"/>
      <c r="E695" s="56"/>
      <c r="F695" s="56"/>
      <c r="G695" s="56"/>
      <c r="H695" s="56"/>
      <c r="I695" s="50"/>
      <c r="J695" s="50"/>
      <c r="K695" s="50"/>
      <c r="L695" s="43"/>
    </row>
    <row r="696" spans="1:12" ht="13">
      <c r="A696" s="43"/>
      <c r="C696" s="56"/>
      <c r="D696" s="56"/>
      <c r="E696" s="56"/>
      <c r="F696" s="56"/>
      <c r="G696" s="56"/>
      <c r="H696" s="56"/>
      <c r="I696" s="50"/>
      <c r="J696" s="50"/>
      <c r="K696" s="50"/>
      <c r="L696" s="43"/>
    </row>
    <row r="697" spans="1:12" ht="13">
      <c r="A697" s="43"/>
      <c r="C697" s="56"/>
      <c r="D697" s="56"/>
      <c r="E697" s="56"/>
      <c r="F697" s="56"/>
      <c r="G697" s="56"/>
      <c r="H697" s="56"/>
      <c r="I697" s="50"/>
      <c r="J697" s="50"/>
      <c r="K697" s="50"/>
      <c r="L697" s="43"/>
    </row>
    <row r="698" spans="1:12" ht="13">
      <c r="A698" s="43"/>
      <c r="C698" s="56"/>
      <c r="D698" s="56"/>
      <c r="E698" s="56"/>
      <c r="F698" s="56"/>
      <c r="G698" s="56"/>
      <c r="H698" s="56"/>
      <c r="I698" s="50"/>
      <c r="J698" s="50"/>
      <c r="K698" s="50"/>
      <c r="L698" s="43"/>
    </row>
    <row r="699" spans="1:12" ht="13">
      <c r="A699" s="43"/>
      <c r="C699" s="56"/>
      <c r="D699" s="56"/>
      <c r="E699" s="56"/>
      <c r="F699" s="56"/>
      <c r="G699" s="56"/>
      <c r="H699" s="56"/>
      <c r="I699" s="50"/>
      <c r="J699" s="50"/>
      <c r="K699" s="50"/>
      <c r="L699" s="43"/>
    </row>
    <row r="700" spans="1:12" ht="13">
      <c r="A700" s="43"/>
      <c r="C700" s="56"/>
      <c r="D700" s="56"/>
      <c r="E700" s="56"/>
      <c r="F700" s="56"/>
      <c r="G700" s="56"/>
      <c r="H700" s="56"/>
      <c r="I700" s="50"/>
      <c r="J700" s="50"/>
      <c r="K700" s="50"/>
      <c r="L700" s="43"/>
    </row>
    <row r="701" spans="1:12" ht="13">
      <c r="A701" s="43"/>
      <c r="C701" s="56"/>
      <c r="D701" s="56"/>
      <c r="E701" s="56"/>
      <c r="F701" s="56"/>
      <c r="G701" s="56"/>
      <c r="H701" s="56"/>
      <c r="I701" s="50"/>
      <c r="J701" s="50"/>
      <c r="K701" s="50"/>
      <c r="L701" s="43"/>
    </row>
    <row r="702" spans="1:12" ht="13">
      <c r="A702" s="43"/>
      <c r="C702" s="56"/>
      <c r="D702" s="56"/>
      <c r="E702" s="56"/>
      <c r="F702" s="56"/>
      <c r="G702" s="56"/>
      <c r="H702" s="56"/>
      <c r="I702" s="50"/>
      <c r="J702" s="50"/>
      <c r="K702" s="50"/>
      <c r="L702" s="43"/>
    </row>
    <row r="703" spans="1:12" ht="13">
      <c r="A703" s="43"/>
      <c r="C703" s="56"/>
      <c r="D703" s="56"/>
      <c r="E703" s="56"/>
      <c r="F703" s="56"/>
      <c r="G703" s="56"/>
      <c r="H703" s="56"/>
      <c r="I703" s="50"/>
      <c r="J703" s="50"/>
      <c r="K703" s="50"/>
      <c r="L703" s="43"/>
    </row>
    <row r="704" spans="1:12" ht="13">
      <c r="A704" s="43"/>
      <c r="C704" s="56"/>
      <c r="D704" s="56"/>
      <c r="E704" s="56"/>
      <c r="F704" s="56"/>
      <c r="G704" s="56"/>
      <c r="H704" s="56"/>
      <c r="I704" s="50"/>
      <c r="J704" s="50"/>
      <c r="K704" s="50"/>
      <c r="L704" s="43"/>
    </row>
    <row r="705" spans="1:12" ht="13">
      <c r="A705" s="43"/>
      <c r="C705" s="56"/>
      <c r="D705" s="56"/>
      <c r="E705" s="56"/>
      <c r="F705" s="56"/>
      <c r="G705" s="56"/>
      <c r="H705" s="56"/>
      <c r="I705" s="50"/>
      <c r="J705" s="50"/>
      <c r="K705" s="50"/>
      <c r="L705" s="43"/>
    </row>
    <row r="706" spans="1:12" ht="13">
      <c r="A706" s="43"/>
      <c r="C706" s="56"/>
      <c r="D706" s="56"/>
      <c r="E706" s="56"/>
      <c r="F706" s="56"/>
      <c r="G706" s="56"/>
      <c r="H706" s="56"/>
      <c r="I706" s="50"/>
      <c r="J706" s="50"/>
      <c r="K706" s="50"/>
      <c r="L706" s="43"/>
    </row>
    <row r="707" spans="1:12" ht="13">
      <c r="A707" s="43"/>
      <c r="C707" s="56"/>
      <c r="D707" s="56"/>
      <c r="E707" s="56"/>
      <c r="F707" s="56"/>
      <c r="G707" s="56"/>
      <c r="H707" s="56"/>
      <c r="I707" s="50"/>
      <c r="J707" s="50"/>
      <c r="K707" s="50"/>
      <c r="L707" s="43"/>
    </row>
    <row r="708" spans="1:12" ht="13">
      <c r="A708" s="43"/>
      <c r="C708" s="56"/>
      <c r="D708" s="56"/>
      <c r="E708" s="56"/>
      <c r="F708" s="56"/>
      <c r="G708" s="56"/>
      <c r="H708" s="56"/>
      <c r="I708" s="50"/>
      <c r="J708" s="50"/>
      <c r="K708" s="50"/>
      <c r="L708" s="43"/>
    </row>
    <row r="709" spans="1:12" ht="13">
      <c r="A709" s="43"/>
      <c r="C709" s="56"/>
      <c r="D709" s="56"/>
      <c r="E709" s="56"/>
      <c r="F709" s="56"/>
      <c r="G709" s="56"/>
      <c r="H709" s="56"/>
      <c r="I709" s="50"/>
      <c r="J709" s="50"/>
      <c r="K709" s="50"/>
      <c r="L709" s="43"/>
    </row>
    <row r="710" spans="1:12" ht="13">
      <c r="A710" s="43"/>
      <c r="C710" s="56"/>
      <c r="D710" s="56"/>
      <c r="E710" s="56"/>
      <c r="F710" s="56"/>
      <c r="G710" s="56"/>
      <c r="H710" s="56"/>
      <c r="I710" s="50"/>
      <c r="J710" s="50"/>
      <c r="K710" s="50"/>
      <c r="L710" s="43"/>
    </row>
    <row r="711" spans="1:12" ht="13">
      <c r="A711" s="43"/>
      <c r="C711" s="56"/>
      <c r="D711" s="56"/>
      <c r="E711" s="56"/>
      <c r="F711" s="56"/>
      <c r="G711" s="56"/>
      <c r="H711" s="56"/>
      <c r="I711" s="50"/>
      <c r="J711" s="50"/>
      <c r="K711" s="50"/>
      <c r="L711" s="43"/>
    </row>
    <row r="712" spans="1:12" ht="13">
      <c r="A712" s="43"/>
      <c r="C712" s="56"/>
      <c r="D712" s="56"/>
      <c r="E712" s="56"/>
      <c r="F712" s="56"/>
      <c r="G712" s="56"/>
      <c r="H712" s="56"/>
      <c r="I712" s="50"/>
      <c r="J712" s="50"/>
      <c r="K712" s="50"/>
      <c r="L712" s="43"/>
    </row>
    <row r="713" spans="1:12" ht="13">
      <c r="A713" s="43"/>
      <c r="C713" s="56"/>
      <c r="D713" s="56"/>
      <c r="E713" s="56"/>
      <c r="F713" s="56"/>
      <c r="G713" s="56"/>
      <c r="H713" s="56"/>
      <c r="I713" s="50"/>
      <c r="J713" s="50"/>
      <c r="K713" s="50"/>
      <c r="L713" s="43"/>
    </row>
    <row r="714" spans="1:12" ht="13">
      <c r="A714" s="43"/>
      <c r="C714" s="56"/>
      <c r="D714" s="56"/>
      <c r="E714" s="56"/>
      <c r="F714" s="56"/>
      <c r="G714" s="56"/>
      <c r="H714" s="56"/>
      <c r="I714" s="50"/>
      <c r="J714" s="50"/>
      <c r="K714" s="50"/>
      <c r="L714" s="43"/>
    </row>
    <row r="715" spans="1:12" ht="13">
      <c r="A715" s="43"/>
      <c r="C715" s="56"/>
      <c r="D715" s="56"/>
      <c r="E715" s="56"/>
      <c r="F715" s="56"/>
      <c r="G715" s="56"/>
      <c r="H715" s="56"/>
      <c r="I715" s="50"/>
      <c r="J715" s="50"/>
      <c r="K715" s="50"/>
      <c r="L715" s="43"/>
    </row>
    <row r="716" spans="1:12" ht="13">
      <c r="A716" s="43"/>
      <c r="C716" s="56"/>
      <c r="D716" s="56"/>
      <c r="E716" s="56"/>
      <c r="F716" s="56"/>
      <c r="G716" s="56"/>
      <c r="H716" s="56"/>
      <c r="I716" s="50"/>
      <c r="J716" s="50"/>
      <c r="K716" s="50"/>
      <c r="L716" s="43"/>
    </row>
    <row r="717" spans="1:12" ht="13">
      <c r="A717" s="43"/>
      <c r="C717" s="56"/>
      <c r="D717" s="56"/>
      <c r="E717" s="56"/>
      <c r="F717" s="56"/>
      <c r="G717" s="56"/>
      <c r="H717" s="56"/>
      <c r="I717" s="50"/>
      <c r="J717" s="50"/>
      <c r="K717" s="50"/>
      <c r="L717" s="43"/>
    </row>
    <row r="718" spans="1:12" ht="13">
      <c r="A718" s="43"/>
      <c r="C718" s="56"/>
      <c r="D718" s="56"/>
      <c r="E718" s="56"/>
      <c r="F718" s="56"/>
      <c r="G718" s="56"/>
      <c r="H718" s="56"/>
      <c r="I718" s="50"/>
      <c r="J718" s="50"/>
      <c r="K718" s="50"/>
      <c r="L718" s="43"/>
    </row>
    <row r="719" spans="1:12" ht="13">
      <c r="A719" s="43"/>
      <c r="C719" s="56"/>
      <c r="D719" s="56"/>
      <c r="E719" s="56"/>
      <c r="F719" s="56"/>
      <c r="G719" s="56"/>
      <c r="H719" s="56"/>
      <c r="I719" s="50"/>
      <c r="J719" s="50"/>
      <c r="K719" s="50"/>
      <c r="L719" s="43"/>
    </row>
    <row r="720" spans="1:12" ht="13">
      <c r="A720" s="43"/>
      <c r="C720" s="56"/>
      <c r="D720" s="56"/>
      <c r="E720" s="56"/>
      <c r="F720" s="56"/>
      <c r="G720" s="56"/>
      <c r="H720" s="56"/>
      <c r="I720" s="50"/>
      <c r="J720" s="50"/>
      <c r="K720" s="50"/>
      <c r="L720" s="43"/>
    </row>
    <row r="721" spans="1:12" ht="13">
      <c r="A721" s="43"/>
      <c r="C721" s="56"/>
      <c r="D721" s="56"/>
      <c r="E721" s="56"/>
      <c r="F721" s="56"/>
      <c r="G721" s="56"/>
      <c r="H721" s="56"/>
      <c r="I721" s="50"/>
      <c r="J721" s="50"/>
      <c r="K721" s="50"/>
      <c r="L721" s="43"/>
    </row>
    <row r="722" spans="1:12" ht="13">
      <c r="A722" s="43"/>
      <c r="C722" s="56"/>
      <c r="D722" s="56"/>
      <c r="E722" s="56"/>
      <c r="F722" s="56"/>
      <c r="G722" s="56"/>
      <c r="H722" s="56"/>
      <c r="I722" s="50"/>
      <c r="J722" s="50"/>
      <c r="K722" s="50"/>
      <c r="L722" s="43"/>
    </row>
    <row r="723" spans="1:12" ht="13">
      <c r="A723" s="43"/>
      <c r="C723" s="56"/>
      <c r="D723" s="56"/>
      <c r="E723" s="56"/>
      <c r="F723" s="56"/>
      <c r="G723" s="56"/>
      <c r="H723" s="56"/>
      <c r="I723" s="50"/>
      <c r="J723" s="50"/>
      <c r="K723" s="50"/>
      <c r="L723" s="43"/>
    </row>
    <row r="724" spans="1:12" ht="13">
      <c r="A724" s="43"/>
      <c r="C724" s="56"/>
      <c r="D724" s="56"/>
      <c r="E724" s="56"/>
      <c r="F724" s="56"/>
      <c r="G724" s="56"/>
      <c r="H724" s="56"/>
      <c r="I724" s="50"/>
      <c r="J724" s="50"/>
      <c r="K724" s="50"/>
      <c r="L724" s="43"/>
    </row>
    <row r="725" spans="1:12" ht="13">
      <c r="A725" s="43"/>
      <c r="C725" s="56"/>
      <c r="D725" s="56"/>
      <c r="E725" s="56"/>
      <c r="F725" s="56"/>
      <c r="G725" s="56"/>
      <c r="H725" s="56"/>
      <c r="I725" s="50"/>
      <c r="J725" s="50"/>
      <c r="K725" s="50"/>
      <c r="L725" s="43"/>
    </row>
    <row r="726" spans="1:12" ht="13">
      <c r="A726" s="43"/>
      <c r="C726" s="56"/>
      <c r="D726" s="56"/>
      <c r="E726" s="56"/>
      <c r="F726" s="56"/>
      <c r="G726" s="56"/>
      <c r="H726" s="56"/>
      <c r="I726" s="50"/>
      <c r="J726" s="50"/>
      <c r="K726" s="50"/>
      <c r="L726" s="43"/>
    </row>
    <row r="727" spans="1:12" ht="13">
      <c r="A727" s="43"/>
      <c r="C727" s="56"/>
      <c r="D727" s="56"/>
      <c r="E727" s="56"/>
      <c r="F727" s="56"/>
      <c r="G727" s="56"/>
      <c r="H727" s="56"/>
      <c r="I727" s="50"/>
      <c r="J727" s="50"/>
      <c r="K727" s="50"/>
      <c r="L727" s="43"/>
    </row>
    <row r="728" spans="1:12" ht="13">
      <c r="A728" s="43"/>
      <c r="C728" s="56"/>
      <c r="D728" s="56"/>
      <c r="E728" s="56"/>
      <c r="F728" s="56"/>
      <c r="G728" s="56"/>
      <c r="H728" s="56"/>
      <c r="I728" s="50"/>
      <c r="J728" s="50"/>
      <c r="K728" s="50"/>
      <c r="L728" s="43"/>
    </row>
    <row r="729" spans="1:12" ht="13">
      <c r="A729" s="43"/>
      <c r="C729" s="56"/>
      <c r="D729" s="56"/>
      <c r="E729" s="56"/>
      <c r="F729" s="56"/>
      <c r="G729" s="56"/>
      <c r="H729" s="56"/>
      <c r="I729" s="50"/>
      <c r="J729" s="50"/>
      <c r="K729" s="50"/>
      <c r="L729" s="43"/>
    </row>
    <row r="730" spans="1:12" ht="13">
      <c r="A730" s="43"/>
      <c r="C730" s="56"/>
      <c r="D730" s="56"/>
      <c r="E730" s="56"/>
      <c r="F730" s="56"/>
      <c r="G730" s="56"/>
      <c r="H730" s="56"/>
      <c r="I730" s="50"/>
      <c r="J730" s="50"/>
      <c r="K730" s="50"/>
      <c r="L730" s="43"/>
    </row>
    <row r="731" spans="1:12" ht="13">
      <c r="A731" s="43"/>
      <c r="C731" s="56"/>
      <c r="D731" s="56"/>
      <c r="E731" s="56"/>
      <c r="F731" s="56"/>
      <c r="G731" s="56"/>
      <c r="H731" s="56"/>
      <c r="I731" s="50"/>
      <c r="J731" s="50"/>
      <c r="K731" s="50"/>
      <c r="L731" s="43"/>
    </row>
    <row r="732" spans="1:12" ht="13">
      <c r="A732" s="43"/>
      <c r="C732" s="56"/>
      <c r="D732" s="56"/>
      <c r="E732" s="56"/>
      <c r="F732" s="56"/>
      <c r="G732" s="56"/>
      <c r="H732" s="56"/>
      <c r="I732" s="50"/>
      <c r="J732" s="50"/>
      <c r="K732" s="50"/>
      <c r="L732" s="43"/>
    </row>
    <row r="733" spans="1:12" ht="13">
      <c r="A733" s="43"/>
      <c r="C733" s="56"/>
      <c r="D733" s="56"/>
      <c r="E733" s="56"/>
      <c r="F733" s="56"/>
      <c r="G733" s="56"/>
      <c r="H733" s="56"/>
      <c r="I733" s="50"/>
      <c r="J733" s="50"/>
      <c r="K733" s="50"/>
      <c r="L733" s="43"/>
    </row>
    <row r="734" spans="1:12" ht="13">
      <c r="A734" s="43"/>
      <c r="C734" s="56"/>
      <c r="D734" s="56"/>
      <c r="E734" s="56"/>
      <c r="F734" s="56"/>
      <c r="G734" s="56"/>
      <c r="H734" s="56"/>
      <c r="I734" s="50"/>
      <c r="J734" s="50"/>
      <c r="K734" s="50"/>
      <c r="L734" s="43"/>
    </row>
    <row r="735" spans="1:12" ht="13">
      <c r="A735" s="43"/>
      <c r="C735" s="56"/>
      <c r="D735" s="56"/>
      <c r="E735" s="56"/>
      <c r="F735" s="56"/>
      <c r="G735" s="56"/>
      <c r="H735" s="56"/>
      <c r="I735" s="50"/>
      <c r="J735" s="50"/>
      <c r="K735" s="50"/>
      <c r="L735" s="43"/>
    </row>
    <row r="736" spans="1:12" ht="13">
      <c r="A736" s="43"/>
      <c r="C736" s="56"/>
      <c r="D736" s="56"/>
      <c r="E736" s="56"/>
      <c r="F736" s="56"/>
      <c r="G736" s="56"/>
      <c r="H736" s="56"/>
      <c r="I736" s="50"/>
      <c r="J736" s="50"/>
      <c r="K736" s="50"/>
      <c r="L736" s="43"/>
    </row>
    <row r="737" spans="1:12" ht="13">
      <c r="A737" s="43"/>
      <c r="C737" s="56"/>
      <c r="D737" s="56"/>
      <c r="E737" s="56"/>
      <c r="F737" s="56"/>
      <c r="G737" s="56"/>
      <c r="H737" s="56"/>
      <c r="I737" s="50"/>
      <c r="J737" s="50"/>
      <c r="K737" s="50"/>
      <c r="L737" s="43"/>
    </row>
    <row r="738" spans="1:12" ht="13">
      <c r="A738" s="43"/>
      <c r="C738" s="56"/>
      <c r="D738" s="56"/>
      <c r="E738" s="56"/>
      <c r="F738" s="56"/>
      <c r="G738" s="56"/>
      <c r="H738" s="56"/>
      <c r="I738" s="50"/>
      <c r="J738" s="50"/>
      <c r="K738" s="50"/>
      <c r="L738" s="43"/>
    </row>
    <row r="739" spans="1:12" ht="13">
      <c r="A739" s="43"/>
      <c r="C739" s="56"/>
      <c r="D739" s="56"/>
      <c r="E739" s="56"/>
      <c r="F739" s="56"/>
      <c r="G739" s="56"/>
      <c r="H739" s="56"/>
      <c r="I739" s="50"/>
      <c r="J739" s="50"/>
      <c r="K739" s="50"/>
      <c r="L739" s="43"/>
    </row>
    <row r="740" spans="1:12" ht="13">
      <c r="A740" s="43"/>
      <c r="C740" s="56"/>
      <c r="D740" s="56"/>
      <c r="E740" s="56"/>
      <c r="F740" s="56"/>
      <c r="G740" s="56"/>
      <c r="H740" s="56"/>
      <c r="I740" s="50"/>
      <c r="J740" s="50"/>
      <c r="K740" s="50"/>
      <c r="L740" s="43"/>
    </row>
    <row r="741" spans="1:12" ht="13">
      <c r="A741" s="43"/>
      <c r="C741" s="56"/>
      <c r="D741" s="56"/>
      <c r="E741" s="56"/>
      <c r="F741" s="56"/>
      <c r="G741" s="56"/>
      <c r="H741" s="56"/>
      <c r="I741" s="50"/>
      <c r="J741" s="50"/>
      <c r="K741" s="50"/>
      <c r="L741" s="43"/>
    </row>
    <row r="742" spans="1:12" ht="13">
      <c r="A742" s="43"/>
      <c r="C742" s="56"/>
      <c r="D742" s="56"/>
      <c r="E742" s="56"/>
      <c r="F742" s="56"/>
      <c r="G742" s="56"/>
      <c r="H742" s="56"/>
      <c r="I742" s="50"/>
      <c r="J742" s="50"/>
      <c r="K742" s="50"/>
      <c r="L742" s="43"/>
    </row>
    <row r="743" spans="1:12" ht="13">
      <c r="A743" s="43"/>
      <c r="C743" s="56"/>
      <c r="D743" s="56"/>
      <c r="E743" s="56"/>
      <c r="F743" s="56"/>
      <c r="G743" s="56"/>
      <c r="H743" s="56"/>
      <c r="I743" s="50"/>
      <c r="J743" s="50"/>
      <c r="K743" s="50"/>
      <c r="L743" s="43"/>
    </row>
    <row r="744" spans="1:12" ht="13">
      <c r="A744" s="43"/>
      <c r="C744" s="56"/>
      <c r="D744" s="56"/>
      <c r="E744" s="56"/>
      <c r="F744" s="56"/>
      <c r="G744" s="56"/>
      <c r="H744" s="56"/>
      <c r="I744" s="50"/>
      <c r="J744" s="50"/>
      <c r="K744" s="50"/>
      <c r="L744" s="43"/>
    </row>
    <row r="745" spans="1:12" ht="13">
      <c r="A745" s="43"/>
      <c r="C745" s="56"/>
      <c r="D745" s="56"/>
      <c r="E745" s="56"/>
      <c r="F745" s="56"/>
      <c r="G745" s="56"/>
      <c r="H745" s="56"/>
      <c r="I745" s="50"/>
      <c r="J745" s="50"/>
      <c r="K745" s="50"/>
      <c r="L745" s="43"/>
    </row>
    <row r="746" spans="1:12" ht="13">
      <c r="A746" s="43"/>
      <c r="C746" s="56"/>
      <c r="D746" s="56"/>
      <c r="E746" s="56"/>
      <c r="F746" s="56"/>
      <c r="G746" s="56"/>
      <c r="H746" s="56"/>
      <c r="I746" s="50"/>
      <c r="J746" s="50"/>
      <c r="K746" s="50"/>
      <c r="L746" s="43"/>
    </row>
    <row r="747" spans="1:12" ht="13">
      <c r="A747" s="43"/>
      <c r="C747" s="56"/>
      <c r="D747" s="56"/>
      <c r="E747" s="56"/>
      <c r="F747" s="56"/>
      <c r="G747" s="56"/>
      <c r="H747" s="56"/>
      <c r="I747" s="50"/>
      <c r="J747" s="50"/>
      <c r="K747" s="50"/>
      <c r="L747" s="43"/>
    </row>
    <row r="748" spans="1:12" ht="13">
      <c r="A748" s="43"/>
      <c r="C748" s="56"/>
      <c r="D748" s="56"/>
      <c r="E748" s="56"/>
      <c r="F748" s="56"/>
      <c r="G748" s="56"/>
      <c r="H748" s="56"/>
      <c r="I748" s="50"/>
      <c r="J748" s="50"/>
      <c r="K748" s="50"/>
      <c r="L748" s="43"/>
    </row>
    <row r="749" spans="1:12" ht="13">
      <c r="A749" s="43"/>
      <c r="C749" s="56"/>
      <c r="D749" s="56"/>
      <c r="E749" s="56"/>
      <c r="F749" s="56"/>
      <c r="G749" s="56"/>
      <c r="H749" s="56"/>
      <c r="I749" s="50"/>
      <c r="J749" s="50"/>
      <c r="K749" s="50"/>
      <c r="L749" s="43"/>
    </row>
    <row r="750" spans="1:12" ht="13">
      <c r="A750" s="43"/>
      <c r="C750" s="56"/>
      <c r="D750" s="56"/>
      <c r="E750" s="56"/>
      <c r="F750" s="56"/>
      <c r="G750" s="56"/>
      <c r="H750" s="56"/>
      <c r="I750" s="50"/>
      <c r="J750" s="50"/>
      <c r="K750" s="50"/>
      <c r="L750" s="43"/>
    </row>
    <row r="751" spans="1:12" ht="13">
      <c r="A751" s="43"/>
      <c r="C751" s="56"/>
      <c r="D751" s="56"/>
      <c r="E751" s="56"/>
      <c r="F751" s="56"/>
      <c r="G751" s="56"/>
      <c r="H751" s="56"/>
      <c r="I751" s="50"/>
      <c r="J751" s="50"/>
      <c r="K751" s="50"/>
      <c r="L751" s="43"/>
    </row>
    <row r="752" spans="1:12" ht="13">
      <c r="A752" s="43"/>
      <c r="C752" s="56"/>
      <c r="D752" s="56"/>
      <c r="E752" s="56"/>
      <c r="F752" s="56"/>
      <c r="G752" s="56"/>
      <c r="H752" s="56"/>
      <c r="I752" s="50"/>
      <c r="J752" s="50"/>
      <c r="K752" s="50"/>
      <c r="L752" s="43"/>
    </row>
    <row r="753" spans="1:12" ht="13">
      <c r="A753" s="43"/>
      <c r="C753" s="56"/>
      <c r="D753" s="56"/>
      <c r="E753" s="56"/>
      <c r="F753" s="56"/>
      <c r="G753" s="56"/>
      <c r="H753" s="56"/>
      <c r="I753" s="50"/>
      <c r="J753" s="50"/>
      <c r="K753" s="50"/>
      <c r="L753" s="43"/>
    </row>
    <row r="754" spans="1:12" ht="13">
      <c r="A754" s="43"/>
      <c r="C754" s="56"/>
      <c r="D754" s="56"/>
      <c r="E754" s="56"/>
      <c r="F754" s="56"/>
      <c r="G754" s="56"/>
      <c r="H754" s="56"/>
      <c r="I754" s="50"/>
      <c r="J754" s="50"/>
      <c r="K754" s="50"/>
      <c r="L754" s="43"/>
    </row>
    <row r="755" spans="1:12" ht="13">
      <c r="A755" s="43"/>
      <c r="C755" s="56"/>
      <c r="D755" s="56"/>
      <c r="E755" s="56"/>
      <c r="F755" s="56"/>
      <c r="G755" s="56"/>
      <c r="H755" s="56"/>
      <c r="I755" s="50"/>
      <c r="J755" s="50"/>
      <c r="K755" s="50"/>
      <c r="L755" s="43"/>
    </row>
    <row r="756" spans="1:12" ht="13">
      <c r="A756" s="43"/>
      <c r="C756" s="56"/>
      <c r="D756" s="56"/>
      <c r="E756" s="56"/>
      <c r="F756" s="56"/>
      <c r="G756" s="56"/>
      <c r="H756" s="56"/>
      <c r="I756" s="50"/>
      <c r="J756" s="50"/>
      <c r="K756" s="50"/>
      <c r="L756" s="43"/>
    </row>
    <row r="757" spans="1:12" ht="13">
      <c r="A757" s="43"/>
      <c r="C757" s="56"/>
      <c r="D757" s="56"/>
      <c r="E757" s="56"/>
      <c r="F757" s="56"/>
      <c r="G757" s="56"/>
      <c r="H757" s="56"/>
      <c r="I757" s="50"/>
      <c r="J757" s="50"/>
      <c r="K757" s="50"/>
      <c r="L757" s="43"/>
    </row>
    <row r="758" spans="1:12" ht="13">
      <c r="A758" s="43"/>
      <c r="C758" s="56"/>
      <c r="D758" s="56"/>
      <c r="E758" s="56"/>
      <c r="F758" s="56"/>
      <c r="G758" s="56"/>
      <c r="H758" s="56"/>
      <c r="I758" s="50"/>
      <c r="J758" s="50"/>
      <c r="K758" s="50"/>
      <c r="L758" s="43"/>
    </row>
    <row r="759" spans="1:12" ht="13">
      <c r="A759" s="43"/>
      <c r="C759" s="56"/>
      <c r="D759" s="56"/>
      <c r="E759" s="56"/>
      <c r="F759" s="56"/>
      <c r="G759" s="56"/>
      <c r="H759" s="56"/>
      <c r="I759" s="50"/>
      <c r="J759" s="50"/>
      <c r="K759" s="50"/>
      <c r="L759" s="43"/>
    </row>
    <row r="760" spans="1:12" ht="13">
      <c r="A760" s="43"/>
      <c r="C760" s="56"/>
      <c r="D760" s="56"/>
      <c r="E760" s="56"/>
      <c r="F760" s="56"/>
      <c r="G760" s="56"/>
      <c r="H760" s="56"/>
      <c r="I760" s="50"/>
      <c r="J760" s="50"/>
      <c r="K760" s="50"/>
      <c r="L760" s="43"/>
    </row>
    <row r="761" spans="1:12" ht="13">
      <c r="A761" s="43"/>
      <c r="C761" s="56"/>
      <c r="D761" s="56"/>
      <c r="E761" s="56"/>
      <c r="F761" s="56"/>
      <c r="G761" s="56"/>
      <c r="H761" s="56"/>
      <c r="I761" s="50"/>
      <c r="J761" s="50"/>
      <c r="K761" s="50"/>
      <c r="L761" s="43"/>
    </row>
    <row r="762" spans="1:12" ht="13">
      <c r="A762" s="43"/>
      <c r="C762" s="56"/>
      <c r="D762" s="56"/>
      <c r="E762" s="56"/>
      <c r="F762" s="56"/>
      <c r="G762" s="56"/>
      <c r="H762" s="56"/>
      <c r="I762" s="50"/>
      <c r="J762" s="50"/>
      <c r="K762" s="50"/>
      <c r="L762" s="43"/>
    </row>
    <row r="763" spans="1:12" ht="13">
      <c r="A763" s="43"/>
      <c r="C763" s="56"/>
      <c r="D763" s="56"/>
      <c r="E763" s="56"/>
      <c r="F763" s="56"/>
      <c r="G763" s="56"/>
      <c r="H763" s="56"/>
      <c r="I763" s="50"/>
      <c r="J763" s="50"/>
      <c r="K763" s="50"/>
      <c r="L763" s="43"/>
    </row>
    <row r="764" spans="1:12" ht="13">
      <c r="A764" s="43"/>
      <c r="C764" s="56"/>
      <c r="D764" s="56"/>
      <c r="E764" s="56"/>
      <c r="F764" s="56"/>
      <c r="G764" s="56"/>
      <c r="H764" s="56"/>
      <c r="I764" s="50"/>
      <c r="J764" s="50"/>
      <c r="K764" s="50"/>
      <c r="L764" s="43"/>
    </row>
    <row r="765" spans="1:12" ht="13">
      <c r="A765" s="43"/>
      <c r="C765" s="56"/>
      <c r="D765" s="56"/>
      <c r="E765" s="56"/>
      <c r="F765" s="56"/>
      <c r="G765" s="56"/>
      <c r="H765" s="56"/>
      <c r="I765" s="50"/>
      <c r="J765" s="50"/>
      <c r="K765" s="50"/>
      <c r="L765" s="43"/>
    </row>
    <row r="766" spans="1:12" ht="13">
      <c r="A766" s="43"/>
      <c r="C766" s="56"/>
      <c r="D766" s="56"/>
      <c r="E766" s="56"/>
      <c r="F766" s="56"/>
      <c r="G766" s="56"/>
      <c r="H766" s="56"/>
      <c r="I766" s="50"/>
      <c r="J766" s="50"/>
      <c r="K766" s="50"/>
      <c r="L766" s="43"/>
    </row>
    <row r="767" spans="1:12" ht="13">
      <c r="A767" s="43"/>
      <c r="C767" s="56"/>
      <c r="D767" s="56"/>
      <c r="E767" s="56"/>
      <c r="F767" s="56"/>
      <c r="G767" s="56"/>
      <c r="H767" s="56"/>
      <c r="I767" s="50"/>
      <c r="J767" s="50"/>
      <c r="K767" s="50"/>
      <c r="L767" s="43"/>
    </row>
    <row r="768" spans="1:12" ht="13">
      <c r="A768" s="43"/>
      <c r="C768" s="56"/>
      <c r="D768" s="56"/>
      <c r="E768" s="56"/>
      <c r="F768" s="56"/>
      <c r="G768" s="56"/>
      <c r="H768" s="56"/>
      <c r="I768" s="50"/>
      <c r="J768" s="50"/>
      <c r="K768" s="50"/>
      <c r="L768" s="43"/>
    </row>
    <row r="769" spans="1:12" ht="13">
      <c r="A769" s="43"/>
      <c r="C769" s="56"/>
      <c r="D769" s="56"/>
      <c r="E769" s="56"/>
      <c r="F769" s="56"/>
      <c r="G769" s="56"/>
      <c r="H769" s="56"/>
      <c r="I769" s="50"/>
      <c r="J769" s="50"/>
      <c r="K769" s="50"/>
      <c r="L769" s="43"/>
    </row>
    <row r="770" spans="1:12" ht="13">
      <c r="A770" s="43"/>
      <c r="C770" s="56"/>
      <c r="D770" s="56"/>
      <c r="E770" s="56"/>
      <c r="F770" s="56"/>
      <c r="G770" s="56"/>
      <c r="H770" s="56"/>
      <c r="I770" s="50"/>
      <c r="J770" s="50"/>
      <c r="K770" s="50"/>
      <c r="L770" s="43"/>
    </row>
    <row r="771" spans="1:12" ht="13">
      <c r="A771" s="43"/>
      <c r="C771" s="56"/>
      <c r="D771" s="56"/>
      <c r="E771" s="56"/>
      <c r="F771" s="56"/>
      <c r="G771" s="56"/>
      <c r="H771" s="56"/>
      <c r="I771" s="50"/>
      <c r="J771" s="50"/>
      <c r="K771" s="50"/>
      <c r="L771" s="43"/>
    </row>
    <row r="772" spans="1:12" ht="13">
      <c r="A772" s="43"/>
      <c r="C772" s="56"/>
      <c r="D772" s="56"/>
      <c r="E772" s="56"/>
      <c r="F772" s="56"/>
      <c r="G772" s="56"/>
      <c r="H772" s="56"/>
      <c r="I772" s="50"/>
      <c r="J772" s="50"/>
      <c r="K772" s="50"/>
      <c r="L772" s="43"/>
    </row>
    <row r="773" spans="1:12" ht="13">
      <c r="A773" s="43"/>
      <c r="C773" s="56"/>
      <c r="D773" s="56"/>
      <c r="E773" s="56"/>
      <c r="F773" s="56"/>
      <c r="G773" s="56"/>
      <c r="H773" s="56"/>
      <c r="I773" s="50"/>
      <c r="J773" s="50"/>
      <c r="K773" s="50"/>
      <c r="L773" s="43"/>
    </row>
    <row r="774" spans="1:12" ht="13">
      <c r="A774" s="43"/>
      <c r="C774" s="56"/>
      <c r="D774" s="56"/>
      <c r="E774" s="56"/>
      <c r="F774" s="56"/>
      <c r="G774" s="56"/>
      <c r="H774" s="56"/>
      <c r="I774" s="50"/>
      <c r="J774" s="50"/>
      <c r="K774" s="50"/>
      <c r="L774" s="43"/>
    </row>
    <row r="775" spans="1:12" ht="13">
      <c r="A775" s="43"/>
      <c r="C775" s="56"/>
      <c r="D775" s="56"/>
      <c r="E775" s="56"/>
      <c r="F775" s="56"/>
      <c r="G775" s="56"/>
      <c r="H775" s="56"/>
      <c r="I775" s="50"/>
      <c r="J775" s="50"/>
      <c r="K775" s="50"/>
      <c r="L775" s="43"/>
    </row>
    <row r="776" spans="1:12" ht="13">
      <c r="A776" s="43"/>
      <c r="C776" s="56"/>
      <c r="D776" s="56"/>
      <c r="E776" s="56"/>
      <c r="F776" s="56"/>
      <c r="G776" s="56"/>
      <c r="H776" s="56"/>
      <c r="I776" s="50"/>
      <c r="J776" s="50"/>
      <c r="K776" s="50"/>
      <c r="L776" s="43"/>
    </row>
    <row r="777" spans="1:12" ht="13">
      <c r="A777" s="43"/>
      <c r="C777" s="56"/>
      <c r="D777" s="56"/>
      <c r="E777" s="56"/>
      <c r="F777" s="56"/>
      <c r="G777" s="56"/>
      <c r="H777" s="56"/>
      <c r="I777" s="50"/>
      <c r="J777" s="50"/>
      <c r="K777" s="50"/>
      <c r="L777" s="43"/>
    </row>
    <row r="778" spans="1:12" ht="13">
      <c r="A778" s="43"/>
      <c r="C778" s="56"/>
      <c r="D778" s="56"/>
      <c r="E778" s="56"/>
      <c r="F778" s="56"/>
      <c r="G778" s="56"/>
      <c r="H778" s="56"/>
      <c r="I778" s="50"/>
      <c r="J778" s="50"/>
      <c r="K778" s="50"/>
      <c r="L778" s="43"/>
    </row>
    <row r="779" spans="1:12" ht="13">
      <c r="A779" s="43"/>
      <c r="C779" s="56"/>
      <c r="D779" s="56"/>
      <c r="E779" s="56"/>
      <c r="F779" s="56"/>
      <c r="G779" s="56"/>
      <c r="H779" s="56"/>
      <c r="I779" s="50"/>
      <c r="J779" s="50"/>
      <c r="K779" s="50"/>
      <c r="L779" s="43"/>
    </row>
    <row r="780" spans="1:12" ht="13">
      <c r="A780" s="43"/>
      <c r="C780" s="56"/>
      <c r="D780" s="56"/>
      <c r="E780" s="56"/>
      <c r="F780" s="56"/>
      <c r="G780" s="56"/>
      <c r="H780" s="56"/>
      <c r="I780" s="50"/>
      <c r="J780" s="50"/>
      <c r="K780" s="50"/>
      <c r="L780" s="43"/>
    </row>
    <row r="781" spans="1:12" ht="13">
      <c r="A781" s="43"/>
      <c r="C781" s="56"/>
      <c r="D781" s="56"/>
      <c r="E781" s="56"/>
      <c r="F781" s="56"/>
      <c r="G781" s="56"/>
      <c r="H781" s="56"/>
      <c r="I781" s="50"/>
      <c r="J781" s="50"/>
      <c r="K781" s="50"/>
      <c r="L781" s="43"/>
    </row>
    <row r="782" spans="1:12" ht="13">
      <c r="A782" s="43"/>
      <c r="C782" s="56"/>
      <c r="D782" s="56"/>
      <c r="E782" s="56"/>
      <c r="F782" s="56"/>
      <c r="G782" s="56"/>
      <c r="H782" s="56"/>
      <c r="I782" s="50"/>
      <c r="J782" s="50"/>
      <c r="K782" s="50"/>
      <c r="L782" s="43"/>
    </row>
    <row r="783" spans="1:12" ht="13">
      <c r="A783" s="43"/>
      <c r="C783" s="56"/>
      <c r="D783" s="56"/>
      <c r="E783" s="56"/>
      <c r="F783" s="56"/>
      <c r="G783" s="56"/>
      <c r="H783" s="56"/>
      <c r="I783" s="50"/>
      <c r="J783" s="50"/>
      <c r="K783" s="50"/>
      <c r="L783" s="43"/>
    </row>
    <row r="784" spans="1:12" ht="13">
      <c r="A784" s="43"/>
      <c r="C784" s="56"/>
      <c r="D784" s="56"/>
      <c r="E784" s="56"/>
      <c r="F784" s="56"/>
      <c r="G784" s="56"/>
      <c r="H784" s="56"/>
      <c r="I784" s="50"/>
      <c r="J784" s="50"/>
      <c r="K784" s="50"/>
      <c r="L784" s="43"/>
    </row>
    <row r="785" spans="1:12" ht="13">
      <c r="A785" s="43"/>
      <c r="C785" s="56"/>
      <c r="D785" s="56"/>
      <c r="E785" s="56"/>
      <c r="F785" s="56"/>
      <c r="G785" s="56"/>
      <c r="H785" s="56"/>
      <c r="I785" s="50"/>
      <c r="J785" s="50"/>
      <c r="K785" s="50"/>
      <c r="L785" s="43"/>
    </row>
    <row r="786" spans="1:12" ht="13">
      <c r="A786" s="43"/>
      <c r="C786" s="56"/>
      <c r="D786" s="56"/>
      <c r="E786" s="56"/>
      <c r="F786" s="56"/>
      <c r="G786" s="56"/>
      <c r="H786" s="56"/>
      <c r="I786" s="50"/>
      <c r="J786" s="50"/>
      <c r="K786" s="50"/>
      <c r="L786" s="43"/>
    </row>
    <row r="787" spans="1:12" ht="13">
      <c r="A787" s="43"/>
      <c r="C787" s="56"/>
      <c r="D787" s="56"/>
      <c r="E787" s="56"/>
      <c r="F787" s="56"/>
      <c r="G787" s="56"/>
      <c r="H787" s="56"/>
      <c r="I787" s="50"/>
      <c r="J787" s="50"/>
      <c r="K787" s="50"/>
      <c r="L787" s="43"/>
    </row>
    <row r="788" spans="1:12" ht="13">
      <c r="A788" s="43"/>
      <c r="C788" s="56"/>
      <c r="D788" s="56"/>
      <c r="E788" s="56"/>
      <c r="F788" s="56"/>
      <c r="G788" s="56"/>
      <c r="H788" s="56"/>
      <c r="I788" s="50"/>
      <c r="J788" s="50"/>
      <c r="K788" s="50"/>
      <c r="L788" s="43"/>
    </row>
    <row r="789" spans="1:12" ht="13">
      <c r="A789" s="43"/>
      <c r="C789" s="56"/>
      <c r="D789" s="56"/>
      <c r="E789" s="56"/>
      <c r="F789" s="56"/>
      <c r="G789" s="56"/>
      <c r="H789" s="56"/>
      <c r="I789" s="50"/>
      <c r="J789" s="50"/>
      <c r="K789" s="50"/>
      <c r="L789" s="43"/>
    </row>
    <row r="790" spans="1:12" ht="13">
      <c r="A790" s="43"/>
      <c r="C790" s="56"/>
      <c r="D790" s="56"/>
      <c r="E790" s="56"/>
      <c r="F790" s="56"/>
      <c r="G790" s="56"/>
      <c r="H790" s="56"/>
      <c r="I790" s="50"/>
      <c r="J790" s="50"/>
      <c r="K790" s="50"/>
      <c r="L790" s="43"/>
    </row>
    <row r="791" spans="1:12" ht="13">
      <c r="A791" s="43"/>
      <c r="C791" s="56"/>
      <c r="D791" s="56"/>
      <c r="E791" s="56"/>
      <c r="F791" s="56"/>
      <c r="G791" s="56"/>
      <c r="H791" s="56"/>
      <c r="I791" s="50"/>
      <c r="J791" s="50"/>
      <c r="K791" s="50"/>
      <c r="L791" s="43"/>
    </row>
    <row r="792" spans="1:12" ht="13">
      <c r="A792" s="43"/>
      <c r="C792" s="56"/>
      <c r="D792" s="56"/>
      <c r="E792" s="56"/>
      <c r="F792" s="56"/>
      <c r="G792" s="56"/>
      <c r="H792" s="56"/>
      <c r="I792" s="50"/>
      <c r="J792" s="50"/>
      <c r="K792" s="50"/>
      <c r="L792" s="43"/>
    </row>
    <row r="793" spans="1:12" ht="13">
      <c r="A793" s="43"/>
      <c r="C793" s="56"/>
      <c r="D793" s="56"/>
      <c r="E793" s="56"/>
      <c r="F793" s="56"/>
      <c r="G793" s="56"/>
      <c r="H793" s="56"/>
      <c r="I793" s="50"/>
      <c r="J793" s="50"/>
      <c r="K793" s="50"/>
      <c r="L793" s="43"/>
    </row>
    <row r="794" spans="1:12" ht="13">
      <c r="A794" s="43"/>
      <c r="C794" s="56"/>
      <c r="D794" s="56"/>
      <c r="E794" s="56"/>
      <c r="F794" s="56"/>
      <c r="G794" s="56"/>
      <c r="H794" s="56"/>
      <c r="I794" s="50"/>
      <c r="J794" s="50"/>
      <c r="K794" s="50"/>
      <c r="L794" s="43"/>
    </row>
    <row r="795" spans="1:12" ht="13">
      <c r="A795" s="43"/>
      <c r="C795" s="56"/>
      <c r="D795" s="56"/>
      <c r="E795" s="56"/>
      <c r="F795" s="56"/>
      <c r="G795" s="56"/>
      <c r="H795" s="56"/>
      <c r="I795" s="50"/>
      <c r="J795" s="50"/>
      <c r="K795" s="50"/>
      <c r="L795" s="43"/>
    </row>
    <row r="796" spans="1:12" ht="13">
      <c r="A796" s="43"/>
      <c r="C796" s="56"/>
      <c r="D796" s="56"/>
      <c r="E796" s="56"/>
      <c r="F796" s="56"/>
      <c r="G796" s="56"/>
      <c r="H796" s="56"/>
      <c r="I796" s="50"/>
      <c r="J796" s="50"/>
      <c r="K796" s="50"/>
      <c r="L796" s="43"/>
    </row>
    <row r="797" spans="1:12" ht="13">
      <c r="A797" s="43"/>
      <c r="C797" s="56"/>
      <c r="D797" s="56"/>
      <c r="E797" s="56"/>
      <c r="F797" s="56"/>
      <c r="G797" s="56"/>
      <c r="H797" s="56"/>
      <c r="I797" s="50"/>
      <c r="J797" s="50"/>
      <c r="K797" s="50"/>
      <c r="L797" s="43"/>
    </row>
    <row r="798" spans="1:12" ht="13">
      <c r="A798" s="43"/>
      <c r="C798" s="56"/>
      <c r="D798" s="56"/>
      <c r="E798" s="56"/>
      <c r="F798" s="56"/>
      <c r="G798" s="56"/>
      <c r="H798" s="56"/>
      <c r="I798" s="50"/>
      <c r="J798" s="50"/>
      <c r="K798" s="50"/>
      <c r="L798" s="43"/>
    </row>
    <row r="799" spans="1:12" ht="13">
      <c r="A799" s="43"/>
      <c r="C799" s="56"/>
      <c r="D799" s="56"/>
      <c r="E799" s="56"/>
      <c r="F799" s="56"/>
      <c r="G799" s="56"/>
      <c r="H799" s="56"/>
      <c r="I799" s="50"/>
      <c r="J799" s="50"/>
      <c r="K799" s="50"/>
      <c r="L799" s="43"/>
    </row>
    <row r="800" spans="1:12" ht="13">
      <c r="A800" s="43"/>
      <c r="C800" s="56"/>
      <c r="D800" s="56"/>
      <c r="E800" s="56"/>
      <c r="F800" s="56"/>
      <c r="G800" s="56"/>
      <c r="H800" s="56"/>
      <c r="I800" s="50"/>
      <c r="J800" s="50"/>
      <c r="K800" s="50"/>
      <c r="L800" s="43"/>
    </row>
    <row r="801" spans="1:12" ht="13">
      <c r="A801" s="43"/>
      <c r="C801" s="56"/>
      <c r="D801" s="56"/>
      <c r="E801" s="56"/>
      <c r="F801" s="56"/>
      <c r="G801" s="56"/>
      <c r="H801" s="56"/>
      <c r="I801" s="50"/>
      <c r="J801" s="50"/>
      <c r="K801" s="50"/>
      <c r="L801" s="43"/>
    </row>
    <row r="802" spans="1:12" ht="13">
      <c r="A802" s="43"/>
      <c r="C802" s="56"/>
      <c r="D802" s="56"/>
      <c r="E802" s="56"/>
      <c r="F802" s="56"/>
      <c r="G802" s="56"/>
      <c r="H802" s="56"/>
      <c r="I802" s="50"/>
      <c r="J802" s="50"/>
      <c r="K802" s="50"/>
      <c r="L802" s="43"/>
    </row>
    <row r="803" spans="1:12" ht="13">
      <c r="A803" s="43"/>
      <c r="C803" s="56"/>
      <c r="D803" s="56"/>
      <c r="E803" s="56"/>
      <c r="F803" s="56"/>
      <c r="G803" s="56"/>
      <c r="H803" s="56"/>
      <c r="I803" s="50"/>
      <c r="J803" s="50"/>
      <c r="K803" s="50"/>
      <c r="L803" s="43"/>
    </row>
    <row r="804" spans="1:12" ht="13">
      <c r="A804" s="43"/>
      <c r="C804" s="56"/>
      <c r="D804" s="56"/>
      <c r="E804" s="56"/>
      <c r="F804" s="56"/>
      <c r="G804" s="56"/>
      <c r="H804" s="56"/>
      <c r="I804" s="50"/>
      <c r="J804" s="50"/>
      <c r="K804" s="50"/>
      <c r="L804" s="43"/>
    </row>
    <row r="805" spans="1:12" ht="13">
      <c r="A805" s="43"/>
      <c r="C805" s="56"/>
      <c r="D805" s="56"/>
      <c r="E805" s="56"/>
      <c r="F805" s="56"/>
      <c r="G805" s="56"/>
      <c r="H805" s="56"/>
      <c r="I805" s="50"/>
      <c r="J805" s="50"/>
      <c r="K805" s="50"/>
      <c r="L805" s="43"/>
    </row>
    <row r="806" spans="1:12" ht="13">
      <c r="A806" s="43"/>
      <c r="C806" s="56"/>
      <c r="D806" s="56"/>
      <c r="E806" s="56"/>
      <c r="F806" s="56"/>
      <c r="G806" s="56"/>
      <c r="H806" s="56"/>
      <c r="I806" s="50"/>
      <c r="J806" s="50"/>
      <c r="K806" s="50"/>
      <c r="L806" s="43"/>
    </row>
    <row r="807" spans="1:12" ht="13">
      <c r="A807" s="43"/>
      <c r="C807" s="56"/>
      <c r="D807" s="56"/>
      <c r="E807" s="56"/>
      <c r="F807" s="56"/>
      <c r="G807" s="56"/>
      <c r="H807" s="56"/>
      <c r="I807" s="50"/>
      <c r="J807" s="50"/>
      <c r="K807" s="50"/>
      <c r="L807" s="43"/>
    </row>
    <row r="808" spans="1:12" ht="13">
      <c r="A808" s="43"/>
      <c r="C808" s="56"/>
      <c r="D808" s="56"/>
      <c r="E808" s="56"/>
      <c r="F808" s="56"/>
      <c r="G808" s="56"/>
      <c r="H808" s="56"/>
      <c r="I808" s="50"/>
      <c r="J808" s="50"/>
      <c r="K808" s="50"/>
      <c r="L808" s="43"/>
    </row>
    <row r="809" spans="1:12" ht="13">
      <c r="A809" s="43"/>
      <c r="C809" s="56"/>
      <c r="D809" s="56"/>
      <c r="E809" s="56"/>
      <c r="F809" s="56"/>
      <c r="G809" s="56"/>
      <c r="H809" s="56"/>
      <c r="I809" s="50"/>
      <c r="J809" s="50"/>
      <c r="K809" s="50"/>
      <c r="L809" s="43"/>
    </row>
    <row r="810" spans="1:12" ht="13">
      <c r="A810" s="43"/>
      <c r="C810" s="56"/>
      <c r="D810" s="56"/>
      <c r="E810" s="56"/>
      <c r="F810" s="56"/>
      <c r="G810" s="56"/>
      <c r="H810" s="56"/>
      <c r="I810" s="50"/>
      <c r="J810" s="50"/>
      <c r="K810" s="50"/>
      <c r="L810" s="43"/>
    </row>
    <row r="811" spans="1:12" ht="13">
      <c r="A811" s="43"/>
      <c r="C811" s="56"/>
      <c r="D811" s="56"/>
      <c r="E811" s="56"/>
      <c r="F811" s="56"/>
      <c r="G811" s="56"/>
      <c r="H811" s="56"/>
      <c r="I811" s="50"/>
      <c r="J811" s="50"/>
      <c r="K811" s="50"/>
      <c r="L811" s="43"/>
    </row>
    <row r="812" spans="1:12" ht="13">
      <c r="A812" s="43"/>
      <c r="C812" s="56"/>
      <c r="D812" s="56"/>
      <c r="E812" s="56"/>
      <c r="F812" s="56"/>
      <c r="G812" s="56"/>
      <c r="H812" s="56"/>
      <c r="I812" s="50"/>
      <c r="J812" s="50"/>
      <c r="K812" s="50"/>
      <c r="L812" s="43"/>
    </row>
    <row r="813" spans="1:12" ht="13">
      <c r="A813" s="43"/>
      <c r="C813" s="56"/>
      <c r="D813" s="56"/>
      <c r="E813" s="56"/>
      <c r="F813" s="56"/>
      <c r="G813" s="56"/>
      <c r="H813" s="56"/>
      <c r="I813" s="50"/>
      <c r="J813" s="50"/>
      <c r="K813" s="50"/>
      <c r="L813" s="43"/>
    </row>
    <row r="814" spans="1:12" ht="13">
      <c r="A814" s="43"/>
      <c r="C814" s="56"/>
      <c r="D814" s="56"/>
      <c r="E814" s="56"/>
      <c r="F814" s="56"/>
      <c r="G814" s="56"/>
      <c r="H814" s="56"/>
      <c r="I814" s="50"/>
      <c r="J814" s="50"/>
      <c r="K814" s="50"/>
      <c r="L814" s="43"/>
    </row>
    <row r="815" spans="1:12" ht="13">
      <c r="A815" s="43"/>
      <c r="C815" s="56"/>
      <c r="D815" s="56"/>
      <c r="E815" s="56"/>
      <c r="F815" s="56"/>
      <c r="G815" s="56"/>
      <c r="H815" s="56"/>
      <c r="I815" s="50"/>
      <c r="J815" s="50"/>
      <c r="K815" s="50"/>
      <c r="L815" s="43"/>
    </row>
    <row r="816" spans="1:12" ht="13">
      <c r="A816" s="43"/>
      <c r="C816" s="56"/>
      <c r="D816" s="56"/>
      <c r="E816" s="56"/>
      <c r="F816" s="56"/>
      <c r="G816" s="56"/>
      <c r="H816" s="56"/>
      <c r="I816" s="50"/>
      <c r="J816" s="50"/>
      <c r="K816" s="50"/>
      <c r="L816" s="43"/>
    </row>
    <row r="817" spans="1:12" ht="13">
      <c r="A817" s="43"/>
      <c r="C817" s="56"/>
      <c r="D817" s="56"/>
      <c r="E817" s="56"/>
      <c r="F817" s="56"/>
      <c r="G817" s="56"/>
      <c r="H817" s="56"/>
      <c r="I817" s="50"/>
      <c r="J817" s="50"/>
      <c r="K817" s="50"/>
      <c r="L817" s="43"/>
    </row>
    <row r="818" spans="1:12" ht="13">
      <c r="A818" s="43"/>
      <c r="C818" s="56"/>
      <c r="D818" s="56"/>
      <c r="E818" s="56"/>
      <c r="F818" s="56"/>
      <c r="G818" s="56"/>
      <c r="H818" s="56"/>
      <c r="I818" s="50"/>
      <c r="J818" s="50"/>
      <c r="K818" s="50"/>
      <c r="L818" s="43"/>
    </row>
    <row r="819" spans="1:12" ht="13">
      <c r="A819" s="43"/>
      <c r="C819" s="56"/>
      <c r="D819" s="56"/>
      <c r="E819" s="56"/>
      <c r="F819" s="56"/>
      <c r="G819" s="56"/>
      <c r="H819" s="56"/>
      <c r="I819" s="50"/>
      <c r="J819" s="50"/>
      <c r="K819" s="50"/>
      <c r="L819" s="43"/>
    </row>
    <row r="820" spans="1:12" ht="13">
      <c r="A820" s="43"/>
      <c r="C820" s="56"/>
      <c r="D820" s="56"/>
      <c r="E820" s="56"/>
      <c r="F820" s="56"/>
      <c r="G820" s="56"/>
      <c r="H820" s="56"/>
      <c r="I820" s="50"/>
      <c r="J820" s="50"/>
      <c r="K820" s="50"/>
      <c r="L820" s="43"/>
    </row>
    <row r="821" spans="1:12" ht="13">
      <c r="A821" s="43"/>
      <c r="C821" s="56"/>
      <c r="D821" s="56"/>
      <c r="E821" s="56"/>
      <c r="F821" s="56"/>
      <c r="G821" s="56"/>
      <c r="H821" s="56"/>
      <c r="I821" s="50"/>
      <c r="J821" s="50"/>
      <c r="K821" s="50"/>
      <c r="L821" s="43"/>
    </row>
    <row r="822" spans="1:12" ht="13">
      <c r="A822" s="43"/>
      <c r="C822" s="56"/>
      <c r="D822" s="56"/>
      <c r="E822" s="56"/>
      <c r="F822" s="56"/>
      <c r="G822" s="56"/>
      <c r="H822" s="56"/>
      <c r="I822" s="50"/>
      <c r="J822" s="50"/>
      <c r="K822" s="50"/>
      <c r="L822" s="43"/>
    </row>
    <row r="823" spans="1:12" ht="13">
      <c r="A823" s="43"/>
      <c r="C823" s="56"/>
      <c r="D823" s="56"/>
      <c r="E823" s="56"/>
      <c r="F823" s="56"/>
      <c r="G823" s="56"/>
      <c r="H823" s="56"/>
      <c r="I823" s="50"/>
      <c r="J823" s="50"/>
      <c r="K823" s="50"/>
      <c r="L823" s="43"/>
    </row>
    <row r="824" spans="1:12" ht="13">
      <c r="A824" s="43"/>
      <c r="C824" s="56"/>
      <c r="D824" s="56"/>
      <c r="E824" s="56"/>
      <c r="F824" s="56"/>
      <c r="G824" s="56"/>
      <c r="H824" s="56"/>
      <c r="I824" s="50"/>
      <c r="J824" s="50"/>
      <c r="K824" s="50"/>
      <c r="L824" s="43"/>
    </row>
    <row r="825" spans="1:12" ht="13">
      <c r="A825" s="43"/>
      <c r="C825" s="56"/>
      <c r="D825" s="56"/>
      <c r="E825" s="56"/>
      <c r="F825" s="56"/>
      <c r="G825" s="56"/>
      <c r="H825" s="56"/>
      <c r="I825" s="50"/>
      <c r="J825" s="50"/>
      <c r="K825" s="50"/>
      <c r="L825" s="43"/>
    </row>
    <row r="826" spans="1:12" ht="13">
      <c r="A826" s="43"/>
      <c r="C826" s="56"/>
      <c r="D826" s="56"/>
      <c r="E826" s="56"/>
      <c r="F826" s="56"/>
      <c r="G826" s="56"/>
      <c r="H826" s="56"/>
      <c r="I826" s="50"/>
      <c r="J826" s="50"/>
      <c r="K826" s="50"/>
      <c r="L826" s="43"/>
    </row>
    <row r="827" spans="1:12" ht="13">
      <c r="A827" s="43"/>
      <c r="C827" s="56"/>
      <c r="D827" s="56"/>
      <c r="E827" s="56"/>
      <c r="F827" s="56"/>
      <c r="G827" s="56"/>
      <c r="H827" s="56"/>
      <c r="I827" s="50"/>
      <c r="J827" s="50"/>
      <c r="K827" s="50"/>
      <c r="L827" s="43"/>
    </row>
    <row r="828" spans="1:12" ht="13">
      <c r="A828" s="43"/>
      <c r="C828" s="56"/>
      <c r="D828" s="56"/>
      <c r="E828" s="56"/>
      <c r="F828" s="56"/>
      <c r="G828" s="56"/>
      <c r="H828" s="56"/>
      <c r="I828" s="50"/>
      <c r="J828" s="50"/>
      <c r="K828" s="50"/>
      <c r="L828" s="43"/>
    </row>
    <row r="829" spans="1:12" ht="13">
      <c r="A829" s="43"/>
      <c r="C829" s="56"/>
      <c r="D829" s="56"/>
      <c r="E829" s="56"/>
      <c r="F829" s="56"/>
      <c r="G829" s="56"/>
      <c r="H829" s="56"/>
      <c r="I829" s="50"/>
      <c r="J829" s="50"/>
      <c r="K829" s="50"/>
      <c r="L829" s="43"/>
    </row>
    <row r="830" spans="1:12" ht="13">
      <c r="A830" s="43"/>
      <c r="C830" s="56"/>
      <c r="D830" s="56"/>
      <c r="E830" s="56"/>
      <c r="F830" s="56"/>
      <c r="G830" s="56"/>
      <c r="H830" s="56"/>
      <c r="I830" s="50"/>
      <c r="J830" s="50"/>
      <c r="K830" s="50"/>
      <c r="L830" s="43"/>
    </row>
    <row r="831" spans="1:12" ht="13">
      <c r="A831" s="43"/>
      <c r="C831" s="56"/>
      <c r="D831" s="56"/>
      <c r="E831" s="56"/>
      <c r="F831" s="56"/>
      <c r="G831" s="56"/>
      <c r="H831" s="56"/>
      <c r="I831" s="50"/>
      <c r="J831" s="50"/>
      <c r="K831" s="50"/>
      <c r="L831" s="43"/>
    </row>
    <row r="832" spans="1:12" ht="13">
      <c r="A832" s="43"/>
      <c r="C832" s="56"/>
      <c r="D832" s="56"/>
      <c r="E832" s="56"/>
      <c r="F832" s="56"/>
      <c r="G832" s="56"/>
      <c r="H832" s="56"/>
      <c r="I832" s="50"/>
      <c r="J832" s="50"/>
      <c r="K832" s="50"/>
      <c r="L832" s="43"/>
    </row>
    <row r="833" spans="1:12" ht="13">
      <c r="A833" s="43"/>
      <c r="C833" s="56"/>
      <c r="D833" s="56"/>
      <c r="E833" s="56"/>
      <c r="F833" s="56"/>
      <c r="G833" s="56"/>
      <c r="H833" s="56"/>
      <c r="I833" s="50"/>
      <c r="J833" s="50"/>
      <c r="K833" s="50"/>
      <c r="L833" s="43"/>
    </row>
    <row r="834" spans="1:12" ht="13">
      <c r="A834" s="43"/>
      <c r="C834" s="56"/>
      <c r="D834" s="56"/>
      <c r="E834" s="56"/>
      <c r="F834" s="56"/>
      <c r="G834" s="56"/>
      <c r="H834" s="56"/>
      <c r="I834" s="50"/>
      <c r="J834" s="50"/>
      <c r="K834" s="50"/>
      <c r="L834" s="43"/>
    </row>
    <row r="835" spans="1:12" ht="13">
      <c r="A835" s="43"/>
      <c r="C835" s="56"/>
      <c r="D835" s="56"/>
      <c r="E835" s="56"/>
      <c r="F835" s="56"/>
      <c r="G835" s="56"/>
      <c r="H835" s="56"/>
      <c r="I835" s="50"/>
      <c r="J835" s="50"/>
      <c r="K835" s="50"/>
      <c r="L835" s="43"/>
    </row>
    <row r="836" spans="1:12" ht="13">
      <c r="A836" s="43"/>
      <c r="C836" s="56"/>
      <c r="D836" s="56"/>
      <c r="E836" s="56"/>
      <c r="F836" s="56"/>
      <c r="G836" s="56"/>
      <c r="H836" s="56"/>
      <c r="I836" s="50"/>
      <c r="J836" s="50"/>
      <c r="K836" s="50"/>
      <c r="L836" s="43"/>
    </row>
    <row r="837" spans="1:12" ht="13">
      <c r="A837" s="43"/>
      <c r="C837" s="56"/>
      <c r="D837" s="56"/>
      <c r="E837" s="56"/>
      <c r="F837" s="56"/>
      <c r="G837" s="56"/>
      <c r="H837" s="56"/>
      <c r="I837" s="50"/>
      <c r="J837" s="50"/>
      <c r="K837" s="50"/>
      <c r="L837" s="43"/>
    </row>
    <row r="838" spans="1:12" ht="13">
      <c r="A838" s="43"/>
      <c r="C838" s="56"/>
      <c r="D838" s="56"/>
      <c r="E838" s="56"/>
      <c r="F838" s="56"/>
      <c r="G838" s="56"/>
      <c r="H838" s="56"/>
      <c r="I838" s="50"/>
      <c r="J838" s="50"/>
      <c r="K838" s="50"/>
      <c r="L838" s="43"/>
    </row>
    <row r="839" spans="1:12" ht="13">
      <c r="A839" s="43"/>
      <c r="C839" s="56"/>
      <c r="D839" s="56"/>
      <c r="E839" s="56"/>
      <c r="F839" s="56"/>
      <c r="G839" s="56"/>
      <c r="H839" s="56"/>
      <c r="I839" s="50"/>
      <c r="J839" s="50"/>
      <c r="K839" s="50"/>
      <c r="L839" s="43"/>
    </row>
    <row r="840" spans="1:12" ht="13">
      <c r="A840" s="43"/>
      <c r="C840" s="56"/>
      <c r="D840" s="56"/>
      <c r="E840" s="56"/>
      <c r="F840" s="56"/>
      <c r="G840" s="56"/>
      <c r="H840" s="56"/>
      <c r="I840" s="50"/>
      <c r="J840" s="50"/>
      <c r="K840" s="50"/>
      <c r="L840" s="43"/>
    </row>
    <row r="841" spans="1:12" ht="13">
      <c r="A841" s="43"/>
      <c r="C841" s="56"/>
      <c r="D841" s="56"/>
      <c r="E841" s="56"/>
      <c r="F841" s="56"/>
      <c r="G841" s="56"/>
      <c r="H841" s="56"/>
      <c r="I841" s="50"/>
      <c r="J841" s="50"/>
      <c r="K841" s="50"/>
      <c r="L841" s="43"/>
    </row>
    <row r="842" spans="1:12" ht="13">
      <c r="A842" s="43"/>
      <c r="C842" s="56"/>
      <c r="D842" s="56"/>
      <c r="E842" s="56"/>
      <c r="F842" s="56"/>
      <c r="G842" s="56"/>
      <c r="H842" s="56"/>
      <c r="I842" s="50"/>
      <c r="J842" s="50"/>
      <c r="K842" s="50"/>
      <c r="L842" s="43"/>
    </row>
    <row r="843" spans="1:12" ht="13">
      <c r="A843" s="43"/>
      <c r="C843" s="56"/>
      <c r="D843" s="56"/>
      <c r="E843" s="56"/>
      <c r="F843" s="56"/>
      <c r="G843" s="56"/>
      <c r="H843" s="56"/>
      <c r="I843" s="50"/>
      <c r="J843" s="50"/>
      <c r="K843" s="50"/>
      <c r="L843" s="43"/>
    </row>
    <row r="844" spans="1:12" ht="13">
      <c r="A844" s="43"/>
      <c r="C844" s="56"/>
      <c r="D844" s="56"/>
      <c r="E844" s="56"/>
      <c r="F844" s="56"/>
      <c r="G844" s="56"/>
      <c r="H844" s="56"/>
      <c r="I844" s="50"/>
      <c r="J844" s="50"/>
      <c r="K844" s="50"/>
      <c r="L844" s="43"/>
    </row>
    <row r="845" spans="1:12" ht="13">
      <c r="A845" s="43"/>
      <c r="C845" s="56"/>
      <c r="D845" s="56"/>
      <c r="E845" s="56"/>
      <c r="F845" s="56"/>
      <c r="G845" s="56"/>
      <c r="H845" s="56"/>
      <c r="I845" s="50"/>
      <c r="J845" s="50"/>
      <c r="K845" s="50"/>
      <c r="L845" s="43"/>
    </row>
    <row r="846" spans="1:12" ht="13">
      <c r="A846" s="43"/>
      <c r="C846" s="56"/>
      <c r="D846" s="56"/>
      <c r="E846" s="56"/>
      <c r="F846" s="56"/>
      <c r="G846" s="56"/>
      <c r="H846" s="56"/>
      <c r="I846" s="50"/>
      <c r="J846" s="50"/>
      <c r="K846" s="50"/>
      <c r="L846" s="43"/>
    </row>
    <row r="847" spans="1:12" ht="13">
      <c r="A847" s="43"/>
      <c r="C847" s="56"/>
      <c r="D847" s="56"/>
      <c r="E847" s="56"/>
      <c r="F847" s="56"/>
      <c r="G847" s="56"/>
      <c r="H847" s="56"/>
      <c r="I847" s="50"/>
      <c r="J847" s="50"/>
      <c r="K847" s="50"/>
      <c r="L847" s="43"/>
    </row>
    <row r="848" spans="1:12" ht="13">
      <c r="A848" s="43"/>
      <c r="C848" s="56"/>
      <c r="D848" s="56"/>
      <c r="E848" s="56"/>
      <c r="F848" s="56"/>
      <c r="G848" s="56"/>
      <c r="H848" s="56"/>
      <c r="I848" s="50"/>
      <c r="J848" s="50"/>
      <c r="K848" s="50"/>
      <c r="L848" s="43"/>
    </row>
    <row r="849" spans="1:12" ht="13">
      <c r="A849" s="43"/>
      <c r="C849" s="56"/>
      <c r="D849" s="56"/>
      <c r="E849" s="56"/>
      <c r="F849" s="56"/>
      <c r="G849" s="56"/>
      <c r="H849" s="56"/>
      <c r="I849" s="50"/>
      <c r="J849" s="50"/>
      <c r="K849" s="50"/>
      <c r="L849" s="43"/>
    </row>
    <row r="850" spans="1:12" ht="13">
      <c r="A850" s="43"/>
      <c r="C850" s="56"/>
      <c r="D850" s="56"/>
      <c r="E850" s="56"/>
      <c r="F850" s="56"/>
      <c r="G850" s="56"/>
      <c r="H850" s="56"/>
      <c r="I850" s="50"/>
      <c r="J850" s="50"/>
      <c r="K850" s="50"/>
      <c r="L850" s="43"/>
    </row>
    <row r="851" spans="1:12" ht="13">
      <c r="A851" s="43"/>
      <c r="C851" s="56"/>
      <c r="D851" s="56"/>
      <c r="E851" s="56"/>
      <c r="F851" s="56"/>
      <c r="G851" s="56"/>
      <c r="H851" s="56"/>
      <c r="I851" s="50"/>
      <c r="J851" s="50"/>
      <c r="K851" s="50"/>
      <c r="L851" s="43"/>
    </row>
    <row r="852" spans="1:12" ht="13">
      <c r="A852" s="43"/>
      <c r="C852" s="56"/>
      <c r="D852" s="56"/>
      <c r="E852" s="56"/>
      <c r="F852" s="56"/>
      <c r="G852" s="56"/>
      <c r="H852" s="56"/>
      <c r="I852" s="50"/>
      <c r="J852" s="50"/>
      <c r="K852" s="50"/>
      <c r="L852" s="43"/>
    </row>
    <row r="853" spans="1:12" ht="13">
      <c r="A853" s="43"/>
      <c r="C853" s="56"/>
      <c r="D853" s="56"/>
      <c r="E853" s="56"/>
      <c r="F853" s="56"/>
      <c r="G853" s="56"/>
      <c r="H853" s="56"/>
      <c r="I853" s="50"/>
      <c r="J853" s="50"/>
      <c r="K853" s="50"/>
      <c r="L853" s="43"/>
    </row>
    <row r="854" spans="1:12" ht="13">
      <c r="A854" s="43"/>
      <c r="C854" s="56"/>
      <c r="D854" s="56"/>
      <c r="E854" s="56"/>
      <c r="F854" s="56"/>
      <c r="G854" s="56"/>
      <c r="H854" s="56"/>
      <c r="I854" s="50"/>
      <c r="J854" s="50"/>
      <c r="K854" s="50"/>
      <c r="L854" s="43"/>
    </row>
    <row r="855" spans="1:12" ht="13">
      <c r="A855" s="43"/>
      <c r="C855" s="56"/>
      <c r="D855" s="56"/>
      <c r="E855" s="56"/>
      <c r="F855" s="56"/>
      <c r="G855" s="56"/>
      <c r="H855" s="56"/>
      <c r="I855" s="50"/>
      <c r="J855" s="50"/>
      <c r="K855" s="50"/>
      <c r="L855" s="43"/>
    </row>
    <row r="856" spans="1:12" ht="13">
      <c r="A856" s="43"/>
      <c r="C856" s="56"/>
      <c r="D856" s="56"/>
      <c r="E856" s="56"/>
      <c r="F856" s="56"/>
      <c r="G856" s="56"/>
      <c r="H856" s="56"/>
      <c r="I856" s="50"/>
      <c r="J856" s="50"/>
      <c r="K856" s="50"/>
      <c r="L856" s="43"/>
    </row>
    <row r="857" spans="1:12" ht="13">
      <c r="A857" s="43"/>
      <c r="C857" s="56"/>
      <c r="D857" s="56"/>
      <c r="E857" s="56"/>
      <c r="F857" s="56"/>
      <c r="G857" s="56"/>
      <c r="H857" s="56"/>
      <c r="I857" s="50"/>
      <c r="J857" s="50"/>
      <c r="K857" s="50"/>
      <c r="L857" s="43"/>
    </row>
    <row r="858" spans="1:12" ht="13">
      <c r="A858" s="43"/>
      <c r="C858" s="56"/>
      <c r="D858" s="56"/>
      <c r="E858" s="56"/>
      <c r="F858" s="56"/>
      <c r="G858" s="56"/>
      <c r="H858" s="56"/>
      <c r="I858" s="50"/>
      <c r="J858" s="50"/>
      <c r="K858" s="50"/>
      <c r="L858" s="43"/>
    </row>
    <row r="859" spans="1:12" ht="13">
      <c r="A859" s="43"/>
      <c r="C859" s="56"/>
      <c r="D859" s="56"/>
      <c r="E859" s="56"/>
      <c r="F859" s="56"/>
      <c r="G859" s="56"/>
      <c r="H859" s="56"/>
      <c r="I859" s="50"/>
      <c r="J859" s="50"/>
      <c r="K859" s="50"/>
      <c r="L859" s="43"/>
    </row>
    <row r="860" spans="1:12" ht="13">
      <c r="A860" s="43"/>
      <c r="C860" s="56"/>
      <c r="D860" s="56"/>
      <c r="E860" s="56"/>
      <c r="F860" s="56"/>
      <c r="G860" s="56"/>
      <c r="H860" s="56"/>
      <c r="I860" s="50"/>
      <c r="J860" s="50"/>
      <c r="K860" s="50"/>
      <c r="L860" s="43"/>
    </row>
    <row r="861" spans="1:12" ht="13">
      <c r="A861" s="43"/>
      <c r="C861" s="56"/>
      <c r="D861" s="56"/>
      <c r="E861" s="56"/>
      <c r="F861" s="56"/>
      <c r="G861" s="56"/>
      <c r="H861" s="56"/>
      <c r="I861" s="50"/>
      <c r="J861" s="50"/>
      <c r="K861" s="50"/>
      <c r="L861" s="43"/>
    </row>
    <row r="862" spans="1:12" ht="13">
      <c r="A862" s="43"/>
      <c r="C862" s="56"/>
      <c r="D862" s="56"/>
      <c r="E862" s="56"/>
      <c r="F862" s="56"/>
      <c r="G862" s="56"/>
      <c r="H862" s="56"/>
      <c r="I862" s="50"/>
      <c r="J862" s="50"/>
      <c r="K862" s="50"/>
      <c r="L862" s="43"/>
    </row>
    <row r="863" spans="1:12" ht="13">
      <c r="A863" s="43"/>
      <c r="C863" s="56"/>
      <c r="D863" s="56"/>
      <c r="E863" s="56"/>
      <c r="F863" s="56"/>
      <c r="G863" s="56"/>
      <c r="H863" s="56"/>
      <c r="I863" s="50"/>
      <c r="J863" s="50"/>
      <c r="K863" s="50"/>
      <c r="L863" s="43"/>
    </row>
    <row r="864" spans="1:12" ht="13">
      <c r="A864" s="43"/>
      <c r="C864" s="56"/>
      <c r="D864" s="56"/>
      <c r="E864" s="56"/>
      <c r="F864" s="56"/>
      <c r="G864" s="56"/>
      <c r="H864" s="56"/>
      <c r="I864" s="50"/>
      <c r="J864" s="50"/>
      <c r="K864" s="50"/>
      <c r="L864" s="43"/>
    </row>
    <row r="865" spans="1:12" ht="13">
      <c r="A865" s="43"/>
      <c r="C865" s="56"/>
      <c r="D865" s="56"/>
      <c r="E865" s="56"/>
      <c r="F865" s="56"/>
      <c r="G865" s="56"/>
      <c r="H865" s="56"/>
      <c r="I865" s="50"/>
      <c r="J865" s="50"/>
      <c r="K865" s="50"/>
      <c r="L865" s="43"/>
    </row>
    <row r="866" spans="1:12" ht="13">
      <c r="A866" s="43"/>
      <c r="C866" s="56"/>
      <c r="D866" s="56"/>
      <c r="E866" s="56"/>
      <c r="F866" s="56"/>
      <c r="G866" s="56"/>
      <c r="H866" s="56"/>
      <c r="I866" s="50"/>
      <c r="J866" s="50"/>
      <c r="K866" s="50"/>
      <c r="L866" s="43"/>
    </row>
    <row r="867" spans="1:12" ht="13">
      <c r="A867" s="43"/>
      <c r="C867" s="56"/>
      <c r="D867" s="56"/>
      <c r="E867" s="56"/>
      <c r="F867" s="56"/>
      <c r="G867" s="56"/>
      <c r="H867" s="56"/>
      <c r="I867" s="50"/>
      <c r="J867" s="50"/>
      <c r="K867" s="50"/>
      <c r="L867" s="43"/>
    </row>
    <row r="868" spans="1:12" ht="13">
      <c r="A868" s="43"/>
      <c r="C868" s="56"/>
      <c r="D868" s="56"/>
      <c r="E868" s="56"/>
      <c r="F868" s="56"/>
      <c r="G868" s="56"/>
      <c r="H868" s="56"/>
      <c r="I868" s="50"/>
      <c r="J868" s="50"/>
      <c r="K868" s="50"/>
      <c r="L868" s="43"/>
    </row>
    <row r="869" spans="1:12" ht="13">
      <c r="A869" s="43"/>
      <c r="C869" s="56"/>
      <c r="D869" s="56"/>
      <c r="E869" s="56"/>
      <c r="F869" s="56"/>
      <c r="G869" s="56"/>
      <c r="H869" s="56"/>
      <c r="I869" s="50"/>
      <c r="J869" s="50"/>
      <c r="K869" s="50"/>
      <c r="L869" s="43"/>
    </row>
    <row r="870" spans="1:12" ht="13">
      <c r="A870" s="43"/>
      <c r="C870" s="56"/>
      <c r="D870" s="56"/>
      <c r="E870" s="56"/>
      <c r="F870" s="56"/>
      <c r="G870" s="56"/>
      <c r="H870" s="56"/>
      <c r="I870" s="50"/>
      <c r="J870" s="50"/>
      <c r="K870" s="50"/>
      <c r="L870" s="43"/>
    </row>
    <row r="871" spans="1:12" ht="13">
      <c r="A871" s="43"/>
      <c r="C871" s="56"/>
      <c r="D871" s="56"/>
      <c r="E871" s="56"/>
      <c r="F871" s="56"/>
      <c r="G871" s="56"/>
      <c r="H871" s="56"/>
      <c r="I871" s="50"/>
      <c r="J871" s="50"/>
      <c r="K871" s="50"/>
      <c r="L871" s="43"/>
    </row>
    <row r="872" spans="1:12" ht="13">
      <c r="A872" s="43"/>
      <c r="C872" s="56"/>
      <c r="D872" s="56"/>
      <c r="E872" s="56"/>
      <c r="F872" s="56"/>
      <c r="G872" s="56"/>
      <c r="H872" s="56"/>
      <c r="I872" s="50"/>
      <c r="J872" s="50"/>
      <c r="K872" s="50"/>
      <c r="L872" s="43"/>
    </row>
    <row r="873" spans="1:12" ht="13">
      <c r="A873" s="43"/>
      <c r="C873" s="56"/>
      <c r="D873" s="56"/>
      <c r="E873" s="56"/>
      <c r="F873" s="56"/>
      <c r="G873" s="56"/>
      <c r="H873" s="56"/>
      <c r="I873" s="50"/>
      <c r="J873" s="50"/>
      <c r="K873" s="50"/>
      <c r="L873" s="43"/>
    </row>
    <row r="874" spans="1:12" ht="13">
      <c r="A874" s="43"/>
      <c r="C874" s="56"/>
      <c r="D874" s="56"/>
      <c r="E874" s="56"/>
      <c r="F874" s="56"/>
      <c r="G874" s="56"/>
      <c r="H874" s="56"/>
      <c r="I874" s="50"/>
      <c r="J874" s="50"/>
      <c r="K874" s="50"/>
      <c r="L874" s="43"/>
    </row>
    <row r="875" spans="1:12" ht="13">
      <c r="A875" s="43"/>
      <c r="C875" s="56"/>
      <c r="D875" s="56"/>
      <c r="E875" s="56"/>
      <c r="F875" s="56"/>
      <c r="G875" s="56"/>
      <c r="H875" s="56"/>
      <c r="I875" s="50"/>
      <c r="J875" s="50"/>
      <c r="K875" s="50"/>
      <c r="L875" s="43"/>
    </row>
    <row r="876" spans="1:12" ht="13">
      <c r="A876" s="43"/>
      <c r="C876" s="56"/>
      <c r="D876" s="56"/>
      <c r="E876" s="56"/>
      <c r="F876" s="56"/>
      <c r="G876" s="56"/>
      <c r="H876" s="56"/>
      <c r="I876" s="50"/>
      <c r="J876" s="50"/>
      <c r="K876" s="50"/>
      <c r="L876" s="43"/>
    </row>
    <row r="877" spans="1:12" ht="13">
      <c r="A877" s="43"/>
      <c r="C877" s="56"/>
      <c r="D877" s="56"/>
      <c r="E877" s="56"/>
      <c r="F877" s="56"/>
      <c r="G877" s="56"/>
      <c r="H877" s="56"/>
      <c r="I877" s="50"/>
      <c r="J877" s="50"/>
      <c r="K877" s="50"/>
      <c r="L877" s="43"/>
    </row>
    <row r="878" spans="1:12" ht="13">
      <c r="A878" s="43"/>
      <c r="C878" s="56"/>
      <c r="D878" s="56"/>
      <c r="E878" s="56"/>
      <c r="F878" s="56"/>
      <c r="G878" s="56"/>
      <c r="H878" s="56"/>
      <c r="I878" s="50"/>
      <c r="J878" s="50"/>
      <c r="K878" s="50"/>
      <c r="L878" s="43"/>
    </row>
    <row r="879" spans="1:12" ht="13">
      <c r="A879" s="43"/>
      <c r="C879" s="56"/>
      <c r="D879" s="56"/>
      <c r="E879" s="56"/>
      <c r="F879" s="56"/>
      <c r="G879" s="56"/>
      <c r="H879" s="56"/>
      <c r="I879" s="50"/>
      <c r="J879" s="50"/>
      <c r="K879" s="50"/>
      <c r="L879" s="43"/>
    </row>
    <row r="880" spans="1:12" ht="13">
      <c r="A880" s="43"/>
      <c r="C880" s="56"/>
      <c r="D880" s="56"/>
      <c r="E880" s="56"/>
      <c r="F880" s="56"/>
      <c r="G880" s="56"/>
      <c r="H880" s="56"/>
      <c r="I880" s="50"/>
      <c r="J880" s="50"/>
      <c r="K880" s="50"/>
      <c r="L880" s="43"/>
    </row>
    <row r="881" spans="1:12" ht="13">
      <c r="A881" s="43"/>
      <c r="C881" s="56"/>
      <c r="D881" s="56"/>
      <c r="E881" s="56"/>
      <c r="F881" s="56"/>
      <c r="G881" s="56"/>
      <c r="H881" s="56"/>
      <c r="I881" s="50"/>
      <c r="J881" s="50"/>
      <c r="K881" s="50"/>
      <c r="L881" s="43"/>
    </row>
    <row r="882" spans="1:12" ht="13">
      <c r="A882" s="43"/>
      <c r="C882" s="56"/>
      <c r="D882" s="56"/>
      <c r="E882" s="56"/>
      <c r="F882" s="56"/>
      <c r="G882" s="56"/>
      <c r="H882" s="56"/>
      <c r="I882" s="50"/>
      <c r="J882" s="50"/>
      <c r="K882" s="50"/>
      <c r="L882" s="43"/>
    </row>
    <row r="883" spans="1:12" ht="13">
      <c r="A883" s="43"/>
      <c r="C883" s="56"/>
      <c r="D883" s="56"/>
      <c r="E883" s="56"/>
      <c r="F883" s="56"/>
      <c r="G883" s="56"/>
      <c r="H883" s="56"/>
      <c r="I883" s="50"/>
      <c r="J883" s="50"/>
      <c r="K883" s="50"/>
      <c r="L883" s="43"/>
    </row>
    <row r="884" spans="1:12" ht="13">
      <c r="A884" s="43"/>
      <c r="C884" s="56"/>
      <c r="D884" s="56"/>
      <c r="E884" s="56"/>
      <c r="F884" s="56"/>
      <c r="G884" s="56"/>
      <c r="H884" s="56"/>
      <c r="I884" s="50"/>
      <c r="J884" s="50"/>
      <c r="K884" s="50"/>
      <c r="L884" s="43"/>
    </row>
    <row r="885" spans="1:12" ht="13">
      <c r="A885" s="43"/>
      <c r="C885" s="56"/>
      <c r="D885" s="56"/>
      <c r="E885" s="56"/>
      <c r="F885" s="56"/>
      <c r="G885" s="56"/>
      <c r="H885" s="56"/>
      <c r="I885" s="50"/>
      <c r="J885" s="50"/>
      <c r="K885" s="50"/>
      <c r="L885" s="43"/>
    </row>
    <row r="886" spans="1:12" ht="13">
      <c r="A886" s="43"/>
      <c r="C886" s="56"/>
      <c r="D886" s="56"/>
      <c r="E886" s="56"/>
      <c r="F886" s="56"/>
      <c r="G886" s="56"/>
      <c r="H886" s="56"/>
      <c r="I886" s="50"/>
      <c r="J886" s="50"/>
      <c r="K886" s="50"/>
      <c r="L886" s="43"/>
    </row>
    <row r="887" spans="1:12" ht="13">
      <c r="A887" s="43"/>
      <c r="C887" s="56"/>
      <c r="D887" s="56"/>
      <c r="E887" s="56"/>
      <c r="F887" s="56"/>
      <c r="G887" s="56"/>
      <c r="H887" s="56"/>
      <c r="I887" s="50"/>
      <c r="J887" s="50"/>
      <c r="K887" s="50"/>
      <c r="L887" s="43"/>
    </row>
    <row r="888" spans="1:12" ht="13">
      <c r="A888" s="43"/>
      <c r="C888" s="56"/>
      <c r="D888" s="56"/>
      <c r="E888" s="56"/>
      <c r="F888" s="56"/>
      <c r="G888" s="56"/>
      <c r="H888" s="56"/>
      <c r="I888" s="50"/>
      <c r="J888" s="50"/>
      <c r="K888" s="50"/>
      <c r="L888" s="43"/>
    </row>
    <row r="889" spans="1:12" ht="13">
      <c r="A889" s="43"/>
      <c r="C889" s="56"/>
      <c r="D889" s="56"/>
      <c r="E889" s="56"/>
      <c r="F889" s="56"/>
      <c r="G889" s="56"/>
      <c r="H889" s="56"/>
      <c r="I889" s="50"/>
      <c r="J889" s="50"/>
      <c r="K889" s="50"/>
      <c r="L889" s="43"/>
    </row>
    <row r="890" spans="1:12" ht="13">
      <c r="A890" s="43"/>
      <c r="C890" s="56"/>
      <c r="D890" s="56"/>
      <c r="E890" s="56"/>
      <c r="F890" s="56"/>
      <c r="G890" s="56"/>
      <c r="H890" s="56"/>
      <c r="I890" s="50"/>
      <c r="J890" s="50"/>
      <c r="K890" s="50"/>
      <c r="L890" s="43"/>
    </row>
    <row r="891" spans="1:12" ht="13">
      <c r="A891" s="43"/>
      <c r="C891" s="56"/>
      <c r="D891" s="56"/>
      <c r="E891" s="56"/>
      <c r="F891" s="56"/>
      <c r="G891" s="56"/>
      <c r="H891" s="56"/>
      <c r="I891" s="50"/>
      <c r="J891" s="50"/>
      <c r="K891" s="50"/>
      <c r="L891" s="43"/>
    </row>
    <row r="892" spans="1:12" ht="13">
      <c r="A892" s="43"/>
      <c r="C892" s="56"/>
      <c r="D892" s="56"/>
      <c r="E892" s="56"/>
      <c r="F892" s="56"/>
      <c r="G892" s="56"/>
      <c r="H892" s="56"/>
      <c r="I892" s="50"/>
      <c r="J892" s="50"/>
      <c r="K892" s="50"/>
      <c r="L892" s="43"/>
    </row>
    <row r="893" spans="1:12" ht="13">
      <c r="A893" s="43"/>
      <c r="C893" s="56"/>
      <c r="D893" s="56"/>
      <c r="E893" s="56"/>
      <c r="F893" s="56"/>
      <c r="G893" s="56"/>
      <c r="H893" s="56"/>
      <c r="I893" s="50"/>
      <c r="J893" s="50"/>
      <c r="K893" s="50"/>
      <c r="L893" s="43"/>
    </row>
    <row r="894" spans="1:12" ht="13">
      <c r="A894" s="43"/>
      <c r="C894" s="56"/>
      <c r="D894" s="56"/>
      <c r="E894" s="56"/>
      <c r="F894" s="56"/>
      <c r="G894" s="56"/>
      <c r="H894" s="56"/>
      <c r="I894" s="50"/>
      <c r="J894" s="50"/>
      <c r="K894" s="50"/>
      <c r="L894" s="43"/>
    </row>
    <row r="895" spans="1:12" ht="13">
      <c r="A895" s="43"/>
      <c r="C895" s="56"/>
      <c r="D895" s="56"/>
      <c r="E895" s="56"/>
      <c r="F895" s="56"/>
      <c r="G895" s="56"/>
      <c r="H895" s="56"/>
      <c r="I895" s="50"/>
      <c r="J895" s="50"/>
      <c r="K895" s="50"/>
      <c r="L895" s="43"/>
    </row>
    <row r="896" spans="1:12" ht="13">
      <c r="A896" s="43"/>
      <c r="C896" s="56"/>
      <c r="D896" s="56"/>
      <c r="E896" s="56"/>
      <c r="F896" s="56"/>
      <c r="G896" s="56"/>
      <c r="H896" s="56"/>
      <c r="I896" s="50"/>
      <c r="J896" s="50"/>
      <c r="K896" s="50"/>
      <c r="L896" s="43"/>
    </row>
    <row r="897" spans="1:12" ht="13">
      <c r="A897" s="43"/>
      <c r="C897" s="56"/>
      <c r="D897" s="56"/>
      <c r="E897" s="56"/>
      <c r="F897" s="56"/>
      <c r="G897" s="56"/>
      <c r="H897" s="56"/>
      <c r="I897" s="50"/>
      <c r="J897" s="50"/>
      <c r="K897" s="50"/>
      <c r="L897" s="43"/>
    </row>
    <row r="898" spans="1:12" ht="13">
      <c r="A898" s="43"/>
      <c r="C898" s="56"/>
      <c r="D898" s="56"/>
      <c r="E898" s="56"/>
      <c r="F898" s="56"/>
      <c r="G898" s="56"/>
      <c r="H898" s="56"/>
      <c r="I898" s="50"/>
      <c r="J898" s="50"/>
      <c r="K898" s="50"/>
      <c r="L898" s="43"/>
    </row>
    <row r="899" spans="1:12" ht="13">
      <c r="A899" s="43"/>
      <c r="C899" s="56"/>
      <c r="D899" s="56"/>
      <c r="E899" s="56"/>
      <c r="F899" s="56"/>
      <c r="G899" s="56"/>
      <c r="H899" s="56"/>
      <c r="I899" s="50"/>
      <c r="J899" s="50"/>
      <c r="K899" s="50"/>
      <c r="L899" s="43"/>
    </row>
    <row r="900" spans="1:12" ht="13">
      <c r="A900" s="43"/>
      <c r="C900" s="56"/>
      <c r="D900" s="56"/>
      <c r="E900" s="56"/>
      <c r="F900" s="56"/>
      <c r="G900" s="56"/>
      <c r="H900" s="56"/>
      <c r="I900" s="50"/>
      <c r="J900" s="50"/>
      <c r="K900" s="50"/>
      <c r="L900" s="43"/>
    </row>
    <row r="901" spans="1:12" ht="13">
      <c r="A901" s="43"/>
      <c r="C901" s="56"/>
      <c r="D901" s="56"/>
      <c r="E901" s="56"/>
      <c r="F901" s="56"/>
      <c r="G901" s="56"/>
      <c r="H901" s="56"/>
      <c r="I901" s="50"/>
      <c r="J901" s="50"/>
      <c r="K901" s="50"/>
      <c r="L901" s="43"/>
    </row>
    <row r="902" spans="1:12" ht="13">
      <c r="A902" s="43"/>
      <c r="C902" s="56"/>
      <c r="D902" s="56"/>
      <c r="E902" s="56"/>
      <c r="F902" s="56"/>
      <c r="G902" s="56"/>
      <c r="H902" s="56"/>
      <c r="I902" s="50"/>
      <c r="J902" s="50"/>
      <c r="K902" s="50"/>
      <c r="L902" s="43"/>
    </row>
    <row r="903" spans="1:12" ht="13">
      <c r="A903" s="43"/>
      <c r="C903" s="56"/>
      <c r="D903" s="56"/>
      <c r="E903" s="56"/>
      <c r="F903" s="56"/>
      <c r="G903" s="56"/>
      <c r="H903" s="56"/>
      <c r="I903" s="50"/>
      <c r="J903" s="50"/>
      <c r="K903" s="50"/>
      <c r="L903" s="43"/>
    </row>
    <row r="904" spans="1:12" ht="13">
      <c r="A904" s="43"/>
      <c r="C904" s="56"/>
      <c r="D904" s="56"/>
      <c r="E904" s="56"/>
      <c r="F904" s="56"/>
      <c r="G904" s="56"/>
      <c r="H904" s="56"/>
      <c r="I904" s="50"/>
      <c r="J904" s="50"/>
      <c r="K904" s="50"/>
      <c r="L904" s="43"/>
    </row>
    <row r="905" spans="1:12" ht="13">
      <c r="A905" s="43"/>
      <c r="C905" s="56"/>
      <c r="D905" s="56"/>
      <c r="E905" s="56"/>
      <c r="F905" s="56"/>
      <c r="G905" s="56"/>
      <c r="H905" s="56"/>
      <c r="I905" s="50"/>
      <c r="J905" s="50"/>
      <c r="K905" s="50"/>
      <c r="L905" s="43"/>
    </row>
    <row r="906" spans="1:12" ht="13">
      <c r="A906" s="43"/>
      <c r="C906" s="56"/>
      <c r="D906" s="56"/>
      <c r="E906" s="56"/>
      <c r="F906" s="56"/>
      <c r="G906" s="56"/>
      <c r="H906" s="56"/>
      <c r="I906" s="50"/>
      <c r="J906" s="50"/>
      <c r="K906" s="50"/>
      <c r="L906" s="43"/>
    </row>
    <row r="907" spans="1:12" ht="13">
      <c r="A907" s="43"/>
      <c r="C907" s="56"/>
      <c r="D907" s="56"/>
      <c r="E907" s="56"/>
      <c r="F907" s="56"/>
      <c r="G907" s="56"/>
      <c r="H907" s="56"/>
      <c r="I907" s="50"/>
      <c r="J907" s="50"/>
      <c r="K907" s="50"/>
      <c r="L907" s="43"/>
    </row>
    <row r="908" spans="1:12" ht="13">
      <c r="A908" s="43"/>
      <c r="C908" s="56"/>
      <c r="D908" s="56"/>
      <c r="E908" s="56"/>
      <c r="F908" s="56"/>
      <c r="G908" s="56"/>
      <c r="H908" s="56"/>
      <c r="I908" s="50"/>
      <c r="J908" s="50"/>
      <c r="K908" s="50"/>
      <c r="L908" s="43"/>
    </row>
    <row r="909" spans="1:12" ht="13">
      <c r="A909" s="43"/>
      <c r="C909" s="56"/>
      <c r="D909" s="56"/>
      <c r="E909" s="56"/>
      <c r="F909" s="56"/>
      <c r="G909" s="56"/>
      <c r="H909" s="56"/>
      <c r="I909" s="50"/>
      <c r="J909" s="50"/>
      <c r="K909" s="50"/>
      <c r="L909" s="43"/>
    </row>
    <row r="910" spans="1:12" ht="13">
      <c r="A910" s="43"/>
      <c r="C910" s="56"/>
      <c r="D910" s="56"/>
      <c r="E910" s="56"/>
      <c r="F910" s="56"/>
      <c r="G910" s="56"/>
      <c r="H910" s="56"/>
      <c r="I910" s="50"/>
      <c r="J910" s="50"/>
      <c r="K910" s="50"/>
      <c r="L910" s="43"/>
    </row>
    <row r="911" spans="1:12" ht="13">
      <c r="A911" s="43"/>
      <c r="C911" s="56"/>
      <c r="D911" s="56"/>
      <c r="E911" s="56"/>
      <c r="F911" s="56"/>
      <c r="G911" s="56"/>
      <c r="H911" s="56"/>
      <c r="I911" s="50"/>
      <c r="J911" s="50"/>
      <c r="K911" s="50"/>
      <c r="L911" s="43"/>
    </row>
    <row r="912" spans="1:12" ht="13">
      <c r="A912" s="43"/>
      <c r="C912" s="56"/>
      <c r="D912" s="56"/>
      <c r="E912" s="56"/>
      <c r="F912" s="56"/>
      <c r="G912" s="56"/>
      <c r="H912" s="56"/>
      <c r="I912" s="50"/>
      <c r="J912" s="50"/>
      <c r="K912" s="50"/>
      <c r="L912" s="43"/>
    </row>
    <row r="913" spans="1:12" ht="13">
      <c r="A913" s="43"/>
      <c r="C913" s="56"/>
      <c r="D913" s="56"/>
      <c r="E913" s="56"/>
      <c r="F913" s="56"/>
      <c r="G913" s="56"/>
      <c r="H913" s="56"/>
      <c r="I913" s="50"/>
      <c r="J913" s="50"/>
      <c r="K913" s="50"/>
      <c r="L913" s="43"/>
    </row>
    <row r="914" spans="1:12" ht="13">
      <c r="A914" s="43"/>
      <c r="C914" s="56"/>
      <c r="D914" s="56"/>
      <c r="E914" s="56"/>
      <c r="F914" s="56"/>
      <c r="G914" s="56"/>
      <c r="H914" s="56"/>
      <c r="I914" s="50"/>
      <c r="J914" s="50"/>
      <c r="K914" s="50"/>
      <c r="L914" s="43"/>
    </row>
    <row r="915" spans="1:12" ht="13">
      <c r="A915" s="43"/>
      <c r="C915" s="56"/>
      <c r="D915" s="56"/>
      <c r="E915" s="56"/>
      <c r="F915" s="56"/>
      <c r="G915" s="56"/>
      <c r="H915" s="56"/>
      <c r="I915" s="50"/>
      <c r="J915" s="50"/>
      <c r="K915" s="50"/>
      <c r="L915" s="43"/>
    </row>
    <row r="916" spans="1:12" ht="13">
      <c r="A916" s="43"/>
      <c r="C916" s="56"/>
      <c r="D916" s="56"/>
      <c r="E916" s="56"/>
      <c r="F916" s="56"/>
      <c r="G916" s="56"/>
      <c r="H916" s="56"/>
      <c r="I916" s="50"/>
      <c r="J916" s="50"/>
      <c r="K916" s="50"/>
      <c r="L916" s="43"/>
    </row>
    <row r="917" spans="1:12" ht="13">
      <c r="A917" s="43"/>
      <c r="C917" s="56"/>
      <c r="D917" s="56"/>
      <c r="E917" s="56"/>
      <c r="F917" s="56"/>
      <c r="G917" s="56"/>
      <c r="H917" s="56"/>
      <c r="I917" s="50"/>
      <c r="J917" s="50"/>
      <c r="K917" s="50"/>
      <c r="L917" s="43"/>
    </row>
    <row r="918" spans="1:12" ht="13">
      <c r="A918" s="43"/>
      <c r="C918" s="56"/>
      <c r="D918" s="56"/>
      <c r="E918" s="56"/>
      <c r="F918" s="56"/>
      <c r="G918" s="56"/>
      <c r="H918" s="56"/>
      <c r="I918" s="50"/>
      <c r="J918" s="50"/>
      <c r="K918" s="50"/>
      <c r="L918" s="43"/>
    </row>
    <row r="919" spans="1:12" ht="13">
      <c r="A919" s="43"/>
      <c r="C919" s="56"/>
      <c r="D919" s="56"/>
      <c r="E919" s="56"/>
      <c r="F919" s="56"/>
      <c r="G919" s="56"/>
      <c r="H919" s="56"/>
      <c r="I919" s="50"/>
      <c r="J919" s="50"/>
      <c r="K919" s="50"/>
      <c r="L919" s="43"/>
    </row>
    <row r="920" spans="1:12" ht="13">
      <c r="A920" s="43"/>
      <c r="C920" s="56"/>
      <c r="D920" s="56"/>
      <c r="E920" s="56"/>
      <c r="F920" s="56"/>
      <c r="G920" s="56"/>
      <c r="H920" s="56"/>
      <c r="I920" s="50"/>
      <c r="J920" s="50"/>
      <c r="K920" s="50"/>
      <c r="L920" s="43"/>
    </row>
    <row r="921" spans="1:12" ht="13">
      <c r="A921" s="43"/>
      <c r="C921" s="56"/>
      <c r="D921" s="56"/>
      <c r="E921" s="56"/>
      <c r="F921" s="56"/>
      <c r="G921" s="56"/>
      <c r="H921" s="56"/>
      <c r="I921" s="50"/>
      <c r="J921" s="50"/>
      <c r="K921" s="50"/>
      <c r="L921" s="43"/>
    </row>
    <row r="922" spans="1:12" ht="13">
      <c r="A922" s="43"/>
      <c r="C922" s="56"/>
      <c r="D922" s="56"/>
      <c r="E922" s="56"/>
      <c r="F922" s="56"/>
      <c r="G922" s="56"/>
      <c r="H922" s="56"/>
      <c r="I922" s="50"/>
      <c r="J922" s="50"/>
      <c r="K922" s="50"/>
      <c r="L922" s="43"/>
    </row>
    <row r="923" spans="1:12" ht="13">
      <c r="A923" s="43"/>
      <c r="C923" s="56"/>
      <c r="D923" s="56"/>
      <c r="E923" s="56"/>
      <c r="F923" s="56"/>
      <c r="G923" s="56"/>
      <c r="H923" s="56"/>
      <c r="I923" s="50"/>
      <c r="J923" s="50"/>
      <c r="K923" s="50"/>
      <c r="L923" s="43"/>
    </row>
    <row r="924" spans="1:12" ht="13">
      <c r="A924" s="43"/>
      <c r="C924" s="56"/>
      <c r="D924" s="56"/>
      <c r="E924" s="56"/>
      <c r="F924" s="56"/>
      <c r="G924" s="56"/>
      <c r="H924" s="56"/>
      <c r="I924" s="50"/>
      <c r="J924" s="50"/>
      <c r="K924" s="50"/>
      <c r="L924" s="43"/>
    </row>
    <row r="925" spans="1:12" ht="13">
      <c r="A925" s="43"/>
      <c r="C925" s="56"/>
      <c r="D925" s="56"/>
      <c r="E925" s="56"/>
      <c r="F925" s="56"/>
      <c r="G925" s="56"/>
      <c r="H925" s="56"/>
      <c r="I925" s="50"/>
      <c r="J925" s="50"/>
      <c r="K925" s="50"/>
      <c r="L925" s="43"/>
    </row>
    <row r="926" spans="1:12" ht="13">
      <c r="A926" s="43"/>
      <c r="C926" s="56"/>
      <c r="D926" s="56"/>
      <c r="E926" s="56"/>
      <c r="F926" s="56"/>
      <c r="G926" s="56"/>
      <c r="H926" s="56"/>
      <c r="I926" s="50"/>
      <c r="J926" s="50"/>
      <c r="K926" s="50"/>
      <c r="L926" s="43"/>
    </row>
    <row r="927" spans="1:12" ht="13">
      <c r="A927" s="43"/>
      <c r="C927" s="56"/>
      <c r="D927" s="56"/>
      <c r="E927" s="56"/>
      <c r="F927" s="56"/>
      <c r="G927" s="56"/>
      <c r="H927" s="56"/>
      <c r="I927" s="50"/>
      <c r="J927" s="50"/>
      <c r="K927" s="50"/>
      <c r="L927" s="43"/>
    </row>
    <row r="928" spans="1:12" ht="13">
      <c r="A928" s="43"/>
      <c r="C928" s="56"/>
      <c r="D928" s="56"/>
      <c r="E928" s="56"/>
      <c r="F928" s="56"/>
      <c r="G928" s="56"/>
      <c r="H928" s="56"/>
      <c r="I928" s="50"/>
      <c r="J928" s="50"/>
      <c r="K928" s="50"/>
      <c r="L928" s="43"/>
    </row>
    <row r="929" spans="1:12" ht="13">
      <c r="A929" s="43"/>
      <c r="C929" s="56"/>
      <c r="D929" s="56"/>
      <c r="E929" s="56"/>
      <c r="F929" s="56"/>
      <c r="G929" s="56"/>
      <c r="H929" s="56"/>
      <c r="I929" s="50"/>
      <c r="J929" s="50"/>
      <c r="K929" s="50"/>
      <c r="L929" s="43"/>
    </row>
    <row r="930" spans="1:12" ht="13">
      <c r="A930" s="43"/>
      <c r="C930" s="56"/>
      <c r="D930" s="56"/>
      <c r="E930" s="56"/>
      <c r="F930" s="56"/>
      <c r="G930" s="56"/>
      <c r="H930" s="56"/>
      <c r="I930" s="50"/>
      <c r="J930" s="50"/>
      <c r="K930" s="50"/>
      <c r="L930" s="43"/>
    </row>
    <row r="931" spans="1:12" ht="13">
      <c r="A931" s="43"/>
      <c r="C931" s="56"/>
      <c r="D931" s="56"/>
      <c r="E931" s="56"/>
      <c r="F931" s="56"/>
      <c r="G931" s="56"/>
      <c r="H931" s="56"/>
      <c r="I931" s="50"/>
      <c r="J931" s="50"/>
      <c r="K931" s="50"/>
      <c r="L931" s="43"/>
    </row>
    <row r="932" spans="1:12" ht="13">
      <c r="A932" s="43"/>
      <c r="C932" s="56"/>
      <c r="D932" s="56"/>
      <c r="E932" s="56"/>
      <c r="F932" s="56"/>
      <c r="G932" s="56"/>
      <c r="H932" s="56"/>
      <c r="I932" s="50"/>
      <c r="J932" s="50"/>
      <c r="K932" s="50"/>
      <c r="L932" s="43"/>
    </row>
    <row r="933" spans="1:12" ht="13">
      <c r="A933" s="43"/>
      <c r="C933" s="56"/>
      <c r="D933" s="56"/>
      <c r="E933" s="56"/>
      <c r="F933" s="56"/>
      <c r="G933" s="56"/>
      <c r="H933" s="56"/>
      <c r="I933" s="50"/>
      <c r="J933" s="50"/>
      <c r="K933" s="50"/>
      <c r="L933" s="43"/>
    </row>
    <row r="934" spans="1:12" ht="13">
      <c r="A934" s="43"/>
      <c r="C934" s="56"/>
      <c r="D934" s="56"/>
      <c r="E934" s="56"/>
      <c r="F934" s="56"/>
      <c r="G934" s="56"/>
      <c r="H934" s="56"/>
      <c r="I934" s="50"/>
      <c r="J934" s="50"/>
      <c r="K934" s="50"/>
      <c r="L934" s="43"/>
    </row>
    <row r="935" spans="1:12" ht="13">
      <c r="A935" s="43"/>
      <c r="C935" s="56"/>
      <c r="D935" s="56"/>
      <c r="E935" s="56"/>
      <c r="F935" s="56"/>
      <c r="G935" s="56"/>
      <c r="H935" s="56"/>
      <c r="I935" s="50"/>
      <c r="J935" s="50"/>
      <c r="K935" s="50"/>
      <c r="L935" s="43"/>
    </row>
    <row r="936" spans="1:12" ht="13">
      <c r="A936" s="43"/>
      <c r="C936" s="56"/>
      <c r="D936" s="56"/>
      <c r="E936" s="56"/>
      <c r="F936" s="56"/>
      <c r="G936" s="56"/>
      <c r="H936" s="56"/>
      <c r="I936" s="50"/>
      <c r="J936" s="50"/>
      <c r="K936" s="50"/>
      <c r="L936" s="43"/>
    </row>
    <row r="937" spans="1:12" ht="13">
      <c r="A937" s="43"/>
      <c r="C937" s="56"/>
      <c r="D937" s="56"/>
      <c r="E937" s="56"/>
      <c r="F937" s="56"/>
      <c r="G937" s="56"/>
      <c r="H937" s="56"/>
      <c r="I937" s="50"/>
      <c r="J937" s="50"/>
      <c r="K937" s="50"/>
      <c r="L937" s="43"/>
    </row>
    <row r="938" spans="1:12" ht="13">
      <c r="A938" s="43"/>
      <c r="C938" s="56"/>
      <c r="D938" s="56"/>
      <c r="E938" s="56"/>
      <c r="F938" s="56"/>
      <c r="G938" s="56"/>
      <c r="H938" s="56"/>
      <c r="I938" s="50"/>
      <c r="J938" s="50"/>
      <c r="K938" s="50"/>
      <c r="L938" s="43"/>
    </row>
    <row r="939" spans="1:12" ht="13">
      <c r="A939" s="43"/>
      <c r="C939" s="56"/>
      <c r="D939" s="56"/>
      <c r="E939" s="56"/>
      <c r="F939" s="56"/>
      <c r="G939" s="56"/>
      <c r="H939" s="56"/>
      <c r="I939" s="50"/>
      <c r="J939" s="50"/>
      <c r="K939" s="50"/>
      <c r="L939" s="43"/>
    </row>
    <row r="940" spans="1:12" ht="13">
      <c r="A940" s="43"/>
      <c r="C940" s="56"/>
      <c r="D940" s="56"/>
      <c r="E940" s="56"/>
      <c r="F940" s="56"/>
      <c r="G940" s="56"/>
      <c r="H940" s="56"/>
      <c r="I940" s="50"/>
      <c r="J940" s="50"/>
      <c r="K940" s="50"/>
      <c r="L940" s="43"/>
    </row>
    <row r="941" spans="1:12" ht="13">
      <c r="A941" s="43"/>
      <c r="C941" s="56"/>
      <c r="D941" s="56"/>
      <c r="E941" s="56"/>
      <c r="F941" s="56"/>
      <c r="G941" s="56"/>
      <c r="H941" s="56"/>
      <c r="I941" s="50"/>
      <c r="J941" s="50"/>
      <c r="K941" s="50"/>
      <c r="L941" s="43"/>
    </row>
    <row r="942" spans="1:12" ht="13">
      <c r="A942" s="43"/>
      <c r="C942" s="56"/>
      <c r="D942" s="56"/>
      <c r="E942" s="56"/>
      <c r="F942" s="56"/>
      <c r="G942" s="56"/>
      <c r="H942" s="56"/>
      <c r="I942" s="50"/>
      <c r="J942" s="50"/>
      <c r="K942" s="50"/>
      <c r="L942" s="43"/>
    </row>
    <row r="943" spans="1:12" ht="13">
      <c r="A943" s="43"/>
      <c r="C943" s="56"/>
      <c r="D943" s="56"/>
      <c r="E943" s="56"/>
      <c r="F943" s="56"/>
      <c r="G943" s="56"/>
      <c r="H943" s="56"/>
      <c r="I943" s="50"/>
      <c r="J943" s="50"/>
      <c r="K943" s="50"/>
      <c r="L943" s="43"/>
    </row>
    <row r="944" spans="1:12" ht="13">
      <c r="A944" s="43"/>
      <c r="C944" s="56"/>
      <c r="D944" s="56"/>
      <c r="E944" s="56"/>
      <c r="F944" s="56"/>
      <c r="G944" s="56"/>
      <c r="H944" s="56"/>
      <c r="I944" s="50"/>
      <c r="J944" s="50"/>
      <c r="K944" s="50"/>
      <c r="L944" s="43"/>
    </row>
    <row r="945" spans="1:12" ht="13">
      <c r="A945" s="43"/>
      <c r="C945" s="56"/>
      <c r="D945" s="56"/>
      <c r="E945" s="56"/>
      <c r="F945" s="56"/>
      <c r="G945" s="56"/>
      <c r="H945" s="56"/>
      <c r="I945" s="50"/>
      <c r="J945" s="50"/>
      <c r="K945" s="50"/>
      <c r="L945" s="43"/>
    </row>
    <row r="946" spans="1:12" ht="13">
      <c r="A946" s="43"/>
      <c r="C946" s="56"/>
      <c r="D946" s="56"/>
      <c r="E946" s="56"/>
      <c r="F946" s="56"/>
      <c r="G946" s="56"/>
      <c r="H946" s="56"/>
      <c r="I946" s="50"/>
      <c r="J946" s="50"/>
      <c r="K946" s="50"/>
      <c r="L946" s="43"/>
    </row>
    <row r="947" spans="1:12" ht="13">
      <c r="A947" s="43"/>
      <c r="C947" s="56"/>
      <c r="D947" s="56"/>
      <c r="E947" s="56"/>
      <c r="F947" s="56"/>
      <c r="G947" s="56"/>
      <c r="H947" s="56"/>
      <c r="I947" s="50"/>
      <c r="J947" s="50"/>
      <c r="K947" s="50"/>
      <c r="L947" s="43"/>
    </row>
    <row r="948" spans="1:12" ht="13">
      <c r="A948" s="43"/>
      <c r="C948" s="56"/>
      <c r="D948" s="56"/>
      <c r="E948" s="56"/>
      <c r="F948" s="56"/>
      <c r="G948" s="56"/>
      <c r="H948" s="56"/>
      <c r="I948" s="50"/>
      <c r="J948" s="50"/>
      <c r="K948" s="50"/>
      <c r="L948" s="43"/>
    </row>
    <row r="949" spans="1:12" ht="13">
      <c r="A949" s="43"/>
      <c r="C949" s="56"/>
      <c r="D949" s="56"/>
      <c r="E949" s="56"/>
      <c r="F949" s="56"/>
      <c r="G949" s="56"/>
      <c r="H949" s="56"/>
      <c r="I949" s="50"/>
      <c r="J949" s="50"/>
      <c r="K949" s="50"/>
      <c r="L949" s="43"/>
    </row>
    <row r="950" spans="1:12" ht="13">
      <c r="A950" s="43"/>
      <c r="C950" s="56"/>
      <c r="D950" s="56"/>
      <c r="E950" s="56"/>
      <c r="F950" s="56"/>
      <c r="G950" s="56"/>
      <c r="H950" s="56"/>
      <c r="I950" s="50"/>
      <c r="J950" s="50"/>
      <c r="K950" s="50"/>
      <c r="L950" s="43"/>
    </row>
    <row r="951" spans="1:12" ht="13">
      <c r="A951" s="43"/>
      <c r="C951" s="56"/>
      <c r="D951" s="56"/>
      <c r="E951" s="56"/>
      <c r="F951" s="56"/>
      <c r="G951" s="56"/>
      <c r="H951" s="56"/>
      <c r="I951" s="50"/>
      <c r="J951" s="50"/>
      <c r="K951" s="50"/>
      <c r="L951" s="43"/>
    </row>
    <row r="952" spans="1:12" ht="13">
      <c r="A952" s="43"/>
      <c r="C952" s="56"/>
      <c r="D952" s="56"/>
      <c r="E952" s="56"/>
      <c r="F952" s="56"/>
      <c r="G952" s="56"/>
      <c r="H952" s="56"/>
      <c r="I952" s="50"/>
      <c r="J952" s="50"/>
      <c r="K952" s="50"/>
      <c r="L952" s="43"/>
    </row>
    <row r="953" spans="1:12" ht="13">
      <c r="A953" s="43"/>
      <c r="C953" s="56"/>
      <c r="D953" s="56"/>
      <c r="E953" s="56"/>
      <c r="F953" s="56"/>
      <c r="G953" s="56"/>
      <c r="H953" s="56"/>
      <c r="I953" s="50"/>
      <c r="J953" s="50"/>
      <c r="K953" s="50"/>
      <c r="L953" s="43"/>
    </row>
    <row r="954" spans="1:12" ht="13">
      <c r="A954" s="43"/>
      <c r="C954" s="56"/>
      <c r="D954" s="56"/>
      <c r="E954" s="56"/>
      <c r="F954" s="56"/>
      <c r="G954" s="56"/>
      <c r="H954" s="56"/>
      <c r="I954" s="50"/>
      <c r="J954" s="50"/>
      <c r="K954" s="50"/>
      <c r="L954" s="43"/>
    </row>
    <row r="955" spans="1:12" ht="13">
      <c r="A955" s="43"/>
      <c r="C955" s="56"/>
      <c r="D955" s="56"/>
      <c r="E955" s="56"/>
      <c r="F955" s="56"/>
      <c r="G955" s="56"/>
      <c r="H955" s="56"/>
      <c r="I955" s="50"/>
      <c r="J955" s="50"/>
      <c r="K955" s="50"/>
      <c r="L955" s="43"/>
    </row>
    <row r="956" spans="1:12" ht="13">
      <c r="A956" s="43"/>
      <c r="C956" s="56"/>
      <c r="D956" s="56"/>
      <c r="E956" s="56"/>
      <c r="F956" s="56"/>
      <c r="G956" s="56"/>
      <c r="H956" s="56"/>
      <c r="I956" s="50"/>
      <c r="J956" s="50"/>
      <c r="K956" s="50"/>
      <c r="L956" s="43"/>
    </row>
    <row r="957" spans="1:12" ht="13">
      <c r="A957" s="43"/>
      <c r="C957" s="56"/>
      <c r="D957" s="56"/>
      <c r="E957" s="56"/>
      <c r="F957" s="56"/>
      <c r="G957" s="56"/>
      <c r="H957" s="56"/>
      <c r="I957" s="50"/>
      <c r="J957" s="50"/>
      <c r="K957" s="50"/>
      <c r="L957" s="43"/>
    </row>
    <row r="958" spans="1:12" ht="13">
      <c r="A958" s="43"/>
      <c r="C958" s="56"/>
      <c r="D958" s="56"/>
      <c r="E958" s="56"/>
      <c r="F958" s="56"/>
      <c r="G958" s="56"/>
      <c r="H958" s="56"/>
      <c r="I958" s="50"/>
      <c r="J958" s="50"/>
      <c r="K958" s="50"/>
      <c r="L958" s="43"/>
    </row>
    <row r="959" spans="1:12" ht="13">
      <c r="A959" s="43"/>
      <c r="C959" s="56"/>
      <c r="D959" s="56"/>
      <c r="E959" s="56"/>
      <c r="F959" s="56"/>
      <c r="G959" s="56"/>
      <c r="H959" s="56"/>
      <c r="I959" s="50"/>
      <c r="J959" s="50"/>
      <c r="K959" s="50"/>
      <c r="L959" s="43"/>
    </row>
    <row r="960" spans="1:12" ht="13">
      <c r="A960" s="43"/>
      <c r="C960" s="56"/>
      <c r="D960" s="56"/>
      <c r="E960" s="56"/>
      <c r="F960" s="56"/>
      <c r="G960" s="56"/>
      <c r="H960" s="56"/>
      <c r="I960" s="50"/>
      <c r="J960" s="50"/>
      <c r="K960" s="50"/>
      <c r="L960" s="43"/>
    </row>
    <row r="961" spans="1:12" ht="13">
      <c r="A961" s="43"/>
      <c r="C961" s="56"/>
      <c r="D961" s="56"/>
      <c r="E961" s="56"/>
      <c r="F961" s="56"/>
      <c r="G961" s="56"/>
      <c r="H961" s="56"/>
      <c r="I961" s="50"/>
      <c r="J961" s="50"/>
      <c r="K961" s="50"/>
      <c r="L961" s="43"/>
    </row>
    <row r="962" spans="1:12" ht="13">
      <c r="A962" s="43"/>
      <c r="C962" s="56"/>
      <c r="D962" s="56"/>
      <c r="E962" s="56"/>
      <c r="F962" s="56"/>
      <c r="G962" s="56"/>
      <c r="H962" s="56"/>
      <c r="I962" s="50"/>
      <c r="J962" s="50"/>
      <c r="K962" s="50"/>
      <c r="L962" s="43"/>
    </row>
    <row r="963" spans="1:12" ht="13">
      <c r="A963" s="43"/>
      <c r="C963" s="56"/>
      <c r="D963" s="56"/>
      <c r="E963" s="56"/>
      <c r="F963" s="56"/>
      <c r="G963" s="56"/>
      <c r="H963" s="56"/>
      <c r="I963" s="50"/>
      <c r="J963" s="50"/>
      <c r="K963" s="50"/>
      <c r="L963" s="43"/>
    </row>
    <row r="964" spans="1:12" ht="13">
      <c r="A964" s="43"/>
      <c r="C964" s="56"/>
      <c r="D964" s="56"/>
      <c r="E964" s="56"/>
      <c r="F964" s="56"/>
      <c r="G964" s="56"/>
      <c r="H964" s="56"/>
      <c r="I964" s="50"/>
      <c r="J964" s="50"/>
      <c r="K964" s="50"/>
      <c r="L964" s="43"/>
    </row>
    <row r="965" spans="1:12" ht="13">
      <c r="A965" s="43"/>
      <c r="C965" s="56"/>
      <c r="D965" s="56"/>
      <c r="E965" s="56"/>
      <c r="F965" s="56"/>
      <c r="G965" s="56"/>
      <c r="H965" s="56"/>
      <c r="I965" s="50"/>
      <c r="J965" s="50"/>
      <c r="K965" s="50"/>
      <c r="L965" s="43"/>
    </row>
    <row r="966" spans="1:12" ht="13">
      <c r="A966" s="43"/>
      <c r="C966" s="56"/>
      <c r="D966" s="56"/>
      <c r="E966" s="56"/>
      <c r="F966" s="56"/>
      <c r="G966" s="56"/>
      <c r="H966" s="56"/>
      <c r="I966" s="50"/>
      <c r="J966" s="50"/>
      <c r="K966" s="50"/>
      <c r="L966" s="43"/>
    </row>
    <row r="967" spans="1:12" ht="13">
      <c r="A967" s="43"/>
      <c r="C967" s="56"/>
      <c r="D967" s="56"/>
      <c r="E967" s="56"/>
      <c r="F967" s="56"/>
      <c r="G967" s="56"/>
      <c r="H967" s="56"/>
      <c r="I967" s="50"/>
      <c r="J967" s="50"/>
      <c r="K967" s="50"/>
      <c r="L967" s="43"/>
    </row>
    <row r="968" spans="1:12" ht="13">
      <c r="A968" s="43"/>
      <c r="C968" s="56"/>
      <c r="D968" s="56"/>
      <c r="E968" s="56"/>
      <c r="F968" s="56"/>
      <c r="G968" s="56"/>
      <c r="H968" s="56"/>
      <c r="I968" s="50"/>
      <c r="J968" s="50"/>
      <c r="K968" s="50"/>
      <c r="L968" s="43"/>
    </row>
    <row r="969" spans="1:12" ht="13">
      <c r="A969" s="43"/>
      <c r="C969" s="56"/>
      <c r="D969" s="56"/>
      <c r="E969" s="56"/>
      <c r="F969" s="56"/>
      <c r="G969" s="56"/>
      <c r="H969" s="56"/>
      <c r="I969" s="50"/>
      <c r="J969" s="50"/>
      <c r="K969" s="50"/>
      <c r="L969" s="43"/>
    </row>
    <row r="970" spans="1:12" ht="13">
      <c r="A970" s="43"/>
      <c r="C970" s="56"/>
      <c r="D970" s="56"/>
      <c r="E970" s="56"/>
      <c r="F970" s="56"/>
      <c r="G970" s="56"/>
      <c r="H970" s="56"/>
      <c r="I970" s="50"/>
      <c r="J970" s="50"/>
      <c r="K970" s="50"/>
      <c r="L970" s="43"/>
    </row>
    <row r="971" spans="1:12" ht="13">
      <c r="A971" s="43"/>
      <c r="C971" s="56"/>
      <c r="D971" s="56"/>
      <c r="E971" s="56"/>
      <c r="F971" s="56"/>
      <c r="G971" s="56"/>
      <c r="H971" s="56"/>
      <c r="I971" s="50"/>
      <c r="J971" s="50"/>
      <c r="K971" s="50"/>
      <c r="L971" s="43"/>
    </row>
    <row r="972" spans="1:12" ht="13">
      <c r="A972" s="43"/>
      <c r="C972" s="56"/>
      <c r="D972" s="56"/>
      <c r="E972" s="56"/>
      <c r="F972" s="56"/>
      <c r="G972" s="56"/>
      <c r="H972" s="56"/>
      <c r="I972" s="50"/>
      <c r="J972" s="50"/>
      <c r="K972" s="50"/>
      <c r="L972" s="43"/>
    </row>
    <row r="973" spans="1:12" ht="13">
      <c r="A973" s="43"/>
      <c r="C973" s="56"/>
      <c r="D973" s="56"/>
      <c r="E973" s="56"/>
      <c r="F973" s="56"/>
      <c r="G973" s="56"/>
      <c r="H973" s="56"/>
      <c r="I973" s="50"/>
      <c r="J973" s="50"/>
      <c r="K973" s="50"/>
      <c r="L973" s="43"/>
    </row>
    <row r="974" spans="1:12" ht="13">
      <c r="A974" s="43"/>
      <c r="C974" s="56"/>
      <c r="D974" s="56"/>
      <c r="E974" s="56"/>
      <c r="F974" s="56"/>
      <c r="G974" s="56"/>
      <c r="H974" s="56"/>
      <c r="I974" s="50"/>
      <c r="J974" s="50"/>
      <c r="K974" s="50"/>
      <c r="L974" s="43"/>
    </row>
    <row r="975" spans="1:12" ht="13">
      <c r="A975" s="43"/>
      <c r="C975" s="56"/>
      <c r="D975" s="56"/>
      <c r="E975" s="56"/>
      <c r="F975" s="56"/>
      <c r="G975" s="56"/>
      <c r="H975" s="56"/>
      <c r="I975" s="50"/>
      <c r="J975" s="50"/>
      <c r="K975" s="50"/>
      <c r="L975" s="43"/>
    </row>
    <row r="976" spans="1:12" ht="13">
      <c r="A976" s="43"/>
      <c r="C976" s="56"/>
      <c r="D976" s="56"/>
      <c r="E976" s="56"/>
      <c r="F976" s="56"/>
      <c r="G976" s="56"/>
      <c r="H976" s="56"/>
      <c r="I976" s="50"/>
      <c r="J976" s="50"/>
      <c r="K976" s="50"/>
      <c r="L976" s="43"/>
    </row>
    <row r="977" spans="1:12" ht="13">
      <c r="A977" s="43"/>
      <c r="C977" s="56"/>
      <c r="D977" s="56"/>
      <c r="E977" s="56"/>
      <c r="F977" s="56"/>
      <c r="G977" s="56"/>
      <c r="H977" s="56"/>
      <c r="I977" s="50"/>
      <c r="J977" s="50"/>
      <c r="K977" s="50"/>
      <c r="L977" s="43"/>
    </row>
    <row r="978" spans="1:12" ht="13">
      <c r="A978" s="43"/>
      <c r="C978" s="56"/>
      <c r="D978" s="56"/>
      <c r="E978" s="56"/>
      <c r="F978" s="56"/>
      <c r="G978" s="56"/>
      <c r="H978" s="56"/>
      <c r="I978" s="50"/>
      <c r="J978" s="50"/>
      <c r="K978" s="50"/>
      <c r="L978" s="43"/>
    </row>
    <row r="979" spans="1:12" ht="13">
      <c r="A979" s="43"/>
      <c r="C979" s="56"/>
      <c r="D979" s="56"/>
      <c r="E979" s="56"/>
      <c r="F979" s="56"/>
      <c r="G979" s="56"/>
      <c r="H979" s="56"/>
      <c r="I979" s="50"/>
      <c r="J979" s="50"/>
      <c r="K979" s="50"/>
      <c r="L979" s="43"/>
    </row>
    <row r="980" spans="1:12" ht="13">
      <c r="A980" s="43"/>
      <c r="C980" s="56"/>
      <c r="D980" s="56"/>
      <c r="E980" s="56"/>
      <c r="F980" s="56"/>
      <c r="G980" s="56"/>
      <c r="H980" s="56"/>
      <c r="I980" s="50"/>
      <c r="J980" s="50"/>
      <c r="K980" s="50"/>
      <c r="L980" s="43"/>
    </row>
    <row r="981" spans="1:12" ht="13">
      <c r="A981" s="43"/>
      <c r="C981" s="56"/>
      <c r="D981" s="56"/>
      <c r="E981" s="56"/>
      <c r="F981" s="56"/>
      <c r="G981" s="56"/>
      <c r="H981" s="56"/>
      <c r="I981" s="50"/>
      <c r="J981" s="50"/>
      <c r="K981" s="50"/>
      <c r="L981" s="43"/>
    </row>
    <row r="982" spans="1:12" ht="13">
      <c r="A982" s="43"/>
      <c r="C982" s="56"/>
      <c r="D982" s="56"/>
      <c r="E982" s="56"/>
      <c r="F982" s="56"/>
      <c r="G982" s="56"/>
      <c r="H982" s="56"/>
      <c r="I982" s="50"/>
      <c r="J982" s="50"/>
      <c r="K982" s="50"/>
      <c r="L982" s="43"/>
    </row>
    <row r="983" spans="1:12" ht="13">
      <c r="A983" s="43"/>
      <c r="C983" s="56"/>
      <c r="D983" s="56"/>
      <c r="E983" s="56"/>
      <c r="F983" s="56"/>
      <c r="G983" s="56"/>
      <c r="H983" s="56"/>
      <c r="I983" s="50"/>
      <c r="J983" s="50"/>
      <c r="K983" s="50"/>
      <c r="L983" s="43"/>
    </row>
    <row r="984" spans="1:12" ht="13">
      <c r="A984" s="43"/>
      <c r="C984" s="56"/>
      <c r="D984" s="56"/>
      <c r="E984" s="56"/>
      <c r="F984" s="56"/>
      <c r="G984" s="56"/>
      <c r="H984" s="56"/>
      <c r="I984" s="50"/>
      <c r="J984" s="50"/>
      <c r="K984" s="50"/>
      <c r="L984" s="43"/>
    </row>
    <row r="985" spans="1:12" ht="13">
      <c r="A985" s="43"/>
      <c r="C985" s="56"/>
      <c r="D985" s="56"/>
      <c r="E985" s="56"/>
      <c r="F985" s="56"/>
      <c r="G985" s="56"/>
      <c r="H985" s="56"/>
      <c r="I985" s="50"/>
      <c r="J985" s="50"/>
      <c r="K985" s="50"/>
      <c r="L985" s="43"/>
    </row>
    <row r="986" spans="1:12" ht="13">
      <c r="A986" s="43"/>
      <c r="C986" s="56"/>
      <c r="D986" s="56"/>
      <c r="E986" s="56"/>
      <c r="F986" s="56"/>
      <c r="G986" s="56"/>
      <c r="H986" s="56"/>
      <c r="I986" s="50"/>
      <c r="J986" s="50"/>
      <c r="K986" s="50"/>
      <c r="L986" s="43"/>
    </row>
    <row r="987" spans="1:12" ht="13">
      <c r="A987" s="43"/>
      <c r="C987" s="56"/>
      <c r="D987" s="56"/>
      <c r="E987" s="56"/>
      <c r="F987" s="56"/>
      <c r="G987" s="56"/>
      <c r="H987" s="56"/>
      <c r="I987" s="50"/>
      <c r="J987" s="50"/>
      <c r="K987" s="50"/>
      <c r="L987" s="43"/>
    </row>
    <row r="988" spans="1:12" ht="13">
      <c r="A988" s="43"/>
      <c r="C988" s="56"/>
      <c r="D988" s="56"/>
      <c r="E988" s="56"/>
      <c r="F988" s="56"/>
      <c r="G988" s="56"/>
      <c r="H988" s="56"/>
      <c r="I988" s="50"/>
      <c r="J988" s="50"/>
      <c r="K988" s="50"/>
      <c r="L988" s="43"/>
    </row>
    <row r="989" spans="1:12" ht="13">
      <c r="A989" s="43"/>
      <c r="C989" s="56"/>
      <c r="D989" s="56"/>
      <c r="E989" s="56"/>
      <c r="F989" s="56"/>
      <c r="G989" s="56"/>
      <c r="H989" s="56"/>
      <c r="I989" s="50"/>
      <c r="J989" s="50"/>
      <c r="K989" s="50"/>
      <c r="L989" s="43"/>
    </row>
    <row r="990" spans="1:12" ht="13">
      <c r="A990" s="43"/>
      <c r="C990" s="56"/>
      <c r="D990" s="56"/>
      <c r="E990" s="56"/>
      <c r="F990" s="56"/>
      <c r="G990" s="56"/>
      <c r="H990" s="56"/>
      <c r="I990" s="50"/>
      <c r="J990" s="50"/>
      <c r="K990" s="50"/>
      <c r="L990" s="43"/>
    </row>
  </sheetData>
  <mergeCells count="26">
    <mergeCell ref="C7:H7"/>
    <mergeCell ref="B2:K2"/>
    <mergeCell ref="B3:K3"/>
    <mergeCell ref="B4:H4"/>
    <mergeCell ref="C5:H5"/>
    <mergeCell ref="C6:H6"/>
    <mergeCell ref="C19:H19"/>
    <mergeCell ref="C8:H8"/>
    <mergeCell ref="C9:H9"/>
    <mergeCell ref="C10:H10"/>
    <mergeCell ref="C11:H11"/>
    <mergeCell ref="C12:H12"/>
    <mergeCell ref="C13:H13"/>
    <mergeCell ref="C14:H14"/>
    <mergeCell ref="C15:H15"/>
    <mergeCell ref="C16:H16"/>
    <mergeCell ref="C17:H17"/>
    <mergeCell ref="C18:H18"/>
    <mergeCell ref="C26:H26"/>
    <mergeCell ref="C27:H27"/>
    <mergeCell ref="C20:H20"/>
    <mergeCell ref="C21:H21"/>
    <mergeCell ref="C22:H22"/>
    <mergeCell ref="C23:H23"/>
    <mergeCell ref="C24:H24"/>
    <mergeCell ref="C25:H25"/>
  </mergeCells>
  <conditionalFormatting sqref="I4:I27">
    <cfRule type="containsText" dxfId="55" priority="1" operator="containsText" text="Not Started">
      <formula>NOT(ISERROR(SEARCH(("Not Started"),(I4))))</formula>
    </cfRule>
    <cfRule type="containsText" dxfId="54" priority="2" operator="containsText" text="Not Started">
      <formula>NOT(ISERROR(SEARCH(("Not Started"),(I4))))</formula>
    </cfRule>
    <cfRule type="containsText" dxfId="53" priority="3" operator="containsText" text="In Progress!">
      <formula>NOT(ISERROR(SEARCH(("In Progress!"),(I4))))</formula>
    </cfRule>
    <cfRule type="containsText" dxfId="52" priority="4" operator="containsText" text="Almost Done!">
      <formula>NOT(ISERROR(SEARCH(("Almost Done!"),(I4))))</formula>
    </cfRule>
    <cfRule type="containsText" dxfId="51" priority="5" operator="containsText" text="Not Started">
      <formula>NOT(ISERROR(SEARCH(("Not Started"),(I4))))</formula>
    </cfRule>
    <cfRule type="containsText" dxfId="50" priority="6" operator="containsText" text="In Progress!">
      <formula>NOT(ISERROR(SEARCH(("In Progress!"),(I4))))</formula>
    </cfRule>
    <cfRule type="containsText" dxfId="49" priority="7" operator="containsText" text="Almost Done!">
      <formula>NOT(ISERROR(SEARCH(("Almost Done!"),(I4))))</formula>
    </cfRule>
    <cfRule type="containsText" dxfId="48" priority="8" operator="containsText" text="Done!">
      <formula>NOT(ISERROR(SEARCH(("Done!"),(I4))))</formula>
    </cfRule>
  </conditionalFormatting>
  <dataValidations count="1">
    <dataValidation type="list" allowBlank="1" sqref="I5:I27" xr:uid="{50588113-03DF-46BB-91DA-7F5A14D8A7AB}">
      <formula1>"Not Started!,In Progress!,Almost Done!,Done!"</formula1>
    </dataValidation>
  </dataValidations>
  <hyperlinks>
    <hyperlink ref="B3" r:id="rId1" xr:uid="{BDE5F59D-DC2D-4F9C-B3BF-AAE55AA9EB35}"/>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2B5C7-479B-4648-9BA2-9D3E86C8653B}">
  <sheetPr>
    <outlinePr summaryBelow="0" summaryRight="0"/>
  </sheetPr>
  <dimension ref="A1:L943"/>
  <sheetViews>
    <sheetView showGridLines="0" workbookViewId="0">
      <pane ySplit="2" topLeftCell="A33" activePane="bottomLeft" state="frozen"/>
      <selection activeCell="I1" sqref="I1"/>
      <selection pane="bottomLeft" activeCell="I1" sqref="I1"/>
    </sheetView>
  </sheetViews>
  <sheetFormatPr defaultColWidth="12.6328125" defaultRowHeight="15.75" customHeight="1"/>
  <cols>
    <col min="1" max="1" width="3.90625" style="2" customWidth="1"/>
    <col min="2" max="4" width="6.36328125" style="2" customWidth="1"/>
    <col min="5" max="8" width="23.26953125" style="2" customWidth="1"/>
    <col min="9" max="9" width="16.36328125" style="2" customWidth="1"/>
    <col min="10" max="10" width="16.36328125" style="2" hidden="1" customWidth="1"/>
    <col min="11" max="11" width="16.36328125" style="2" customWidth="1"/>
    <col min="12" max="12" width="5.90625" style="2" customWidth="1"/>
    <col min="13" max="16384" width="12.6328125" style="2"/>
  </cols>
  <sheetData>
    <row r="1" spans="1:12" ht="15" customHeight="1">
      <c r="A1" s="13"/>
      <c r="B1" s="14"/>
      <c r="C1" s="15"/>
      <c r="D1" s="15"/>
      <c r="E1" s="15"/>
      <c r="F1" s="15"/>
      <c r="G1" s="15"/>
      <c r="H1" s="15"/>
      <c r="I1" s="14"/>
      <c r="J1" s="57"/>
      <c r="K1" s="57"/>
      <c r="L1" s="58"/>
    </row>
    <row r="2" spans="1:12" ht="45" customHeight="1">
      <c r="A2" s="18"/>
      <c r="B2" s="297" t="s">
        <v>368</v>
      </c>
      <c r="C2" s="272"/>
      <c r="D2" s="272"/>
      <c r="E2" s="272"/>
      <c r="F2" s="272"/>
      <c r="G2" s="272"/>
      <c r="H2" s="272"/>
      <c r="I2" s="272"/>
      <c r="J2" s="272"/>
      <c r="K2" s="272"/>
      <c r="L2" s="59"/>
    </row>
    <row r="3" spans="1:12" ht="33" customHeight="1">
      <c r="A3" s="20"/>
      <c r="B3" s="315" t="s">
        <v>369</v>
      </c>
      <c r="C3" s="272"/>
      <c r="D3" s="272"/>
      <c r="E3" s="272"/>
      <c r="F3" s="272"/>
      <c r="G3" s="272"/>
      <c r="H3" s="272"/>
      <c r="I3" s="272"/>
      <c r="J3" s="272"/>
      <c r="K3" s="272"/>
      <c r="L3" s="60"/>
    </row>
    <row r="4" spans="1:12" ht="14">
      <c r="A4" s="20"/>
      <c r="B4" s="296" t="s">
        <v>370</v>
      </c>
      <c r="C4" s="272"/>
      <c r="D4" s="272"/>
      <c r="E4" s="272"/>
      <c r="F4" s="272"/>
      <c r="G4" s="272"/>
      <c r="H4" s="272"/>
      <c r="I4" s="272"/>
      <c r="J4" s="272"/>
      <c r="K4" s="272"/>
      <c r="L4" s="60"/>
    </row>
    <row r="5" spans="1:12" ht="14">
      <c r="A5" s="5"/>
      <c r="B5" s="289" t="s">
        <v>371</v>
      </c>
      <c r="C5" s="272"/>
      <c r="D5" s="272"/>
      <c r="E5" s="272"/>
      <c r="F5" s="272"/>
      <c r="G5" s="272"/>
      <c r="H5" s="272"/>
      <c r="I5" s="22" t="s">
        <v>20</v>
      </c>
      <c r="J5" s="22" t="s">
        <v>21</v>
      </c>
      <c r="K5" s="22" t="s">
        <v>22</v>
      </c>
      <c r="L5" s="58"/>
    </row>
    <row r="6" spans="1:12" ht="14">
      <c r="A6" s="21"/>
      <c r="B6" s="51" t="b">
        <v>0</v>
      </c>
      <c r="C6" s="316" t="s">
        <v>372</v>
      </c>
      <c r="D6" s="272"/>
      <c r="E6" s="272"/>
      <c r="F6" s="272"/>
      <c r="G6" s="272"/>
      <c r="H6" s="272"/>
      <c r="I6" s="1"/>
      <c r="J6" s="1">
        <v>3</v>
      </c>
      <c r="K6" s="62" t="str">
        <f ca="1">IFERROR(__xludf.DUMMYFUNCTION("SPARKLINE(J6,{""charttype"",""bar"";""max"",3; ""colour"", ""blue""})"),"")</f>
        <v/>
      </c>
      <c r="L6" s="58"/>
    </row>
    <row r="7" spans="1:12" ht="14">
      <c r="A7" s="21"/>
      <c r="B7" s="296" t="s">
        <v>373</v>
      </c>
      <c r="C7" s="272"/>
      <c r="D7" s="272"/>
      <c r="E7" s="272"/>
      <c r="F7" s="272"/>
      <c r="G7" s="272"/>
      <c r="H7" s="272"/>
      <c r="I7" s="272"/>
      <c r="J7" s="272"/>
      <c r="K7" s="272"/>
      <c r="L7" s="58"/>
    </row>
    <row r="8" spans="1:12" ht="14">
      <c r="A8" s="5"/>
      <c r="B8" s="289" t="s">
        <v>371</v>
      </c>
      <c r="C8" s="272"/>
      <c r="D8" s="272"/>
      <c r="E8" s="272"/>
      <c r="F8" s="272"/>
      <c r="G8" s="272"/>
      <c r="H8" s="272"/>
      <c r="I8" s="22" t="s">
        <v>20</v>
      </c>
      <c r="J8" s="22" t="s">
        <v>21</v>
      </c>
      <c r="K8" s="22" t="s">
        <v>22</v>
      </c>
      <c r="L8" s="58"/>
    </row>
    <row r="9" spans="1:12" ht="14">
      <c r="A9" s="21"/>
      <c r="B9" s="51" t="b">
        <v>0</v>
      </c>
      <c r="C9" s="316" t="s">
        <v>374</v>
      </c>
      <c r="D9" s="272"/>
      <c r="E9" s="272"/>
      <c r="F9" s="272"/>
      <c r="G9" s="272"/>
      <c r="H9" s="272"/>
      <c r="I9" s="1"/>
      <c r="J9" s="1">
        <v>3</v>
      </c>
      <c r="K9" s="62" t="str">
        <f ca="1">IFERROR(__xludf.DUMMYFUNCTION("SPARKLINE(J9,{""charttype"",""bar"";""max"",3; ""colour"", ""blue""})"),"")</f>
        <v/>
      </c>
      <c r="L9" s="58"/>
    </row>
    <row r="10" spans="1:12" ht="30.75" customHeight="1">
      <c r="A10" s="21"/>
      <c r="B10" s="315" t="s">
        <v>375</v>
      </c>
      <c r="C10" s="272"/>
      <c r="D10" s="272"/>
      <c r="E10" s="272"/>
      <c r="F10" s="272"/>
      <c r="G10" s="272"/>
      <c r="H10" s="272"/>
      <c r="I10" s="272"/>
      <c r="J10" s="272"/>
      <c r="K10" s="272"/>
      <c r="L10" s="58"/>
    </row>
    <row r="11" spans="1:12" ht="14">
      <c r="A11" s="21"/>
      <c r="B11" s="296" t="s">
        <v>376</v>
      </c>
      <c r="C11" s="272"/>
      <c r="D11" s="272"/>
      <c r="E11" s="272"/>
      <c r="F11" s="272"/>
      <c r="G11" s="272"/>
      <c r="H11" s="272"/>
      <c r="I11" s="272"/>
      <c r="J11" s="272"/>
      <c r="K11" s="272"/>
      <c r="L11" s="58"/>
    </row>
    <row r="12" spans="1:12" ht="14">
      <c r="A12" s="5"/>
      <c r="B12" s="289" t="s">
        <v>371</v>
      </c>
      <c r="C12" s="272"/>
      <c r="D12" s="272"/>
      <c r="E12" s="272"/>
      <c r="F12" s="272"/>
      <c r="G12" s="272"/>
      <c r="H12" s="272"/>
      <c r="I12" s="22" t="s">
        <v>20</v>
      </c>
      <c r="J12" s="22" t="s">
        <v>21</v>
      </c>
      <c r="K12" s="22" t="s">
        <v>22</v>
      </c>
      <c r="L12" s="58"/>
    </row>
    <row r="13" spans="1:12" ht="14">
      <c r="A13" s="21"/>
      <c r="B13" s="21" t="b">
        <v>0</v>
      </c>
      <c r="C13" s="290" t="s">
        <v>377</v>
      </c>
      <c r="D13" s="272"/>
      <c r="E13" s="272"/>
      <c r="F13" s="272"/>
      <c r="G13" s="272"/>
      <c r="H13" s="272"/>
      <c r="I13" s="5"/>
      <c r="J13" s="5">
        <v>3</v>
      </c>
      <c r="K13" s="63" t="str">
        <f ca="1">IFERROR(__xludf.DUMMYFUNCTION("SPARKLINE(J13,{""charttype"",""bar"";""max"",3; ""colour"", ""blue""})"),"")</f>
        <v/>
      </c>
      <c r="L13" s="58"/>
    </row>
    <row r="14" spans="1:12" ht="14">
      <c r="A14" s="21"/>
      <c r="B14" s="25" t="b">
        <v>0</v>
      </c>
      <c r="C14" s="294" t="s">
        <v>378</v>
      </c>
      <c r="D14" s="272"/>
      <c r="E14" s="272"/>
      <c r="F14" s="272"/>
      <c r="G14" s="272"/>
      <c r="H14" s="272"/>
      <c r="I14" s="7"/>
      <c r="J14" s="7">
        <v>3</v>
      </c>
      <c r="K14" s="64" t="str">
        <f ca="1">IFERROR(__xludf.DUMMYFUNCTION("SPARKLINE(J14,{""charttype"",""bar"";""max"",3; ""colour"", ""blue""})"),"")</f>
        <v/>
      </c>
      <c r="L14" s="58"/>
    </row>
    <row r="15" spans="1:12" ht="14">
      <c r="A15" s="21"/>
      <c r="B15" s="296" t="s">
        <v>379</v>
      </c>
      <c r="C15" s="272"/>
      <c r="D15" s="272"/>
      <c r="E15" s="272"/>
      <c r="F15" s="272"/>
      <c r="G15" s="272"/>
      <c r="H15" s="272"/>
      <c r="I15" s="272"/>
      <c r="J15" s="272"/>
      <c r="K15" s="272"/>
      <c r="L15" s="58"/>
    </row>
    <row r="16" spans="1:12" ht="14">
      <c r="A16" s="5"/>
      <c r="B16" s="289" t="s">
        <v>371</v>
      </c>
      <c r="C16" s="272"/>
      <c r="D16" s="272"/>
      <c r="E16" s="272"/>
      <c r="F16" s="272"/>
      <c r="G16" s="272"/>
      <c r="H16" s="272"/>
      <c r="I16" s="22" t="s">
        <v>20</v>
      </c>
      <c r="J16" s="22" t="s">
        <v>21</v>
      </c>
      <c r="K16" s="22" t="s">
        <v>22</v>
      </c>
      <c r="L16" s="58"/>
    </row>
    <row r="17" spans="1:12" ht="14">
      <c r="A17" s="21"/>
      <c r="B17" s="21" t="b">
        <v>0</v>
      </c>
      <c r="C17" s="290" t="s">
        <v>380</v>
      </c>
      <c r="D17" s="272"/>
      <c r="E17" s="272"/>
      <c r="F17" s="272"/>
      <c r="G17" s="272"/>
      <c r="H17" s="272"/>
      <c r="I17" s="5"/>
      <c r="J17" s="5">
        <v>3</v>
      </c>
      <c r="K17" s="63" t="str">
        <f ca="1">IFERROR(__xludf.DUMMYFUNCTION("SPARKLINE(J17,{""charttype"",""bar"";""max"",3; ""colour"", ""blue""})"),"")</f>
        <v/>
      </c>
      <c r="L17" s="58"/>
    </row>
    <row r="18" spans="1:12" ht="14">
      <c r="A18" s="21"/>
      <c r="B18" s="25" t="b">
        <v>0</v>
      </c>
      <c r="C18" s="294" t="s">
        <v>381</v>
      </c>
      <c r="D18" s="272"/>
      <c r="E18" s="272"/>
      <c r="F18" s="272"/>
      <c r="G18" s="272"/>
      <c r="H18" s="272"/>
      <c r="I18" s="7"/>
      <c r="J18" s="7">
        <v>2</v>
      </c>
      <c r="K18" s="64" t="str">
        <f ca="1">IFERROR(__xludf.DUMMYFUNCTION("SPARKLINE(J18,{""charttype"",""bar"";""max"",3; ""colour"", ""blue""})"),"")</f>
        <v/>
      </c>
      <c r="L18" s="58"/>
    </row>
    <row r="19" spans="1:12" ht="14">
      <c r="A19" s="21"/>
      <c r="B19" s="21" t="b">
        <v>0</v>
      </c>
      <c r="C19" s="290" t="s">
        <v>382</v>
      </c>
      <c r="D19" s="272"/>
      <c r="E19" s="272"/>
      <c r="F19" s="272"/>
      <c r="G19" s="272"/>
      <c r="H19" s="272"/>
      <c r="I19" s="5"/>
      <c r="J19" s="5">
        <v>2</v>
      </c>
      <c r="K19" s="63" t="str">
        <f ca="1">IFERROR(__xludf.DUMMYFUNCTION("SPARKLINE(J19,{""charttype"",""bar"";""max"",3; ""colour"", ""blue""})"),"")</f>
        <v/>
      </c>
      <c r="L19" s="58"/>
    </row>
    <row r="20" spans="1:12" ht="14">
      <c r="A20" s="21"/>
      <c r="B20" s="25" t="b">
        <v>0</v>
      </c>
      <c r="C20" s="294" t="s">
        <v>383</v>
      </c>
      <c r="D20" s="272"/>
      <c r="E20" s="272"/>
      <c r="F20" s="272"/>
      <c r="G20" s="272"/>
      <c r="H20" s="272"/>
      <c r="I20" s="7"/>
      <c r="J20" s="7">
        <v>3</v>
      </c>
      <c r="K20" s="64" t="str">
        <f ca="1">IFERROR(__xludf.DUMMYFUNCTION("SPARKLINE(J20,{""charttype"",""bar"";""max"",3; ""colour"", ""blue""})"),"")</f>
        <v/>
      </c>
      <c r="L20" s="58"/>
    </row>
    <row r="21" spans="1:12" ht="14">
      <c r="A21" s="21"/>
      <c r="B21" s="21" t="b">
        <v>0</v>
      </c>
      <c r="C21" s="290" t="s">
        <v>384</v>
      </c>
      <c r="D21" s="272"/>
      <c r="E21" s="272"/>
      <c r="F21" s="272"/>
      <c r="G21" s="272"/>
      <c r="H21" s="272"/>
      <c r="I21" s="5"/>
      <c r="J21" s="5">
        <v>2</v>
      </c>
      <c r="K21" s="63" t="str">
        <f ca="1">IFERROR(__xludf.DUMMYFUNCTION("SPARKLINE(J21,{""charttype"",""bar"";""max"",3; ""colour"", ""blue""})"),"")</f>
        <v/>
      </c>
      <c r="L21" s="58"/>
    </row>
    <row r="22" spans="1:12" ht="14">
      <c r="A22" s="21"/>
      <c r="B22" s="296" t="s">
        <v>385</v>
      </c>
      <c r="C22" s="272"/>
      <c r="D22" s="272"/>
      <c r="E22" s="272"/>
      <c r="F22" s="272"/>
      <c r="G22" s="272"/>
      <c r="H22" s="272"/>
      <c r="I22" s="272"/>
      <c r="J22" s="272"/>
      <c r="K22" s="272"/>
      <c r="L22" s="58"/>
    </row>
    <row r="23" spans="1:12" ht="14">
      <c r="A23" s="5"/>
      <c r="B23" s="289" t="s">
        <v>371</v>
      </c>
      <c r="C23" s="272"/>
      <c r="D23" s="272"/>
      <c r="E23" s="272"/>
      <c r="F23" s="272"/>
      <c r="G23" s="272"/>
      <c r="H23" s="272"/>
      <c r="I23" s="22" t="s">
        <v>20</v>
      </c>
      <c r="J23" s="22" t="s">
        <v>21</v>
      </c>
      <c r="K23" s="22" t="s">
        <v>22</v>
      </c>
      <c r="L23" s="58"/>
    </row>
    <row r="24" spans="1:12" ht="14">
      <c r="A24" s="21"/>
      <c r="B24" s="51" t="b">
        <v>0</v>
      </c>
      <c r="C24" s="316" t="s">
        <v>386</v>
      </c>
      <c r="D24" s="272"/>
      <c r="E24" s="272"/>
      <c r="F24" s="272"/>
      <c r="G24" s="272"/>
      <c r="H24" s="272"/>
      <c r="I24" s="1"/>
      <c r="J24" s="1">
        <v>3</v>
      </c>
      <c r="K24" s="62" t="str">
        <f ca="1">IFERROR(__xludf.DUMMYFUNCTION("SPARKLINE(J24,{""charttype"",""bar"";""max"",3; ""colour"", ""blue""})"),"")</f>
        <v/>
      </c>
      <c r="L24" s="58"/>
    </row>
    <row r="25" spans="1:12" ht="14">
      <c r="A25" s="58"/>
      <c r="B25" s="296" t="s">
        <v>387</v>
      </c>
      <c r="C25" s="272"/>
      <c r="D25" s="272"/>
      <c r="E25" s="272"/>
      <c r="F25" s="272"/>
      <c r="G25" s="272"/>
      <c r="H25" s="272"/>
      <c r="I25" s="272"/>
      <c r="J25" s="272"/>
      <c r="K25" s="272"/>
      <c r="L25" s="58"/>
    </row>
    <row r="26" spans="1:12" ht="14">
      <c r="A26" s="58"/>
      <c r="B26" s="289" t="s">
        <v>371</v>
      </c>
      <c r="C26" s="272"/>
      <c r="D26" s="272"/>
      <c r="E26" s="272"/>
      <c r="F26" s="272"/>
      <c r="G26" s="272"/>
      <c r="H26" s="272"/>
      <c r="I26" s="22" t="s">
        <v>20</v>
      </c>
      <c r="J26" s="22" t="s">
        <v>21</v>
      </c>
      <c r="K26" s="22" t="s">
        <v>22</v>
      </c>
      <c r="L26" s="58"/>
    </row>
    <row r="27" spans="1:12" ht="14">
      <c r="A27" s="21"/>
      <c r="B27" s="21" t="b">
        <v>0</v>
      </c>
      <c r="C27" s="290" t="s">
        <v>388</v>
      </c>
      <c r="D27" s="272"/>
      <c r="E27" s="272"/>
      <c r="F27" s="272"/>
      <c r="G27" s="272"/>
      <c r="H27" s="272"/>
      <c r="I27" s="5"/>
      <c r="J27" s="5">
        <v>3</v>
      </c>
      <c r="K27" s="63" t="str">
        <f ca="1">IFERROR(__xludf.DUMMYFUNCTION("SPARKLINE(J27,{""charttype"",""bar"";""max"",3; ""colour"", ""blue""})"),"")</f>
        <v/>
      </c>
      <c r="L27" s="58"/>
    </row>
    <row r="28" spans="1:12" ht="14">
      <c r="A28" s="58"/>
      <c r="B28" s="25" t="b">
        <v>0</v>
      </c>
      <c r="C28" s="294" t="s">
        <v>389</v>
      </c>
      <c r="D28" s="272"/>
      <c r="E28" s="272"/>
      <c r="F28" s="272"/>
      <c r="G28" s="272"/>
      <c r="H28" s="272"/>
      <c r="I28" s="7"/>
      <c r="J28" s="7">
        <v>2</v>
      </c>
      <c r="K28" s="64" t="str">
        <f ca="1">IFERROR(__xludf.DUMMYFUNCTION("SPARKLINE(J28,{""charttype"",""bar"";""max"",3; ""colour"", ""blue""})"),"")</f>
        <v/>
      </c>
      <c r="L28" s="58"/>
    </row>
    <row r="29" spans="1:12" ht="14">
      <c r="A29" s="58"/>
      <c r="B29" s="21" t="b">
        <v>0</v>
      </c>
      <c r="C29" s="290" t="s">
        <v>390</v>
      </c>
      <c r="D29" s="272"/>
      <c r="E29" s="272"/>
      <c r="F29" s="272"/>
      <c r="G29" s="272"/>
      <c r="H29" s="272"/>
      <c r="I29" s="5"/>
      <c r="J29" s="5">
        <v>2</v>
      </c>
      <c r="K29" s="63" t="str">
        <f ca="1">IFERROR(__xludf.DUMMYFUNCTION("SPARKLINE(J29,{""charttype"",""bar"";""max"",3; ""colour"", ""blue""})"),"")</f>
        <v/>
      </c>
      <c r="L29" s="58"/>
    </row>
    <row r="30" spans="1:12" ht="14">
      <c r="A30" s="58"/>
      <c r="B30" s="25" t="b">
        <v>0</v>
      </c>
      <c r="C30" s="294" t="s">
        <v>391</v>
      </c>
      <c r="D30" s="272"/>
      <c r="E30" s="272"/>
      <c r="F30" s="272"/>
      <c r="G30" s="272"/>
      <c r="H30" s="272"/>
      <c r="I30" s="7"/>
      <c r="J30" s="7">
        <v>3</v>
      </c>
      <c r="K30" s="64" t="str">
        <f ca="1">IFERROR(__xludf.DUMMYFUNCTION("SPARKLINE(J30,{""charttype"",""bar"";""max"",3; ""colour"", ""blue""})"),"")</f>
        <v/>
      </c>
      <c r="L30" s="58"/>
    </row>
    <row r="31" spans="1:12" ht="14">
      <c r="A31" s="58"/>
      <c r="B31" s="21" t="b">
        <v>0</v>
      </c>
      <c r="C31" s="290" t="s">
        <v>392</v>
      </c>
      <c r="D31" s="272"/>
      <c r="E31" s="272"/>
      <c r="F31" s="272"/>
      <c r="G31" s="272"/>
      <c r="H31" s="272"/>
      <c r="I31" s="5"/>
      <c r="J31" s="5">
        <v>3</v>
      </c>
      <c r="K31" s="63" t="str">
        <f ca="1">IFERROR(__xludf.DUMMYFUNCTION("SPARKLINE(J31,{""charttype"",""bar"";""max"",3; ""colour"", ""blue""})"),"")</f>
        <v/>
      </c>
      <c r="L31" s="58"/>
    </row>
    <row r="32" spans="1:12" ht="30" customHeight="1">
      <c r="A32" s="58"/>
      <c r="B32" s="315" t="s">
        <v>393</v>
      </c>
      <c r="C32" s="272"/>
      <c r="D32" s="272"/>
      <c r="E32" s="272"/>
      <c r="F32" s="272"/>
      <c r="G32" s="272"/>
      <c r="H32" s="272"/>
      <c r="I32" s="272"/>
      <c r="J32" s="272"/>
      <c r="K32" s="272"/>
      <c r="L32" s="58"/>
    </row>
    <row r="33" spans="1:12" ht="14">
      <c r="A33" s="58"/>
      <c r="B33" s="296" t="s">
        <v>394</v>
      </c>
      <c r="C33" s="272"/>
      <c r="D33" s="272"/>
      <c r="E33" s="272"/>
      <c r="F33" s="272"/>
      <c r="G33" s="272"/>
      <c r="H33" s="272"/>
      <c r="I33" s="272"/>
      <c r="J33" s="272"/>
      <c r="K33" s="272"/>
      <c r="L33" s="58"/>
    </row>
    <row r="34" spans="1:12" ht="14">
      <c r="A34" s="65"/>
      <c r="B34" s="289" t="s">
        <v>371</v>
      </c>
      <c r="C34" s="272"/>
      <c r="D34" s="272"/>
      <c r="E34" s="272"/>
      <c r="F34" s="272"/>
      <c r="G34" s="272"/>
      <c r="H34" s="272"/>
      <c r="I34" s="22" t="s">
        <v>20</v>
      </c>
      <c r="J34" s="22" t="s">
        <v>21</v>
      </c>
      <c r="K34" s="22" t="s">
        <v>22</v>
      </c>
      <c r="L34" s="65"/>
    </row>
    <row r="35" spans="1:12" ht="14">
      <c r="A35" s="65"/>
      <c r="B35" s="21" t="b">
        <v>0</v>
      </c>
      <c r="C35" s="290" t="s">
        <v>395</v>
      </c>
      <c r="D35" s="272"/>
      <c r="E35" s="272"/>
      <c r="F35" s="272"/>
      <c r="G35" s="272"/>
      <c r="H35" s="272"/>
      <c r="I35" s="5"/>
      <c r="J35" s="5">
        <v>3</v>
      </c>
      <c r="K35" s="63" t="str">
        <f ca="1">IFERROR(__xludf.DUMMYFUNCTION("SPARKLINE(J35,{""charttype"",""bar"";""max"",3; ""colour"", ""blue""})"),"")</f>
        <v/>
      </c>
      <c r="L35" s="65"/>
    </row>
    <row r="36" spans="1:12" ht="14">
      <c r="A36" s="58"/>
      <c r="B36" s="25" t="b">
        <v>0</v>
      </c>
      <c r="C36" s="294" t="s">
        <v>396</v>
      </c>
      <c r="D36" s="272"/>
      <c r="E36" s="272"/>
      <c r="F36" s="272"/>
      <c r="G36" s="272"/>
      <c r="H36" s="272"/>
      <c r="I36" s="7"/>
      <c r="J36" s="7">
        <v>3</v>
      </c>
      <c r="K36" s="64" t="str">
        <f ca="1">IFERROR(__xludf.DUMMYFUNCTION("SPARKLINE(J36,{""charttype"",""bar"";""max"",3; ""colour"", ""blue""})"),"")</f>
        <v/>
      </c>
      <c r="L36" s="58"/>
    </row>
    <row r="37" spans="1:12" ht="14">
      <c r="A37" s="58"/>
      <c r="B37" s="21" t="b">
        <v>0</v>
      </c>
      <c r="C37" s="290" t="s">
        <v>397</v>
      </c>
      <c r="D37" s="272"/>
      <c r="E37" s="272"/>
      <c r="F37" s="272"/>
      <c r="G37" s="272"/>
      <c r="H37" s="272"/>
      <c r="I37" s="5"/>
      <c r="J37" s="5">
        <v>3</v>
      </c>
      <c r="K37" s="63" t="str">
        <f ca="1">IFERROR(__xludf.DUMMYFUNCTION("SPARKLINE(J37,{""charttype"",""bar"";""max"",3; ""colour"", ""blue""})"),"")</f>
        <v/>
      </c>
      <c r="L37" s="58"/>
    </row>
    <row r="38" spans="1:12" ht="14">
      <c r="A38" s="58"/>
      <c r="B38" s="25" t="b">
        <v>0</v>
      </c>
      <c r="C38" s="294" t="s">
        <v>398</v>
      </c>
      <c r="D38" s="272"/>
      <c r="E38" s="272"/>
      <c r="F38" s="272"/>
      <c r="G38" s="272"/>
      <c r="H38" s="272"/>
      <c r="I38" s="7"/>
      <c r="J38" s="7">
        <v>3</v>
      </c>
      <c r="K38" s="64" t="str">
        <f ca="1">IFERROR(__xludf.DUMMYFUNCTION("SPARKLINE(J38,{""charttype"",""bar"";""max"",3; ""colour"", ""blue""})"),"")</f>
        <v/>
      </c>
      <c r="L38" s="58"/>
    </row>
    <row r="39" spans="1:12" ht="14">
      <c r="A39" s="58"/>
      <c r="B39" s="296" t="s">
        <v>399</v>
      </c>
      <c r="C39" s="272"/>
      <c r="D39" s="272"/>
      <c r="E39" s="272"/>
      <c r="F39" s="272"/>
      <c r="G39" s="272"/>
      <c r="H39" s="272"/>
      <c r="I39" s="272"/>
      <c r="J39" s="272"/>
      <c r="K39" s="272"/>
      <c r="L39" s="58"/>
    </row>
    <row r="40" spans="1:12" ht="14">
      <c r="A40" s="5"/>
      <c r="B40" s="289" t="s">
        <v>371</v>
      </c>
      <c r="C40" s="272"/>
      <c r="D40" s="272"/>
      <c r="E40" s="272"/>
      <c r="F40" s="272"/>
      <c r="G40" s="272"/>
      <c r="H40" s="272"/>
      <c r="I40" s="22" t="s">
        <v>20</v>
      </c>
      <c r="J40" s="22" t="s">
        <v>21</v>
      </c>
      <c r="K40" s="22" t="s">
        <v>22</v>
      </c>
      <c r="L40" s="58"/>
    </row>
    <row r="41" spans="1:12" ht="14">
      <c r="A41" s="21"/>
      <c r="B41" s="51" t="b">
        <v>0</v>
      </c>
      <c r="C41" s="316" t="s">
        <v>400</v>
      </c>
      <c r="D41" s="272"/>
      <c r="E41" s="272"/>
      <c r="F41" s="272"/>
      <c r="G41" s="272"/>
      <c r="H41" s="272"/>
      <c r="I41" s="1"/>
      <c r="J41" s="1">
        <v>3</v>
      </c>
      <c r="K41" s="62" t="str">
        <f ca="1">IFERROR(__xludf.DUMMYFUNCTION("SPARKLINE(J41,{""charttype"",""bar"";""max"",3; ""colour"", ""blue""})"),"")</f>
        <v/>
      </c>
      <c r="L41" s="58"/>
    </row>
    <row r="42" spans="1:12" ht="32.25" customHeight="1">
      <c r="A42" s="65"/>
      <c r="B42" s="315" t="s">
        <v>401</v>
      </c>
      <c r="C42" s="272"/>
      <c r="D42" s="272"/>
      <c r="E42" s="272"/>
      <c r="F42" s="272"/>
      <c r="G42" s="272"/>
      <c r="H42" s="272"/>
      <c r="I42" s="272"/>
      <c r="J42" s="272"/>
      <c r="K42" s="272"/>
      <c r="L42" s="65"/>
    </row>
    <row r="43" spans="1:12" ht="14">
      <c r="A43" s="21"/>
      <c r="B43" s="296" t="s">
        <v>402</v>
      </c>
      <c r="C43" s="272"/>
      <c r="D43" s="272"/>
      <c r="E43" s="272"/>
      <c r="F43" s="272"/>
      <c r="G43" s="272"/>
      <c r="H43" s="272"/>
      <c r="I43" s="272"/>
      <c r="J43" s="272"/>
      <c r="K43" s="272"/>
      <c r="L43" s="58"/>
    </row>
    <row r="44" spans="1:12" ht="14">
      <c r="A44" s="5"/>
      <c r="B44" s="289" t="s">
        <v>371</v>
      </c>
      <c r="C44" s="272"/>
      <c r="D44" s="272"/>
      <c r="E44" s="272"/>
      <c r="F44" s="272"/>
      <c r="G44" s="272"/>
      <c r="H44" s="272"/>
      <c r="I44" s="22" t="s">
        <v>20</v>
      </c>
      <c r="J44" s="22" t="s">
        <v>21</v>
      </c>
      <c r="K44" s="22" t="s">
        <v>22</v>
      </c>
      <c r="L44" s="58"/>
    </row>
    <row r="45" spans="1:12" ht="14">
      <c r="A45" s="21"/>
      <c r="B45" s="21" t="b">
        <v>0</v>
      </c>
      <c r="C45" s="290" t="s">
        <v>403</v>
      </c>
      <c r="D45" s="272"/>
      <c r="E45" s="272"/>
      <c r="F45" s="272"/>
      <c r="G45" s="272"/>
      <c r="H45" s="272"/>
      <c r="I45" s="5"/>
      <c r="J45" s="5">
        <v>2</v>
      </c>
      <c r="K45" s="63" t="str">
        <f ca="1">IFERROR(__xludf.DUMMYFUNCTION("SPARKLINE(J45,{""charttype"",""bar"";""max"",3; ""colour"", ""blue""})"),"")</f>
        <v/>
      </c>
      <c r="L45" s="58"/>
    </row>
    <row r="46" spans="1:12" ht="14">
      <c r="A46" s="58"/>
      <c r="B46" s="25" t="b">
        <v>0</v>
      </c>
      <c r="C46" s="294" t="s">
        <v>404</v>
      </c>
      <c r="D46" s="272"/>
      <c r="E46" s="272"/>
      <c r="F46" s="272"/>
      <c r="G46" s="272"/>
      <c r="H46" s="272"/>
      <c r="I46" s="7"/>
      <c r="J46" s="7">
        <v>2</v>
      </c>
      <c r="K46" s="64" t="str">
        <f ca="1">IFERROR(__xludf.DUMMYFUNCTION("SPARKLINE(J46,{""charttype"",""bar"";""max"",3; ""colour"", ""blue""})"),"")</f>
        <v/>
      </c>
      <c r="L46" s="58"/>
    </row>
    <row r="47" spans="1:12" ht="14">
      <c r="A47" s="21"/>
      <c r="B47" s="21"/>
      <c r="C47" s="37" t="b">
        <v>0</v>
      </c>
      <c r="D47" s="290" t="s">
        <v>405</v>
      </c>
      <c r="E47" s="272"/>
      <c r="F47" s="272"/>
      <c r="G47" s="272"/>
      <c r="H47" s="272"/>
      <c r="I47" s="5"/>
      <c r="J47" s="5">
        <v>2</v>
      </c>
      <c r="K47" s="63" t="str">
        <f ca="1">IFERROR(__xludf.DUMMYFUNCTION("SPARKLINE(J47,{""charttype"",""bar"";""max"",3; ""colour"", ""blue""})"),"")</f>
        <v/>
      </c>
      <c r="L47" s="58"/>
    </row>
    <row r="48" spans="1:12" ht="14">
      <c r="A48" s="21"/>
      <c r="B48" s="25"/>
      <c r="C48" s="39" t="b">
        <v>0</v>
      </c>
      <c r="D48" s="294" t="s">
        <v>406</v>
      </c>
      <c r="E48" s="272"/>
      <c r="F48" s="272"/>
      <c r="G48" s="272"/>
      <c r="H48" s="272"/>
      <c r="I48" s="7"/>
      <c r="J48" s="7">
        <v>2</v>
      </c>
      <c r="K48" s="64" t="str">
        <f ca="1">IFERROR(__xludf.DUMMYFUNCTION("SPARKLINE(J48,{""charttype"",""bar"";""max"",3; ""colour"", ""blue""})"),"")</f>
        <v/>
      </c>
      <c r="L48" s="58"/>
    </row>
    <row r="49" spans="1:12" ht="14">
      <c r="A49" s="21"/>
      <c r="B49" s="21"/>
      <c r="C49" s="37" t="b">
        <v>0</v>
      </c>
      <c r="D49" s="290" t="s">
        <v>407</v>
      </c>
      <c r="E49" s="272"/>
      <c r="F49" s="272"/>
      <c r="G49" s="272"/>
      <c r="H49" s="272"/>
      <c r="I49" s="5"/>
      <c r="J49" s="5">
        <v>2</v>
      </c>
      <c r="K49" s="63" t="str">
        <f ca="1">IFERROR(__xludf.DUMMYFUNCTION("SPARKLINE(J49,{""charttype"",""bar"";""max"",3; ""colour"", ""blue""})"),"")</f>
        <v/>
      </c>
      <c r="L49" s="58"/>
    </row>
    <row r="50" spans="1:12" ht="14">
      <c r="A50" s="21"/>
      <c r="B50" s="25"/>
      <c r="C50" s="39" t="b">
        <v>0</v>
      </c>
      <c r="D50" s="294" t="s">
        <v>408</v>
      </c>
      <c r="E50" s="272"/>
      <c r="F50" s="272"/>
      <c r="G50" s="272"/>
      <c r="H50" s="272"/>
      <c r="I50" s="7"/>
      <c r="J50" s="7">
        <v>2</v>
      </c>
      <c r="K50" s="64" t="str">
        <f ca="1">IFERROR(__xludf.DUMMYFUNCTION("SPARKLINE(J50,{""charttype"",""bar"";""max"",3; ""colour"", ""blue""})"),"")</f>
        <v/>
      </c>
      <c r="L50" s="58"/>
    </row>
    <row r="51" spans="1:12" ht="33.75" customHeight="1">
      <c r="A51" s="58"/>
      <c r="B51" s="315" t="s">
        <v>409</v>
      </c>
      <c r="C51" s="272"/>
      <c r="D51" s="272"/>
      <c r="E51" s="272"/>
      <c r="F51" s="272"/>
      <c r="G51" s="272"/>
      <c r="H51" s="272"/>
      <c r="I51" s="272"/>
      <c r="J51" s="272"/>
      <c r="K51" s="272"/>
      <c r="L51" s="58"/>
    </row>
    <row r="52" spans="1:12" ht="14">
      <c r="A52" s="65"/>
      <c r="B52" s="296" t="s">
        <v>410</v>
      </c>
      <c r="C52" s="272"/>
      <c r="D52" s="272"/>
      <c r="E52" s="272"/>
      <c r="F52" s="272"/>
      <c r="G52" s="272"/>
      <c r="H52" s="272"/>
      <c r="I52" s="272"/>
      <c r="J52" s="272"/>
      <c r="K52" s="272"/>
      <c r="L52" s="65"/>
    </row>
    <row r="53" spans="1:12" ht="14">
      <c r="A53" s="58"/>
      <c r="B53" s="289" t="s">
        <v>371</v>
      </c>
      <c r="C53" s="272"/>
      <c r="D53" s="272"/>
      <c r="E53" s="272"/>
      <c r="F53" s="272"/>
      <c r="G53" s="272"/>
      <c r="H53" s="272"/>
      <c r="I53" s="22" t="s">
        <v>20</v>
      </c>
      <c r="J53" s="22" t="s">
        <v>21</v>
      </c>
      <c r="K53" s="22" t="s">
        <v>22</v>
      </c>
      <c r="L53" s="58"/>
    </row>
    <row r="54" spans="1:12" ht="14">
      <c r="A54" s="58"/>
      <c r="B54" s="21" t="b">
        <v>0</v>
      </c>
      <c r="C54" s="290" t="s">
        <v>411</v>
      </c>
      <c r="D54" s="272"/>
      <c r="E54" s="272"/>
      <c r="F54" s="272"/>
      <c r="G54" s="272"/>
      <c r="H54" s="272"/>
      <c r="I54" s="5"/>
      <c r="J54" s="5">
        <v>3</v>
      </c>
      <c r="K54" s="63" t="str">
        <f ca="1">IFERROR(__xludf.DUMMYFUNCTION("SPARKLINE(J54,{""charttype"",""bar"";""max"",3; ""colour"", ""blue""})"),"")</f>
        <v/>
      </c>
      <c r="L54" s="58"/>
    </row>
    <row r="55" spans="1:12" ht="14">
      <c r="A55" s="58"/>
      <c r="B55" s="25" t="b">
        <v>0</v>
      </c>
      <c r="C55" s="294" t="s">
        <v>412</v>
      </c>
      <c r="D55" s="272"/>
      <c r="E55" s="272"/>
      <c r="F55" s="272"/>
      <c r="G55" s="272"/>
      <c r="H55" s="272"/>
      <c r="I55" s="7"/>
      <c r="J55" s="7">
        <v>3</v>
      </c>
      <c r="K55" s="64" t="str">
        <f ca="1">IFERROR(__xludf.DUMMYFUNCTION("SPARKLINE(J55,{""charttype"",""bar"";""max"",3; ""colour"", ""blue""})"),"")</f>
        <v/>
      </c>
      <c r="L55" s="58"/>
    </row>
    <row r="56" spans="1:12" ht="14">
      <c r="A56" s="58"/>
      <c r="B56" s="58"/>
      <c r="C56" s="37" t="b">
        <v>0</v>
      </c>
      <c r="D56" s="290" t="s">
        <v>413</v>
      </c>
      <c r="E56" s="272"/>
      <c r="F56" s="272"/>
      <c r="G56" s="272"/>
      <c r="H56" s="272"/>
      <c r="I56" s="5"/>
      <c r="J56" s="5">
        <v>3</v>
      </c>
      <c r="K56" s="63" t="str">
        <f ca="1">IFERROR(__xludf.DUMMYFUNCTION("SPARKLINE(J56,{""charttype"",""bar"";""max"",3; ""colour"", ""blue""})"),"")</f>
        <v/>
      </c>
      <c r="L56" s="58"/>
    </row>
    <row r="57" spans="1:12" ht="14">
      <c r="A57" s="58"/>
      <c r="B57" s="66"/>
      <c r="C57" s="39" t="b">
        <v>0</v>
      </c>
      <c r="D57" s="294" t="s">
        <v>414</v>
      </c>
      <c r="E57" s="272"/>
      <c r="F57" s="272"/>
      <c r="G57" s="272"/>
      <c r="H57" s="272"/>
      <c r="I57" s="7"/>
      <c r="J57" s="7">
        <v>3</v>
      </c>
      <c r="K57" s="64" t="str">
        <f ca="1">IFERROR(__xludf.DUMMYFUNCTION("SPARKLINE(J57,{""charttype"",""bar"";""max"",3; ""colour"", ""blue""})"),"")</f>
        <v/>
      </c>
      <c r="L57" s="58"/>
    </row>
    <row r="58" spans="1:12" ht="14">
      <c r="A58" s="58"/>
      <c r="B58" s="58"/>
      <c r="C58" s="37" t="b">
        <v>0</v>
      </c>
      <c r="D58" s="290" t="s">
        <v>415</v>
      </c>
      <c r="E58" s="272"/>
      <c r="F58" s="272"/>
      <c r="G58" s="272"/>
      <c r="H58" s="272"/>
      <c r="I58" s="5"/>
      <c r="J58" s="5">
        <v>2</v>
      </c>
      <c r="K58" s="63" t="str">
        <f ca="1">IFERROR(__xludf.DUMMYFUNCTION("SPARKLINE(J58,{""charttype"",""bar"";""max"",3; ""colour"", ""blue""})"),"")</f>
        <v/>
      </c>
      <c r="L58" s="58"/>
    </row>
    <row r="59" spans="1:12" ht="14">
      <c r="A59" s="58"/>
      <c r="B59" s="66"/>
      <c r="C59" s="39" t="b">
        <v>0</v>
      </c>
      <c r="D59" s="294" t="s">
        <v>416</v>
      </c>
      <c r="E59" s="272"/>
      <c r="F59" s="272"/>
      <c r="G59" s="272"/>
      <c r="H59" s="272"/>
      <c r="I59" s="7"/>
      <c r="J59" s="7">
        <v>2</v>
      </c>
      <c r="K59" s="64" t="str">
        <f ca="1">IFERROR(__xludf.DUMMYFUNCTION("SPARKLINE(J59,{""charttype"",""bar"";""max"",3; ""colour"", ""blue""})"),"")</f>
        <v/>
      </c>
      <c r="L59" s="58"/>
    </row>
    <row r="60" spans="1:12" ht="14">
      <c r="A60" s="58"/>
      <c r="B60" s="58"/>
      <c r="C60" s="37" t="b">
        <v>0</v>
      </c>
      <c r="D60" s="290" t="s">
        <v>417</v>
      </c>
      <c r="E60" s="272"/>
      <c r="F60" s="272"/>
      <c r="G60" s="272"/>
      <c r="H60" s="272"/>
      <c r="I60" s="5"/>
      <c r="J60" s="5">
        <v>3</v>
      </c>
      <c r="K60" s="63" t="str">
        <f ca="1">IFERROR(__xludf.DUMMYFUNCTION("SPARKLINE(J60,{""charttype"",""bar"";""max"",3; ""colour"", ""blue""})"),"")</f>
        <v/>
      </c>
      <c r="L60" s="58"/>
    </row>
    <row r="61" spans="1:12" ht="14">
      <c r="A61" s="65"/>
      <c r="B61" s="296" t="s">
        <v>418</v>
      </c>
      <c r="C61" s="272"/>
      <c r="D61" s="272"/>
      <c r="E61" s="272"/>
      <c r="F61" s="272"/>
      <c r="G61" s="272"/>
      <c r="H61" s="272"/>
      <c r="I61" s="272"/>
      <c r="J61" s="272"/>
      <c r="K61" s="272"/>
      <c r="L61" s="65"/>
    </row>
    <row r="62" spans="1:12" ht="14">
      <c r="A62" s="65"/>
      <c r="B62" s="289" t="s">
        <v>371</v>
      </c>
      <c r="C62" s="272"/>
      <c r="D62" s="272"/>
      <c r="E62" s="272"/>
      <c r="F62" s="272"/>
      <c r="G62" s="272"/>
      <c r="H62" s="272"/>
      <c r="I62" s="22" t="s">
        <v>20</v>
      </c>
      <c r="J62" s="22" t="s">
        <v>21</v>
      </c>
      <c r="K62" s="22" t="s">
        <v>22</v>
      </c>
      <c r="L62" s="65"/>
    </row>
    <row r="63" spans="1:12" ht="14">
      <c r="A63" s="65"/>
      <c r="B63" s="21" t="b">
        <v>0</v>
      </c>
      <c r="C63" s="313" t="s">
        <v>419</v>
      </c>
      <c r="D63" s="272"/>
      <c r="E63" s="272"/>
      <c r="F63" s="272"/>
      <c r="G63" s="272"/>
      <c r="H63" s="272"/>
      <c r="I63" s="5"/>
      <c r="J63" s="5">
        <v>3</v>
      </c>
      <c r="K63" s="63" t="str">
        <f ca="1">IFERROR(__xludf.DUMMYFUNCTION("SPARKLINE(J63,{""charttype"",""bar"";""max"",3; ""colour"", ""blue""})"),"")</f>
        <v/>
      </c>
      <c r="L63" s="65"/>
    </row>
    <row r="64" spans="1:12" ht="14">
      <c r="A64" s="58"/>
      <c r="B64" s="66"/>
      <c r="C64" s="39" t="b">
        <v>0</v>
      </c>
      <c r="D64" s="294" t="s">
        <v>420</v>
      </c>
      <c r="E64" s="272"/>
      <c r="F64" s="272"/>
      <c r="G64" s="272"/>
      <c r="H64" s="272"/>
      <c r="I64" s="7"/>
      <c r="J64" s="7">
        <v>3</v>
      </c>
      <c r="K64" s="64" t="str">
        <f ca="1">IFERROR(__xludf.DUMMYFUNCTION("SPARKLINE(J64,{""charttype"",""bar"";""max"",3; ""colour"", ""blue""})"),"")</f>
        <v/>
      </c>
      <c r="L64" s="58"/>
    </row>
    <row r="65" spans="1:12" ht="14">
      <c r="A65" s="58"/>
      <c r="B65" s="58"/>
      <c r="C65" s="37" t="b">
        <v>0</v>
      </c>
      <c r="D65" s="290" t="s">
        <v>421</v>
      </c>
      <c r="E65" s="272"/>
      <c r="F65" s="272"/>
      <c r="G65" s="272"/>
      <c r="H65" s="272"/>
      <c r="I65" s="5"/>
      <c r="J65" s="5">
        <v>3</v>
      </c>
      <c r="K65" s="63" t="str">
        <f ca="1">IFERROR(__xludf.DUMMYFUNCTION("SPARKLINE(J65,{""charttype"",""bar"";""max"",3; ""colour"", ""blue""})"),"")</f>
        <v/>
      </c>
      <c r="L65" s="58"/>
    </row>
    <row r="66" spans="1:12" ht="14">
      <c r="A66" s="58"/>
      <c r="B66" s="66"/>
      <c r="C66" s="39" t="b">
        <v>0</v>
      </c>
      <c r="D66" s="294" t="s">
        <v>422</v>
      </c>
      <c r="E66" s="272"/>
      <c r="F66" s="272"/>
      <c r="G66" s="272"/>
      <c r="H66" s="272"/>
      <c r="I66" s="7"/>
      <c r="J66" s="7">
        <v>3</v>
      </c>
      <c r="K66" s="64" t="str">
        <f ca="1">IFERROR(__xludf.DUMMYFUNCTION("SPARKLINE(J66,{""charttype"",""bar"";""max"",3; ""colour"", ""blue""})"),"")</f>
        <v/>
      </c>
      <c r="L66" s="58"/>
    </row>
    <row r="67" spans="1:12" ht="14">
      <c r="A67" s="58"/>
      <c r="B67" s="58"/>
      <c r="C67" s="37" t="b">
        <v>0</v>
      </c>
      <c r="D67" s="290" t="s">
        <v>423</v>
      </c>
      <c r="E67" s="272"/>
      <c r="F67" s="272"/>
      <c r="G67" s="272"/>
      <c r="H67" s="272"/>
      <c r="I67" s="5"/>
      <c r="J67" s="5">
        <v>3</v>
      </c>
      <c r="K67" s="63" t="str">
        <f ca="1">IFERROR(__xludf.DUMMYFUNCTION("SPARKLINE(J67,{""charttype"",""bar"";""max"",3; ""colour"", ""blue""})"),"")</f>
        <v/>
      </c>
      <c r="L67" s="58"/>
    </row>
    <row r="68" spans="1:12" ht="14">
      <c r="A68" s="58"/>
      <c r="B68" s="66"/>
      <c r="C68" s="39" t="b">
        <v>0</v>
      </c>
      <c r="D68" s="294" t="s">
        <v>424</v>
      </c>
      <c r="E68" s="272"/>
      <c r="F68" s="272"/>
      <c r="G68" s="272"/>
      <c r="H68" s="272"/>
      <c r="I68" s="7"/>
      <c r="J68" s="7">
        <v>3</v>
      </c>
      <c r="K68" s="64" t="str">
        <f ca="1">IFERROR(__xludf.DUMMYFUNCTION("SPARKLINE(J68,{""charttype"",""bar"";""max"",3; ""colour"", ""blue""})"),"")</f>
        <v/>
      </c>
      <c r="L68" s="58"/>
    </row>
    <row r="69" spans="1:12" ht="14">
      <c r="A69" s="58"/>
      <c r="B69" s="296" t="s">
        <v>425</v>
      </c>
      <c r="C69" s="272"/>
      <c r="D69" s="272"/>
      <c r="E69" s="272"/>
      <c r="F69" s="272"/>
      <c r="G69" s="272"/>
      <c r="H69" s="272"/>
      <c r="I69" s="272"/>
      <c r="J69" s="272"/>
      <c r="K69" s="272"/>
      <c r="L69" s="58"/>
    </row>
    <row r="70" spans="1:12" ht="14">
      <c r="A70" s="58"/>
      <c r="B70" s="289" t="s">
        <v>371</v>
      </c>
      <c r="C70" s="272"/>
      <c r="D70" s="272"/>
      <c r="E70" s="272"/>
      <c r="F70" s="272"/>
      <c r="G70" s="272"/>
      <c r="H70" s="272"/>
      <c r="I70" s="22" t="s">
        <v>20</v>
      </c>
      <c r="J70" s="22" t="s">
        <v>21</v>
      </c>
      <c r="K70" s="22" t="s">
        <v>22</v>
      </c>
      <c r="L70" s="58"/>
    </row>
    <row r="71" spans="1:12" ht="14">
      <c r="A71" s="65"/>
      <c r="B71" s="21" t="b">
        <v>0</v>
      </c>
      <c r="C71" s="313" t="s">
        <v>426</v>
      </c>
      <c r="D71" s="272"/>
      <c r="E71" s="272"/>
      <c r="F71" s="272"/>
      <c r="G71" s="272"/>
      <c r="H71" s="272"/>
      <c r="I71" s="5"/>
      <c r="J71" s="5">
        <v>3</v>
      </c>
      <c r="K71" s="63" t="str">
        <f ca="1">IFERROR(__xludf.DUMMYFUNCTION("SPARKLINE(J71,{""charttype"",""bar"";""max"",3; ""colour"", ""blue""})"),"")</f>
        <v/>
      </c>
      <c r="L71" s="65"/>
    </row>
    <row r="72" spans="1:12" ht="14">
      <c r="A72" s="65"/>
      <c r="B72" s="25" t="b">
        <v>0</v>
      </c>
      <c r="C72" s="294" t="s">
        <v>427</v>
      </c>
      <c r="D72" s="272"/>
      <c r="E72" s="272"/>
      <c r="F72" s="272"/>
      <c r="G72" s="272"/>
      <c r="H72" s="272"/>
      <c r="I72" s="7"/>
      <c r="J72" s="7">
        <v>3</v>
      </c>
      <c r="K72" s="64" t="str">
        <f ca="1">IFERROR(__xludf.DUMMYFUNCTION("SPARKLINE(J72,{""charttype"",""bar"";""max"",3; ""colour"", ""blue""})"),"")</f>
        <v/>
      </c>
      <c r="L72" s="65"/>
    </row>
    <row r="73" spans="1:12" ht="14">
      <c r="A73" s="21"/>
      <c r="B73" s="21"/>
      <c r="C73" s="37" t="b">
        <v>0</v>
      </c>
      <c r="D73" s="290" t="s">
        <v>428</v>
      </c>
      <c r="E73" s="272"/>
      <c r="F73" s="272"/>
      <c r="G73" s="272"/>
      <c r="H73" s="272"/>
      <c r="I73" s="5"/>
      <c r="J73" s="5">
        <v>2</v>
      </c>
      <c r="K73" s="63" t="str">
        <f ca="1">IFERROR(__xludf.DUMMYFUNCTION("SPARKLINE(J73,{""charttype"",""bar"";""max"",3; ""colour"", ""blue""})"),"")</f>
        <v/>
      </c>
      <c r="L73" s="60"/>
    </row>
    <row r="74" spans="1:12" ht="14">
      <c r="A74" s="21"/>
      <c r="B74" s="25"/>
      <c r="C74" s="39" t="b">
        <v>0</v>
      </c>
      <c r="D74" s="294" t="s">
        <v>429</v>
      </c>
      <c r="E74" s="272"/>
      <c r="F74" s="272"/>
      <c r="G74" s="272"/>
      <c r="H74" s="272"/>
      <c r="I74" s="7"/>
      <c r="J74" s="7">
        <v>3</v>
      </c>
      <c r="K74" s="64" t="str">
        <f ca="1">IFERROR(__xludf.DUMMYFUNCTION("SPARKLINE(J74,{""charttype"",""bar"";""max"",3; ""colour"", ""blue""})"),"")</f>
        <v/>
      </c>
      <c r="L74" s="60"/>
    </row>
    <row r="75" spans="1:12" ht="14">
      <c r="A75" s="21"/>
      <c r="B75" s="21"/>
      <c r="C75" s="37" t="b">
        <v>0</v>
      </c>
      <c r="D75" s="290" t="s">
        <v>430</v>
      </c>
      <c r="E75" s="272"/>
      <c r="F75" s="272"/>
      <c r="G75" s="272"/>
      <c r="H75" s="272"/>
      <c r="I75" s="5"/>
      <c r="J75" s="5">
        <v>2</v>
      </c>
      <c r="K75" s="63" t="str">
        <f ca="1">IFERROR(__xludf.DUMMYFUNCTION("SPARKLINE(J75,{""charttype"",""bar"";""max"",3; ""colour"", ""blue""})"),"")</f>
        <v/>
      </c>
      <c r="L75" s="60"/>
    </row>
    <row r="76" spans="1:12" ht="14">
      <c r="A76" s="21"/>
      <c r="B76" s="25"/>
      <c r="C76" s="39" t="b">
        <v>0</v>
      </c>
      <c r="D76" s="294" t="s">
        <v>431</v>
      </c>
      <c r="E76" s="272"/>
      <c r="F76" s="272"/>
      <c r="G76" s="272"/>
      <c r="H76" s="272"/>
      <c r="I76" s="7"/>
      <c r="J76" s="7">
        <v>2</v>
      </c>
      <c r="K76" s="64" t="str">
        <f ca="1">IFERROR(__xludf.DUMMYFUNCTION("SPARKLINE(J76,{""charttype"",""bar"";""max"",3; ""colour"", ""blue""})"),"")</f>
        <v/>
      </c>
      <c r="L76" s="60"/>
    </row>
    <row r="77" spans="1:12" ht="14">
      <c r="A77" s="21"/>
      <c r="B77" s="21"/>
      <c r="C77" s="37" t="b">
        <v>0</v>
      </c>
      <c r="D77" s="290" t="s">
        <v>432</v>
      </c>
      <c r="E77" s="272"/>
      <c r="F77" s="272"/>
      <c r="G77" s="272"/>
      <c r="H77" s="272"/>
      <c r="I77" s="5"/>
      <c r="J77" s="5">
        <v>2</v>
      </c>
      <c r="K77" s="63" t="str">
        <f ca="1">IFERROR(__xludf.DUMMYFUNCTION("SPARKLINE(J77,{""charttype"",""bar"";""max"",3; ""colour"", ""blue""})"),"")</f>
        <v/>
      </c>
      <c r="L77" s="60"/>
    </row>
    <row r="78" spans="1:12" ht="14">
      <c r="A78" s="58"/>
      <c r="B78" s="296" t="s">
        <v>433</v>
      </c>
      <c r="C78" s="272"/>
      <c r="D78" s="272"/>
      <c r="E78" s="272"/>
      <c r="F78" s="272"/>
      <c r="G78" s="272"/>
      <c r="H78" s="272"/>
      <c r="I78" s="272"/>
      <c r="J78" s="272"/>
      <c r="K78" s="272"/>
      <c r="L78" s="58"/>
    </row>
    <row r="79" spans="1:12" ht="14">
      <c r="A79" s="58"/>
      <c r="B79" s="289" t="s">
        <v>371</v>
      </c>
      <c r="C79" s="272"/>
      <c r="D79" s="272"/>
      <c r="E79" s="272"/>
      <c r="F79" s="272"/>
      <c r="G79" s="272"/>
      <c r="H79" s="272"/>
      <c r="I79" s="22" t="s">
        <v>20</v>
      </c>
      <c r="J79" s="22" t="s">
        <v>21</v>
      </c>
      <c r="K79" s="22" t="s">
        <v>22</v>
      </c>
      <c r="L79" s="58"/>
    </row>
    <row r="80" spans="1:12" ht="14">
      <c r="A80" s="65"/>
      <c r="B80" s="21" t="b">
        <v>0</v>
      </c>
      <c r="C80" s="313" t="s">
        <v>434</v>
      </c>
      <c r="D80" s="272"/>
      <c r="E80" s="272"/>
      <c r="F80" s="272"/>
      <c r="G80" s="272"/>
      <c r="H80" s="272"/>
      <c r="I80" s="5"/>
      <c r="J80" s="5">
        <v>3</v>
      </c>
      <c r="K80" s="63" t="str">
        <f ca="1">IFERROR(__xludf.DUMMYFUNCTION("SPARKLINE(J80,{""charttype"",""bar"";""max"",3; ""colour"", ""blue""})"),"")</f>
        <v/>
      </c>
      <c r="L80" s="65"/>
    </row>
    <row r="81" spans="1:12" ht="14">
      <c r="A81" s="21"/>
      <c r="B81" s="25"/>
      <c r="C81" s="39" t="b">
        <v>0</v>
      </c>
      <c r="D81" s="294" t="s">
        <v>428</v>
      </c>
      <c r="E81" s="272"/>
      <c r="F81" s="272"/>
      <c r="G81" s="272"/>
      <c r="H81" s="272"/>
      <c r="I81" s="7"/>
      <c r="J81" s="7">
        <v>2</v>
      </c>
      <c r="K81" s="64" t="str">
        <f ca="1">IFERROR(__xludf.DUMMYFUNCTION("SPARKLINE(J81,{""charttype"",""bar"";""max"",3; ""colour"", ""blue""})"),"")</f>
        <v/>
      </c>
      <c r="L81" s="60"/>
    </row>
    <row r="82" spans="1:12" ht="14">
      <c r="A82" s="21"/>
      <c r="B82" s="21"/>
      <c r="C82" s="37" t="b">
        <v>0</v>
      </c>
      <c r="D82" s="290" t="s">
        <v>435</v>
      </c>
      <c r="E82" s="272"/>
      <c r="F82" s="272"/>
      <c r="G82" s="272"/>
      <c r="H82" s="272"/>
      <c r="I82" s="5"/>
      <c r="J82" s="5">
        <v>3</v>
      </c>
      <c r="K82" s="63" t="str">
        <f ca="1">IFERROR(__xludf.DUMMYFUNCTION("SPARKLINE(J82,{""charttype"",""bar"";""max"",3; ""colour"", ""blue""})"),"")</f>
        <v/>
      </c>
      <c r="L82" s="60"/>
    </row>
    <row r="83" spans="1:12" ht="14">
      <c r="A83" s="21"/>
      <c r="B83" s="25"/>
      <c r="C83" s="39" t="b">
        <v>0</v>
      </c>
      <c r="D83" s="294" t="s">
        <v>430</v>
      </c>
      <c r="E83" s="272"/>
      <c r="F83" s="272"/>
      <c r="G83" s="272"/>
      <c r="H83" s="272"/>
      <c r="I83" s="7"/>
      <c r="J83" s="7">
        <v>2</v>
      </c>
      <c r="K83" s="64" t="str">
        <f ca="1">IFERROR(__xludf.DUMMYFUNCTION("SPARKLINE(J83,{""charttype"",""bar"";""max"",3; ""colour"", ""blue""})"),"")</f>
        <v/>
      </c>
      <c r="L83" s="60"/>
    </row>
    <row r="84" spans="1:12" ht="14">
      <c r="A84" s="21"/>
      <c r="B84" s="21"/>
      <c r="C84" s="37" t="b">
        <v>0</v>
      </c>
      <c r="D84" s="290" t="s">
        <v>431</v>
      </c>
      <c r="E84" s="272"/>
      <c r="F84" s="272"/>
      <c r="G84" s="272"/>
      <c r="H84" s="272"/>
      <c r="I84" s="5"/>
      <c r="J84" s="5">
        <v>2</v>
      </c>
      <c r="K84" s="63" t="str">
        <f ca="1">IFERROR(__xludf.DUMMYFUNCTION("SPARKLINE(J84,{""charttype"",""bar"";""max"",3; ""colour"", ""blue""})"),"")</f>
        <v/>
      </c>
      <c r="L84" s="60"/>
    </row>
    <row r="85" spans="1:12" ht="14">
      <c r="A85" s="21"/>
      <c r="B85" s="25"/>
      <c r="C85" s="39" t="b">
        <v>0</v>
      </c>
      <c r="D85" s="294" t="s">
        <v>432</v>
      </c>
      <c r="E85" s="272"/>
      <c r="F85" s="272"/>
      <c r="G85" s="272"/>
      <c r="H85" s="272"/>
      <c r="I85" s="7"/>
      <c r="J85" s="7">
        <v>2</v>
      </c>
      <c r="K85" s="64" t="str">
        <f ca="1">IFERROR(__xludf.DUMMYFUNCTION("SPARKLINE(J85,{""charttype"",""bar"";""max"",3; ""colour"", ""blue""})"),"")</f>
        <v/>
      </c>
      <c r="L85" s="60"/>
    </row>
    <row r="86" spans="1:12" ht="35.25" customHeight="1">
      <c r="A86" s="58"/>
      <c r="B86" s="315" t="s">
        <v>436</v>
      </c>
      <c r="C86" s="272"/>
      <c r="D86" s="272"/>
      <c r="E86" s="272"/>
      <c r="F86" s="272"/>
      <c r="G86" s="272"/>
      <c r="H86" s="272"/>
      <c r="I86" s="272"/>
      <c r="J86" s="272"/>
      <c r="K86" s="272"/>
      <c r="L86" s="58"/>
    </row>
    <row r="87" spans="1:12" ht="14">
      <c r="A87" s="58"/>
      <c r="B87" s="296" t="s">
        <v>437</v>
      </c>
      <c r="C87" s="272"/>
      <c r="D87" s="272"/>
      <c r="E87" s="272"/>
      <c r="F87" s="272"/>
      <c r="G87" s="272"/>
      <c r="H87" s="272"/>
      <c r="I87" s="272"/>
      <c r="J87" s="272"/>
      <c r="K87" s="272"/>
      <c r="L87" s="58"/>
    </row>
    <row r="88" spans="1:12" ht="14">
      <c r="A88" s="58"/>
      <c r="B88" s="289" t="s">
        <v>371</v>
      </c>
      <c r="C88" s="272"/>
      <c r="D88" s="272"/>
      <c r="E88" s="272"/>
      <c r="F88" s="272"/>
      <c r="G88" s="272"/>
      <c r="H88" s="272"/>
      <c r="I88" s="22" t="s">
        <v>20</v>
      </c>
      <c r="J88" s="22" t="s">
        <v>21</v>
      </c>
      <c r="K88" s="22" t="s">
        <v>22</v>
      </c>
      <c r="L88" s="58"/>
    </row>
    <row r="89" spans="1:12" ht="14">
      <c r="A89" s="58"/>
      <c r="B89" s="21" t="b">
        <v>0</v>
      </c>
      <c r="C89" s="313" t="s">
        <v>438</v>
      </c>
      <c r="D89" s="272"/>
      <c r="E89" s="272"/>
      <c r="F89" s="272"/>
      <c r="G89" s="272"/>
      <c r="H89" s="272"/>
      <c r="I89" s="5"/>
      <c r="J89" s="5">
        <v>3</v>
      </c>
      <c r="K89" s="63" t="str">
        <f ca="1">IFERROR(__xludf.DUMMYFUNCTION("SPARKLINE(J89,{""charttype"",""bar"";""max"",3; ""colour"", ""blue""})"),"")</f>
        <v/>
      </c>
      <c r="L89" s="58"/>
    </row>
    <row r="90" spans="1:12" ht="14">
      <c r="A90" s="58"/>
      <c r="B90" s="25" t="b">
        <v>0</v>
      </c>
      <c r="C90" s="314" t="s">
        <v>439</v>
      </c>
      <c r="D90" s="272"/>
      <c r="E90" s="272"/>
      <c r="F90" s="272"/>
      <c r="G90" s="272"/>
      <c r="H90" s="272"/>
      <c r="I90" s="7"/>
      <c r="J90" s="7">
        <v>2</v>
      </c>
      <c r="K90" s="64" t="str">
        <f ca="1">IFERROR(__xludf.DUMMYFUNCTION("SPARKLINE(J90,{""charttype"",""bar"";""max"",3; ""colour"", ""blue""})"),"")</f>
        <v/>
      </c>
      <c r="L90" s="58"/>
    </row>
    <row r="91" spans="1:12" ht="14">
      <c r="A91" s="58"/>
      <c r="B91" s="21" t="b">
        <v>0</v>
      </c>
      <c r="C91" s="313" t="s">
        <v>440</v>
      </c>
      <c r="D91" s="272"/>
      <c r="E91" s="272"/>
      <c r="F91" s="272"/>
      <c r="G91" s="272"/>
      <c r="H91" s="272"/>
      <c r="I91" s="5"/>
      <c r="J91" s="5">
        <v>2</v>
      </c>
      <c r="K91" s="63" t="str">
        <f ca="1">IFERROR(__xludf.DUMMYFUNCTION("SPARKLINE(J91,{""charttype"",""bar"";""max"",3; ""colour"", ""blue""})"),"")</f>
        <v/>
      </c>
      <c r="L91" s="58"/>
    </row>
    <row r="92" spans="1:12" ht="14">
      <c r="A92" s="58"/>
      <c r="B92" s="296" t="s">
        <v>441</v>
      </c>
      <c r="C92" s="272"/>
      <c r="D92" s="272"/>
      <c r="E92" s="272"/>
      <c r="F92" s="272"/>
      <c r="G92" s="272"/>
      <c r="H92" s="272"/>
      <c r="I92" s="272"/>
      <c r="J92" s="272"/>
      <c r="K92" s="272"/>
      <c r="L92" s="58"/>
    </row>
    <row r="93" spans="1:12" ht="14">
      <c r="A93" s="58"/>
      <c r="B93" s="289" t="s">
        <v>371</v>
      </c>
      <c r="C93" s="272"/>
      <c r="D93" s="272"/>
      <c r="E93" s="272"/>
      <c r="F93" s="272"/>
      <c r="G93" s="272"/>
      <c r="H93" s="272"/>
      <c r="I93" s="22" t="s">
        <v>20</v>
      </c>
      <c r="J93" s="22" t="s">
        <v>21</v>
      </c>
      <c r="K93" s="22" t="s">
        <v>22</v>
      </c>
      <c r="L93" s="58"/>
    </row>
    <row r="94" spans="1:12" ht="14">
      <c r="A94" s="58"/>
      <c r="B94" s="21" t="b">
        <v>0</v>
      </c>
      <c r="C94" s="313" t="s">
        <v>442</v>
      </c>
      <c r="D94" s="272"/>
      <c r="E94" s="272"/>
      <c r="F94" s="272"/>
      <c r="G94" s="272"/>
      <c r="H94" s="272"/>
      <c r="I94" s="5"/>
      <c r="J94" s="5">
        <v>3</v>
      </c>
      <c r="K94" s="63" t="str">
        <f ca="1">IFERROR(__xludf.DUMMYFUNCTION("SPARKLINE(J94,{""charttype"",""bar"";""max"",3; ""colour"", ""blue""})"),"")</f>
        <v/>
      </c>
      <c r="L94" s="58"/>
    </row>
    <row r="95" spans="1:12" ht="14">
      <c r="A95" s="58"/>
      <c r="B95" s="25" t="b">
        <v>0</v>
      </c>
      <c r="C95" s="314" t="s">
        <v>443</v>
      </c>
      <c r="D95" s="272"/>
      <c r="E95" s="272"/>
      <c r="F95" s="272"/>
      <c r="G95" s="272"/>
      <c r="H95" s="272"/>
      <c r="I95" s="7"/>
      <c r="J95" s="7">
        <v>3</v>
      </c>
      <c r="K95" s="64" t="str">
        <f ca="1">IFERROR(__xludf.DUMMYFUNCTION("SPARKLINE(J95,{""charttype"",""bar"";""max"",3; ""colour"", ""blue""})"),"")</f>
        <v/>
      </c>
      <c r="L95" s="58"/>
    </row>
    <row r="96" spans="1:12" ht="13">
      <c r="A96" s="58"/>
      <c r="B96" s="67"/>
      <c r="C96" s="68"/>
      <c r="D96" s="68"/>
      <c r="E96" s="68"/>
      <c r="F96" s="68"/>
      <c r="G96" s="68"/>
      <c r="H96" s="68"/>
      <c r="I96" s="57"/>
      <c r="J96" s="57"/>
      <c r="K96" s="57"/>
      <c r="L96" s="58"/>
    </row>
    <row r="97" spans="1:12" ht="13">
      <c r="A97" s="58"/>
      <c r="B97" s="67"/>
      <c r="C97" s="68"/>
      <c r="D97" s="68"/>
      <c r="E97" s="68"/>
      <c r="F97" s="68"/>
      <c r="G97" s="68"/>
      <c r="H97" s="68"/>
      <c r="I97" s="57"/>
      <c r="J97" s="57"/>
      <c r="K97" s="57"/>
      <c r="L97" s="58"/>
    </row>
    <row r="98" spans="1:12" ht="13">
      <c r="A98" s="58"/>
      <c r="B98" s="67"/>
      <c r="C98" s="68"/>
      <c r="D98" s="68"/>
      <c r="E98" s="68"/>
      <c r="F98" s="68"/>
      <c r="G98" s="68"/>
      <c r="H98" s="68"/>
      <c r="I98" s="57"/>
      <c r="J98" s="57"/>
      <c r="K98" s="57"/>
      <c r="L98" s="58"/>
    </row>
    <row r="99" spans="1:12" ht="13">
      <c r="A99" s="58"/>
      <c r="B99" s="67"/>
      <c r="C99" s="68"/>
      <c r="D99" s="68"/>
      <c r="E99" s="68"/>
      <c r="F99" s="68"/>
      <c r="G99" s="68"/>
      <c r="H99" s="68"/>
      <c r="I99" s="57"/>
      <c r="J99" s="57"/>
      <c r="K99" s="57"/>
      <c r="L99" s="58"/>
    </row>
    <row r="100" spans="1:12" ht="13">
      <c r="A100" s="58"/>
      <c r="B100" s="67"/>
      <c r="C100" s="68"/>
      <c r="D100" s="68"/>
      <c r="E100" s="68"/>
      <c r="F100" s="68"/>
      <c r="G100" s="68"/>
      <c r="H100" s="68"/>
      <c r="I100" s="57"/>
      <c r="J100" s="57"/>
      <c r="K100" s="57"/>
      <c r="L100" s="58"/>
    </row>
    <row r="101" spans="1:12" ht="13">
      <c r="A101" s="58"/>
      <c r="B101" s="67"/>
      <c r="C101" s="68"/>
      <c r="D101" s="68"/>
      <c r="E101" s="68"/>
      <c r="F101" s="68"/>
      <c r="G101" s="68"/>
      <c r="H101" s="68"/>
      <c r="I101" s="57"/>
      <c r="J101" s="57"/>
      <c r="K101" s="57"/>
      <c r="L101" s="58"/>
    </row>
    <row r="102" spans="1:12" ht="13">
      <c r="A102" s="58"/>
      <c r="B102" s="67"/>
      <c r="C102" s="68"/>
      <c r="D102" s="68"/>
      <c r="E102" s="68"/>
      <c r="F102" s="68"/>
      <c r="G102" s="68"/>
      <c r="H102" s="68"/>
      <c r="I102" s="57"/>
      <c r="J102" s="57"/>
      <c r="K102" s="57"/>
      <c r="L102" s="58"/>
    </row>
    <row r="103" spans="1:12" ht="13">
      <c r="A103" s="58"/>
      <c r="B103" s="67"/>
      <c r="C103" s="68"/>
      <c r="D103" s="68"/>
      <c r="E103" s="68"/>
      <c r="F103" s="68"/>
      <c r="G103" s="68"/>
      <c r="H103" s="68"/>
      <c r="I103" s="57"/>
      <c r="J103" s="57"/>
      <c r="K103" s="57"/>
      <c r="L103" s="58"/>
    </row>
    <row r="104" spans="1:12" ht="13">
      <c r="A104" s="58"/>
      <c r="B104" s="67"/>
      <c r="C104" s="68"/>
      <c r="D104" s="68"/>
      <c r="E104" s="68"/>
      <c r="F104" s="68"/>
      <c r="G104" s="68"/>
      <c r="H104" s="68"/>
      <c r="I104" s="57"/>
      <c r="J104" s="57"/>
      <c r="K104" s="57"/>
      <c r="L104" s="58"/>
    </row>
    <row r="105" spans="1:12" ht="13">
      <c r="A105" s="58"/>
      <c r="B105" s="67"/>
      <c r="C105" s="68"/>
      <c r="D105" s="68"/>
      <c r="E105" s="68"/>
      <c r="F105" s="68"/>
      <c r="G105" s="68"/>
      <c r="H105" s="68"/>
      <c r="I105" s="57"/>
      <c r="J105" s="57"/>
      <c r="K105" s="57"/>
      <c r="L105" s="58"/>
    </row>
    <row r="106" spans="1:12" ht="13">
      <c r="A106" s="58"/>
      <c r="B106" s="67"/>
      <c r="C106" s="68"/>
      <c r="D106" s="68"/>
      <c r="E106" s="68"/>
      <c r="F106" s="68"/>
      <c r="G106" s="68"/>
      <c r="H106" s="68"/>
      <c r="I106" s="57"/>
      <c r="J106" s="57"/>
      <c r="K106" s="57"/>
      <c r="L106" s="58"/>
    </row>
    <row r="107" spans="1:12" ht="13">
      <c r="A107" s="58"/>
      <c r="B107" s="67"/>
      <c r="C107" s="68"/>
      <c r="D107" s="68"/>
      <c r="E107" s="68"/>
      <c r="F107" s="68"/>
      <c r="G107" s="68"/>
      <c r="H107" s="68"/>
      <c r="I107" s="57"/>
      <c r="J107" s="57"/>
      <c r="K107" s="57"/>
      <c r="L107" s="58"/>
    </row>
    <row r="108" spans="1:12" ht="13">
      <c r="A108" s="58"/>
      <c r="B108" s="67"/>
      <c r="C108" s="68"/>
      <c r="D108" s="68"/>
      <c r="E108" s="68"/>
      <c r="F108" s="68"/>
      <c r="G108" s="68"/>
      <c r="H108" s="68"/>
      <c r="I108" s="57"/>
      <c r="J108" s="57"/>
      <c r="K108" s="57"/>
      <c r="L108" s="58"/>
    </row>
    <row r="109" spans="1:12" ht="13">
      <c r="A109" s="58"/>
      <c r="B109" s="67"/>
      <c r="C109" s="68"/>
      <c r="D109" s="68"/>
      <c r="E109" s="68"/>
      <c r="F109" s="68"/>
      <c r="G109" s="68"/>
      <c r="H109" s="68"/>
      <c r="I109" s="57"/>
      <c r="J109" s="57"/>
      <c r="K109" s="57"/>
      <c r="L109" s="58"/>
    </row>
    <row r="110" spans="1:12" ht="13">
      <c r="A110" s="58"/>
      <c r="B110" s="67"/>
      <c r="C110" s="68"/>
      <c r="D110" s="68"/>
      <c r="E110" s="68"/>
      <c r="F110" s="68"/>
      <c r="G110" s="68"/>
      <c r="H110" s="68"/>
      <c r="I110" s="57"/>
      <c r="J110" s="57"/>
      <c r="K110" s="57"/>
      <c r="L110" s="58"/>
    </row>
    <row r="111" spans="1:12" ht="13">
      <c r="A111" s="58"/>
      <c r="B111" s="67"/>
      <c r="C111" s="68"/>
      <c r="D111" s="68"/>
      <c r="E111" s="68"/>
      <c r="F111" s="68"/>
      <c r="G111" s="68"/>
      <c r="H111" s="68"/>
      <c r="I111" s="57"/>
      <c r="J111" s="57"/>
      <c r="K111" s="57"/>
      <c r="L111" s="58"/>
    </row>
    <row r="112" spans="1:12" ht="13">
      <c r="A112" s="58"/>
      <c r="B112" s="67"/>
      <c r="C112" s="68"/>
      <c r="D112" s="68"/>
      <c r="E112" s="68"/>
      <c r="F112" s="68"/>
      <c r="G112" s="68"/>
      <c r="H112" s="68"/>
      <c r="I112" s="57"/>
      <c r="J112" s="57"/>
      <c r="K112" s="57"/>
      <c r="L112" s="58"/>
    </row>
    <row r="113" spans="1:12" ht="13">
      <c r="A113" s="58"/>
      <c r="B113" s="67"/>
      <c r="C113" s="68"/>
      <c r="D113" s="68"/>
      <c r="E113" s="68"/>
      <c r="F113" s="68"/>
      <c r="G113" s="68"/>
      <c r="H113" s="68"/>
      <c r="I113" s="57"/>
      <c r="J113" s="57"/>
      <c r="K113" s="57"/>
      <c r="L113" s="58"/>
    </row>
    <row r="114" spans="1:12" ht="13">
      <c r="A114" s="58"/>
      <c r="B114" s="67"/>
      <c r="C114" s="68"/>
      <c r="D114" s="68"/>
      <c r="E114" s="68"/>
      <c r="F114" s="68"/>
      <c r="G114" s="68"/>
      <c r="H114" s="68"/>
      <c r="I114" s="57"/>
      <c r="J114" s="57"/>
      <c r="K114" s="57"/>
      <c r="L114" s="58"/>
    </row>
    <row r="115" spans="1:12" ht="13">
      <c r="A115" s="58"/>
      <c r="B115" s="67"/>
      <c r="C115" s="68"/>
      <c r="D115" s="68"/>
      <c r="E115" s="68"/>
      <c r="F115" s="68"/>
      <c r="G115" s="68"/>
      <c r="H115" s="68"/>
      <c r="I115" s="57"/>
      <c r="J115" s="57"/>
      <c r="K115" s="57"/>
      <c r="L115" s="58"/>
    </row>
    <row r="116" spans="1:12" ht="13">
      <c r="A116" s="58"/>
      <c r="B116" s="67"/>
      <c r="C116" s="68"/>
      <c r="D116" s="68"/>
      <c r="E116" s="68"/>
      <c r="F116" s="68"/>
      <c r="G116" s="68"/>
      <c r="H116" s="68"/>
      <c r="I116" s="57"/>
      <c r="J116" s="57"/>
      <c r="K116" s="57"/>
      <c r="L116" s="58"/>
    </row>
    <row r="117" spans="1:12" ht="13">
      <c r="A117" s="58"/>
      <c r="B117" s="67"/>
      <c r="C117" s="68"/>
      <c r="D117" s="68"/>
      <c r="E117" s="68"/>
      <c r="F117" s="68"/>
      <c r="G117" s="68"/>
      <c r="H117" s="68"/>
      <c r="I117" s="57"/>
      <c r="J117" s="57"/>
      <c r="K117" s="57"/>
      <c r="L117" s="58"/>
    </row>
    <row r="118" spans="1:12" ht="13">
      <c r="A118" s="58"/>
      <c r="B118" s="67"/>
      <c r="C118" s="68"/>
      <c r="D118" s="68"/>
      <c r="E118" s="68"/>
      <c r="F118" s="68"/>
      <c r="G118" s="68"/>
      <c r="H118" s="68"/>
      <c r="I118" s="57"/>
      <c r="J118" s="57"/>
      <c r="K118" s="57"/>
      <c r="L118" s="58"/>
    </row>
    <row r="119" spans="1:12" ht="13">
      <c r="A119" s="58"/>
      <c r="B119" s="67"/>
      <c r="C119" s="68"/>
      <c r="D119" s="68"/>
      <c r="E119" s="68"/>
      <c r="F119" s="68"/>
      <c r="G119" s="68"/>
      <c r="H119" s="68"/>
      <c r="I119" s="57"/>
      <c r="J119" s="57"/>
      <c r="K119" s="57"/>
      <c r="L119" s="58"/>
    </row>
    <row r="120" spans="1:12" ht="13">
      <c r="A120" s="58"/>
      <c r="B120" s="67"/>
      <c r="C120" s="68"/>
      <c r="D120" s="68"/>
      <c r="E120" s="68"/>
      <c r="F120" s="68"/>
      <c r="G120" s="68"/>
      <c r="H120" s="68"/>
      <c r="I120" s="57"/>
      <c r="J120" s="57"/>
      <c r="K120" s="57"/>
      <c r="L120" s="58"/>
    </row>
    <row r="121" spans="1:12" ht="13">
      <c r="A121" s="58"/>
      <c r="B121" s="67"/>
      <c r="C121" s="68"/>
      <c r="D121" s="68"/>
      <c r="E121" s="68"/>
      <c r="F121" s="68"/>
      <c r="G121" s="68"/>
      <c r="H121" s="68"/>
      <c r="I121" s="57"/>
      <c r="J121" s="57"/>
      <c r="K121" s="57"/>
      <c r="L121" s="58"/>
    </row>
    <row r="122" spans="1:12" ht="13">
      <c r="A122" s="58"/>
      <c r="B122" s="67"/>
      <c r="C122" s="68"/>
      <c r="D122" s="68"/>
      <c r="E122" s="68"/>
      <c r="F122" s="68"/>
      <c r="G122" s="68"/>
      <c r="H122" s="68"/>
      <c r="I122" s="57"/>
      <c r="J122" s="57"/>
      <c r="K122" s="57"/>
      <c r="L122" s="58"/>
    </row>
    <row r="123" spans="1:12" ht="13">
      <c r="A123" s="58"/>
      <c r="B123" s="67"/>
      <c r="C123" s="68"/>
      <c r="D123" s="68"/>
      <c r="E123" s="68"/>
      <c r="F123" s="68"/>
      <c r="G123" s="68"/>
      <c r="H123" s="68"/>
      <c r="I123" s="57"/>
      <c r="J123" s="57"/>
      <c r="K123" s="57"/>
      <c r="L123" s="58"/>
    </row>
    <row r="124" spans="1:12" ht="13">
      <c r="A124" s="58"/>
      <c r="B124" s="67"/>
      <c r="C124" s="68"/>
      <c r="D124" s="68"/>
      <c r="E124" s="68"/>
      <c r="F124" s="68"/>
      <c r="G124" s="68"/>
      <c r="H124" s="68"/>
      <c r="I124" s="57"/>
      <c r="J124" s="57"/>
      <c r="K124" s="57"/>
      <c r="L124" s="58"/>
    </row>
    <row r="125" spans="1:12" ht="13">
      <c r="A125" s="58"/>
      <c r="B125" s="67"/>
      <c r="C125" s="68"/>
      <c r="D125" s="68"/>
      <c r="E125" s="68"/>
      <c r="F125" s="68"/>
      <c r="G125" s="68"/>
      <c r="H125" s="68"/>
      <c r="I125" s="57"/>
      <c r="J125" s="57"/>
      <c r="K125" s="57"/>
      <c r="L125" s="58"/>
    </row>
    <row r="126" spans="1:12" ht="13">
      <c r="A126" s="58"/>
      <c r="B126" s="67"/>
      <c r="C126" s="68"/>
      <c r="D126" s="68"/>
      <c r="E126" s="68"/>
      <c r="F126" s="68"/>
      <c r="G126" s="68"/>
      <c r="H126" s="68"/>
      <c r="I126" s="57"/>
      <c r="J126" s="57"/>
      <c r="K126" s="57"/>
      <c r="L126" s="58"/>
    </row>
    <row r="127" spans="1:12" ht="13">
      <c r="A127" s="58"/>
      <c r="B127" s="67"/>
      <c r="C127" s="68"/>
      <c r="D127" s="68"/>
      <c r="E127" s="68"/>
      <c r="F127" s="68"/>
      <c r="G127" s="68"/>
      <c r="H127" s="68"/>
      <c r="I127" s="57"/>
      <c r="J127" s="57"/>
      <c r="K127" s="57"/>
      <c r="L127" s="58"/>
    </row>
    <row r="128" spans="1:12" ht="13">
      <c r="A128" s="58"/>
      <c r="B128" s="67"/>
      <c r="C128" s="68"/>
      <c r="D128" s="68"/>
      <c r="E128" s="68"/>
      <c r="F128" s="68"/>
      <c r="G128" s="68"/>
      <c r="H128" s="68"/>
      <c r="I128" s="57"/>
      <c r="J128" s="57"/>
      <c r="K128" s="57"/>
      <c r="L128" s="58"/>
    </row>
    <row r="129" spans="1:12" ht="13">
      <c r="A129" s="58"/>
      <c r="B129" s="67"/>
      <c r="C129" s="68"/>
      <c r="D129" s="68"/>
      <c r="E129" s="68"/>
      <c r="F129" s="68"/>
      <c r="G129" s="68"/>
      <c r="H129" s="68"/>
      <c r="I129" s="57"/>
      <c r="J129" s="57"/>
      <c r="K129" s="57"/>
      <c r="L129" s="58"/>
    </row>
    <row r="130" spans="1:12" ht="13">
      <c r="A130" s="58"/>
      <c r="B130" s="67"/>
      <c r="C130" s="68"/>
      <c r="D130" s="68"/>
      <c r="E130" s="68"/>
      <c r="F130" s="68"/>
      <c r="G130" s="68"/>
      <c r="H130" s="68"/>
      <c r="I130" s="57"/>
      <c r="J130" s="57"/>
      <c r="K130" s="57"/>
      <c r="L130" s="58"/>
    </row>
    <row r="131" spans="1:12" ht="13">
      <c r="A131" s="58"/>
      <c r="B131" s="67"/>
      <c r="C131" s="68"/>
      <c r="D131" s="68"/>
      <c r="E131" s="68"/>
      <c r="F131" s="68"/>
      <c r="G131" s="68"/>
      <c r="H131" s="68"/>
      <c r="I131" s="57"/>
      <c r="J131" s="57"/>
      <c r="K131" s="57"/>
      <c r="L131" s="58"/>
    </row>
    <row r="132" spans="1:12" ht="13">
      <c r="A132" s="58"/>
      <c r="B132" s="67"/>
      <c r="C132" s="68"/>
      <c r="D132" s="68"/>
      <c r="E132" s="68"/>
      <c r="F132" s="68"/>
      <c r="G132" s="68"/>
      <c r="H132" s="68"/>
      <c r="I132" s="57"/>
      <c r="J132" s="57"/>
      <c r="K132" s="57"/>
      <c r="L132" s="58"/>
    </row>
    <row r="133" spans="1:12" ht="13">
      <c r="A133" s="58"/>
      <c r="B133" s="67"/>
      <c r="C133" s="68"/>
      <c r="D133" s="68"/>
      <c r="E133" s="68"/>
      <c r="F133" s="68"/>
      <c r="G133" s="68"/>
      <c r="H133" s="68"/>
      <c r="I133" s="57"/>
      <c r="J133" s="57"/>
      <c r="K133" s="57"/>
      <c r="L133" s="58"/>
    </row>
    <row r="134" spans="1:12" ht="13">
      <c r="A134" s="58"/>
      <c r="B134" s="67"/>
      <c r="C134" s="68"/>
      <c r="D134" s="68"/>
      <c r="E134" s="68"/>
      <c r="F134" s="68"/>
      <c r="G134" s="68"/>
      <c r="H134" s="68"/>
      <c r="I134" s="57"/>
      <c r="J134" s="57"/>
      <c r="K134" s="57"/>
      <c r="L134" s="58"/>
    </row>
    <row r="135" spans="1:12" ht="13">
      <c r="A135" s="58"/>
      <c r="B135" s="67"/>
      <c r="C135" s="68"/>
      <c r="D135" s="68"/>
      <c r="E135" s="68"/>
      <c r="F135" s="68"/>
      <c r="G135" s="68"/>
      <c r="H135" s="68"/>
      <c r="I135" s="57"/>
      <c r="J135" s="57"/>
      <c r="K135" s="57"/>
      <c r="L135" s="58"/>
    </row>
    <row r="136" spans="1:12" ht="13">
      <c r="A136" s="58"/>
      <c r="B136" s="67"/>
      <c r="C136" s="68"/>
      <c r="D136" s="68"/>
      <c r="E136" s="68"/>
      <c r="F136" s="68"/>
      <c r="G136" s="68"/>
      <c r="H136" s="68"/>
      <c r="I136" s="57"/>
      <c r="J136" s="57"/>
      <c r="K136" s="57"/>
      <c r="L136" s="58"/>
    </row>
    <row r="137" spans="1:12" ht="13">
      <c r="A137" s="58"/>
      <c r="B137" s="67"/>
      <c r="C137" s="68"/>
      <c r="D137" s="68"/>
      <c r="E137" s="68"/>
      <c r="F137" s="68"/>
      <c r="G137" s="68"/>
      <c r="H137" s="68"/>
      <c r="I137" s="57"/>
      <c r="J137" s="57"/>
      <c r="K137" s="57"/>
      <c r="L137" s="58"/>
    </row>
    <row r="138" spans="1:12" ht="13">
      <c r="A138" s="58"/>
      <c r="B138" s="67"/>
      <c r="C138" s="68"/>
      <c r="D138" s="68"/>
      <c r="E138" s="68"/>
      <c r="F138" s="68"/>
      <c r="G138" s="68"/>
      <c r="H138" s="68"/>
      <c r="I138" s="57"/>
      <c r="J138" s="57"/>
      <c r="K138" s="57"/>
      <c r="L138" s="58"/>
    </row>
    <row r="139" spans="1:12" ht="13">
      <c r="A139" s="58"/>
      <c r="B139" s="67"/>
      <c r="C139" s="68"/>
      <c r="D139" s="68"/>
      <c r="E139" s="68"/>
      <c r="F139" s="68"/>
      <c r="G139" s="68"/>
      <c r="H139" s="68"/>
      <c r="I139" s="57"/>
      <c r="J139" s="57"/>
      <c r="K139" s="57"/>
      <c r="L139" s="58"/>
    </row>
    <row r="140" spans="1:12" ht="13">
      <c r="A140" s="58"/>
      <c r="B140" s="67"/>
      <c r="C140" s="68"/>
      <c r="D140" s="68"/>
      <c r="E140" s="68"/>
      <c r="F140" s="68"/>
      <c r="G140" s="68"/>
      <c r="H140" s="68"/>
      <c r="I140" s="57"/>
      <c r="J140" s="57"/>
      <c r="K140" s="57"/>
      <c r="L140" s="58"/>
    </row>
    <row r="141" spans="1:12" ht="13">
      <c r="A141" s="58"/>
      <c r="B141" s="67"/>
      <c r="C141" s="68"/>
      <c r="D141" s="68"/>
      <c r="E141" s="68"/>
      <c r="F141" s="68"/>
      <c r="G141" s="68"/>
      <c r="H141" s="68"/>
      <c r="I141" s="57"/>
      <c r="J141" s="57"/>
      <c r="K141" s="57"/>
      <c r="L141" s="58"/>
    </row>
    <row r="142" spans="1:12" ht="13">
      <c r="A142" s="58"/>
      <c r="B142" s="67"/>
      <c r="C142" s="68"/>
      <c r="D142" s="68"/>
      <c r="E142" s="68"/>
      <c r="F142" s="68"/>
      <c r="G142" s="68"/>
      <c r="H142" s="68"/>
      <c r="I142" s="57"/>
      <c r="J142" s="57"/>
      <c r="K142" s="57"/>
      <c r="L142" s="58"/>
    </row>
    <row r="143" spans="1:12" ht="13">
      <c r="A143" s="58"/>
      <c r="B143" s="67"/>
      <c r="C143" s="68"/>
      <c r="D143" s="68"/>
      <c r="E143" s="68"/>
      <c r="F143" s="68"/>
      <c r="G143" s="68"/>
      <c r="H143" s="68"/>
      <c r="I143" s="57"/>
      <c r="J143" s="57"/>
      <c r="K143" s="57"/>
      <c r="L143" s="58"/>
    </row>
    <row r="144" spans="1:12" ht="13">
      <c r="A144" s="58"/>
      <c r="B144" s="67"/>
      <c r="C144" s="68"/>
      <c r="D144" s="68"/>
      <c r="E144" s="68"/>
      <c r="F144" s="68"/>
      <c r="G144" s="68"/>
      <c r="H144" s="68"/>
      <c r="I144" s="57"/>
      <c r="J144" s="57"/>
      <c r="K144" s="57"/>
      <c r="L144" s="58"/>
    </row>
    <row r="145" spans="1:12" ht="13">
      <c r="A145" s="58"/>
      <c r="B145" s="67"/>
      <c r="C145" s="68"/>
      <c r="D145" s="68"/>
      <c r="E145" s="68"/>
      <c r="F145" s="68"/>
      <c r="G145" s="68"/>
      <c r="H145" s="68"/>
      <c r="I145" s="57"/>
      <c r="J145" s="57"/>
      <c r="K145" s="57"/>
      <c r="L145" s="58"/>
    </row>
    <row r="146" spans="1:12" ht="13">
      <c r="A146" s="58"/>
      <c r="B146" s="67"/>
      <c r="C146" s="68"/>
      <c r="D146" s="68"/>
      <c r="E146" s="68"/>
      <c r="F146" s="68"/>
      <c r="G146" s="68"/>
      <c r="H146" s="68"/>
      <c r="I146" s="57"/>
      <c r="J146" s="57"/>
      <c r="K146" s="57"/>
      <c r="L146" s="58"/>
    </row>
    <row r="147" spans="1:12" ht="13">
      <c r="A147" s="58"/>
      <c r="B147" s="67"/>
      <c r="C147" s="68"/>
      <c r="D147" s="68"/>
      <c r="E147" s="68"/>
      <c r="F147" s="68"/>
      <c r="G147" s="68"/>
      <c r="H147" s="68"/>
      <c r="I147" s="57"/>
      <c r="J147" s="57"/>
      <c r="K147" s="57"/>
      <c r="L147" s="58"/>
    </row>
    <row r="148" spans="1:12" ht="13">
      <c r="A148" s="58"/>
      <c r="B148" s="67"/>
      <c r="C148" s="68"/>
      <c r="D148" s="68"/>
      <c r="E148" s="68"/>
      <c r="F148" s="68"/>
      <c r="G148" s="68"/>
      <c r="H148" s="68"/>
      <c r="I148" s="57"/>
      <c r="J148" s="57"/>
      <c r="K148" s="57"/>
      <c r="L148" s="58"/>
    </row>
    <row r="149" spans="1:12" ht="13">
      <c r="A149" s="58"/>
      <c r="B149" s="67"/>
      <c r="C149" s="68"/>
      <c r="D149" s="68"/>
      <c r="E149" s="68"/>
      <c r="F149" s="68"/>
      <c r="G149" s="68"/>
      <c r="H149" s="68"/>
      <c r="I149" s="57"/>
      <c r="J149" s="57"/>
      <c r="K149" s="57"/>
      <c r="L149" s="58"/>
    </row>
    <row r="150" spans="1:12" ht="13">
      <c r="A150" s="58"/>
      <c r="B150" s="67"/>
      <c r="C150" s="68"/>
      <c r="D150" s="68"/>
      <c r="E150" s="68"/>
      <c r="F150" s="68"/>
      <c r="G150" s="68"/>
      <c r="H150" s="68"/>
      <c r="I150" s="57"/>
      <c r="J150" s="57"/>
      <c r="K150" s="57"/>
      <c r="L150" s="58"/>
    </row>
    <row r="151" spans="1:12" ht="13">
      <c r="A151" s="58"/>
      <c r="B151" s="67"/>
      <c r="C151" s="68"/>
      <c r="D151" s="68"/>
      <c r="E151" s="68"/>
      <c r="F151" s="68"/>
      <c r="G151" s="68"/>
      <c r="H151" s="68"/>
      <c r="I151" s="57"/>
      <c r="J151" s="57"/>
      <c r="K151" s="57"/>
      <c r="L151" s="58"/>
    </row>
    <row r="152" spans="1:12" ht="13">
      <c r="A152" s="58"/>
      <c r="B152" s="67"/>
      <c r="C152" s="68"/>
      <c r="D152" s="68"/>
      <c r="E152" s="68"/>
      <c r="F152" s="68"/>
      <c r="G152" s="68"/>
      <c r="H152" s="68"/>
      <c r="I152" s="57"/>
      <c r="J152" s="57"/>
      <c r="K152" s="57"/>
      <c r="L152" s="58"/>
    </row>
    <row r="153" spans="1:12" ht="13">
      <c r="A153" s="58"/>
      <c r="B153" s="67"/>
      <c r="C153" s="68"/>
      <c r="D153" s="68"/>
      <c r="E153" s="68"/>
      <c r="F153" s="68"/>
      <c r="G153" s="68"/>
      <c r="H153" s="68"/>
      <c r="I153" s="57"/>
      <c r="J153" s="57"/>
      <c r="K153" s="57"/>
      <c r="L153" s="58"/>
    </row>
    <row r="154" spans="1:12" ht="13">
      <c r="A154" s="58"/>
      <c r="B154" s="67"/>
      <c r="C154" s="68"/>
      <c r="D154" s="68"/>
      <c r="E154" s="68"/>
      <c r="F154" s="68"/>
      <c r="G154" s="68"/>
      <c r="H154" s="68"/>
      <c r="I154" s="57"/>
      <c r="J154" s="57"/>
      <c r="K154" s="57"/>
      <c r="L154" s="58"/>
    </row>
    <row r="155" spans="1:12" ht="13">
      <c r="A155" s="58"/>
      <c r="B155" s="67"/>
      <c r="C155" s="68"/>
      <c r="D155" s="68"/>
      <c r="E155" s="68"/>
      <c r="F155" s="68"/>
      <c r="G155" s="68"/>
      <c r="H155" s="68"/>
      <c r="I155" s="57"/>
      <c r="J155" s="57"/>
      <c r="K155" s="57"/>
      <c r="L155" s="58"/>
    </row>
    <row r="156" spans="1:12" ht="13">
      <c r="A156" s="58"/>
      <c r="B156" s="67"/>
      <c r="C156" s="68"/>
      <c r="D156" s="68"/>
      <c r="E156" s="68"/>
      <c r="F156" s="68"/>
      <c r="G156" s="68"/>
      <c r="H156" s="68"/>
      <c r="I156" s="57"/>
      <c r="J156" s="57"/>
      <c r="K156" s="57"/>
      <c r="L156" s="58"/>
    </row>
    <row r="157" spans="1:12" ht="13">
      <c r="A157" s="58"/>
      <c r="B157" s="67"/>
      <c r="C157" s="68"/>
      <c r="D157" s="68"/>
      <c r="E157" s="68"/>
      <c r="F157" s="68"/>
      <c r="G157" s="68"/>
      <c r="H157" s="68"/>
      <c r="I157" s="57"/>
      <c r="J157" s="57"/>
      <c r="K157" s="57"/>
      <c r="L157" s="58"/>
    </row>
    <row r="158" spans="1:12" ht="13">
      <c r="A158" s="58"/>
      <c r="B158" s="67"/>
      <c r="C158" s="68"/>
      <c r="D158" s="68"/>
      <c r="E158" s="68"/>
      <c r="F158" s="68"/>
      <c r="G158" s="68"/>
      <c r="H158" s="68"/>
      <c r="I158" s="57"/>
      <c r="J158" s="57"/>
      <c r="K158" s="57"/>
      <c r="L158" s="58"/>
    </row>
    <row r="159" spans="1:12" ht="13">
      <c r="A159" s="58"/>
      <c r="B159" s="67"/>
      <c r="C159" s="68"/>
      <c r="D159" s="68"/>
      <c r="E159" s="68"/>
      <c r="F159" s="68"/>
      <c r="G159" s="68"/>
      <c r="H159" s="68"/>
      <c r="I159" s="57"/>
      <c r="J159" s="57"/>
      <c r="K159" s="57"/>
      <c r="L159" s="58"/>
    </row>
    <row r="160" spans="1:12" ht="13">
      <c r="A160" s="58"/>
      <c r="B160" s="67"/>
      <c r="C160" s="68"/>
      <c r="D160" s="68"/>
      <c r="E160" s="68"/>
      <c r="F160" s="68"/>
      <c r="G160" s="68"/>
      <c r="H160" s="68"/>
      <c r="I160" s="57"/>
      <c r="J160" s="57"/>
      <c r="K160" s="57"/>
      <c r="L160" s="58"/>
    </row>
    <row r="161" spans="1:12" ht="13">
      <c r="A161" s="58"/>
      <c r="B161" s="67"/>
      <c r="C161" s="68"/>
      <c r="D161" s="68"/>
      <c r="E161" s="68"/>
      <c r="F161" s="68"/>
      <c r="G161" s="68"/>
      <c r="H161" s="68"/>
      <c r="I161" s="57"/>
      <c r="J161" s="57"/>
      <c r="K161" s="57"/>
      <c r="L161" s="58"/>
    </row>
    <row r="162" spans="1:12" ht="13">
      <c r="A162" s="58"/>
      <c r="B162" s="67"/>
      <c r="C162" s="68"/>
      <c r="D162" s="68"/>
      <c r="E162" s="68"/>
      <c r="F162" s="68"/>
      <c r="G162" s="68"/>
      <c r="H162" s="68"/>
      <c r="I162" s="57"/>
      <c r="J162" s="57"/>
      <c r="K162" s="57"/>
      <c r="L162" s="58"/>
    </row>
    <row r="163" spans="1:12" ht="13">
      <c r="A163" s="58"/>
      <c r="B163" s="67"/>
      <c r="C163" s="68"/>
      <c r="D163" s="68"/>
      <c r="E163" s="68"/>
      <c r="F163" s="68"/>
      <c r="G163" s="68"/>
      <c r="H163" s="68"/>
      <c r="I163" s="57"/>
      <c r="J163" s="57"/>
      <c r="K163" s="57"/>
      <c r="L163" s="58"/>
    </row>
    <row r="164" spans="1:12" ht="13">
      <c r="A164" s="58"/>
      <c r="B164" s="67"/>
      <c r="C164" s="68"/>
      <c r="D164" s="68"/>
      <c r="E164" s="68"/>
      <c r="F164" s="68"/>
      <c r="G164" s="68"/>
      <c r="H164" s="68"/>
      <c r="I164" s="57"/>
      <c r="J164" s="57"/>
      <c r="K164" s="57"/>
      <c r="L164" s="58"/>
    </row>
    <row r="165" spans="1:12" ht="13">
      <c r="A165" s="58"/>
      <c r="B165" s="67"/>
      <c r="C165" s="68"/>
      <c r="D165" s="68"/>
      <c r="E165" s="68"/>
      <c r="F165" s="68"/>
      <c r="G165" s="68"/>
      <c r="H165" s="68"/>
      <c r="I165" s="57"/>
      <c r="J165" s="57"/>
      <c r="K165" s="57"/>
      <c r="L165" s="58"/>
    </row>
    <row r="166" spans="1:12" ht="13">
      <c r="A166" s="58"/>
      <c r="B166" s="67"/>
      <c r="C166" s="68"/>
      <c r="D166" s="68"/>
      <c r="E166" s="68"/>
      <c r="F166" s="68"/>
      <c r="G166" s="68"/>
      <c r="H166" s="68"/>
      <c r="I166" s="57"/>
      <c r="J166" s="57"/>
      <c r="K166" s="57"/>
      <c r="L166" s="58"/>
    </row>
    <row r="167" spans="1:12" ht="13">
      <c r="A167" s="58"/>
      <c r="B167" s="67"/>
      <c r="C167" s="68"/>
      <c r="D167" s="68"/>
      <c r="E167" s="68"/>
      <c r="F167" s="68"/>
      <c r="G167" s="68"/>
      <c r="H167" s="68"/>
      <c r="I167" s="57"/>
      <c r="J167" s="57"/>
      <c r="K167" s="57"/>
      <c r="L167" s="58"/>
    </row>
    <row r="168" spans="1:12" ht="13">
      <c r="A168" s="58"/>
      <c r="B168" s="67"/>
      <c r="C168" s="68"/>
      <c r="D168" s="68"/>
      <c r="E168" s="68"/>
      <c r="F168" s="68"/>
      <c r="G168" s="68"/>
      <c r="H168" s="68"/>
      <c r="I168" s="57"/>
      <c r="J168" s="57"/>
      <c r="K168" s="57"/>
      <c r="L168" s="58"/>
    </row>
    <row r="169" spans="1:12" ht="13">
      <c r="A169" s="58"/>
      <c r="B169" s="67"/>
      <c r="C169" s="68"/>
      <c r="D169" s="68"/>
      <c r="E169" s="68"/>
      <c r="F169" s="68"/>
      <c r="G169" s="68"/>
      <c r="H169" s="68"/>
      <c r="I169" s="57"/>
      <c r="J169" s="57"/>
      <c r="K169" s="57"/>
      <c r="L169" s="58"/>
    </row>
    <row r="170" spans="1:12" ht="13">
      <c r="A170" s="58"/>
      <c r="B170" s="67"/>
      <c r="C170" s="68"/>
      <c r="D170" s="68"/>
      <c r="E170" s="68"/>
      <c r="F170" s="68"/>
      <c r="G170" s="68"/>
      <c r="H170" s="68"/>
      <c r="I170" s="57"/>
      <c r="J170" s="57"/>
      <c r="K170" s="57"/>
      <c r="L170" s="58"/>
    </row>
    <row r="171" spans="1:12" ht="13">
      <c r="A171" s="58"/>
      <c r="B171" s="67"/>
      <c r="C171" s="68"/>
      <c r="D171" s="68"/>
      <c r="E171" s="68"/>
      <c r="F171" s="68"/>
      <c r="G171" s="68"/>
      <c r="H171" s="68"/>
      <c r="I171" s="57"/>
      <c r="J171" s="57"/>
      <c r="K171" s="57"/>
      <c r="L171" s="58"/>
    </row>
    <row r="172" spans="1:12" ht="13">
      <c r="A172" s="58"/>
      <c r="B172" s="67"/>
      <c r="C172" s="68"/>
      <c r="D172" s="68"/>
      <c r="E172" s="68"/>
      <c r="F172" s="68"/>
      <c r="G172" s="68"/>
      <c r="H172" s="68"/>
      <c r="I172" s="57"/>
      <c r="J172" s="57"/>
      <c r="K172" s="57"/>
      <c r="L172" s="58"/>
    </row>
    <row r="173" spans="1:12" ht="13">
      <c r="A173" s="58"/>
      <c r="B173" s="67"/>
      <c r="C173" s="68"/>
      <c r="D173" s="68"/>
      <c r="E173" s="68"/>
      <c r="F173" s="68"/>
      <c r="G173" s="68"/>
      <c r="H173" s="68"/>
      <c r="I173" s="57"/>
      <c r="J173" s="57"/>
      <c r="K173" s="57"/>
      <c r="L173" s="58"/>
    </row>
    <row r="174" spans="1:12" ht="13">
      <c r="A174" s="58"/>
      <c r="B174" s="67"/>
      <c r="C174" s="68"/>
      <c r="D174" s="68"/>
      <c r="E174" s="68"/>
      <c r="F174" s="68"/>
      <c r="G174" s="68"/>
      <c r="H174" s="68"/>
      <c r="I174" s="57"/>
      <c r="J174" s="57"/>
      <c r="K174" s="57"/>
      <c r="L174" s="58"/>
    </row>
    <row r="175" spans="1:12" ht="13">
      <c r="A175" s="58"/>
      <c r="B175" s="67"/>
      <c r="C175" s="68"/>
      <c r="D175" s="68"/>
      <c r="E175" s="68"/>
      <c r="F175" s="68"/>
      <c r="G175" s="68"/>
      <c r="H175" s="68"/>
      <c r="I175" s="57"/>
      <c r="J175" s="57"/>
      <c r="K175" s="57"/>
      <c r="L175" s="58"/>
    </row>
    <row r="176" spans="1:12" ht="13">
      <c r="A176" s="58"/>
      <c r="B176" s="67"/>
      <c r="C176" s="68"/>
      <c r="D176" s="68"/>
      <c r="E176" s="68"/>
      <c r="F176" s="68"/>
      <c r="G176" s="68"/>
      <c r="H176" s="68"/>
      <c r="I176" s="57"/>
      <c r="J176" s="57"/>
      <c r="K176" s="57"/>
      <c r="L176" s="58"/>
    </row>
    <row r="177" spans="1:12" ht="13">
      <c r="A177" s="58"/>
      <c r="B177" s="67"/>
      <c r="C177" s="68"/>
      <c r="D177" s="68"/>
      <c r="E177" s="68"/>
      <c r="F177" s="68"/>
      <c r="G177" s="68"/>
      <c r="H177" s="68"/>
      <c r="I177" s="57"/>
      <c r="J177" s="57"/>
      <c r="K177" s="57"/>
      <c r="L177" s="58"/>
    </row>
    <row r="178" spans="1:12" ht="13">
      <c r="A178" s="58"/>
      <c r="B178" s="67"/>
      <c r="C178" s="68"/>
      <c r="D178" s="68"/>
      <c r="E178" s="68"/>
      <c r="F178" s="68"/>
      <c r="G178" s="68"/>
      <c r="H178" s="68"/>
      <c r="I178" s="57"/>
      <c r="J178" s="57"/>
      <c r="K178" s="57"/>
      <c r="L178" s="58"/>
    </row>
    <row r="179" spans="1:12" ht="13">
      <c r="A179" s="58"/>
      <c r="B179" s="67"/>
      <c r="C179" s="68"/>
      <c r="D179" s="68"/>
      <c r="E179" s="68"/>
      <c r="F179" s="68"/>
      <c r="G179" s="68"/>
      <c r="H179" s="68"/>
      <c r="I179" s="57"/>
      <c r="J179" s="57"/>
      <c r="K179" s="57"/>
      <c r="L179" s="58"/>
    </row>
    <row r="180" spans="1:12" ht="13">
      <c r="A180" s="58"/>
      <c r="B180" s="67"/>
      <c r="C180" s="68"/>
      <c r="D180" s="68"/>
      <c r="E180" s="68"/>
      <c r="F180" s="68"/>
      <c r="G180" s="68"/>
      <c r="H180" s="68"/>
      <c r="I180" s="57"/>
      <c r="J180" s="57"/>
      <c r="K180" s="57"/>
      <c r="L180" s="58"/>
    </row>
    <row r="181" spans="1:12" ht="13">
      <c r="A181" s="58"/>
      <c r="B181" s="67"/>
      <c r="C181" s="68"/>
      <c r="D181" s="68"/>
      <c r="E181" s="68"/>
      <c r="F181" s="68"/>
      <c r="G181" s="68"/>
      <c r="H181" s="68"/>
      <c r="I181" s="57"/>
      <c r="J181" s="57"/>
      <c r="K181" s="57"/>
      <c r="L181" s="58"/>
    </row>
    <row r="182" spans="1:12" ht="13">
      <c r="A182" s="58"/>
      <c r="B182" s="67"/>
      <c r="C182" s="68"/>
      <c r="D182" s="68"/>
      <c r="E182" s="68"/>
      <c r="F182" s="68"/>
      <c r="G182" s="68"/>
      <c r="H182" s="68"/>
      <c r="I182" s="57"/>
      <c r="J182" s="57"/>
      <c r="K182" s="57"/>
      <c r="L182" s="58"/>
    </row>
    <row r="183" spans="1:12" ht="13">
      <c r="A183" s="58"/>
      <c r="B183" s="67"/>
      <c r="C183" s="68"/>
      <c r="D183" s="68"/>
      <c r="E183" s="68"/>
      <c r="F183" s="68"/>
      <c r="G183" s="68"/>
      <c r="H183" s="68"/>
      <c r="I183" s="57"/>
      <c r="J183" s="57"/>
      <c r="K183" s="57"/>
      <c r="L183" s="58"/>
    </row>
    <row r="184" spans="1:12" ht="13">
      <c r="A184" s="58"/>
      <c r="B184" s="67"/>
      <c r="C184" s="68"/>
      <c r="D184" s="68"/>
      <c r="E184" s="68"/>
      <c r="F184" s="68"/>
      <c r="G184" s="68"/>
      <c r="H184" s="68"/>
      <c r="I184" s="57"/>
      <c r="J184" s="57"/>
      <c r="K184" s="57"/>
      <c r="L184" s="58"/>
    </row>
    <row r="185" spans="1:12" ht="13">
      <c r="A185" s="58"/>
      <c r="B185" s="67"/>
      <c r="C185" s="68"/>
      <c r="D185" s="68"/>
      <c r="E185" s="68"/>
      <c r="F185" s="68"/>
      <c r="G185" s="68"/>
      <c r="H185" s="68"/>
      <c r="I185" s="57"/>
      <c r="J185" s="57"/>
      <c r="K185" s="57"/>
      <c r="L185" s="58"/>
    </row>
    <row r="186" spans="1:12" ht="13">
      <c r="A186" s="58"/>
      <c r="B186" s="67"/>
      <c r="C186" s="68"/>
      <c r="D186" s="68"/>
      <c r="E186" s="68"/>
      <c r="F186" s="68"/>
      <c r="G186" s="68"/>
      <c r="H186" s="68"/>
      <c r="I186" s="57"/>
      <c r="J186" s="57"/>
      <c r="K186" s="57"/>
      <c r="L186" s="58"/>
    </row>
    <row r="187" spans="1:12" ht="13">
      <c r="A187" s="58"/>
      <c r="B187" s="67"/>
      <c r="C187" s="68"/>
      <c r="D187" s="68"/>
      <c r="E187" s="68"/>
      <c r="F187" s="68"/>
      <c r="G187" s="68"/>
      <c r="H187" s="68"/>
      <c r="I187" s="57"/>
      <c r="J187" s="57"/>
      <c r="K187" s="57"/>
      <c r="L187" s="58"/>
    </row>
    <row r="188" spans="1:12" ht="13">
      <c r="A188" s="58"/>
      <c r="B188" s="67"/>
      <c r="C188" s="68"/>
      <c r="D188" s="68"/>
      <c r="E188" s="68"/>
      <c r="F188" s="68"/>
      <c r="G188" s="68"/>
      <c r="H188" s="68"/>
      <c r="I188" s="57"/>
      <c r="J188" s="57"/>
      <c r="K188" s="57"/>
      <c r="L188" s="58"/>
    </row>
    <row r="189" spans="1:12" ht="13">
      <c r="A189" s="58"/>
      <c r="B189" s="67"/>
      <c r="C189" s="68"/>
      <c r="D189" s="68"/>
      <c r="E189" s="68"/>
      <c r="F189" s="68"/>
      <c r="G189" s="68"/>
      <c r="H189" s="68"/>
      <c r="I189" s="57"/>
      <c r="J189" s="57"/>
      <c r="K189" s="57"/>
      <c r="L189" s="58"/>
    </row>
    <row r="190" spans="1:12" ht="13">
      <c r="A190" s="58"/>
      <c r="B190" s="67"/>
      <c r="C190" s="68"/>
      <c r="D190" s="68"/>
      <c r="E190" s="68"/>
      <c r="F190" s="68"/>
      <c r="G190" s="68"/>
      <c r="H190" s="68"/>
      <c r="I190" s="57"/>
      <c r="J190" s="57"/>
      <c r="K190" s="57"/>
      <c r="L190" s="58"/>
    </row>
    <row r="191" spans="1:12" ht="13">
      <c r="A191" s="58"/>
      <c r="B191" s="67"/>
      <c r="C191" s="68"/>
      <c r="D191" s="68"/>
      <c r="E191" s="68"/>
      <c r="F191" s="68"/>
      <c r="G191" s="68"/>
      <c r="H191" s="68"/>
      <c r="I191" s="57"/>
      <c r="J191" s="57"/>
      <c r="K191" s="57"/>
      <c r="L191" s="58"/>
    </row>
    <row r="192" spans="1:12" ht="13">
      <c r="A192" s="58"/>
      <c r="B192" s="67"/>
      <c r="C192" s="68"/>
      <c r="D192" s="68"/>
      <c r="E192" s="68"/>
      <c r="F192" s="68"/>
      <c r="G192" s="68"/>
      <c r="H192" s="68"/>
      <c r="I192" s="57"/>
      <c r="J192" s="57"/>
      <c r="K192" s="57"/>
      <c r="L192" s="58"/>
    </row>
    <row r="193" spans="1:12" ht="13">
      <c r="A193" s="58"/>
      <c r="B193" s="67"/>
      <c r="C193" s="68"/>
      <c r="D193" s="68"/>
      <c r="E193" s="68"/>
      <c r="F193" s="68"/>
      <c r="G193" s="68"/>
      <c r="H193" s="68"/>
      <c r="I193" s="57"/>
      <c r="J193" s="57"/>
      <c r="K193" s="57"/>
      <c r="L193" s="58"/>
    </row>
    <row r="194" spans="1:12" ht="13">
      <c r="A194" s="58"/>
      <c r="B194" s="67"/>
      <c r="C194" s="68"/>
      <c r="D194" s="68"/>
      <c r="E194" s="68"/>
      <c r="F194" s="68"/>
      <c r="G194" s="68"/>
      <c r="H194" s="68"/>
      <c r="I194" s="57"/>
      <c r="J194" s="57"/>
      <c r="K194" s="57"/>
      <c r="L194" s="58"/>
    </row>
    <row r="195" spans="1:12" ht="13">
      <c r="A195" s="58"/>
      <c r="B195" s="67"/>
      <c r="C195" s="68"/>
      <c r="D195" s="68"/>
      <c r="E195" s="68"/>
      <c r="F195" s="68"/>
      <c r="G195" s="68"/>
      <c r="H195" s="68"/>
      <c r="I195" s="57"/>
      <c r="J195" s="57"/>
      <c r="K195" s="57"/>
      <c r="L195" s="58"/>
    </row>
    <row r="196" spans="1:12" ht="13">
      <c r="A196" s="58"/>
      <c r="B196" s="67"/>
      <c r="C196" s="68"/>
      <c r="D196" s="68"/>
      <c r="E196" s="68"/>
      <c r="F196" s="68"/>
      <c r="G196" s="68"/>
      <c r="H196" s="68"/>
      <c r="I196" s="57"/>
      <c r="J196" s="57"/>
      <c r="K196" s="57"/>
      <c r="L196" s="58"/>
    </row>
    <row r="197" spans="1:12" ht="13">
      <c r="A197" s="58"/>
      <c r="B197" s="67"/>
      <c r="C197" s="68"/>
      <c r="D197" s="68"/>
      <c r="E197" s="68"/>
      <c r="F197" s="68"/>
      <c r="G197" s="68"/>
      <c r="H197" s="68"/>
      <c r="I197" s="57"/>
      <c r="J197" s="57"/>
      <c r="K197" s="57"/>
      <c r="L197" s="58"/>
    </row>
    <row r="198" spans="1:12" ht="13">
      <c r="A198" s="58"/>
      <c r="B198" s="67"/>
      <c r="C198" s="68"/>
      <c r="D198" s="68"/>
      <c r="E198" s="68"/>
      <c r="F198" s="68"/>
      <c r="G198" s="68"/>
      <c r="H198" s="68"/>
      <c r="I198" s="57"/>
      <c r="J198" s="57"/>
      <c r="K198" s="57"/>
      <c r="L198" s="58"/>
    </row>
    <row r="199" spans="1:12" ht="13">
      <c r="A199" s="58"/>
      <c r="B199" s="67"/>
      <c r="C199" s="68"/>
      <c r="D199" s="68"/>
      <c r="E199" s="68"/>
      <c r="F199" s="68"/>
      <c r="G199" s="68"/>
      <c r="H199" s="68"/>
      <c r="I199" s="57"/>
      <c r="J199" s="57"/>
      <c r="K199" s="57"/>
      <c r="L199" s="58"/>
    </row>
    <row r="200" spans="1:12" ht="13">
      <c r="A200" s="58"/>
      <c r="B200" s="67"/>
      <c r="C200" s="68"/>
      <c r="D200" s="68"/>
      <c r="E200" s="68"/>
      <c r="F200" s="68"/>
      <c r="G200" s="68"/>
      <c r="H200" s="68"/>
      <c r="I200" s="57"/>
      <c r="J200" s="57"/>
      <c r="K200" s="57"/>
      <c r="L200" s="58"/>
    </row>
    <row r="201" spans="1:12" ht="13">
      <c r="A201" s="58"/>
      <c r="B201" s="67"/>
      <c r="C201" s="68"/>
      <c r="D201" s="68"/>
      <c r="E201" s="68"/>
      <c r="F201" s="68"/>
      <c r="G201" s="68"/>
      <c r="H201" s="68"/>
      <c r="I201" s="57"/>
      <c r="J201" s="57"/>
      <c r="K201" s="57"/>
      <c r="L201" s="58"/>
    </row>
    <row r="202" spans="1:12" ht="13">
      <c r="A202" s="58"/>
      <c r="B202" s="67"/>
      <c r="C202" s="68"/>
      <c r="D202" s="68"/>
      <c r="E202" s="68"/>
      <c r="F202" s="68"/>
      <c r="G202" s="68"/>
      <c r="H202" s="68"/>
      <c r="I202" s="57"/>
      <c r="J202" s="57"/>
      <c r="K202" s="57"/>
      <c r="L202" s="58"/>
    </row>
    <row r="203" spans="1:12" ht="13">
      <c r="A203" s="58"/>
      <c r="B203" s="67"/>
      <c r="C203" s="68"/>
      <c r="D203" s="68"/>
      <c r="E203" s="68"/>
      <c r="F203" s="68"/>
      <c r="G203" s="68"/>
      <c r="H203" s="68"/>
      <c r="I203" s="57"/>
      <c r="J203" s="57"/>
      <c r="K203" s="57"/>
      <c r="L203" s="58"/>
    </row>
    <row r="204" spans="1:12" ht="13">
      <c r="A204" s="58"/>
      <c r="B204" s="67"/>
      <c r="C204" s="68"/>
      <c r="D204" s="68"/>
      <c r="E204" s="68"/>
      <c r="F204" s="68"/>
      <c r="G204" s="68"/>
      <c r="H204" s="68"/>
      <c r="I204" s="57"/>
      <c r="J204" s="57"/>
      <c r="K204" s="57"/>
      <c r="L204" s="58"/>
    </row>
    <row r="205" spans="1:12" ht="13">
      <c r="A205" s="58"/>
      <c r="B205" s="67"/>
      <c r="C205" s="68"/>
      <c r="D205" s="68"/>
      <c r="E205" s="68"/>
      <c r="F205" s="68"/>
      <c r="G205" s="68"/>
      <c r="H205" s="68"/>
      <c r="I205" s="57"/>
      <c r="J205" s="57"/>
      <c r="K205" s="57"/>
      <c r="L205" s="58"/>
    </row>
    <row r="206" spans="1:12" ht="13">
      <c r="A206" s="58"/>
      <c r="B206" s="67"/>
      <c r="C206" s="68"/>
      <c r="D206" s="68"/>
      <c r="E206" s="68"/>
      <c r="F206" s="68"/>
      <c r="G206" s="68"/>
      <c r="H206" s="68"/>
      <c r="I206" s="57"/>
      <c r="J206" s="57"/>
      <c r="K206" s="57"/>
      <c r="L206" s="58"/>
    </row>
    <row r="207" spans="1:12" ht="13">
      <c r="A207" s="58"/>
      <c r="B207" s="67"/>
      <c r="C207" s="68"/>
      <c r="D207" s="68"/>
      <c r="E207" s="68"/>
      <c r="F207" s="68"/>
      <c r="G207" s="68"/>
      <c r="H207" s="68"/>
      <c r="I207" s="57"/>
      <c r="J207" s="57"/>
      <c r="K207" s="57"/>
      <c r="L207" s="58"/>
    </row>
    <row r="208" spans="1:12" ht="13">
      <c r="A208" s="58"/>
      <c r="B208" s="67"/>
      <c r="C208" s="68"/>
      <c r="D208" s="68"/>
      <c r="E208" s="68"/>
      <c r="F208" s="68"/>
      <c r="G208" s="68"/>
      <c r="H208" s="68"/>
      <c r="I208" s="57"/>
      <c r="J208" s="57"/>
      <c r="K208" s="57"/>
      <c r="L208" s="58"/>
    </row>
    <row r="209" spans="1:12" ht="13">
      <c r="A209" s="58"/>
      <c r="B209" s="67"/>
      <c r="C209" s="68"/>
      <c r="D209" s="68"/>
      <c r="E209" s="68"/>
      <c r="F209" s="68"/>
      <c r="G209" s="68"/>
      <c r="H209" s="68"/>
      <c r="I209" s="57"/>
      <c r="J209" s="57"/>
      <c r="K209" s="57"/>
      <c r="L209" s="58"/>
    </row>
    <row r="210" spans="1:12" ht="13">
      <c r="A210" s="58"/>
      <c r="B210" s="67"/>
      <c r="C210" s="68"/>
      <c r="D210" s="68"/>
      <c r="E210" s="68"/>
      <c r="F210" s="68"/>
      <c r="G210" s="68"/>
      <c r="H210" s="68"/>
      <c r="I210" s="57"/>
      <c r="J210" s="57"/>
      <c r="K210" s="57"/>
      <c r="L210" s="58"/>
    </row>
    <row r="211" spans="1:12" ht="13">
      <c r="A211" s="58"/>
      <c r="B211" s="67"/>
      <c r="C211" s="68"/>
      <c r="D211" s="68"/>
      <c r="E211" s="68"/>
      <c r="F211" s="68"/>
      <c r="G211" s="68"/>
      <c r="H211" s="68"/>
      <c r="I211" s="57"/>
      <c r="J211" s="57"/>
      <c r="K211" s="57"/>
      <c r="L211" s="58"/>
    </row>
    <row r="212" spans="1:12" ht="13">
      <c r="A212" s="58"/>
      <c r="B212" s="67"/>
      <c r="C212" s="68"/>
      <c r="D212" s="68"/>
      <c r="E212" s="68"/>
      <c r="F212" s="68"/>
      <c r="G212" s="68"/>
      <c r="H212" s="68"/>
      <c r="I212" s="57"/>
      <c r="J212" s="57"/>
      <c r="K212" s="57"/>
      <c r="L212" s="58"/>
    </row>
    <row r="213" spans="1:12" ht="13">
      <c r="A213" s="58"/>
      <c r="B213" s="67"/>
      <c r="C213" s="68"/>
      <c r="D213" s="68"/>
      <c r="E213" s="68"/>
      <c r="F213" s="68"/>
      <c r="G213" s="68"/>
      <c r="H213" s="68"/>
      <c r="I213" s="57"/>
      <c r="J213" s="57"/>
      <c r="K213" s="57"/>
      <c r="L213" s="58"/>
    </row>
    <row r="214" spans="1:12" ht="13">
      <c r="A214" s="58"/>
      <c r="B214" s="67"/>
      <c r="C214" s="68"/>
      <c r="D214" s="68"/>
      <c r="E214" s="68"/>
      <c r="F214" s="68"/>
      <c r="G214" s="68"/>
      <c r="H214" s="68"/>
      <c r="I214" s="57"/>
      <c r="J214" s="57"/>
      <c r="K214" s="57"/>
      <c r="L214" s="58"/>
    </row>
    <row r="215" spans="1:12" ht="13">
      <c r="A215" s="58"/>
      <c r="B215" s="67"/>
      <c r="C215" s="68"/>
      <c r="D215" s="68"/>
      <c r="E215" s="68"/>
      <c r="F215" s="68"/>
      <c r="G215" s="68"/>
      <c r="H215" s="68"/>
      <c r="I215" s="57"/>
      <c r="J215" s="57"/>
      <c r="K215" s="57"/>
      <c r="L215" s="58"/>
    </row>
    <row r="216" spans="1:12" ht="13">
      <c r="A216" s="58"/>
      <c r="B216" s="67"/>
      <c r="C216" s="68"/>
      <c r="D216" s="68"/>
      <c r="E216" s="68"/>
      <c r="F216" s="68"/>
      <c r="G216" s="68"/>
      <c r="H216" s="68"/>
      <c r="I216" s="57"/>
      <c r="J216" s="57"/>
      <c r="K216" s="57"/>
      <c r="L216" s="58"/>
    </row>
    <row r="217" spans="1:12" ht="13">
      <c r="A217" s="58"/>
      <c r="B217" s="67"/>
      <c r="C217" s="68"/>
      <c r="D217" s="68"/>
      <c r="E217" s="68"/>
      <c r="F217" s="68"/>
      <c r="G217" s="68"/>
      <c r="H217" s="68"/>
      <c r="I217" s="57"/>
      <c r="J217" s="57"/>
      <c r="K217" s="57"/>
      <c r="L217" s="58"/>
    </row>
    <row r="218" spans="1:12" ht="13">
      <c r="A218" s="58"/>
      <c r="B218" s="67"/>
      <c r="C218" s="68"/>
      <c r="D218" s="68"/>
      <c r="E218" s="68"/>
      <c r="F218" s="68"/>
      <c r="G218" s="68"/>
      <c r="H218" s="68"/>
      <c r="I218" s="57"/>
      <c r="J218" s="57"/>
      <c r="K218" s="57"/>
      <c r="L218" s="58"/>
    </row>
    <row r="219" spans="1:12" ht="13">
      <c r="A219" s="58"/>
      <c r="B219" s="67"/>
      <c r="C219" s="68"/>
      <c r="D219" s="68"/>
      <c r="E219" s="68"/>
      <c r="F219" s="68"/>
      <c r="G219" s="68"/>
      <c r="H219" s="68"/>
      <c r="I219" s="57"/>
      <c r="J219" s="57"/>
      <c r="K219" s="57"/>
      <c r="L219" s="58"/>
    </row>
    <row r="220" spans="1:12" ht="13">
      <c r="A220" s="58"/>
      <c r="B220" s="67"/>
      <c r="C220" s="68"/>
      <c r="D220" s="68"/>
      <c r="E220" s="68"/>
      <c r="F220" s="68"/>
      <c r="G220" s="68"/>
      <c r="H220" s="68"/>
      <c r="I220" s="57"/>
      <c r="J220" s="57"/>
      <c r="K220" s="57"/>
      <c r="L220" s="58"/>
    </row>
    <row r="221" spans="1:12" ht="13">
      <c r="A221" s="58"/>
      <c r="B221" s="67"/>
      <c r="C221" s="68"/>
      <c r="D221" s="68"/>
      <c r="E221" s="68"/>
      <c r="F221" s="68"/>
      <c r="G221" s="68"/>
      <c r="H221" s="68"/>
      <c r="I221" s="57"/>
      <c r="J221" s="57"/>
      <c r="K221" s="57"/>
      <c r="L221" s="58"/>
    </row>
    <row r="222" spans="1:12" ht="13">
      <c r="A222" s="58"/>
      <c r="B222" s="67"/>
      <c r="C222" s="68"/>
      <c r="D222" s="68"/>
      <c r="E222" s="68"/>
      <c r="F222" s="68"/>
      <c r="G222" s="68"/>
      <c r="H222" s="68"/>
      <c r="I222" s="57"/>
      <c r="J222" s="57"/>
      <c r="K222" s="57"/>
      <c r="L222" s="58"/>
    </row>
    <row r="223" spans="1:12" ht="13">
      <c r="A223" s="58"/>
      <c r="B223" s="67"/>
      <c r="C223" s="68"/>
      <c r="D223" s="68"/>
      <c r="E223" s="68"/>
      <c r="F223" s="68"/>
      <c r="G223" s="68"/>
      <c r="H223" s="68"/>
      <c r="I223" s="57"/>
      <c r="J223" s="57"/>
      <c r="K223" s="57"/>
      <c r="L223" s="58"/>
    </row>
    <row r="224" spans="1:12" ht="13">
      <c r="A224" s="58"/>
      <c r="B224" s="67"/>
      <c r="C224" s="68"/>
      <c r="D224" s="68"/>
      <c r="E224" s="68"/>
      <c r="F224" s="68"/>
      <c r="G224" s="68"/>
      <c r="H224" s="68"/>
      <c r="I224" s="57"/>
      <c r="J224" s="57"/>
      <c r="K224" s="57"/>
      <c r="L224" s="58"/>
    </row>
    <row r="225" spans="1:12" ht="13">
      <c r="A225" s="58"/>
      <c r="B225" s="67"/>
      <c r="C225" s="68"/>
      <c r="D225" s="68"/>
      <c r="E225" s="68"/>
      <c r="F225" s="68"/>
      <c r="G225" s="68"/>
      <c r="H225" s="68"/>
      <c r="I225" s="57"/>
      <c r="J225" s="57"/>
      <c r="K225" s="57"/>
      <c r="L225" s="58"/>
    </row>
    <row r="226" spans="1:12" ht="13">
      <c r="A226" s="58"/>
      <c r="B226" s="67"/>
      <c r="C226" s="68"/>
      <c r="D226" s="68"/>
      <c r="E226" s="68"/>
      <c r="F226" s="68"/>
      <c r="G226" s="68"/>
      <c r="H226" s="68"/>
      <c r="I226" s="57"/>
      <c r="J226" s="57"/>
      <c r="K226" s="57"/>
      <c r="L226" s="58"/>
    </row>
    <row r="227" spans="1:12" ht="13">
      <c r="A227" s="58"/>
      <c r="B227" s="67"/>
      <c r="C227" s="68"/>
      <c r="D227" s="68"/>
      <c r="E227" s="68"/>
      <c r="F227" s="68"/>
      <c r="G227" s="68"/>
      <c r="H227" s="68"/>
      <c r="I227" s="57"/>
      <c r="J227" s="57"/>
      <c r="K227" s="57"/>
      <c r="L227" s="58"/>
    </row>
    <row r="228" spans="1:12" ht="13">
      <c r="A228" s="58"/>
      <c r="B228" s="67"/>
      <c r="C228" s="68"/>
      <c r="D228" s="68"/>
      <c r="E228" s="68"/>
      <c r="F228" s="68"/>
      <c r="G228" s="68"/>
      <c r="H228" s="68"/>
      <c r="I228" s="57"/>
      <c r="J228" s="57"/>
      <c r="K228" s="57"/>
      <c r="L228" s="58"/>
    </row>
    <row r="229" spans="1:12" ht="13">
      <c r="A229" s="58"/>
      <c r="B229" s="67"/>
      <c r="C229" s="68"/>
      <c r="D229" s="68"/>
      <c r="E229" s="68"/>
      <c r="F229" s="68"/>
      <c r="G229" s="68"/>
      <c r="H229" s="68"/>
      <c r="I229" s="57"/>
      <c r="J229" s="57"/>
      <c r="K229" s="57"/>
      <c r="L229" s="58"/>
    </row>
    <row r="230" spans="1:12" ht="13">
      <c r="A230" s="58"/>
      <c r="B230" s="67"/>
      <c r="C230" s="68"/>
      <c r="D230" s="68"/>
      <c r="E230" s="68"/>
      <c r="F230" s="68"/>
      <c r="G230" s="68"/>
      <c r="H230" s="68"/>
      <c r="I230" s="57"/>
      <c r="J230" s="57"/>
      <c r="K230" s="57"/>
      <c r="L230" s="58"/>
    </row>
    <row r="231" spans="1:12" ht="13">
      <c r="A231" s="58"/>
      <c r="B231" s="67"/>
      <c r="C231" s="68"/>
      <c r="D231" s="68"/>
      <c r="E231" s="68"/>
      <c r="F231" s="68"/>
      <c r="G231" s="68"/>
      <c r="H231" s="68"/>
      <c r="I231" s="57"/>
      <c r="J231" s="57"/>
      <c r="K231" s="57"/>
      <c r="L231" s="58"/>
    </row>
    <row r="232" spans="1:12" ht="13">
      <c r="A232" s="58"/>
      <c r="B232" s="67"/>
      <c r="C232" s="68"/>
      <c r="D232" s="68"/>
      <c r="E232" s="68"/>
      <c r="F232" s="68"/>
      <c r="G232" s="68"/>
      <c r="H232" s="68"/>
      <c r="I232" s="57"/>
      <c r="J232" s="57"/>
      <c r="K232" s="57"/>
      <c r="L232" s="58"/>
    </row>
    <row r="233" spans="1:12" ht="13">
      <c r="A233" s="58"/>
      <c r="B233" s="67"/>
      <c r="C233" s="68"/>
      <c r="D233" s="68"/>
      <c r="E233" s="68"/>
      <c r="F233" s="68"/>
      <c r="G233" s="68"/>
      <c r="H233" s="68"/>
      <c r="I233" s="57"/>
      <c r="J233" s="57"/>
      <c r="K233" s="57"/>
      <c r="L233" s="58"/>
    </row>
    <row r="234" spans="1:12" ht="13">
      <c r="A234" s="58"/>
      <c r="B234" s="67"/>
      <c r="C234" s="68"/>
      <c r="D234" s="68"/>
      <c r="E234" s="68"/>
      <c r="F234" s="68"/>
      <c r="G234" s="68"/>
      <c r="H234" s="68"/>
      <c r="I234" s="57"/>
      <c r="J234" s="57"/>
      <c r="K234" s="57"/>
      <c r="L234" s="58"/>
    </row>
    <row r="235" spans="1:12" ht="13">
      <c r="A235" s="58"/>
      <c r="B235" s="67"/>
      <c r="C235" s="68"/>
      <c r="D235" s="68"/>
      <c r="E235" s="68"/>
      <c r="F235" s="68"/>
      <c r="G235" s="68"/>
      <c r="H235" s="68"/>
      <c r="I235" s="57"/>
      <c r="J235" s="57"/>
      <c r="K235" s="57"/>
      <c r="L235" s="58"/>
    </row>
    <row r="236" spans="1:12" ht="13">
      <c r="A236" s="58"/>
      <c r="B236" s="67"/>
      <c r="C236" s="68"/>
      <c r="D236" s="68"/>
      <c r="E236" s="68"/>
      <c r="F236" s="68"/>
      <c r="G236" s="68"/>
      <c r="H236" s="68"/>
      <c r="I236" s="57"/>
      <c r="J236" s="57"/>
      <c r="K236" s="57"/>
      <c r="L236" s="58"/>
    </row>
    <row r="237" spans="1:12" ht="13">
      <c r="A237" s="58"/>
      <c r="B237" s="67"/>
      <c r="C237" s="68"/>
      <c r="D237" s="68"/>
      <c r="E237" s="68"/>
      <c r="F237" s="68"/>
      <c r="G237" s="68"/>
      <c r="H237" s="68"/>
      <c r="I237" s="57"/>
      <c r="J237" s="57"/>
      <c r="K237" s="57"/>
      <c r="L237" s="58"/>
    </row>
    <row r="238" spans="1:12" ht="13">
      <c r="A238" s="58"/>
      <c r="B238" s="67"/>
      <c r="C238" s="68"/>
      <c r="D238" s="68"/>
      <c r="E238" s="68"/>
      <c r="F238" s="68"/>
      <c r="G238" s="68"/>
      <c r="H238" s="68"/>
      <c r="I238" s="57"/>
      <c r="J238" s="57"/>
      <c r="K238" s="57"/>
      <c r="L238" s="58"/>
    </row>
    <row r="239" spans="1:12" ht="13">
      <c r="A239" s="58"/>
      <c r="B239" s="67"/>
      <c r="C239" s="68"/>
      <c r="D239" s="68"/>
      <c r="E239" s="68"/>
      <c r="F239" s="68"/>
      <c r="G239" s="68"/>
      <c r="H239" s="68"/>
      <c r="I239" s="57"/>
      <c r="J239" s="57"/>
      <c r="K239" s="57"/>
      <c r="L239" s="58"/>
    </row>
    <row r="240" spans="1:12" ht="13">
      <c r="A240" s="58"/>
      <c r="B240" s="67"/>
      <c r="C240" s="68"/>
      <c r="D240" s="68"/>
      <c r="E240" s="68"/>
      <c r="F240" s="68"/>
      <c r="G240" s="68"/>
      <c r="H240" s="68"/>
      <c r="I240" s="57"/>
      <c r="J240" s="57"/>
      <c r="K240" s="57"/>
      <c r="L240" s="58"/>
    </row>
    <row r="241" spans="1:12" ht="13">
      <c r="A241" s="58"/>
      <c r="B241" s="67"/>
      <c r="C241" s="68"/>
      <c r="D241" s="68"/>
      <c r="E241" s="68"/>
      <c r="F241" s="68"/>
      <c r="G241" s="68"/>
      <c r="H241" s="68"/>
      <c r="I241" s="57"/>
      <c r="J241" s="57"/>
      <c r="K241" s="57"/>
      <c r="L241" s="58"/>
    </row>
    <row r="242" spans="1:12" ht="13">
      <c r="A242" s="58"/>
      <c r="B242" s="67"/>
      <c r="C242" s="68"/>
      <c r="D242" s="68"/>
      <c r="E242" s="68"/>
      <c r="F242" s="68"/>
      <c r="G242" s="68"/>
      <c r="H242" s="68"/>
      <c r="I242" s="57"/>
      <c r="J242" s="57"/>
      <c r="K242" s="57"/>
      <c r="L242" s="58"/>
    </row>
    <row r="243" spans="1:12" ht="13">
      <c r="A243" s="58"/>
      <c r="B243" s="67"/>
      <c r="C243" s="68"/>
      <c r="D243" s="68"/>
      <c r="E243" s="68"/>
      <c r="F243" s="68"/>
      <c r="G243" s="68"/>
      <c r="H243" s="68"/>
      <c r="I243" s="57"/>
      <c r="J243" s="57"/>
      <c r="K243" s="57"/>
      <c r="L243" s="58"/>
    </row>
    <row r="244" spans="1:12" ht="13">
      <c r="A244" s="58"/>
      <c r="B244" s="67"/>
      <c r="C244" s="68"/>
      <c r="D244" s="68"/>
      <c r="E244" s="68"/>
      <c r="F244" s="68"/>
      <c r="G244" s="68"/>
      <c r="H244" s="68"/>
      <c r="I244" s="57"/>
      <c r="J244" s="57"/>
      <c r="K244" s="57"/>
      <c r="L244" s="58"/>
    </row>
    <row r="245" spans="1:12" ht="13">
      <c r="A245" s="58"/>
      <c r="B245" s="67"/>
      <c r="C245" s="68"/>
      <c r="D245" s="68"/>
      <c r="E245" s="68"/>
      <c r="F245" s="68"/>
      <c r="G245" s="68"/>
      <c r="H245" s="68"/>
      <c r="I245" s="57"/>
      <c r="J245" s="57"/>
      <c r="K245" s="57"/>
      <c r="L245" s="58"/>
    </row>
    <row r="246" spans="1:12" ht="13">
      <c r="A246" s="58"/>
      <c r="B246" s="67"/>
      <c r="C246" s="68"/>
      <c r="D246" s="68"/>
      <c r="E246" s="68"/>
      <c r="F246" s="68"/>
      <c r="G246" s="68"/>
      <c r="H246" s="68"/>
      <c r="I246" s="57"/>
      <c r="J246" s="57"/>
      <c r="K246" s="57"/>
      <c r="L246" s="58"/>
    </row>
    <row r="247" spans="1:12" ht="13">
      <c r="A247" s="58"/>
      <c r="B247" s="67"/>
      <c r="C247" s="68"/>
      <c r="D247" s="68"/>
      <c r="E247" s="68"/>
      <c r="F247" s="68"/>
      <c r="G247" s="68"/>
      <c r="H247" s="68"/>
      <c r="I247" s="57"/>
      <c r="J247" s="57"/>
      <c r="K247" s="57"/>
      <c r="L247" s="58"/>
    </row>
    <row r="248" spans="1:12" ht="13">
      <c r="A248" s="58"/>
      <c r="B248" s="67"/>
      <c r="C248" s="68"/>
      <c r="D248" s="68"/>
      <c r="E248" s="68"/>
      <c r="F248" s="68"/>
      <c r="G248" s="68"/>
      <c r="H248" s="68"/>
      <c r="I248" s="57"/>
      <c r="J248" s="57"/>
      <c r="K248" s="57"/>
      <c r="L248" s="58"/>
    </row>
    <row r="249" spans="1:12" ht="13">
      <c r="A249" s="58"/>
      <c r="B249" s="67"/>
      <c r="C249" s="68"/>
      <c r="D249" s="68"/>
      <c r="E249" s="68"/>
      <c r="F249" s="68"/>
      <c r="G249" s="68"/>
      <c r="H249" s="68"/>
      <c r="I249" s="57"/>
      <c r="J249" s="57"/>
      <c r="K249" s="57"/>
      <c r="L249" s="58"/>
    </row>
    <row r="250" spans="1:12" ht="13">
      <c r="A250" s="58"/>
      <c r="B250" s="67"/>
      <c r="C250" s="68"/>
      <c r="D250" s="68"/>
      <c r="E250" s="68"/>
      <c r="F250" s="68"/>
      <c r="G250" s="68"/>
      <c r="H250" s="68"/>
      <c r="I250" s="57"/>
      <c r="J250" s="57"/>
      <c r="K250" s="57"/>
      <c r="L250" s="58"/>
    </row>
    <row r="251" spans="1:12" ht="13">
      <c r="A251" s="58"/>
      <c r="B251" s="67"/>
      <c r="C251" s="68"/>
      <c r="D251" s="68"/>
      <c r="E251" s="68"/>
      <c r="F251" s="68"/>
      <c r="G251" s="68"/>
      <c r="H251" s="68"/>
      <c r="I251" s="57"/>
      <c r="J251" s="57"/>
      <c r="K251" s="57"/>
      <c r="L251" s="58"/>
    </row>
    <row r="252" spans="1:12" ht="13">
      <c r="A252" s="58"/>
      <c r="B252" s="67"/>
      <c r="C252" s="68"/>
      <c r="D252" s="68"/>
      <c r="E252" s="68"/>
      <c r="F252" s="68"/>
      <c r="G252" s="68"/>
      <c r="H252" s="68"/>
      <c r="I252" s="57"/>
      <c r="J252" s="57"/>
      <c r="K252" s="57"/>
      <c r="L252" s="58"/>
    </row>
    <row r="253" spans="1:12" ht="13">
      <c r="A253" s="58"/>
      <c r="B253" s="67"/>
      <c r="C253" s="68"/>
      <c r="D253" s="68"/>
      <c r="E253" s="68"/>
      <c r="F253" s="68"/>
      <c r="G253" s="68"/>
      <c r="H253" s="68"/>
      <c r="I253" s="57"/>
      <c r="J253" s="57"/>
      <c r="K253" s="57"/>
      <c r="L253" s="58"/>
    </row>
    <row r="254" spans="1:12" ht="13">
      <c r="A254" s="58"/>
      <c r="B254" s="67"/>
      <c r="C254" s="68"/>
      <c r="D254" s="68"/>
      <c r="E254" s="68"/>
      <c r="F254" s="68"/>
      <c r="G254" s="68"/>
      <c r="H254" s="68"/>
      <c r="I254" s="57"/>
      <c r="J254" s="57"/>
      <c r="K254" s="57"/>
      <c r="L254" s="58"/>
    </row>
    <row r="255" spans="1:12" ht="13">
      <c r="A255" s="58"/>
      <c r="B255" s="67"/>
      <c r="C255" s="68"/>
      <c r="D255" s="68"/>
      <c r="E255" s="68"/>
      <c r="F255" s="68"/>
      <c r="G255" s="68"/>
      <c r="H255" s="68"/>
      <c r="I255" s="57"/>
      <c r="J255" s="57"/>
      <c r="K255" s="57"/>
      <c r="L255" s="58"/>
    </row>
    <row r="256" spans="1:12" ht="13">
      <c r="A256" s="58"/>
      <c r="B256" s="67"/>
      <c r="C256" s="68"/>
      <c r="D256" s="68"/>
      <c r="E256" s="68"/>
      <c r="F256" s="68"/>
      <c r="G256" s="68"/>
      <c r="H256" s="68"/>
      <c r="I256" s="57"/>
      <c r="J256" s="57"/>
      <c r="K256" s="57"/>
      <c r="L256" s="58"/>
    </row>
    <row r="257" spans="1:12" ht="13">
      <c r="A257" s="58"/>
      <c r="B257" s="67"/>
      <c r="C257" s="68"/>
      <c r="D257" s="68"/>
      <c r="E257" s="68"/>
      <c r="F257" s="68"/>
      <c r="G257" s="68"/>
      <c r="H257" s="68"/>
      <c r="I257" s="57"/>
      <c r="J257" s="57"/>
      <c r="K257" s="57"/>
      <c r="L257" s="58"/>
    </row>
    <row r="258" spans="1:12" ht="13">
      <c r="A258" s="58"/>
      <c r="B258" s="67"/>
      <c r="C258" s="68"/>
      <c r="D258" s="68"/>
      <c r="E258" s="68"/>
      <c r="F258" s="68"/>
      <c r="G258" s="68"/>
      <c r="H258" s="68"/>
      <c r="I258" s="57"/>
      <c r="J258" s="57"/>
      <c r="K258" s="57"/>
      <c r="L258" s="58"/>
    </row>
    <row r="259" spans="1:12" ht="13">
      <c r="A259" s="58"/>
      <c r="B259" s="67"/>
      <c r="C259" s="68"/>
      <c r="D259" s="68"/>
      <c r="E259" s="68"/>
      <c r="F259" s="68"/>
      <c r="G259" s="68"/>
      <c r="H259" s="68"/>
      <c r="I259" s="57"/>
      <c r="J259" s="57"/>
      <c r="K259" s="57"/>
      <c r="L259" s="58"/>
    </row>
    <row r="260" spans="1:12" ht="13">
      <c r="A260" s="58"/>
      <c r="B260" s="67"/>
      <c r="C260" s="68"/>
      <c r="D260" s="68"/>
      <c r="E260" s="68"/>
      <c r="F260" s="68"/>
      <c r="G260" s="68"/>
      <c r="H260" s="68"/>
      <c r="I260" s="57"/>
      <c r="J260" s="57"/>
      <c r="K260" s="57"/>
      <c r="L260" s="58"/>
    </row>
    <row r="261" spans="1:12" ht="13">
      <c r="A261" s="58"/>
      <c r="B261" s="67"/>
      <c r="C261" s="68"/>
      <c r="D261" s="68"/>
      <c r="E261" s="68"/>
      <c r="F261" s="68"/>
      <c r="G261" s="68"/>
      <c r="H261" s="68"/>
      <c r="I261" s="57"/>
      <c r="J261" s="57"/>
      <c r="K261" s="57"/>
      <c r="L261" s="58"/>
    </row>
    <row r="262" spans="1:12" ht="13">
      <c r="A262" s="58"/>
      <c r="B262" s="67"/>
      <c r="C262" s="68"/>
      <c r="D262" s="68"/>
      <c r="E262" s="68"/>
      <c r="F262" s="68"/>
      <c r="G262" s="68"/>
      <c r="H262" s="68"/>
      <c r="I262" s="57"/>
      <c r="J262" s="57"/>
      <c r="K262" s="57"/>
      <c r="L262" s="58"/>
    </row>
    <row r="263" spans="1:12" ht="13">
      <c r="A263" s="58"/>
      <c r="B263" s="67"/>
      <c r="C263" s="68"/>
      <c r="D263" s="68"/>
      <c r="E263" s="68"/>
      <c r="F263" s="68"/>
      <c r="G263" s="68"/>
      <c r="H263" s="68"/>
      <c r="I263" s="57"/>
      <c r="J263" s="57"/>
      <c r="K263" s="57"/>
      <c r="L263" s="58"/>
    </row>
    <row r="264" spans="1:12" ht="13">
      <c r="A264" s="58"/>
      <c r="B264" s="67"/>
      <c r="C264" s="68"/>
      <c r="D264" s="68"/>
      <c r="E264" s="68"/>
      <c r="F264" s="68"/>
      <c r="G264" s="68"/>
      <c r="H264" s="68"/>
      <c r="I264" s="57"/>
      <c r="J264" s="57"/>
      <c r="K264" s="57"/>
      <c r="L264" s="58"/>
    </row>
    <row r="265" spans="1:12" ht="13">
      <c r="A265" s="58"/>
      <c r="B265" s="67"/>
      <c r="C265" s="68"/>
      <c r="D265" s="68"/>
      <c r="E265" s="68"/>
      <c r="F265" s="68"/>
      <c r="G265" s="68"/>
      <c r="H265" s="68"/>
      <c r="I265" s="57"/>
      <c r="J265" s="57"/>
      <c r="K265" s="57"/>
      <c r="L265" s="58"/>
    </row>
    <row r="266" spans="1:12" ht="13">
      <c r="A266" s="58"/>
      <c r="B266" s="67"/>
      <c r="C266" s="68"/>
      <c r="D266" s="68"/>
      <c r="E266" s="68"/>
      <c r="F266" s="68"/>
      <c r="G266" s="68"/>
      <c r="H266" s="68"/>
      <c r="I266" s="57"/>
      <c r="J266" s="57"/>
      <c r="K266" s="57"/>
      <c r="L266" s="58"/>
    </row>
    <row r="267" spans="1:12" ht="13">
      <c r="A267" s="58"/>
      <c r="B267" s="67"/>
      <c r="C267" s="68"/>
      <c r="D267" s="68"/>
      <c r="E267" s="68"/>
      <c r="F267" s="68"/>
      <c r="G267" s="68"/>
      <c r="H267" s="68"/>
      <c r="I267" s="57"/>
      <c r="J267" s="57"/>
      <c r="K267" s="57"/>
      <c r="L267" s="58"/>
    </row>
    <row r="268" spans="1:12" ht="13">
      <c r="A268" s="58"/>
      <c r="B268" s="67"/>
      <c r="C268" s="68"/>
      <c r="D268" s="68"/>
      <c r="E268" s="68"/>
      <c r="F268" s="68"/>
      <c r="G268" s="68"/>
      <c r="H268" s="68"/>
      <c r="I268" s="57"/>
      <c r="J268" s="57"/>
      <c r="K268" s="57"/>
      <c r="L268" s="58"/>
    </row>
    <row r="269" spans="1:12" ht="13">
      <c r="A269" s="58"/>
      <c r="B269" s="67"/>
      <c r="C269" s="68"/>
      <c r="D269" s="68"/>
      <c r="E269" s="68"/>
      <c r="F269" s="68"/>
      <c r="G269" s="68"/>
      <c r="H269" s="68"/>
      <c r="I269" s="57"/>
      <c r="J269" s="57"/>
      <c r="K269" s="57"/>
      <c r="L269" s="58"/>
    </row>
    <row r="270" spans="1:12" ht="13">
      <c r="A270" s="58"/>
      <c r="B270" s="67"/>
      <c r="C270" s="68"/>
      <c r="D270" s="68"/>
      <c r="E270" s="68"/>
      <c r="F270" s="68"/>
      <c r="G270" s="68"/>
      <c r="H270" s="68"/>
      <c r="I270" s="57"/>
      <c r="J270" s="57"/>
      <c r="K270" s="57"/>
      <c r="L270" s="58"/>
    </row>
    <row r="271" spans="1:12" ht="13">
      <c r="A271" s="58"/>
      <c r="B271" s="67"/>
      <c r="C271" s="68"/>
      <c r="D271" s="68"/>
      <c r="E271" s="68"/>
      <c r="F271" s="68"/>
      <c r="G271" s="68"/>
      <c r="H271" s="68"/>
      <c r="I271" s="57"/>
      <c r="J271" s="57"/>
      <c r="K271" s="57"/>
      <c r="L271" s="58"/>
    </row>
    <row r="272" spans="1:12" ht="13">
      <c r="A272" s="58"/>
      <c r="B272" s="67"/>
      <c r="C272" s="68"/>
      <c r="D272" s="68"/>
      <c r="E272" s="68"/>
      <c r="F272" s="68"/>
      <c r="G272" s="68"/>
      <c r="H272" s="68"/>
      <c r="I272" s="57"/>
      <c r="J272" s="57"/>
      <c r="K272" s="57"/>
      <c r="L272" s="58"/>
    </row>
    <row r="273" spans="1:12" ht="13">
      <c r="A273" s="58"/>
      <c r="B273" s="67"/>
      <c r="C273" s="68"/>
      <c r="D273" s="68"/>
      <c r="E273" s="68"/>
      <c r="F273" s="68"/>
      <c r="G273" s="68"/>
      <c r="H273" s="68"/>
      <c r="I273" s="57"/>
      <c r="J273" s="57"/>
      <c r="K273" s="57"/>
      <c r="L273" s="58"/>
    </row>
    <row r="274" spans="1:12" ht="13">
      <c r="A274" s="58"/>
      <c r="B274" s="67"/>
      <c r="C274" s="68"/>
      <c r="D274" s="68"/>
      <c r="E274" s="68"/>
      <c r="F274" s="68"/>
      <c r="G274" s="68"/>
      <c r="H274" s="68"/>
      <c r="I274" s="57"/>
      <c r="J274" s="57"/>
      <c r="K274" s="57"/>
      <c r="L274" s="58"/>
    </row>
    <row r="275" spans="1:12" ht="13">
      <c r="A275" s="58"/>
      <c r="B275" s="67"/>
      <c r="C275" s="68"/>
      <c r="D275" s="68"/>
      <c r="E275" s="68"/>
      <c r="F275" s="68"/>
      <c r="G275" s="68"/>
      <c r="H275" s="68"/>
      <c r="I275" s="57"/>
      <c r="J275" s="57"/>
      <c r="K275" s="57"/>
      <c r="L275" s="58"/>
    </row>
    <row r="276" spans="1:12" ht="13">
      <c r="A276" s="58"/>
      <c r="B276" s="67"/>
      <c r="C276" s="68"/>
      <c r="D276" s="68"/>
      <c r="E276" s="68"/>
      <c r="F276" s="68"/>
      <c r="G276" s="68"/>
      <c r="H276" s="68"/>
      <c r="I276" s="57"/>
      <c r="J276" s="57"/>
      <c r="K276" s="57"/>
      <c r="L276" s="58"/>
    </row>
    <row r="277" spans="1:12" ht="13">
      <c r="A277" s="58"/>
      <c r="B277" s="67"/>
      <c r="C277" s="68"/>
      <c r="D277" s="68"/>
      <c r="E277" s="68"/>
      <c r="F277" s="68"/>
      <c r="G277" s="68"/>
      <c r="H277" s="68"/>
      <c r="I277" s="57"/>
      <c r="J277" s="57"/>
      <c r="K277" s="57"/>
      <c r="L277" s="58"/>
    </row>
    <row r="278" spans="1:12" ht="13">
      <c r="A278" s="58"/>
      <c r="B278" s="67"/>
      <c r="C278" s="68"/>
      <c r="D278" s="68"/>
      <c r="E278" s="68"/>
      <c r="F278" s="68"/>
      <c r="G278" s="68"/>
      <c r="H278" s="68"/>
      <c r="I278" s="57"/>
      <c r="J278" s="57"/>
      <c r="K278" s="57"/>
      <c r="L278" s="58"/>
    </row>
    <row r="279" spans="1:12" ht="13">
      <c r="A279" s="58"/>
      <c r="B279" s="67"/>
      <c r="C279" s="68"/>
      <c r="D279" s="68"/>
      <c r="E279" s="68"/>
      <c r="F279" s="68"/>
      <c r="G279" s="68"/>
      <c r="H279" s="68"/>
      <c r="I279" s="57"/>
      <c r="J279" s="57"/>
      <c r="K279" s="57"/>
      <c r="L279" s="58"/>
    </row>
    <row r="280" spans="1:12" ht="13">
      <c r="A280" s="58"/>
      <c r="B280" s="67"/>
      <c r="C280" s="68"/>
      <c r="D280" s="68"/>
      <c r="E280" s="68"/>
      <c r="F280" s="68"/>
      <c r="G280" s="68"/>
      <c r="H280" s="68"/>
      <c r="I280" s="57"/>
      <c r="J280" s="57"/>
      <c r="K280" s="57"/>
      <c r="L280" s="58"/>
    </row>
    <row r="281" spans="1:12" ht="13">
      <c r="A281" s="58"/>
      <c r="B281" s="67"/>
      <c r="C281" s="68"/>
      <c r="D281" s="68"/>
      <c r="E281" s="68"/>
      <c r="F281" s="68"/>
      <c r="G281" s="68"/>
      <c r="H281" s="68"/>
      <c r="I281" s="57"/>
      <c r="J281" s="57"/>
      <c r="K281" s="57"/>
      <c r="L281" s="58"/>
    </row>
    <row r="282" spans="1:12" ht="13">
      <c r="A282" s="58"/>
      <c r="B282" s="67"/>
      <c r="C282" s="68"/>
      <c r="D282" s="68"/>
      <c r="E282" s="68"/>
      <c r="F282" s="68"/>
      <c r="G282" s="68"/>
      <c r="H282" s="68"/>
      <c r="I282" s="57"/>
      <c r="J282" s="57"/>
      <c r="K282" s="57"/>
      <c r="L282" s="58"/>
    </row>
    <row r="283" spans="1:12" ht="13">
      <c r="A283" s="58"/>
      <c r="B283" s="67"/>
      <c r="C283" s="68"/>
      <c r="D283" s="68"/>
      <c r="E283" s="68"/>
      <c r="F283" s="68"/>
      <c r="G283" s="68"/>
      <c r="H283" s="68"/>
      <c r="I283" s="57"/>
      <c r="J283" s="57"/>
      <c r="K283" s="57"/>
      <c r="L283" s="58"/>
    </row>
    <row r="284" spans="1:12" ht="13">
      <c r="A284" s="58"/>
      <c r="B284" s="67"/>
      <c r="C284" s="68"/>
      <c r="D284" s="68"/>
      <c r="E284" s="68"/>
      <c r="F284" s="68"/>
      <c r="G284" s="68"/>
      <c r="H284" s="68"/>
      <c r="I284" s="57"/>
      <c r="J284" s="57"/>
      <c r="K284" s="57"/>
      <c r="L284" s="58"/>
    </row>
    <row r="285" spans="1:12" ht="13">
      <c r="A285" s="58"/>
      <c r="B285" s="67"/>
      <c r="C285" s="68"/>
      <c r="D285" s="68"/>
      <c r="E285" s="68"/>
      <c r="F285" s="68"/>
      <c r="G285" s="68"/>
      <c r="H285" s="68"/>
      <c r="I285" s="57"/>
      <c r="J285" s="57"/>
      <c r="K285" s="57"/>
      <c r="L285" s="58"/>
    </row>
    <row r="286" spans="1:12" ht="13">
      <c r="A286" s="58"/>
      <c r="B286" s="67"/>
      <c r="C286" s="68"/>
      <c r="D286" s="68"/>
      <c r="E286" s="68"/>
      <c r="F286" s="68"/>
      <c r="G286" s="68"/>
      <c r="H286" s="68"/>
      <c r="I286" s="57"/>
      <c r="J286" s="57"/>
      <c r="K286" s="57"/>
      <c r="L286" s="58"/>
    </row>
    <row r="287" spans="1:12" ht="13">
      <c r="A287" s="58"/>
      <c r="B287" s="67"/>
      <c r="C287" s="68"/>
      <c r="D287" s="68"/>
      <c r="E287" s="68"/>
      <c r="F287" s="68"/>
      <c r="G287" s="68"/>
      <c r="H287" s="68"/>
      <c r="I287" s="57"/>
      <c r="J287" s="57"/>
      <c r="K287" s="57"/>
      <c r="L287" s="58"/>
    </row>
    <row r="288" spans="1:12" ht="13">
      <c r="A288" s="58"/>
      <c r="B288" s="67"/>
      <c r="C288" s="68"/>
      <c r="D288" s="68"/>
      <c r="E288" s="68"/>
      <c r="F288" s="68"/>
      <c r="G288" s="68"/>
      <c r="H288" s="68"/>
      <c r="I288" s="57"/>
      <c r="J288" s="57"/>
      <c r="K288" s="57"/>
      <c r="L288" s="58"/>
    </row>
    <row r="289" spans="1:12" ht="13">
      <c r="A289" s="58"/>
      <c r="B289" s="67"/>
      <c r="C289" s="68"/>
      <c r="D289" s="68"/>
      <c r="E289" s="68"/>
      <c r="F289" s="68"/>
      <c r="G289" s="68"/>
      <c r="H289" s="68"/>
      <c r="I289" s="57"/>
      <c r="J289" s="57"/>
      <c r="K289" s="57"/>
      <c r="L289" s="58"/>
    </row>
    <row r="290" spans="1:12" ht="13">
      <c r="A290" s="58"/>
      <c r="B290" s="67"/>
      <c r="C290" s="68"/>
      <c r="D290" s="68"/>
      <c r="E290" s="68"/>
      <c r="F290" s="68"/>
      <c r="G290" s="68"/>
      <c r="H290" s="68"/>
      <c r="I290" s="57"/>
      <c r="J290" s="57"/>
      <c r="K290" s="57"/>
      <c r="L290" s="58"/>
    </row>
    <row r="291" spans="1:12" ht="13">
      <c r="A291" s="58"/>
      <c r="B291" s="67"/>
      <c r="C291" s="68"/>
      <c r="D291" s="68"/>
      <c r="E291" s="68"/>
      <c r="F291" s="68"/>
      <c r="G291" s="68"/>
      <c r="H291" s="68"/>
      <c r="I291" s="57"/>
      <c r="J291" s="57"/>
      <c r="K291" s="57"/>
      <c r="L291" s="58"/>
    </row>
    <row r="292" spans="1:12" ht="13">
      <c r="A292" s="58"/>
      <c r="B292" s="67"/>
      <c r="C292" s="68"/>
      <c r="D292" s="68"/>
      <c r="E292" s="68"/>
      <c r="F292" s="68"/>
      <c r="G292" s="68"/>
      <c r="H292" s="68"/>
      <c r="I292" s="57"/>
      <c r="J292" s="57"/>
      <c r="K292" s="57"/>
      <c r="L292" s="58"/>
    </row>
    <row r="293" spans="1:12" ht="13">
      <c r="A293" s="58"/>
      <c r="B293" s="67"/>
      <c r="C293" s="68"/>
      <c r="D293" s="68"/>
      <c r="E293" s="68"/>
      <c r="F293" s="68"/>
      <c r="G293" s="68"/>
      <c r="H293" s="68"/>
      <c r="I293" s="57"/>
      <c r="J293" s="57"/>
      <c r="K293" s="57"/>
      <c r="L293" s="58"/>
    </row>
    <row r="294" spans="1:12" ht="13">
      <c r="A294" s="58"/>
      <c r="B294" s="67"/>
      <c r="C294" s="68"/>
      <c r="D294" s="68"/>
      <c r="E294" s="68"/>
      <c r="F294" s="68"/>
      <c r="G294" s="68"/>
      <c r="H294" s="68"/>
      <c r="I294" s="57"/>
      <c r="J294" s="57"/>
      <c r="K294" s="57"/>
      <c r="L294" s="58"/>
    </row>
    <row r="295" spans="1:12" ht="13">
      <c r="A295" s="58"/>
      <c r="B295" s="67"/>
      <c r="C295" s="68"/>
      <c r="D295" s="68"/>
      <c r="E295" s="68"/>
      <c r="F295" s="68"/>
      <c r="G295" s="68"/>
      <c r="H295" s="68"/>
      <c r="I295" s="57"/>
      <c r="J295" s="57"/>
      <c r="K295" s="57"/>
      <c r="L295" s="58"/>
    </row>
    <row r="296" spans="1:12" ht="13">
      <c r="A296" s="58"/>
      <c r="B296" s="67"/>
      <c r="C296" s="68"/>
      <c r="D296" s="68"/>
      <c r="E296" s="68"/>
      <c r="F296" s="68"/>
      <c r="G296" s="68"/>
      <c r="H296" s="68"/>
      <c r="I296" s="57"/>
      <c r="J296" s="57"/>
      <c r="K296" s="57"/>
      <c r="L296" s="58"/>
    </row>
    <row r="297" spans="1:12" ht="13">
      <c r="A297" s="58"/>
      <c r="B297" s="67"/>
      <c r="C297" s="68"/>
      <c r="D297" s="68"/>
      <c r="E297" s="68"/>
      <c r="F297" s="68"/>
      <c r="G297" s="68"/>
      <c r="H297" s="68"/>
      <c r="I297" s="57"/>
      <c r="J297" s="57"/>
      <c r="K297" s="57"/>
      <c r="L297" s="58"/>
    </row>
    <row r="298" spans="1:12" ht="13">
      <c r="A298" s="58"/>
      <c r="B298" s="67"/>
      <c r="C298" s="68"/>
      <c r="D298" s="68"/>
      <c r="E298" s="68"/>
      <c r="F298" s="68"/>
      <c r="G298" s="68"/>
      <c r="H298" s="68"/>
      <c r="I298" s="57"/>
      <c r="J298" s="57"/>
      <c r="K298" s="57"/>
      <c r="L298" s="58"/>
    </row>
    <row r="299" spans="1:12" ht="13">
      <c r="A299" s="58"/>
      <c r="B299" s="67"/>
      <c r="C299" s="68"/>
      <c r="D299" s="68"/>
      <c r="E299" s="68"/>
      <c r="F299" s="68"/>
      <c r="G299" s="68"/>
      <c r="H299" s="68"/>
      <c r="I299" s="57"/>
      <c r="J299" s="57"/>
      <c r="K299" s="57"/>
      <c r="L299" s="58"/>
    </row>
    <row r="300" spans="1:12" ht="13">
      <c r="A300" s="58"/>
      <c r="B300" s="67"/>
      <c r="C300" s="68"/>
      <c r="D300" s="68"/>
      <c r="E300" s="68"/>
      <c r="F300" s="68"/>
      <c r="G300" s="68"/>
      <c r="H300" s="68"/>
      <c r="I300" s="57"/>
      <c r="J300" s="57"/>
      <c r="K300" s="57"/>
      <c r="L300" s="58"/>
    </row>
    <row r="301" spans="1:12" ht="13">
      <c r="A301" s="58"/>
      <c r="B301" s="67"/>
      <c r="C301" s="68"/>
      <c r="D301" s="68"/>
      <c r="E301" s="68"/>
      <c r="F301" s="68"/>
      <c r="G301" s="68"/>
      <c r="H301" s="68"/>
      <c r="I301" s="57"/>
      <c r="J301" s="57"/>
      <c r="K301" s="57"/>
      <c r="L301" s="58"/>
    </row>
    <row r="302" spans="1:12" ht="13">
      <c r="A302" s="58"/>
      <c r="B302" s="67"/>
      <c r="C302" s="68"/>
      <c r="D302" s="68"/>
      <c r="E302" s="68"/>
      <c r="F302" s="68"/>
      <c r="G302" s="68"/>
      <c r="H302" s="68"/>
      <c r="I302" s="57"/>
      <c r="J302" s="57"/>
      <c r="K302" s="57"/>
      <c r="L302" s="58"/>
    </row>
    <row r="303" spans="1:12" ht="13">
      <c r="A303" s="58"/>
      <c r="B303" s="67"/>
      <c r="C303" s="68"/>
      <c r="D303" s="68"/>
      <c r="E303" s="68"/>
      <c r="F303" s="68"/>
      <c r="G303" s="68"/>
      <c r="H303" s="68"/>
      <c r="I303" s="57"/>
      <c r="J303" s="57"/>
      <c r="K303" s="57"/>
      <c r="L303" s="58"/>
    </row>
    <row r="304" spans="1:12" ht="13">
      <c r="A304" s="58"/>
      <c r="B304" s="67"/>
      <c r="C304" s="68"/>
      <c r="D304" s="68"/>
      <c r="E304" s="68"/>
      <c r="F304" s="68"/>
      <c r="G304" s="68"/>
      <c r="H304" s="68"/>
      <c r="I304" s="57"/>
      <c r="J304" s="57"/>
      <c r="K304" s="57"/>
      <c r="L304" s="58"/>
    </row>
    <row r="305" spans="1:12" ht="13">
      <c r="A305" s="58"/>
      <c r="B305" s="67"/>
      <c r="C305" s="68"/>
      <c r="D305" s="68"/>
      <c r="E305" s="68"/>
      <c r="F305" s="68"/>
      <c r="G305" s="68"/>
      <c r="H305" s="68"/>
      <c r="I305" s="57"/>
      <c r="J305" s="57"/>
      <c r="K305" s="57"/>
      <c r="L305" s="58"/>
    </row>
    <row r="306" spans="1:12" ht="13">
      <c r="A306" s="58"/>
      <c r="B306" s="67"/>
      <c r="C306" s="68"/>
      <c r="D306" s="68"/>
      <c r="E306" s="68"/>
      <c r="F306" s="68"/>
      <c r="G306" s="68"/>
      <c r="H306" s="68"/>
      <c r="I306" s="57"/>
      <c r="J306" s="57"/>
      <c r="K306" s="57"/>
      <c r="L306" s="58"/>
    </row>
    <row r="307" spans="1:12" ht="13">
      <c r="A307" s="58"/>
      <c r="B307" s="67"/>
      <c r="C307" s="68"/>
      <c r="D307" s="68"/>
      <c r="E307" s="68"/>
      <c r="F307" s="68"/>
      <c r="G307" s="68"/>
      <c r="H307" s="68"/>
      <c r="I307" s="57"/>
      <c r="J307" s="57"/>
      <c r="K307" s="57"/>
      <c r="L307" s="58"/>
    </row>
    <row r="308" spans="1:12" ht="13">
      <c r="A308" s="58"/>
      <c r="B308" s="67"/>
      <c r="C308" s="68"/>
      <c r="D308" s="68"/>
      <c r="E308" s="68"/>
      <c r="F308" s="68"/>
      <c r="G308" s="68"/>
      <c r="H308" s="68"/>
      <c r="I308" s="57"/>
      <c r="J308" s="57"/>
      <c r="K308" s="57"/>
      <c r="L308" s="58"/>
    </row>
    <row r="309" spans="1:12" ht="13">
      <c r="A309" s="58"/>
      <c r="B309" s="67"/>
      <c r="C309" s="68"/>
      <c r="D309" s="68"/>
      <c r="E309" s="68"/>
      <c r="F309" s="68"/>
      <c r="G309" s="68"/>
      <c r="H309" s="68"/>
      <c r="I309" s="57"/>
      <c r="J309" s="57"/>
      <c r="K309" s="57"/>
      <c r="L309" s="58"/>
    </row>
    <row r="310" spans="1:12" ht="13">
      <c r="A310" s="58"/>
      <c r="B310" s="67"/>
      <c r="C310" s="68"/>
      <c r="D310" s="68"/>
      <c r="E310" s="68"/>
      <c r="F310" s="68"/>
      <c r="G310" s="68"/>
      <c r="H310" s="68"/>
      <c r="I310" s="57"/>
      <c r="J310" s="57"/>
      <c r="K310" s="57"/>
      <c r="L310" s="58"/>
    </row>
    <row r="311" spans="1:12" ht="13">
      <c r="A311" s="58"/>
      <c r="B311" s="67"/>
      <c r="C311" s="68"/>
      <c r="D311" s="68"/>
      <c r="E311" s="68"/>
      <c r="F311" s="68"/>
      <c r="G311" s="68"/>
      <c r="H311" s="68"/>
      <c r="I311" s="57"/>
      <c r="J311" s="57"/>
      <c r="K311" s="57"/>
      <c r="L311" s="58"/>
    </row>
    <row r="312" spans="1:12" ht="13">
      <c r="A312" s="58"/>
      <c r="B312" s="67"/>
      <c r="C312" s="68"/>
      <c r="D312" s="68"/>
      <c r="E312" s="68"/>
      <c r="F312" s="68"/>
      <c r="G312" s="68"/>
      <c r="H312" s="68"/>
      <c r="I312" s="57"/>
      <c r="J312" s="57"/>
      <c r="K312" s="57"/>
      <c r="L312" s="58"/>
    </row>
    <row r="313" spans="1:12" ht="13">
      <c r="A313" s="58"/>
      <c r="B313" s="67"/>
      <c r="C313" s="68"/>
      <c r="D313" s="68"/>
      <c r="E313" s="68"/>
      <c r="F313" s="68"/>
      <c r="G313" s="68"/>
      <c r="H313" s="68"/>
      <c r="I313" s="57"/>
      <c r="J313" s="57"/>
      <c r="K313" s="57"/>
      <c r="L313" s="58"/>
    </row>
    <row r="314" spans="1:12" ht="13">
      <c r="A314" s="58"/>
      <c r="B314" s="67"/>
      <c r="C314" s="68"/>
      <c r="D314" s="68"/>
      <c r="E314" s="68"/>
      <c r="F314" s="68"/>
      <c r="G314" s="68"/>
      <c r="H314" s="68"/>
      <c r="I314" s="57"/>
      <c r="J314" s="57"/>
      <c r="K314" s="57"/>
      <c r="L314" s="58"/>
    </row>
    <row r="315" spans="1:12" ht="13">
      <c r="A315" s="58"/>
      <c r="B315" s="67"/>
      <c r="C315" s="68"/>
      <c r="D315" s="68"/>
      <c r="E315" s="68"/>
      <c r="F315" s="68"/>
      <c r="G315" s="68"/>
      <c r="H315" s="68"/>
      <c r="I315" s="57"/>
      <c r="J315" s="57"/>
      <c r="K315" s="57"/>
      <c r="L315" s="58"/>
    </row>
    <row r="316" spans="1:12" ht="13">
      <c r="A316" s="58"/>
      <c r="B316" s="67"/>
      <c r="C316" s="68"/>
      <c r="D316" s="68"/>
      <c r="E316" s="68"/>
      <c r="F316" s="68"/>
      <c r="G316" s="68"/>
      <c r="H316" s="68"/>
      <c r="I316" s="57"/>
      <c r="J316" s="57"/>
      <c r="K316" s="57"/>
      <c r="L316" s="58"/>
    </row>
    <row r="317" spans="1:12" ht="13">
      <c r="A317" s="58"/>
      <c r="B317" s="67"/>
      <c r="C317" s="68"/>
      <c r="D317" s="68"/>
      <c r="E317" s="68"/>
      <c r="F317" s="68"/>
      <c r="G317" s="68"/>
      <c r="H317" s="68"/>
      <c r="I317" s="57"/>
      <c r="J317" s="57"/>
      <c r="K317" s="57"/>
      <c r="L317" s="58"/>
    </row>
    <row r="318" spans="1:12" ht="13">
      <c r="A318" s="58"/>
      <c r="B318" s="67"/>
      <c r="C318" s="68"/>
      <c r="D318" s="68"/>
      <c r="E318" s="68"/>
      <c r="F318" s="68"/>
      <c r="G318" s="68"/>
      <c r="H318" s="68"/>
      <c r="I318" s="57"/>
      <c r="J318" s="57"/>
      <c r="K318" s="57"/>
      <c r="L318" s="58"/>
    </row>
    <row r="319" spans="1:12" ht="13">
      <c r="A319" s="58"/>
      <c r="B319" s="67"/>
      <c r="C319" s="68"/>
      <c r="D319" s="68"/>
      <c r="E319" s="68"/>
      <c r="F319" s="68"/>
      <c r="G319" s="68"/>
      <c r="H319" s="68"/>
      <c r="I319" s="57"/>
      <c r="J319" s="57"/>
      <c r="K319" s="57"/>
      <c r="L319" s="58"/>
    </row>
    <row r="320" spans="1:12" ht="13">
      <c r="A320" s="58"/>
      <c r="B320" s="67"/>
      <c r="C320" s="68"/>
      <c r="D320" s="68"/>
      <c r="E320" s="68"/>
      <c r="F320" s="68"/>
      <c r="G320" s="68"/>
      <c r="H320" s="68"/>
      <c r="I320" s="57"/>
      <c r="J320" s="57"/>
      <c r="K320" s="57"/>
      <c r="L320" s="58"/>
    </row>
    <row r="321" spans="1:12" ht="13">
      <c r="A321" s="58"/>
      <c r="B321" s="67"/>
      <c r="C321" s="68"/>
      <c r="D321" s="68"/>
      <c r="E321" s="68"/>
      <c r="F321" s="68"/>
      <c r="G321" s="68"/>
      <c r="H321" s="68"/>
      <c r="I321" s="57"/>
      <c r="J321" s="57"/>
      <c r="K321" s="57"/>
      <c r="L321" s="58"/>
    </row>
    <row r="322" spans="1:12" ht="13">
      <c r="A322" s="58"/>
      <c r="B322" s="67"/>
      <c r="C322" s="68"/>
      <c r="D322" s="68"/>
      <c r="E322" s="68"/>
      <c r="F322" s="68"/>
      <c r="G322" s="68"/>
      <c r="H322" s="68"/>
      <c r="I322" s="57"/>
      <c r="J322" s="57"/>
      <c r="K322" s="57"/>
      <c r="L322" s="58"/>
    </row>
    <row r="323" spans="1:12" ht="13">
      <c r="A323" s="58"/>
      <c r="B323" s="67"/>
      <c r="C323" s="68"/>
      <c r="D323" s="68"/>
      <c r="E323" s="68"/>
      <c r="F323" s="68"/>
      <c r="G323" s="68"/>
      <c r="H323" s="68"/>
      <c r="I323" s="57"/>
      <c r="J323" s="57"/>
      <c r="K323" s="57"/>
      <c r="L323" s="58"/>
    </row>
    <row r="324" spans="1:12" ht="13">
      <c r="A324" s="58"/>
      <c r="B324" s="67"/>
      <c r="C324" s="68"/>
      <c r="D324" s="68"/>
      <c r="E324" s="68"/>
      <c r="F324" s="68"/>
      <c r="G324" s="68"/>
      <c r="H324" s="68"/>
      <c r="I324" s="57"/>
      <c r="J324" s="57"/>
      <c r="K324" s="57"/>
      <c r="L324" s="58"/>
    </row>
    <row r="325" spans="1:12" ht="13">
      <c r="A325" s="58"/>
      <c r="B325" s="67"/>
      <c r="C325" s="68"/>
      <c r="D325" s="68"/>
      <c r="E325" s="68"/>
      <c r="F325" s="68"/>
      <c r="G325" s="68"/>
      <c r="H325" s="68"/>
      <c r="I325" s="57"/>
      <c r="J325" s="57"/>
      <c r="K325" s="57"/>
      <c r="L325" s="58"/>
    </row>
    <row r="326" spans="1:12" ht="13">
      <c r="A326" s="58"/>
      <c r="B326" s="67"/>
      <c r="C326" s="68"/>
      <c r="D326" s="68"/>
      <c r="E326" s="68"/>
      <c r="F326" s="68"/>
      <c r="G326" s="68"/>
      <c r="H326" s="68"/>
      <c r="I326" s="57"/>
      <c r="J326" s="57"/>
      <c r="K326" s="57"/>
      <c r="L326" s="58"/>
    </row>
    <row r="327" spans="1:12" ht="13">
      <c r="A327" s="58"/>
      <c r="B327" s="67"/>
      <c r="C327" s="68"/>
      <c r="D327" s="68"/>
      <c r="E327" s="68"/>
      <c r="F327" s="68"/>
      <c r="G327" s="68"/>
      <c r="H327" s="68"/>
      <c r="I327" s="57"/>
      <c r="J327" s="57"/>
      <c r="K327" s="57"/>
      <c r="L327" s="58"/>
    </row>
    <row r="328" spans="1:12" ht="13">
      <c r="A328" s="58"/>
      <c r="B328" s="67"/>
      <c r="C328" s="68"/>
      <c r="D328" s="68"/>
      <c r="E328" s="68"/>
      <c r="F328" s="68"/>
      <c r="G328" s="68"/>
      <c r="H328" s="68"/>
      <c r="I328" s="57"/>
      <c r="J328" s="57"/>
      <c r="K328" s="57"/>
      <c r="L328" s="58"/>
    </row>
    <row r="329" spans="1:12" ht="13">
      <c r="A329" s="58"/>
      <c r="B329" s="67"/>
      <c r="C329" s="68"/>
      <c r="D329" s="68"/>
      <c r="E329" s="68"/>
      <c r="F329" s="68"/>
      <c r="G329" s="68"/>
      <c r="H329" s="68"/>
      <c r="I329" s="57"/>
      <c r="J329" s="57"/>
      <c r="K329" s="57"/>
      <c r="L329" s="58"/>
    </row>
    <row r="330" spans="1:12" ht="13">
      <c r="A330" s="58"/>
      <c r="B330" s="67"/>
      <c r="C330" s="68"/>
      <c r="D330" s="68"/>
      <c r="E330" s="68"/>
      <c r="F330" s="68"/>
      <c r="G330" s="68"/>
      <c r="H330" s="68"/>
      <c r="I330" s="57"/>
      <c r="J330" s="57"/>
      <c r="K330" s="57"/>
      <c r="L330" s="58"/>
    </row>
    <row r="331" spans="1:12" ht="13">
      <c r="A331" s="58"/>
      <c r="B331" s="67"/>
      <c r="C331" s="68"/>
      <c r="D331" s="68"/>
      <c r="E331" s="68"/>
      <c r="F331" s="68"/>
      <c r="G331" s="68"/>
      <c r="H331" s="68"/>
      <c r="I331" s="57"/>
      <c r="J331" s="57"/>
      <c r="K331" s="57"/>
      <c r="L331" s="58"/>
    </row>
    <row r="332" spans="1:12" ht="13">
      <c r="A332" s="58"/>
      <c r="B332" s="67"/>
      <c r="C332" s="68"/>
      <c r="D332" s="68"/>
      <c r="E332" s="68"/>
      <c r="F332" s="68"/>
      <c r="G332" s="68"/>
      <c r="H332" s="68"/>
      <c r="I332" s="57"/>
      <c r="J332" s="57"/>
      <c r="K332" s="57"/>
      <c r="L332" s="58"/>
    </row>
    <row r="333" spans="1:12" ht="13">
      <c r="A333" s="58"/>
      <c r="B333" s="67"/>
      <c r="C333" s="68"/>
      <c r="D333" s="68"/>
      <c r="E333" s="68"/>
      <c r="F333" s="68"/>
      <c r="G333" s="68"/>
      <c r="H333" s="68"/>
      <c r="I333" s="57"/>
      <c r="J333" s="57"/>
      <c r="K333" s="57"/>
      <c r="L333" s="58"/>
    </row>
    <row r="334" spans="1:12" ht="13">
      <c r="A334" s="58"/>
      <c r="B334" s="67"/>
      <c r="C334" s="68"/>
      <c r="D334" s="68"/>
      <c r="E334" s="68"/>
      <c r="F334" s="68"/>
      <c r="G334" s="68"/>
      <c r="H334" s="68"/>
      <c r="I334" s="57"/>
      <c r="J334" s="57"/>
      <c r="K334" s="57"/>
      <c r="L334" s="58"/>
    </row>
    <row r="335" spans="1:12" ht="13">
      <c r="A335" s="58"/>
      <c r="B335" s="67"/>
      <c r="C335" s="68"/>
      <c r="D335" s="68"/>
      <c r="E335" s="68"/>
      <c r="F335" s="68"/>
      <c r="G335" s="68"/>
      <c r="H335" s="68"/>
      <c r="I335" s="57"/>
      <c r="J335" s="57"/>
      <c r="K335" s="57"/>
      <c r="L335" s="58"/>
    </row>
    <row r="336" spans="1:12" ht="13">
      <c r="A336" s="58"/>
      <c r="B336" s="67"/>
      <c r="C336" s="68"/>
      <c r="D336" s="68"/>
      <c r="E336" s="68"/>
      <c r="F336" s="68"/>
      <c r="G336" s="68"/>
      <c r="H336" s="68"/>
      <c r="I336" s="57"/>
      <c r="J336" s="57"/>
      <c r="K336" s="57"/>
      <c r="L336" s="58"/>
    </row>
    <row r="337" spans="1:12" ht="13">
      <c r="A337" s="58"/>
      <c r="B337" s="67"/>
      <c r="C337" s="68"/>
      <c r="D337" s="68"/>
      <c r="E337" s="68"/>
      <c r="F337" s="68"/>
      <c r="G337" s="68"/>
      <c r="H337" s="68"/>
      <c r="I337" s="57"/>
      <c r="J337" s="57"/>
      <c r="K337" s="57"/>
      <c r="L337" s="58"/>
    </row>
    <row r="338" spans="1:12" ht="13">
      <c r="A338" s="58"/>
      <c r="B338" s="67"/>
      <c r="C338" s="68"/>
      <c r="D338" s="68"/>
      <c r="E338" s="68"/>
      <c r="F338" s="68"/>
      <c r="G338" s="68"/>
      <c r="H338" s="68"/>
      <c r="I338" s="57"/>
      <c r="J338" s="57"/>
      <c r="K338" s="57"/>
      <c r="L338" s="58"/>
    </row>
    <row r="339" spans="1:12" ht="13">
      <c r="A339" s="58"/>
      <c r="B339" s="67"/>
      <c r="C339" s="68"/>
      <c r="D339" s="68"/>
      <c r="E339" s="68"/>
      <c r="F339" s="68"/>
      <c r="G339" s="68"/>
      <c r="H339" s="68"/>
      <c r="I339" s="57"/>
      <c r="J339" s="57"/>
      <c r="K339" s="57"/>
      <c r="L339" s="58"/>
    </row>
    <row r="340" spans="1:12" ht="13">
      <c r="A340" s="58"/>
      <c r="B340" s="67"/>
      <c r="C340" s="68"/>
      <c r="D340" s="68"/>
      <c r="E340" s="68"/>
      <c r="F340" s="68"/>
      <c r="G340" s="68"/>
      <c r="H340" s="68"/>
      <c r="I340" s="57"/>
      <c r="J340" s="57"/>
      <c r="K340" s="57"/>
      <c r="L340" s="58"/>
    </row>
    <row r="341" spans="1:12" ht="13">
      <c r="A341" s="58"/>
      <c r="B341" s="67"/>
      <c r="C341" s="68"/>
      <c r="D341" s="68"/>
      <c r="E341" s="68"/>
      <c r="F341" s="68"/>
      <c r="G341" s="68"/>
      <c r="H341" s="68"/>
      <c r="I341" s="57"/>
      <c r="J341" s="57"/>
      <c r="K341" s="57"/>
      <c r="L341" s="58"/>
    </row>
    <row r="342" spans="1:12" ht="13">
      <c r="A342" s="58"/>
      <c r="B342" s="67"/>
      <c r="C342" s="68"/>
      <c r="D342" s="68"/>
      <c r="E342" s="68"/>
      <c r="F342" s="68"/>
      <c r="G342" s="68"/>
      <c r="H342" s="68"/>
      <c r="I342" s="57"/>
      <c r="J342" s="57"/>
      <c r="K342" s="57"/>
      <c r="L342" s="58"/>
    </row>
    <row r="343" spans="1:12" ht="13">
      <c r="A343" s="58"/>
      <c r="B343" s="67"/>
      <c r="C343" s="68"/>
      <c r="D343" s="68"/>
      <c r="E343" s="68"/>
      <c r="F343" s="68"/>
      <c r="G343" s="68"/>
      <c r="H343" s="68"/>
      <c r="I343" s="57"/>
      <c r="J343" s="57"/>
      <c r="K343" s="57"/>
      <c r="L343" s="58"/>
    </row>
    <row r="344" spans="1:12" ht="13">
      <c r="A344" s="58"/>
      <c r="B344" s="67"/>
      <c r="C344" s="68"/>
      <c r="D344" s="68"/>
      <c r="E344" s="68"/>
      <c r="F344" s="68"/>
      <c r="G344" s="68"/>
      <c r="H344" s="68"/>
      <c r="I344" s="57"/>
      <c r="J344" s="57"/>
      <c r="K344" s="57"/>
      <c r="L344" s="58"/>
    </row>
    <row r="345" spans="1:12" ht="13">
      <c r="A345" s="58"/>
      <c r="B345" s="67"/>
      <c r="C345" s="68"/>
      <c r="D345" s="68"/>
      <c r="E345" s="68"/>
      <c r="F345" s="68"/>
      <c r="G345" s="68"/>
      <c r="H345" s="68"/>
      <c r="I345" s="57"/>
      <c r="J345" s="57"/>
      <c r="K345" s="57"/>
      <c r="L345" s="58"/>
    </row>
    <row r="346" spans="1:12" ht="13">
      <c r="A346" s="58"/>
      <c r="B346" s="67"/>
      <c r="C346" s="68"/>
      <c r="D346" s="68"/>
      <c r="E346" s="68"/>
      <c r="F346" s="68"/>
      <c r="G346" s="68"/>
      <c r="H346" s="68"/>
      <c r="I346" s="57"/>
      <c r="J346" s="57"/>
      <c r="K346" s="57"/>
      <c r="L346" s="58"/>
    </row>
    <row r="347" spans="1:12" ht="13">
      <c r="A347" s="58"/>
      <c r="B347" s="67"/>
      <c r="C347" s="68"/>
      <c r="D347" s="68"/>
      <c r="E347" s="68"/>
      <c r="F347" s="68"/>
      <c r="G347" s="68"/>
      <c r="H347" s="68"/>
      <c r="I347" s="57"/>
      <c r="J347" s="57"/>
      <c r="K347" s="57"/>
      <c r="L347" s="58"/>
    </row>
    <row r="348" spans="1:12" ht="13">
      <c r="A348" s="58"/>
      <c r="B348" s="67"/>
      <c r="C348" s="68"/>
      <c r="D348" s="68"/>
      <c r="E348" s="68"/>
      <c r="F348" s="68"/>
      <c r="G348" s="68"/>
      <c r="H348" s="68"/>
      <c r="I348" s="57"/>
      <c r="J348" s="57"/>
      <c r="K348" s="57"/>
      <c r="L348" s="58"/>
    </row>
    <row r="349" spans="1:12" ht="13">
      <c r="A349" s="58"/>
      <c r="B349" s="67"/>
      <c r="C349" s="68"/>
      <c r="D349" s="68"/>
      <c r="E349" s="68"/>
      <c r="F349" s="68"/>
      <c r="G349" s="68"/>
      <c r="H349" s="68"/>
      <c r="I349" s="57"/>
      <c r="J349" s="57"/>
      <c r="K349" s="57"/>
      <c r="L349" s="58"/>
    </row>
    <row r="350" spans="1:12" ht="13">
      <c r="A350" s="58"/>
      <c r="B350" s="67"/>
      <c r="C350" s="68"/>
      <c r="D350" s="68"/>
      <c r="E350" s="68"/>
      <c r="F350" s="68"/>
      <c r="G350" s="68"/>
      <c r="H350" s="68"/>
      <c r="I350" s="57"/>
      <c r="J350" s="57"/>
      <c r="K350" s="57"/>
      <c r="L350" s="58"/>
    </row>
    <row r="351" spans="1:12" ht="13">
      <c r="A351" s="58"/>
      <c r="B351" s="67"/>
      <c r="C351" s="68"/>
      <c r="D351" s="68"/>
      <c r="E351" s="68"/>
      <c r="F351" s="68"/>
      <c r="G351" s="68"/>
      <c r="H351" s="68"/>
      <c r="I351" s="57"/>
      <c r="J351" s="57"/>
      <c r="K351" s="57"/>
      <c r="L351" s="58"/>
    </row>
    <row r="352" spans="1:12" ht="13">
      <c r="A352" s="58"/>
      <c r="B352" s="67"/>
      <c r="C352" s="68"/>
      <c r="D352" s="68"/>
      <c r="E352" s="68"/>
      <c r="F352" s="68"/>
      <c r="G352" s="68"/>
      <c r="H352" s="68"/>
      <c r="I352" s="57"/>
      <c r="J352" s="57"/>
      <c r="K352" s="57"/>
      <c r="L352" s="58"/>
    </row>
    <row r="353" spans="1:12" ht="13">
      <c r="A353" s="58"/>
      <c r="B353" s="67"/>
      <c r="C353" s="68"/>
      <c r="D353" s="68"/>
      <c r="E353" s="68"/>
      <c r="F353" s="68"/>
      <c r="G353" s="68"/>
      <c r="H353" s="68"/>
      <c r="I353" s="57"/>
      <c r="J353" s="57"/>
      <c r="K353" s="57"/>
      <c r="L353" s="58"/>
    </row>
    <row r="354" spans="1:12" ht="13">
      <c r="A354" s="58"/>
      <c r="B354" s="67"/>
      <c r="C354" s="68"/>
      <c r="D354" s="68"/>
      <c r="E354" s="68"/>
      <c r="F354" s="68"/>
      <c r="G354" s="68"/>
      <c r="H354" s="68"/>
      <c r="I354" s="57"/>
      <c r="J354" s="57"/>
      <c r="K354" s="57"/>
      <c r="L354" s="58"/>
    </row>
    <row r="355" spans="1:12" ht="13">
      <c r="A355" s="58"/>
      <c r="B355" s="67"/>
      <c r="C355" s="68"/>
      <c r="D355" s="68"/>
      <c r="E355" s="68"/>
      <c r="F355" s="68"/>
      <c r="G355" s="68"/>
      <c r="H355" s="68"/>
      <c r="I355" s="57"/>
      <c r="J355" s="57"/>
      <c r="K355" s="57"/>
      <c r="L355" s="58"/>
    </row>
    <row r="356" spans="1:12" ht="13">
      <c r="A356" s="58"/>
      <c r="B356" s="67"/>
      <c r="C356" s="68"/>
      <c r="D356" s="68"/>
      <c r="E356" s="68"/>
      <c r="F356" s="68"/>
      <c r="G356" s="68"/>
      <c r="H356" s="68"/>
      <c r="I356" s="57"/>
      <c r="J356" s="57"/>
      <c r="K356" s="57"/>
      <c r="L356" s="58"/>
    </row>
    <row r="357" spans="1:12" ht="13">
      <c r="A357" s="58"/>
      <c r="B357" s="67"/>
      <c r="C357" s="68"/>
      <c r="D357" s="68"/>
      <c r="E357" s="68"/>
      <c r="F357" s="68"/>
      <c r="G357" s="68"/>
      <c r="H357" s="68"/>
      <c r="I357" s="57"/>
      <c r="J357" s="57"/>
      <c r="K357" s="57"/>
      <c r="L357" s="58"/>
    </row>
    <row r="358" spans="1:12" ht="13">
      <c r="A358" s="58"/>
      <c r="B358" s="67"/>
      <c r="C358" s="68"/>
      <c r="D358" s="68"/>
      <c r="E358" s="68"/>
      <c r="F358" s="68"/>
      <c r="G358" s="68"/>
      <c r="H358" s="68"/>
      <c r="I358" s="57"/>
      <c r="J358" s="57"/>
      <c r="K358" s="57"/>
      <c r="L358" s="58"/>
    </row>
    <row r="359" spans="1:12" ht="13">
      <c r="A359" s="58"/>
      <c r="B359" s="67"/>
      <c r="C359" s="68"/>
      <c r="D359" s="68"/>
      <c r="E359" s="68"/>
      <c r="F359" s="68"/>
      <c r="G359" s="68"/>
      <c r="H359" s="68"/>
      <c r="I359" s="57"/>
      <c r="J359" s="57"/>
      <c r="K359" s="57"/>
      <c r="L359" s="58"/>
    </row>
    <row r="360" spans="1:12" ht="13">
      <c r="A360" s="58"/>
      <c r="B360" s="67"/>
      <c r="C360" s="68"/>
      <c r="D360" s="68"/>
      <c r="E360" s="68"/>
      <c r="F360" s="68"/>
      <c r="G360" s="68"/>
      <c r="H360" s="68"/>
      <c r="I360" s="57"/>
      <c r="J360" s="57"/>
      <c r="K360" s="57"/>
      <c r="L360" s="58"/>
    </row>
    <row r="361" spans="1:12" ht="13">
      <c r="A361" s="58"/>
      <c r="B361" s="67"/>
      <c r="C361" s="68"/>
      <c r="D361" s="68"/>
      <c r="E361" s="68"/>
      <c r="F361" s="68"/>
      <c r="G361" s="68"/>
      <c r="H361" s="68"/>
      <c r="I361" s="57"/>
      <c r="J361" s="57"/>
      <c r="K361" s="57"/>
      <c r="L361" s="58"/>
    </row>
    <row r="362" spans="1:12" ht="13">
      <c r="A362" s="58"/>
      <c r="B362" s="67"/>
      <c r="C362" s="68"/>
      <c r="D362" s="68"/>
      <c r="E362" s="68"/>
      <c r="F362" s="68"/>
      <c r="G362" s="68"/>
      <c r="H362" s="68"/>
      <c r="I362" s="57"/>
      <c r="J362" s="57"/>
      <c r="K362" s="57"/>
      <c r="L362" s="58"/>
    </row>
    <row r="363" spans="1:12" ht="13">
      <c r="A363" s="58"/>
      <c r="B363" s="67"/>
      <c r="C363" s="68"/>
      <c r="D363" s="68"/>
      <c r="E363" s="68"/>
      <c r="F363" s="68"/>
      <c r="G363" s="68"/>
      <c r="H363" s="68"/>
      <c r="I363" s="57"/>
      <c r="J363" s="57"/>
      <c r="K363" s="57"/>
      <c r="L363" s="58"/>
    </row>
    <row r="364" spans="1:12" ht="13">
      <c r="A364" s="58"/>
      <c r="B364" s="67"/>
      <c r="C364" s="68"/>
      <c r="D364" s="68"/>
      <c r="E364" s="68"/>
      <c r="F364" s="68"/>
      <c r="G364" s="68"/>
      <c r="H364" s="68"/>
      <c r="I364" s="57"/>
      <c r="J364" s="57"/>
      <c r="K364" s="57"/>
      <c r="L364" s="58"/>
    </row>
    <row r="365" spans="1:12" ht="13">
      <c r="A365" s="58"/>
      <c r="B365" s="67"/>
      <c r="C365" s="68"/>
      <c r="D365" s="68"/>
      <c r="E365" s="68"/>
      <c r="F365" s="68"/>
      <c r="G365" s="68"/>
      <c r="H365" s="68"/>
      <c r="I365" s="57"/>
      <c r="J365" s="57"/>
      <c r="K365" s="57"/>
      <c r="L365" s="58"/>
    </row>
    <row r="366" spans="1:12" ht="13">
      <c r="A366" s="58"/>
      <c r="B366" s="67"/>
      <c r="C366" s="68"/>
      <c r="D366" s="68"/>
      <c r="E366" s="68"/>
      <c r="F366" s="68"/>
      <c r="G366" s="68"/>
      <c r="H366" s="68"/>
      <c r="I366" s="57"/>
      <c r="J366" s="57"/>
      <c r="K366" s="57"/>
      <c r="L366" s="58"/>
    </row>
    <row r="367" spans="1:12" ht="13">
      <c r="A367" s="58"/>
      <c r="B367" s="67"/>
      <c r="C367" s="68"/>
      <c r="D367" s="68"/>
      <c r="E367" s="68"/>
      <c r="F367" s="68"/>
      <c r="G367" s="68"/>
      <c r="H367" s="68"/>
      <c r="I367" s="57"/>
      <c r="J367" s="57"/>
      <c r="K367" s="57"/>
      <c r="L367" s="58"/>
    </row>
    <row r="368" spans="1:12" ht="13">
      <c r="A368" s="58"/>
      <c r="B368" s="67"/>
      <c r="C368" s="68"/>
      <c r="D368" s="68"/>
      <c r="E368" s="68"/>
      <c r="F368" s="68"/>
      <c r="G368" s="68"/>
      <c r="H368" s="68"/>
      <c r="I368" s="57"/>
      <c r="J368" s="57"/>
      <c r="K368" s="57"/>
      <c r="L368" s="58"/>
    </row>
    <row r="369" spans="1:12" ht="13">
      <c r="A369" s="58"/>
      <c r="B369" s="67"/>
      <c r="C369" s="68"/>
      <c r="D369" s="68"/>
      <c r="E369" s="68"/>
      <c r="F369" s="68"/>
      <c r="G369" s="68"/>
      <c r="H369" s="68"/>
      <c r="I369" s="57"/>
      <c r="J369" s="57"/>
      <c r="K369" s="57"/>
      <c r="L369" s="58"/>
    </row>
    <row r="370" spans="1:12" ht="13">
      <c r="A370" s="58"/>
      <c r="B370" s="67"/>
      <c r="C370" s="68"/>
      <c r="D370" s="68"/>
      <c r="E370" s="68"/>
      <c r="F370" s="68"/>
      <c r="G370" s="68"/>
      <c r="H370" s="68"/>
      <c r="I370" s="57"/>
      <c r="J370" s="57"/>
      <c r="K370" s="57"/>
      <c r="L370" s="58"/>
    </row>
    <row r="371" spans="1:12" ht="13">
      <c r="A371" s="58"/>
      <c r="B371" s="67"/>
      <c r="C371" s="68"/>
      <c r="D371" s="68"/>
      <c r="E371" s="68"/>
      <c r="F371" s="68"/>
      <c r="G371" s="68"/>
      <c r="H371" s="68"/>
      <c r="I371" s="57"/>
      <c r="J371" s="57"/>
      <c r="K371" s="57"/>
      <c r="L371" s="58"/>
    </row>
    <row r="372" spans="1:12" ht="13">
      <c r="A372" s="58"/>
      <c r="B372" s="67"/>
      <c r="C372" s="68"/>
      <c r="D372" s="68"/>
      <c r="E372" s="68"/>
      <c r="F372" s="68"/>
      <c r="G372" s="68"/>
      <c r="H372" s="68"/>
      <c r="I372" s="57"/>
      <c r="J372" s="57"/>
      <c r="K372" s="57"/>
      <c r="L372" s="58"/>
    </row>
    <row r="373" spans="1:12" ht="13">
      <c r="A373" s="58"/>
      <c r="B373" s="67"/>
      <c r="C373" s="68"/>
      <c r="D373" s="68"/>
      <c r="E373" s="68"/>
      <c r="F373" s="68"/>
      <c r="G373" s="68"/>
      <c r="H373" s="68"/>
      <c r="I373" s="57"/>
      <c r="J373" s="57"/>
      <c r="K373" s="57"/>
      <c r="L373" s="58"/>
    </row>
    <row r="374" spans="1:12" ht="13">
      <c r="A374" s="58"/>
      <c r="B374" s="67"/>
      <c r="C374" s="68"/>
      <c r="D374" s="68"/>
      <c r="E374" s="68"/>
      <c r="F374" s="68"/>
      <c r="G374" s="68"/>
      <c r="H374" s="68"/>
      <c r="I374" s="57"/>
      <c r="J374" s="57"/>
      <c r="K374" s="57"/>
      <c r="L374" s="58"/>
    </row>
    <row r="375" spans="1:12" ht="13">
      <c r="A375" s="58"/>
      <c r="B375" s="67"/>
      <c r="C375" s="68"/>
      <c r="D375" s="68"/>
      <c r="E375" s="68"/>
      <c r="F375" s="68"/>
      <c r="G375" s="68"/>
      <c r="H375" s="68"/>
      <c r="I375" s="57"/>
      <c r="J375" s="57"/>
      <c r="K375" s="57"/>
      <c r="L375" s="58"/>
    </row>
    <row r="376" spans="1:12" ht="13">
      <c r="A376" s="58"/>
      <c r="B376" s="67"/>
      <c r="C376" s="68"/>
      <c r="D376" s="68"/>
      <c r="E376" s="68"/>
      <c r="F376" s="68"/>
      <c r="G376" s="68"/>
      <c r="H376" s="68"/>
      <c r="I376" s="57"/>
      <c r="J376" s="57"/>
      <c r="K376" s="57"/>
      <c r="L376" s="58"/>
    </row>
    <row r="377" spans="1:12" ht="13">
      <c r="A377" s="58"/>
      <c r="B377" s="67"/>
      <c r="C377" s="68"/>
      <c r="D377" s="68"/>
      <c r="E377" s="68"/>
      <c r="F377" s="68"/>
      <c r="G377" s="68"/>
      <c r="H377" s="68"/>
      <c r="I377" s="57"/>
      <c r="J377" s="57"/>
      <c r="K377" s="57"/>
      <c r="L377" s="58"/>
    </row>
    <row r="378" spans="1:12" ht="13">
      <c r="A378" s="58"/>
      <c r="B378" s="67"/>
      <c r="C378" s="68"/>
      <c r="D378" s="68"/>
      <c r="E378" s="68"/>
      <c r="F378" s="68"/>
      <c r="G378" s="68"/>
      <c r="H378" s="68"/>
      <c r="I378" s="57"/>
      <c r="J378" s="57"/>
      <c r="K378" s="57"/>
      <c r="L378" s="58"/>
    </row>
    <row r="379" spans="1:12" ht="13">
      <c r="A379" s="58"/>
      <c r="B379" s="67"/>
      <c r="C379" s="68"/>
      <c r="D379" s="68"/>
      <c r="E379" s="68"/>
      <c r="F379" s="68"/>
      <c r="G379" s="68"/>
      <c r="H379" s="68"/>
      <c r="I379" s="57"/>
      <c r="J379" s="57"/>
      <c r="K379" s="57"/>
      <c r="L379" s="58"/>
    </row>
    <row r="380" spans="1:12" ht="13">
      <c r="A380" s="58"/>
      <c r="B380" s="67"/>
      <c r="C380" s="68"/>
      <c r="D380" s="68"/>
      <c r="E380" s="68"/>
      <c r="F380" s="68"/>
      <c r="G380" s="68"/>
      <c r="H380" s="68"/>
      <c r="I380" s="57"/>
      <c r="J380" s="57"/>
      <c r="K380" s="57"/>
      <c r="L380" s="58"/>
    </row>
    <row r="381" spans="1:12" ht="13">
      <c r="A381" s="58"/>
      <c r="B381" s="67"/>
      <c r="C381" s="68"/>
      <c r="D381" s="68"/>
      <c r="E381" s="68"/>
      <c r="F381" s="68"/>
      <c r="G381" s="68"/>
      <c r="H381" s="68"/>
      <c r="I381" s="57"/>
      <c r="J381" s="57"/>
      <c r="K381" s="57"/>
      <c r="L381" s="58"/>
    </row>
    <row r="382" spans="1:12" ht="13">
      <c r="A382" s="58"/>
      <c r="B382" s="67"/>
      <c r="C382" s="68"/>
      <c r="D382" s="68"/>
      <c r="E382" s="68"/>
      <c r="F382" s="68"/>
      <c r="G382" s="68"/>
      <c r="H382" s="68"/>
      <c r="I382" s="57"/>
      <c r="J382" s="57"/>
      <c r="K382" s="57"/>
      <c r="L382" s="58"/>
    </row>
    <row r="383" spans="1:12" ht="13">
      <c r="A383" s="58"/>
      <c r="B383" s="67"/>
      <c r="C383" s="68"/>
      <c r="D383" s="68"/>
      <c r="E383" s="68"/>
      <c r="F383" s="68"/>
      <c r="G383" s="68"/>
      <c r="H383" s="68"/>
      <c r="I383" s="57"/>
      <c r="J383" s="57"/>
      <c r="K383" s="57"/>
      <c r="L383" s="58"/>
    </row>
    <row r="384" spans="1:12" ht="13">
      <c r="A384" s="58"/>
      <c r="B384" s="67"/>
      <c r="C384" s="68"/>
      <c r="D384" s="68"/>
      <c r="E384" s="68"/>
      <c r="F384" s="68"/>
      <c r="G384" s="68"/>
      <c r="H384" s="68"/>
      <c r="I384" s="57"/>
      <c r="J384" s="57"/>
      <c r="K384" s="57"/>
      <c r="L384" s="58"/>
    </row>
    <row r="385" spans="1:12" ht="13">
      <c r="A385" s="58"/>
      <c r="B385" s="67"/>
      <c r="C385" s="68"/>
      <c r="D385" s="68"/>
      <c r="E385" s="68"/>
      <c r="F385" s="68"/>
      <c r="G385" s="68"/>
      <c r="H385" s="68"/>
      <c r="I385" s="57"/>
      <c r="J385" s="57"/>
      <c r="K385" s="57"/>
      <c r="L385" s="58"/>
    </row>
    <row r="386" spans="1:12" ht="13">
      <c r="A386" s="58"/>
      <c r="B386" s="67"/>
      <c r="C386" s="68"/>
      <c r="D386" s="68"/>
      <c r="E386" s="68"/>
      <c r="F386" s="68"/>
      <c r="G386" s="68"/>
      <c r="H386" s="68"/>
      <c r="I386" s="57"/>
      <c r="J386" s="57"/>
      <c r="K386" s="57"/>
      <c r="L386" s="58"/>
    </row>
    <row r="387" spans="1:12" ht="13">
      <c r="A387" s="58"/>
      <c r="B387" s="67"/>
      <c r="C387" s="68"/>
      <c r="D387" s="68"/>
      <c r="E387" s="68"/>
      <c r="F387" s="68"/>
      <c r="G387" s="68"/>
      <c r="H387" s="68"/>
      <c r="I387" s="57"/>
      <c r="J387" s="57"/>
      <c r="K387" s="57"/>
      <c r="L387" s="58"/>
    </row>
    <row r="388" spans="1:12" ht="13">
      <c r="A388" s="58"/>
      <c r="B388" s="67"/>
      <c r="C388" s="68"/>
      <c r="D388" s="68"/>
      <c r="E388" s="68"/>
      <c r="F388" s="68"/>
      <c r="G388" s="68"/>
      <c r="H388" s="68"/>
      <c r="I388" s="57"/>
      <c r="J388" s="57"/>
      <c r="K388" s="57"/>
      <c r="L388" s="58"/>
    </row>
    <row r="389" spans="1:12" ht="13">
      <c r="A389" s="58"/>
      <c r="B389" s="67"/>
      <c r="C389" s="68"/>
      <c r="D389" s="68"/>
      <c r="E389" s="68"/>
      <c r="F389" s="68"/>
      <c r="G389" s="68"/>
      <c r="H389" s="68"/>
      <c r="I389" s="57"/>
      <c r="J389" s="57"/>
      <c r="K389" s="57"/>
      <c r="L389" s="58"/>
    </row>
    <row r="390" spans="1:12" ht="13">
      <c r="A390" s="58"/>
      <c r="B390" s="67"/>
      <c r="C390" s="68"/>
      <c r="D390" s="68"/>
      <c r="E390" s="68"/>
      <c r="F390" s="68"/>
      <c r="G390" s="68"/>
      <c r="H390" s="68"/>
      <c r="I390" s="57"/>
      <c r="J390" s="57"/>
      <c r="K390" s="57"/>
      <c r="L390" s="58"/>
    </row>
    <row r="391" spans="1:12" ht="13">
      <c r="A391" s="58"/>
      <c r="B391" s="67"/>
      <c r="C391" s="68"/>
      <c r="D391" s="68"/>
      <c r="E391" s="68"/>
      <c r="F391" s="68"/>
      <c r="G391" s="68"/>
      <c r="H391" s="68"/>
      <c r="I391" s="57"/>
      <c r="J391" s="57"/>
      <c r="K391" s="57"/>
      <c r="L391" s="58"/>
    </row>
    <row r="392" spans="1:12" ht="13">
      <c r="A392" s="58"/>
      <c r="B392" s="67"/>
      <c r="C392" s="68"/>
      <c r="D392" s="68"/>
      <c r="E392" s="68"/>
      <c r="F392" s="68"/>
      <c r="G392" s="68"/>
      <c r="H392" s="68"/>
      <c r="I392" s="57"/>
      <c r="J392" s="57"/>
      <c r="K392" s="57"/>
      <c r="L392" s="58"/>
    </row>
    <row r="393" spans="1:12" ht="13">
      <c r="A393" s="58"/>
      <c r="B393" s="67"/>
      <c r="C393" s="68"/>
      <c r="D393" s="68"/>
      <c r="E393" s="68"/>
      <c r="F393" s="68"/>
      <c r="G393" s="68"/>
      <c r="H393" s="68"/>
      <c r="I393" s="57"/>
      <c r="J393" s="57"/>
      <c r="K393" s="57"/>
      <c r="L393" s="58"/>
    </row>
    <row r="394" spans="1:12" ht="13">
      <c r="A394" s="58"/>
      <c r="B394" s="67"/>
      <c r="C394" s="68"/>
      <c r="D394" s="68"/>
      <c r="E394" s="68"/>
      <c r="F394" s="68"/>
      <c r="G394" s="68"/>
      <c r="H394" s="68"/>
      <c r="I394" s="57"/>
      <c r="J394" s="57"/>
      <c r="K394" s="57"/>
      <c r="L394" s="58"/>
    </row>
    <row r="395" spans="1:12" ht="13">
      <c r="A395" s="58"/>
      <c r="B395" s="67"/>
      <c r="C395" s="68"/>
      <c r="D395" s="68"/>
      <c r="E395" s="68"/>
      <c r="F395" s="68"/>
      <c r="G395" s="68"/>
      <c r="H395" s="68"/>
      <c r="I395" s="57"/>
      <c r="J395" s="57"/>
      <c r="K395" s="57"/>
      <c r="L395" s="58"/>
    </row>
    <row r="396" spans="1:12" ht="13">
      <c r="A396" s="58"/>
      <c r="B396" s="67"/>
      <c r="C396" s="68"/>
      <c r="D396" s="68"/>
      <c r="E396" s="68"/>
      <c r="F396" s="68"/>
      <c r="G396" s="68"/>
      <c r="H396" s="68"/>
      <c r="I396" s="57"/>
      <c r="J396" s="57"/>
      <c r="K396" s="57"/>
      <c r="L396" s="58"/>
    </row>
    <row r="397" spans="1:12" ht="13">
      <c r="A397" s="58"/>
      <c r="B397" s="67"/>
      <c r="C397" s="68"/>
      <c r="D397" s="68"/>
      <c r="E397" s="68"/>
      <c r="F397" s="68"/>
      <c r="G397" s="68"/>
      <c r="H397" s="68"/>
      <c r="I397" s="57"/>
      <c r="J397" s="57"/>
      <c r="K397" s="57"/>
      <c r="L397" s="58"/>
    </row>
    <row r="398" spans="1:12" ht="13">
      <c r="A398" s="58"/>
      <c r="B398" s="67"/>
      <c r="C398" s="68"/>
      <c r="D398" s="68"/>
      <c r="E398" s="68"/>
      <c r="F398" s="68"/>
      <c r="G398" s="68"/>
      <c r="H398" s="68"/>
      <c r="I398" s="57"/>
      <c r="J398" s="57"/>
      <c r="K398" s="57"/>
      <c r="L398" s="58"/>
    </row>
    <row r="399" spans="1:12" ht="13">
      <c r="A399" s="58"/>
      <c r="B399" s="67"/>
      <c r="C399" s="68"/>
      <c r="D399" s="68"/>
      <c r="E399" s="68"/>
      <c r="F399" s="68"/>
      <c r="G399" s="68"/>
      <c r="H399" s="68"/>
      <c r="I399" s="57"/>
      <c r="J399" s="57"/>
      <c r="K399" s="57"/>
      <c r="L399" s="58"/>
    </row>
    <row r="400" spans="1:12" ht="13">
      <c r="A400" s="58"/>
      <c r="B400" s="67"/>
      <c r="C400" s="68"/>
      <c r="D400" s="68"/>
      <c r="E400" s="68"/>
      <c r="F400" s="68"/>
      <c r="G400" s="68"/>
      <c r="H400" s="68"/>
      <c r="I400" s="57"/>
      <c r="J400" s="57"/>
      <c r="K400" s="57"/>
      <c r="L400" s="58"/>
    </row>
    <row r="401" spans="1:12" ht="13">
      <c r="A401" s="58"/>
      <c r="B401" s="67"/>
      <c r="C401" s="68"/>
      <c r="D401" s="68"/>
      <c r="E401" s="68"/>
      <c r="F401" s="68"/>
      <c r="G401" s="68"/>
      <c r="H401" s="68"/>
      <c r="I401" s="57"/>
      <c r="J401" s="57"/>
      <c r="K401" s="57"/>
      <c r="L401" s="58"/>
    </row>
    <row r="402" spans="1:12" ht="13">
      <c r="A402" s="58"/>
      <c r="B402" s="67"/>
      <c r="C402" s="68"/>
      <c r="D402" s="68"/>
      <c r="E402" s="68"/>
      <c r="F402" s="68"/>
      <c r="G402" s="68"/>
      <c r="H402" s="68"/>
      <c r="I402" s="57"/>
      <c r="J402" s="57"/>
      <c r="K402" s="57"/>
      <c r="L402" s="58"/>
    </row>
    <row r="403" spans="1:12" ht="13">
      <c r="A403" s="58"/>
      <c r="B403" s="67"/>
      <c r="C403" s="68"/>
      <c r="D403" s="68"/>
      <c r="E403" s="68"/>
      <c r="F403" s="68"/>
      <c r="G403" s="68"/>
      <c r="H403" s="68"/>
      <c r="I403" s="57"/>
      <c r="J403" s="57"/>
      <c r="K403" s="57"/>
      <c r="L403" s="58"/>
    </row>
    <row r="404" spans="1:12" ht="13">
      <c r="A404" s="58"/>
      <c r="B404" s="67"/>
      <c r="C404" s="68"/>
      <c r="D404" s="68"/>
      <c r="E404" s="68"/>
      <c r="F404" s="68"/>
      <c r="G404" s="68"/>
      <c r="H404" s="68"/>
      <c r="I404" s="57"/>
      <c r="J404" s="57"/>
      <c r="K404" s="57"/>
      <c r="L404" s="58"/>
    </row>
    <row r="405" spans="1:12" ht="13">
      <c r="A405" s="58"/>
      <c r="B405" s="67"/>
      <c r="C405" s="68"/>
      <c r="D405" s="68"/>
      <c r="E405" s="68"/>
      <c r="F405" s="68"/>
      <c r="G405" s="68"/>
      <c r="H405" s="68"/>
      <c r="I405" s="57"/>
      <c r="J405" s="57"/>
      <c r="K405" s="57"/>
      <c r="L405" s="58"/>
    </row>
    <row r="406" spans="1:12" ht="13">
      <c r="A406" s="58"/>
      <c r="B406" s="67"/>
      <c r="C406" s="68"/>
      <c r="D406" s="68"/>
      <c r="E406" s="68"/>
      <c r="F406" s="68"/>
      <c r="G406" s="68"/>
      <c r="H406" s="68"/>
      <c r="I406" s="57"/>
      <c r="J406" s="57"/>
      <c r="K406" s="57"/>
      <c r="L406" s="58"/>
    </row>
    <row r="407" spans="1:12" ht="13">
      <c r="A407" s="58"/>
      <c r="B407" s="67"/>
      <c r="C407" s="68"/>
      <c r="D407" s="68"/>
      <c r="E407" s="68"/>
      <c r="F407" s="68"/>
      <c r="G407" s="68"/>
      <c r="H407" s="68"/>
      <c r="I407" s="57"/>
      <c r="J407" s="57"/>
      <c r="K407" s="57"/>
      <c r="L407" s="58"/>
    </row>
    <row r="408" spans="1:12" ht="13">
      <c r="A408" s="58"/>
      <c r="B408" s="67"/>
      <c r="C408" s="68"/>
      <c r="D408" s="68"/>
      <c r="E408" s="68"/>
      <c r="F408" s="68"/>
      <c r="G408" s="68"/>
      <c r="H408" s="68"/>
      <c r="I408" s="57"/>
      <c r="J408" s="57"/>
      <c r="K408" s="57"/>
      <c r="L408" s="58"/>
    </row>
    <row r="409" spans="1:12" ht="13">
      <c r="A409" s="58"/>
      <c r="B409" s="67"/>
      <c r="C409" s="68"/>
      <c r="D409" s="68"/>
      <c r="E409" s="68"/>
      <c r="F409" s="68"/>
      <c r="G409" s="68"/>
      <c r="H409" s="68"/>
      <c r="I409" s="57"/>
      <c r="J409" s="57"/>
      <c r="K409" s="57"/>
      <c r="L409" s="58"/>
    </row>
    <row r="410" spans="1:12" ht="13">
      <c r="A410" s="58"/>
      <c r="B410" s="67"/>
      <c r="C410" s="68"/>
      <c r="D410" s="68"/>
      <c r="E410" s="68"/>
      <c r="F410" s="68"/>
      <c r="G410" s="68"/>
      <c r="H410" s="68"/>
      <c r="I410" s="57"/>
      <c r="J410" s="57"/>
      <c r="K410" s="57"/>
      <c r="L410" s="58"/>
    </row>
    <row r="411" spans="1:12" ht="13">
      <c r="A411" s="58"/>
      <c r="B411" s="67"/>
      <c r="C411" s="68"/>
      <c r="D411" s="68"/>
      <c r="E411" s="68"/>
      <c r="F411" s="68"/>
      <c r="G411" s="68"/>
      <c r="H411" s="68"/>
      <c r="I411" s="57"/>
      <c r="J411" s="57"/>
      <c r="K411" s="57"/>
      <c r="L411" s="58"/>
    </row>
    <row r="412" spans="1:12" ht="13">
      <c r="A412" s="58"/>
      <c r="B412" s="67"/>
      <c r="C412" s="68"/>
      <c r="D412" s="68"/>
      <c r="E412" s="68"/>
      <c r="F412" s="68"/>
      <c r="G412" s="68"/>
      <c r="H412" s="68"/>
      <c r="I412" s="57"/>
      <c r="J412" s="57"/>
      <c r="K412" s="57"/>
      <c r="L412" s="58"/>
    </row>
    <row r="413" spans="1:12" ht="13">
      <c r="A413" s="58"/>
      <c r="B413" s="67"/>
      <c r="C413" s="68"/>
      <c r="D413" s="68"/>
      <c r="E413" s="68"/>
      <c r="F413" s="68"/>
      <c r="G413" s="68"/>
      <c r="H413" s="68"/>
      <c r="I413" s="57"/>
      <c r="J413" s="57"/>
      <c r="K413" s="57"/>
      <c r="L413" s="58"/>
    </row>
    <row r="414" spans="1:12" ht="13">
      <c r="A414" s="58"/>
      <c r="B414" s="67"/>
      <c r="C414" s="68"/>
      <c r="D414" s="68"/>
      <c r="E414" s="68"/>
      <c r="F414" s="68"/>
      <c r="G414" s="68"/>
      <c r="H414" s="68"/>
      <c r="I414" s="57"/>
      <c r="J414" s="57"/>
      <c r="K414" s="57"/>
      <c r="L414" s="58"/>
    </row>
    <row r="415" spans="1:12" ht="13">
      <c r="A415" s="58"/>
      <c r="B415" s="67"/>
      <c r="C415" s="68"/>
      <c r="D415" s="68"/>
      <c r="E415" s="68"/>
      <c r="F415" s="68"/>
      <c r="G415" s="68"/>
      <c r="H415" s="68"/>
      <c r="I415" s="57"/>
      <c r="J415" s="57"/>
      <c r="K415" s="57"/>
      <c r="L415" s="58"/>
    </row>
    <row r="416" spans="1:12" ht="13">
      <c r="A416" s="58"/>
      <c r="B416" s="67"/>
      <c r="C416" s="68"/>
      <c r="D416" s="68"/>
      <c r="E416" s="68"/>
      <c r="F416" s="68"/>
      <c r="G416" s="68"/>
      <c r="H416" s="68"/>
      <c r="I416" s="57"/>
      <c r="J416" s="57"/>
      <c r="K416" s="57"/>
      <c r="L416" s="58"/>
    </row>
    <row r="417" spans="1:12" ht="13">
      <c r="A417" s="58"/>
      <c r="B417" s="67"/>
      <c r="C417" s="68"/>
      <c r="D417" s="68"/>
      <c r="E417" s="68"/>
      <c r="F417" s="68"/>
      <c r="G417" s="68"/>
      <c r="H417" s="68"/>
      <c r="I417" s="57"/>
      <c r="J417" s="57"/>
      <c r="K417" s="57"/>
      <c r="L417" s="58"/>
    </row>
    <row r="418" spans="1:12" ht="13">
      <c r="A418" s="58"/>
      <c r="B418" s="67"/>
      <c r="C418" s="68"/>
      <c r="D418" s="68"/>
      <c r="E418" s="68"/>
      <c r="F418" s="68"/>
      <c r="G418" s="68"/>
      <c r="H418" s="68"/>
      <c r="I418" s="57"/>
      <c r="J418" s="57"/>
      <c r="K418" s="57"/>
      <c r="L418" s="58"/>
    </row>
    <row r="419" spans="1:12" ht="13">
      <c r="A419" s="58"/>
      <c r="B419" s="67"/>
      <c r="C419" s="68"/>
      <c r="D419" s="68"/>
      <c r="E419" s="68"/>
      <c r="F419" s="68"/>
      <c r="G419" s="68"/>
      <c r="H419" s="68"/>
      <c r="I419" s="57"/>
      <c r="J419" s="57"/>
      <c r="K419" s="57"/>
      <c r="L419" s="58"/>
    </row>
    <row r="420" spans="1:12" ht="13">
      <c r="A420" s="58"/>
      <c r="B420" s="67"/>
      <c r="C420" s="68"/>
      <c r="D420" s="68"/>
      <c r="E420" s="68"/>
      <c r="F420" s="68"/>
      <c r="G420" s="68"/>
      <c r="H420" s="68"/>
      <c r="I420" s="57"/>
      <c r="J420" s="57"/>
      <c r="K420" s="57"/>
      <c r="L420" s="58"/>
    </row>
    <row r="421" spans="1:12" ht="13">
      <c r="A421" s="58"/>
      <c r="B421" s="67"/>
      <c r="C421" s="68"/>
      <c r="D421" s="68"/>
      <c r="E421" s="68"/>
      <c r="F421" s="68"/>
      <c r="G421" s="68"/>
      <c r="H421" s="68"/>
      <c r="I421" s="57"/>
      <c r="J421" s="57"/>
      <c r="K421" s="57"/>
      <c r="L421" s="58"/>
    </row>
    <row r="422" spans="1:12" ht="13">
      <c r="A422" s="58"/>
      <c r="B422" s="67"/>
      <c r="C422" s="68"/>
      <c r="D422" s="68"/>
      <c r="E422" s="68"/>
      <c r="F422" s="68"/>
      <c r="G422" s="68"/>
      <c r="H422" s="68"/>
      <c r="I422" s="57"/>
      <c r="J422" s="57"/>
      <c r="K422" s="57"/>
      <c r="L422" s="58"/>
    </row>
    <row r="423" spans="1:12" ht="13">
      <c r="A423" s="58"/>
      <c r="B423" s="67"/>
      <c r="C423" s="68"/>
      <c r="D423" s="68"/>
      <c r="E423" s="68"/>
      <c r="F423" s="68"/>
      <c r="G423" s="68"/>
      <c r="H423" s="68"/>
      <c r="I423" s="57"/>
      <c r="J423" s="57"/>
      <c r="K423" s="57"/>
      <c r="L423" s="58"/>
    </row>
    <row r="424" spans="1:12" ht="13">
      <c r="A424" s="58"/>
      <c r="B424" s="67"/>
      <c r="C424" s="68"/>
      <c r="D424" s="68"/>
      <c r="E424" s="68"/>
      <c r="F424" s="68"/>
      <c r="G424" s="68"/>
      <c r="H424" s="68"/>
      <c r="I424" s="57"/>
      <c r="J424" s="57"/>
      <c r="K424" s="57"/>
      <c r="L424" s="58"/>
    </row>
    <row r="425" spans="1:12" ht="13">
      <c r="A425" s="58"/>
      <c r="B425" s="67"/>
      <c r="C425" s="68"/>
      <c r="D425" s="68"/>
      <c r="E425" s="68"/>
      <c r="F425" s="68"/>
      <c r="G425" s="68"/>
      <c r="H425" s="68"/>
      <c r="I425" s="57"/>
      <c r="J425" s="57"/>
      <c r="K425" s="57"/>
      <c r="L425" s="58"/>
    </row>
    <row r="426" spans="1:12" ht="13">
      <c r="A426" s="58"/>
      <c r="B426" s="67"/>
      <c r="C426" s="68"/>
      <c r="D426" s="68"/>
      <c r="E426" s="68"/>
      <c r="F426" s="68"/>
      <c r="G426" s="68"/>
      <c r="H426" s="68"/>
      <c r="I426" s="57"/>
      <c r="J426" s="57"/>
      <c r="K426" s="57"/>
      <c r="L426" s="58"/>
    </row>
    <row r="427" spans="1:12" ht="13">
      <c r="A427" s="58"/>
      <c r="B427" s="67"/>
      <c r="C427" s="68"/>
      <c r="D427" s="68"/>
      <c r="E427" s="68"/>
      <c r="F427" s="68"/>
      <c r="G427" s="68"/>
      <c r="H427" s="68"/>
      <c r="I427" s="57"/>
      <c r="J427" s="57"/>
      <c r="K427" s="57"/>
      <c r="L427" s="58"/>
    </row>
    <row r="428" spans="1:12" ht="13">
      <c r="A428" s="58"/>
      <c r="B428" s="67"/>
      <c r="C428" s="68"/>
      <c r="D428" s="68"/>
      <c r="E428" s="68"/>
      <c r="F428" s="68"/>
      <c r="G428" s="68"/>
      <c r="H428" s="68"/>
      <c r="I428" s="57"/>
      <c r="J428" s="57"/>
      <c r="K428" s="57"/>
      <c r="L428" s="58"/>
    </row>
    <row r="429" spans="1:12" ht="13">
      <c r="A429" s="58"/>
      <c r="B429" s="67"/>
      <c r="C429" s="68"/>
      <c r="D429" s="68"/>
      <c r="E429" s="68"/>
      <c r="F429" s="68"/>
      <c r="G429" s="68"/>
      <c r="H429" s="68"/>
      <c r="I429" s="57"/>
      <c r="J429" s="57"/>
      <c r="K429" s="57"/>
      <c r="L429" s="58"/>
    </row>
    <row r="430" spans="1:12" ht="13">
      <c r="A430" s="58"/>
      <c r="B430" s="67"/>
      <c r="C430" s="68"/>
      <c r="D430" s="68"/>
      <c r="E430" s="68"/>
      <c r="F430" s="68"/>
      <c r="G430" s="68"/>
      <c r="H430" s="68"/>
      <c r="I430" s="57"/>
      <c r="J430" s="57"/>
      <c r="K430" s="57"/>
      <c r="L430" s="58"/>
    </row>
    <row r="431" spans="1:12" ht="13">
      <c r="A431" s="58"/>
      <c r="B431" s="67"/>
      <c r="C431" s="68"/>
      <c r="D431" s="68"/>
      <c r="E431" s="68"/>
      <c r="F431" s="68"/>
      <c r="G431" s="68"/>
      <c r="H431" s="68"/>
      <c r="I431" s="57"/>
      <c r="J431" s="57"/>
      <c r="K431" s="57"/>
      <c r="L431" s="58"/>
    </row>
    <row r="432" spans="1:12" ht="13">
      <c r="A432" s="58"/>
      <c r="B432" s="67"/>
      <c r="C432" s="68"/>
      <c r="D432" s="68"/>
      <c r="E432" s="68"/>
      <c r="F432" s="68"/>
      <c r="G432" s="68"/>
      <c r="H432" s="68"/>
      <c r="I432" s="57"/>
      <c r="J432" s="57"/>
      <c r="K432" s="57"/>
      <c r="L432" s="58"/>
    </row>
    <row r="433" spans="1:12" ht="13">
      <c r="A433" s="58"/>
      <c r="B433" s="67"/>
      <c r="C433" s="68"/>
      <c r="D433" s="68"/>
      <c r="E433" s="68"/>
      <c r="F433" s="68"/>
      <c r="G433" s="68"/>
      <c r="H433" s="68"/>
      <c r="I433" s="57"/>
      <c r="J433" s="57"/>
      <c r="K433" s="57"/>
      <c r="L433" s="58"/>
    </row>
    <row r="434" spans="1:12" ht="13">
      <c r="A434" s="58"/>
      <c r="B434" s="67"/>
      <c r="C434" s="68"/>
      <c r="D434" s="68"/>
      <c r="E434" s="68"/>
      <c r="F434" s="68"/>
      <c r="G434" s="68"/>
      <c r="H434" s="68"/>
      <c r="I434" s="57"/>
      <c r="J434" s="57"/>
      <c r="K434" s="57"/>
      <c r="L434" s="58"/>
    </row>
    <row r="435" spans="1:12" ht="13">
      <c r="A435" s="58"/>
      <c r="B435" s="67"/>
      <c r="C435" s="68"/>
      <c r="D435" s="68"/>
      <c r="E435" s="68"/>
      <c r="F435" s="68"/>
      <c r="G435" s="68"/>
      <c r="H435" s="68"/>
      <c r="I435" s="57"/>
      <c r="J435" s="57"/>
      <c r="K435" s="57"/>
      <c r="L435" s="58"/>
    </row>
    <row r="436" spans="1:12" ht="13">
      <c r="A436" s="58"/>
      <c r="B436" s="67"/>
      <c r="C436" s="68"/>
      <c r="D436" s="68"/>
      <c r="E436" s="68"/>
      <c r="F436" s="68"/>
      <c r="G436" s="68"/>
      <c r="H436" s="68"/>
      <c r="I436" s="57"/>
      <c r="J436" s="57"/>
      <c r="K436" s="57"/>
      <c r="L436" s="58"/>
    </row>
    <row r="437" spans="1:12" ht="13">
      <c r="A437" s="58"/>
      <c r="B437" s="67"/>
      <c r="C437" s="68"/>
      <c r="D437" s="68"/>
      <c r="E437" s="68"/>
      <c r="F437" s="68"/>
      <c r="G437" s="68"/>
      <c r="H437" s="68"/>
      <c r="I437" s="57"/>
      <c r="J437" s="57"/>
      <c r="K437" s="57"/>
      <c r="L437" s="58"/>
    </row>
    <row r="438" spans="1:12" ht="13">
      <c r="A438" s="58"/>
      <c r="B438" s="67"/>
      <c r="C438" s="68"/>
      <c r="D438" s="68"/>
      <c r="E438" s="68"/>
      <c r="F438" s="68"/>
      <c r="G438" s="68"/>
      <c r="H438" s="68"/>
      <c r="I438" s="57"/>
      <c r="J438" s="57"/>
      <c r="K438" s="57"/>
      <c r="L438" s="58"/>
    </row>
    <row r="439" spans="1:12" ht="13">
      <c r="A439" s="58"/>
      <c r="B439" s="67"/>
      <c r="C439" s="68"/>
      <c r="D439" s="68"/>
      <c r="E439" s="68"/>
      <c r="F439" s="68"/>
      <c r="G439" s="68"/>
      <c r="H439" s="68"/>
      <c r="I439" s="57"/>
      <c r="J439" s="57"/>
      <c r="K439" s="57"/>
      <c r="L439" s="58"/>
    </row>
    <row r="440" spans="1:12" ht="13">
      <c r="A440" s="58"/>
      <c r="B440" s="67"/>
      <c r="C440" s="68"/>
      <c r="D440" s="68"/>
      <c r="E440" s="68"/>
      <c r="F440" s="68"/>
      <c r="G440" s="68"/>
      <c r="H440" s="68"/>
      <c r="I440" s="57"/>
      <c r="J440" s="57"/>
      <c r="K440" s="57"/>
      <c r="L440" s="58"/>
    </row>
    <row r="441" spans="1:12" ht="13">
      <c r="A441" s="58"/>
      <c r="B441" s="67"/>
      <c r="C441" s="68"/>
      <c r="D441" s="68"/>
      <c r="E441" s="68"/>
      <c r="F441" s="68"/>
      <c r="G441" s="68"/>
      <c r="H441" s="68"/>
      <c r="I441" s="57"/>
      <c r="J441" s="57"/>
      <c r="K441" s="57"/>
      <c r="L441" s="58"/>
    </row>
    <row r="442" spans="1:12" ht="13">
      <c r="A442" s="58"/>
      <c r="B442" s="67"/>
      <c r="C442" s="68"/>
      <c r="D442" s="68"/>
      <c r="E442" s="68"/>
      <c r="F442" s="68"/>
      <c r="G442" s="68"/>
      <c r="H442" s="68"/>
      <c r="I442" s="57"/>
      <c r="J442" s="57"/>
      <c r="K442" s="57"/>
      <c r="L442" s="58"/>
    </row>
    <row r="443" spans="1:12" ht="13">
      <c r="A443" s="58"/>
      <c r="B443" s="67"/>
      <c r="C443" s="68"/>
      <c r="D443" s="68"/>
      <c r="E443" s="68"/>
      <c r="F443" s="68"/>
      <c r="G443" s="68"/>
      <c r="H443" s="68"/>
      <c r="I443" s="57"/>
      <c r="J443" s="57"/>
      <c r="K443" s="57"/>
      <c r="L443" s="58"/>
    </row>
    <row r="444" spans="1:12" ht="13">
      <c r="A444" s="58"/>
      <c r="B444" s="67"/>
      <c r="C444" s="68"/>
      <c r="D444" s="68"/>
      <c r="E444" s="68"/>
      <c r="F444" s="68"/>
      <c r="G444" s="68"/>
      <c r="H444" s="68"/>
      <c r="I444" s="57"/>
      <c r="J444" s="57"/>
      <c r="K444" s="57"/>
      <c r="L444" s="58"/>
    </row>
    <row r="445" spans="1:12" ht="13">
      <c r="A445" s="58"/>
      <c r="B445" s="67"/>
      <c r="C445" s="68"/>
      <c r="D445" s="68"/>
      <c r="E445" s="68"/>
      <c r="F445" s="68"/>
      <c r="G445" s="68"/>
      <c r="H445" s="68"/>
      <c r="I445" s="57"/>
      <c r="J445" s="57"/>
      <c r="K445" s="57"/>
      <c r="L445" s="58"/>
    </row>
    <row r="446" spans="1:12" ht="13">
      <c r="A446" s="58"/>
      <c r="B446" s="67"/>
      <c r="C446" s="68"/>
      <c r="D446" s="68"/>
      <c r="E446" s="68"/>
      <c r="F446" s="68"/>
      <c r="G446" s="68"/>
      <c r="H446" s="68"/>
      <c r="I446" s="57"/>
      <c r="J446" s="57"/>
      <c r="K446" s="57"/>
      <c r="L446" s="58"/>
    </row>
    <row r="447" spans="1:12" ht="13">
      <c r="A447" s="58"/>
      <c r="B447" s="67"/>
      <c r="C447" s="68"/>
      <c r="D447" s="68"/>
      <c r="E447" s="68"/>
      <c r="F447" s="68"/>
      <c r="G447" s="68"/>
      <c r="H447" s="68"/>
      <c r="I447" s="57"/>
      <c r="J447" s="57"/>
      <c r="K447" s="57"/>
      <c r="L447" s="58"/>
    </row>
    <row r="448" spans="1:12" ht="13">
      <c r="A448" s="58"/>
      <c r="B448" s="67"/>
      <c r="C448" s="68"/>
      <c r="D448" s="68"/>
      <c r="E448" s="68"/>
      <c r="F448" s="68"/>
      <c r="G448" s="68"/>
      <c r="H448" s="68"/>
      <c r="I448" s="57"/>
      <c r="J448" s="57"/>
      <c r="K448" s="57"/>
      <c r="L448" s="58"/>
    </row>
    <row r="449" spans="1:12" ht="13">
      <c r="A449" s="58"/>
      <c r="B449" s="67"/>
      <c r="C449" s="68"/>
      <c r="D449" s="68"/>
      <c r="E449" s="68"/>
      <c r="F449" s="68"/>
      <c r="G449" s="68"/>
      <c r="H449" s="68"/>
      <c r="I449" s="57"/>
      <c r="J449" s="57"/>
      <c r="K449" s="57"/>
      <c r="L449" s="58"/>
    </row>
    <row r="450" spans="1:12" ht="13">
      <c r="A450" s="58"/>
      <c r="B450" s="67"/>
      <c r="C450" s="68"/>
      <c r="D450" s="68"/>
      <c r="E450" s="68"/>
      <c r="F450" s="68"/>
      <c r="G450" s="68"/>
      <c r="H450" s="68"/>
      <c r="I450" s="57"/>
      <c r="J450" s="57"/>
      <c r="K450" s="57"/>
      <c r="L450" s="58"/>
    </row>
    <row r="451" spans="1:12" ht="13">
      <c r="A451" s="58"/>
      <c r="B451" s="67"/>
      <c r="C451" s="68"/>
      <c r="D451" s="68"/>
      <c r="E451" s="68"/>
      <c r="F451" s="68"/>
      <c r="G451" s="68"/>
      <c r="H451" s="68"/>
      <c r="I451" s="57"/>
      <c r="J451" s="57"/>
      <c r="K451" s="57"/>
      <c r="L451" s="58"/>
    </row>
    <row r="452" spans="1:12" ht="13">
      <c r="A452" s="58"/>
      <c r="B452" s="67"/>
      <c r="C452" s="68"/>
      <c r="D452" s="68"/>
      <c r="E452" s="68"/>
      <c r="F452" s="68"/>
      <c r="G452" s="68"/>
      <c r="H452" s="68"/>
      <c r="I452" s="57"/>
      <c r="J452" s="57"/>
      <c r="K452" s="57"/>
      <c r="L452" s="58"/>
    </row>
    <row r="453" spans="1:12" ht="13">
      <c r="A453" s="58"/>
      <c r="B453" s="67"/>
      <c r="C453" s="68"/>
      <c r="D453" s="68"/>
      <c r="E453" s="68"/>
      <c r="F453" s="68"/>
      <c r="G453" s="68"/>
      <c r="H453" s="68"/>
      <c r="I453" s="57"/>
      <c r="J453" s="57"/>
      <c r="K453" s="57"/>
      <c r="L453" s="58"/>
    </row>
    <row r="454" spans="1:12" ht="13">
      <c r="A454" s="58"/>
      <c r="B454" s="67"/>
      <c r="C454" s="68"/>
      <c r="D454" s="68"/>
      <c r="E454" s="68"/>
      <c r="F454" s="68"/>
      <c r="G454" s="68"/>
      <c r="H454" s="68"/>
      <c r="I454" s="57"/>
      <c r="J454" s="57"/>
      <c r="K454" s="57"/>
      <c r="L454" s="58"/>
    </row>
    <row r="455" spans="1:12" ht="13">
      <c r="A455" s="58"/>
      <c r="B455" s="67"/>
      <c r="C455" s="68"/>
      <c r="D455" s="68"/>
      <c r="E455" s="68"/>
      <c r="F455" s="68"/>
      <c r="G455" s="68"/>
      <c r="H455" s="68"/>
      <c r="I455" s="57"/>
      <c r="J455" s="57"/>
      <c r="K455" s="57"/>
      <c r="L455" s="58"/>
    </row>
    <row r="456" spans="1:12" ht="13">
      <c r="A456" s="58"/>
      <c r="B456" s="67"/>
      <c r="C456" s="68"/>
      <c r="D456" s="68"/>
      <c r="E456" s="68"/>
      <c r="F456" s="68"/>
      <c r="G456" s="68"/>
      <c r="H456" s="68"/>
      <c r="I456" s="57"/>
      <c r="J456" s="57"/>
      <c r="K456" s="57"/>
      <c r="L456" s="58"/>
    </row>
    <row r="457" spans="1:12" ht="13">
      <c r="A457" s="58"/>
      <c r="B457" s="67"/>
      <c r="C457" s="68"/>
      <c r="D457" s="68"/>
      <c r="E457" s="68"/>
      <c r="F457" s="68"/>
      <c r="G457" s="68"/>
      <c r="H457" s="68"/>
      <c r="I457" s="57"/>
      <c r="J457" s="57"/>
      <c r="K457" s="57"/>
      <c r="L457" s="58"/>
    </row>
    <row r="458" spans="1:12" ht="13">
      <c r="A458" s="58"/>
      <c r="B458" s="67"/>
      <c r="C458" s="68"/>
      <c r="D458" s="68"/>
      <c r="E458" s="68"/>
      <c r="F458" s="68"/>
      <c r="G458" s="68"/>
      <c r="H458" s="68"/>
      <c r="I458" s="57"/>
      <c r="J458" s="57"/>
      <c r="K458" s="57"/>
      <c r="L458" s="58"/>
    </row>
    <row r="459" spans="1:12" ht="13">
      <c r="A459" s="58"/>
      <c r="B459" s="67"/>
      <c r="C459" s="68"/>
      <c r="D459" s="68"/>
      <c r="E459" s="68"/>
      <c r="F459" s="68"/>
      <c r="G459" s="68"/>
      <c r="H459" s="68"/>
      <c r="I459" s="57"/>
      <c r="J459" s="57"/>
      <c r="K459" s="57"/>
      <c r="L459" s="58"/>
    </row>
    <row r="460" spans="1:12" ht="13">
      <c r="A460" s="58"/>
      <c r="B460" s="67"/>
      <c r="C460" s="68"/>
      <c r="D460" s="68"/>
      <c r="E460" s="68"/>
      <c r="F460" s="68"/>
      <c r="G460" s="68"/>
      <c r="H460" s="68"/>
      <c r="I460" s="57"/>
      <c r="J460" s="57"/>
      <c r="K460" s="57"/>
      <c r="L460" s="58"/>
    </row>
    <row r="461" spans="1:12" ht="13">
      <c r="A461" s="58"/>
      <c r="B461" s="67"/>
      <c r="C461" s="68"/>
      <c r="D461" s="68"/>
      <c r="E461" s="68"/>
      <c r="F461" s="68"/>
      <c r="G461" s="68"/>
      <c r="H461" s="68"/>
      <c r="I461" s="57"/>
      <c r="J461" s="57"/>
      <c r="K461" s="57"/>
      <c r="L461" s="58"/>
    </row>
    <row r="462" spans="1:12" ht="13">
      <c r="A462" s="58"/>
      <c r="B462" s="67"/>
      <c r="C462" s="68"/>
      <c r="D462" s="68"/>
      <c r="E462" s="68"/>
      <c r="F462" s="68"/>
      <c r="G462" s="68"/>
      <c r="H462" s="68"/>
      <c r="I462" s="57"/>
      <c r="J462" s="57"/>
      <c r="K462" s="57"/>
      <c r="L462" s="58"/>
    </row>
    <row r="463" spans="1:12" ht="13">
      <c r="A463" s="58"/>
      <c r="B463" s="67"/>
      <c r="C463" s="68"/>
      <c r="D463" s="68"/>
      <c r="E463" s="68"/>
      <c r="F463" s="68"/>
      <c r="G463" s="68"/>
      <c r="H463" s="68"/>
      <c r="I463" s="57"/>
      <c r="J463" s="57"/>
      <c r="K463" s="57"/>
      <c r="L463" s="58"/>
    </row>
    <row r="464" spans="1:12" ht="13">
      <c r="A464" s="58"/>
      <c r="B464" s="67"/>
      <c r="C464" s="68"/>
      <c r="D464" s="68"/>
      <c r="E464" s="68"/>
      <c r="F464" s="68"/>
      <c r="G464" s="68"/>
      <c r="H464" s="68"/>
      <c r="I464" s="57"/>
      <c r="J464" s="57"/>
      <c r="K464" s="57"/>
      <c r="L464" s="58"/>
    </row>
    <row r="465" spans="1:12" ht="13">
      <c r="A465" s="58"/>
      <c r="B465" s="67"/>
      <c r="C465" s="68"/>
      <c r="D465" s="68"/>
      <c r="E465" s="68"/>
      <c r="F465" s="68"/>
      <c r="G465" s="68"/>
      <c r="H465" s="68"/>
      <c r="I465" s="57"/>
      <c r="J465" s="57"/>
      <c r="K465" s="57"/>
      <c r="L465" s="58"/>
    </row>
    <row r="466" spans="1:12" ht="13">
      <c r="A466" s="58"/>
      <c r="B466" s="67"/>
      <c r="C466" s="68"/>
      <c r="D466" s="68"/>
      <c r="E466" s="68"/>
      <c r="F466" s="68"/>
      <c r="G466" s="68"/>
      <c r="H466" s="68"/>
      <c r="I466" s="57"/>
      <c r="J466" s="57"/>
      <c r="K466" s="57"/>
      <c r="L466" s="58"/>
    </row>
    <row r="467" spans="1:12" ht="13">
      <c r="A467" s="58"/>
      <c r="B467" s="67"/>
      <c r="C467" s="68"/>
      <c r="D467" s="68"/>
      <c r="E467" s="68"/>
      <c r="F467" s="68"/>
      <c r="G467" s="68"/>
      <c r="H467" s="68"/>
      <c r="I467" s="57"/>
      <c r="J467" s="57"/>
      <c r="K467" s="57"/>
      <c r="L467" s="58"/>
    </row>
    <row r="468" spans="1:12" ht="13">
      <c r="A468" s="58"/>
      <c r="B468" s="67"/>
      <c r="C468" s="68"/>
      <c r="D468" s="68"/>
      <c r="E468" s="68"/>
      <c r="F468" s="68"/>
      <c r="G468" s="68"/>
      <c r="H468" s="68"/>
      <c r="I468" s="57"/>
      <c r="J468" s="57"/>
      <c r="K468" s="57"/>
      <c r="L468" s="58"/>
    </row>
    <row r="469" spans="1:12" ht="13">
      <c r="A469" s="58"/>
      <c r="B469" s="67"/>
      <c r="C469" s="68"/>
      <c r="D469" s="68"/>
      <c r="E469" s="68"/>
      <c r="F469" s="68"/>
      <c r="G469" s="68"/>
      <c r="H469" s="68"/>
      <c r="I469" s="57"/>
      <c r="J469" s="57"/>
      <c r="K469" s="57"/>
      <c r="L469" s="58"/>
    </row>
    <row r="470" spans="1:12" ht="13">
      <c r="A470" s="58"/>
      <c r="B470" s="67"/>
      <c r="C470" s="68"/>
      <c r="D470" s="68"/>
      <c r="E470" s="68"/>
      <c r="F470" s="68"/>
      <c r="G470" s="68"/>
      <c r="H470" s="68"/>
      <c r="I470" s="57"/>
      <c r="J470" s="57"/>
      <c r="K470" s="57"/>
      <c r="L470" s="58"/>
    </row>
    <row r="471" spans="1:12" ht="13">
      <c r="A471" s="58"/>
      <c r="B471" s="67"/>
      <c r="C471" s="68"/>
      <c r="D471" s="68"/>
      <c r="E471" s="68"/>
      <c r="F471" s="68"/>
      <c r="G471" s="68"/>
      <c r="H471" s="68"/>
      <c r="I471" s="57"/>
      <c r="J471" s="57"/>
      <c r="K471" s="57"/>
      <c r="L471" s="58"/>
    </row>
    <row r="472" spans="1:12" ht="13">
      <c r="A472" s="58"/>
      <c r="B472" s="67"/>
      <c r="C472" s="68"/>
      <c r="D472" s="68"/>
      <c r="E472" s="68"/>
      <c r="F472" s="68"/>
      <c r="G472" s="68"/>
      <c r="H472" s="68"/>
      <c r="I472" s="57"/>
      <c r="J472" s="57"/>
      <c r="K472" s="57"/>
      <c r="L472" s="58"/>
    </row>
    <row r="473" spans="1:12" ht="13">
      <c r="A473" s="58"/>
      <c r="B473" s="67"/>
      <c r="C473" s="68"/>
      <c r="D473" s="68"/>
      <c r="E473" s="68"/>
      <c r="F473" s="68"/>
      <c r="G473" s="68"/>
      <c r="H473" s="68"/>
      <c r="I473" s="57"/>
      <c r="J473" s="57"/>
      <c r="K473" s="57"/>
      <c r="L473" s="58"/>
    </row>
    <row r="474" spans="1:12" ht="13">
      <c r="A474" s="58"/>
      <c r="B474" s="67"/>
      <c r="C474" s="68"/>
      <c r="D474" s="68"/>
      <c r="E474" s="68"/>
      <c r="F474" s="68"/>
      <c r="G474" s="68"/>
      <c r="H474" s="68"/>
      <c r="I474" s="57"/>
      <c r="J474" s="57"/>
      <c r="K474" s="57"/>
      <c r="L474" s="58"/>
    </row>
    <row r="475" spans="1:12" ht="13">
      <c r="A475" s="58"/>
      <c r="B475" s="67"/>
      <c r="C475" s="68"/>
      <c r="D475" s="68"/>
      <c r="E475" s="68"/>
      <c r="F475" s="68"/>
      <c r="G475" s="68"/>
      <c r="H475" s="68"/>
      <c r="I475" s="57"/>
      <c r="J475" s="57"/>
      <c r="K475" s="57"/>
      <c r="L475" s="58"/>
    </row>
    <row r="476" spans="1:12" ht="13">
      <c r="A476" s="58"/>
      <c r="B476" s="67"/>
      <c r="C476" s="68"/>
      <c r="D476" s="68"/>
      <c r="E476" s="68"/>
      <c r="F476" s="68"/>
      <c r="G476" s="68"/>
      <c r="H476" s="68"/>
      <c r="I476" s="57"/>
      <c r="J476" s="57"/>
      <c r="K476" s="57"/>
      <c r="L476" s="58"/>
    </row>
    <row r="477" spans="1:12" ht="13">
      <c r="A477" s="58"/>
      <c r="B477" s="67"/>
      <c r="C477" s="68"/>
      <c r="D477" s="68"/>
      <c r="E477" s="68"/>
      <c r="F477" s="68"/>
      <c r="G477" s="68"/>
      <c r="H477" s="68"/>
      <c r="I477" s="57"/>
      <c r="J477" s="57"/>
      <c r="K477" s="57"/>
      <c r="L477" s="58"/>
    </row>
    <row r="478" spans="1:12" ht="13">
      <c r="A478" s="58"/>
      <c r="B478" s="67"/>
      <c r="C478" s="68"/>
      <c r="D478" s="68"/>
      <c r="E478" s="68"/>
      <c r="F478" s="68"/>
      <c r="G478" s="68"/>
      <c r="H478" s="68"/>
      <c r="I478" s="57"/>
      <c r="J478" s="57"/>
      <c r="K478" s="57"/>
      <c r="L478" s="58"/>
    </row>
    <row r="479" spans="1:12" ht="13">
      <c r="A479" s="58"/>
      <c r="B479" s="67"/>
      <c r="C479" s="68"/>
      <c r="D479" s="68"/>
      <c r="E479" s="68"/>
      <c r="F479" s="68"/>
      <c r="G479" s="68"/>
      <c r="H479" s="68"/>
      <c r="I479" s="57"/>
      <c r="J479" s="57"/>
      <c r="K479" s="57"/>
      <c r="L479" s="58"/>
    </row>
    <row r="480" spans="1:12" ht="13">
      <c r="A480" s="58"/>
      <c r="B480" s="67"/>
      <c r="C480" s="68"/>
      <c r="D480" s="68"/>
      <c r="E480" s="68"/>
      <c r="F480" s="68"/>
      <c r="G480" s="68"/>
      <c r="H480" s="68"/>
      <c r="I480" s="57"/>
      <c r="J480" s="57"/>
      <c r="K480" s="57"/>
      <c r="L480" s="58"/>
    </row>
    <row r="481" spans="1:12" ht="13">
      <c r="A481" s="58"/>
      <c r="B481" s="67"/>
      <c r="C481" s="68"/>
      <c r="D481" s="68"/>
      <c r="E481" s="68"/>
      <c r="F481" s="68"/>
      <c r="G481" s="68"/>
      <c r="H481" s="68"/>
      <c r="I481" s="57"/>
      <c r="J481" s="57"/>
      <c r="K481" s="57"/>
      <c r="L481" s="58"/>
    </row>
    <row r="482" spans="1:12" ht="13">
      <c r="A482" s="58"/>
      <c r="B482" s="67"/>
      <c r="C482" s="68"/>
      <c r="D482" s="68"/>
      <c r="E482" s="68"/>
      <c r="F482" s="68"/>
      <c r="G482" s="68"/>
      <c r="H482" s="68"/>
      <c r="I482" s="57"/>
      <c r="J482" s="57"/>
      <c r="K482" s="57"/>
      <c r="L482" s="58"/>
    </row>
    <row r="483" spans="1:12" ht="13">
      <c r="A483" s="58"/>
      <c r="B483" s="67"/>
      <c r="C483" s="68"/>
      <c r="D483" s="68"/>
      <c r="E483" s="68"/>
      <c r="F483" s="68"/>
      <c r="G483" s="68"/>
      <c r="H483" s="68"/>
      <c r="I483" s="57"/>
      <c r="J483" s="57"/>
      <c r="K483" s="57"/>
      <c r="L483" s="58"/>
    </row>
    <row r="484" spans="1:12" ht="13">
      <c r="A484" s="58"/>
      <c r="B484" s="67"/>
      <c r="C484" s="68"/>
      <c r="D484" s="68"/>
      <c r="E484" s="68"/>
      <c r="F484" s="68"/>
      <c r="G484" s="68"/>
      <c r="H484" s="68"/>
      <c r="I484" s="57"/>
      <c r="J484" s="57"/>
      <c r="K484" s="57"/>
      <c r="L484" s="58"/>
    </row>
    <row r="485" spans="1:12" ht="13">
      <c r="A485" s="58"/>
      <c r="B485" s="67"/>
      <c r="C485" s="68"/>
      <c r="D485" s="68"/>
      <c r="E485" s="68"/>
      <c r="F485" s="68"/>
      <c r="G485" s="68"/>
      <c r="H485" s="68"/>
      <c r="I485" s="57"/>
      <c r="J485" s="57"/>
      <c r="K485" s="57"/>
      <c r="L485" s="58"/>
    </row>
    <row r="486" spans="1:12" ht="13">
      <c r="A486" s="58"/>
      <c r="B486" s="67"/>
      <c r="C486" s="68"/>
      <c r="D486" s="68"/>
      <c r="E486" s="68"/>
      <c r="F486" s="68"/>
      <c r="G486" s="68"/>
      <c r="H486" s="68"/>
      <c r="I486" s="57"/>
      <c r="J486" s="57"/>
      <c r="K486" s="57"/>
      <c r="L486" s="58"/>
    </row>
    <row r="487" spans="1:12" ht="13">
      <c r="A487" s="58"/>
      <c r="B487" s="67"/>
      <c r="C487" s="68"/>
      <c r="D487" s="68"/>
      <c r="E487" s="68"/>
      <c r="F487" s="68"/>
      <c r="G487" s="68"/>
      <c r="H487" s="68"/>
      <c r="I487" s="57"/>
      <c r="J487" s="57"/>
      <c r="K487" s="57"/>
      <c r="L487" s="58"/>
    </row>
    <row r="488" spans="1:12" ht="13">
      <c r="A488" s="58"/>
      <c r="B488" s="67"/>
      <c r="C488" s="68"/>
      <c r="D488" s="68"/>
      <c r="E488" s="68"/>
      <c r="F488" s="68"/>
      <c r="G488" s="68"/>
      <c r="H488" s="68"/>
      <c r="I488" s="57"/>
      <c r="J488" s="57"/>
      <c r="K488" s="57"/>
      <c r="L488" s="58"/>
    </row>
    <row r="489" spans="1:12" ht="13">
      <c r="A489" s="58"/>
      <c r="B489" s="67"/>
      <c r="C489" s="68"/>
      <c r="D489" s="68"/>
      <c r="E489" s="68"/>
      <c r="F489" s="68"/>
      <c r="G489" s="68"/>
      <c r="H489" s="68"/>
      <c r="I489" s="57"/>
      <c r="J489" s="57"/>
      <c r="K489" s="57"/>
      <c r="L489" s="58"/>
    </row>
    <row r="490" spans="1:12" ht="13">
      <c r="A490" s="58"/>
      <c r="B490" s="67"/>
      <c r="C490" s="68"/>
      <c r="D490" s="68"/>
      <c r="E490" s="68"/>
      <c r="F490" s="68"/>
      <c r="G490" s="68"/>
      <c r="H490" s="68"/>
      <c r="I490" s="57"/>
      <c r="J490" s="57"/>
      <c r="K490" s="57"/>
      <c r="L490" s="58"/>
    </row>
    <row r="491" spans="1:12" ht="13">
      <c r="A491" s="58"/>
      <c r="B491" s="67"/>
      <c r="C491" s="68"/>
      <c r="D491" s="68"/>
      <c r="E491" s="68"/>
      <c r="F491" s="68"/>
      <c r="G491" s="68"/>
      <c r="H491" s="68"/>
      <c r="I491" s="57"/>
      <c r="J491" s="57"/>
      <c r="K491" s="57"/>
      <c r="L491" s="58"/>
    </row>
    <row r="492" spans="1:12" ht="13">
      <c r="A492" s="58"/>
      <c r="B492" s="67"/>
      <c r="C492" s="68"/>
      <c r="D492" s="68"/>
      <c r="E492" s="68"/>
      <c r="F492" s="68"/>
      <c r="G492" s="68"/>
      <c r="H492" s="68"/>
      <c r="I492" s="57"/>
      <c r="J492" s="57"/>
      <c r="K492" s="57"/>
      <c r="L492" s="58"/>
    </row>
    <row r="493" spans="1:12" ht="13">
      <c r="A493" s="58"/>
      <c r="B493" s="67"/>
      <c r="C493" s="68"/>
      <c r="D493" s="68"/>
      <c r="E493" s="68"/>
      <c r="F493" s="68"/>
      <c r="G493" s="68"/>
      <c r="H493" s="68"/>
      <c r="I493" s="57"/>
      <c r="J493" s="57"/>
      <c r="K493" s="57"/>
      <c r="L493" s="58"/>
    </row>
    <row r="494" spans="1:12" ht="13">
      <c r="A494" s="58"/>
      <c r="B494" s="67"/>
      <c r="C494" s="68"/>
      <c r="D494" s="68"/>
      <c r="E494" s="68"/>
      <c r="F494" s="68"/>
      <c r="G494" s="68"/>
      <c r="H494" s="68"/>
      <c r="I494" s="57"/>
      <c r="J494" s="57"/>
      <c r="K494" s="57"/>
      <c r="L494" s="58"/>
    </row>
    <row r="495" spans="1:12" ht="13">
      <c r="A495" s="58"/>
      <c r="B495" s="67"/>
      <c r="C495" s="68"/>
      <c r="D495" s="68"/>
      <c r="E495" s="68"/>
      <c r="F495" s="68"/>
      <c r="G495" s="68"/>
      <c r="H495" s="68"/>
      <c r="I495" s="57"/>
      <c r="J495" s="57"/>
      <c r="K495" s="57"/>
      <c r="L495" s="58"/>
    </row>
    <row r="496" spans="1:12" ht="13">
      <c r="A496" s="58"/>
      <c r="B496" s="67"/>
      <c r="C496" s="68"/>
      <c r="D496" s="68"/>
      <c r="E496" s="68"/>
      <c r="F496" s="68"/>
      <c r="G496" s="68"/>
      <c r="H496" s="68"/>
      <c r="I496" s="57"/>
      <c r="J496" s="57"/>
      <c r="K496" s="57"/>
      <c r="L496" s="58"/>
    </row>
    <row r="497" spans="1:12" ht="13">
      <c r="A497" s="58"/>
      <c r="B497" s="67"/>
      <c r="C497" s="68"/>
      <c r="D497" s="68"/>
      <c r="E497" s="68"/>
      <c r="F497" s="68"/>
      <c r="G497" s="68"/>
      <c r="H497" s="68"/>
      <c r="I497" s="57"/>
      <c r="J497" s="57"/>
      <c r="K497" s="57"/>
      <c r="L497" s="58"/>
    </row>
    <row r="498" spans="1:12" ht="13">
      <c r="A498" s="58"/>
      <c r="B498" s="67"/>
      <c r="C498" s="68"/>
      <c r="D498" s="68"/>
      <c r="E498" s="68"/>
      <c r="F498" s="68"/>
      <c r="G498" s="68"/>
      <c r="H498" s="68"/>
      <c r="I498" s="57"/>
      <c r="J498" s="57"/>
      <c r="K498" s="57"/>
      <c r="L498" s="58"/>
    </row>
    <row r="499" spans="1:12" ht="13">
      <c r="A499" s="58"/>
      <c r="B499" s="67"/>
      <c r="C499" s="68"/>
      <c r="D499" s="68"/>
      <c r="E499" s="68"/>
      <c r="F499" s="68"/>
      <c r="G499" s="68"/>
      <c r="H499" s="68"/>
      <c r="I499" s="57"/>
      <c r="J499" s="57"/>
      <c r="K499" s="57"/>
      <c r="L499" s="58"/>
    </row>
    <row r="500" spans="1:12" ht="13">
      <c r="A500" s="58"/>
      <c r="B500" s="67"/>
      <c r="C500" s="68"/>
      <c r="D500" s="68"/>
      <c r="E500" s="68"/>
      <c r="F500" s="68"/>
      <c r="G500" s="68"/>
      <c r="H500" s="68"/>
      <c r="I500" s="57"/>
      <c r="J500" s="57"/>
      <c r="K500" s="57"/>
      <c r="L500" s="58"/>
    </row>
    <row r="501" spans="1:12" ht="13">
      <c r="A501" s="58"/>
      <c r="B501" s="67"/>
      <c r="C501" s="68"/>
      <c r="D501" s="68"/>
      <c r="E501" s="68"/>
      <c r="F501" s="68"/>
      <c r="G501" s="68"/>
      <c r="H501" s="68"/>
      <c r="I501" s="57"/>
      <c r="J501" s="57"/>
      <c r="K501" s="57"/>
      <c r="L501" s="58"/>
    </row>
    <row r="502" spans="1:12" ht="13">
      <c r="A502" s="58"/>
      <c r="B502" s="67"/>
      <c r="C502" s="68"/>
      <c r="D502" s="68"/>
      <c r="E502" s="68"/>
      <c r="F502" s="68"/>
      <c r="G502" s="68"/>
      <c r="H502" s="68"/>
      <c r="I502" s="57"/>
      <c r="J502" s="57"/>
      <c r="K502" s="57"/>
      <c r="L502" s="58"/>
    </row>
    <row r="503" spans="1:12" ht="13">
      <c r="A503" s="58"/>
      <c r="B503" s="67"/>
      <c r="C503" s="68"/>
      <c r="D503" s="68"/>
      <c r="E503" s="68"/>
      <c r="F503" s="68"/>
      <c r="G503" s="68"/>
      <c r="H503" s="68"/>
      <c r="I503" s="57"/>
      <c r="J503" s="57"/>
      <c r="K503" s="57"/>
      <c r="L503" s="58"/>
    </row>
    <row r="504" spans="1:12" ht="13">
      <c r="A504" s="58"/>
      <c r="B504" s="67"/>
      <c r="C504" s="68"/>
      <c r="D504" s="68"/>
      <c r="E504" s="68"/>
      <c r="F504" s="68"/>
      <c r="G504" s="68"/>
      <c r="H504" s="68"/>
      <c r="I504" s="57"/>
      <c r="J504" s="57"/>
      <c r="K504" s="57"/>
      <c r="L504" s="58"/>
    </row>
    <row r="505" spans="1:12" ht="13">
      <c r="A505" s="58"/>
      <c r="B505" s="67"/>
      <c r="C505" s="68"/>
      <c r="D505" s="68"/>
      <c r="E505" s="68"/>
      <c r="F505" s="68"/>
      <c r="G505" s="68"/>
      <c r="H505" s="68"/>
      <c r="I505" s="57"/>
      <c r="J505" s="57"/>
      <c r="K505" s="57"/>
      <c r="L505" s="58"/>
    </row>
    <row r="506" spans="1:12" ht="13">
      <c r="A506" s="58"/>
      <c r="B506" s="67"/>
      <c r="C506" s="68"/>
      <c r="D506" s="68"/>
      <c r="E506" s="68"/>
      <c r="F506" s="68"/>
      <c r="G506" s="68"/>
      <c r="H506" s="68"/>
      <c r="I506" s="57"/>
      <c r="J506" s="57"/>
      <c r="K506" s="57"/>
      <c r="L506" s="58"/>
    </row>
    <row r="507" spans="1:12" ht="13">
      <c r="A507" s="58"/>
      <c r="B507" s="67"/>
      <c r="C507" s="68"/>
      <c r="D507" s="68"/>
      <c r="E507" s="68"/>
      <c r="F507" s="68"/>
      <c r="G507" s="68"/>
      <c r="H507" s="68"/>
      <c r="I507" s="57"/>
      <c r="J507" s="57"/>
      <c r="K507" s="57"/>
      <c r="L507" s="58"/>
    </row>
    <row r="508" spans="1:12" ht="13">
      <c r="A508" s="58"/>
      <c r="B508" s="67"/>
      <c r="C508" s="68"/>
      <c r="D508" s="68"/>
      <c r="E508" s="68"/>
      <c r="F508" s="68"/>
      <c r="G508" s="68"/>
      <c r="H508" s="68"/>
      <c r="I508" s="57"/>
      <c r="J508" s="57"/>
      <c r="K508" s="57"/>
      <c r="L508" s="58"/>
    </row>
    <row r="509" spans="1:12" ht="13">
      <c r="A509" s="58"/>
      <c r="B509" s="67"/>
      <c r="C509" s="68"/>
      <c r="D509" s="68"/>
      <c r="E509" s="68"/>
      <c r="F509" s="68"/>
      <c r="G509" s="68"/>
      <c r="H509" s="68"/>
      <c r="I509" s="57"/>
      <c r="J509" s="57"/>
      <c r="K509" s="57"/>
      <c r="L509" s="58"/>
    </row>
    <row r="510" spans="1:12" ht="13">
      <c r="A510" s="58"/>
      <c r="B510" s="67"/>
      <c r="C510" s="68"/>
      <c r="D510" s="68"/>
      <c r="E510" s="68"/>
      <c r="F510" s="68"/>
      <c r="G510" s="68"/>
      <c r="H510" s="68"/>
      <c r="I510" s="57"/>
      <c r="J510" s="57"/>
      <c r="K510" s="57"/>
      <c r="L510" s="58"/>
    </row>
    <row r="511" spans="1:12" ht="13">
      <c r="A511" s="58"/>
      <c r="B511" s="67"/>
      <c r="C511" s="68"/>
      <c r="D511" s="68"/>
      <c r="E511" s="68"/>
      <c r="F511" s="68"/>
      <c r="G511" s="68"/>
      <c r="H511" s="68"/>
      <c r="I511" s="57"/>
      <c r="J511" s="57"/>
      <c r="K511" s="57"/>
      <c r="L511" s="58"/>
    </row>
    <row r="512" spans="1:12" ht="13">
      <c r="A512" s="58"/>
      <c r="B512" s="67"/>
      <c r="C512" s="68"/>
      <c r="D512" s="68"/>
      <c r="E512" s="68"/>
      <c r="F512" s="68"/>
      <c r="G512" s="68"/>
      <c r="H512" s="68"/>
      <c r="I512" s="57"/>
      <c r="J512" s="57"/>
      <c r="K512" s="57"/>
      <c r="L512" s="58"/>
    </row>
    <row r="513" spans="1:12" ht="13">
      <c r="A513" s="58"/>
      <c r="B513" s="67"/>
      <c r="C513" s="68"/>
      <c r="D513" s="68"/>
      <c r="E513" s="68"/>
      <c r="F513" s="68"/>
      <c r="G513" s="68"/>
      <c r="H513" s="68"/>
      <c r="I513" s="57"/>
      <c r="J513" s="57"/>
      <c r="K513" s="57"/>
      <c r="L513" s="58"/>
    </row>
    <row r="514" spans="1:12" ht="13">
      <c r="A514" s="58"/>
      <c r="B514" s="67"/>
      <c r="C514" s="68"/>
      <c r="D514" s="68"/>
      <c r="E514" s="68"/>
      <c r="F514" s="68"/>
      <c r="G514" s="68"/>
      <c r="H514" s="68"/>
      <c r="I514" s="57"/>
      <c r="J514" s="57"/>
      <c r="K514" s="57"/>
      <c r="L514" s="58"/>
    </row>
    <row r="515" spans="1:12" ht="13">
      <c r="A515" s="58"/>
      <c r="B515" s="67"/>
      <c r="C515" s="68"/>
      <c r="D515" s="68"/>
      <c r="E515" s="68"/>
      <c r="F515" s="68"/>
      <c r="G515" s="68"/>
      <c r="H515" s="68"/>
      <c r="I515" s="57"/>
      <c r="J515" s="57"/>
      <c r="K515" s="57"/>
      <c r="L515" s="58"/>
    </row>
    <row r="516" spans="1:12" ht="13">
      <c r="A516" s="58"/>
      <c r="B516" s="67"/>
      <c r="C516" s="68"/>
      <c r="D516" s="68"/>
      <c r="E516" s="68"/>
      <c r="F516" s="68"/>
      <c r="G516" s="68"/>
      <c r="H516" s="68"/>
      <c r="I516" s="57"/>
      <c r="J516" s="57"/>
      <c r="K516" s="57"/>
      <c r="L516" s="58"/>
    </row>
    <row r="517" spans="1:12" ht="13">
      <c r="A517" s="58"/>
      <c r="B517" s="67"/>
      <c r="C517" s="68"/>
      <c r="D517" s="68"/>
      <c r="E517" s="68"/>
      <c r="F517" s="68"/>
      <c r="G517" s="68"/>
      <c r="H517" s="68"/>
      <c r="I517" s="57"/>
      <c r="J517" s="57"/>
      <c r="K517" s="57"/>
      <c r="L517" s="58"/>
    </row>
    <row r="518" spans="1:12" ht="13">
      <c r="A518" s="58"/>
      <c r="B518" s="67"/>
      <c r="C518" s="68"/>
      <c r="D518" s="68"/>
      <c r="E518" s="68"/>
      <c r="F518" s="68"/>
      <c r="G518" s="68"/>
      <c r="H518" s="68"/>
      <c r="I518" s="57"/>
      <c r="J518" s="57"/>
      <c r="K518" s="57"/>
      <c r="L518" s="58"/>
    </row>
    <row r="519" spans="1:12" ht="13">
      <c r="A519" s="58"/>
      <c r="B519" s="67"/>
      <c r="C519" s="68"/>
      <c r="D519" s="68"/>
      <c r="E519" s="68"/>
      <c r="F519" s="68"/>
      <c r="G519" s="68"/>
      <c r="H519" s="68"/>
      <c r="I519" s="57"/>
      <c r="J519" s="57"/>
      <c r="K519" s="57"/>
      <c r="L519" s="58"/>
    </row>
    <row r="520" spans="1:12" ht="13">
      <c r="A520" s="58"/>
      <c r="B520" s="67"/>
      <c r="C520" s="68"/>
      <c r="D520" s="68"/>
      <c r="E520" s="68"/>
      <c r="F520" s="68"/>
      <c r="G520" s="68"/>
      <c r="H520" s="68"/>
      <c r="I520" s="57"/>
      <c r="J520" s="57"/>
      <c r="K520" s="57"/>
      <c r="L520" s="58"/>
    </row>
    <row r="521" spans="1:12" ht="13">
      <c r="A521" s="58"/>
      <c r="B521" s="67"/>
      <c r="C521" s="68"/>
      <c r="D521" s="68"/>
      <c r="E521" s="68"/>
      <c r="F521" s="68"/>
      <c r="G521" s="68"/>
      <c r="H521" s="68"/>
      <c r="I521" s="57"/>
      <c r="J521" s="57"/>
      <c r="K521" s="57"/>
      <c r="L521" s="58"/>
    </row>
    <row r="522" spans="1:12" ht="13">
      <c r="A522" s="58"/>
      <c r="B522" s="67"/>
      <c r="C522" s="68"/>
      <c r="D522" s="68"/>
      <c r="E522" s="68"/>
      <c r="F522" s="68"/>
      <c r="G522" s="68"/>
      <c r="H522" s="68"/>
      <c r="I522" s="57"/>
      <c r="J522" s="57"/>
      <c r="K522" s="57"/>
      <c r="L522" s="58"/>
    </row>
    <row r="523" spans="1:12" ht="13">
      <c r="A523" s="58"/>
      <c r="B523" s="67"/>
      <c r="C523" s="68"/>
      <c r="D523" s="68"/>
      <c r="E523" s="68"/>
      <c r="F523" s="68"/>
      <c r="G523" s="68"/>
      <c r="H523" s="68"/>
      <c r="I523" s="57"/>
      <c r="J523" s="57"/>
      <c r="K523" s="57"/>
      <c r="L523" s="58"/>
    </row>
    <row r="524" spans="1:12" ht="13">
      <c r="A524" s="58"/>
      <c r="B524" s="67"/>
      <c r="C524" s="68"/>
      <c r="D524" s="68"/>
      <c r="E524" s="68"/>
      <c r="F524" s="68"/>
      <c r="G524" s="68"/>
      <c r="H524" s="68"/>
      <c r="I524" s="57"/>
      <c r="J524" s="57"/>
      <c r="K524" s="57"/>
      <c r="L524" s="58"/>
    </row>
    <row r="525" spans="1:12" ht="13">
      <c r="A525" s="58"/>
      <c r="B525" s="67"/>
      <c r="C525" s="68"/>
      <c r="D525" s="68"/>
      <c r="E525" s="68"/>
      <c r="F525" s="68"/>
      <c r="G525" s="68"/>
      <c r="H525" s="68"/>
      <c r="I525" s="57"/>
      <c r="J525" s="57"/>
      <c r="K525" s="57"/>
      <c r="L525" s="58"/>
    </row>
    <row r="526" spans="1:12" ht="13">
      <c r="A526" s="58"/>
      <c r="B526" s="67"/>
      <c r="C526" s="68"/>
      <c r="D526" s="68"/>
      <c r="E526" s="68"/>
      <c r="F526" s="68"/>
      <c r="G526" s="68"/>
      <c r="H526" s="68"/>
      <c r="I526" s="57"/>
      <c r="J526" s="57"/>
      <c r="K526" s="57"/>
      <c r="L526" s="58"/>
    </row>
    <row r="527" spans="1:12" ht="13">
      <c r="A527" s="58"/>
      <c r="B527" s="67"/>
      <c r="C527" s="68"/>
      <c r="D527" s="68"/>
      <c r="E527" s="68"/>
      <c r="F527" s="68"/>
      <c r="G527" s="68"/>
      <c r="H527" s="68"/>
      <c r="I527" s="57"/>
      <c r="J527" s="57"/>
      <c r="K527" s="57"/>
      <c r="L527" s="58"/>
    </row>
    <row r="528" spans="1:12" ht="13">
      <c r="A528" s="58"/>
      <c r="B528" s="67"/>
      <c r="C528" s="68"/>
      <c r="D528" s="68"/>
      <c r="E528" s="68"/>
      <c r="F528" s="68"/>
      <c r="G528" s="68"/>
      <c r="H528" s="68"/>
      <c r="I528" s="57"/>
      <c r="J528" s="57"/>
      <c r="K528" s="57"/>
      <c r="L528" s="58"/>
    </row>
    <row r="529" spans="1:12" ht="13">
      <c r="A529" s="58"/>
      <c r="B529" s="67"/>
      <c r="C529" s="68"/>
      <c r="D529" s="68"/>
      <c r="E529" s="68"/>
      <c r="F529" s="68"/>
      <c r="G529" s="68"/>
      <c r="H529" s="68"/>
      <c r="I529" s="57"/>
      <c r="J529" s="57"/>
      <c r="K529" s="57"/>
      <c r="L529" s="58"/>
    </row>
    <row r="530" spans="1:12" ht="13">
      <c r="A530" s="58"/>
      <c r="B530" s="67"/>
      <c r="C530" s="68"/>
      <c r="D530" s="68"/>
      <c r="E530" s="68"/>
      <c r="F530" s="68"/>
      <c r="G530" s="68"/>
      <c r="H530" s="68"/>
      <c r="I530" s="57"/>
      <c r="J530" s="57"/>
      <c r="K530" s="57"/>
      <c r="L530" s="58"/>
    </row>
    <row r="531" spans="1:12" ht="13">
      <c r="A531" s="58"/>
      <c r="B531" s="67"/>
      <c r="C531" s="68"/>
      <c r="D531" s="68"/>
      <c r="E531" s="68"/>
      <c r="F531" s="68"/>
      <c r="G531" s="68"/>
      <c r="H531" s="68"/>
      <c r="I531" s="57"/>
      <c r="J531" s="57"/>
      <c r="K531" s="57"/>
      <c r="L531" s="58"/>
    </row>
    <row r="532" spans="1:12" ht="13">
      <c r="A532" s="58"/>
      <c r="B532" s="67"/>
      <c r="C532" s="68"/>
      <c r="D532" s="68"/>
      <c r="E532" s="68"/>
      <c r="F532" s="68"/>
      <c r="G532" s="68"/>
      <c r="H532" s="68"/>
      <c r="I532" s="57"/>
      <c r="J532" s="57"/>
      <c r="K532" s="57"/>
      <c r="L532" s="58"/>
    </row>
    <row r="533" spans="1:12" ht="13">
      <c r="A533" s="58"/>
      <c r="B533" s="67"/>
      <c r="C533" s="68"/>
      <c r="D533" s="68"/>
      <c r="E533" s="68"/>
      <c r="F533" s="68"/>
      <c r="G533" s="68"/>
      <c r="H533" s="68"/>
      <c r="I533" s="57"/>
      <c r="J533" s="57"/>
      <c r="K533" s="57"/>
      <c r="L533" s="58"/>
    </row>
    <row r="534" spans="1:12" ht="13">
      <c r="A534" s="58"/>
      <c r="B534" s="67"/>
      <c r="C534" s="68"/>
      <c r="D534" s="68"/>
      <c r="E534" s="68"/>
      <c r="F534" s="68"/>
      <c r="G534" s="68"/>
      <c r="H534" s="68"/>
      <c r="I534" s="57"/>
      <c r="J534" s="57"/>
      <c r="K534" s="57"/>
      <c r="L534" s="58"/>
    </row>
    <row r="535" spans="1:12" ht="13">
      <c r="A535" s="58"/>
      <c r="B535" s="67"/>
      <c r="C535" s="68"/>
      <c r="D535" s="68"/>
      <c r="E535" s="68"/>
      <c r="F535" s="68"/>
      <c r="G535" s="68"/>
      <c r="H535" s="68"/>
      <c r="I535" s="57"/>
      <c r="J535" s="57"/>
      <c r="K535" s="57"/>
      <c r="L535" s="58"/>
    </row>
    <row r="536" spans="1:12" ht="13">
      <c r="A536" s="58"/>
      <c r="B536" s="67"/>
      <c r="C536" s="68"/>
      <c r="D536" s="68"/>
      <c r="E536" s="68"/>
      <c r="F536" s="68"/>
      <c r="G536" s="68"/>
      <c r="H536" s="68"/>
      <c r="I536" s="57"/>
      <c r="J536" s="57"/>
      <c r="K536" s="57"/>
      <c r="L536" s="58"/>
    </row>
    <row r="537" spans="1:12" ht="13">
      <c r="A537" s="58"/>
      <c r="B537" s="67"/>
      <c r="C537" s="68"/>
      <c r="D537" s="68"/>
      <c r="E537" s="68"/>
      <c r="F537" s="68"/>
      <c r="G537" s="68"/>
      <c r="H537" s="68"/>
      <c r="I537" s="57"/>
      <c r="J537" s="57"/>
      <c r="K537" s="57"/>
      <c r="L537" s="58"/>
    </row>
    <row r="538" spans="1:12" ht="13">
      <c r="A538" s="58"/>
      <c r="B538" s="67"/>
      <c r="C538" s="68"/>
      <c r="D538" s="68"/>
      <c r="E538" s="68"/>
      <c r="F538" s="68"/>
      <c r="G538" s="68"/>
      <c r="H538" s="68"/>
      <c r="I538" s="57"/>
      <c r="J538" s="57"/>
      <c r="K538" s="57"/>
      <c r="L538" s="58"/>
    </row>
    <row r="539" spans="1:12" ht="13">
      <c r="A539" s="58"/>
      <c r="B539" s="67"/>
      <c r="C539" s="68"/>
      <c r="D539" s="68"/>
      <c r="E539" s="68"/>
      <c r="F539" s="68"/>
      <c r="G539" s="68"/>
      <c r="H539" s="68"/>
      <c r="I539" s="57"/>
      <c r="J539" s="57"/>
      <c r="K539" s="57"/>
      <c r="L539" s="58"/>
    </row>
    <row r="540" spans="1:12" ht="13">
      <c r="A540" s="58"/>
      <c r="B540" s="67"/>
      <c r="C540" s="68"/>
      <c r="D540" s="68"/>
      <c r="E540" s="68"/>
      <c r="F540" s="68"/>
      <c r="G540" s="68"/>
      <c r="H540" s="68"/>
      <c r="I540" s="57"/>
      <c r="J540" s="57"/>
      <c r="K540" s="57"/>
      <c r="L540" s="58"/>
    </row>
    <row r="541" spans="1:12" ht="13">
      <c r="A541" s="58"/>
      <c r="B541" s="67"/>
      <c r="C541" s="68"/>
      <c r="D541" s="68"/>
      <c r="E541" s="68"/>
      <c r="F541" s="68"/>
      <c r="G541" s="68"/>
      <c r="H541" s="68"/>
      <c r="I541" s="57"/>
      <c r="J541" s="57"/>
      <c r="K541" s="57"/>
      <c r="L541" s="58"/>
    </row>
    <row r="542" spans="1:12" ht="13">
      <c r="A542" s="58"/>
      <c r="B542" s="67"/>
      <c r="C542" s="68"/>
      <c r="D542" s="68"/>
      <c r="E542" s="68"/>
      <c r="F542" s="68"/>
      <c r="G542" s="68"/>
      <c r="H542" s="68"/>
      <c r="I542" s="57"/>
      <c r="J542" s="57"/>
      <c r="K542" s="57"/>
      <c r="L542" s="58"/>
    </row>
    <row r="543" spans="1:12" ht="13">
      <c r="A543" s="58"/>
      <c r="B543" s="67"/>
      <c r="C543" s="68"/>
      <c r="D543" s="68"/>
      <c r="E543" s="68"/>
      <c r="F543" s="68"/>
      <c r="G543" s="68"/>
      <c r="H543" s="68"/>
      <c r="I543" s="57"/>
      <c r="J543" s="57"/>
      <c r="K543" s="57"/>
      <c r="L543" s="58"/>
    </row>
    <row r="544" spans="1:12" ht="13">
      <c r="A544" s="58"/>
      <c r="B544" s="67"/>
      <c r="C544" s="68"/>
      <c r="D544" s="68"/>
      <c r="E544" s="68"/>
      <c r="F544" s="68"/>
      <c r="G544" s="68"/>
      <c r="H544" s="68"/>
      <c r="I544" s="57"/>
      <c r="J544" s="57"/>
      <c r="K544" s="57"/>
      <c r="L544" s="58"/>
    </row>
    <row r="545" spans="1:12" ht="13">
      <c r="A545" s="58"/>
      <c r="B545" s="67"/>
      <c r="C545" s="68"/>
      <c r="D545" s="68"/>
      <c r="E545" s="68"/>
      <c r="F545" s="68"/>
      <c r="G545" s="68"/>
      <c r="H545" s="68"/>
      <c r="I545" s="57"/>
      <c r="J545" s="57"/>
      <c r="K545" s="57"/>
      <c r="L545" s="58"/>
    </row>
    <row r="546" spans="1:12" ht="13">
      <c r="A546" s="58"/>
      <c r="B546" s="67"/>
      <c r="C546" s="68"/>
      <c r="D546" s="68"/>
      <c r="E546" s="68"/>
      <c r="F546" s="68"/>
      <c r="G546" s="68"/>
      <c r="H546" s="68"/>
      <c r="I546" s="57"/>
      <c r="J546" s="57"/>
      <c r="K546" s="57"/>
      <c r="L546" s="58"/>
    </row>
    <row r="547" spans="1:12" ht="13">
      <c r="A547" s="58"/>
      <c r="B547" s="67"/>
      <c r="C547" s="68"/>
      <c r="D547" s="68"/>
      <c r="E547" s="68"/>
      <c r="F547" s="68"/>
      <c r="G547" s="68"/>
      <c r="H547" s="68"/>
      <c r="I547" s="57"/>
      <c r="J547" s="57"/>
      <c r="K547" s="57"/>
      <c r="L547" s="58"/>
    </row>
    <row r="548" spans="1:12" ht="13">
      <c r="A548" s="58"/>
      <c r="B548" s="67"/>
      <c r="C548" s="68"/>
      <c r="D548" s="68"/>
      <c r="E548" s="68"/>
      <c r="F548" s="68"/>
      <c r="G548" s="68"/>
      <c r="H548" s="68"/>
      <c r="I548" s="57"/>
      <c r="J548" s="57"/>
      <c r="K548" s="57"/>
      <c r="L548" s="58"/>
    </row>
    <row r="549" spans="1:12" ht="13">
      <c r="A549" s="58"/>
      <c r="B549" s="67"/>
      <c r="C549" s="68"/>
      <c r="D549" s="68"/>
      <c r="E549" s="68"/>
      <c r="F549" s="68"/>
      <c r="G549" s="68"/>
      <c r="H549" s="68"/>
      <c r="I549" s="57"/>
      <c r="J549" s="57"/>
      <c r="K549" s="57"/>
      <c r="L549" s="58"/>
    </row>
    <row r="550" spans="1:12" ht="13">
      <c r="A550" s="58"/>
      <c r="B550" s="67"/>
      <c r="C550" s="68"/>
      <c r="D550" s="68"/>
      <c r="E550" s="68"/>
      <c r="F550" s="68"/>
      <c r="G550" s="68"/>
      <c r="H550" s="68"/>
      <c r="I550" s="57"/>
      <c r="J550" s="57"/>
      <c r="K550" s="57"/>
      <c r="L550" s="58"/>
    </row>
    <row r="551" spans="1:12" ht="13">
      <c r="A551" s="58"/>
      <c r="B551" s="67"/>
      <c r="C551" s="68"/>
      <c r="D551" s="68"/>
      <c r="E551" s="68"/>
      <c r="F551" s="68"/>
      <c r="G551" s="68"/>
      <c r="H551" s="68"/>
      <c r="I551" s="57"/>
      <c r="J551" s="57"/>
      <c r="K551" s="57"/>
      <c r="L551" s="58"/>
    </row>
    <row r="552" spans="1:12" ht="13">
      <c r="A552" s="58"/>
      <c r="B552" s="67"/>
      <c r="C552" s="68"/>
      <c r="D552" s="68"/>
      <c r="E552" s="68"/>
      <c r="F552" s="68"/>
      <c r="G552" s="68"/>
      <c r="H552" s="68"/>
      <c r="I552" s="57"/>
      <c r="J552" s="57"/>
      <c r="K552" s="57"/>
      <c r="L552" s="58"/>
    </row>
    <row r="553" spans="1:12" ht="13">
      <c r="A553" s="58"/>
      <c r="B553" s="67"/>
      <c r="C553" s="68"/>
      <c r="D553" s="68"/>
      <c r="E553" s="68"/>
      <c r="F553" s="68"/>
      <c r="G553" s="68"/>
      <c r="H553" s="68"/>
      <c r="I553" s="57"/>
      <c r="J553" s="57"/>
      <c r="K553" s="57"/>
      <c r="L553" s="58"/>
    </row>
    <row r="554" spans="1:12" ht="13">
      <c r="A554" s="58"/>
      <c r="B554" s="67"/>
      <c r="C554" s="68"/>
      <c r="D554" s="68"/>
      <c r="E554" s="68"/>
      <c r="F554" s="68"/>
      <c r="G554" s="68"/>
      <c r="H554" s="68"/>
      <c r="I554" s="57"/>
      <c r="J554" s="57"/>
      <c r="K554" s="57"/>
      <c r="L554" s="58"/>
    </row>
    <row r="555" spans="1:12" ht="13">
      <c r="A555" s="58"/>
      <c r="B555" s="67"/>
      <c r="C555" s="68"/>
      <c r="D555" s="68"/>
      <c r="E555" s="68"/>
      <c r="F555" s="68"/>
      <c r="G555" s="68"/>
      <c r="H555" s="68"/>
      <c r="I555" s="57"/>
      <c r="J555" s="57"/>
      <c r="K555" s="57"/>
      <c r="L555" s="58"/>
    </row>
    <row r="556" spans="1:12" ht="13">
      <c r="A556" s="58"/>
      <c r="B556" s="67"/>
      <c r="C556" s="68"/>
      <c r="D556" s="68"/>
      <c r="E556" s="68"/>
      <c r="F556" s="68"/>
      <c r="G556" s="68"/>
      <c r="H556" s="68"/>
      <c r="I556" s="57"/>
      <c r="J556" s="57"/>
      <c r="K556" s="57"/>
      <c r="L556" s="58"/>
    </row>
    <row r="557" spans="1:12" ht="13">
      <c r="A557" s="58"/>
      <c r="B557" s="67"/>
      <c r="C557" s="68"/>
      <c r="D557" s="68"/>
      <c r="E557" s="68"/>
      <c r="F557" s="68"/>
      <c r="G557" s="68"/>
      <c r="H557" s="68"/>
      <c r="I557" s="57"/>
      <c r="J557" s="57"/>
      <c r="K557" s="57"/>
      <c r="L557" s="58"/>
    </row>
    <row r="558" spans="1:12" ht="13">
      <c r="A558" s="58"/>
      <c r="B558" s="67"/>
      <c r="C558" s="68"/>
      <c r="D558" s="68"/>
      <c r="E558" s="68"/>
      <c r="F558" s="68"/>
      <c r="G558" s="68"/>
      <c r="H558" s="68"/>
      <c r="I558" s="57"/>
      <c r="J558" s="57"/>
      <c r="K558" s="57"/>
      <c r="L558" s="58"/>
    </row>
    <row r="559" spans="1:12" ht="13">
      <c r="A559" s="58"/>
      <c r="B559" s="67"/>
      <c r="C559" s="68"/>
      <c r="D559" s="68"/>
      <c r="E559" s="68"/>
      <c r="F559" s="68"/>
      <c r="G559" s="68"/>
      <c r="H559" s="68"/>
      <c r="I559" s="57"/>
      <c r="J559" s="57"/>
      <c r="K559" s="57"/>
      <c r="L559" s="58"/>
    </row>
    <row r="560" spans="1:12" ht="13">
      <c r="A560" s="58"/>
      <c r="B560" s="67"/>
      <c r="C560" s="68"/>
      <c r="D560" s="68"/>
      <c r="E560" s="68"/>
      <c r="F560" s="68"/>
      <c r="G560" s="68"/>
      <c r="H560" s="68"/>
      <c r="I560" s="57"/>
      <c r="J560" s="57"/>
      <c r="K560" s="57"/>
      <c r="L560" s="58"/>
    </row>
    <row r="561" spans="1:12" ht="13">
      <c r="A561" s="58"/>
      <c r="B561" s="67"/>
      <c r="C561" s="68"/>
      <c r="D561" s="68"/>
      <c r="E561" s="68"/>
      <c r="F561" s="68"/>
      <c r="G561" s="68"/>
      <c r="H561" s="68"/>
      <c r="I561" s="57"/>
      <c r="J561" s="57"/>
      <c r="K561" s="57"/>
      <c r="L561" s="58"/>
    </row>
    <row r="562" spans="1:12" ht="13">
      <c r="A562" s="58"/>
      <c r="B562" s="67"/>
      <c r="C562" s="68"/>
      <c r="D562" s="68"/>
      <c r="E562" s="68"/>
      <c r="F562" s="68"/>
      <c r="G562" s="68"/>
      <c r="H562" s="68"/>
      <c r="I562" s="57"/>
      <c r="J562" s="57"/>
      <c r="K562" s="57"/>
      <c r="L562" s="58"/>
    </row>
    <row r="563" spans="1:12" ht="13">
      <c r="A563" s="58"/>
      <c r="B563" s="67"/>
      <c r="C563" s="68"/>
      <c r="D563" s="68"/>
      <c r="E563" s="68"/>
      <c r="F563" s="68"/>
      <c r="G563" s="68"/>
      <c r="H563" s="68"/>
      <c r="I563" s="57"/>
      <c r="J563" s="57"/>
      <c r="K563" s="57"/>
      <c r="L563" s="58"/>
    </row>
    <row r="564" spans="1:12" ht="13">
      <c r="A564" s="58"/>
      <c r="B564" s="67"/>
      <c r="C564" s="68"/>
      <c r="D564" s="68"/>
      <c r="E564" s="68"/>
      <c r="F564" s="68"/>
      <c r="G564" s="68"/>
      <c r="H564" s="68"/>
      <c r="I564" s="57"/>
      <c r="J564" s="57"/>
      <c r="K564" s="57"/>
      <c r="L564" s="58"/>
    </row>
    <row r="565" spans="1:12" ht="13">
      <c r="A565" s="58"/>
      <c r="B565" s="67"/>
      <c r="C565" s="68"/>
      <c r="D565" s="68"/>
      <c r="E565" s="68"/>
      <c r="F565" s="68"/>
      <c r="G565" s="68"/>
      <c r="H565" s="68"/>
      <c r="I565" s="57"/>
      <c r="J565" s="57"/>
      <c r="K565" s="57"/>
      <c r="L565" s="58"/>
    </row>
    <row r="566" spans="1:12" ht="13">
      <c r="A566" s="58"/>
      <c r="B566" s="67"/>
      <c r="C566" s="68"/>
      <c r="D566" s="68"/>
      <c r="E566" s="68"/>
      <c r="F566" s="68"/>
      <c r="G566" s="68"/>
      <c r="H566" s="68"/>
      <c r="I566" s="57"/>
      <c r="J566" s="57"/>
      <c r="K566" s="57"/>
      <c r="L566" s="58"/>
    </row>
    <row r="567" spans="1:12" ht="13">
      <c r="A567" s="58"/>
      <c r="B567" s="67"/>
      <c r="C567" s="68"/>
      <c r="D567" s="68"/>
      <c r="E567" s="68"/>
      <c r="F567" s="68"/>
      <c r="G567" s="68"/>
      <c r="H567" s="68"/>
      <c r="I567" s="57"/>
      <c r="J567" s="57"/>
      <c r="K567" s="57"/>
      <c r="L567" s="58"/>
    </row>
    <row r="568" spans="1:12" ht="13">
      <c r="A568" s="58"/>
      <c r="B568" s="67"/>
      <c r="C568" s="68"/>
      <c r="D568" s="68"/>
      <c r="E568" s="68"/>
      <c r="F568" s="68"/>
      <c r="G568" s="68"/>
      <c r="H568" s="68"/>
      <c r="I568" s="57"/>
      <c r="J568" s="57"/>
      <c r="K568" s="57"/>
      <c r="L568" s="58"/>
    </row>
    <row r="569" spans="1:12" ht="13">
      <c r="A569" s="58"/>
      <c r="B569" s="67"/>
      <c r="C569" s="68"/>
      <c r="D569" s="68"/>
      <c r="E569" s="68"/>
      <c r="F569" s="68"/>
      <c r="G569" s="68"/>
      <c r="H569" s="68"/>
      <c r="I569" s="57"/>
      <c r="J569" s="57"/>
      <c r="K569" s="57"/>
      <c r="L569" s="58"/>
    </row>
    <row r="570" spans="1:12" ht="13">
      <c r="A570" s="58"/>
      <c r="B570" s="67"/>
      <c r="C570" s="68"/>
      <c r="D570" s="68"/>
      <c r="E570" s="68"/>
      <c r="F570" s="68"/>
      <c r="G570" s="68"/>
      <c r="H570" s="68"/>
      <c r="I570" s="57"/>
      <c r="J570" s="57"/>
      <c r="K570" s="57"/>
      <c r="L570" s="58"/>
    </row>
    <row r="571" spans="1:12" ht="13">
      <c r="A571" s="58"/>
      <c r="B571" s="67"/>
      <c r="C571" s="68"/>
      <c r="D571" s="68"/>
      <c r="E571" s="68"/>
      <c r="F571" s="68"/>
      <c r="G571" s="68"/>
      <c r="H571" s="68"/>
      <c r="I571" s="57"/>
      <c r="J571" s="57"/>
      <c r="K571" s="57"/>
      <c r="L571" s="58"/>
    </row>
    <row r="572" spans="1:12" ht="13">
      <c r="A572" s="58"/>
      <c r="B572" s="67"/>
      <c r="C572" s="68"/>
      <c r="D572" s="68"/>
      <c r="E572" s="68"/>
      <c r="F572" s="68"/>
      <c r="G572" s="68"/>
      <c r="H572" s="68"/>
      <c r="I572" s="57"/>
      <c r="J572" s="57"/>
      <c r="K572" s="57"/>
      <c r="L572" s="58"/>
    </row>
    <row r="573" spans="1:12" ht="13">
      <c r="A573" s="58"/>
      <c r="B573" s="67"/>
      <c r="C573" s="68"/>
      <c r="D573" s="68"/>
      <c r="E573" s="68"/>
      <c r="F573" s="68"/>
      <c r="G573" s="68"/>
      <c r="H573" s="68"/>
      <c r="I573" s="57"/>
      <c r="J573" s="57"/>
      <c r="K573" s="57"/>
      <c r="L573" s="58"/>
    </row>
    <row r="574" spans="1:12" ht="13">
      <c r="A574" s="58"/>
      <c r="B574" s="67"/>
      <c r="C574" s="68"/>
      <c r="D574" s="68"/>
      <c r="E574" s="68"/>
      <c r="F574" s="68"/>
      <c r="G574" s="68"/>
      <c r="H574" s="68"/>
      <c r="I574" s="57"/>
      <c r="J574" s="57"/>
      <c r="K574" s="57"/>
      <c r="L574" s="58"/>
    </row>
    <row r="575" spans="1:12" ht="13">
      <c r="A575" s="58"/>
      <c r="B575" s="67"/>
      <c r="C575" s="68"/>
      <c r="D575" s="68"/>
      <c r="E575" s="68"/>
      <c r="F575" s="68"/>
      <c r="G575" s="68"/>
      <c r="H575" s="68"/>
      <c r="I575" s="57"/>
      <c r="J575" s="57"/>
      <c r="K575" s="57"/>
      <c r="L575" s="58"/>
    </row>
    <row r="576" spans="1:12" ht="13">
      <c r="A576" s="58"/>
      <c r="B576" s="67"/>
      <c r="C576" s="68"/>
      <c r="D576" s="68"/>
      <c r="E576" s="68"/>
      <c r="F576" s="68"/>
      <c r="G576" s="68"/>
      <c r="H576" s="68"/>
      <c r="I576" s="57"/>
      <c r="J576" s="57"/>
      <c r="K576" s="57"/>
      <c r="L576" s="58"/>
    </row>
    <row r="577" spans="1:12" ht="13">
      <c r="A577" s="58"/>
      <c r="B577" s="67"/>
      <c r="C577" s="68"/>
      <c r="D577" s="68"/>
      <c r="E577" s="68"/>
      <c r="F577" s="68"/>
      <c r="G577" s="68"/>
      <c r="H577" s="68"/>
      <c r="I577" s="57"/>
      <c r="J577" s="57"/>
      <c r="K577" s="57"/>
      <c r="L577" s="58"/>
    </row>
    <row r="578" spans="1:12" ht="13">
      <c r="A578" s="58"/>
      <c r="B578" s="67"/>
      <c r="C578" s="68"/>
      <c r="D578" s="68"/>
      <c r="E578" s="68"/>
      <c r="F578" s="68"/>
      <c r="G578" s="68"/>
      <c r="H578" s="68"/>
      <c r="I578" s="57"/>
      <c r="J578" s="57"/>
      <c r="K578" s="57"/>
      <c r="L578" s="58"/>
    </row>
    <row r="579" spans="1:12" ht="13">
      <c r="A579" s="58"/>
      <c r="B579" s="67"/>
      <c r="C579" s="68"/>
      <c r="D579" s="68"/>
      <c r="E579" s="68"/>
      <c r="F579" s="68"/>
      <c r="G579" s="68"/>
      <c r="H579" s="68"/>
      <c r="I579" s="57"/>
      <c r="J579" s="57"/>
      <c r="K579" s="57"/>
      <c r="L579" s="58"/>
    </row>
    <row r="580" spans="1:12" ht="13">
      <c r="A580" s="58"/>
      <c r="B580" s="67"/>
      <c r="C580" s="68"/>
      <c r="D580" s="68"/>
      <c r="E580" s="68"/>
      <c r="F580" s="68"/>
      <c r="G580" s="68"/>
      <c r="H580" s="68"/>
      <c r="I580" s="57"/>
      <c r="J580" s="57"/>
      <c r="K580" s="57"/>
      <c r="L580" s="58"/>
    </row>
    <row r="581" spans="1:12" ht="13">
      <c r="A581" s="58"/>
      <c r="B581" s="67"/>
      <c r="C581" s="68"/>
      <c r="D581" s="68"/>
      <c r="E581" s="68"/>
      <c r="F581" s="68"/>
      <c r="G581" s="68"/>
      <c r="H581" s="68"/>
      <c r="I581" s="57"/>
      <c r="J581" s="57"/>
      <c r="K581" s="57"/>
      <c r="L581" s="58"/>
    </row>
    <row r="582" spans="1:12" ht="13">
      <c r="A582" s="58"/>
      <c r="B582" s="67"/>
      <c r="C582" s="68"/>
      <c r="D582" s="68"/>
      <c r="E582" s="68"/>
      <c r="F582" s="68"/>
      <c r="G582" s="68"/>
      <c r="H582" s="68"/>
      <c r="I582" s="57"/>
      <c r="J582" s="57"/>
      <c r="K582" s="57"/>
      <c r="L582" s="58"/>
    </row>
    <row r="583" spans="1:12" ht="13">
      <c r="A583" s="58"/>
      <c r="B583" s="67"/>
      <c r="C583" s="68"/>
      <c r="D583" s="68"/>
      <c r="E583" s="68"/>
      <c r="F583" s="68"/>
      <c r="G583" s="68"/>
      <c r="H583" s="68"/>
      <c r="I583" s="57"/>
      <c r="J583" s="57"/>
      <c r="K583" s="57"/>
      <c r="L583" s="58"/>
    </row>
    <row r="584" spans="1:12" ht="13">
      <c r="A584" s="58"/>
      <c r="B584" s="67"/>
      <c r="C584" s="68"/>
      <c r="D584" s="68"/>
      <c r="E584" s="68"/>
      <c r="F584" s="68"/>
      <c r="G584" s="68"/>
      <c r="H584" s="68"/>
      <c r="I584" s="57"/>
      <c r="J584" s="57"/>
      <c r="K584" s="57"/>
      <c r="L584" s="58"/>
    </row>
    <row r="585" spans="1:12" ht="13">
      <c r="A585" s="58"/>
      <c r="B585" s="67"/>
      <c r="C585" s="68"/>
      <c r="D585" s="68"/>
      <c r="E585" s="68"/>
      <c r="F585" s="68"/>
      <c r="G585" s="68"/>
      <c r="H585" s="68"/>
      <c r="I585" s="57"/>
      <c r="J585" s="57"/>
      <c r="K585" s="57"/>
      <c r="L585" s="58"/>
    </row>
    <row r="586" spans="1:12" ht="13">
      <c r="A586" s="58"/>
      <c r="B586" s="67"/>
      <c r="C586" s="68"/>
      <c r="D586" s="68"/>
      <c r="E586" s="68"/>
      <c r="F586" s="68"/>
      <c r="G586" s="68"/>
      <c r="H586" s="68"/>
      <c r="I586" s="57"/>
      <c r="J586" s="57"/>
      <c r="K586" s="57"/>
      <c r="L586" s="58"/>
    </row>
    <row r="587" spans="1:12" ht="13">
      <c r="A587" s="58"/>
      <c r="B587" s="67"/>
      <c r="C587" s="68"/>
      <c r="D587" s="68"/>
      <c r="E587" s="68"/>
      <c r="F587" s="68"/>
      <c r="G587" s="68"/>
      <c r="H587" s="68"/>
      <c r="I587" s="57"/>
      <c r="J587" s="57"/>
      <c r="K587" s="57"/>
      <c r="L587" s="58"/>
    </row>
    <row r="588" spans="1:12" ht="13">
      <c r="A588" s="58"/>
      <c r="B588" s="67"/>
      <c r="C588" s="68"/>
      <c r="D588" s="68"/>
      <c r="E588" s="68"/>
      <c r="F588" s="68"/>
      <c r="G588" s="68"/>
      <c r="H588" s="68"/>
      <c r="I588" s="57"/>
      <c r="J588" s="57"/>
      <c r="K588" s="57"/>
      <c r="L588" s="58"/>
    </row>
    <row r="589" spans="1:12" ht="13">
      <c r="A589" s="58"/>
      <c r="B589" s="67"/>
      <c r="C589" s="68"/>
      <c r="D589" s="68"/>
      <c r="E589" s="68"/>
      <c r="F589" s="68"/>
      <c r="G589" s="68"/>
      <c r="H589" s="68"/>
      <c r="I589" s="57"/>
      <c r="J589" s="57"/>
      <c r="K589" s="57"/>
      <c r="L589" s="58"/>
    </row>
    <row r="590" spans="1:12" ht="13">
      <c r="A590" s="58"/>
      <c r="B590" s="67"/>
      <c r="C590" s="68"/>
      <c r="D590" s="68"/>
      <c r="E590" s="68"/>
      <c r="F590" s="68"/>
      <c r="G590" s="68"/>
      <c r="H590" s="68"/>
      <c r="I590" s="57"/>
      <c r="J590" s="57"/>
      <c r="K590" s="57"/>
      <c r="L590" s="58"/>
    </row>
    <row r="591" spans="1:12" ht="13">
      <c r="A591" s="58"/>
      <c r="B591" s="67"/>
      <c r="C591" s="68"/>
      <c r="D591" s="68"/>
      <c r="E591" s="68"/>
      <c r="F591" s="68"/>
      <c r="G591" s="68"/>
      <c r="H591" s="68"/>
      <c r="I591" s="57"/>
      <c r="J591" s="57"/>
      <c r="K591" s="57"/>
      <c r="L591" s="58"/>
    </row>
    <row r="592" spans="1:12" ht="13">
      <c r="A592" s="58"/>
      <c r="B592" s="67"/>
      <c r="C592" s="68"/>
      <c r="D592" s="68"/>
      <c r="E592" s="68"/>
      <c r="F592" s="68"/>
      <c r="G592" s="68"/>
      <c r="H592" s="68"/>
      <c r="I592" s="57"/>
      <c r="J592" s="57"/>
      <c r="K592" s="57"/>
      <c r="L592" s="58"/>
    </row>
    <row r="593" spans="1:12" ht="13">
      <c r="A593" s="58"/>
      <c r="B593" s="67"/>
      <c r="C593" s="68"/>
      <c r="D593" s="68"/>
      <c r="E593" s="68"/>
      <c r="F593" s="68"/>
      <c r="G593" s="68"/>
      <c r="H593" s="68"/>
      <c r="I593" s="57"/>
      <c r="J593" s="57"/>
      <c r="K593" s="57"/>
      <c r="L593" s="58"/>
    </row>
    <row r="594" spans="1:12" ht="13">
      <c r="A594" s="58"/>
      <c r="B594" s="67"/>
      <c r="C594" s="68"/>
      <c r="D594" s="68"/>
      <c r="E594" s="68"/>
      <c r="F594" s="68"/>
      <c r="G594" s="68"/>
      <c r="H594" s="68"/>
      <c r="I594" s="57"/>
      <c r="J594" s="57"/>
      <c r="K594" s="57"/>
      <c r="L594" s="58"/>
    </row>
    <row r="595" spans="1:12" ht="13">
      <c r="A595" s="58"/>
      <c r="B595" s="67"/>
      <c r="C595" s="68"/>
      <c r="D595" s="68"/>
      <c r="E595" s="68"/>
      <c r="F595" s="68"/>
      <c r="G595" s="68"/>
      <c r="H595" s="68"/>
      <c r="I595" s="57"/>
      <c r="J595" s="57"/>
      <c r="K595" s="57"/>
      <c r="L595" s="58"/>
    </row>
    <row r="596" spans="1:12" ht="13">
      <c r="A596" s="58"/>
      <c r="B596" s="67"/>
      <c r="C596" s="68"/>
      <c r="D596" s="68"/>
      <c r="E596" s="68"/>
      <c r="F596" s="68"/>
      <c r="G596" s="68"/>
      <c r="H596" s="68"/>
      <c r="I596" s="57"/>
      <c r="J596" s="57"/>
      <c r="K596" s="57"/>
      <c r="L596" s="58"/>
    </row>
    <row r="597" spans="1:12" ht="13">
      <c r="A597" s="58"/>
      <c r="B597" s="67"/>
      <c r="C597" s="68"/>
      <c r="D597" s="68"/>
      <c r="E597" s="68"/>
      <c r="F597" s="68"/>
      <c r="G597" s="68"/>
      <c r="H597" s="68"/>
      <c r="I597" s="57"/>
      <c r="J597" s="57"/>
      <c r="K597" s="57"/>
      <c r="L597" s="58"/>
    </row>
    <row r="598" spans="1:12" ht="13">
      <c r="A598" s="58"/>
      <c r="B598" s="67"/>
      <c r="C598" s="68"/>
      <c r="D598" s="68"/>
      <c r="E598" s="68"/>
      <c r="F598" s="68"/>
      <c r="G598" s="68"/>
      <c r="H598" s="68"/>
      <c r="I598" s="57"/>
      <c r="J598" s="57"/>
      <c r="K598" s="57"/>
      <c r="L598" s="58"/>
    </row>
    <row r="599" spans="1:12" ht="13">
      <c r="A599" s="58"/>
      <c r="B599" s="67"/>
      <c r="C599" s="68"/>
      <c r="D599" s="68"/>
      <c r="E599" s="68"/>
      <c r="F599" s="68"/>
      <c r="G599" s="68"/>
      <c r="H599" s="68"/>
      <c r="I599" s="57"/>
      <c r="J599" s="57"/>
      <c r="K599" s="57"/>
      <c r="L599" s="58"/>
    </row>
    <row r="600" spans="1:12" ht="13">
      <c r="A600" s="58"/>
      <c r="B600" s="67"/>
      <c r="C600" s="68"/>
      <c r="D600" s="68"/>
      <c r="E600" s="68"/>
      <c r="F600" s="68"/>
      <c r="G600" s="68"/>
      <c r="H600" s="68"/>
      <c r="I600" s="57"/>
      <c r="J600" s="57"/>
      <c r="K600" s="57"/>
      <c r="L600" s="58"/>
    </row>
    <row r="601" spans="1:12" ht="13">
      <c r="A601" s="58"/>
      <c r="B601" s="67"/>
      <c r="C601" s="68"/>
      <c r="D601" s="68"/>
      <c r="E601" s="68"/>
      <c r="F601" s="68"/>
      <c r="G601" s="68"/>
      <c r="H601" s="68"/>
      <c r="I601" s="57"/>
      <c r="J601" s="57"/>
      <c r="K601" s="57"/>
      <c r="L601" s="58"/>
    </row>
    <row r="602" spans="1:12" ht="13">
      <c r="A602" s="58"/>
      <c r="B602" s="67"/>
      <c r="C602" s="68"/>
      <c r="D602" s="68"/>
      <c r="E602" s="68"/>
      <c r="F602" s="68"/>
      <c r="G602" s="68"/>
      <c r="H602" s="68"/>
      <c r="I602" s="57"/>
      <c r="J602" s="57"/>
      <c r="K602" s="57"/>
      <c r="L602" s="58"/>
    </row>
    <row r="603" spans="1:12" ht="13">
      <c r="A603" s="58"/>
      <c r="B603" s="67"/>
      <c r="C603" s="68"/>
      <c r="D603" s="68"/>
      <c r="E603" s="68"/>
      <c r="F603" s="68"/>
      <c r="G603" s="68"/>
      <c r="H603" s="68"/>
      <c r="I603" s="57"/>
      <c r="J603" s="57"/>
      <c r="K603" s="57"/>
      <c r="L603" s="58"/>
    </row>
    <row r="604" spans="1:12" ht="13">
      <c r="A604" s="58"/>
      <c r="B604" s="67"/>
      <c r="C604" s="68"/>
      <c r="D604" s="68"/>
      <c r="E604" s="68"/>
      <c r="F604" s="68"/>
      <c r="G604" s="68"/>
      <c r="H604" s="68"/>
      <c r="I604" s="57"/>
      <c r="J604" s="57"/>
      <c r="K604" s="57"/>
      <c r="L604" s="58"/>
    </row>
    <row r="605" spans="1:12" ht="13">
      <c r="A605" s="58"/>
      <c r="B605" s="67"/>
      <c r="C605" s="68"/>
      <c r="D605" s="68"/>
      <c r="E605" s="68"/>
      <c r="F605" s="68"/>
      <c r="G605" s="68"/>
      <c r="H605" s="68"/>
      <c r="I605" s="57"/>
      <c r="J605" s="57"/>
      <c r="K605" s="57"/>
      <c r="L605" s="58"/>
    </row>
    <row r="606" spans="1:12" ht="13">
      <c r="A606" s="58"/>
      <c r="B606" s="67"/>
      <c r="C606" s="68"/>
      <c r="D606" s="68"/>
      <c r="E606" s="68"/>
      <c r="F606" s="68"/>
      <c r="G606" s="68"/>
      <c r="H606" s="68"/>
      <c r="I606" s="57"/>
      <c r="J606" s="57"/>
      <c r="K606" s="57"/>
      <c r="L606" s="58"/>
    </row>
    <row r="607" spans="1:12" ht="13">
      <c r="A607" s="58"/>
      <c r="B607" s="67"/>
      <c r="C607" s="68"/>
      <c r="D607" s="68"/>
      <c r="E607" s="68"/>
      <c r="F607" s="68"/>
      <c r="G607" s="68"/>
      <c r="H607" s="68"/>
      <c r="I607" s="57"/>
      <c r="J607" s="57"/>
      <c r="K607" s="57"/>
      <c r="L607" s="58"/>
    </row>
    <row r="608" spans="1:12" ht="13">
      <c r="A608" s="58"/>
      <c r="B608" s="67"/>
      <c r="C608" s="68"/>
      <c r="D608" s="68"/>
      <c r="E608" s="68"/>
      <c r="F608" s="68"/>
      <c r="G608" s="68"/>
      <c r="H608" s="68"/>
      <c r="I608" s="57"/>
      <c r="J608" s="57"/>
      <c r="K608" s="57"/>
      <c r="L608" s="58"/>
    </row>
    <row r="609" spans="1:12" ht="13">
      <c r="A609" s="58"/>
      <c r="B609" s="67"/>
      <c r="C609" s="68"/>
      <c r="D609" s="68"/>
      <c r="E609" s="68"/>
      <c r="F609" s="68"/>
      <c r="G609" s="68"/>
      <c r="H609" s="68"/>
      <c r="I609" s="57"/>
      <c r="J609" s="57"/>
      <c r="K609" s="57"/>
      <c r="L609" s="58"/>
    </row>
    <row r="610" spans="1:12" ht="13">
      <c r="A610" s="58"/>
      <c r="B610" s="67"/>
      <c r="C610" s="68"/>
      <c r="D610" s="68"/>
      <c r="E610" s="68"/>
      <c r="F610" s="68"/>
      <c r="G610" s="68"/>
      <c r="H610" s="68"/>
      <c r="I610" s="57"/>
      <c r="J610" s="57"/>
      <c r="K610" s="57"/>
      <c r="L610" s="58"/>
    </row>
    <row r="611" spans="1:12" ht="13">
      <c r="A611" s="58"/>
      <c r="B611" s="67"/>
      <c r="C611" s="68"/>
      <c r="D611" s="68"/>
      <c r="E611" s="68"/>
      <c r="F611" s="68"/>
      <c r="G611" s="68"/>
      <c r="H611" s="68"/>
      <c r="I611" s="57"/>
      <c r="J611" s="57"/>
      <c r="K611" s="57"/>
      <c r="L611" s="58"/>
    </row>
    <row r="612" spans="1:12" ht="13">
      <c r="A612" s="58"/>
      <c r="B612" s="67"/>
      <c r="C612" s="68"/>
      <c r="D612" s="68"/>
      <c r="E612" s="68"/>
      <c r="F612" s="68"/>
      <c r="G612" s="68"/>
      <c r="H612" s="68"/>
      <c r="I612" s="57"/>
      <c r="J612" s="57"/>
      <c r="K612" s="57"/>
      <c r="L612" s="58"/>
    </row>
    <row r="613" spans="1:12" ht="13">
      <c r="A613" s="58"/>
      <c r="B613" s="67"/>
      <c r="C613" s="68"/>
      <c r="D613" s="68"/>
      <c r="E613" s="68"/>
      <c r="F613" s="68"/>
      <c r="G613" s="68"/>
      <c r="H613" s="68"/>
      <c r="I613" s="57"/>
      <c r="J613" s="57"/>
      <c r="K613" s="57"/>
      <c r="L613" s="58"/>
    </row>
    <row r="614" spans="1:12" ht="13">
      <c r="A614" s="58"/>
      <c r="B614" s="67"/>
      <c r="C614" s="68"/>
      <c r="D614" s="68"/>
      <c r="E614" s="68"/>
      <c r="F614" s="68"/>
      <c r="G614" s="68"/>
      <c r="H614" s="68"/>
      <c r="I614" s="57"/>
      <c r="J614" s="57"/>
      <c r="K614" s="57"/>
      <c r="L614" s="58"/>
    </row>
    <row r="615" spans="1:12" ht="13">
      <c r="A615" s="58"/>
      <c r="B615" s="67"/>
      <c r="C615" s="68"/>
      <c r="D615" s="68"/>
      <c r="E615" s="68"/>
      <c r="F615" s="68"/>
      <c r="G615" s="68"/>
      <c r="H615" s="68"/>
      <c r="I615" s="57"/>
      <c r="J615" s="57"/>
      <c r="K615" s="57"/>
      <c r="L615" s="58"/>
    </row>
    <row r="616" spans="1:12" ht="13">
      <c r="A616" s="58"/>
      <c r="B616" s="67"/>
      <c r="C616" s="68"/>
      <c r="D616" s="68"/>
      <c r="E616" s="68"/>
      <c r="F616" s="68"/>
      <c r="G616" s="68"/>
      <c r="H616" s="68"/>
      <c r="I616" s="57"/>
      <c r="J616" s="57"/>
      <c r="K616" s="57"/>
      <c r="L616" s="58"/>
    </row>
    <row r="617" spans="1:12" ht="13">
      <c r="A617" s="58"/>
      <c r="B617" s="67"/>
      <c r="C617" s="68"/>
      <c r="D617" s="68"/>
      <c r="E617" s="68"/>
      <c r="F617" s="68"/>
      <c r="G617" s="68"/>
      <c r="H617" s="68"/>
      <c r="I617" s="57"/>
      <c r="J617" s="57"/>
      <c r="K617" s="57"/>
      <c r="L617" s="58"/>
    </row>
    <row r="618" spans="1:12" ht="13">
      <c r="A618" s="58"/>
      <c r="B618" s="67"/>
      <c r="C618" s="68"/>
      <c r="D618" s="68"/>
      <c r="E618" s="68"/>
      <c r="F618" s="68"/>
      <c r="G618" s="68"/>
      <c r="H618" s="68"/>
      <c r="I618" s="57"/>
      <c r="J618" s="57"/>
      <c r="K618" s="57"/>
      <c r="L618" s="58"/>
    </row>
    <row r="619" spans="1:12" ht="13">
      <c r="A619" s="58"/>
      <c r="B619" s="67"/>
      <c r="C619" s="68"/>
      <c r="D619" s="68"/>
      <c r="E619" s="68"/>
      <c r="F619" s="68"/>
      <c r="G619" s="68"/>
      <c r="H619" s="68"/>
      <c r="I619" s="57"/>
      <c r="J619" s="57"/>
      <c r="K619" s="57"/>
      <c r="L619" s="58"/>
    </row>
    <row r="620" spans="1:12" ht="13">
      <c r="A620" s="58"/>
      <c r="B620" s="67"/>
      <c r="C620" s="68"/>
      <c r="D620" s="68"/>
      <c r="E620" s="68"/>
      <c r="F620" s="68"/>
      <c r="G620" s="68"/>
      <c r="H620" s="68"/>
      <c r="I620" s="57"/>
      <c r="J620" s="57"/>
      <c r="K620" s="57"/>
      <c r="L620" s="58"/>
    </row>
    <row r="621" spans="1:12" ht="13">
      <c r="A621" s="58"/>
      <c r="B621" s="67"/>
      <c r="C621" s="68"/>
      <c r="D621" s="68"/>
      <c r="E621" s="68"/>
      <c r="F621" s="68"/>
      <c r="G621" s="68"/>
      <c r="H621" s="68"/>
      <c r="I621" s="57"/>
      <c r="J621" s="57"/>
      <c r="K621" s="57"/>
      <c r="L621" s="58"/>
    </row>
    <row r="622" spans="1:12" ht="13">
      <c r="A622" s="58"/>
      <c r="B622" s="67"/>
      <c r="C622" s="68"/>
      <c r="D622" s="68"/>
      <c r="E622" s="68"/>
      <c r="F622" s="68"/>
      <c r="G622" s="68"/>
      <c r="H622" s="68"/>
      <c r="I622" s="57"/>
      <c r="J622" s="57"/>
      <c r="K622" s="57"/>
      <c r="L622" s="58"/>
    </row>
    <row r="623" spans="1:12" ht="13">
      <c r="A623" s="58"/>
      <c r="B623" s="67"/>
      <c r="C623" s="68"/>
      <c r="D623" s="68"/>
      <c r="E623" s="68"/>
      <c r="F623" s="68"/>
      <c r="G623" s="68"/>
      <c r="H623" s="68"/>
      <c r="I623" s="57"/>
      <c r="J623" s="57"/>
      <c r="K623" s="57"/>
      <c r="L623" s="58"/>
    </row>
    <row r="624" spans="1:12" ht="13">
      <c r="A624" s="58"/>
      <c r="B624" s="67"/>
      <c r="C624" s="68"/>
      <c r="D624" s="68"/>
      <c r="E624" s="68"/>
      <c r="F624" s="68"/>
      <c r="G624" s="68"/>
      <c r="H624" s="68"/>
      <c r="I624" s="57"/>
      <c r="J624" s="57"/>
      <c r="K624" s="57"/>
      <c r="L624" s="58"/>
    </row>
    <row r="625" spans="1:12" ht="13">
      <c r="A625" s="58"/>
      <c r="B625" s="67"/>
      <c r="C625" s="68"/>
      <c r="D625" s="68"/>
      <c r="E625" s="68"/>
      <c r="F625" s="68"/>
      <c r="G625" s="68"/>
      <c r="H625" s="68"/>
      <c r="I625" s="57"/>
      <c r="J625" s="57"/>
      <c r="K625" s="57"/>
      <c r="L625" s="58"/>
    </row>
    <row r="626" spans="1:12" ht="13">
      <c r="A626" s="58"/>
      <c r="B626" s="67"/>
      <c r="C626" s="68"/>
      <c r="D626" s="68"/>
      <c r="E626" s="68"/>
      <c r="F626" s="68"/>
      <c r="G626" s="68"/>
      <c r="H626" s="68"/>
      <c r="I626" s="57"/>
      <c r="J626" s="57"/>
      <c r="K626" s="57"/>
      <c r="L626" s="58"/>
    </row>
    <row r="627" spans="1:12" ht="13">
      <c r="A627" s="58"/>
      <c r="B627" s="67"/>
      <c r="C627" s="68"/>
      <c r="D627" s="68"/>
      <c r="E627" s="68"/>
      <c r="F627" s="68"/>
      <c r="G627" s="68"/>
      <c r="H627" s="68"/>
      <c r="I627" s="57"/>
      <c r="J627" s="57"/>
      <c r="K627" s="57"/>
      <c r="L627" s="58"/>
    </row>
    <row r="628" spans="1:12" ht="13">
      <c r="A628" s="58"/>
      <c r="B628" s="67"/>
      <c r="C628" s="68"/>
      <c r="D628" s="68"/>
      <c r="E628" s="68"/>
      <c r="F628" s="68"/>
      <c r="G628" s="68"/>
      <c r="H628" s="68"/>
      <c r="I628" s="57"/>
      <c r="J628" s="57"/>
      <c r="K628" s="57"/>
      <c r="L628" s="58"/>
    </row>
    <row r="629" spans="1:12" ht="13">
      <c r="A629" s="58"/>
      <c r="B629" s="67"/>
      <c r="C629" s="68"/>
      <c r="D629" s="68"/>
      <c r="E629" s="68"/>
      <c r="F629" s="68"/>
      <c r="G629" s="68"/>
      <c r="H629" s="68"/>
      <c r="I629" s="57"/>
      <c r="J629" s="57"/>
      <c r="K629" s="57"/>
      <c r="L629" s="58"/>
    </row>
    <row r="630" spans="1:12" ht="13">
      <c r="A630" s="58"/>
      <c r="B630" s="67"/>
      <c r="C630" s="68"/>
      <c r="D630" s="68"/>
      <c r="E630" s="68"/>
      <c r="F630" s="68"/>
      <c r="G630" s="68"/>
      <c r="H630" s="68"/>
      <c r="I630" s="57"/>
      <c r="J630" s="57"/>
      <c r="K630" s="57"/>
      <c r="L630" s="58"/>
    </row>
    <row r="631" spans="1:12" ht="13">
      <c r="A631" s="58"/>
      <c r="B631" s="67"/>
      <c r="C631" s="68"/>
      <c r="D631" s="68"/>
      <c r="E631" s="68"/>
      <c r="F631" s="68"/>
      <c r="G631" s="68"/>
      <c r="H631" s="68"/>
      <c r="I631" s="57"/>
      <c r="J631" s="57"/>
      <c r="K631" s="57"/>
      <c r="L631" s="58"/>
    </row>
    <row r="632" spans="1:12" ht="13">
      <c r="A632" s="58"/>
      <c r="B632" s="67"/>
      <c r="C632" s="68"/>
      <c r="D632" s="68"/>
      <c r="E632" s="68"/>
      <c r="F632" s="68"/>
      <c r="G632" s="68"/>
      <c r="H632" s="68"/>
      <c r="I632" s="57"/>
      <c r="J632" s="57"/>
      <c r="K632" s="57"/>
      <c r="L632" s="58"/>
    </row>
    <row r="633" spans="1:12" ht="13">
      <c r="A633" s="58"/>
      <c r="B633" s="67"/>
      <c r="C633" s="68"/>
      <c r="D633" s="68"/>
      <c r="E633" s="68"/>
      <c r="F633" s="68"/>
      <c r="G633" s="68"/>
      <c r="H633" s="68"/>
      <c r="I633" s="57"/>
      <c r="J633" s="57"/>
      <c r="K633" s="57"/>
      <c r="L633" s="58"/>
    </row>
    <row r="634" spans="1:12" ht="13">
      <c r="A634" s="58"/>
      <c r="B634" s="67"/>
      <c r="C634" s="68"/>
      <c r="D634" s="68"/>
      <c r="E634" s="68"/>
      <c r="F634" s="68"/>
      <c r="G634" s="68"/>
      <c r="H634" s="68"/>
      <c r="I634" s="57"/>
      <c r="J634" s="57"/>
      <c r="K634" s="57"/>
      <c r="L634" s="58"/>
    </row>
    <row r="635" spans="1:12" ht="13">
      <c r="A635" s="58"/>
      <c r="B635" s="67"/>
      <c r="C635" s="68"/>
      <c r="D635" s="68"/>
      <c r="E635" s="68"/>
      <c r="F635" s="68"/>
      <c r="G635" s="68"/>
      <c r="H635" s="68"/>
      <c r="I635" s="57"/>
      <c r="J635" s="57"/>
      <c r="K635" s="57"/>
      <c r="L635" s="58"/>
    </row>
    <row r="636" spans="1:12" ht="13">
      <c r="A636" s="58"/>
      <c r="B636" s="67"/>
      <c r="C636" s="68"/>
      <c r="D636" s="68"/>
      <c r="E636" s="68"/>
      <c r="F636" s="68"/>
      <c r="G636" s="68"/>
      <c r="H636" s="68"/>
      <c r="I636" s="57"/>
      <c r="J636" s="57"/>
      <c r="K636" s="57"/>
      <c r="L636" s="58"/>
    </row>
    <row r="637" spans="1:12" ht="13">
      <c r="A637" s="58"/>
      <c r="B637" s="67"/>
      <c r="C637" s="68"/>
      <c r="D637" s="68"/>
      <c r="E637" s="68"/>
      <c r="F637" s="68"/>
      <c r="G637" s="68"/>
      <c r="H637" s="68"/>
      <c r="I637" s="57"/>
      <c r="J637" s="57"/>
      <c r="K637" s="57"/>
      <c r="L637" s="58"/>
    </row>
    <row r="638" spans="1:12" ht="13">
      <c r="A638" s="58"/>
      <c r="B638" s="67"/>
      <c r="C638" s="68"/>
      <c r="D638" s="68"/>
      <c r="E638" s="68"/>
      <c r="F638" s="68"/>
      <c r="G638" s="68"/>
      <c r="H638" s="68"/>
      <c r="I638" s="57"/>
      <c r="J638" s="57"/>
      <c r="K638" s="57"/>
      <c r="L638" s="58"/>
    </row>
    <row r="639" spans="1:12" ht="13">
      <c r="A639" s="58"/>
      <c r="B639" s="67"/>
      <c r="C639" s="68"/>
      <c r="D639" s="68"/>
      <c r="E639" s="68"/>
      <c r="F639" s="68"/>
      <c r="G639" s="68"/>
      <c r="H639" s="68"/>
      <c r="I639" s="57"/>
      <c r="J639" s="57"/>
      <c r="K639" s="57"/>
      <c r="L639" s="58"/>
    </row>
    <row r="640" spans="1:12" ht="13">
      <c r="A640" s="58"/>
      <c r="B640" s="67"/>
      <c r="C640" s="68"/>
      <c r="D640" s="68"/>
      <c r="E640" s="68"/>
      <c r="F640" s="68"/>
      <c r="G640" s="68"/>
      <c r="H640" s="68"/>
      <c r="I640" s="57"/>
      <c r="J640" s="57"/>
      <c r="K640" s="57"/>
      <c r="L640" s="58"/>
    </row>
    <row r="641" spans="1:12" ht="13">
      <c r="A641" s="58"/>
      <c r="B641" s="67"/>
      <c r="C641" s="68"/>
      <c r="D641" s="68"/>
      <c r="E641" s="68"/>
      <c r="F641" s="68"/>
      <c r="G641" s="68"/>
      <c r="H641" s="68"/>
      <c r="I641" s="57"/>
      <c r="J641" s="57"/>
      <c r="K641" s="57"/>
      <c r="L641" s="58"/>
    </row>
    <row r="642" spans="1:12" ht="13">
      <c r="A642" s="58"/>
      <c r="B642" s="67"/>
      <c r="C642" s="68"/>
      <c r="D642" s="68"/>
      <c r="E642" s="68"/>
      <c r="F642" s="68"/>
      <c r="G642" s="68"/>
      <c r="H642" s="68"/>
      <c r="I642" s="57"/>
      <c r="J642" s="57"/>
      <c r="K642" s="57"/>
      <c r="L642" s="58"/>
    </row>
    <row r="643" spans="1:12" ht="13">
      <c r="A643" s="58"/>
      <c r="B643" s="67"/>
      <c r="C643" s="68"/>
      <c r="D643" s="68"/>
      <c r="E643" s="68"/>
      <c r="F643" s="68"/>
      <c r="G643" s="68"/>
      <c r="H643" s="68"/>
      <c r="I643" s="57"/>
      <c r="J643" s="57"/>
      <c r="K643" s="57"/>
      <c r="L643" s="58"/>
    </row>
    <row r="644" spans="1:12" ht="13">
      <c r="A644" s="58"/>
      <c r="B644" s="67"/>
      <c r="C644" s="68"/>
      <c r="D644" s="68"/>
      <c r="E644" s="68"/>
      <c r="F644" s="68"/>
      <c r="G644" s="68"/>
      <c r="H644" s="68"/>
      <c r="I644" s="57"/>
      <c r="J644" s="57"/>
      <c r="K644" s="57"/>
      <c r="L644" s="58"/>
    </row>
    <row r="645" spans="1:12" ht="13">
      <c r="A645" s="58"/>
      <c r="B645" s="67"/>
      <c r="C645" s="68"/>
      <c r="D645" s="68"/>
      <c r="E645" s="68"/>
      <c r="F645" s="68"/>
      <c r="G645" s="68"/>
      <c r="H645" s="68"/>
      <c r="I645" s="57"/>
      <c r="J645" s="57"/>
      <c r="K645" s="57"/>
      <c r="L645" s="58"/>
    </row>
    <row r="646" spans="1:12" ht="13">
      <c r="A646" s="58"/>
      <c r="B646" s="67"/>
      <c r="C646" s="68"/>
      <c r="D646" s="68"/>
      <c r="E646" s="68"/>
      <c r="F646" s="68"/>
      <c r="G646" s="68"/>
      <c r="H646" s="68"/>
      <c r="I646" s="57"/>
      <c r="J646" s="57"/>
      <c r="K646" s="57"/>
      <c r="L646" s="58"/>
    </row>
    <row r="647" spans="1:12" ht="13">
      <c r="A647" s="58"/>
      <c r="B647" s="67"/>
      <c r="C647" s="68"/>
      <c r="D647" s="68"/>
      <c r="E647" s="68"/>
      <c r="F647" s="68"/>
      <c r="G647" s="68"/>
      <c r="H647" s="68"/>
      <c r="I647" s="57"/>
      <c r="J647" s="57"/>
      <c r="K647" s="57"/>
      <c r="L647" s="58"/>
    </row>
    <row r="648" spans="1:12" ht="13">
      <c r="A648" s="58"/>
      <c r="B648" s="67"/>
      <c r="C648" s="68"/>
      <c r="D648" s="68"/>
      <c r="E648" s="68"/>
      <c r="F648" s="68"/>
      <c r="G648" s="68"/>
      <c r="H648" s="68"/>
      <c r="I648" s="57"/>
      <c r="J648" s="57"/>
      <c r="K648" s="57"/>
      <c r="L648" s="58"/>
    </row>
    <row r="649" spans="1:12" ht="13">
      <c r="A649" s="58"/>
      <c r="B649" s="67"/>
      <c r="C649" s="68"/>
      <c r="D649" s="68"/>
      <c r="E649" s="68"/>
      <c r="F649" s="68"/>
      <c r="G649" s="68"/>
      <c r="H649" s="68"/>
      <c r="I649" s="57"/>
      <c r="J649" s="57"/>
      <c r="K649" s="57"/>
      <c r="L649" s="58"/>
    </row>
    <row r="650" spans="1:12" ht="13">
      <c r="A650" s="58"/>
      <c r="B650" s="67"/>
      <c r="C650" s="68"/>
      <c r="D650" s="68"/>
      <c r="E650" s="68"/>
      <c r="F650" s="68"/>
      <c r="G650" s="68"/>
      <c r="H650" s="68"/>
      <c r="I650" s="57"/>
      <c r="J650" s="57"/>
      <c r="K650" s="57"/>
      <c r="L650" s="58"/>
    </row>
    <row r="651" spans="1:12" ht="13">
      <c r="A651" s="58"/>
      <c r="B651" s="67"/>
      <c r="C651" s="68"/>
      <c r="D651" s="68"/>
      <c r="E651" s="68"/>
      <c r="F651" s="68"/>
      <c r="G651" s="68"/>
      <c r="H651" s="68"/>
      <c r="I651" s="57"/>
      <c r="J651" s="57"/>
      <c r="K651" s="57"/>
      <c r="L651" s="58"/>
    </row>
    <row r="652" spans="1:12" ht="13">
      <c r="A652" s="58"/>
      <c r="B652" s="67"/>
      <c r="C652" s="68"/>
      <c r="D652" s="68"/>
      <c r="E652" s="68"/>
      <c r="F652" s="68"/>
      <c r="G652" s="68"/>
      <c r="H652" s="68"/>
      <c r="I652" s="57"/>
      <c r="J652" s="57"/>
      <c r="K652" s="57"/>
      <c r="L652" s="58"/>
    </row>
    <row r="653" spans="1:12" ht="13">
      <c r="A653" s="58"/>
      <c r="B653" s="67"/>
      <c r="C653" s="68"/>
      <c r="D653" s="68"/>
      <c r="E653" s="68"/>
      <c r="F653" s="68"/>
      <c r="G653" s="68"/>
      <c r="H653" s="68"/>
      <c r="I653" s="57"/>
      <c r="J653" s="57"/>
      <c r="K653" s="57"/>
      <c r="L653" s="58"/>
    </row>
    <row r="654" spans="1:12" ht="13">
      <c r="A654" s="58"/>
      <c r="B654" s="67"/>
      <c r="C654" s="68"/>
      <c r="D654" s="68"/>
      <c r="E654" s="68"/>
      <c r="F654" s="68"/>
      <c r="G654" s="68"/>
      <c r="H654" s="68"/>
      <c r="I654" s="57"/>
      <c r="J654" s="57"/>
      <c r="K654" s="57"/>
      <c r="L654" s="58"/>
    </row>
    <row r="655" spans="1:12" ht="13">
      <c r="A655" s="58"/>
      <c r="B655" s="67"/>
      <c r="C655" s="68"/>
      <c r="D655" s="68"/>
      <c r="E655" s="68"/>
      <c r="F655" s="68"/>
      <c r="G655" s="68"/>
      <c r="H655" s="68"/>
      <c r="I655" s="57"/>
      <c r="J655" s="57"/>
      <c r="K655" s="57"/>
      <c r="L655" s="58"/>
    </row>
    <row r="656" spans="1:12" ht="13">
      <c r="A656" s="58"/>
      <c r="B656" s="67"/>
      <c r="C656" s="68"/>
      <c r="D656" s="68"/>
      <c r="E656" s="68"/>
      <c r="F656" s="68"/>
      <c r="G656" s="68"/>
      <c r="H656" s="68"/>
      <c r="I656" s="57"/>
      <c r="J656" s="57"/>
      <c r="K656" s="57"/>
      <c r="L656" s="58"/>
    </row>
    <row r="657" spans="1:12" ht="13">
      <c r="A657" s="58"/>
      <c r="B657" s="67"/>
      <c r="C657" s="68"/>
      <c r="D657" s="68"/>
      <c r="E657" s="68"/>
      <c r="F657" s="68"/>
      <c r="G657" s="68"/>
      <c r="H657" s="68"/>
      <c r="I657" s="57"/>
      <c r="J657" s="57"/>
      <c r="K657" s="57"/>
      <c r="L657" s="58"/>
    </row>
    <row r="658" spans="1:12" ht="13">
      <c r="A658" s="58"/>
      <c r="B658" s="67"/>
      <c r="C658" s="68"/>
      <c r="D658" s="68"/>
      <c r="E658" s="68"/>
      <c r="F658" s="68"/>
      <c r="G658" s="68"/>
      <c r="H658" s="68"/>
      <c r="I658" s="57"/>
      <c r="J658" s="57"/>
      <c r="K658" s="57"/>
      <c r="L658" s="58"/>
    </row>
    <row r="659" spans="1:12" ht="13">
      <c r="A659" s="58"/>
      <c r="B659" s="67"/>
      <c r="C659" s="68"/>
      <c r="D659" s="68"/>
      <c r="E659" s="68"/>
      <c r="F659" s="68"/>
      <c r="G659" s="68"/>
      <c r="H659" s="68"/>
      <c r="I659" s="57"/>
      <c r="J659" s="57"/>
      <c r="K659" s="57"/>
      <c r="L659" s="58"/>
    </row>
    <row r="660" spans="1:12" ht="13">
      <c r="A660" s="58"/>
      <c r="B660" s="67"/>
      <c r="C660" s="68"/>
      <c r="D660" s="68"/>
      <c r="E660" s="68"/>
      <c r="F660" s="68"/>
      <c r="G660" s="68"/>
      <c r="H660" s="68"/>
      <c r="I660" s="57"/>
      <c r="J660" s="57"/>
      <c r="K660" s="57"/>
      <c r="L660" s="58"/>
    </row>
    <row r="661" spans="1:12" ht="13">
      <c r="A661" s="58"/>
      <c r="B661" s="67"/>
      <c r="C661" s="68"/>
      <c r="D661" s="68"/>
      <c r="E661" s="68"/>
      <c r="F661" s="68"/>
      <c r="G661" s="68"/>
      <c r="H661" s="68"/>
      <c r="I661" s="57"/>
      <c r="J661" s="57"/>
      <c r="K661" s="57"/>
      <c r="L661" s="58"/>
    </row>
    <row r="662" spans="1:12" ht="13">
      <c r="A662" s="58"/>
      <c r="B662" s="67"/>
      <c r="C662" s="68"/>
      <c r="D662" s="68"/>
      <c r="E662" s="68"/>
      <c r="F662" s="68"/>
      <c r="G662" s="68"/>
      <c r="H662" s="68"/>
      <c r="I662" s="57"/>
      <c r="J662" s="57"/>
      <c r="K662" s="57"/>
      <c r="L662" s="58"/>
    </row>
    <row r="663" spans="1:12" ht="13">
      <c r="A663" s="58"/>
      <c r="B663" s="67"/>
      <c r="C663" s="68"/>
      <c r="D663" s="68"/>
      <c r="E663" s="68"/>
      <c r="F663" s="68"/>
      <c r="G663" s="68"/>
      <c r="H663" s="68"/>
      <c r="I663" s="57"/>
      <c r="J663" s="57"/>
      <c r="K663" s="57"/>
      <c r="L663" s="58"/>
    </row>
    <row r="664" spans="1:12" ht="13">
      <c r="A664" s="58"/>
      <c r="B664" s="67"/>
      <c r="C664" s="68"/>
      <c r="D664" s="68"/>
      <c r="E664" s="68"/>
      <c r="F664" s="68"/>
      <c r="G664" s="68"/>
      <c r="H664" s="68"/>
      <c r="I664" s="57"/>
      <c r="J664" s="57"/>
      <c r="K664" s="57"/>
      <c r="L664" s="58"/>
    </row>
    <row r="665" spans="1:12" ht="13">
      <c r="A665" s="58"/>
      <c r="B665" s="67"/>
      <c r="C665" s="68"/>
      <c r="D665" s="68"/>
      <c r="E665" s="68"/>
      <c r="F665" s="68"/>
      <c r="G665" s="68"/>
      <c r="H665" s="68"/>
      <c r="I665" s="57"/>
      <c r="J665" s="57"/>
      <c r="K665" s="57"/>
      <c r="L665" s="58"/>
    </row>
    <row r="666" spans="1:12" ht="13">
      <c r="A666" s="58"/>
      <c r="B666" s="67"/>
      <c r="C666" s="68"/>
      <c r="D666" s="68"/>
      <c r="E666" s="68"/>
      <c r="F666" s="68"/>
      <c r="G666" s="68"/>
      <c r="H666" s="68"/>
      <c r="I666" s="57"/>
      <c r="J666" s="57"/>
      <c r="K666" s="57"/>
      <c r="L666" s="58"/>
    </row>
    <row r="667" spans="1:12" ht="13">
      <c r="A667" s="58"/>
      <c r="B667" s="67"/>
      <c r="C667" s="68"/>
      <c r="D667" s="68"/>
      <c r="E667" s="68"/>
      <c r="F667" s="68"/>
      <c r="G667" s="68"/>
      <c r="H667" s="68"/>
      <c r="I667" s="57"/>
      <c r="J667" s="57"/>
      <c r="K667" s="57"/>
      <c r="L667" s="58"/>
    </row>
    <row r="668" spans="1:12" ht="13">
      <c r="A668" s="58"/>
      <c r="B668" s="67"/>
      <c r="C668" s="68"/>
      <c r="D668" s="68"/>
      <c r="E668" s="68"/>
      <c r="F668" s="68"/>
      <c r="G668" s="68"/>
      <c r="H668" s="68"/>
      <c r="I668" s="57"/>
      <c r="J668" s="57"/>
      <c r="K668" s="57"/>
      <c r="L668" s="58"/>
    </row>
    <row r="669" spans="1:12" ht="13">
      <c r="A669" s="58"/>
      <c r="B669" s="67"/>
      <c r="C669" s="68"/>
      <c r="D669" s="68"/>
      <c r="E669" s="68"/>
      <c r="F669" s="68"/>
      <c r="G669" s="68"/>
      <c r="H669" s="68"/>
      <c r="I669" s="57"/>
      <c r="J669" s="57"/>
      <c r="K669" s="57"/>
      <c r="L669" s="58"/>
    </row>
    <row r="670" spans="1:12" ht="13">
      <c r="A670" s="58"/>
      <c r="B670" s="67"/>
      <c r="C670" s="68"/>
      <c r="D670" s="68"/>
      <c r="E670" s="68"/>
      <c r="F670" s="68"/>
      <c r="G670" s="68"/>
      <c r="H670" s="68"/>
      <c r="I670" s="57"/>
      <c r="J670" s="57"/>
      <c r="K670" s="57"/>
      <c r="L670" s="58"/>
    </row>
    <row r="671" spans="1:12" ht="13">
      <c r="A671" s="58"/>
      <c r="B671" s="67"/>
      <c r="C671" s="68"/>
      <c r="D671" s="68"/>
      <c r="E671" s="68"/>
      <c r="F671" s="68"/>
      <c r="G671" s="68"/>
      <c r="H671" s="68"/>
      <c r="I671" s="57"/>
      <c r="J671" s="57"/>
      <c r="K671" s="57"/>
      <c r="L671" s="58"/>
    </row>
    <row r="672" spans="1:12" ht="13">
      <c r="A672" s="58"/>
      <c r="B672" s="67"/>
      <c r="C672" s="68"/>
      <c r="D672" s="68"/>
      <c r="E672" s="68"/>
      <c r="F672" s="68"/>
      <c r="G672" s="68"/>
      <c r="H672" s="68"/>
      <c r="I672" s="57"/>
      <c r="J672" s="57"/>
      <c r="K672" s="57"/>
      <c r="L672" s="58"/>
    </row>
    <row r="673" spans="1:12" ht="13">
      <c r="A673" s="58"/>
      <c r="B673" s="67"/>
      <c r="C673" s="68"/>
      <c r="D673" s="68"/>
      <c r="E673" s="68"/>
      <c r="F673" s="68"/>
      <c r="G673" s="68"/>
      <c r="H673" s="68"/>
      <c r="I673" s="57"/>
      <c r="J673" s="57"/>
      <c r="K673" s="57"/>
      <c r="L673" s="58"/>
    </row>
    <row r="674" spans="1:12" ht="13">
      <c r="A674" s="58"/>
      <c r="B674" s="67"/>
      <c r="C674" s="68"/>
      <c r="D674" s="68"/>
      <c r="E674" s="68"/>
      <c r="F674" s="68"/>
      <c r="G674" s="68"/>
      <c r="H674" s="68"/>
      <c r="I674" s="57"/>
      <c r="J674" s="57"/>
      <c r="K674" s="57"/>
      <c r="L674" s="58"/>
    </row>
    <row r="675" spans="1:12" ht="13">
      <c r="A675" s="58"/>
      <c r="B675" s="67"/>
      <c r="C675" s="68"/>
      <c r="D675" s="68"/>
      <c r="E675" s="68"/>
      <c r="F675" s="68"/>
      <c r="G675" s="68"/>
      <c r="H675" s="68"/>
      <c r="I675" s="57"/>
      <c r="J675" s="57"/>
      <c r="K675" s="57"/>
      <c r="L675" s="58"/>
    </row>
    <row r="676" spans="1:12" ht="13">
      <c r="A676" s="58"/>
      <c r="B676" s="67"/>
      <c r="C676" s="68"/>
      <c r="D676" s="68"/>
      <c r="E676" s="68"/>
      <c r="F676" s="68"/>
      <c r="G676" s="68"/>
      <c r="H676" s="68"/>
      <c r="I676" s="57"/>
      <c r="J676" s="57"/>
      <c r="K676" s="57"/>
      <c r="L676" s="58"/>
    </row>
    <row r="677" spans="1:12" ht="13">
      <c r="A677" s="58"/>
      <c r="B677" s="67"/>
      <c r="C677" s="68"/>
      <c r="D677" s="68"/>
      <c r="E677" s="68"/>
      <c r="F677" s="68"/>
      <c r="G677" s="68"/>
      <c r="H677" s="68"/>
      <c r="I677" s="57"/>
      <c r="J677" s="57"/>
      <c r="K677" s="57"/>
      <c r="L677" s="58"/>
    </row>
    <row r="678" spans="1:12" ht="13">
      <c r="A678" s="58"/>
      <c r="B678" s="67"/>
      <c r="C678" s="68"/>
      <c r="D678" s="68"/>
      <c r="E678" s="68"/>
      <c r="F678" s="68"/>
      <c r="G678" s="68"/>
      <c r="H678" s="68"/>
      <c r="I678" s="57"/>
      <c r="J678" s="57"/>
      <c r="K678" s="57"/>
      <c r="L678" s="58"/>
    </row>
    <row r="679" spans="1:12" ht="13">
      <c r="A679" s="58"/>
      <c r="B679" s="67"/>
      <c r="C679" s="68"/>
      <c r="D679" s="68"/>
      <c r="E679" s="68"/>
      <c r="F679" s="68"/>
      <c r="G679" s="68"/>
      <c r="H679" s="68"/>
      <c r="I679" s="57"/>
      <c r="J679" s="57"/>
      <c r="K679" s="57"/>
      <c r="L679" s="58"/>
    </row>
    <row r="680" spans="1:12" ht="13">
      <c r="A680" s="58"/>
      <c r="B680" s="67"/>
      <c r="C680" s="68"/>
      <c r="D680" s="68"/>
      <c r="E680" s="68"/>
      <c r="F680" s="68"/>
      <c r="G680" s="68"/>
      <c r="H680" s="68"/>
      <c r="I680" s="57"/>
      <c r="J680" s="57"/>
      <c r="K680" s="57"/>
      <c r="L680" s="58"/>
    </row>
    <row r="681" spans="1:12" ht="13">
      <c r="A681" s="58"/>
      <c r="B681" s="67"/>
      <c r="C681" s="68"/>
      <c r="D681" s="68"/>
      <c r="E681" s="68"/>
      <c r="F681" s="68"/>
      <c r="G681" s="68"/>
      <c r="H681" s="68"/>
      <c r="I681" s="57"/>
      <c r="J681" s="57"/>
      <c r="K681" s="57"/>
      <c r="L681" s="58"/>
    </row>
    <row r="682" spans="1:12" ht="13">
      <c r="A682" s="58"/>
      <c r="B682" s="67"/>
      <c r="C682" s="68"/>
      <c r="D682" s="68"/>
      <c r="E682" s="68"/>
      <c r="F682" s="68"/>
      <c r="G682" s="68"/>
      <c r="H682" s="68"/>
      <c r="I682" s="57"/>
      <c r="J682" s="57"/>
      <c r="K682" s="57"/>
      <c r="L682" s="58"/>
    </row>
    <row r="683" spans="1:12" ht="13">
      <c r="A683" s="58"/>
      <c r="B683" s="67"/>
      <c r="C683" s="68"/>
      <c r="D683" s="68"/>
      <c r="E683" s="68"/>
      <c r="F683" s="68"/>
      <c r="G683" s="68"/>
      <c r="H683" s="68"/>
      <c r="I683" s="57"/>
      <c r="J683" s="57"/>
      <c r="K683" s="57"/>
      <c r="L683" s="58"/>
    </row>
    <row r="684" spans="1:12" ht="13">
      <c r="A684" s="58"/>
      <c r="B684" s="67"/>
      <c r="C684" s="68"/>
      <c r="D684" s="68"/>
      <c r="E684" s="68"/>
      <c r="F684" s="68"/>
      <c r="G684" s="68"/>
      <c r="H684" s="68"/>
      <c r="I684" s="57"/>
      <c r="J684" s="57"/>
      <c r="K684" s="57"/>
      <c r="L684" s="58"/>
    </row>
    <row r="685" spans="1:12" ht="13">
      <c r="A685" s="58"/>
      <c r="B685" s="67"/>
      <c r="C685" s="68"/>
      <c r="D685" s="68"/>
      <c r="E685" s="68"/>
      <c r="F685" s="68"/>
      <c r="G685" s="68"/>
      <c r="H685" s="68"/>
      <c r="I685" s="57"/>
      <c r="J685" s="57"/>
      <c r="K685" s="57"/>
      <c r="L685" s="58"/>
    </row>
    <row r="686" spans="1:12" ht="13">
      <c r="A686" s="58"/>
      <c r="B686" s="67"/>
      <c r="C686" s="68"/>
      <c r="D686" s="68"/>
      <c r="E686" s="68"/>
      <c r="F686" s="68"/>
      <c r="G686" s="68"/>
      <c r="H686" s="68"/>
      <c r="I686" s="57"/>
      <c r="J686" s="57"/>
      <c r="K686" s="57"/>
      <c r="L686" s="58"/>
    </row>
    <row r="687" spans="1:12" ht="13">
      <c r="A687" s="58"/>
      <c r="B687" s="67"/>
      <c r="C687" s="68"/>
      <c r="D687" s="68"/>
      <c r="E687" s="68"/>
      <c r="F687" s="68"/>
      <c r="G687" s="68"/>
      <c r="H687" s="68"/>
      <c r="I687" s="57"/>
      <c r="J687" s="57"/>
      <c r="K687" s="57"/>
      <c r="L687" s="58"/>
    </row>
    <row r="688" spans="1:12" ht="13">
      <c r="A688" s="58"/>
      <c r="B688" s="67"/>
      <c r="C688" s="68"/>
      <c r="D688" s="68"/>
      <c r="E688" s="68"/>
      <c r="F688" s="68"/>
      <c r="G688" s="68"/>
      <c r="H688" s="68"/>
      <c r="I688" s="57"/>
      <c r="J688" s="57"/>
      <c r="K688" s="57"/>
      <c r="L688" s="58"/>
    </row>
    <row r="689" spans="1:12" ht="13">
      <c r="A689" s="58"/>
      <c r="B689" s="67"/>
      <c r="C689" s="68"/>
      <c r="D689" s="68"/>
      <c r="E689" s="68"/>
      <c r="F689" s="68"/>
      <c r="G689" s="68"/>
      <c r="H689" s="68"/>
      <c r="I689" s="57"/>
      <c r="J689" s="57"/>
      <c r="K689" s="57"/>
      <c r="L689" s="58"/>
    </row>
    <row r="690" spans="1:12" ht="13">
      <c r="A690" s="58"/>
      <c r="B690" s="67"/>
      <c r="C690" s="68"/>
      <c r="D690" s="68"/>
      <c r="E690" s="68"/>
      <c r="F690" s="68"/>
      <c r="G690" s="68"/>
      <c r="H690" s="68"/>
      <c r="I690" s="57"/>
      <c r="J690" s="57"/>
      <c r="K690" s="57"/>
      <c r="L690" s="58"/>
    </row>
    <row r="691" spans="1:12" ht="13">
      <c r="A691" s="58"/>
      <c r="B691" s="67"/>
      <c r="C691" s="68"/>
      <c r="D691" s="68"/>
      <c r="E691" s="68"/>
      <c r="F691" s="68"/>
      <c r="G691" s="68"/>
      <c r="H691" s="68"/>
      <c r="I691" s="57"/>
      <c r="J691" s="57"/>
      <c r="K691" s="57"/>
      <c r="L691" s="58"/>
    </row>
    <row r="692" spans="1:12" ht="13">
      <c r="A692" s="58"/>
      <c r="B692" s="67"/>
      <c r="C692" s="68"/>
      <c r="D692" s="68"/>
      <c r="E692" s="68"/>
      <c r="F692" s="68"/>
      <c r="G692" s="68"/>
      <c r="H692" s="68"/>
      <c r="I692" s="57"/>
      <c r="J692" s="57"/>
      <c r="K692" s="57"/>
      <c r="L692" s="58"/>
    </row>
    <row r="693" spans="1:12" ht="13">
      <c r="A693" s="58"/>
      <c r="B693" s="67"/>
      <c r="C693" s="68"/>
      <c r="D693" s="68"/>
      <c r="E693" s="68"/>
      <c r="F693" s="68"/>
      <c r="G693" s="68"/>
      <c r="H693" s="68"/>
      <c r="I693" s="57"/>
      <c r="J693" s="57"/>
      <c r="K693" s="57"/>
      <c r="L693" s="58"/>
    </row>
    <row r="694" spans="1:12" ht="13">
      <c r="A694" s="58"/>
      <c r="B694" s="67"/>
      <c r="C694" s="68"/>
      <c r="D694" s="68"/>
      <c r="E694" s="68"/>
      <c r="F694" s="68"/>
      <c r="G694" s="68"/>
      <c r="H694" s="68"/>
      <c r="I694" s="57"/>
      <c r="J694" s="57"/>
      <c r="K694" s="57"/>
      <c r="L694" s="58"/>
    </row>
    <row r="695" spans="1:12" ht="13">
      <c r="A695" s="58"/>
      <c r="B695" s="67"/>
      <c r="C695" s="68"/>
      <c r="D695" s="68"/>
      <c r="E695" s="68"/>
      <c r="F695" s="68"/>
      <c r="G695" s="68"/>
      <c r="H695" s="68"/>
      <c r="I695" s="57"/>
      <c r="J695" s="57"/>
      <c r="K695" s="57"/>
      <c r="L695" s="58"/>
    </row>
    <row r="696" spans="1:12" ht="13">
      <c r="A696" s="58"/>
      <c r="B696" s="67"/>
      <c r="C696" s="68"/>
      <c r="D696" s="68"/>
      <c r="E696" s="68"/>
      <c r="F696" s="68"/>
      <c r="G696" s="68"/>
      <c r="H696" s="68"/>
      <c r="I696" s="57"/>
      <c r="J696" s="57"/>
      <c r="K696" s="57"/>
      <c r="L696" s="58"/>
    </row>
    <row r="697" spans="1:12" ht="13">
      <c r="A697" s="58"/>
      <c r="B697" s="67"/>
      <c r="C697" s="68"/>
      <c r="D697" s="68"/>
      <c r="E697" s="68"/>
      <c r="F697" s="68"/>
      <c r="G697" s="68"/>
      <c r="H697" s="68"/>
      <c r="I697" s="57"/>
      <c r="J697" s="57"/>
      <c r="K697" s="57"/>
      <c r="L697" s="58"/>
    </row>
    <row r="698" spans="1:12" ht="13">
      <c r="A698" s="58"/>
      <c r="B698" s="67"/>
      <c r="C698" s="68"/>
      <c r="D698" s="68"/>
      <c r="E698" s="68"/>
      <c r="F698" s="68"/>
      <c r="G698" s="68"/>
      <c r="H698" s="68"/>
      <c r="I698" s="57"/>
      <c r="J698" s="57"/>
      <c r="K698" s="57"/>
      <c r="L698" s="58"/>
    </row>
    <row r="699" spans="1:12" ht="13">
      <c r="A699" s="58"/>
      <c r="B699" s="67"/>
      <c r="C699" s="68"/>
      <c r="D699" s="68"/>
      <c r="E699" s="68"/>
      <c r="F699" s="68"/>
      <c r="G699" s="68"/>
      <c r="H699" s="68"/>
      <c r="I699" s="57"/>
      <c r="J699" s="57"/>
      <c r="K699" s="57"/>
      <c r="L699" s="58"/>
    </row>
    <row r="700" spans="1:12" ht="13">
      <c r="A700" s="58"/>
      <c r="B700" s="67"/>
      <c r="C700" s="68"/>
      <c r="D700" s="68"/>
      <c r="E700" s="68"/>
      <c r="F700" s="68"/>
      <c r="G700" s="68"/>
      <c r="H700" s="68"/>
      <c r="I700" s="57"/>
      <c r="J700" s="57"/>
      <c r="K700" s="57"/>
      <c r="L700" s="58"/>
    </row>
    <row r="701" spans="1:12" ht="13">
      <c r="A701" s="58"/>
      <c r="B701" s="67"/>
      <c r="C701" s="68"/>
      <c r="D701" s="68"/>
      <c r="E701" s="68"/>
      <c r="F701" s="68"/>
      <c r="G701" s="68"/>
      <c r="H701" s="68"/>
      <c r="I701" s="57"/>
      <c r="J701" s="57"/>
      <c r="K701" s="57"/>
      <c r="L701" s="58"/>
    </row>
    <row r="702" spans="1:12" ht="13">
      <c r="A702" s="58"/>
      <c r="B702" s="67"/>
      <c r="C702" s="68"/>
      <c r="D702" s="68"/>
      <c r="E702" s="68"/>
      <c r="F702" s="68"/>
      <c r="G702" s="68"/>
      <c r="H702" s="68"/>
      <c r="I702" s="57"/>
      <c r="J702" s="57"/>
      <c r="K702" s="57"/>
      <c r="L702" s="58"/>
    </row>
    <row r="703" spans="1:12" ht="13">
      <c r="A703" s="58"/>
      <c r="B703" s="67"/>
      <c r="C703" s="68"/>
      <c r="D703" s="68"/>
      <c r="E703" s="68"/>
      <c r="F703" s="68"/>
      <c r="G703" s="68"/>
      <c r="H703" s="68"/>
      <c r="I703" s="57"/>
      <c r="J703" s="57"/>
      <c r="K703" s="57"/>
      <c r="L703" s="58"/>
    </row>
    <row r="704" spans="1:12" ht="13">
      <c r="A704" s="58"/>
      <c r="B704" s="67"/>
      <c r="C704" s="68"/>
      <c r="D704" s="68"/>
      <c r="E704" s="68"/>
      <c r="F704" s="68"/>
      <c r="G704" s="68"/>
      <c r="H704" s="68"/>
      <c r="I704" s="57"/>
      <c r="J704" s="57"/>
      <c r="K704" s="57"/>
      <c r="L704" s="58"/>
    </row>
    <row r="705" spans="1:12" ht="13">
      <c r="A705" s="58"/>
      <c r="B705" s="67"/>
      <c r="C705" s="68"/>
      <c r="D705" s="68"/>
      <c r="E705" s="68"/>
      <c r="F705" s="68"/>
      <c r="G705" s="68"/>
      <c r="H705" s="68"/>
      <c r="I705" s="57"/>
      <c r="J705" s="57"/>
      <c r="K705" s="57"/>
      <c r="L705" s="58"/>
    </row>
    <row r="706" spans="1:12" ht="13">
      <c r="A706" s="58"/>
      <c r="B706" s="67"/>
      <c r="C706" s="68"/>
      <c r="D706" s="68"/>
      <c r="E706" s="68"/>
      <c r="F706" s="68"/>
      <c r="G706" s="68"/>
      <c r="H706" s="68"/>
      <c r="I706" s="57"/>
      <c r="J706" s="57"/>
      <c r="K706" s="57"/>
      <c r="L706" s="58"/>
    </row>
    <row r="707" spans="1:12" ht="13">
      <c r="A707" s="58"/>
      <c r="B707" s="67"/>
      <c r="C707" s="68"/>
      <c r="D707" s="68"/>
      <c r="E707" s="68"/>
      <c r="F707" s="68"/>
      <c r="G707" s="68"/>
      <c r="H707" s="68"/>
      <c r="I707" s="57"/>
      <c r="J707" s="57"/>
      <c r="K707" s="57"/>
      <c r="L707" s="58"/>
    </row>
    <row r="708" spans="1:12" ht="13">
      <c r="A708" s="58"/>
      <c r="B708" s="67"/>
      <c r="C708" s="68"/>
      <c r="D708" s="68"/>
      <c r="E708" s="68"/>
      <c r="F708" s="68"/>
      <c r="G708" s="68"/>
      <c r="H708" s="68"/>
      <c r="I708" s="57"/>
      <c r="J708" s="57"/>
      <c r="K708" s="57"/>
      <c r="L708" s="58"/>
    </row>
    <row r="709" spans="1:12" ht="13">
      <c r="A709" s="58"/>
      <c r="B709" s="67"/>
      <c r="C709" s="68"/>
      <c r="D709" s="68"/>
      <c r="E709" s="68"/>
      <c r="F709" s="68"/>
      <c r="G709" s="68"/>
      <c r="H709" s="68"/>
      <c r="I709" s="57"/>
      <c r="J709" s="57"/>
      <c r="K709" s="57"/>
      <c r="L709" s="58"/>
    </row>
    <row r="710" spans="1:12" ht="13">
      <c r="A710" s="58"/>
      <c r="B710" s="67"/>
      <c r="C710" s="68"/>
      <c r="D710" s="68"/>
      <c r="E710" s="68"/>
      <c r="F710" s="68"/>
      <c r="G710" s="68"/>
      <c r="H710" s="68"/>
      <c r="I710" s="57"/>
      <c r="J710" s="57"/>
      <c r="K710" s="57"/>
      <c r="L710" s="58"/>
    </row>
    <row r="711" spans="1:12" ht="13">
      <c r="A711" s="58"/>
      <c r="B711" s="67"/>
      <c r="C711" s="68"/>
      <c r="D711" s="68"/>
      <c r="E711" s="68"/>
      <c r="F711" s="68"/>
      <c r="G711" s="68"/>
      <c r="H711" s="68"/>
      <c r="I711" s="57"/>
      <c r="J711" s="57"/>
      <c r="K711" s="57"/>
      <c r="L711" s="58"/>
    </row>
    <row r="712" spans="1:12" ht="13">
      <c r="A712" s="58"/>
      <c r="B712" s="67"/>
      <c r="C712" s="68"/>
      <c r="D712" s="68"/>
      <c r="E712" s="68"/>
      <c r="F712" s="68"/>
      <c r="G712" s="68"/>
      <c r="H712" s="68"/>
      <c r="I712" s="57"/>
      <c r="J712" s="57"/>
      <c r="K712" s="57"/>
      <c r="L712" s="58"/>
    </row>
    <row r="713" spans="1:12" ht="13">
      <c r="A713" s="58"/>
      <c r="B713" s="67"/>
      <c r="C713" s="68"/>
      <c r="D713" s="68"/>
      <c r="E713" s="68"/>
      <c r="F713" s="68"/>
      <c r="G713" s="68"/>
      <c r="H713" s="68"/>
      <c r="I713" s="57"/>
      <c r="J713" s="57"/>
      <c r="K713" s="57"/>
      <c r="L713" s="58"/>
    </row>
    <row r="714" spans="1:12" ht="13">
      <c r="A714" s="58"/>
      <c r="B714" s="67"/>
      <c r="C714" s="68"/>
      <c r="D714" s="68"/>
      <c r="E714" s="68"/>
      <c r="F714" s="68"/>
      <c r="G714" s="68"/>
      <c r="H714" s="68"/>
      <c r="I714" s="57"/>
      <c r="J714" s="57"/>
      <c r="K714" s="57"/>
      <c r="L714" s="58"/>
    </row>
    <row r="715" spans="1:12" ht="13">
      <c r="A715" s="58"/>
      <c r="B715" s="67"/>
      <c r="C715" s="68"/>
      <c r="D715" s="68"/>
      <c r="E715" s="68"/>
      <c r="F715" s="68"/>
      <c r="G715" s="68"/>
      <c r="H715" s="68"/>
      <c r="I715" s="57"/>
      <c r="J715" s="57"/>
      <c r="K715" s="57"/>
      <c r="L715" s="58"/>
    </row>
    <row r="716" spans="1:12" ht="13">
      <c r="A716" s="58"/>
      <c r="B716" s="67"/>
      <c r="C716" s="68"/>
      <c r="D716" s="68"/>
      <c r="E716" s="68"/>
      <c r="F716" s="68"/>
      <c r="G716" s="68"/>
      <c r="H716" s="68"/>
      <c r="I716" s="57"/>
      <c r="J716" s="57"/>
      <c r="K716" s="57"/>
      <c r="L716" s="58"/>
    </row>
    <row r="717" spans="1:12" ht="13">
      <c r="A717" s="58"/>
      <c r="B717" s="67"/>
      <c r="C717" s="68"/>
      <c r="D717" s="68"/>
      <c r="E717" s="68"/>
      <c r="F717" s="68"/>
      <c r="G717" s="68"/>
      <c r="H717" s="68"/>
      <c r="I717" s="57"/>
      <c r="J717" s="57"/>
      <c r="K717" s="57"/>
      <c r="L717" s="58"/>
    </row>
    <row r="718" spans="1:12" ht="13">
      <c r="A718" s="58"/>
      <c r="B718" s="67"/>
      <c r="C718" s="68"/>
      <c r="D718" s="68"/>
      <c r="E718" s="68"/>
      <c r="F718" s="68"/>
      <c r="G718" s="68"/>
      <c r="H718" s="68"/>
      <c r="I718" s="57"/>
      <c r="J718" s="57"/>
      <c r="K718" s="57"/>
      <c r="L718" s="58"/>
    </row>
    <row r="719" spans="1:12" ht="13">
      <c r="A719" s="58"/>
      <c r="B719" s="67"/>
      <c r="C719" s="68"/>
      <c r="D719" s="68"/>
      <c r="E719" s="68"/>
      <c r="F719" s="68"/>
      <c r="G719" s="68"/>
      <c r="H719" s="68"/>
      <c r="I719" s="57"/>
      <c r="J719" s="57"/>
      <c r="K719" s="57"/>
      <c r="L719" s="58"/>
    </row>
    <row r="720" spans="1:12" ht="13">
      <c r="A720" s="58"/>
      <c r="B720" s="67"/>
      <c r="C720" s="68"/>
      <c r="D720" s="68"/>
      <c r="E720" s="68"/>
      <c r="F720" s="68"/>
      <c r="G720" s="68"/>
      <c r="H720" s="68"/>
      <c r="I720" s="57"/>
      <c r="J720" s="57"/>
      <c r="K720" s="57"/>
      <c r="L720" s="58"/>
    </row>
    <row r="721" spans="1:12" ht="13">
      <c r="A721" s="58"/>
      <c r="B721" s="67"/>
      <c r="C721" s="68"/>
      <c r="D721" s="68"/>
      <c r="E721" s="68"/>
      <c r="F721" s="68"/>
      <c r="G721" s="68"/>
      <c r="H721" s="68"/>
      <c r="I721" s="57"/>
      <c r="J721" s="57"/>
      <c r="K721" s="57"/>
      <c r="L721" s="58"/>
    </row>
    <row r="722" spans="1:12" ht="13">
      <c r="A722" s="58"/>
      <c r="B722" s="67"/>
      <c r="C722" s="68"/>
      <c r="D722" s="68"/>
      <c r="E722" s="68"/>
      <c r="F722" s="68"/>
      <c r="G722" s="68"/>
      <c r="H722" s="68"/>
      <c r="I722" s="57"/>
      <c r="J722" s="57"/>
      <c r="K722" s="57"/>
      <c r="L722" s="58"/>
    </row>
    <row r="723" spans="1:12" ht="13">
      <c r="A723" s="58"/>
      <c r="B723" s="67"/>
      <c r="C723" s="68"/>
      <c r="D723" s="68"/>
      <c r="E723" s="68"/>
      <c r="F723" s="68"/>
      <c r="G723" s="68"/>
      <c r="H723" s="68"/>
      <c r="I723" s="57"/>
      <c r="J723" s="57"/>
      <c r="K723" s="57"/>
      <c r="L723" s="58"/>
    </row>
    <row r="724" spans="1:12" ht="13">
      <c r="A724" s="58"/>
      <c r="B724" s="67"/>
      <c r="C724" s="68"/>
      <c r="D724" s="68"/>
      <c r="E724" s="68"/>
      <c r="F724" s="68"/>
      <c r="G724" s="68"/>
      <c r="H724" s="68"/>
      <c r="I724" s="57"/>
      <c r="J724" s="57"/>
      <c r="K724" s="57"/>
      <c r="L724" s="58"/>
    </row>
    <row r="725" spans="1:12" ht="13">
      <c r="A725" s="58"/>
      <c r="B725" s="67"/>
      <c r="C725" s="68"/>
      <c r="D725" s="68"/>
      <c r="E725" s="68"/>
      <c r="F725" s="68"/>
      <c r="G725" s="68"/>
      <c r="H725" s="68"/>
      <c r="I725" s="57"/>
      <c r="J725" s="57"/>
      <c r="K725" s="57"/>
      <c r="L725" s="58"/>
    </row>
    <row r="726" spans="1:12" ht="13">
      <c r="A726" s="58"/>
      <c r="B726" s="67"/>
      <c r="C726" s="68"/>
      <c r="D726" s="68"/>
      <c r="E726" s="68"/>
      <c r="F726" s="68"/>
      <c r="G726" s="68"/>
      <c r="H726" s="68"/>
      <c r="I726" s="57"/>
      <c r="J726" s="57"/>
      <c r="K726" s="57"/>
      <c r="L726" s="58"/>
    </row>
    <row r="727" spans="1:12" ht="13">
      <c r="A727" s="58"/>
      <c r="B727" s="67"/>
      <c r="C727" s="68"/>
      <c r="D727" s="68"/>
      <c r="E727" s="68"/>
      <c r="F727" s="68"/>
      <c r="G727" s="68"/>
      <c r="H727" s="68"/>
      <c r="I727" s="57"/>
      <c r="J727" s="57"/>
      <c r="K727" s="57"/>
      <c r="L727" s="58"/>
    </row>
    <row r="728" spans="1:12" ht="13">
      <c r="A728" s="58"/>
      <c r="B728" s="67"/>
      <c r="C728" s="68"/>
      <c r="D728" s="68"/>
      <c r="E728" s="68"/>
      <c r="F728" s="68"/>
      <c r="G728" s="68"/>
      <c r="H728" s="68"/>
      <c r="I728" s="57"/>
      <c r="J728" s="57"/>
      <c r="K728" s="57"/>
      <c r="L728" s="58"/>
    </row>
    <row r="729" spans="1:12" ht="13">
      <c r="A729" s="58"/>
      <c r="B729" s="67"/>
      <c r="C729" s="68"/>
      <c r="D729" s="68"/>
      <c r="E729" s="68"/>
      <c r="F729" s="68"/>
      <c r="G729" s="68"/>
      <c r="H729" s="68"/>
      <c r="I729" s="57"/>
      <c r="J729" s="57"/>
      <c r="K729" s="57"/>
      <c r="L729" s="58"/>
    </row>
    <row r="730" spans="1:12" ht="13">
      <c r="A730" s="58"/>
      <c r="B730" s="67"/>
      <c r="C730" s="68"/>
      <c r="D730" s="68"/>
      <c r="E730" s="68"/>
      <c r="F730" s="68"/>
      <c r="G730" s="68"/>
      <c r="H730" s="68"/>
      <c r="I730" s="57"/>
      <c r="J730" s="57"/>
      <c r="K730" s="57"/>
      <c r="L730" s="58"/>
    </row>
    <row r="731" spans="1:12" ht="13">
      <c r="A731" s="58"/>
      <c r="B731" s="67"/>
      <c r="C731" s="68"/>
      <c r="D731" s="68"/>
      <c r="E731" s="68"/>
      <c r="F731" s="68"/>
      <c r="G731" s="68"/>
      <c r="H731" s="68"/>
      <c r="I731" s="57"/>
      <c r="J731" s="57"/>
      <c r="K731" s="57"/>
      <c r="L731" s="58"/>
    </row>
    <row r="732" spans="1:12" ht="13">
      <c r="A732" s="58"/>
      <c r="B732" s="67"/>
      <c r="C732" s="68"/>
      <c r="D732" s="68"/>
      <c r="E732" s="68"/>
      <c r="F732" s="68"/>
      <c r="G732" s="68"/>
      <c r="H732" s="68"/>
      <c r="I732" s="57"/>
      <c r="J732" s="57"/>
      <c r="K732" s="57"/>
      <c r="L732" s="58"/>
    </row>
    <row r="733" spans="1:12" ht="13">
      <c r="A733" s="58"/>
      <c r="B733" s="67"/>
      <c r="C733" s="68"/>
      <c r="D733" s="68"/>
      <c r="E733" s="68"/>
      <c r="F733" s="68"/>
      <c r="G733" s="68"/>
      <c r="H733" s="68"/>
      <c r="I733" s="57"/>
      <c r="J733" s="57"/>
      <c r="K733" s="57"/>
      <c r="L733" s="58"/>
    </row>
    <row r="734" spans="1:12" ht="13">
      <c r="A734" s="58"/>
      <c r="B734" s="67"/>
      <c r="C734" s="68"/>
      <c r="D734" s="68"/>
      <c r="E734" s="68"/>
      <c r="F734" s="68"/>
      <c r="G734" s="68"/>
      <c r="H734" s="68"/>
      <c r="I734" s="57"/>
      <c r="J734" s="57"/>
      <c r="K734" s="57"/>
      <c r="L734" s="58"/>
    </row>
    <row r="735" spans="1:12" ht="13">
      <c r="A735" s="58"/>
      <c r="B735" s="67"/>
      <c r="C735" s="68"/>
      <c r="D735" s="68"/>
      <c r="E735" s="68"/>
      <c r="F735" s="68"/>
      <c r="G735" s="68"/>
      <c r="H735" s="68"/>
      <c r="I735" s="57"/>
      <c r="J735" s="57"/>
      <c r="K735" s="57"/>
      <c r="L735" s="58"/>
    </row>
    <row r="736" spans="1:12" ht="13">
      <c r="A736" s="58"/>
      <c r="B736" s="67"/>
      <c r="C736" s="68"/>
      <c r="D736" s="68"/>
      <c r="E736" s="68"/>
      <c r="F736" s="68"/>
      <c r="G736" s="68"/>
      <c r="H736" s="68"/>
      <c r="I736" s="57"/>
      <c r="J736" s="57"/>
      <c r="K736" s="57"/>
      <c r="L736" s="58"/>
    </row>
    <row r="737" spans="1:12" ht="13">
      <c r="A737" s="58"/>
      <c r="B737" s="67"/>
      <c r="C737" s="68"/>
      <c r="D737" s="68"/>
      <c r="E737" s="68"/>
      <c r="F737" s="68"/>
      <c r="G737" s="68"/>
      <c r="H737" s="68"/>
      <c r="I737" s="57"/>
      <c r="J737" s="57"/>
      <c r="K737" s="57"/>
      <c r="L737" s="58"/>
    </row>
    <row r="738" spans="1:12" ht="13">
      <c r="A738" s="58"/>
      <c r="B738" s="67"/>
      <c r="C738" s="68"/>
      <c r="D738" s="68"/>
      <c r="E738" s="68"/>
      <c r="F738" s="68"/>
      <c r="G738" s="68"/>
      <c r="H738" s="68"/>
      <c r="I738" s="57"/>
      <c r="J738" s="57"/>
      <c r="K738" s="57"/>
      <c r="L738" s="58"/>
    </row>
    <row r="739" spans="1:12" ht="13">
      <c r="A739" s="58"/>
      <c r="B739" s="67"/>
      <c r="C739" s="68"/>
      <c r="D739" s="68"/>
      <c r="E739" s="68"/>
      <c r="F739" s="68"/>
      <c r="G739" s="68"/>
      <c r="H739" s="68"/>
      <c r="I739" s="57"/>
      <c r="J739" s="57"/>
      <c r="K739" s="57"/>
      <c r="L739" s="58"/>
    </row>
    <row r="740" spans="1:12" ht="13">
      <c r="A740" s="58"/>
      <c r="B740" s="67"/>
      <c r="C740" s="68"/>
      <c r="D740" s="68"/>
      <c r="E740" s="68"/>
      <c r="F740" s="68"/>
      <c r="G740" s="68"/>
      <c r="H740" s="68"/>
      <c r="I740" s="57"/>
      <c r="J740" s="57"/>
      <c r="K740" s="57"/>
      <c r="L740" s="58"/>
    </row>
    <row r="741" spans="1:12" ht="13">
      <c r="A741" s="58"/>
      <c r="B741" s="67"/>
      <c r="C741" s="68"/>
      <c r="D741" s="68"/>
      <c r="E741" s="68"/>
      <c r="F741" s="68"/>
      <c r="G741" s="68"/>
      <c r="H741" s="68"/>
      <c r="I741" s="57"/>
      <c r="J741" s="57"/>
      <c r="K741" s="57"/>
      <c r="L741" s="58"/>
    </row>
    <row r="742" spans="1:12" ht="13">
      <c r="A742" s="58"/>
      <c r="B742" s="67"/>
      <c r="C742" s="68"/>
      <c r="D742" s="68"/>
      <c r="E742" s="68"/>
      <c r="F742" s="68"/>
      <c r="G742" s="68"/>
      <c r="H742" s="68"/>
      <c r="I742" s="57"/>
      <c r="J742" s="57"/>
      <c r="K742" s="57"/>
      <c r="L742" s="58"/>
    </row>
    <row r="743" spans="1:12" ht="13">
      <c r="A743" s="58"/>
      <c r="B743" s="67"/>
      <c r="C743" s="68"/>
      <c r="D743" s="68"/>
      <c r="E743" s="68"/>
      <c r="F743" s="68"/>
      <c r="G743" s="68"/>
      <c r="H743" s="68"/>
      <c r="I743" s="57"/>
      <c r="J743" s="57"/>
      <c r="K743" s="57"/>
      <c r="L743" s="58"/>
    </row>
    <row r="744" spans="1:12" ht="13">
      <c r="A744" s="58"/>
      <c r="B744" s="67"/>
      <c r="C744" s="68"/>
      <c r="D744" s="68"/>
      <c r="E744" s="68"/>
      <c r="F744" s="68"/>
      <c r="G744" s="68"/>
      <c r="H744" s="68"/>
      <c r="I744" s="57"/>
      <c r="J744" s="57"/>
      <c r="K744" s="57"/>
      <c r="L744" s="58"/>
    </row>
    <row r="745" spans="1:12" ht="13">
      <c r="A745" s="58"/>
      <c r="B745" s="67"/>
      <c r="C745" s="68"/>
      <c r="D745" s="68"/>
      <c r="E745" s="68"/>
      <c r="F745" s="68"/>
      <c r="G745" s="68"/>
      <c r="H745" s="68"/>
      <c r="I745" s="57"/>
      <c r="J745" s="57"/>
      <c r="K745" s="57"/>
      <c r="L745" s="58"/>
    </row>
    <row r="746" spans="1:12" ht="13">
      <c r="A746" s="58"/>
      <c r="B746" s="67"/>
      <c r="C746" s="68"/>
      <c r="D746" s="68"/>
      <c r="E746" s="68"/>
      <c r="F746" s="68"/>
      <c r="G746" s="68"/>
      <c r="H746" s="68"/>
      <c r="I746" s="57"/>
      <c r="J746" s="57"/>
      <c r="K746" s="57"/>
      <c r="L746" s="58"/>
    </row>
    <row r="747" spans="1:12" ht="13">
      <c r="A747" s="58"/>
      <c r="B747" s="67"/>
      <c r="C747" s="68"/>
      <c r="D747" s="68"/>
      <c r="E747" s="68"/>
      <c r="F747" s="68"/>
      <c r="G747" s="68"/>
      <c r="H747" s="68"/>
      <c r="I747" s="57"/>
      <c r="J747" s="57"/>
      <c r="K747" s="57"/>
      <c r="L747" s="58"/>
    </row>
    <row r="748" spans="1:12" ht="13">
      <c r="A748" s="58"/>
      <c r="B748" s="67"/>
      <c r="C748" s="68"/>
      <c r="D748" s="68"/>
      <c r="E748" s="68"/>
      <c r="F748" s="68"/>
      <c r="G748" s="68"/>
      <c r="H748" s="68"/>
      <c r="I748" s="57"/>
      <c r="J748" s="57"/>
      <c r="K748" s="57"/>
      <c r="L748" s="58"/>
    </row>
    <row r="749" spans="1:12" ht="13">
      <c r="A749" s="58"/>
      <c r="B749" s="67"/>
      <c r="C749" s="68"/>
      <c r="D749" s="68"/>
      <c r="E749" s="68"/>
      <c r="F749" s="68"/>
      <c r="G749" s="68"/>
      <c r="H749" s="68"/>
      <c r="I749" s="57"/>
      <c r="J749" s="57"/>
      <c r="K749" s="57"/>
      <c r="L749" s="58"/>
    </row>
    <row r="750" spans="1:12" ht="13">
      <c r="A750" s="58"/>
      <c r="B750" s="67"/>
      <c r="C750" s="68"/>
      <c r="D750" s="68"/>
      <c r="E750" s="68"/>
      <c r="F750" s="68"/>
      <c r="G750" s="68"/>
      <c r="H750" s="68"/>
      <c r="I750" s="57"/>
      <c r="J750" s="57"/>
      <c r="K750" s="57"/>
      <c r="L750" s="58"/>
    </row>
    <row r="751" spans="1:12" ht="13">
      <c r="A751" s="58"/>
      <c r="B751" s="67"/>
      <c r="C751" s="68"/>
      <c r="D751" s="68"/>
      <c r="E751" s="68"/>
      <c r="F751" s="68"/>
      <c r="G751" s="68"/>
      <c r="H751" s="68"/>
      <c r="I751" s="57"/>
      <c r="J751" s="57"/>
      <c r="K751" s="57"/>
      <c r="L751" s="58"/>
    </row>
    <row r="752" spans="1:12" ht="13">
      <c r="A752" s="58"/>
      <c r="B752" s="67"/>
      <c r="C752" s="68"/>
      <c r="D752" s="68"/>
      <c r="E752" s="68"/>
      <c r="F752" s="68"/>
      <c r="G752" s="68"/>
      <c r="H752" s="68"/>
      <c r="I752" s="57"/>
      <c r="J752" s="57"/>
      <c r="K752" s="57"/>
      <c r="L752" s="58"/>
    </row>
    <row r="753" spans="1:12" ht="13">
      <c r="A753" s="58"/>
      <c r="B753" s="67"/>
      <c r="C753" s="68"/>
      <c r="D753" s="68"/>
      <c r="E753" s="68"/>
      <c r="F753" s="68"/>
      <c r="G753" s="68"/>
      <c r="H753" s="68"/>
      <c r="I753" s="57"/>
      <c r="J753" s="57"/>
      <c r="K753" s="57"/>
      <c r="L753" s="58"/>
    </row>
    <row r="754" spans="1:12" ht="13">
      <c r="A754" s="58"/>
      <c r="B754" s="67"/>
      <c r="C754" s="68"/>
      <c r="D754" s="68"/>
      <c r="E754" s="68"/>
      <c r="F754" s="68"/>
      <c r="G754" s="68"/>
      <c r="H754" s="68"/>
      <c r="I754" s="57"/>
      <c r="J754" s="57"/>
      <c r="K754" s="57"/>
      <c r="L754" s="58"/>
    </row>
    <row r="755" spans="1:12" ht="13">
      <c r="A755" s="58"/>
      <c r="B755" s="67"/>
      <c r="C755" s="68"/>
      <c r="D755" s="68"/>
      <c r="E755" s="68"/>
      <c r="F755" s="68"/>
      <c r="G755" s="68"/>
      <c r="H755" s="68"/>
      <c r="I755" s="57"/>
      <c r="J755" s="57"/>
      <c r="K755" s="57"/>
      <c r="L755" s="58"/>
    </row>
    <row r="756" spans="1:12" ht="13">
      <c r="A756" s="58"/>
      <c r="B756" s="67"/>
      <c r="C756" s="68"/>
      <c r="D756" s="68"/>
      <c r="E756" s="68"/>
      <c r="F756" s="68"/>
      <c r="G756" s="68"/>
      <c r="H756" s="68"/>
      <c r="I756" s="57"/>
      <c r="J756" s="57"/>
      <c r="K756" s="57"/>
      <c r="L756" s="58"/>
    </row>
    <row r="757" spans="1:12" ht="13">
      <c r="A757" s="58"/>
      <c r="B757" s="67"/>
      <c r="C757" s="68"/>
      <c r="D757" s="68"/>
      <c r="E757" s="68"/>
      <c r="F757" s="68"/>
      <c r="G757" s="68"/>
      <c r="H757" s="68"/>
      <c r="I757" s="57"/>
      <c r="J757" s="57"/>
      <c r="K757" s="57"/>
      <c r="L757" s="58"/>
    </row>
    <row r="758" spans="1:12" ht="13">
      <c r="A758" s="58"/>
      <c r="B758" s="67"/>
      <c r="C758" s="68"/>
      <c r="D758" s="68"/>
      <c r="E758" s="68"/>
      <c r="F758" s="68"/>
      <c r="G758" s="68"/>
      <c r="H758" s="68"/>
      <c r="I758" s="57"/>
      <c r="J758" s="57"/>
      <c r="K758" s="57"/>
      <c r="L758" s="58"/>
    </row>
    <row r="759" spans="1:12" ht="13">
      <c r="A759" s="58"/>
      <c r="B759" s="67"/>
      <c r="C759" s="68"/>
      <c r="D759" s="68"/>
      <c r="E759" s="68"/>
      <c r="F759" s="68"/>
      <c r="G759" s="68"/>
      <c r="H759" s="68"/>
      <c r="I759" s="57"/>
      <c r="J759" s="57"/>
      <c r="K759" s="57"/>
      <c r="L759" s="58"/>
    </row>
    <row r="760" spans="1:12" ht="13">
      <c r="A760" s="58"/>
      <c r="B760" s="67"/>
      <c r="C760" s="68"/>
      <c r="D760" s="68"/>
      <c r="E760" s="68"/>
      <c r="F760" s="68"/>
      <c r="G760" s="68"/>
      <c r="H760" s="68"/>
      <c r="I760" s="57"/>
      <c r="J760" s="57"/>
      <c r="K760" s="57"/>
      <c r="L760" s="58"/>
    </row>
    <row r="761" spans="1:12" ht="13">
      <c r="A761" s="58"/>
      <c r="B761" s="67"/>
      <c r="C761" s="68"/>
      <c r="D761" s="68"/>
      <c r="E761" s="68"/>
      <c r="F761" s="68"/>
      <c r="G761" s="68"/>
      <c r="H761" s="68"/>
      <c r="I761" s="57"/>
      <c r="J761" s="57"/>
      <c r="K761" s="57"/>
      <c r="L761" s="58"/>
    </row>
    <row r="762" spans="1:12" ht="13">
      <c r="A762" s="58"/>
      <c r="B762" s="67"/>
      <c r="C762" s="68"/>
      <c r="D762" s="68"/>
      <c r="E762" s="68"/>
      <c r="F762" s="68"/>
      <c r="G762" s="68"/>
      <c r="H762" s="68"/>
      <c r="I762" s="57"/>
      <c r="J762" s="57"/>
      <c r="K762" s="57"/>
      <c r="L762" s="58"/>
    </row>
    <row r="763" spans="1:12" ht="13">
      <c r="A763" s="58"/>
      <c r="B763" s="67"/>
      <c r="C763" s="68"/>
      <c r="D763" s="68"/>
      <c r="E763" s="68"/>
      <c r="F763" s="68"/>
      <c r="G763" s="68"/>
      <c r="H763" s="68"/>
      <c r="I763" s="57"/>
      <c r="J763" s="57"/>
      <c r="K763" s="57"/>
      <c r="L763" s="58"/>
    </row>
    <row r="764" spans="1:12" ht="13">
      <c r="A764" s="58"/>
      <c r="B764" s="67"/>
      <c r="C764" s="68"/>
      <c r="D764" s="68"/>
      <c r="E764" s="68"/>
      <c r="F764" s="68"/>
      <c r="G764" s="68"/>
      <c r="H764" s="68"/>
      <c r="I764" s="57"/>
      <c r="J764" s="57"/>
      <c r="K764" s="57"/>
      <c r="L764" s="58"/>
    </row>
    <row r="765" spans="1:12" ht="13">
      <c r="A765" s="58"/>
      <c r="B765" s="67"/>
      <c r="C765" s="68"/>
      <c r="D765" s="68"/>
      <c r="E765" s="68"/>
      <c r="F765" s="68"/>
      <c r="G765" s="68"/>
      <c r="H765" s="68"/>
      <c r="I765" s="57"/>
      <c r="J765" s="57"/>
      <c r="K765" s="57"/>
      <c r="L765" s="58"/>
    </row>
    <row r="766" spans="1:12" ht="13">
      <c r="A766" s="58"/>
      <c r="B766" s="67"/>
      <c r="C766" s="68"/>
      <c r="D766" s="68"/>
      <c r="E766" s="68"/>
      <c r="F766" s="68"/>
      <c r="G766" s="68"/>
      <c r="H766" s="68"/>
      <c r="I766" s="57"/>
      <c r="J766" s="57"/>
      <c r="K766" s="57"/>
      <c r="L766" s="58"/>
    </row>
    <row r="767" spans="1:12" ht="13">
      <c r="A767" s="58"/>
      <c r="B767" s="67"/>
      <c r="C767" s="68"/>
      <c r="D767" s="68"/>
      <c r="E767" s="68"/>
      <c r="F767" s="68"/>
      <c r="G767" s="68"/>
      <c r="H767" s="68"/>
      <c r="I767" s="57"/>
      <c r="J767" s="57"/>
      <c r="K767" s="57"/>
      <c r="L767" s="58"/>
    </row>
    <row r="768" spans="1:12" ht="13">
      <c r="A768" s="58"/>
      <c r="B768" s="67"/>
      <c r="C768" s="68"/>
      <c r="D768" s="68"/>
      <c r="E768" s="68"/>
      <c r="F768" s="68"/>
      <c r="G768" s="68"/>
      <c r="H768" s="68"/>
      <c r="I768" s="57"/>
      <c r="J768" s="57"/>
      <c r="K768" s="57"/>
      <c r="L768" s="58"/>
    </row>
    <row r="769" spans="1:12" ht="13">
      <c r="A769" s="58"/>
      <c r="B769" s="67"/>
      <c r="C769" s="68"/>
      <c r="D769" s="68"/>
      <c r="E769" s="68"/>
      <c r="F769" s="68"/>
      <c r="G769" s="68"/>
      <c r="H769" s="68"/>
      <c r="I769" s="57"/>
      <c r="J769" s="57"/>
      <c r="K769" s="57"/>
      <c r="L769" s="58"/>
    </row>
    <row r="770" spans="1:12" ht="13">
      <c r="A770" s="58"/>
      <c r="B770" s="67"/>
      <c r="C770" s="68"/>
      <c r="D770" s="68"/>
      <c r="E770" s="68"/>
      <c r="F770" s="68"/>
      <c r="G770" s="68"/>
      <c r="H770" s="68"/>
      <c r="I770" s="57"/>
      <c r="J770" s="57"/>
      <c r="K770" s="57"/>
      <c r="L770" s="58"/>
    </row>
    <row r="771" spans="1:12" ht="13">
      <c r="A771" s="58"/>
      <c r="B771" s="67"/>
      <c r="C771" s="68"/>
      <c r="D771" s="68"/>
      <c r="E771" s="68"/>
      <c r="F771" s="68"/>
      <c r="G771" s="68"/>
      <c r="H771" s="68"/>
      <c r="I771" s="57"/>
      <c r="J771" s="57"/>
      <c r="K771" s="57"/>
      <c r="L771" s="58"/>
    </row>
    <row r="772" spans="1:12" ht="13">
      <c r="A772" s="58"/>
      <c r="B772" s="67"/>
      <c r="C772" s="68"/>
      <c r="D772" s="68"/>
      <c r="E772" s="68"/>
      <c r="F772" s="68"/>
      <c r="G772" s="68"/>
      <c r="H772" s="68"/>
      <c r="I772" s="57"/>
      <c r="J772" s="57"/>
      <c r="K772" s="57"/>
      <c r="L772" s="58"/>
    </row>
    <row r="773" spans="1:12" ht="13">
      <c r="A773" s="58"/>
      <c r="B773" s="67"/>
      <c r="C773" s="68"/>
      <c r="D773" s="68"/>
      <c r="E773" s="68"/>
      <c r="F773" s="68"/>
      <c r="G773" s="68"/>
      <c r="H773" s="68"/>
      <c r="I773" s="57"/>
      <c r="J773" s="57"/>
      <c r="K773" s="57"/>
      <c r="L773" s="58"/>
    </row>
    <row r="774" spans="1:12" ht="13">
      <c r="A774" s="58"/>
      <c r="B774" s="67"/>
      <c r="C774" s="68"/>
      <c r="D774" s="68"/>
      <c r="E774" s="68"/>
      <c r="F774" s="68"/>
      <c r="G774" s="68"/>
      <c r="H774" s="68"/>
      <c r="I774" s="57"/>
      <c r="J774" s="57"/>
      <c r="K774" s="57"/>
      <c r="L774" s="58"/>
    </row>
    <row r="775" spans="1:12" ht="13">
      <c r="A775" s="58"/>
      <c r="B775" s="67"/>
      <c r="C775" s="68"/>
      <c r="D775" s="68"/>
      <c r="E775" s="68"/>
      <c r="F775" s="68"/>
      <c r="G775" s="68"/>
      <c r="H775" s="68"/>
      <c r="I775" s="57"/>
      <c r="J775" s="57"/>
      <c r="K775" s="57"/>
      <c r="L775" s="58"/>
    </row>
    <row r="776" spans="1:12" ht="13">
      <c r="A776" s="58"/>
      <c r="B776" s="67"/>
      <c r="C776" s="68"/>
      <c r="D776" s="68"/>
      <c r="E776" s="68"/>
      <c r="F776" s="68"/>
      <c r="G776" s="68"/>
      <c r="H776" s="68"/>
      <c r="I776" s="57"/>
      <c r="J776" s="57"/>
      <c r="K776" s="57"/>
      <c r="L776" s="58"/>
    </row>
    <row r="777" spans="1:12" ht="13">
      <c r="A777" s="58"/>
      <c r="B777" s="67"/>
      <c r="C777" s="68"/>
      <c r="D777" s="68"/>
      <c r="E777" s="68"/>
      <c r="F777" s="68"/>
      <c r="G777" s="68"/>
      <c r="H777" s="68"/>
      <c r="I777" s="57"/>
      <c r="J777" s="57"/>
      <c r="K777" s="57"/>
      <c r="L777" s="58"/>
    </row>
    <row r="778" spans="1:12" ht="13">
      <c r="A778" s="58"/>
      <c r="B778" s="67"/>
      <c r="C778" s="68"/>
      <c r="D778" s="68"/>
      <c r="E778" s="68"/>
      <c r="F778" s="68"/>
      <c r="G778" s="68"/>
      <c r="H778" s="68"/>
      <c r="I778" s="57"/>
      <c r="J778" s="57"/>
      <c r="K778" s="57"/>
      <c r="L778" s="58"/>
    </row>
    <row r="779" spans="1:12" ht="13">
      <c r="A779" s="58"/>
      <c r="B779" s="67"/>
      <c r="C779" s="68"/>
      <c r="D779" s="68"/>
      <c r="E779" s="68"/>
      <c r="F779" s="68"/>
      <c r="G779" s="68"/>
      <c r="H779" s="68"/>
      <c r="I779" s="57"/>
      <c r="J779" s="57"/>
      <c r="K779" s="57"/>
      <c r="L779" s="58"/>
    </row>
    <row r="780" spans="1:12" ht="13">
      <c r="A780" s="58"/>
      <c r="B780" s="67"/>
      <c r="C780" s="68"/>
      <c r="D780" s="68"/>
      <c r="E780" s="68"/>
      <c r="F780" s="68"/>
      <c r="G780" s="68"/>
      <c r="H780" s="68"/>
      <c r="I780" s="57"/>
      <c r="J780" s="57"/>
      <c r="K780" s="57"/>
      <c r="L780" s="58"/>
    </row>
    <row r="781" spans="1:12" ht="13">
      <c r="A781" s="58"/>
      <c r="B781" s="67"/>
      <c r="C781" s="68"/>
      <c r="D781" s="68"/>
      <c r="E781" s="68"/>
      <c r="F781" s="68"/>
      <c r="G781" s="68"/>
      <c r="H781" s="68"/>
      <c r="I781" s="57"/>
      <c r="J781" s="57"/>
      <c r="K781" s="57"/>
      <c r="L781" s="58"/>
    </row>
    <row r="782" spans="1:12" ht="13">
      <c r="A782" s="58"/>
      <c r="B782" s="67"/>
      <c r="C782" s="68"/>
      <c r="D782" s="68"/>
      <c r="E782" s="68"/>
      <c r="F782" s="68"/>
      <c r="G782" s="68"/>
      <c r="H782" s="68"/>
      <c r="I782" s="57"/>
      <c r="J782" s="57"/>
      <c r="K782" s="57"/>
      <c r="L782" s="58"/>
    </row>
    <row r="783" spans="1:12" ht="13">
      <c r="A783" s="58"/>
      <c r="B783" s="67"/>
      <c r="C783" s="68"/>
      <c r="D783" s="68"/>
      <c r="E783" s="68"/>
      <c r="F783" s="68"/>
      <c r="G783" s="68"/>
      <c r="H783" s="68"/>
      <c r="I783" s="57"/>
      <c r="J783" s="57"/>
      <c r="K783" s="57"/>
      <c r="L783" s="58"/>
    </row>
    <row r="784" spans="1:12" ht="13">
      <c r="A784" s="58"/>
      <c r="B784" s="67"/>
      <c r="C784" s="68"/>
      <c r="D784" s="68"/>
      <c r="E784" s="68"/>
      <c r="F784" s="68"/>
      <c r="G784" s="68"/>
      <c r="H784" s="68"/>
      <c r="I784" s="57"/>
      <c r="J784" s="57"/>
      <c r="K784" s="57"/>
      <c r="L784" s="58"/>
    </row>
    <row r="785" spans="1:12" ht="13">
      <c r="A785" s="58"/>
      <c r="B785" s="67"/>
      <c r="C785" s="68"/>
      <c r="D785" s="68"/>
      <c r="E785" s="68"/>
      <c r="F785" s="68"/>
      <c r="G785" s="68"/>
      <c r="H785" s="68"/>
      <c r="I785" s="57"/>
      <c r="J785" s="57"/>
      <c r="K785" s="57"/>
      <c r="L785" s="58"/>
    </row>
    <row r="786" spans="1:12" ht="13">
      <c r="A786" s="58"/>
      <c r="B786" s="67"/>
      <c r="C786" s="68"/>
      <c r="D786" s="68"/>
      <c r="E786" s="68"/>
      <c r="F786" s="68"/>
      <c r="G786" s="68"/>
      <c r="H786" s="68"/>
      <c r="I786" s="57"/>
      <c r="J786" s="57"/>
      <c r="K786" s="57"/>
      <c r="L786" s="58"/>
    </row>
    <row r="787" spans="1:12" ht="13">
      <c r="A787" s="58"/>
      <c r="B787" s="67"/>
      <c r="C787" s="68"/>
      <c r="D787" s="68"/>
      <c r="E787" s="68"/>
      <c r="F787" s="68"/>
      <c r="G787" s="68"/>
      <c r="H787" s="68"/>
      <c r="I787" s="57"/>
      <c r="J787" s="57"/>
      <c r="K787" s="57"/>
      <c r="L787" s="58"/>
    </row>
    <row r="788" spans="1:12" ht="13">
      <c r="A788" s="58"/>
      <c r="B788" s="67"/>
      <c r="C788" s="68"/>
      <c r="D788" s="68"/>
      <c r="E788" s="68"/>
      <c r="F788" s="68"/>
      <c r="G788" s="68"/>
      <c r="H788" s="68"/>
      <c r="I788" s="57"/>
      <c r="J788" s="57"/>
      <c r="K788" s="57"/>
      <c r="L788" s="58"/>
    </row>
    <row r="789" spans="1:12" ht="13">
      <c r="A789" s="58"/>
      <c r="B789" s="67"/>
      <c r="C789" s="68"/>
      <c r="D789" s="68"/>
      <c r="E789" s="68"/>
      <c r="F789" s="68"/>
      <c r="G789" s="68"/>
      <c r="H789" s="68"/>
      <c r="I789" s="57"/>
      <c r="J789" s="57"/>
      <c r="K789" s="57"/>
      <c r="L789" s="58"/>
    </row>
    <row r="790" spans="1:12" ht="13">
      <c r="A790" s="58"/>
      <c r="B790" s="67"/>
      <c r="C790" s="68"/>
      <c r="D790" s="68"/>
      <c r="E790" s="68"/>
      <c r="F790" s="68"/>
      <c r="G790" s="68"/>
      <c r="H790" s="68"/>
      <c r="I790" s="57"/>
      <c r="J790" s="57"/>
      <c r="K790" s="57"/>
      <c r="L790" s="58"/>
    </row>
    <row r="791" spans="1:12" ht="13">
      <c r="A791" s="58"/>
      <c r="B791" s="67"/>
      <c r="C791" s="68"/>
      <c r="D791" s="68"/>
      <c r="E791" s="68"/>
      <c r="F791" s="68"/>
      <c r="G791" s="68"/>
      <c r="H791" s="68"/>
      <c r="I791" s="57"/>
      <c r="J791" s="57"/>
      <c r="K791" s="57"/>
      <c r="L791" s="58"/>
    </row>
    <row r="792" spans="1:12" ht="13">
      <c r="A792" s="58"/>
      <c r="B792" s="67"/>
      <c r="C792" s="68"/>
      <c r="D792" s="68"/>
      <c r="E792" s="68"/>
      <c r="F792" s="68"/>
      <c r="G792" s="68"/>
      <c r="H792" s="68"/>
      <c r="I792" s="57"/>
      <c r="J792" s="57"/>
      <c r="K792" s="57"/>
      <c r="L792" s="58"/>
    </row>
    <row r="793" spans="1:12" ht="13">
      <c r="A793" s="58"/>
      <c r="B793" s="67"/>
      <c r="C793" s="68"/>
      <c r="D793" s="68"/>
      <c r="E793" s="68"/>
      <c r="F793" s="68"/>
      <c r="G793" s="68"/>
      <c r="H793" s="68"/>
      <c r="I793" s="57"/>
      <c r="J793" s="57"/>
      <c r="K793" s="57"/>
      <c r="L793" s="58"/>
    </row>
    <row r="794" spans="1:12" ht="13">
      <c r="A794" s="58"/>
      <c r="B794" s="67"/>
      <c r="C794" s="68"/>
      <c r="D794" s="68"/>
      <c r="E794" s="68"/>
      <c r="F794" s="68"/>
      <c r="G794" s="68"/>
      <c r="H794" s="68"/>
      <c r="I794" s="57"/>
      <c r="J794" s="57"/>
      <c r="K794" s="57"/>
      <c r="L794" s="58"/>
    </row>
    <row r="795" spans="1:12" ht="13">
      <c r="A795" s="58"/>
      <c r="B795" s="67"/>
      <c r="C795" s="68"/>
      <c r="D795" s="68"/>
      <c r="E795" s="68"/>
      <c r="F795" s="68"/>
      <c r="G795" s="68"/>
      <c r="H795" s="68"/>
      <c r="I795" s="57"/>
      <c r="J795" s="57"/>
      <c r="K795" s="57"/>
      <c r="L795" s="58"/>
    </row>
    <row r="796" spans="1:12" ht="13">
      <c r="A796" s="58"/>
      <c r="B796" s="67"/>
      <c r="C796" s="68"/>
      <c r="D796" s="68"/>
      <c r="E796" s="68"/>
      <c r="F796" s="68"/>
      <c r="G796" s="68"/>
      <c r="H796" s="68"/>
      <c r="I796" s="57"/>
      <c r="J796" s="57"/>
      <c r="K796" s="57"/>
      <c r="L796" s="58"/>
    </row>
    <row r="797" spans="1:12" ht="13">
      <c r="A797" s="58"/>
      <c r="B797" s="67"/>
      <c r="C797" s="68"/>
      <c r="D797" s="68"/>
      <c r="E797" s="68"/>
      <c r="F797" s="68"/>
      <c r="G797" s="68"/>
      <c r="H797" s="68"/>
      <c r="I797" s="57"/>
      <c r="J797" s="57"/>
      <c r="K797" s="57"/>
      <c r="L797" s="58"/>
    </row>
    <row r="798" spans="1:12" ht="13">
      <c r="A798" s="58"/>
      <c r="B798" s="67"/>
      <c r="C798" s="68"/>
      <c r="D798" s="68"/>
      <c r="E798" s="68"/>
      <c r="F798" s="68"/>
      <c r="G798" s="68"/>
      <c r="H798" s="68"/>
      <c r="I798" s="57"/>
      <c r="J798" s="57"/>
      <c r="K798" s="57"/>
      <c r="L798" s="58"/>
    </row>
    <row r="799" spans="1:12" ht="13">
      <c r="A799" s="58"/>
      <c r="B799" s="67"/>
      <c r="C799" s="68"/>
      <c r="D799" s="68"/>
      <c r="E799" s="68"/>
      <c r="F799" s="68"/>
      <c r="G799" s="68"/>
      <c r="H799" s="68"/>
      <c r="I799" s="57"/>
      <c r="J799" s="57"/>
      <c r="K799" s="57"/>
      <c r="L799" s="58"/>
    </row>
    <row r="800" spans="1:12" ht="13">
      <c r="A800" s="58"/>
      <c r="B800" s="67"/>
      <c r="C800" s="68"/>
      <c r="D800" s="68"/>
      <c r="E800" s="68"/>
      <c r="F800" s="68"/>
      <c r="G800" s="68"/>
      <c r="H800" s="68"/>
      <c r="I800" s="57"/>
      <c r="J800" s="57"/>
      <c r="K800" s="57"/>
      <c r="L800" s="58"/>
    </row>
    <row r="801" spans="1:12" ht="13">
      <c r="A801" s="58"/>
      <c r="B801" s="67"/>
      <c r="C801" s="68"/>
      <c r="D801" s="68"/>
      <c r="E801" s="68"/>
      <c r="F801" s="68"/>
      <c r="G801" s="68"/>
      <c r="H801" s="68"/>
      <c r="I801" s="57"/>
      <c r="J801" s="57"/>
      <c r="K801" s="57"/>
      <c r="L801" s="58"/>
    </row>
    <row r="802" spans="1:12" ht="13">
      <c r="A802" s="58"/>
      <c r="B802" s="67"/>
      <c r="C802" s="68"/>
      <c r="D802" s="68"/>
      <c r="E802" s="68"/>
      <c r="F802" s="68"/>
      <c r="G802" s="68"/>
      <c r="H802" s="68"/>
      <c r="I802" s="57"/>
      <c r="J802" s="57"/>
      <c r="K802" s="57"/>
      <c r="L802" s="58"/>
    </row>
    <row r="803" spans="1:12" ht="13">
      <c r="A803" s="58"/>
      <c r="B803" s="67"/>
      <c r="C803" s="68"/>
      <c r="D803" s="68"/>
      <c r="E803" s="68"/>
      <c r="F803" s="68"/>
      <c r="G803" s="68"/>
      <c r="H803" s="68"/>
      <c r="I803" s="57"/>
      <c r="J803" s="57"/>
      <c r="K803" s="57"/>
      <c r="L803" s="58"/>
    </row>
    <row r="804" spans="1:12" ht="13">
      <c r="A804" s="58"/>
      <c r="B804" s="67"/>
      <c r="C804" s="68"/>
      <c r="D804" s="68"/>
      <c r="E804" s="68"/>
      <c r="F804" s="68"/>
      <c r="G804" s="68"/>
      <c r="H804" s="68"/>
      <c r="I804" s="57"/>
      <c r="J804" s="57"/>
      <c r="K804" s="57"/>
      <c r="L804" s="58"/>
    </row>
    <row r="805" spans="1:12" ht="13">
      <c r="A805" s="58"/>
      <c r="B805" s="67"/>
      <c r="C805" s="68"/>
      <c r="D805" s="68"/>
      <c r="E805" s="68"/>
      <c r="F805" s="68"/>
      <c r="G805" s="68"/>
      <c r="H805" s="68"/>
      <c r="I805" s="57"/>
      <c r="J805" s="57"/>
      <c r="K805" s="57"/>
      <c r="L805" s="58"/>
    </row>
    <row r="806" spans="1:12" ht="13">
      <c r="A806" s="58"/>
      <c r="B806" s="67"/>
      <c r="C806" s="68"/>
      <c r="D806" s="68"/>
      <c r="E806" s="68"/>
      <c r="F806" s="68"/>
      <c r="G806" s="68"/>
      <c r="H806" s="68"/>
      <c r="I806" s="57"/>
      <c r="J806" s="57"/>
      <c r="K806" s="57"/>
      <c r="L806" s="58"/>
    </row>
    <row r="807" spans="1:12" ht="13">
      <c r="A807" s="58"/>
      <c r="B807" s="67"/>
      <c r="C807" s="68"/>
      <c r="D807" s="68"/>
      <c r="E807" s="68"/>
      <c r="F807" s="68"/>
      <c r="G807" s="68"/>
      <c r="H807" s="68"/>
      <c r="I807" s="57"/>
      <c r="J807" s="57"/>
      <c r="K807" s="57"/>
      <c r="L807" s="58"/>
    </row>
    <row r="808" spans="1:12" ht="13">
      <c r="A808" s="58"/>
      <c r="B808" s="67"/>
      <c r="C808" s="68"/>
      <c r="D808" s="68"/>
      <c r="E808" s="68"/>
      <c r="F808" s="68"/>
      <c r="G808" s="68"/>
      <c r="H808" s="68"/>
      <c r="I808" s="57"/>
      <c r="J808" s="57"/>
      <c r="K808" s="57"/>
      <c r="L808" s="58"/>
    </row>
    <row r="809" spans="1:12" ht="13">
      <c r="A809" s="58"/>
      <c r="B809" s="67"/>
      <c r="C809" s="68"/>
      <c r="D809" s="68"/>
      <c r="E809" s="68"/>
      <c r="F809" s="68"/>
      <c r="G809" s="68"/>
      <c r="H809" s="68"/>
      <c r="I809" s="57"/>
      <c r="J809" s="57"/>
      <c r="K809" s="57"/>
      <c r="L809" s="58"/>
    </row>
    <row r="810" spans="1:12" ht="13">
      <c r="A810" s="58"/>
      <c r="B810" s="67"/>
      <c r="C810" s="68"/>
      <c r="D810" s="68"/>
      <c r="E810" s="68"/>
      <c r="F810" s="68"/>
      <c r="G810" s="68"/>
      <c r="H810" s="68"/>
      <c r="I810" s="57"/>
      <c r="J810" s="57"/>
      <c r="K810" s="57"/>
      <c r="L810" s="58"/>
    </row>
    <row r="811" spans="1:12" ht="13">
      <c r="A811" s="58"/>
      <c r="B811" s="67"/>
      <c r="C811" s="68"/>
      <c r="D811" s="68"/>
      <c r="E811" s="68"/>
      <c r="F811" s="68"/>
      <c r="G811" s="68"/>
      <c r="H811" s="68"/>
      <c r="I811" s="57"/>
      <c r="J811" s="57"/>
      <c r="K811" s="57"/>
      <c r="L811" s="58"/>
    </row>
    <row r="812" spans="1:12" ht="13">
      <c r="A812" s="58"/>
      <c r="B812" s="67"/>
      <c r="C812" s="68"/>
      <c r="D812" s="68"/>
      <c r="E812" s="68"/>
      <c r="F812" s="68"/>
      <c r="G812" s="68"/>
      <c r="H812" s="68"/>
      <c r="I812" s="57"/>
      <c r="J812" s="57"/>
      <c r="K812" s="57"/>
      <c r="L812" s="58"/>
    </row>
    <row r="813" spans="1:12" ht="13">
      <c r="A813" s="58"/>
      <c r="B813" s="67"/>
      <c r="C813" s="68"/>
      <c r="D813" s="68"/>
      <c r="E813" s="68"/>
      <c r="F813" s="68"/>
      <c r="G813" s="68"/>
      <c r="H813" s="68"/>
      <c r="I813" s="57"/>
      <c r="J813" s="57"/>
      <c r="K813" s="57"/>
      <c r="L813" s="58"/>
    </row>
    <row r="814" spans="1:12" ht="13">
      <c r="A814" s="58"/>
      <c r="B814" s="67"/>
      <c r="C814" s="68"/>
      <c r="D814" s="68"/>
      <c r="E814" s="68"/>
      <c r="F814" s="68"/>
      <c r="G814" s="68"/>
      <c r="H814" s="68"/>
      <c r="I814" s="57"/>
      <c r="J814" s="57"/>
      <c r="K814" s="57"/>
      <c r="L814" s="58"/>
    </row>
    <row r="815" spans="1:12" ht="13">
      <c r="A815" s="58"/>
      <c r="B815" s="67"/>
      <c r="C815" s="68"/>
      <c r="D815" s="68"/>
      <c r="E815" s="68"/>
      <c r="F815" s="68"/>
      <c r="G815" s="68"/>
      <c r="H815" s="68"/>
      <c r="I815" s="57"/>
      <c r="J815" s="57"/>
      <c r="K815" s="57"/>
      <c r="L815" s="58"/>
    </row>
    <row r="816" spans="1:12" ht="13">
      <c r="A816" s="58"/>
      <c r="B816" s="67"/>
      <c r="C816" s="68"/>
      <c r="D816" s="68"/>
      <c r="E816" s="68"/>
      <c r="F816" s="68"/>
      <c r="G816" s="68"/>
      <c r="H816" s="68"/>
      <c r="I816" s="57"/>
      <c r="J816" s="57"/>
      <c r="K816" s="57"/>
      <c r="L816" s="58"/>
    </row>
    <row r="817" spans="1:12" ht="13">
      <c r="A817" s="58"/>
      <c r="B817" s="67"/>
      <c r="C817" s="68"/>
      <c r="D817" s="68"/>
      <c r="E817" s="68"/>
      <c r="F817" s="68"/>
      <c r="G817" s="68"/>
      <c r="H817" s="68"/>
      <c r="I817" s="57"/>
      <c r="J817" s="57"/>
      <c r="K817" s="57"/>
      <c r="L817" s="58"/>
    </row>
    <row r="818" spans="1:12" ht="13">
      <c r="A818" s="58"/>
      <c r="B818" s="67"/>
      <c r="C818" s="68"/>
      <c r="D818" s="68"/>
      <c r="E818" s="68"/>
      <c r="F818" s="68"/>
      <c r="G818" s="68"/>
      <c r="H818" s="68"/>
      <c r="I818" s="57"/>
      <c r="J818" s="57"/>
      <c r="K818" s="57"/>
      <c r="L818" s="58"/>
    </row>
    <row r="819" spans="1:12" ht="13">
      <c r="A819" s="58"/>
      <c r="B819" s="67"/>
      <c r="C819" s="68"/>
      <c r="D819" s="68"/>
      <c r="E819" s="68"/>
      <c r="F819" s="68"/>
      <c r="G819" s="68"/>
      <c r="H819" s="68"/>
      <c r="I819" s="57"/>
      <c r="J819" s="57"/>
      <c r="K819" s="57"/>
      <c r="L819" s="58"/>
    </row>
    <row r="820" spans="1:12" ht="13">
      <c r="A820" s="58"/>
      <c r="B820" s="67"/>
      <c r="C820" s="68"/>
      <c r="D820" s="68"/>
      <c r="E820" s="68"/>
      <c r="F820" s="68"/>
      <c r="G820" s="68"/>
      <c r="H820" s="68"/>
      <c r="I820" s="57"/>
      <c r="J820" s="57"/>
      <c r="K820" s="57"/>
      <c r="L820" s="58"/>
    </row>
    <row r="821" spans="1:12" ht="13">
      <c r="A821" s="58"/>
      <c r="B821" s="67"/>
      <c r="C821" s="68"/>
      <c r="D821" s="68"/>
      <c r="E821" s="68"/>
      <c r="F821" s="68"/>
      <c r="G821" s="68"/>
      <c r="H821" s="68"/>
      <c r="I821" s="57"/>
      <c r="J821" s="57"/>
      <c r="K821" s="57"/>
      <c r="L821" s="58"/>
    </row>
    <row r="822" spans="1:12" ht="13">
      <c r="A822" s="58"/>
      <c r="B822" s="67"/>
      <c r="C822" s="68"/>
      <c r="D822" s="68"/>
      <c r="E822" s="68"/>
      <c r="F822" s="68"/>
      <c r="G822" s="68"/>
      <c r="H822" s="68"/>
      <c r="I822" s="57"/>
      <c r="J822" s="57"/>
      <c r="K822" s="57"/>
      <c r="L822" s="58"/>
    </row>
    <row r="823" spans="1:12" ht="13">
      <c r="A823" s="58"/>
      <c r="B823" s="67"/>
      <c r="C823" s="68"/>
      <c r="D823" s="68"/>
      <c r="E823" s="68"/>
      <c r="F823" s="68"/>
      <c r="G823" s="68"/>
      <c r="H823" s="68"/>
      <c r="I823" s="57"/>
      <c r="J823" s="57"/>
      <c r="K823" s="57"/>
      <c r="L823" s="58"/>
    </row>
    <row r="824" spans="1:12" ht="13">
      <c r="A824" s="58"/>
      <c r="B824" s="67"/>
      <c r="C824" s="68"/>
      <c r="D824" s="68"/>
      <c r="E824" s="68"/>
      <c r="F824" s="68"/>
      <c r="G824" s="68"/>
      <c r="H824" s="68"/>
      <c r="I824" s="57"/>
      <c r="J824" s="57"/>
      <c r="K824" s="57"/>
      <c r="L824" s="58"/>
    </row>
    <row r="825" spans="1:12" ht="13">
      <c r="A825" s="58"/>
      <c r="B825" s="67"/>
      <c r="C825" s="68"/>
      <c r="D825" s="68"/>
      <c r="E825" s="68"/>
      <c r="F825" s="68"/>
      <c r="G825" s="68"/>
      <c r="H825" s="68"/>
      <c r="I825" s="57"/>
      <c r="J825" s="57"/>
      <c r="K825" s="57"/>
      <c r="L825" s="58"/>
    </row>
    <row r="826" spans="1:12" ht="13">
      <c r="A826" s="58"/>
      <c r="B826" s="67"/>
      <c r="C826" s="68"/>
      <c r="D826" s="68"/>
      <c r="E826" s="68"/>
      <c r="F826" s="68"/>
      <c r="G826" s="68"/>
      <c r="H826" s="68"/>
      <c r="I826" s="57"/>
      <c r="J826" s="57"/>
      <c r="K826" s="57"/>
      <c r="L826" s="58"/>
    </row>
    <row r="827" spans="1:12" ht="13">
      <c r="A827" s="58"/>
      <c r="B827" s="67"/>
      <c r="C827" s="68"/>
      <c r="D827" s="68"/>
      <c r="E827" s="68"/>
      <c r="F827" s="68"/>
      <c r="G827" s="68"/>
      <c r="H827" s="68"/>
      <c r="I827" s="57"/>
      <c r="J827" s="57"/>
      <c r="K827" s="57"/>
      <c r="L827" s="58"/>
    </row>
    <row r="828" spans="1:12" ht="13">
      <c r="A828" s="58"/>
      <c r="B828" s="67"/>
      <c r="C828" s="68"/>
      <c r="D828" s="68"/>
      <c r="E828" s="68"/>
      <c r="F828" s="68"/>
      <c r="G828" s="68"/>
      <c r="H828" s="68"/>
      <c r="I828" s="57"/>
      <c r="J828" s="57"/>
      <c r="K828" s="57"/>
      <c r="L828" s="58"/>
    </row>
    <row r="829" spans="1:12" ht="13">
      <c r="A829" s="58"/>
      <c r="B829" s="67"/>
      <c r="C829" s="68"/>
      <c r="D829" s="68"/>
      <c r="E829" s="68"/>
      <c r="F829" s="68"/>
      <c r="G829" s="68"/>
      <c r="H829" s="68"/>
      <c r="I829" s="57"/>
      <c r="J829" s="57"/>
      <c r="K829" s="57"/>
      <c r="L829" s="58"/>
    </row>
    <row r="830" spans="1:12" ht="13">
      <c r="A830" s="58"/>
      <c r="B830" s="67"/>
      <c r="C830" s="68"/>
      <c r="D830" s="68"/>
      <c r="E830" s="68"/>
      <c r="F830" s="68"/>
      <c r="G830" s="68"/>
      <c r="H830" s="68"/>
      <c r="I830" s="57"/>
      <c r="J830" s="57"/>
      <c r="K830" s="57"/>
      <c r="L830" s="58"/>
    </row>
    <row r="831" spans="1:12" ht="13">
      <c r="A831" s="58"/>
      <c r="B831" s="67"/>
      <c r="C831" s="68"/>
      <c r="D831" s="68"/>
      <c r="E831" s="68"/>
      <c r="F831" s="68"/>
      <c r="G831" s="68"/>
      <c r="H831" s="68"/>
      <c r="I831" s="57"/>
      <c r="J831" s="57"/>
      <c r="K831" s="57"/>
      <c r="L831" s="58"/>
    </row>
    <row r="832" spans="1:12" ht="13">
      <c r="A832" s="58"/>
      <c r="B832" s="67"/>
      <c r="C832" s="68"/>
      <c r="D832" s="68"/>
      <c r="E832" s="68"/>
      <c r="F832" s="68"/>
      <c r="G832" s="68"/>
      <c r="H832" s="68"/>
      <c r="I832" s="57"/>
      <c r="J832" s="57"/>
      <c r="K832" s="57"/>
      <c r="L832" s="58"/>
    </row>
    <row r="833" spans="1:12" ht="13">
      <c r="A833" s="58"/>
      <c r="B833" s="67"/>
      <c r="C833" s="68"/>
      <c r="D833" s="68"/>
      <c r="E833" s="68"/>
      <c r="F833" s="68"/>
      <c r="G833" s="68"/>
      <c r="H833" s="68"/>
      <c r="I833" s="57"/>
      <c r="J833" s="57"/>
      <c r="K833" s="57"/>
      <c r="L833" s="58"/>
    </row>
    <row r="834" spans="1:12" ht="13">
      <c r="A834" s="58"/>
      <c r="B834" s="67"/>
      <c r="C834" s="68"/>
      <c r="D834" s="68"/>
      <c r="E834" s="68"/>
      <c r="F834" s="68"/>
      <c r="G834" s="68"/>
      <c r="H834" s="68"/>
      <c r="I834" s="57"/>
      <c r="J834" s="57"/>
      <c r="K834" s="57"/>
      <c r="L834" s="58"/>
    </row>
    <row r="835" spans="1:12" ht="13">
      <c r="A835" s="58"/>
      <c r="B835" s="67"/>
      <c r="C835" s="68"/>
      <c r="D835" s="68"/>
      <c r="E835" s="68"/>
      <c r="F835" s="68"/>
      <c r="G835" s="68"/>
      <c r="H835" s="68"/>
      <c r="I835" s="57"/>
      <c r="J835" s="57"/>
      <c r="K835" s="57"/>
      <c r="L835" s="58"/>
    </row>
    <row r="836" spans="1:12" ht="13">
      <c r="A836" s="58"/>
      <c r="B836" s="67"/>
      <c r="C836" s="68"/>
      <c r="D836" s="68"/>
      <c r="E836" s="68"/>
      <c r="F836" s="68"/>
      <c r="G836" s="68"/>
      <c r="H836" s="68"/>
      <c r="I836" s="57"/>
      <c r="J836" s="57"/>
      <c r="K836" s="57"/>
      <c r="L836" s="58"/>
    </row>
    <row r="837" spans="1:12" ht="13">
      <c r="A837" s="58"/>
      <c r="B837" s="67"/>
      <c r="C837" s="68"/>
      <c r="D837" s="68"/>
      <c r="E837" s="68"/>
      <c r="F837" s="68"/>
      <c r="G837" s="68"/>
      <c r="H837" s="68"/>
      <c r="I837" s="57"/>
      <c r="J837" s="57"/>
      <c r="K837" s="57"/>
      <c r="L837" s="58"/>
    </row>
    <row r="838" spans="1:12" ht="13">
      <c r="A838" s="58"/>
      <c r="B838" s="67"/>
      <c r="C838" s="68"/>
      <c r="D838" s="68"/>
      <c r="E838" s="68"/>
      <c r="F838" s="68"/>
      <c r="G838" s="68"/>
      <c r="H838" s="68"/>
      <c r="I838" s="57"/>
      <c r="J838" s="57"/>
      <c r="K838" s="57"/>
      <c r="L838" s="58"/>
    </row>
    <row r="839" spans="1:12" ht="13">
      <c r="A839" s="58"/>
      <c r="B839" s="67"/>
      <c r="C839" s="68"/>
      <c r="D839" s="68"/>
      <c r="E839" s="68"/>
      <c r="F839" s="68"/>
      <c r="G839" s="68"/>
      <c r="H839" s="68"/>
      <c r="I839" s="57"/>
      <c r="J839" s="57"/>
      <c r="K839" s="57"/>
      <c r="L839" s="58"/>
    </row>
    <row r="840" spans="1:12" ht="13">
      <c r="A840" s="58"/>
      <c r="B840" s="67"/>
      <c r="C840" s="68"/>
      <c r="D840" s="68"/>
      <c r="E840" s="68"/>
      <c r="F840" s="68"/>
      <c r="G840" s="68"/>
      <c r="H840" s="68"/>
      <c r="I840" s="57"/>
      <c r="J840" s="57"/>
      <c r="K840" s="57"/>
      <c r="L840" s="58"/>
    </row>
    <row r="841" spans="1:12" ht="13">
      <c r="A841" s="58"/>
      <c r="B841" s="67"/>
      <c r="C841" s="68"/>
      <c r="D841" s="68"/>
      <c r="E841" s="68"/>
      <c r="F841" s="68"/>
      <c r="G841" s="68"/>
      <c r="H841" s="68"/>
      <c r="I841" s="57"/>
      <c r="J841" s="57"/>
      <c r="K841" s="57"/>
      <c r="L841" s="58"/>
    </row>
    <row r="842" spans="1:12" ht="13">
      <c r="A842" s="58"/>
      <c r="B842" s="67"/>
      <c r="C842" s="68"/>
      <c r="D842" s="68"/>
      <c r="E842" s="68"/>
      <c r="F842" s="68"/>
      <c r="G842" s="68"/>
      <c r="H842" s="68"/>
      <c r="I842" s="57"/>
      <c r="J842" s="57"/>
      <c r="K842" s="57"/>
      <c r="L842" s="58"/>
    </row>
    <row r="843" spans="1:12" ht="13">
      <c r="A843" s="58"/>
      <c r="B843" s="67"/>
      <c r="C843" s="68"/>
      <c r="D843" s="68"/>
      <c r="E843" s="68"/>
      <c r="F843" s="68"/>
      <c r="G843" s="68"/>
      <c r="H843" s="68"/>
      <c r="I843" s="57"/>
      <c r="J843" s="57"/>
      <c r="K843" s="57"/>
      <c r="L843" s="58"/>
    </row>
    <row r="844" spans="1:12" ht="13">
      <c r="A844" s="58"/>
      <c r="B844" s="67"/>
      <c r="C844" s="68"/>
      <c r="D844" s="68"/>
      <c r="E844" s="68"/>
      <c r="F844" s="68"/>
      <c r="G844" s="68"/>
      <c r="H844" s="68"/>
      <c r="I844" s="57"/>
      <c r="J844" s="57"/>
      <c r="K844" s="57"/>
      <c r="L844" s="58"/>
    </row>
    <row r="845" spans="1:12" ht="13">
      <c r="A845" s="58"/>
      <c r="B845" s="67"/>
      <c r="C845" s="68"/>
      <c r="D845" s="68"/>
      <c r="E845" s="68"/>
      <c r="F845" s="68"/>
      <c r="G845" s="68"/>
      <c r="H845" s="68"/>
      <c r="I845" s="57"/>
      <c r="J845" s="57"/>
      <c r="K845" s="57"/>
      <c r="L845" s="58"/>
    </row>
    <row r="846" spans="1:12" ht="13">
      <c r="A846" s="58"/>
      <c r="B846" s="67"/>
      <c r="C846" s="68"/>
      <c r="D846" s="68"/>
      <c r="E846" s="68"/>
      <c r="F846" s="68"/>
      <c r="G846" s="68"/>
      <c r="H846" s="68"/>
      <c r="I846" s="57"/>
      <c r="J846" s="57"/>
      <c r="K846" s="57"/>
      <c r="L846" s="58"/>
    </row>
    <row r="847" spans="1:12" ht="13">
      <c r="A847" s="58"/>
      <c r="B847" s="67"/>
      <c r="C847" s="68"/>
      <c r="D847" s="68"/>
      <c r="E847" s="68"/>
      <c r="F847" s="68"/>
      <c r="G847" s="68"/>
      <c r="H847" s="68"/>
      <c r="I847" s="57"/>
      <c r="J847" s="57"/>
      <c r="K847" s="57"/>
      <c r="L847" s="58"/>
    </row>
    <row r="848" spans="1:12" ht="13">
      <c r="A848" s="58"/>
      <c r="B848" s="67"/>
      <c r="C848" s="68"/>
      <c r="D848" s="68"/>
      <c r="E848" s="68"/>
      <c r="F848" s="68"/>
      <c r="G848" s="68"/>
      <c r="H848" s="68"/>
      <c r="I848" s="57"/>
      <c r="J848" s="57"/>
      <c r="K848" s="57"/>
      <c r="L848" s="58"/>
    </row>
    <row r="849" spans="1:12" ht="13">
      <c r="A849" s="58"/>
      <c r="B849" s="67"/>
      <c r="C849" s="68"/>
      <c r="D849" s="68"/>
      <c r="E849" s="68"/>
      <c r="F849" s="68"/>
      <c r="G849" s="68"/>
      <c r="H849" s="68"/>
      <c r="I849" s="57"/>
      <c r="J849" s="57"/>
      <c r="K849" s="57"/>
      <c r="L849" s="58"/>
    </row>
    <row r="850" spans="1:12" ht="13">
      <c r="A850" s="58"/>
      <c r="B850" s="67"/>
      <c r="C850" s="68"/>
      <c r="D850" s="68"/>
      <c r="E850" s="68"/>
      <c r="F850" s="68"/>
      <c r="G850" s="68"/>
      <c r="H850" s="68"/>
      <c r="I850" s="57"/>
      <c r="J850" s="57"/>
      <c r="K850" s="57"/>
      <c r="L850" s="58"/>
    </row>
    <row r="851" spans="1:12" ht="13">
      <c r="A851" s="58"/>
      <c r="B851" s="67"/>
      <c r="C851" s="68"/>
      <c r="D851" s="68"/>
      <c r="E851" s="68"/>
      <c r="F851" s="68"/>
      <c r="G851" s="68"/>
      <c r="H851" s="68"/>
      <c r="I851" s="57"/>
      <c r="J851" s="57"/>
      <c r="K851" s="57"/>
      <c r="L851" s="58"/>
    </row>
    <row r="852" spans="1:12" ht="13">
      <c r="A852" s="58"/>
      <c r="B852" s="67"/>
      <c r="C852" s="68"/>
      <c r="D852" s="68"/>
      <c r="E852" s="68"/>
      <c r="F852" s="68"/>
      <c r="G852" s="68"/>
      <c r="H852" s="68"/>
      <c r="I852" s="57"/>
      <c r="J852" s="57"/>
      <c r="K852" s="57"/>
      <c r="L852" s="58"/>
    </row>
    <row r="853" spans="1:12" ht="13">
      <c r="A853" s="58"/>
      <c r="B853" s="67"/>
      <c r="C853" s="68"/>
      <c r="D853" s="68"/>
      <c r="E853" s="68"/>
      <c r="F853" s="68"/>
      <c r="G853" s="68"/>
      <c r="H853" s="68"/>
      <c r="I853" s="57"/>
      <c r="J853" s="57"/>
      <c r="K853" s="57"/>
      <c r="L853" s="58"/>
    </row>
    <row r="854" spans="1:12" ht="13">
      <c r="A854" s="58"/>
      <c r="B854" s="67"/>
      <c r="C854" s="68"/>
      <c r="D854" s="68"/>
      <c r="E854" s="68"/>
      <c r="F854" s="68"/>
      <c r="G854" s="68"/>
      <c r="H854" s="68"/>
      <c r="I854" s="57"/>
      <c r="J854" s="57"/>
      <c r="K854" s="57"/>
      <c r="L854" s="58"/>
    </row>
    <row r="855" spans="1:12" ht="13">
      <c r="A855" s="58"/>
      <c r="B855" s="67"/>
      <c r="C855" s="68"/>
      <c r="D855" s="68"/>
      <c r="E855" s="68"/>
      <c r="F855" s="68"/>
      <c r="G855" s="68"/>
      <c r="H855" s="68"/>
      <c r="I855" s="57"/>
      <c r="J855" s="57"/>
      <c r="K855" s="57"/>
      <c r="L855" s="58"/>
    </row>
    <row r="856" spans="1:12" ht="13">
      <c r="A856" s="58"/>
      <c r="B856" s="67"/>
      <c r="C856" s="68"/>
      <c r="D856" s="68"/>
      <c r="E856" s="68"/>
      <c r="F856" s="68"/>
      <c r="G856" s="68"/>
      <c r="H856" s="68"/>
      <c r="I856" s="57"/>
      <c r="J856" s="57"/>
      <c r="K856" s="57"/>
      <c r="L856" s="58"/>
    </row>
    <row r="857" spans="1:12" ht="13">
      <c r="A857" s="58"/>
      <c r="B857" s="67"/>
      <c r="C857" s="68"/>
      <c r="D857" s="68"/>
      <c r="E857" s="68"/>
      <c r="F857" s="68"/>
      <c r="G857" s="68"/>
      <c r="H857" s="68"/>
      <c r="I857" s="57"/>
      <c r="J857" s="57"/>
      <c r="K857" s="57"/>
      <c r="L857" s="58"/>
    </row>
    <row r="858" spans="1:12" ht="13">
      <c r="A858" s="58"/>
      <c r="B858" s="67"/>
      <c r="C858" s="68"/>
      <c r="D858" s="68"/>
      <c r="E858" s="68"/>
      <c r="F858" s="68"/>
      <c r="G858" s="68"/>
      <c r="H858" s="68"/>
      <c r="I858" s="57"/>
      <c r="J858" s="57"/>
      <c r="K858" s="57"/>
      <c r="L858" s="58"/>
    </row>
    <row r="859" spans="1:12" ht="13">
      <c r="A859" s="58"/>
      <c r="B859" s="67"/>
      <c r="C859" s="68"/>
      <c r="D859" s="68"/>
      <c r="E859" s="68"/>
      <c r="F859" s="68"/>
      <c r="G859" s="68"/>
      <c r="H859" s="68"/>
      <c r="I859" s="57"/>
      <c r="J859" s="57"/>
      <c r="K859" s="57"/>
      <c r="L859" s="58"/>
    </row>
    <row r="860" spans="1:12" ht="13">
      <c r="A860" s="58"/>
      <c r="B860" s="67"/>
      <c r="C860" s="68"/>
      <c r="D860" s="68"/>
      <c r="E860" s="68"/>
      <c r="F860" s="68"/>
      <c r="G860" s="68"/>
      <c r="H860" s="68"/>
      <c r="I860" s="57"/>
      <c r="J860" s="57"/>
      <c r="K860" s="57"/>
      <c r="L860" s="58"/>
    </row>
    <row r="861" spans="1:12" ht="13">
      <c r="A861" s="58"/>
      <c r="B861" s="67"/>
      <c r="C861" s="68"/>
      <c r="D861" s="68"/>
      <c r="E861" s="68"/>
      <c r="F861" s="68"/>
      <c r="G861" s="68"/>
      <c r="H861" s="68"/>
      <c r="I861" s="57"/>
      <c r="J861" s="57"/>
      <c r="K861" s="57"/>
      <c r="L861" s="58"/>
    </row>
    <row r="862" spans="1:12" ht="13">
      <c r="A862" s="58"/>
      <c r="B862" s="67"/>
      <c r="C862" s="68"/>
      <c r="D862" s="68"/>
      <c r="E862" s="68"/>
      <c r="F862" s="68"/>
      <c r="G862" s="68"/>
      <c r="H862" s="68"/>
      <c r="I862" s="57"/>
      <c r="J862" s="57"/>
      <c r="K862" s="57"/>
      <c r="L862" s="58"/>
    </row>
    <row r="863" spans="1:12" ht="13">
      <c r="A863" s="58"/>
      <c r="B863" s="67"/>
      <c r="C863" s="68"/>
      <c r="D863" s="68"/>
      <c r="E863" s="68"/>
      <c r="F863" s="68"/>
      <c r="G863" s="68"/>
      <c r="H863" s="68"/>
      <c r="I863" s="57"/>
      <c r="J863" s="57"/>
      <c r="K863" s="57"/>
      <c r="L863" s="58"/>
    </row>
    <row r="864" spans="1:12" ht="13">
      <c r="A864" s="58"/>
      <c r="B864" s="67"/>
      <c r="C864" s="68"/>
      <c r="D864" s="68"/>
      <c r="E864" s="68"/>
      <c r="F864" s="68"/>
      <c r="G864" s="68"/>
      <c r="H864" s="68"/>
      <c r="I864" s="57"/>
      <c r="J864" s="57"/>
      <c r="K864" s="57"/>
      <c r="L864" s="58"/>
    </row>
    <row r="865" spans="1:12" ht="13">
      <c r="A865" s="58"/>
      <c r="B865" s="67"/>
      <c r="C865" s="68"/>
      <c r="D865" s="68"/>
      <c r="E865" s="68"/>
      <c r="F865" s="68"/>
      <c r="G865" s="68"/>
      <c r="H865" s="68"/>
      <c r="I865" s="57"/>
      <c r="J865" s="57"/>
      <c r="K865" s="57"/>
      <c r="L865" s="58"/>
    </row>
    <row r="866" spans="1:12" ht="13">
      <c r="A866" s="58"/>
      <c r="B866" s="67"/>
      <c r="C866" s="68"/>
      <c r="D866" s="68"/>
      <c r="E866" s="68"/>
      <c r="F866" s="68"/>
      <c r="G866" s="68"/>
      <c r="H866" s="68"/>
      <c r="I866" s="57"/>
      <c r="J866" s="57"/>
      <c r="K866" s="57"/>
      <c r="L866" s="58"/>
    </row>
    <row r="867" spans="1:12" ht="13">
      <c r="A867" s="58"/>
      <c r="B867" s="67"/>
      <c r="C867" s="68"/>
      <c r="D867" s="68"/>
      <c r="E867" s="68"/>
      <c r="F867" s="68"/>
      <c r="G867" s="68"/>
      <c r="H867" s="68"/>
      <c r="I867" s="57"/>
      <c r="J867" s="57"/>
      <c r="K867" s="57"/>
      <c r="L867" s="58"/>
    </row>
    <row r="868" spans="1:12" ht="13">
      <c r="A868" s="58"/>
      <c r="B868" s="67"/>
      <c r="C868" s="68"/>
      <c r="D868" s="68"/>
      <c r="E868" s="68"/>
      <c r="F868" s="68"/>
      <c r="G868" s="68"/>
      <c r="H868" s="68"/>
      <c r="I868" s="57"/>
      <c r="J868" s="57"/>
      <c r="K868" s="57"/>
      <c r="L868" s="58"/>
    </row>
    <row r="869" spans="1:12" ht="13">
      <c r="A869" s="58"/>
      <c r="B869" s="67"/>
      <c r="C869" s="68"/>
      <c r="D869" s="68"/>
      <c r="E869" s="68"/>
      <c r="F869" s="68"/>
      <c r="G869" s="68"/>
      <c r="H869" s="68"/>
      <c r="I869" s="57"/>
      <c r="J869" s="57"/>
      <c r="K869" s="57"/>
      <c r="L869" s="58"/>
    </row>
    <row r="870" spans="1:12" ht="13">
      <c r="A870" s="58"/>
      <c r="B870" s="67"/>
      <c r="C870" s="68"/>
      <c r="D870" s="68"/>
      <c r="E870" s="68"/>
      <c r="F870" s="68"/>
      <c r="G870" s="68"/>
      <c r="H870" s="68"/>
      <c r="I870" s="57"/>
      <c r="J870" s="57"/>
      <c r="K870" s="57"/>
      <c r="L870" s="58"/>
    </row>
    <row r="871" spans="1:12" ht="13">
      <c r="A871" s="58"/>
      <c r="B871" s="67"/>
      <c r="C871" s="68"/>
      <c r="D871" s="68"/>
      <c r="E871" s="68"/>
      <c r="F871" s="68"/>
      <c r="G871" s="68"/>
      <c r="H871" s="68"/>
      <c r="I871" s="57"/>
      <c r="J871" s="57"/>
      <c r="K871" s="57"/>
      <c r="L871" s="58"/>
    </row>
    <row r="872" spans="1:12" ht="13">
      <c r="A872" s="58"/>
      <c r="B872" s="67"/>
      <c r="C872" s="68"/>
      <c r="D872" s="68"/>
      <c r="E872" s="68"/>
      <c r="F872" s="68"/>
      <c r="G872" s="68"/>
      <c r="H872" s="68"/>
      <c r="I872" s="57"/>
      <c r="J872" s="57"/>
      <c r="K872" s="57"/>
      <c r="L872" s="58"/>
    </row>
    <row r="873" spans="1:12" ht="13">
      <c r="A873" s="58"/>
      <c r="B873" s="67"/>
      <c r="C873" s="68"/>
      <c r="D873" s="68"/>
      <c r="E873" s="68"/>
      <c r="F873" s="68"/>
      <c r="G873" s="68"/>
      <c r="H873" s="68"/>
      <c r="I873" s="57"/>
      <c r="J873" s="57"/>
      <c r="K873" s="57"/>
      <c r="L873" s="58"/>
    </row>
    <row r="874" spans="1:12" ht="13">
      <c r="A874" s="58"/>
      <c r="B874" s="67"/>
      <c r="C874" s="68"/>
      <c r="D874" s="68"/>
      <c r="E874" s="68"/>
      <c r="F874" s="68"/>
      <c r="G874" s="68"/>
      <c r="H874" s="68"/>
      <c r="I874" s="57"/>
      <c r="J874" s="57"/>
      <c r="K874" s="57"/>
      <c r="L874" s="58"/>
    </row>
    <row r="875" spans="1:12" ht="13">
      <c r="A875" s="58"/>
      <c r="B875" s="67"/>
      <c r="C875" s="68"/>
      <c r="D875" s="68"/>
      <c r="E875" s="68"/>
      <c r="F875" s="68"/>
      <c r="G875" s="68"/>
      <c r="H875" s="68"/>
      <c r="I875" s="57"/>
      <c r="J875" s="57"/>
      <c r="K875" s="57"/>
      <c r="L875" s="58"/>
    </row>
    <row r="876" spans="1:12" ht="13">
      <c r="A876" s="58"/>
      <c r="B876" s="67"/>
      <c r="C876" s="68"/>
      <c r="D876" s="68"/>
      <c r="E876" s="68"/>
      <c r="F876" s="68"/>
      <c r="G876" s="68"/>
      <c r="H876" s="68"/>
      <c r="I876" s="57"/>
      <c r="J876" s="57"/>
      <c r="K876" s="57"/>
      <c r="L876" s="58"/>
    </row>
    <row r="877" spans="1:12" ht="13">
      <c r="A877" s="58"/>
      <c r="B877" s="67"/>
      <c r="C877" s="68"/>
      <c r="D877" s="68"/>
      <c r="E877" s="68"/>
      <c r="F877" s="68"/>
      <c r="G877" s="68"/>
      <c r="H877" s="68"/>
      <c r="I877" s="57"/>
      <c r="J877" s="57"/>
      <c r="K877" s="57"/>
      <c r="L877" s="58"/>
    </row>
    <row r="878" spans="1:12" ht="13">
      <c r="A878" s="58"/>
      <c r="B878" s="67"/>
      <c r="C878" s="68"/>
      <c r="D878" s="68"/>
      <c r="E878" s="68"/>
      <c r="F878" s="68"/>
      <c r="G878" s="68"/>
      <c r="H878" s="68"/>
      <c r="I878" s="57"/>
      <c r="J878" s="57"/>
      <c r="K878" s="57"/>
      <c r="L878" s="58"/>
    </row>
    <row r="879" spans="1:12" ht="13">
      <c r="A879" s="58"/>
      <c r="B879" s="67"/>
      <c r="C879" s="68"/>
      <c r="D879" s="68"/>
      <c r="E879" s="68"/>
      <c r="F879" s="68"/>
      <c r="G879" s="68"/>
      <c r="H879" s="68"/>
      <c r="I879" s="57"/>
      <c r="J879" s="57"/>
      <c r="K879" s="57"/>
      <c r="L879" s="58"/>
    </row>
    <row r="880" spans="1:12" ht="13">
      <c r="A880" s="58"/>
      <c r="B880" s="67"/>
      <c r="C880" s="68"/>
      <c r="D880" s="68"/>
      <c r="E880" s="68"/>
      <c r="F880" s="68"/>
      <c r="G880" s="68"/>
      <c r="H880" s="68"/>
      <c r="I880" s="57"/>
      <c r="J880" s="57"/>
      <c r="K880" s="57"/>
      <c r="L880" s="58"/>
    </row>
    <row r="881" spans="1:12" ht="13">
      <c r="A881" s="58"/>
      <c r="B881" s="67"/>
      <c r="C881" s="68"/>
      <c r="D881" s="68"/>
      <c r="E881" s="68"/>
      <c r="F881" s="68"/>
      <c r="G881" s="68"/>
      <c r="H881" s="68"/>
      <c r="I881" s="57"/>
      <c r="J881" s="57"/>
      <c r="K881" s="57"/>
      <c r="L881" s="58"/>
    </row>
    <row r="882" spans="1:12" ht="13">
      <c r="A882" s="58"/>
      <c r="B882" s="67"/>
      <c r="C882" s="68"/>
      <c r="D882" s="68"/>
      <c r="E882" s="68"/>
      <c r="F882" s="68"/>
      <c r="G882" s="68"/>
      <c r="H882" s="68"/>
      <c r="I882" s="57"/>
      <c r="J882" s="57"/>
      <c r="K882" s="57"/>
      <c r="L882" s="58"/>
    </row>
    <row r="883" spans="1:12" ht="13">
      <c r="A883" s="58"/>
      <c r="B883" s="67"/>
      <c r="C883" s="68"/>
      <c r="D883" s="68"/>
      <c r="E883" s="68"/>
      <c r="F883" s="68"/>
      <c r="G883" s="68"/>
      <c r="H883" s="68"/>
      <c r="I883" s="57"/>
      <c r="J883" s="57"/>
      <c r="K883" s="57"/>
      <c r="L883" s="58"/>
    </row>
    <row r="884" spans="1:12" ht="13">
      <c r="A884" s="58"/>
      <c r="B884" s="67"/>
      <c r="C884" s="68"/>
      <c r="D884" s="68"/>
      <c r="E884" s="68"/>
      <c r="F884" s="68"/>
      <c r="G884" s="68"/>
      <c r="H884" s="68"/>
      <c r="I884" s="57"/>
      <c r="J884" s="57"/>
      <c r="K884" s="57"/>
      <c r="L884" s="58"/>
    </row>
    <row r="885" spans="1:12" ht="13">
      <c r="A885" s="58"/>
      <c r="B885" s="67"/>
      <c r="C885" s="68"/>
      <c r="D885" s="68"/>
      <c r="E885" s="68"/>
      <c r="F885" s="68"/>
      <c r="G885" s="68"/>
      <c r="H885" s="68"/>
      <c r="I885" s="57"/>
      <c r="J885" s="57"/>
      <c r="K885" s="57"/>
      <c r="L885" s="58"/>
    </row>
    <row r="886" spans="1:12" ht="13">
      <c r="A886" s="58"/>
      <c r="B886" s="67"/>
      <c r="C886" s="68"/>
      <c r="D886" s="68"/>
      <c r="E886" s="68"/>
      <c r="F886" s="68"/>
      <c r="G886" s="68"/>
      <c r="H886" s="68"/>
      <c r="I886" s="57"/>
      <c r="J886" s="57"/>
      <c r="K886" s="57"/>
      <c r="L886" s="58"/>
    </row>
    <row r="887" spans="1:12" ht="13">
      <c r="A887" s="58"/>
      <c r="B887" s="67"/>
      <c r="C887" s="68"/>
      <c r="D887" s="68"/>
      <c r="E887" s="68"/>
      <c r="F887" s="68"/>
      <c r="G887" s="68"/>
      <c r="H887" s="68"/>
      <c r="I887" s="57"/>
      <c r="J887" s="57"/>
      <c r="K887" s="57"/>
      <c r="L887" s="58"/>
    </row>
    <row r="888" spans="1:12" ht="13">
      <c r="A888" s="58"/>
      <c r="B888" s="67"/>
      <c r="C888" s="68"/>
      <c r="D888" s="68"/>
      <c r="E888" s="68"/>
      <c r="F888" s="68"/>
      <c r="G888" s="68"/>
      <c r="H888" s="68"/>
      <c r="I888" s="57"/>
      <c r="J888" s="57"/>
      <c r="K888" s="57"/>
      <c r="L888" s="58"/>
    </row>
    <row r="889" spans="1:12" ht="13">
      <c r="A889" s="58"/>
      <c r="B889" s="67"/>
      <c r="C889" s="68"/>
      <c r="D889" s="68"/>
      <c r="E889" s="68"/>
      <c r="F889" s="68"/>
      <c r="G889" s="68"/>
      <c r="H889" s="68"/>
      <c r="I889" s="57"/>
      <c r="J889" s="57"/>
      <c r="K889" s="57"/>
      <c r="L889" s="58"/>
    </row>
    <row r="890" spans="1:12" ht="13">
      <c r="A890" s="58"/>
      <c r="B890" s="67"/>
      <c r="C890" s="68"/>
      <c r="D890" s="68"/>
      <c r="E890" s="68"/>
      <c r="F890" s="68"/>
      <c r="G890" s="68"/>
      <c r="H890" s="68"/>
      <c r="I890" s="57"/>
      <c r="J890" s="57"/>
      <c r="K890" s="57"/>
      <c r="L890" s="58"/>
    </row>
    <row r="891" spans="1:12" ht="13">
      <c r="A891" s="58"/>
      <c r="B891" s="67"/>
      <c r="C891" s="68"/>
      <c r="D891" s="68"/>
      <c r="E891" s="68"/>
      <c r="F891" s="68"/>
      <c r="G891" s="68"/>
      <c r="H891" s="68"/>
      <c r="I891" s="57"/>
      <c r="J891" s="57"/>
      <c r="K891" s="57"/>
      <c r="L891" s="58"/>
    </row>
    <row r="892" spans="1:12" ht="13">
      <c r="A892" s="58"/>
      <c r="B892" s="67"/>
      <c r="C892" s="68"/>
      <c r="D892" s="68"/>
      <c r="E892" s="68"/>
      <c r="F892" s="68"/>
      <c r="G892" s="68"/>
      <c r="H892" s="68"/>
      <c r="I892" s="57"/>
      <c r="J892" s="57"/>
      <c r="K892" s="57"/>
      <c r="L892" s="58"/>
    </row>
    <row r="893" spans="1:12" ht="13">
      <c r="A893" s="58"/>
      <c r="B893" s="67"/>
      <c r="C893" s="68"/>
      <c r="D893" s="68"/>
      <c r="E893" s="68"/>
      <c r="F893" s="68"/>
      <c r="G893" s="68"/>
      <c r="H893" s="68"/>
      <c r="I893" s="57"/>
      <c r="J893" s="57"/>
      <c r="K893" s="57"/>
      <c r="L893" s="58"/>
    </row>
    <row r="894" spans="1:12" ht="13">
      <c r="A894" s="58"/>
      <c r="B894" s="67"/>
      <c r="C894" s="68"/>
      <c r="D894" s="68"/>
      <c r="E894" s="68"/>
      <c r="F894" s="68"/>
      <c r="G894" s="68"/>
      <c r="H894" s="68"/>
      <c r="I894" s="57"/>
      <c r="J894" s="57"/>
      <c r="K894" s="57"/>
      <c r="L894" s="58"/>
    </row>
    <row r="895" spans="1:12" ht="13">
      <c r="A895" s="58"/>
      <c r="B895" s="67"/>
      <c r="C895" s="68"/>
      <c r="D895" s="68"/>
      <c r="E895" s="68"/>
      <c r="F895" s="68"/>
      <c r="G895" s="68"/>
      <c r="H895" s="68"/>
      <c r="I895" s="57"/>
      <c r="J895" s="57"/>
      <c r="K895" s="57"/>
      <c r="L895" s="58"/>
    </row>
    <row r="896" spans="1:12" ht="13">
      <c r="A896" s="58"/>
      <c r="B896" s="67"/>
      <c r="C896" s="68"/>
      <c r="D896" s="68"/>
      <c r="E896" s="68"/>
      <c r="F896" s="68"/>
      <c r="G896" s="68"/>
      <c r="H896" s="68"/>
      <c r="I896" s="57"/>
      <c r="J896" s="57"/>
      <c r="K896" s="57"/>
      <c r="L896" s="58"/>
    </row>
    <row r="897" spans="1:12" ht="13">
      <c r="A897" s="58"/>
      <c r="B897" s="67"/>
      <c r="C897" s="68"/>
      <c r="D897" s="68"/>
      <c r="E897" s="68"/>
      <c r="F897" s="68"/>
      <c r="G897" s="68"/>
      <c r="H897" s="68"/>
      <c r="I897" s="57"/>
      <c r="J897" s="57"/>
      <c r="K897" s="57"/>
      <c r="L897" s="58"/>
    </row>
    <row r="898" spans="1:12" ht="13">
      <c r="A898" s="58"/>
      <c r="B898" s="67"/>
      <c r="C898" s="68"/>
      <c r="D898" s="68"/>
      <c r="E898" s="68"/>
      <c r="F898" s="68"/>
      <c r="G898" s="68"/>
      <c r="H898" s="68"/>
      <c r="I898" s="57"/>
      <c r="J898" s="57"/>
      <c r="K898" s="57"/>
      <c r="L898" s="58"/>
    </row>
    <row r="899" spans="1:12" ht="13">
      <c r="A899" s="58"/>
      <c r="B899" s="67"/>
      <c r="C899" s="68"/>
      <c r="D899" s="68"/>
      <c r="E899" s="68"/>
      <c r="F899" s="68"/>
      <c r="G899" s="68"/>
      <c r="H899" s="68"/>
      <c r="I899" s="57"/>
      <c r="J899" s="57"/>
      <c r="K899" s="57"/>
      <c r="L899" s="58"/>
    </row>
    <row r="900" spans="1:12" ht="13">
      <c r="A900" s="58"/>
      <c r="B900" s="67"/>
      <c r="C900" s="68"/>
      <c r="D900" s="68"/>
      <c r="E900" s="68"/>
      <c r="F900" s="68"/>
      <c r="G900" s="68"/>
      <c r="H900" s="68"/>
      <c r="I900" s="57"/>
      <c r="J900" s="57"/>
      <c r="K900" s="57"/>
      <c r="L900" s="58"/>
    </row>
    <row r="901" spans="1:12" ht="13">
      <c r="A901" s="58"/>
      <c r="B901" s="67"/>
      <c r="C901" s="68"/>
      <c r="D901" s="68"/>
      <c r="E901" s="68"/>
      <c r="F901" s="68"/>
      <c r="G901" s="68"/>
      <c r="H901" s="68"/>
      <c r="I901" s="57"/>
      <c r="J901" s="57"/>
      <c r="K901" s="57"/>
      <c r="L901" s="58"/>
    </row>
    <row r="902" spans="1:12" ht="13">
      <c r="A902" s="58"/>
      <c r="B902" s="67"/>
      <c r="C902" s="68"/>
      <c r="D902" s="68"/>
      <c r="E902" s="68"/>
      <c r="F902" s="68"/>
      <c r="G902" s="68"/>
      <c r="H902" s="68"/>
      <c r="I902" s="57"/>
      <c r="J902" s="57"/>
      <c r="K902" s="57"/>
      <c r="L902" s="58"/>
    </row>
    <row r="903" spans="1:12" ht="13">
      <c r="A903" s="58"/>
      <c r="B903" s="67"/>
      <c r="C903" s="68"/>
      <c r="D903" s="68"/>
      <c r="E903" s="68"/>
      <c r="F903" s="68"/>
      <c r="G903" s="68"/>
      <c r="H903" s="68"/>
      <c r="I903" s="57"/>
      <c r="J903" s="57"/>
      <c r="K903" s="57"/>
      <c r="L903" s="58"/>
    </row>
    <row r="904" spans="1:12" ht="13">
      <c r="A904" s="58"/>
      <c r="B904" s="67"/>
      <c r="C904" s="68"/>
      <c r="D904" s="68"/>
      <c r="E904" s="68"/>
      <c r="F904" s="68"/>
      <c r="G904" s="68"/>
      <c r="H904" s="68"/>
      <c r="I904" s="57"/>
      <c r="J904" s="57"/>
      <c r="K904" s="57"/>
      <c r="L904" s="58"/>
    </row>
    <row r="905" spans="1:12" ht="13">
      <c r="A905" s="58"/>
      <c r="B905" s="67"/>
      <c r="C905" s="68"/>
      <c r="D905" s="68"/>
      <c r="E905" s="68"/>
      <c r="F905" s="68"/>
      <c r="G905" s="68"/>
      <c r="H905" s="68"/>
      <c r="I905" s="57"/>
      <c r="J905" s="57"/>
      <c r="K905" s="57"/>
      <c r="L905" s="58"/>
    </row>
    <row r="906" spans="1:12" ht="13">
      <c r="A906" s="58"/>
      <c r="B906" s="67"/>
      <c r="C906" s="68"/>
      <c r="D906" s="68"/>
      <c r="E906" s="68"/>
      <c r="F906" s="68"/>
      <c r="G906" s="68"/>
      <c r="H906" s="68"/>
      <c r="I906" s="57"/>
      <c r="J906" s="57"/>
      <c r="K906" s="57"/>
      <c r="L906" s="58"/>
    </row>
    <row r="907" spans="1:12" ht="13">
      <c r="A907" s="58"/>
      <c r="B907" s="67"/>
      <c r="C907" s="68"/>
      <c r="D907" s="68"/>
      <c r="E907" s="68"/>
      <c r="F907" s="68"/>
      <c r="G907" s="68"/>
      <c r="H907" s="68"/>
      <c r="I907" s="57"/>
      <c r="J907" s="57"/>
      <c r="K907" s="57"/>
      <c r="L907" s="58"/>
    </row>
    <row r="908" spans="1:12" ht="13">
      <c r="A908" s="58"/>
      <c r="B908" s="67"/>
      <c r="C908" s="68"/>
      <c r="D908" s="68"/>
      <c r="E908" s="68"/>
      <c r="F908" s="68"/>
      <c r="G908" s="68"/>
      <c r="H908" s="68"/>
      <c r="I908" s="57"/>
      <c r="J908" s="57"/>
      <c r="K908" s="57"/>
      <c r="L908" s="58"/>
    </row>
    <row r="909" spans="1:12" ht="13">
      <c r="A909" s="58"/>
      <c r="B909" s="67"/>
      <c r="C909" s="68"/>
      <c r="D909" s="68"/>
      <c r="E909" s="68"/>
      <c r="F909" s="68"/>
      <c r="G909" s="68"/>
      <c r="H909" s="68"/>
      <c r="I909" s="57"/>
      <c r="J909" s="57"/>
      <c r="K909" s="57"/>
      <c r="L909" s="58"/>
    </row>
    <row r="910" spans="1:12" ht="13">
      <c r="A910" s="58"/>
      <c r="B910" s="67"/>
      <c r="C910" s="68"/>
      <c r="D910" s="68"/>
      <c r="E910" s="68"/>
      <c r="F910" s="68"/>
      <c r="G910" s="68"/>
      <c r="H910" s="68"/>
      <c r="I910" s="57"/>
      <c r="J910" s="57"/>
      <c r="K910" s="57"/>
      <c r="L910" s="58"/>
    </row>
    <row r="911" spans="1:12" ht="13">
      <c r="A911" s="58"/>
      <c r="B911" s="67"/>
      <c r="C911" s="68"/>
      <c r="D911" s="68"/>
      <c r="E911" s="68"/>
      <c r="F911" s="68"/>
      <c r="G911" s="68"/>
      <c r="H911" s="68"/>
      <c r="I911" s="57"/>
      <c r="J911" s="57"/>
      <c r="K911" s="57"/>
      <c r="L911" s="58"/>
    </row>
    <row r="912" spans="1:12" ht="13">
      <c r="A912" s="58"/>
      <c r="B912" s="67"/>
      <c r="C912" s="68"/>
      <c r="D912" s="68"/>
      <c r="E912" s="68"/>
      <c r="F912" s="68"/>
      <c r="G912" s="68"/>
      <c r="H912" s="68"/>
      <c r="I912" s="57"/>
      <c r="J912" s="57"/>
      <c r="K912" s="57"/>
      <c r="L912" s="58"/>
    </row>
    <row r="913" spans="1:12" ht="13">
      <c r="A913" s="58"/>
      <c r="B913" s="67"/>
      <c r="C913" s="68"/>
      <c r="D913" s="68"/>
      <c r="E913" s="68"/>
      <c r="F913" s="68"/>
      <c r="G913" s="68"/>
      <c r="H913" s="68"/>
      <c r="I913" s="57"/>
      <c r="J913" s="57"/>
      <c r="K913" s="57"/>
      <c r="L913" s="58"/>
    </row>
    <row r="914" spans="1:12" ht="13">
      <c r="A914" s="58"/>
      <c r="B914" s="67"/>
      <c r="C914" s="68"/>
      <c r="D914" s="68"/>
      <c r="E914" s="68"/>
      <c r="F914" s="68"/>
      <c r="G914" s="68"/>
      <c r="H914" s="68"/>
      <c r="I914" s="57"/>
      <c r="J914" s="57"/>
      <c r="K914" s="57"/>
      <c r="L914" s="58"/>
    </row>
    <row r="915" spans="1:12" ht="13">
      <c r="A915" s="58"/>
      <c r="B915" s="67"/>
      <c r="C915" s="68"/>
      <c r="D915" s="68"/>
      <c r="E915" s="68"/>
      <c r="F915" s="68"/>
      <c r="G915" s="68"/>
      <c r="H915" s="68"/>
      <c r="I915" s="57"/>
      <c r="J915" s="57"/>
      <c r="K915" s="57"/>
      <c r="L915" s="58"/>
    </row>
    <row r="916" spans="1:12" ht="13">
      <c r="A916" s="58"/>
      <c r="B916" s="67"/>
      <c r="C916" s="68"/>
      <c r="D916" s="68"/>
      <c r="E916" s="68"/>
      <c r="F916" s="68"/>
      <c r="G916" s="68"/>
      <c r="H916" s="68"/>
      <c r="I916" s="57"/>
      <c r="J916" s="57"/>
      <c r="K916" s="57"/>
      <c r="L916" s="58"/>
    </row>
    <row r="917" spans="1:12" ht="13">
      <c r="A917" s="58"/>
      <c r="B917" s="67"/>
      <c r="C917" s="68"/>
      <c r="D917" s="68"/>
      <c r="E917" s="68"/>
      <c r="F917" s="68"/>
      <c r="G917" s="68"/>
      <c r="H917" s="68"/>
      <c r="I917" s="57"/>
      <c r="J917" s="57"/>
      <c r="K917" s="57"/>
      <c r="L917" s="58"/>
    </row>
    <row r="918" spans="1:12" ht="13">
      <c r="A918" s="58"/>
      <c r="B918" s="67"/>
      <c r="C918" s="68"/>
      <c r="D918" s="68"/>
      <c r="E918" s="68"/>
      <c r="F918" s="68"/>
      <c r="G918" s="68"/>
      <c r="H918" s="68"/>
      <c r="I918" s="57"/>
      <c r="J918" s="57"/>
      <c r="K918" s="57"/>
      <c r="L918" s="58"/>
    </row>
    <row r="919" spans="1:12" ht="13">
      <c r="A919" s="58"/>
      <c r="B919" s="67"/>
      <c r="C919" s="68"/>
      <c r="D919" s="68"/>
      <c r="E919" s="68"/>
      <c r="F919" s="68"/>
      <c r="G919" s="68"/>
      <c r="H919" s="68"/>
      <c r="I919" s="57"/>
      <c r="J919" s="57"/>
      <c r="K919" s="57"/>
      <c r="L919" s="58"/>
    </row>
    <row r="920" spans="1:12" ht="13">
      <c r="A920" s="58"/>
      <c r="B920" s="67"/>
      <c r="C920" s="68"/>
      <c r="D920" s="68"/>
      <c r="E920" s="68"/>
      <c r="F920" s="68"/>
      <c r="G920" s="68"/>
      <c r="H920" s="68"/>
      <c r="I920" s="57"/>
      <c r="J920" s="57"/>
      <c r="K920" s="57"/>
      <c r="L920" s="58"/>
    </row>
    <row r="921" spans="1:12" ht="13">
      <c r="A921" s="58"/>
      <c r="B921" s="67"/>
      <c r="C921" s="68"/>
      <c r="D921" s="68"/>
      <c r="E921" s="68"/>
      <c r="F921" s="68"/>
      <c r="G921" s="68"/>
      <c r="H921" s="68"/>
      <c r="I921" s="57"/>
      <c r="J921" s="57"/>
      <c r="K921" s="57"/>
      <c r="L921" s="58"/>
    </row>
    <row r="922" spans="1:12" ht="13">
      <c r="A922" s="58"/>
      <c r="B922" s="67"/>
      <c r="C922" s="68"/>
      <c r="D922" s="68"/>
      <c r="E922" s="68"/>
      <c r="F922" s="68"/>
      <c r="G922" s="68"/>
      <c r="H922" s="68"/>
      <c r="I922" s="57"/>
      <c r="J922" s="57"/>
      <c r="K922" s="57"/>
      <c r="L922" s="58"/>
    </row>
    <row r="923" spans="1:12" ht="13">
      <c r="A923" s="58"/>
      <c r="B923" s="67"/>
      <c r="C923" s="68"/>
      <c r="D923" s="68"/>
      <c r="E923" s="68"/>
      <c r="F923" s="68"/>
      <c r="G923" s="68"/>
      <c r="H923" s="68"/>
      <c r="I923" s="57"/>
      <c r="J923" s="57"/>
      <c r="K923" s="57"/>
      <c r="L923" s="58"/>
    </row>
    <row r="924" spans="1:12" ht="13">
      <c r="A924" s="58"/>
      <c r="B924" s="67"/>
      <c r="C924" s="68"/>
      <c r="D924" s="68"/>
      <c r="E924" s="68"/>
      <c r="F924" s="68"/>
      <c r="G924" s="68"/>
      <c r="H924" s="68"/>
      <c r="I924" s="57"/>
      <c r="J924" s="57"/>
      <c r="K924" s="57"/>
      <c r="L924" s="58"/>
    </row>
    <row r="925" spans="1:12" ht="13">
      <c r="A925" s="58"/>
      <c r="B925" s="67"/>
      <c r="C925" s="68"/>
      <c r="D925" s="68"/>
      <c r="E925" s="68"/>
      <c r="F925" s="68"/>
      <c r="G925" s="68"/>
      <c r="H925" s="68"/>
      <c r="I925" s="57"/>
      <c r="J925" s="57"/>
      <c r="K925" s="57"/>
      <c r="L925" s="58"/>
    </row>
    <row r="926" spans="1:12" ht="13">
      <c r="A926" s="58"/>
      <c r="B926" s="67"/>
      <c r="C926" s="68"/>
      <c r="D926" s="68"/>
      <c r="E926" s="68"/>
      <c r="F926" s="68"/>
      <c r="G926" s="68"/>
      <c r="H926" s="68"/>
      <c r="I926" s="57"/>
      <c r="J926" s="57"/>
      <c r="K926" s="57"/>
      <c r="L926" s="58"/>
    </row>
    <row r="927" spans="1:12" ht="13">
      <c r="A927" s="58"/>
      <c r="B927" s="67"/>
      <c r="C927" s="68"/>
      <c r="D927" s="68"/>
      <c r="E927" s="68"/>
      <c r="F927" s="68"/>
      <c r="G927" s="68"/>
      <c r="H927" s="68"/>
      <c r="I927" s="57"/>
      <c r="J927" s="57"/>
      <c r="K927" s="57"/>
      <c r="L927" s="58"/>
    </row>
    <row r="928" spans="1:12" ht="13">
      <c r="A928" s="58"/>
      <c r="B928" s="67"/>
      <c r="C928" s="68"/>
      <c r="D928" s="68"/>
      <c r="E928" s="68"/>
      <c r="F928" s="68"/>
      <c r="G928" s="68"/>
      <c r="H928" s="68"/>
      <c r="I928" s="57"/>
      <c r="J928" s="57"/>
      <c r="K928" s="57"/>
      <c r="L928" s="58"/>
    </row>
    <row r="929" spans="1:12" ht="13">
      <c r="A929" s="58"/>
      <c r="B929" s="67"/>
      <c r="C929" s="68"/>
      <c r="D929" s="68"/>
      <c r="E929" s="68"/>
      <c r="F929" s="68"/>
      <c r="G929" s="68"/>
      <c r="H929" s="68"/>
      <c r="I929" s="57"/>
      <c r="J929" s="57"/>
      <c r="K929" s="57"/>
      <c r="L929" s="58"/>
    </row>
    <row r="930" spans="1:12" ht="13">
      <c r="A930" s="58"/>
      <c r="B930" s="67"/>
      <c r="C930" s="68"/>
      <c r="D930" s="68"/>
      <c r="E930" s="68"/>
      <c r="F930" s="68"/>
      <c r="G930" s="68"/>
      <c r="H930" s="68"/>
      <c r="I930" s="57"/>
      <c r="J930" s="57"/>
      <c r="K930" s="57"/>
      <c r="L930" s="58"/>
    </row>
    <row r="931" spans="1:12" ht="13">
      <c r="A931" s="58"/>
      <c r="B931" s="67"/>
      <c r="C931" s="68"/>
      <c r="D931" s="68"/>
      <c r="E931" s="68"/>
      <c r="F931" s="68"/>
      <c r="G931" s="68"/>
      <c r="H931" s="68"/>
      <c r="I931" s="57"/>
      <c r="J931" s="57"/>
      <c r="K931" s="57"/>
      <c r="L931" s="58"/>
    </row>
    <row r="932" spans="1:12" ht="13">
      <c r="A932" s="58"/>
      <c r="B932" s="67"/>
      <c r="C932" s="68"/>
      <c r="D932" s="68"/>
      <c r="E932" s="68"/>
      <c r="F932" s="68"/>
      <c r="G932" s="68"/>
      <c r="H932" s="68"/>
      <c r="I932" s="57"/>
      <c r="J932" s="57"/>
      <c r="K932" s="57"/>
      <c r="L932" s="58"/>
    </row>
    <row r="933" spans="1:12" ht="13">
      <c r="A933" s="58"/>
      <c r="B933" s="67"/>
      <c r="C933" s="68"/>
      <c r="D933" s="68"/>
      <c r="E933" s="68"/>
      <c r="F933" s="68"/>
      <c r="G933" s="68"/>
      <c r="H933" s="68"/>
      <c r="I933" s="57"/>
      <c r="J933" s="57"/>
      <c r="K933" s="57"/>
      <c r="L933" s="58"/>
    </row>
    <row r="934" spans="1:12" ht="13">
      <c r="A934" s="58"/>
      <c r="B934" s="67"/>
      <c r="C934" s="68"/>
      <c r="D934" s="68"/>
      <c r="E934" s="68"/>
      <c r="F934" s="68"/>
      <c r="G934" s="68"/>
      <c r="H934" s="68"/>
      <c r="I934" s="57"/>
      <c r="J934" s="57"/>
      <c r="K934" s="57"/>
      <c r="L934" s="58"/>
    </row>
    <row r="935" spans="1:12" ht="13">
      <c r="A935" s="58"/>
      <c r="B935" s="67"/>
      <c r="C935" s="68"/>
      <c r="D935" s="68"/>
      <c r="E935" s="68"/>
      <c r="F935" s="68"/>
      <c r="G935" s="68"/>
      <c r="H935" s="68"/>
      <c r="I935" s="57"/>
      <c r="J935" s="57"/>
      <c r="K935" s="57"/>
      <c r="L935" s="58"/>
    </row>
    <row r="936" spans="1:12" ht="13">
      <c r="A936" s="58"/>
      <c r="B936" s="67"/>
      <c r="C936" s="68"/>
      <c r="D936" s="68"/>
      <c r="E936" s="68"/>
      <c r="F936" s="68"/>
      <c r="G936" s="68"/>
      <c r="H936" s="68"/>
      <c r="I936" s="57"/>
      <c r="J936" s="57"/>
      <c r="K936" s="57"/>
      <c r="L936" s="58"/>
    </row>
    <row r="937" spans="1:12" ht="13">
      <c r="A937" s="58"/>
      <c r="B937" s="67"/>
      <c r="C937" s="68"/>
      <c r="D937" s="68"/>
      <c r="E937" s="68"/>
      <c r="F937" s="68"/>
      <c r="G937" s="68"/>
      <c r="H937" s="68"/>
      <c r="I937" s="57"/>
      <c r="J937" s="57"/>
      <c r="K937" s="57"/>
      <c r="L937" s="58"/>
    </row>
    <row r="938" spans="1:12" ht="13">
      <c r="A938" s="58"/>
      <c r="B938" s="67"/>
      <c r="C938" s="68"/>
      <c r="D938" s="68"/>
      <c r="E938" s="68"/>
      <c r="F938" s="68"/>
      <c r="G938" s="68"/>
      <c r="H938" s="68"/>
      <c r="I938" s="57"/>
      <c r="J938" s="57"/>
      <c r="K938" s="57"/>
      <c r="L938" s="58"/>
    </row>
    <row r="939" spans="1:12" ht="13">
      <c r="A939" s="58"/>
      <c r="B939" s="67"/>
      <c r="C939" s="68"/>
      <c r="D939" s="68"/>
      <c r="E939" s="68"/>
      <c r="F939" s="68"/>
      <c r="G939" s="68"/>
      <c r="H939" s="68"/>
      <c r="I939" s="57"/>
      <c r="J939" s="57"/>
      <c r="K939" s="57"/>
      <c r="L939" s="58"/>
    </row>
    <row r="940" spans="1:12" ht="13">
      <c r="A940" s="58"/>
      <c r="B940" s="67"/>
      <c r="C940" s="68"/>
      <c r="D940" s="68"/>
      <c r="E940" s="68"/>
      <c r="F940" s="68"/>
      <c r="G940" s="68"/>
      <c r="H940" s="68"/>
      <c r="I940" s="57"/>
      <c r="J940" s="57"/>
      <c r="K940" s="57"/>
      <c r="L940" s="58"/>
    </row>
    <row r="941" spans="1:12" ht="13">
      <c r="A941" s="58"/>
      <c r="B941" s="67"/>
      <c r="C941" s="68"/>
      <c r="D941" s="68"/>
      <c r="E941" s="68"/>
      <c r="F941" s="68"/>
      <c r="G941" s="68"/>
      <c r="H941" s="68"/>
      <c r="I941" s="57"/>
      <c r="J941" s="57"/>
      <c r="K941" s="57"/>
      <c r="L941" s="58"/>
    </row>
    <row r="942" spans="1:12" ht="13">
      <c r="A942" s="58"/>
      <c r="B942" s="67"/>
      <c r="C942" s="68"/>
      <c r="D942" s="68"/>
      <c r="E942" s="68"/>
      <c r="F942" s="68"/>
      <c r="G942" s="68"/>
      <c r="H942" s="68"/>
      <c r="I942" s="57"/>
      <c r="J942" s="57"/>
      <c r="K942" s="57"/>
      <c r="L942" s="58"/>
    </row>
    <row r="943" spans="1:12" ht="13">
      <c r="A943" s="58"/>
      <c r="B943" s="67"/>
      <c r="C943" s="68"/>
      <c r="D943" s="68"/>
      <c r="E943" s="68"/>
      <c r="F943" s="68"/>
      <c r="G943" s="68"/>
      <c r="H943" s="68"/>
      <c r="I943" s="57"/>
      <c r="J943" s="57"/>
      <c r="K943" s="57"/>
      <c r="L943" s="58"/>
    </row>
  </sheetData>
  <mergeCells count="94">
    <mergeCell ref="C13:H13"/>
    <mergeCell ref="B2:K2"/>
    <mergeCell ref="B3:K3"/>
    <mergeCell ref="B4:K4"/>
    <mergeCell ref="B5:H5"/>
    <mergeCell ref="C6:H6"/>
    <mergeCell ref="B7:K7"/>
    <mergeCell ref="B8:H8"/>
    <mergeCell ref="C9:H9"/>
    <mergeCell ref="B10:K10"/>
    <mergeCell ref="B11:K11"/>
    <mergeCell ref="B12:H12"/>
    <mergeCell ref="B25:K25"/>
    <mergeCell ref="C14:H14"/>
    <mergeCell ref="B15:K15"/>
    <mergeCell ref="B16:H16"/>
    <mergeCell ref="C17:H17"/>
    <mergeCell ref="C18:H18"/>
    <mergeCell ref="C19:H19"/>
    <mergeCell ref="C20:H20"/>
    <mergeCell ref="C21:H21"/>
    <mergeCell ref="B22:K22"/>
    <mergeCell ref="B23:H23"/>
    <mergeCell ref="C24:H24"/>
    <mergeCell ref="C37:H37"/>
    <mergeCell ref="B26:H26"/>
    <mergeCell ref="C27:H27"/>
    <mergeCell ref="C28:H28"/>
    <mergeCell ref="C29:H29"/>
    <mergeCell ref="C30:H30"/>
    <mergeCell ref="C31:H31"/>
    <mergeCell ref="B32:K32"/>
    <mergeCell ref="B33:K33"/>
    <mergeCell ref="B34:H34"/>
    <mergeCell ref="C35:H35"/>
    <mergeCell ref="C36:H36"/>
    <mergeCell ref="D49:H49"/>
    <mergeCell ref="C38:H38"/>
    <mergeCell ref="B39:K39"/>
    <mergeCell ref="B40:H40"/>
    <mergeCell ref="C41:H41"/>
    <mergeCell ref="B42:K42"/>
    <mergeCell ref="B43:K43"/>
    <mergeCell ref="B44:H44"/>
    <mergeCell ref="C45:H45"/>
    <mergeCell ref="C46:H46"/>
    <mergeCell ref="D47:H47"/>
    <mergeCell ref="D48:H48"/>
    <mergeCell ref="B61:K61"/>
    <mergeCell ref="D50:H50"/>
    <mergeCell ref="B51:K51"/>
    <mergeCell ref="B52:K52"/>
    <mergeCell ref="B53:H53"/>
    <mergeCell ref="C54:H54"/>
    <mergeCell ref="C55:H55"/>
    <mergeCell ref="D56:H56"/>
    <mergeCell ref="D57:H57"/>
    <mergeCell ref="D58:H58"/>
    <mergeCell ref="D59:H59"/>
    <mergeCell ref="D60:H60"/>
    <mergeCell ref="D73:H73"/>
    <mergeCell ref="B62:H62"/>
    <mergeCell ref="C63:H63"/>
    <mergeCell ref="D64:H64"/>
    <mergeCell ref="D65:H65"/>
    <mergeCell ref="D66:H66"/>
    <mergeCell ref="D67:H67"/>
    <mergeCell ref="D68:H68"/>
    <mergeCell ref="B69:K69"/>
    <mergeCell ref="B70:H70"/>
    <mergeCell ref="C71:H71"/>
    <mergeCell ref="C72:H72"/>
    <mergeCell ref="D85:H85"/>
    <mergeCell ref="D74:H74"/>
    <mergeCell ref="D75:H75"/>
    <mergeCell ref="D76:H76"/>
    <mergeCell ref="D77:H77"/>
    <mergeCell ref="B78:K78"/>
    <mergeCell ref="B79:H79"/>
    <mergeCell ref="C80:H80"/>
    <mergeCell ref="D81:H81"/>
    <mergeCell ref="D82:H82"/>
    <mergeCell ref="D83:H83"/>
    <mergeCell ref="D84:H84"/>
    <mergeCell ref="B92:K92"/>
    <mergeCell ref="B93:H93"/>
    <mergeCell ref="C94:H94"/>
    <mergeCell ref="C95:H95"/>
    <mergeCell ref="B86:K86"/>
    <mergeCell ref="B87:K87"/>
    <mergeCell ref="B88:H88"/>
    <mergeCell ref="C89:H89"/>
    <mergeCell ref="C90:H90"/>
    <mergeCell ref="C91:H91"/>
  </mergeCells>
  <conditionalFormatting sqref="I6 I9 I13:I14 I17:I21 I24 I27:I31 I34:I38 I40:I41 I44:I50 I53:I60 I62:I68 I71:I77 I80:I85 I89:I91 I94:I95">
    <cfRule type="containsText" dxfId="47" priority="1" operator="containsText" text="Not Started">
      <formula>NOT(ISERROR(SEARCH(("Not Started"),(I6))))</formula>
    </cfRule>
    <cfRule type="containsText" dxfId="46" priority="3" operator="containsText" text="In Progress!">
      <formula>NOT(ISERROR(SEARCH(("In Progress!"),(I6))))</formula>
    </cfRule>
    <cfRule type="containsText" dxfId="45" priority="4" operator="containsText" text="Almost Done!">
      <formula>NOT(ISERROR(SEARCH(("Almost Done!"),(I6))))</formula>
    </cfRule>
    <cfRule type="containsText" dxfId="44" priority="5" operator="containsText" text="Not Started">
      <formula>NOT(ISERROR(SEARCH(("Not Started"),(I6))))</formula>
    </cfRule>
    <cfRule type="containsText" dxfId="43" priority="6" operator="containsText" text="In Progress!">
      <formula>NOT(ISERROR(SEARCH(("In Progress!"),(I6))))</formula>
    </cfRule>
    <cfRule type="containsText" dxfId="42" priority="7" operator="containsText" text="Almost Done!">
      <formula>NOT(ISERROR(SEARCH(("Almost Done!"),(I6))))</formula>
    </cfRule>
    <cfRule type="containsText" dxfId="41" priority="8" operator="containsText" text="Done!">
      <formula>NOT(ISERROR(SEARCH(("Done!"),(I6))))</formula>
    </cfRule>
  </conditionalFormatting>
  <conditionalFormatting sqref="I6 I9 I13:I14 I17:I21 I24 I27:I31 I35:I38 I41 I44:I50 I53:I60 I62:I68 I71:I77 I80:I85 I89:I91 I94:I95">
    <cfRule type="containsText" dxfId="40" priority="2" operator="containsText" text="Not Started">
      <formula>NOT(ISERROR(SEARCH(("Not Started"),(I6))))</formula>
    </cfRule>
  </conditionalFormatting>
  <dataValidations count="1">
    <dataValidation type="list" allowBlank="1" sqref="I6 I9 I13:I14 I17:I21 I24 I27:I31 I35:I38 I41 I45:I50 I54:I60 I63:I68 I71:I77 I80:I85 I89:I91 I94:I95" xr:uid="{E3531B51-8EEC-4FB6-B767-E6C019920AD9}">
      <formula1>"Not Started!,In Progress!,Almost Done!,Done!"</formula1>
    </dataValidation>
  </dataValidations>
  <hyperlinks>
    <hyperlink ref="B3" r:id="rId1" xr:uid="{DC934D79-5B66-4C53-8200-B2F8D993897D}"/>
    <hyperlink ref="B10" r:id="rId2" xr:uid="{93C966FA-2EFA-46B7-9922-0E4EDB2E2306}"/>
    <hyperlink ref="B32" r:id="rId3" xr:uid="{D1305FE8-AFA7-46A8-9DAB-AF86D407A318}"/>
    <hyperlink ref="B42" r:id="rId4" xr:uid="{3613CB04-EF6C-493B-9D37-85B1BABBA767}"/>
    <hyperlink ref="B51" r:id="rId5" xr:uid="{9D0A9C97-2E62-4FC7-A88C-73E8B816A0AB}"/>
    <hyperlink ref="B86" r:id="rId6" xr:uid="{E182DF85-536C-4DF6-9338-981F71A7A275}"/>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BE0A4-C9FC-46A7-99F6-F943765C2B1B}">
  <sheetPr>
    <outlinePr summaryBelow="0" summaryRight="0"/>
  </sheetPr>
  <dimension ref="A1:L971"/>
  <sheetViews>
    <sheetView showGridLines="0" workbookViewId="0">
      <pane ySplit="2" topLeftCell="A3" activePane="bottomLeft" state="frozen"/>
      <selection activeCell="I1" sqref="I1"/>
      <selection pane="bottomLeft" activeCell="I1" sqref="I1"/>
    </sheetView>
  </sheetViews>
  <sheetFormatPr defaultColWidth="12.6328125" defaultRowHeight="15.75" customHeight="1"/>
  <cols>
    <col min="1" max="1" width="4.08984375" style="2" customWidth="1"/>
    <col min="2" max="4" width="6.36328125" style="2" customWidth="1"/>
    <col min="5" max="8" width="23.26953125" style="2" customWidth="1"/>
    <col min="9" max="9" width="16.36328125" style="2" customWidth="1"/>
    <col min="10" max="10" width="16.36328125" style="2" hidden="1" customWidth="1"/>
    <col min="11" max="11" width="16.36328125" style="2" customWidth="1"/>
    <col min="12" max="12" width="7.453125" style="2" customWidth="1"/>
    <col min="13" max="16384" width="12.6328125" style="2"/>
  </cols>
  <sheetData>
    <row r="1" spans="1:12" ht="21" customHeight="1">
      <c r="A1" s="13"/>
      <c r="B1" s="14"/>
      <c r="C1" s="15"/>
      <c r="D1" s="15"/>
      <c r="E1" s="15"/>
      <c r="F1" s="15"/>
      <c r="G1" s="15"/>
      <c r="H1" s="15"/>
      <c r="I1" s="14"/>
      <c r="J1" s="33"/>
      <c r="K1" s="33"/>
      <c r="L1" s="34"/>
    </row>
    <row r="2" spans="1:12" ht="45" customHeight="1">
      <c r="A2" s="18"/>
      <c r="B2" s="297" t="s">
        <v>444</v>
      </c>
      <c r="C2" s="272"/>
      <c r="D2" s="272"/>
      <c r="E2" s="272"/>
      <c r="F2" s="272"/>
      <c r="G2" s="272"/>
      <c r="H2" s="272"/>
      <c r="I2" s="272"/>
      <c r="J2" s="272"/>
      <c r="K2" s="272"/>
      <c r="L2" s="35"/>
    </row>
    <row r="3" spans="1:12" ht="32.25" customHeight="1">
      <c r="A3" s="20"/>
      <c r="B3" s="315" t="s">
        <v>445</v>
      </c>
      <c r="C3" s="272"/>
      <c r="D3" s="272"/>
      <c r="E3" s="272"/>
      <c r="F3" s="272"/>
      <c r="G3" s="272"/>
      <c r="H3" s="272"/>
      <c r="I3" s="272"/>
      <c r="J3" s="272"/>
      <c r="K3" s="272"/>
      <c r="L3" s="69"/>
    </row>
    <row r="4" spans="1:12" ht="14">
      <c r="A4" s="20"/>
      <c r="B4" s="296" t="s">
        <v>446</v>
      </c>
      <c r="C4" s="272"/>
      <c r="D4" s="272"/>
      <c r="E4" s="272"/>
      <c r="F4" s="272"/>
      <c r="G4" s="272"/>
      <c r="H4" s="272"/>
      <c r="I4" s="272"/>
      <c r="J4" s="272"/>
      <c r="K4" s="272"/>
      <c r="L4" s="41"/>
    </row>
    <row r="5" spans="1:12" ht="16.5" customHeight="1">
      <c r="A5" s="5"/>
      <c r="B5" s="289" t="s">
        <v>447</v>
      </c>
      <c r="C5" s="272"/>
      <c r="D5" s="272"/>
      <c r="E5" s="272"/>
      <c r="F5" s="272"/>
      <c r="G5" s="272"/>
      <c r="H5" s="272"/>
      <c r="I5" s="22" t="s">
        <v>20</v>
      </c>
      <c r="J5" s="22" t="s">
        <v>21</v>
      </c>
      <c r="K5" s="22" t="s">
        <v>22</v>
      </c>
      <c r="L5" s="41"/>
    </row>
    <row r="6" spans="1:12" ht="14">
      <c r="A6" s="21"/>
      <c r="B6" s="51" t="b">
        <v>0</v>
      </c>
      <c r="C6" s="317" t="s">
        <v>448</v>
      </c>
      <c r="D6" s="272"/>
      <c r="E6" s="272"/>
      <c r="F6" s="272"/>
      <c r="G6" s="272"/>
      <c r="H6" s="272"/>
      <c r="I6" s="1"/>
      <c r="J6" s="16">
        <v>3</v>
      </c>
      <c r="K6" s="52" t="str">
        <f ca="1">IFERROR(__xludf.DUMMYFUNCTION("SPARKLINE(J6,{""charttype"",""bar"";""max"",3; ""colour"", ""blue""})"),"")</f>
        <v/>
      </c>
      <c r="L6" s="41"/>
    </row>
    <row r="7" spans="1:12" ht="14">
      <c r="A7" s="21"/>
      <c r="B7" s="51" t="b">
        <v>0</v>
      </c>
      <c r="C7" s="317" t="s">
        <v>449</v>
      </c>
      <c r="D7" s="272"/>
      <c r="E7" s="272"/>
      <c r="F7" s="272"/>
      <c r="G7" s="272"/>
      <c r="H7" s="272"/>
      <c r="I7" s="1"/>
      <c r="J7" s="16">
        <v>3</v>
      </c>
      <c r="K7" s="52" t="str">
        <f ca="1">IFERROR(__xludf.DUMMYFUNCTION("SPARKLINE(J7,{""charttype"",""bar"";""max"",3; ""colour"", ""blue""})"),"")</f>
        <v/>
      </c>
      <c r="L7" s="41"/>
    </row>
    <row r="8" spans="1:12" ht="16.5" customHeight="1">
      <c r="A8" s="21"/>
      <c r="B8" s="51" t="b">
        <v>0</v>
      </c>
      <c r="C8" s="317" t="s">
        <v>450</v>
      </c>
      <c r="D8" s="272"/>
      <c r="E8" s="272"/>
      <c r="F8" s="272"/>
      <c r="G8" s="272"/>
      <c r="H8" s="272"/>
      <c r="I8" s="1"/>
      <c r="J8" s="16">
        <v>3</v>
      </c>
      <c r="K8" s="52" t="str">
        <f ca="1">IFERROR(__xludf.DUMMYFUNCTION("SPARKLINE(J8,{""charttype"",""bar"";""max"",3; ""colour"", ""blue""})"),"")</f>
        <v/>
      </c>
      <c r="L8" s="41"/>
    </row>
    <row r="9" spans="1:12" ht="14">
      <c r="A9" s="21"/>
      <c r="B9" s="51" t="b">
        <v>0</v>
      </c>
      <c r="C9" s="317" t="s">
        <v>451</v>
      </c>
      <c r="D9" s="272"/>
      <c r="E9" s="272"/>
      <c r="F9" s="272"/>
      <c r="G9" s="272"/>
      <c r="H9" s="272"/>
      <c r="I9" s="1"/>
      <c r="J9" s="16">
        <v>3</v>
      </c>
      <c r="K9" s="52" t="str">
        <f ca="1">IFERROR(__xludf.DUMMYFUNCTION("SPARKLINE(J9,{""charttype"",""bar"";""max"",3; ""colour"", ""blue""})"),"")</f>
        <v/>
      </c>
      <c r="L9" s="41"/>
    </row>
    <row r="10" spans="1:12" ht="14">
      <c r="A10" s="43"/>
      <c r="B10" s="51" t="b">
        <v>0</v>
      </c>
      <c r="C10" s="317" t="s">
        <v>452</v>
      </c>
      <c r="D10" s="272"/>
      <c r="E10" s="272"/>
      <c r="F10" s="272"/>
      <c r="G10" s="272"/>
      <c r="H10" s="272"/>
      <c r="I10" s="1"/>
      <c r="J10" s="16">
        <v>3</v>
      </c>
      <c r="K10" s="52" t="str">
        <f ca="1">IFERROR(__xludf.DUMMYFUNCTION("SPARKLINE(J10,{""charttype"",""bar"";""max"",3; ""colour"", ""blue""})"),"")</f>
        <v/>
      </c>
      <c r="L10" s="41"/>
    </row>
    <row r="11" spans="1:12" ht="33.75" customHeight="1">
      <c r="A11" s="20"/>
      <c r="B11" s="315" t="s">
        <v>453</v>
      </c>
      <c r="C11" s="272"/>
      <c r="D11" s="272"/>
      <c r="E11" s="272"/>
      <c r="F11" s="272"/>
      <c r="G11" s="272"/>
      <c r="H11" s="272"/>
      <c r="I11" s="272"/>
      <c r="J11" s="272"/>
      <c r="K11" s="272"/>
      <c r="L11" s="69"/>
    </row>
    <row r="12" spans="1:12" ht="14">
      <c r="A12" s="20"/>
      <c r="B12" s="296" t="s">
        <v>454</v>
      </c>
      <c r="C12" s="272"/>
      <c r="D12" s="272"/>
      <c r="E12" s="272"/>
      <c r="F12" s="272"/>
      <c r="G12" s="272"/>
      <c r="H12" s="272"/>
      <c r="I12" s="272"/>
      <c r="J12" s="272"/>
      <c r="K12" s="272"/>
      <c r="L12" s="41"/>
    </row>
    <row r="13" spans="1:12" ht="16.5" customHeight="1">
      <c r="A13" s="5"/>
      <c r="B13" s="289" t="s">
        <v>447</v>
      </c>
      <c r="C13" s="272"/>
      <c r="D13" s="272"/>
      <c r="E13" s="272"/>
      <c r="F13" s="272"/>
      <c r="G13" s="272"/>
      <c r="H13" s="272"/>
      <c r="I13" s="22" t="s">
        <v>20</v>
      </c>
      <c r="J13" s="22" t="s">
        <v>21</v>
      </c>
      <c r="K13" s="22" t="s">
        <v>22</v>
      </c>
      <c r="L13" s="41"/>
    </row>
    <row r="14" spans="1:12" ht="14">
      <c r="A14" s="21"/>
      <c r="B14" s="55" t="b">
        <v>0</v>
      </c>
      <c r="C14" s="317" t="s">
        <v>455</v>
      </c>
      <c r="D14" s="272"/>
      <c r="E14" s="272"/>
      <c r="F14" s="272"/>
      <c r="G14" s="272"/>
      <c r="H14" s="272"/>
      <c r="I14" s="70"/>
      <c r="J14" s="71">
        <v>3</v>
      </c>
      <c r="K14" s="72" t="str">
        <f ca="1">IFERROR(__xludf.DUMMYFUNCTION("SPARKLINE(J14,{""charttype"",""bar"";""max"",3; ""colour"", ""blue""})"),"")</f>
        <v/>
      </c>
      <c r="L14" s="41"/>
    </row>
    <row r="15" spans="1:12" ht="14">
      <c r="A15" s="43"/>
      <c r="B15" s="55" t="b">
        <v>0</v>
      </c>
      <c r="C15" s="317" t="s">
        <v>456</v>
      </c>
      <c r="D15" s="272"/>
      <c r="E15" s="272"/>
      <c r="F15" s="272"/>
      <c r="G15" s="272"/>
      <c r="H15" s="272"/>
      <c r="I15" s="70"/>
      <c r="J15" s="71">
        <v>2</v>
      </c>
      <c r="K15" s="72" t="str">
        <f ca="1">IFERROR(__xludf.DUMMYFUNCTION("SPARKLINE(J15,{""charttype"",""bar"";""max"",3; ""colour"", ""blue""})"),"")</f>
        <v/>
      </c>
      <c r="L15" s="43"/>
    </row>
    <row r="16" spans="1:12" ht="14">
      <c r="A16" s="20"/>
      <c r="B16" s="300" t="s">
        <v>457</v>
      </c>
      <c r="C16" s="272"/>
      <c r="D16" s="272"/>
      <c r="E16" s="272"/>
      <c r="F16" s="272"/>
      <c r="G16" s="272"/>
      <c r="H16" s="272"/>
      <c r="I16" s="272"/>
      <c r="J16" s="272"/>
      <c r="K16" s="272"/>
      <c r="L16" s="41"/>
    </row>
    <row r="17" spans="1:12" ht="16.5" customHeight="1">
      <c r="A17" s="5"/>
      <c r="B17" s="289" t="s">
        <v>447</v>
      </c>
      <c r="C17" s="272"/>
      <c r="D17" s="272"/>
      <c r="E17" s="272"/>
      <c r="F17" s="272"/>
      <c r="G17" s="272"/>
      <c r="H17" s="272"/>
      <c r="I17" s="73" t="s">
        <v>20</v>
      </c>
      <c r="J17" s="73" t="s">
        <v>21</v>
      </c>
      <c r="K17" s="73" t="s">
        <v>22</v>
      </c>
      <c r="L17" s="41"/>
    </row>
    <row r="18" spans="1:12" ht="29.25" customHeight="1">
      <c r="A18" s="21"/>
      <c r="B18" s="55" t="b">
        <v>0</v>
      </c>
      <c r="C18" s="316" t="s">
        <v>458</v>
      </c>
      <c r="D18" s="272"/>
      <c r="E18" s="272"/>
      <c r="F18" s="272"/>
      <c r="G18" s="272"/>
      <c r="H18" s="272"/>
      <c r="I18" s="70"/>
      <c r="J18" s="71">
        <v>3</v>
      </c>
      <c r="K18" s="72" t="str">
        <f ca="1">IFERROR(__xludf.DUMMYFUNCTION("SPARKLINE(J18,{""charttype"",""bar"";""max"",3; ""colour"", ""blue""})"),"")</f>
        <v/>
      </c>
      <c r="L18" s="41"/>
    </row>
    <row r="19" spans="1:12" ht="14">
      <c r="A19" s="20"/>
      <c r="B19" s="300" t="s">
        <v>459</v>
      </c>
      <c r="C19" s="272"/>
      <c r="D19" s="272"/>
      <c r="E19" s="272"/>
      <c r="F19" s="272"/>
      <c r="G19" s="272"/>
      <c r="H19" s="272"/>
      <c r="I19" s="272"/>
      <c r="J19" s="272"/>
      <c r="K19" s="272"/>
      <c r="L19" s="41"/>
    </row>
    <row r="20" spans="1:12" ht="16.5" customHeight="1">
      <c r="A20" s="5"/>
      <c r="B20" s="289" t="s">
        <v>447</v>
      </c>
      <c r="C20" s="272"/>
      <c r="D20" s="272"/>
      <c r="E20" s="272"/>
      <c r="F20" s="272"/>
      <c r="G20" s="272"/>
      <c r="H20" s="272"/>
      <c r="I20" s="73" t="s">
        <v>20</v>
      </c>
      <c r="J20" s="73" t="s">
        <v>21</v>
      </c>
      <c r="K20" s="73" t="s">
        <v>22</v>
      </c>
      <c r="L20" s="41"/>
    </row>
    <row r="21" spans="1:12" ht="17.25" customHeight="1">
      <c r="A21" s="21"/>
      <c r="B21" s="55" t="b">
        <v>0</v>
      </c>
      <c r="C21" s="317" t="s">
        <v>460</v>
      </c>
      <c r="D21" s="272"/>
      <c r="E21" s="272"/>
      <c r="F21" s="272"/>
      <c r="G21" s="272"/>
      <c r="H21" s="272"/>
      <c r="I21" s="70"/>
      <c r="J21" s="71">
        <v>3</v>
      </c>
      <c r="K21" s="72" t="str">
        <f ca="1">IFERROR(__xludf.DUMMYFUNCTION("SPARKLINE(J21,{""charttype"",""bar"";""max"",3; ""colour"", ""blue""})"),"")</f>
        <v/>
      </c>
      <c r="L21" s="41"/>
    </row>
    <row r="22" spans="1:12" ht="14">
      <c r="A22" s="20"/>
      <c r="B22" s="300" t="s">
        <v>461</v>
      </c>
      <c r="C22" s="272"/>
      <c r="D22" s="272"/>
      <c r="E22" s="272"/>
      <c r="F22" s="272"/>
      <c r="G22" s="272"/>
      <c r="H22" s="272"/>
      <c r="I22" s="272"/>
      <c r="J22" s="272"/>
      <c r="K22" s="272"/>
      <c r="L22" s="41"/>
    </row>
    <row r="23" spans="1:12" ht="16.5" customHeight="1">
      <c r="A23" s="5"/>
      <c r="B23" s="289" t="s">
        <v>447</v>
      </c>
      <c r="C23" s="272"/>
      <c r="D23" s="272"/>
      <c r="E23" s="272"/>
      <c r="F23" s="272"/>
      <c r="G23" s="272"/>
      <c r="H23" s="272"/>
      <c r="I23" s="73" t="s">
        <v>20</v>
      </c>
      <c r="J23" s="73" t="s">
        <v>21</v>
      </c>
      <c r="K23" s="73" t="s">
        <v>22</v>
      </c>
      <c r="L23" s="41"/>
    </row>
    <row r="24" spans="1:12" ht="14">
      <c r="A24" s="21"/>
      <c r="B24" s="55" t="b">
        <v>0</v>
      </c>
      <c r="C24" s="317" t="s">
        <v>462</v>
      </c>
      <c r="D24" s="272"/>
      <c r="E24" s="272"/>
      <c r="F24" s="272"/>
      <c r="G24" s="272"/>
      <c r="H24" s="272"/>
      <c r="I24" s="70"/>
      <c r="J24" s="71">
        <v>3</v>
      </c>
      <c r="K24" s="72" t="str">
        <f ca="1">IFERROR(__xludf.DUMMYFUNCTION("SPARKLINE(J24,{""charttype"",""bar"";""max"",3; ""colour"", ""blue""})"),"")</f>
        <v/>
      </c>
      <c r="L24" s="41"/>
    </row>
    <row r="25" spans="1:12" ht="14">
      <c r="A25" s="20"/>
      <c r="B25" s="300" t="s">
        <v>463</v>
      </c>
      <c r="C25" s="272"/>
      <c r="D25" s="272"/>
      <c r="E25" s="272"/>
      <c r="F25" s="272"/>
      <c r="G25" s="272"/>
      <c r="H25" s="272"/>
      <c r="I25" s="272"/>
      <c r="J25" s="272"/>
      <c r="K25" s="272"/>
      <c r="L25" s="41"/>
    </row>
    <row r="26" spans="1:12" ht="16.5" customHeight="1">
      <c r="A26" s="5"/>
      <c r="B26" s="289" t="s">
        <v>447</v>
      </c>
      <c r="C26" s="272"/>
      <c r="D26" s="272"/>
      <c r="E26" s="272"/>
      <c r="F26" s="272"/>
      <c r="G26" s="272"/>
      <c r="H26" s="272"/>
      <c r="I26" s="73" t="s">
        <v>20</v>
      </c>
      <c r="J26" s="73" t="s">
        <v>21</v>
      </c>
      <c r="K26" s="73" t="s">
        <v>22</v>
      </c>
      <c r="L26" s="41"/>
    </row>
    <row r="27" spans="1:12" ht="14">
      <c r="A27" s="21"/>
      <c r="B27" s="55" t="b">
        <v>0</v>
      </c>
      <c r="C27" s="317" t="s">
        <v>464</v>
      </c>
      <c r="D27" s="272"/>
      <c r="E27" s="272"/>
      <c r="F27" s="272"/>
      <c r="G27" s="272"/>
      <c r="H27" s="272"/>
      <c r="I27" s="70"/>
      <c r="J27" s="71">
        <v>3</v>
      </c>
      <c r="K27" s="72" t="str">
        <f ca="1">IFERROR(__xludf.DUMMYFUNCTION("SPARKLINE(J27,{""charttype"",""bar"";""max"",3; ""colour"", ""blue""})"),"")</f>
        <v/>
      </c>
      <c r="L27" s="41"/>
    </row>
    <row r="28" spans="1:12" ht="14">
      <c r="A28" s="20"/>
      <c r="B28" s="300" t="s">
        <v>465</v>
      </c>
      <c r="C28" s="272"/>
      <c r="D28" s="272"/>
      <c r="E28" s="272"/>
      <c r="F28" s="272"/>
      <c r="G28" s="272"/>
      <c r="H28" s="272"/>
      <c r="I28" s="272"/>
      <c r="J28" s="272"/>
      <c r="K28" s="272"/>
      <c r="L28" s="41"/>
    </row>
    <row r="29" spans="1:12" ht="16.5" customHeight="1">
      <c r="A29" s="5"/>
      <c r="B29" s="289" t="s">
        <v>447</v>
      </c>
      <c r="C29" s="272"/>
      <c r="D29" s="272"/>
      <c r="E29" s="272"/>
      <c r="F29" s="272"/>
      <c r="G29" s="272"/>
      <c r="H29" s="272"/>
      <c r="I29" s="73" t="s">
        <v>20</v>
      </c>
      <c r="J29" s="73" t="s">
        <v>21</v>
      </c>
      <c r="K29" s="73" t="s">
        <v>22</v>
      </c>
      <c r="L29" s="41"/>
    </row>
    <row r="30" spans="1:12" ht="14">
      <c r="A30" s="21"/>
      <c r="B30" s="55" t="b">
        <v>0</v>
      </c>
      <c r="C30" s="317" t="s">
        <v>466</v>
      </c>
      <c r="D30" s="272"/>
      <c r="E30" s="272"/>
      <c r="F30" s="272"/>
      <c r="G30" s="272"/>
      <c r="H30" s="272"/>
      <c r="I30" s="70"/>
      <c r="J30" s="71">
        <v>3</v>
      </c>
      <c r="K30" s="72" t="str">
        <f ca="1">IFERROR(__xludf.DUMMYFUNCTION("SPARKLINE(J30,{""charttype"",""bar"";""max"",3; ""colour"", ""blue""})"),"")</f>
        <v/>
      </c>
      <c r="L30" s="41"/>
    </row>
    <row r="31" spans="1:12" ht="31.5" customHeight="1">
      <c r="A31" s="20"/>
      <c r="B31" s="315" t="s">
        <v>467</v>
      </c>
      <c r="C31" s="272"/>
      <c r="D31" s="272"/>
      <c r="E31" s="272"/>
      <c r="F31" s="272"/>
      <c r="G31" s="272"/>
      <c r="H31" s="272"/>
      <c r="I31" s="272"/>
      <c r="J31" s="272"/>
      <c r="K31" s="272"/>
      <c r="L31" s="43"/>
    </row>
    <row r="32" spans="1:12" ht="14">
      <c r="A32" s="20"/>
      <c r="B32" s="296" t="s">
        <v>468</v>
      </c>
      <c r="C32" s="272"/>
      <c r="D32" s="272"/>
      <c r="E32" s="272"/>
      <c r="F32" s="272"/>
      <c r="G32" s="272"/>
      <c r="H32" s="272"/>
      <c r="I32" s="272"/>
      <c r="J32" s="272"/>
      <c r="K32" s="272"/>
      <c r="L32" s="41"/>
    </row>
    <row r="33" spans="1:12" ht="14">
      <c r="A33" s="5"/>
      <c r="B33" s="289" t="s">
        <v>447</v>
      </c>
      <c r="C33" s="272"/>
      <c r="D33" s="272"/>
      <c r="E33" s="272"/>
      <c r="F33" s="272"/>
      <c r="G33" s="272"/>
      <c r="H33" s="272"/>
      <c r="I33" s="22" t="s">
        <v>20</v>
      </c>
      <c r="J33" s="22" t="s">
        <v>21</v>
      </c>
      <c r="K33" s="22" t="s">
        <v>22</v>
      </c>
      <c r="L33" s="41"/>
    </row>
    <row r="34" spans="1:12" ht="14">
      <c r="A34" s="43"/>
      <c r="B34" s="55" t="b">
        <v>0</v>
      </c>
      <c r="C34" s="317" t="s">
        <v>469</v>
      </c>
      <c r="D34" s="272"/>
      <c r="E34" s="272"/>
      <c r="F34" s="272"/>
      <c r="G34" s="272"/>
      <c r="H34" s="272"/>
      <c r="I34" s="70"/>
      <c r="J34" s="71">
        <v>3</v>
      </c>
      <c r="K34" s="72" t="str">
        <f ca="1">IFERROR(__xludf.DUMMYFUNCTION("SPARKLINE(J34,{""charttype"",""bar"";""max"",3; ""colour"", ""blue""})"),"")</f>
        <v/>
      </c>
      <c r="L34" s="43"/>
    </row>
    <row r="35" spans="1:12" ht="14">
      <c r="A35" s="43"/>
      <c r="B35" s="55" t="b">
        <v>0</v>
      </c>
      <c r="C35" s="317" t="s">
        <v>470</v>
      </c>
      <c r="D35" s="272"/>
      <c r="E35" s="272"/>
      <c r="F35" s="272"/>
      <c r="G35" s="272"/>
      <c r="H35" s="272"/>
      <c r="I35" s="70"/>
      <c r="J35" s="71">
        <v>2</v>
      </c>
      <c r="K35" s="72" t="str">
        <f ca="1">IFERROR(__xludf.DUMMYFUNCTION("SPARKLINE(J35,{""charttype"",""bar"";""max"",3; ""colour"", ""blue""})"),"")</f>
        <v/>
      </c>
      <c r="L35" s="43"/>
    </row>
    <row r="36" spans="1:12" ht="14">
      <c r="A36" s="43"/>
      <c r="B36" s="55" t="b">
        <v>0</v>
      </c>
      <c r="C36" s="317" t="s">
        <v>471</v>
      </c>
      <c r="D36" s="272"/>
      <c r="E36" s="272"/>
      <c r="F36" s="272"/>
      <c r="G36" s="272"/>
      <c r="H36" s="272"/>
      <c r="I36" s="70"/>
      <c r="J36" s="71">
        <v>3</v>
      </c>
      <c r="K36" s="72" t="str">
        <f ca="1">IFERROR(__xludf.DUMMYFUNCTION("SPARKLINE(J36,{""charttype"",""bar"";""max"",3; ""colour"", ""blue""})"),"")</f>
        <v/>
      </c>
      <c r="L36" s="43"/>
    </row>
    <row r="37" spans="1:12" ht="14">
      <c r="A37" s="20"/>
      <c r="B37" s="296" t="s">
        <v>472</v>
      </c>
      <c r="C37" s="272"/>
      <c r="D37" s="272"/>
      <c r="E37" s="272"/>
      <c r="F37" s="272"/>
      <c r="G37" s="272"/>
      <c r="H37" s="272"/>
      <c r="I37" s="272"/>
      <c r="J37" s="272"/>
      <c r="K37" s="272"/>
      <c r="L37" s="41"/>
    </row>
    <row r="38" spans="1:12" ht="14">
      <c r="A38" s="5"/>
      <c r="B38" s="289" t="s">
        <v>447</v>
      </c>
      <c r="C38" s="272"/>
      <c r="D38" s="272"/>
      <c r="E38" s="272"/>
      <c r="F38" s="272"/>
      <c r="G38" s="272"/>
      <c r="H38" s="272"/>
      <c r="I38" s="22" t="s">
        <v>20</v>
      </c>
      <c r="J38" s="22" t="s">
        <v>21</v>
      </c>
      <c r="K38" s="22" t="s">
        <v>22</v>
      </c>
      <c r="L38" s="41"/>
    </row>
    <row r="39" spans="1:12" ht="14">
      <c r="A39" s="43"/>
      <c r="B39" s="55" t="b">
        <v>0</v>
      </c>
      <c r="C39" s="317" t="s">
        <v>473</v>
      </c>
      <c r="D39" s="272"/>
      <c r="E39" s="272"/>
      <c r="F39" s="272"/>
      <c r="G39" s="272"/>
      <c r="H39" s="272"/>
      <c r="I39" s="70"/>
      <c r="J39" s="71">
        <v>3</v>
      </c>
      <c r="K39" s="72" t="str">
        <f ca="1">IFERROR(__xludf.DUMMYFUNCTION("SPARKLINE(J39,{""charttype"",""bar"";""max"",3; ""colour"", ""blue""})"),"")</f>
        <v/>
      </c>
      <c r="L39" s="43"/>
    </row>
    <row r="40" spans="1:12" ht="14">
      <c r="A40" s="43"/>
      <c r="B40" s="55" t="b">
        <v>0</v>
      </c>
      <c r="C40" s="317" t="s">
        <v>474</v>
      </c>
      <c r="D40" s="272"/>
      <c r="E40" s="272"/>
      <c r="F40" s="272"/>
      <c r="G40" s="272"/>
      <c r="H40" s="272"/>
      <c r="I40" s="70"/>
      <c r="J40" s="71">
        <v>2</v>
      </c>
      <c r="K40" s="72" t="str">
        <f ca="1">IFERROR(__xludf.DUMMYFUNCTION("SPARKLINE(J40,{""charttype"",""bar"";""max"",3; ""colour"", ""blue""})"),"")</f>
        <v/>
      </c>
      <c r="L40" s="43"/>
    </row>
    <row r="41" spans="1:12" ht="14">
      <c r="A41" s="43"/>
      <c r="B41" s="55" t="b">
        <v>0</v>
      </c>
      <c r="C41" s="317" t="s">
        <v>475</v>
      </c>
      <c r="D41" s="272"/>
      <c r="E41" s="272"/>
      <c r="F41" s="272"/>
      <c r="G41" s="272"/>
      <c r="H41" s="272"/>
      <c r="I41" s="70"/>
      <c r="J41" s="71">
        <v>3</v>
      </c>
      <c r="K41" s="72" t="str">
        <f ca="1">IFERROR(__xludf.DUMMYFUNCTION("SPARKLINE(J41,{""charttype"",""bar"";""max"",3; ""colour"", ""blue""})"),"")</f>
        <v/>
      </c>
      <c r="L41" s="43"/>
    </row>
    <row r="42" spans="1:12" ht="14">
      <c r="A42" s="43"/>
      <c r="B42" s="55" t="b">
        <v>0</v>
      </c>
      <c r="C42" s="317" t="s">
        <v>476</v>
      </c>
      <c r="D42" s="272"/>
      <c r="E42" s="272"/>
      <c r="F42" s="272"/>
      <c r="G42" s="272"/>
      <c r="H42" s="272"/>
      <c r="I42" s="70"/>
      <c r="J42" s="71">
        <v>2</v>
      </c>
      <c r="K42" s="72" t="str">
        <f ca="1">IFERROR(__xludf.DUMMYFUNCTION("SPARKLINE(J42,{""charttype"",""bar"";""max"",3; ""colour"", ""blue""})"),"")</f>
        <v/>
      </c>
      <c r="L42" s="43"/>
    </row>
    <row r="43" spans="1:12" ht="14">
      <c r="A43" s="20"/>
      <c r="B43" s="296" t="s">
        <v>477</v>
      </c>
      <c r="C43" s="272"/>
      <c r="D43" s="272"/>
      <c r="E43" s="272"/>
      <c r="F43" s="272"/>
      <c r="G43" s="272"/>
      <c r="H43" s="272"/>
      <c r="I43" s="272"/>
      <c r="J43" s="272"/>
      <c r="K43" s="272"/>
      <c r="L43" s="41"/>
    </row>
    <row r="44" spans="1:12" ht="14">
      <c r="A44" s="5"/>
      <c r="B44" s="289" t="s">
        <v>447</v>
      </c>
      <c r="C44" s="272"/>
      <c r="D44" s="272"/>
      <c r="E44" s="272"/>
      <c r="F44" s="272"/>
      <c r="G44" s="272"/>
      <c r="H44" s="272"/>
      <c r="I44" s="22" t="s">
        <v>20</v>
      </c>
      <c r="J44" s="22" t="s">
        <v>21</v>
      </c>
      <c r="K44" s="22" t="s">
        <v>22</v>
      </c>
      <c r="L44" s="41"/>
    </row>
    <row r="45" spans="1:12" ht="14">
      <c r="A45" s="43"/>
      <c r="B45" s="55" t="b">
        <v>0</v>
      </c>
      <c r="C45" s="317" t="s">
        <v>478</v>
      </c>
      <c r="D45" s="272"/>
      <c r="E45" s="272"/>
      <c r="F45" s="272"/>
      <c r="G45" s="272"/>
      <c r="H45" s="272"/>
      <c r="I45" s="70"/>
      <c r="J45" s="71">
        <v>3</v>
      </c>
      <c r="K45" s="72" t="str">
        <f ca="1">IFERROR(__xludf.DUMMYFUNCTION("SPARKLINE(J45,{""charttype"",""bar"";""max"",3; ""colour"", ""blue""})"),"")</f>
        <v/>
      </c>
      <c r="L45" s="43"/>
    </row>
    <row r="46" spans="1:12" ht="14">
      <c r="A46" s="43"/>
      <c r="B46" s="296" t="s">
        <v>479</v>
      </c>
      <c r="C46" s="272"/>
      <c r="D46" s="272"/>
      <c r="E46" s="272"/>
      <c r="F46" s="272"/>
      <c r="G46" s="272"/>
      <c r="H46" s="272"/>
      <c r="I46" s="272"/>
      <c r="J46" s="272"/>
      <c r="K46" s="272"/>
      <c r="L46" s="43"/>
    </row>
    <row r="47" spans="1:12" ht="14">
      <c r="A47" s="43"/>
      <c r="B47" s="289" t="s">
        <v>447</v>
      </c>
      <c r="C47" s="272"/>
      <c r="D47" s="272"/>
      <c r="E47" s="272"/>
      <c r="F47" s="272"/>
      <c r="G47" s="272"/>
      <c r="H47" s="272"/>
      <c r="I47" s="22" t="s">
        <v>20</v>
      </c>
      <c r="J47" s="22" t="s">
        <v>21</v>
      </c>
      <c r="K47" s="22" t="s">
        <v>22</v>
      </c>
      <c r="L47" s="43"/>
    </row>
    <row r="48" spans="1:12" ht="14">
      <c r="A48" s="43"/>
      <c r="B48" s="55" t="b">
        <v>0</v>
      </c>
      <c r="C48" s="317" t="s">
        <v>480</v>
      </c>
      <c r="D48" s="272"/>
      <c r="E48" s="272"/>
      <c r="F48" s="272"/>
      <c r="G48" s="272"/>
      <c r="H48" s="272"/>
      <c r="I48" s="70"/>
      <c r="J48" s="71">
        <v>3</v>
      </c>
      <c r="K48" s="72" t="str">
        <f ca="1">IFERROR(__xludf.DUMMYFUNCTION("SPARKLINE(J48,{""charttype"",""bar"";""max"",3; ""colour"", ""blue""})"),"")</f>
        <v/>
      </c>
      <c r="L48" s="43"/>
    </row>
    <row r="49" spans="1:12" ht="14">
      <c r="A49" s="43"/>
      <c r="B49" s="55" t="b">
        <v>0</v>
      </c>
      <c r="C49" s="317" t="s">
        <v>481</v>
      </c>
      <c r="D49" s="272"/>
      <c r="E49" s="272"/>
      <c r="F49" s="272"/>
      <c r="G49" s="272"/>
      <c r="H49" s="272"/>
      <c r="I49" s="70"/>
      <c r="J49" s="71">
        <v>3</v>
      </c>
      <c r="K49" s="72" t="str">
        <f ca="1">IFERROR(__xludf.DUMMYFUNCTION("SPARKLINE(J49,{""charttype"",""bar"";""max"",3; ""colour"", ""blue""})"),"")</f>
        <v/>
      </c>
      <c r="L49" s="43"/>
    </row>
    <row r="50" spans="1:12" ht="14">
      <c r="A50" s="43"/>
      <c r="B50" s="55" t="b">
        <v>0</v>
      </c>
      <c r="C50" s="317" t="s">
        <v>482</v>
      </c>
      <c r="D50" s="272"/>
      <c r="E50" s="272"/>
      <c r="F50" s="272"/>
      <c r="G50" s="272"/>
      <c r="H50" s="272"/>
      <c r="I50" s="70"/>
      <c r="J50" s="71">
        <v>2</v>
      </c>
      <c r="K50" s="72" t="str">
        <f ca="1">IFERROR(__xludf.DUMMYFUNCTION("SPARKLINE(J50,{""charttype"",""bar"";""max"",3; ""colour"", ""blue""})"),"")</f>
        <v/>
      </c>
      <c r="L50" s="43"/>
    </row>
    <row r="51" spans="1:12" ht="14">
      <c r="A51" s="43"/>
      <c r="B51" s="55" t="b">
        <v>0</v>
      </c>
      <c r="C51" s="317" t="s">
        <v>483</v>
      </c>
      <c r="D51" s="272"/>
      <c r="E51" s="272"/>
      <c r="F51" s="272"/>
      <c r="G51" s="272"/>
      <c r="H51" s="272"/>
      <c r="I51" s="70"/>
      <c r="J51" s="71">
        <v>3</v>
      </c>
      <c r="K51" s="72" t="str">
        <f ca="1">IFERROR(__xludf.DUMMYFUNCTION("SPARKLINE(J51,{""charttype"",""bar"";""max"",3; ""colour"", ""blue""})"),"")</f>
        <v/>
      </c>
      <c r="L51" s="43"/>
    </row>
    <row r="52" spans="1:12" ht="14">
      <c r="A52" s="43"/>
      <c r="B52" s="296" t="s">
        <v>484</v>
      </c>
      <c r="C52" s="272"/>
      <c r="D52" s="272"/>
      <c r="E52" s="272"/>
      <c r="F52" s="272"/>
      <c r="G52" s="272"/>
      <c r="H52" s="272"/>
      <c r="I52" s="272"/>
      <c r="J52" s="272"/>
      <c r="K52" s="272"/>
      <c r="L52" s="43"/>
    </row>
    <row r="53" spans="1:12" ht="14">
      <c r="A53" s="43"/>
      <c r="B53" s="289" t="s">
        <v>447</v>
      </c>
      <c r="C53" s="272"/>
      <c r="D53" s="272"/>
      <c r="E53" s="272"/>
      <c r="F53" s="272"/>
      <c r="G53" s="272"/>
      <c r="H53" s="272"/>
      <c r="I53" s="22" t="s">
        <v>20</v>
      </c>
      <c r="J53" s="22" t="s">
        <v>21</v>
      </c>
      <c r="K53" s="22" t="s">
        <v>22</v>
      </c>
      <c r="L53" s="43"/>
    </row>
    <row r="54" spans="1:12" ht="14">
      <c r="A54" s="43"/>
      <c r="B54" s="55" t="b">
        <v>0</v>
      </c>
      <c r="C54" s="317" t="s">
        <v>485</v>
      </c>
      <c r="D54" s="272"/>
      <c r="E54" s="272"/>
      <c r="F54" s="272"/>
      <c r="G54" s="272"/>
      <c r="H54" s="272"/>
      <c r="I54" s="70"/>
      <c r="J54" s="71">
        <v>2</v>
      </c>
      <c r="K54" s="72" t="str">
        <f ca="1">IFERROR(__xludf.DUMMYFUNCTION("SPARKLINE(J54,{""charttype"",""bar"";""max"",3; ""colour"", ""blue""})"),"")</f>
        <v/>
      </c>
      <c r="L54" s="43"/>
    </row>
    <row r="55" spans="1:12" ht="14">
      <c r="A55" s="43"/>
      <c r="B55" s="296" t="s">
        <v>486</v>
      </c>
      <c r="C55" s="272"/>
      <c r="D55" s="272"/>
      <c r="E55" s="272"/>
      <c r="F55" s="272"/>
      <c r="G55" s="272"/>
      <c r="H55" s="272"/>
      <c r="I55" s="272"/>
      <c r="J55" s="272"/>
      <c r="K55" s="272"/>
      <c r="L55" s="43"/>
    </row>
    <row r="56" spans="1:12" ht="14">
      <c r="A56" s="43"/>
      <c r="B56" s="289" t="s">
        <v>447</v>
      </c>
      <c r="C56" s="272"/>
      <c r="D56" s="272"/>
      <c r="E56" s="272"/>
      <c r="F56" s="272"/>
      <c r="G56" s="272"/>
      <c r="H56" s="272"/>
      <c r="I56" s="22" t="s">
        <v>20</v>
      </c>
      <c r="J56" s="22" t="s">
        <v>21</v>
      </c>
      <c r="K56" s="22" t="s">
        <v>22</v>
      </c>
      <c r="L56" s="43"/>
    </row>
    <row r="57" spans="1:12" ht="14">
      <c r="A57" s="43"/>
      <c r="B57" s="55" t="b">
        <v>0</v>
      </c>
      <c r="C57" s="317" t="s">
        <v>487</v>
      </c>
      <c r="D57" s="272"/>
      <c r="E57" s="272"/>
      <c r="F57" s="272"/>
      <c r="G57" s="272"/>
      <c r="H57" s="272"/>
      <c r="I57" s="70"/>
      <c r="J57" s="71">
        <v>3</v>
      </c>
      <c r="K57" s="72" t="str">
        <f ca="1">IFERROR(__xludf.DUMMYFUNCTION("SPARKLINE(J57,{""charttype"",""bar"";""max"",3; ""colour"", ""blue""})"),"")</f>
        <v/>
      </c>
      <c r="L57" s="43"/>
    </row>
    <row r="58" spans="1:12" ht="14">
      <c r="A58" s="43"/>
      <c r="B58" s="296" t="s">
        <v>488</v>
      </c>
      <c r="C58" s="272"/>
      <c r="D58" s="272"/>
      <c r="E58" s="272"/>
      <c r="F58" s="272"/>
      <c r="G58" s="272"/>
      <c r="H58" s="272"/>
      <c r="I58" s="272"/>
      <c r="J58" s="272"/>
      <c r="K58" s="272"/>
      <c r="L58" s="43"/>
    </row>
    <row r="59" spans="1:12" ht="14">
      <c r="A59" s="43"/>
      <c r="B59" s="289" t="s">
        <v>447</v>
      </c>
      <c r="C59" s="272"/>
      <c r="D59" s="272"/>
      <c r="E59" s="272"/>
      <c r="F59" s="272"/>
      <c r="G59" s="272"/>
      <c r="H59" s="272"/>
      <c r="I59" s="22" t="s">
        <v>20</v>
      </c>
      <c r="J59" s="22" t="s">
        <v>21</v>
      </c>
      <c r="K59" s="22" t="s">
        <v>22</v>
      </c>
      <c r="L59" s="43"/>
    </row>
    <row r="60" spans="1:12" ht="14">
      <c r="A60" s="43"/>
      <c r="B60" s="55" t="b">
        <v>0</v>
      </c>
      <c r="C60" s="317" t="s">
        <v>489</v>
      </c>
      <c r="D60" s="272"/>
      <c r="E60" s="272"/>
      <c r="F60" s="272"/>
      <c r="G60" s="272"/>
      <c r="H60" s="272"/>
      <c r="I60" s="70"/>
      <c r="J60" s="71">
        <v>3</v>
      </c>
      <c r="K60" s="72" t="str">
        <f ca="1">IFERROR(__xludf.DUMMYFUNCTION("SPARKLINE(J60,{""charttype"",""bar"";""max"",3; ""colour"", ""blue""})"),"")</f>
        <v/>
      </c>
      <c r="L60" s="43"/>
    </row>
    <row r="61" spans="1:12" ht="14">
      <c r="A61" s="43"/>
      <c r="B61" s="55" t="b">
        <v>0</v>
      </c>
      <c r="C61" s="317" t="s">
        <v>490</v>
      </c>
      <c r="D61" s="272"/>
      <c r="E61" s="272"/>
      <c r="F61" s="272"/>
      <c r="G61" s="272"/>
      <c r="H61" s="272"/>
      <c r="I61" s="70"/>
      <c r="J61" s="71">
        <v>3</v>
      </c>
      <c r="K61" s="72" t="str">
        <f ca="1">IFERROR(__xludf.DUMMYFUNCTION("SPARKLINE(J61,{""charttype"",""bar"";""max"",3; ""colour"", ""blue""})"),"")</f>
        <v/>
      </c>
      <c r="L61" s="43"/>
    </row>
    <row r="62" spans="1:12" ht="32.25" customHeight="1">
      <c r="A62" s="74"/>
      <c r="B62" s="318" t="s">
        <v>491</v>
      </c>
      <c r="C62" s="272"/>
      <c r="D62" s="272"/>
      <c r="E62" s="272"/>
      <c r="F62" s="272"/>
      <c r="G62" s="272"/>
      <c r="H62" s="272"/>
      <c r="I62" s="272"/>
      <c r="J62" s="272"/>
      <c r="K62" s="272"/>
      <c r="L62" s="43"/>
    </row>
    <row r="63" spans="1:12" ht="14">
      <c r="A63" s="20"/>
      <c r="B63" s="296" t="s">
        <v>492</v>
      </c>
      <c r="C63" s="272"/>
      <c r="D63" s="272"/>
      <c r="E63" s="272"/>
      <c r="F63" s="272"/>
      <c r="G63" s="272"/>
      <c r="H63" s="272"/>
      <c r="I63" s="272"/>
      <c r="J63" s="272"/>
      <c r="K63" s="272"/>
      <c r="L63" s="41"/>
    </row>
    <row r="64" spans="1:12" ht="14">
      <c r="A64" s="5"/>
      <c r="B64" s="289" t="s">
        <v>447</v>
      </c>
      <c r="C64" s="272"/>
      <c r="D64" s="272"/>
      <c r="E64" s="272"/>
      <c r="F64" s="272"/>
      <c r="G64" s="272"/>
      <c r="H64" s="272"/>
      <c r="I64" s="22" t="s">
        <v>20</v>
      </c>
      <c r="J64" s="22" t="s">
        <v>21</v>
      </c>
      <c r="K64" s="22" t="s">
        <v>22</v>
      </c>
      <c r="L64" s="41"/>
    </row>
    <row r="65" spans="1:12" ht="14">
      <c r="A65" s="43"/>
      <c r="B65" s="55" t="b">
        <v>0</v>
      </c>
      <c r="C65" s="317" t="s">
        <v>493</v>
      </c>
      <c r="D65" s="272"/>
      <c r="E65" s="272"/>
      <c r="F65" s="272"/>
      <c r="G65" s="272"/>
      <c r="H65" s="272"/>
      <c r="I65" s="70"/>
      <c r="J65" s="71">
        <v>3</v>
      </c>
      <c r="K65" s="72" t="str">
        <f ca="1">IFERROR(__xludf.DUMMYFUNCTION("SPARKLINE(J65,{""charttype"",""bar"";""max"",3; ""colour"", ""blue""})"),"")</f>
        <v/>
      </c>
      <c r="L65" s="43"/>
    </row>
    <row r="66" spans="1:12" ht="14">
      <c r="A66" s="43"/>
      <c r="B66" s="55" t="b">
        <v>0</v>
      </c>
      <c r="C66" s="317" t="s">
        <v>494</v>
      </c>
      <c r="D66" s="272"/>
      <c r="E66" s="272"/>
      <c r="F66" s="272"/>
      <c r="G66" s="272"/>
      <c r="H66" s="272"/>
      <c r="I66" s="70"/>
      <c r="J66" s="71">
        <v>2</v>
      </c>
      <c r="K66" s="72" t="str">
        <f ca="1">IFERROR(__xludf.DUMMYFUNCTION("SPARKLINE(J66,{""charttype"",""bar"";""max"",3; ""colour"", ""blue""})"),"")</f>
        <v/>
      </c>
      <c r="L66" s="43"/>
    </row>
    <row r="67" spans="1:12" ht="14">
      <c r="A67" s="43"/>
      <c r="B67" s="55" t="b">
        <v>0</v>
      </c>
      <c r="C67" s="317" t="s">
        <v>495</v>
      </c>
      <c r="D67" s="272"/>
      <c r="E67" s="272"/>
      <c r="F67" s="272"/>
      <c r="G67" s="272"/>
      <c r="H67" s="272"/>
      <c r="I67" s="70"/>
      <c r="J67" s="71">
        <v>3</v>
      </c>
      <c r="K67" s="72" t="str">
        <f ca="1">IFERROR(__xludf.DUMMYFUNCTION("SPARKLINE(J67,{""charttype"",""bar"";""max"",3; ""colour"", ""blue""})"),"")</f>
        <v/>
      </c>
      <c r="L67" s="43"/>
    </row>
    <row r="68" spans="1:12" ht="14">
      <c r="A68" s="43"/>
      <c r="B68" s="55" t="b">
        <v>0</v>
      </c>
      <c r="C68" s="317" t="s">
        <v>496</v>
      </c>
      <c r="D68" s="272"/>
      <c r="E68" s="272"/>
      <c r="F68" s="272"/>
      <c r="G68" s="272"/>
      <c r="H68" s="272"/>
      <c r="I68" s="70"/>
      <c r="J68" s="71">
        <v>2</v>
      </c>
      <c r="K68" s="72" t="str">
        <f ca="1">IFERROR(__xludf.DUMMYFUNCTION("SPARKLINE(J68,{""charttype"",""bar"";""max"",3; ""colour"", ""blue""})"),"")</f>
        <v/>
      </c>
      <c r="L68" s="43"/>
    </row>
    <row r="69" spans="1:12" ht="14">
      <c r="A69" s="43"/>
      <c r="C69" s="55" t="b">
        <v>0</v>
      </c>
      <c r="D69" s="317" t="s">
        <v>497</v>
      </c>
      <c r="E69" s="272"/>
      <c r="F69" s="272"/>
      <c r="G69" s="272"/>
      <c r="H69" s="272"/>
      <c r="I69" s="70"/>
      <c r="J69" s="71">
        <v>2</v>
      </c>
      <c r="K69" s="72" t="str">
        <f ca="1">IFERROR(__xludf.DUMMYFUNCTION("SPARKLINE(J69,{""charttype"",""bar"";""max"",3; ""colour"", ""blue""})"),"")</f>
        <v/>
      </c>
      <c r="L69" s="43"/>
    </row>
    <row r="70" spans="1:12" ht="14">
      <c r="A70" s="43"/>
      <c r="C70" s="55" t="b">
        <v>0</v>
      </c>
      <c r="D70" s="317" t="s">
        <v>498</v>
      </c>
      <c r="E70" s="272"/>
      <c r="F70" s="272"/>
      <c r="G70" s="272"/>
      <c r="H70" s="272"/>
      <c r="I70" s="70"/>
      <c r="J70" s="71">
        <v>2</v>
      </c>
      <c r="K70" s="72" t="str">
        <f ca="1">IFERROR(__xludf.DUMMYFUNCTION("SPARKLINE(J70,{""charttype"",""bar"";""max"",3; ""colour"", ""blue""})"),"")</f>
        <v/>
      </c>
      <c r="L70" s="43"/>
    </row>
    <row r="71" spans="1:12" ht="14">
      <c r="A71" s="43"/>
      <c r="B71" s="296" t="s">
        <v>499</v>
      </c>
      <c r="C71" s="272"/>
      <c r="D71" s="272"/>
      <c r="E71" s="272"/>
      <c r="F71" s="272"/>
      <c r="G71" s="272"/>
      <c r="H71" s="272"/>
      <c r="I71" s="272"/>
      <c r="J71" s="272"/>
      <c r="K71" s="272"/>
      <c r="L71" s="43"/>
    </row>
    <row r="72" spans="1:12" ht="14">
      <c r="A72" s="5"/>
      <c r="B72" s="289" t="s">
        <v>447</v>
      </c>
      <c r="C72" s="272"/>
      <c r="D72" s="272"/>
      <c r="E72" s="272"/>
      <c r="F72" s="272"/>
      <c r="G72" s="272"/>
      <c r="H72" s="272"/>
      <c r="I72" s="22" t="s">
        <v>20</v>
      </c>
      <c r="J72" s="22" t="s">
        <v>21</v>
      </c>
      <c r="K72" s="22" t="s">
        <v>22</v>
      </c>
      <c r="L72" s="41"/>
    </row>
    <row r="73" spans="1:12" ht="14">
      <c r="A73" s="43"/>
      <c r="B73" s="55" t="b">
        <v>0</v>
      </c>
      <c r="C73" s="317" t="s">
        <v>500</v>
      </c>
      <c r="D73" s="272"/>
      <c r="E73" s="272"/>
      <c r="F73" s="272"/>
      <c r="G73" s="272"/>
      <c r="H73" s="272"/>
      <c r="I73" s="70"/>
      <c r="J73" s="71">
        <v>2</v>
      </c>
      <c r="K73" s="72" t="str">
        <f ca="1">IFERROR(__xludf.DUMMYFUNCTION("SPARKLINE(J73,{""charttype"",""bar"";""max"",3; ""colour"", ""blue""})"),"")</f>
        <v/>
      </c>
      <c r="L73" s="43"/>
    </row>
    <row r="74" spans="1:12" ht="14">
      <c r="A74" s="43"/>
      <c r="B74" s="55" t="b">
        <v>0</v>
      </c>
      <c r="C74" s="317" t="s">
        <v>501</v>
      </c>
      <c r="D74" s="272"/>
      <c r="E74" s="272"/>
      <c r="F74" s="272"/>
      <c r="G74" s="272"/>
      <c r="H74" s="272"/>
      <c r="I74" s="70"/>
      <c r="J74" s="71">
        <v>3</v>
      </c>
      <c r="K74" s="72" t="str">
        <f ca="1">IFERROR(__xludf.DUMMYFUNCTION("SPARKLINE(J74,{""charttype"",""bar"";""max"",3; ""colour"", ""blue""})"),"")</f>
        <v/>
      </c>
      <c r="L74" s="43"/>
    </row>
    <row r="75" spans="1:12" ht="14">
      <c r="A75" s="43"/>
      <c r="B75" s="55" t="b">
        <v>0</v>
      </c>
      <c r="C75" s="317" t="s">
        <v>502</v>
      </c>
      <c r="D75" s="272"/>
      <c r="E75" s="272"/>
      <c r="F75" s="272"/>
      <c r="G75" s="272"/>
      <c r="H75" s="272"/>
      <c r="I75" s="70"/>
      <c r="J75" s="71">
        <v>2</v>
      </c>
      <c r="K75" s="72" t="str">
        <f ca="1">IFERROR(__xludf.DUMMYFUNCTION("SPARKLINE(J75,{""charttype"",""bar"";""max"",3; ""colour"", ""blue""})"),"")</f>
        <v/>
      </c>
      <c r="L75" s="43"/>
    </row>
    <row r="76" spans="1:12" ht="14">
      <c r="A76" s="43"/>
      <c r="B76" s="55" t="b">
        <v>0</v>
      </c>
      <c r="C76" s="317" t="s">
        <v>503</v>
      </c>
      <c r="D76" s="272"/>
      <c r="E76" s="272"/>
      <c r="F76" s="272"/>
      <c r="G76" s="272"/>
      <c r="H76" s="272"/>
      <c r="I76" s="70"/>
      <c r="J76" s="71">
        <v>2</v>
      </c>
      <c r="K76" s="72" t="str">
        <f ca="1">IFERROR(__xludf.DUMMYFUNCTION("SPARKLINE(J76,{""charttype"",""bar"";""max"",3; ""colour"", ""blue""})"),"")</f>
        <v/>
      </c>
      <c r="L76" s="43"/>
    </row>
    <row r="77" spans="1:12" ht="14">
      <c r="A77" s="43"/>
      <c r="B77" s="55" t="b">
        <v>0</v>
      </c>
      <c r="C77" s="317" t="s">
        <v>504</v>
      </c>
      <c r="D77" s="272"/>
      <c r="E77" s="272"/>
      <c r="F77" s="272"/>
      <c r="G77" s="272"/>
      <c r="H77" s="272"/>
      <c r="I77" s="70"/>
      <c r="J77" s="71">
        <v>3</v>
      </c>
      <c r="K77" s="72" t="str">
        <f ca="1">IFERROR(__xludf.DUMMYFUNCTION("SPARKLINE(J77,{""charttype"",""bar"";""max"",3; ""colour"", ""blue""})"),"")</f>
        <v/>
      </c>
      <c r="L77" s="43"/>
    </row>
    <row r="78" spans="1:12" ht="14">
      <c r="A78" s="43"/>
      <c r="B78" s="55" t="b">
        <v>0</v>
      </c>
      <c r="C78" s="317" t="s">
        <v>505</v>
      </c>
      <c r="D78" s="272"/>
      <c r="E78" s="272"/>
      <c r="F78" s="272"/>
      <c r="G78" s="272"/>
      <c r="H78" s="272"/>
      <c r="I78" s="70"/>
      <c r="J78" s="71">
        <v>2</v>
      </c>
      <c r="K78" s="72" t="str">
        <f ca="1">IFERROR(__xludf.DUMMYFUNCTION("SPARKLINE(J78,{""charttype"",""bar"";""max"",3; ""colour"", ""blue""})"),"")</f>
        <v/>
      </c>
      <c r="L78" s="43"/>
    </row>
    <row r="79" spans="1:12" ht="14">
      <c r="A79" s="20"/>
      <c r="B79" s="296" t="s">
        <v>506</v>
      </c>
      <c r="C79" s="272"/>
      <c r="D79" s="272"/>
      <c r="E79" s="272"/>
      <c r="F79" s="272"/>
      <c r="G79" s="272"/>
      <c r="H79" s="272"/>
      <c r="I79" s="272"/>
      <c r="J79" s="272"/>
      <c r="K79" s="272"/>
      <c r="L79" s="41"/>
    </row>
    <row r="80" spans="1:12" ht="18.75" customHeight="1">
      <c r="A80" s="5"/>
      <c r="B80" s="289" t="s">
        <v>447</v>
      </c>
      <c r="C80" s="272"/>
      <c r="D80" s="272"/>
      <c r="E80" s="272"/>
      <c r="F80" s="272"/>
      <c r="G80" s="272"/>
      <c r="H80" s="272"/>
      <c r="I80" s="22" t="s">
        <v>20</v>
      </c>
      <c r="J80" s="22" t="s">
        <v>21</v>
      </c>
      <c r="K80" s="22" t="s">
        <v>22</v>
      </c>
      <c r="L80" s="41"/>
    </row>
    <row r="81" spans="1:12" ht="14">
      <c r="A81" s="43"/>
      <c r="B81" s="55" t="b">
        <v>0</v>
      </c>
      <c r="C81" s="317" t="s">
        <v>507</v>
      </c>
      <c r="D81" s="272"/>
      <c r="E81" s="272"/>
      <c r="F81" s="272"/>
      <c r="G81" s="272"/>
      <c r="H81" s="272"/>
      <c r="I81" s="70"/>
      <c r="J81" s="71">
        <v>2</v>
      </c>
      <c r="K81" s="72" t="str">
        <f ca="1">IFERROR(__xludf.DUMMYFUNCTION("SPARKLINE(J81,{""charttype"",""bar"";""max"",3; ""colour"", ""blue""})"),"")</f>
        <v/>
      </c>
      <c r="L81" s="43"/>
    </row>
    <row r="82" spans="1:12" ht="14">
      <c r="A82" s="43"/>
      <c r="B82" s="55" t="b">
        <v>0</v>
      </c>
      <c r="C82" s="317" t="s">
        <v>508</v>
      </c>
      <c r="D82" s="272"/>
      <c r="E82" s="272"/>
      <c r="F82" s="272"/>
      <c r="G82" s="272"/>
      <c r="H82" s="272"/>
      <c r="I82" s="70"/>
      <c r="J82" s="71">
        <v>3</v>
      </c>
      <c r="K82" s="72" t="str">
        <f ca="1">IFERROR(__xludf.DUMMYFUNCTION("SPARKLINE(J82,{""charttype"",""bar"";""max"",3; ""colour"", ""blue""})"),"")</f>
        <v/>
      </c>
      <c r="L82" s="43"/>
    </row>
    <row r="83" spans="1:12" ht="14">
      <c r="A83" s="43"/>
      <c r="B83" s="55" t="b">
        <v>0</v>
      </c>
      <c r="C83" s="317" t="s">
        <v>509</v>
      </c>
      <c r="D83" s="272"/>
      <c r="E83" s="272"/>
      <c r="F83" s="272"/>
      <c r="G83" s="272"/>
      <c r="H83" s="272"/>
      <c r="I83" s="70"/>
      <c r="J83" s="71">
        <v>3</v>
      </c>
      <c r="K83" s="72" t="str">
        <f ca="1">IFERROR(__xludf.DUMMYFUNCTION("SPARKLINE(J83,{""charttype"",""bar"";""max"",3; ""colour"", ""blue""})"),"")</f>
        <v/>
      </c>
      <c r="L83" s="43"/>
    </row>
    <row r="84" spans="1:12" ht="14">
      <c r="A84" s="43"/>
      <c r="B84" s="55" t="b">
        <v>0</v>
      </c>
      <c r="C84" s="317" t="s">
        <v>510</v>
      </c>
      <c r="D84" s="272"/>
      <c r="E84" s="272"/>
      <c r="F84" s="272"/>
      <c r="G84" s="272"/>
      <c r="H84" s="272"/>
      <c r="I84" s="70"/>
      <c r="J84" s="71">
        <v>2</v>
      </c>
      <c r="K84" s="72" t="str">
        <f ca="1">IFERROR(__xludf.DUMMYFUNCTION("SPARKLINE(J84,{""charttype"",""bar"";""max"",3; ""colour"", ""blue""})"),"")</f>
        <v/>
      </c>
      <c r="L84" s="43"/>
    </row>
    <row r="85" spans="1:12" ht="13">
      <c r="A85" s="43"/>
      <c r="C85" s="56"/>
      <c r="D85" s="56"/>
      <c r="E85" s="56"/>
      <c r="F85" s="56"/>
      <c r="G85" s="56"/>
      <c r="H85" s="56"/>
      <c r="I85" s="50"/>
      <c r="J85" s="50"/>
      <c r="K85" s="50"/>
      <c r="L85" s="43"/>
    </row>
    <row r="86" spans="1:12" ht="13">
      <c r="A86" s="43"/>
      <c r="C86" s="56"/>
      <c r="D86" s="56"/>
      <c r="E86" s="56"/>
      <c r="F86" s="56"/>
      <c r="G86" s="56"/>
      <c r="H86" s="56"/>
      <c r="I86" s="50"/>
      <c r="J86" s="50"/>
      <c r="K86" s="50"/>
      <c r="L86" s="43"/>
    </row>
    <row r="87" spans="1:12" ht="13">
      <c r="A87" s="43"/>
      <c r="C87" s="56"/>
      <c r="D87" s="56"/>
      <c r="E87" s="56"/>
      <c r="F87" s="56"/>
      <c r="G87" s="56"/>
      <c r="H87" s="56"/>
      <c r="I87" s="50"/>
      <c r="J87" s="50"/>
      <c r="K87" s="50"/>
      <c r="L87" s="43"/>
    </row>
    <row r="88" spans="1:12" ht="13">
      <c r="A88" s="43"/>
      <c r="C88" s="56"/>
      <c r="D88" s="56"/>
      <c r="E88" s="56"/>
      <c r="F88" s="56"/>
      <c r="G88" s="56"/>
      <c r="H88" s="56"/>
      <c r="I88" s="50"/>
      <c r="J88" s="50"/>
      <c r="K88" s="50"/>
      <c r="L88" s="43"/>
    </row>
    <row r="89" spans="1:12" ht="13">
      <c r="A89" s="43"/>
      <c r="C89" s="56"/>
      <c r="D89" s="56"/>
      <c r="E89" s="56"/>
      <c r="F89" s="56"/>
      <c r="G89" s="56"/>
      <c r="H89" s="56"/>
      <c r="I89" s="50"/>
      <c r="J89" s="50"/>
      <c r="K89" s="50"/>
      <c r="L89" s="43"/>
    </row>
    <row r="90" spans="1:12" ht="13">
      <c r="A90" s="43"/>
      <c r="C90" s="56"/>
      <c r="D90" s="56"/>
      <c r="E90" s="56"/>
      <c r="F90" s="56"/>
      <c r="G90" s="56"/>
      <c r="H90" s="56"/>
      <c r="I90" s="50"/>
      <c r="J90" s="50"/>
      <c r="K90" s="50"/>
      <c r="L90" s="43"/>
    </row>
    <row r="91" spans="1:12" ht="13">
      <c r="A91" s="43"/>
      <c r="C91" s="56"/>
      <c r="D91" s="56"/>
      <c r="E91" s="56"/>
      <c r="F91" s="56"/>
      <c r="G91" s="56"/>
      <c r="H91" s="56"/>
      <c r="I91" s="50"/>
      <c r="J91" s="50"/>
      <c r="K91" s="50"/>
      <c r="L91" s="43"/>
    </row>
    <row r="92" spans="1:12" ht="13">
      <c r="A92" s="43"/>
      <c r="C92" s="56"/>
      <c r="D92" s="56"/>
      <c r="E92" s="56"/>
      <c r="F92" s="56"/>
      <c r="G92" s="56"/>
      <c r="H92" s="56"/>
      <c r="I92" s="50"/>
      <c r="J92" s="50"/>
      <c r="K92" s="50"/>
      <c r="L92" s="43"/>
    </row>
    <row r="93" spans="1:12" ht="13">
      <c r="A93" s="43"/>
      <c r="C93" s="56"/>
      <c r="D93" s="56"/>
      <c r="E93" s="56"/>
      <c r="F93" s="56"/>
      <c r="G93" s="56"/>
      <c r="H93" s="56"/>
      <c r="I93" s="50"/>
      <c r="J93" s="50"/>
      <c r="K93" s="50"/>
      <c r="L93" s="43"/>
    </row>
    <row r="94" spans="1:12" ht="13">
      <c r="A94" s="43"/>
      <c r="C94" s="56"/>
      <c r="D94" s="56"/>
      <c r="E94" s="56"/>
      <c r="F94" s="56"/>
      <c r="G94" s="56"/>
      <c r="H94" s="56"/>
      <c r="I94" s="50"/>
      <c r="J94" s="50"/>
      <c r="K94" s="50"/>
      <c r="L94" s="43"/>
    </row>
    <row r="95" spans="1:12" ht="13">
      <c r="A95" s="43"/>
      <c r="C95" s="56"/>
      <c r="D95" s="56"/>
      <c r="E95" s="56"/>
      <c r="F95" s="56"/>
      <c r="G95" s="56"/>
      <c r="H95" s="56"/>
      <c r="I95" s="50"/>
      <c r="J95" s="50"/>
      <c r="K95" s="50"/>
      <c r="L95" s="43"/>
    </row>
    <row r="96" spans="1:12" ht="13">
      <c r="A96" s="43"/>
      <c r="C96" s="56"/>
      <c r="D96" s="56"/>
      <c r="E96" s="56"/>
      <c r="F96" s="56"/>
      <c r="G96" s="56"/>
      <c r="H96" s="56"/>
      <c r="I96" s="50"/>
      <c r="J96" s="50"/>
      <c r="K96" s="50"/>
      <c r="L96" s="43"/>
    </row>
    <row r="97" spans="1:12" ht="13">
      <c r="A97" s="43"/>
      <c r="C97" s="56"/>
      <c r="D97" s="56"/>
      <c r="E97" s="56"/>
      <c r="F97" s="56"/>
      <c r="G97" s="56"/>
      <c r="H97" s="56"/>
      <c r="I97" s="50"/>
      <c r="J97" s="50"/>
      <c r="K97" s="50"/>
      <c r="L97" s="43"/>
    </row>
    <row r="98" spans="1:12" ht="13">
      <c r="A98" s="43"/>
      <c r="C98" s="56"/>
      <c r="D98" s="56"/>
      <c r="E98" s="56"/>
      <c r="F98" s="56"/>
      <c r="G98" s="56"/>
      <c r="H98" s="56"/>
      <c r="I98" s="50"/>
      <c r="J98" s="50"/>
      <c r="K98" s="50"/>
      <c r="L98" s="43"/>
    </row>
    <row r="99" spans="1:12" ht="13">
      <c r="A99" s="43"/>
      <c r="C99" s="56"/>
      <c r="D99" s="56"/>
      <c r="E99" s="56"/>
      <c r="F99" s="56"/>
      <c r="G99" s="56"/>
      <c r="H99" s="56"/>
      <c r="I99" s="50"/>
      <c r="J99" s="50"/>
      <c r="K99" s="50"/>
      <c r="L99" s="43"/>
    </row>
    <row r="100" spans="1:12" ht="13">
      <c r="A100" s="43"/>
      <c r="C100" s="56"/>
      <c r="D100" s="56"/>
      <c r="E100" s="56"/>
      <c r="F100" s="56"/>
      <c r="G100" s="56"/>
      <c r="H100" s="56"/>
      <c r="I100" s="50"/>
      <c r="J100" s="50"/>
      <c r="K100" s="50"/>
      <c r="L100" s="43"/>
    </row>
    <row r="101" spans="1:12" ht="13">
      <c r="A101" s="43"/>
      <c r="C101" s="56"/>
      <c r="D101" s="56"/>
      <c r="E101" s="56"/>
      <c r="F101" s="56"/>
      <c r="G101" s="56"/>
      <c r="H101" s="56"/>
      <c r="I101" s="50"/>
      <c r="J101" s="50"/>
      <c r="K101" s="50"/>
      <c r="L101" s="43"/>
    </row>
    <row r="102" spans="1:12" ht="13">
      <c r="A102" s="43"/>
      <c r="C102" s="56"/>
      <c r="D102" s="56"/>
      <c r="E102" s="56"/>
      <c r="F102" s="56"/>
      <c r="G102" s="56"/>
      <c r="H102" s="56"/>
      <c r="I102" s="50"/>
      <c r="J102" s="50"/>
      <c r="K102" s="50"/>
      <c r="L102" s="43"/>
    </row>
    <row r="103" spans="1:12" ht="13">
      <c r="A103" s="43"/>
      <c r="C103" s="56"/>
      <c r="D103" s="56"/>
      <c r="E103" s="56"/>
      <c r="F103" s="56"/>
      <c r="G103" s="56"/>
      <c r="H103" s="56"/>
      <c r="I103" s="50"/>
      <c r="J103" s="50"/>
      <c r="K103" s="50"/>
      <c r="L103" s="43"/>
    </row>
    <row r="104" spans="1:12" ht="13">
      <c r="A104" s="43"/>
      <c r="C104" s="56"/>
      <c r="D104" s="56"/>
      <c r="E104" s="56"/>
      <c r="F104" s="56"/>
      <c r="G104" s="56"/>
      <c r="H104" s="56"/>
      <c r="I104" s="50"/>
      <c r="J104" s="50"/>
      <c r="K104" s="50"/>
      <c r="L104" s="43"/>
    </row>
    <row r="105" spans="1:12" ht="13">
      <c r="A105" s="43"/>
      <c r="C105" s="56"/>
      <c r="D105" s="56"/>
      <c r="E105" s="56"/>
      <c r="F105" s="56"/>
      <c r="G105" s="56"/>
      <c r="H105" s="56"/>
      <c r="I105" s="50"/>
      <c r="J105" s="50"/>
      <c r="K105" s="50"/>
      <c r="L105" s="43"/>
    </row>
    <row r="106" spans="1:12" ht="13">
      <c r="A106" s="43"/>
      <c r="C106" s="56"/>
      <c r="D106" s="56"/>
      <c r="E106" s="56"/>
      <c r="F106" s="56"/>
      <c r="G106" s="56"/>
      <c r="H106" s="56"/>
      <c r="I106" s="50"/>
      <c r="J106" s="50"/>
      <c r="K106" s="50"/>
      <c r="L106" s="43"/>
    </row>
    <row r="107" spans="1:12" ht="13">
      <c r="A107" s="43"/>
      <c r="C107" s="56"/>
      <c r="D107" s="56"/>
      <c r="E107" s="56"/>
      <c r="F107" s="56"/>
      <c r="G107" s="56"/>
      <c r="H107" s="56"/>
      <c r="I107" s="50"/>
      <c r="J107" s="50"/>
      <c r="K107" s="50"/>
      <c r="L107" s="43"/>
    </row>
    <row r="108" spans="1:12" ht="13">
      <c r="A108" s="43"/>
      <c r="C108" s="56"/>
      <c r="D108" s="56"/>
      <c r="E108" s="56"/>
      <c r="F108" s="56"/>
      <c r="G108" s="56"/>
      <c r="H108" s="56"/>
      <c r="I108" s="50"/>
      <c r="J108" s="50"/>
      <c r="K108" s="50"/>
      <c r="L108" s="43"/>
    </row>
    <row r="109" spans="1:12" ht="13">
      <c r="A109" s="43"/>
      <c r="C109" s="56"/>
      <c r="D109" s="56"/>
      <c r="E109" s="56"/>
      <c r="F109" s="56"/>
      <c r="G109" s="56"/>
      <c r="H109" s="56"/>
      <c r="I109" s="50"/>
      <c r="J109" s="50"/>
      <c r="K109" s="50"/>
      <c r="L109" s="43"/>
    </row>
    <row r="110" spans="1:12" ht="13">
      <c r="A110" s="43"/>
      <c r="C110" s="56"/>
      <c r="D110" s="56"/>
      <c r="E110" s="56"/>
      <c r="F110" s="56"/>
      <c r="G110" s="56"/>
      <c r="H110" s="56"/>
      <c r="I110" s="50"/>
      <c r="J110" s="50"/>
      <c r="K110" s="50"/>
      <c r="L110" s="43"/>
    </row>
    <row r="111" spans="1:12" ht="13">
      <c r="A111" s="43"/>
      <c r="C111" s="56"/>
      <c r="D111" s="56"/>
      <c r="E111" s="56"/>
      <c r="F111" s="56"/>
      <c r="G111" s="56"/>
      <c r="H111" s="56"/>
      <c r="I111" s="50"/>
      <c r="J111" s="50"/>
      <c r="K111" s="50"/>
      <c r="L111" s="43"/>
    </row>
    <row r="112" spans="1:12" ht="13">
      <c r="A112" s="43"/>
      <c r="C112" s="56"/>
      <c r="D112" s="56"/>
      <c r="E112" s="56"/>
      <c r="F112" s="56"/>
      <c r="G112" s="56"/>
      <c r="H112" s="56"/>
      <c r="I112" s="50"/>
      <c r="J112" s="50"/>
      <c r="K112" s="50"/>
      <c r="L112" s="43"/>
    </row>
    <row r="113" spans="1:12" ht="13">
      <c r="A113" s="43"/>
      <c r="C113" s="56"/>
      <c r="D113" s="56"/>
      <c r="E113" s="56"/>
      <c r="F113" s="56"/>
      <c r="G113" s="56"/>
      <c r="H113" s="56"/>
      <c r="I113" s="50"/>
      <c r="J113" s="50"/>
      <c r="K113" s="50"/>
      <c r="L113" s="43"/>
    </row>
    <row r="114" spans="1:12" ht="13">
      <c r="A114" s="43"/>
      <c r="C114" s="56"/>
      <c r="D114" s="56"/>
      <c r="E114" s="56"/>
      <c r="F114" s="56"/>
      <c r="G114" s="56"/>
      <c r="H114" s="56"/>
      <c r="I114" s="50"/>
      <c r="J114" s="50"/>
      <c r="K114" s="50"/>
      <c r="L114" s="43"/>
    </row>
    <row r="115" spans="1:12" ht="13">
      <c r="A115" s="43"/>
      <c r="C115" s="56"/>
      <c r="D115" s="56"/>
      <c r="E115" s="56"/>
      <c r="F115" s="56"/>
      <c r="G115" s="56"/>
      <c r="H115" s="56"/>
      <c r="I115" s="50"/>
      <c r="J115" s="50"/>
      <c r="K115" s="50"/>
      <c r="L115" s="43"/>
    </row>
    <row r="116" spans="1:12" ht="13">
      <c r="A116" s="43"/>
      <c r="C116" s="56"/>
      <c r="D116" s="56"/>
      <c r="E116" s="56"/>
      <c r="F116" s="56"/>
      <c r="G116" s="56"/>
      <c r="H116" s="56"/>
      <c r="I116" s="50"/>
      <c r="J116" s="50"/>
      <c r="K116" s="50"/>
      <c r="L116" s="43"/>
    </row>
    <row r="117" spans="1:12" ht="13">
      <c r="A117" s="43"/>
      <c r="C117" s="56"/>
      <c r="D117" s="56"/>
      <c r="E117" s="56"/>
      <c r="F117" s="56"/>
      <c r="G117" s="56"/>
      <c r="H117" s="56"/>
      <c r="I117" s="50"/>
      <c r="J117" s="50"/>
      <c r="K117" s="50"/>
      <c r="L117" s="43"/>
    </row>
    <row r="118" spans="1:12" ht="13">
      <c r="A118" s="43"/>
      <c r="C118" s="56"/>
      <c r="D118" s="56"/>
      <c r="E118" s="56"/>
      <c r="F118" s="56"/>
      <c r="G118" s="56"/>
      <c r="H118" s="56"/>
      <c r="I118" s="50"/>
      <c r="J118" s="50"/>
      <c r="K118" s="50"/>
      <c r="L118" s="43"/>
    </row>
    <row r="119" spans="1:12" ht="13">
      <c r="A119" s="43"/>
      <c r="C119" s="56"/>
      <c r="D119" s="56"/>
      <c r="E119" s="56"/>
      <c r="F119" s="56"/>
      <c r="G119" s="56"/>
      <c r="H119" s="56"/>
      <c r="I119" s="50"/>
      <c r="J119" s="50"/>
      <c r="K119" s="50"/>
      <c r="L119" s="43"/>
    </row>
    <row r="120" spans="1:12" ht="13">
      <c r="A120" s="43"/>
      <c r="C120" s="56"/>
      <c r="D120" s="56"/>
      <c r="E120" s="56"/>
      <c r="F120" s="56"/>
      <c r="G120" s="56"/>
      <c r="H120" s="56"/>
      <c r="I120" s="50"/>
      <c r="J120" s="50"/>
      <c r="K120" s="50"/>
      <c r="L120" s="43"/>
    </row>
    <row r="121" spans="1:12" ht="13">
      <c r="A121" s="43"/>
      <c r="C121" s="56"/>
      <c r="D121" s="56"/>
      <c r="E121" s="56"/>
      <c r="F121" s="56"/>
      <c r="G121" s="56"/>
      <c r="H121" s="56"/>
      <c r="I121" s="50"/>
      <c r="J121" s="50"/>
      <c r="K121" s="50"/>
      <c r="L121" s="43"/>
    </row>
    <row r="122" spans="1:12" ht="13">
      <c r="A122" s="43"/>
      <c r="C122" s="56"/>
      <c r="D122" s="56"/>
      <c r="E122" s="56"/>
      <c r="F122" s="56"/>
      <c r="G122" s="56"/>
      <c r="H122" s="56"/>
      <c r="I122" s="50"/>
      <c r="J122" s="50"/>
      <c r="K122" s="50"/>
      <c r="L122" s="43"/>
    </row>
    <row r="123" spans="1:12" ht="13">
      <c r="A123" s="43"/>
      <c r="C123" s="56"/>
      <c r="D123" s="56"/>
      <c r="E123" s="56"/>
      <c r="F123" s="56"/>
      <c r="G123" s="56"/>
      <c r="H123" s="56"/>
      <c r="I123" s="50"/>
      <c r="J123" s="50"/>
      <c r="K123" s="50"/>
      <c r="L123" s="43"/>
    </row>
    <row r="124" spans="1:12" ht="13">
      <c r="A124" s="43"/>
      <c r="C124" s="56"/>
      <c r="D124" s="56"/>
      <c r="E124" s="56"/>
      <c r="F124" s="56"/>
      <c r="G124" s="56"/>
      <c r="H124" s="56"/>
      <c r="I124" s="50"/>
      <c r="J124" s="50"/>
      <c r="K124" s="50"/>
      <c r="L124" s="43"/>
    </row>
    <row r="125" spans="1:12" ht="13">
      <c r="A125" s="43"/>
      <c r="C125" s="56"/>
      <c r="D125" s="56"/>
      <c r="E125" s="56"/>
      <c r="F125" s="56"/>
      <c r="G125" s="56"/>
      <c r="H125" s="56"/>
      <c r="I125" s="50"/>
      <c r="J125" s="50"/>
      <c r="K125" s="50"/>
      <c r="L125" s="43"/>
    </row>
    <row r="126" spans="1:12" ht="13">
      <c r="A126" s="43"/>
      <c r="C126" s="56"/>
      <c r="D126" s="56"/>
      <c r="E126" s="56"/>
      <c r="F126" s="56"/>
      <c r="G126" s="56"/>
      <c r="H126" s="56"/>
      <c r="I126" s="50"/>
      <c r="J126" s="50"/>
      <c r="K126" s="50"/>
      <c r="L126" s="43"/>
    </row>
    <row r="127" spans="1:12" ht="13">
      <c r="A127" s="43"/>
      <c r="C127" s="56"/>
      <c r="D127" s="56"/>
      <c r="E127" s="56"/>
      <c r="F127" s="56"/>
      <c r="G127" s="56"/>
      <c r="H127" s="56"/>
      <c r="I127" s="50"/>
      <c r="J127" s="50"/>
      <c r="K127" s="50"/>
      <c r="L127" s="43"/>
    </row>
    <row r="128" spans="1:12" ht="13">
      <c r="A128" s="43"/>
      <c r="C128" s="56"/>
      <c r="D128" s="56"/>
      <c r="E128" s="56"/>
      <c r="F128" s="56"/>
      <c r="G128" s="56"/>
      <c r="H128" s="56"/>
      <c r="I128" s="50"/>
      <c r="J128" s="50"/>
      <c r="K128" s="50"/>
      <c r="L128" s="43"/>
    </row>
    <row r="129" spans="1:12" ht="13">
      <c r="A129" s="43"/>
      <c r="C129" s="56"/>
      <c r="D129" s="56"/>
      <c r="E129" s="56"/>
      <c r="F129" s="56"/>
      <c r="G129" s="56"/>
      <c r="H129" s="56"/>
      <c r="I129" s="50"/>
      <c r="J129" s="50"/>
      <c r="K129" s="50"/>
      <c r="L129" s="43"/>
    </row>
    <row r="130" spans="1:12" ht="13">
      <c r="A130" s="43"/>
      <c r="C130" s="56"/>
      <c r="D130" s="56"/>
      <c r="E130" s="56"/>
      <c r="F130" s="56"/>
      <c r="G130" s="56"/>
      <c r="H130" s="56"/>
      <c r="I130" s="50"/>
      <c r="J130" s="50"/>
      <c r="K130" s="50"/>
      <c r="L130" s="43"/>
    </row>
    <row r="131" spans="1:12" ht="13">
      <c r="A131" s="43"/>
      <c r="C131" s="56"/>
      <c r="D131" s="56"/>
      <c r="E131" s="56"/>
      <c r="F131" s="56"/>
      <c r="G131" s="56"/>
      <c r="H131" s="56"/>
      <c r="I131" s="50"/>
      <c r="J131" s="50"/>
      <c r="K131" s="50"/>
      <c r="L131" s="43"/>
    </row>
    <row r="132" spans="1:12" ht="13">
      <c r="A132" s="43"/>
      <c r="C132" s="56"/>
      <c r="D132" s="56"/>
      <c r="E132" s="56"/>
      <c r="F132" s="56"/>
      <c r="G132" s="56"/>
      <c r="H132" s="56"/>
      <c r="I132" s="50"/>
      <c r="J132" s="50"/>
      <c r="K132" s="50"/>
      <c r="L132" s="43"/>
    </row>
    <row r="133" spans="1:12" ht="13">
      <c r="A133" s="43"/>
      <c r="C133" s="56"/>
      <c r="D133" s="56"/>
      <c r="E133" s="56"/>
      <c r="F133" s="56"/>
      <c r="G133" s="56"/>
      <c r="H133" s="56"/>
      <c r="I133" s="50"/>
      <c r="J133" s="50"/>
      <c r="K133" s="50"/>
      <c r="L133" s="43"/>
    </row>
    <row r="134" spans="1:12" ht="13">
      <c r="A134" s="43"/>
      <c r="C134" s="56"/>
      <c r="D134" s="56"/>
      <c r="E134" s="56"/>
      <c r="F134" s="56"/>
      <c r="G134" s="56"/>
      <c r="H134" s="56"/>
      <c r="I134" s="50"/>
      <c r="J134" s="50"/>
      <c r="K134" s="50"/>
      <c r="L134" s="43"/>
    </row>
    <row r="135" spans="1:12" ht="13">
      <c r="A135" s="43"/>
      <c r="C135" s="56"/>
      <c r="D135" s="56"/>
      <c r="E135" s="56"/>
      <c r="F135" s="56"/>
      <c r="G135" s="56"/>
      <c r="H135" s="56"/>
      <c r="I135" s="50"/>
      <c r="J135" s="50"/>
      <c r="K135" s="50"/>
      <c r="L135" s="43"/>
    </row>
    <row r="136" spans="1:12" ht="13">
      <c r="A136" s="43"/>
      <c r="C136" s="56"/>
      <c r="D136" s="56"/>
      <c r="E136" s="56"/>
      <c r="F136" s="56"/>
      <c r="G136" s="56"/>
      <c r="H136" s="56"/>
      <c r="I136" s="50"/>
      <c r="J136" s="50"/>
      <c r="K136" s="50"/>
      <c r="L136" s="43"/>
    </row>
    <row r="137" spans="1:12" ht="13">
      <c r="A137" s="43"/>
      <c r="C137" s="56"/>
      <c r="D137" s="56"/>
      <c r="E137" s="56"/>
      <c r="F137" s="56"/>
      <c r="G137" s="56"/>
      <c r="H137" s="56"/>
      <c r="I137" s="50"/>
      <c r="J137" s="50"/>
      <c r="K137" s="50"/>
      <c r="L137" s="43"/>
    </row>
    <row r="138" spans="1:12" ht="13">
      <c r="A138" s="43"/>
      <c r="C138" s="56"/>
      <c r="D138" s="56"/>
      <c r="E138" s="56"/>
      <c r="F138" s="56"/>
      <c r="G138" s="56"/>
      <c r="H138" s="56"/>
      <c r="I138" s="50"/>
      <c r="J138" s="50"/>
      <c r="K138" s="50"/>
      <c r="L138" s="43"/>
    </row>
    <row r="139" spans="1:12" ht="13">
      <c r="A139" s="43"/>
      <c r="C139" s="56"/>
      <c r="D139" s="56"/>
      <c r="E139" s="56"/>
      <c r="F139" s="56"/>
      <c r="G139" s="56"/>
      <c r="H139" s="56"/>
      <c r="I139" s="50"/>
      <c r="J139" s="50"/>
      <c r="K139" s="50"/>
      <c r="L139" s="43"/>
    </row>
    <row r="140" spans="1:12" ht="13">
      <c r="A140" s="43"/>
      <c r="C140" s="56"/>
      <c r="D140" s="56"/>
      <c r="E140" s="56"/>
      <c r="F140" s="56"/>
      <c r="G140" s="56"/>
      <c r="H140" s="56"/>
      <c r="I140" s="50"/>
      <c r="J140" s="50"/>
      <c r="K140" s="50"/>
      <c r="L140" s="43"/>
    </row>
    <row r="141" spans="1:12" ht="13">
      <c r="A141" s="43"/>
      <c r="C141" s="56"/>
      <c r="D141" s="56"/>
      <c r="E141" s="56"/>
      <c r="F141" s="56"/>
      <c r="G141" s="56"/>
      <c r="H141" s="56"/>
      <c r="I141" s="50"/>
      <c r="J141" s="50"/>
      <c r="K141" s="50"/>
      <c r="L141" s="43"/>
    </row>
    <row r="142" spans="1:12" ht="13">
      <c r="A142" s="43"/>
      <c r="C142" s="56"/>
      <c r="D142" s="56"/>
      <c r="E142" s="56"/>
      <c r="F142" s="56"/>
      <c r="G142" s="56"/>
      <c r="H142" s="56"/>
      <c r="I142" s="50"/>
      <c r="J142" s="50"/>
      <c r="K142" s="50"/>
      <c r="L142" s="43"/>
    </row>
    <row r="143" spans="1:12" ht="13">
      <c r="A143" s="43"/>
      <c r="C143" s="56"/>
      <c r="D143" s="56"/>
      <c r="E143" s="56"/>
      <c r="F143" s="56"/>
      <c r="G143" s="56"/>
      <c r="H143" s="56"/>
      <c r="I143" s="50"/>
      <c r="J143" s="50"/>
      <c r="K143" s="50"/>
      <c r="L143" s="43"/>
    </row>
    <row r="144" spans="1:12" ht="13">
      <c r="A144" s="43"/>
      <c r="C144" s="56"/>
      <c r="D144" s="56"/>
      <c r="E144" s="56"/>
      <c r="F144" s="56"/>
      <c r="G144" s="56"/>
      <c r="H144" s="56"/>
      <c r="I144" s="50"/>
      <c r="J144" s="50"/>
      <c r="K144" s="50"/>
      <c r="L144" s="43"/>
    </row>
    <row r="145" spans="1:12" ht="13">
      <c r="A145" s="43"/>
      <c r="C145" s="56"/>
      <c r="D145" s="56"/>
      <c r="E145" s="56"/>
      <c r="F145" s="56"/>
      <c r="G145" s="56"/>
      <c r="H145" s="56"/>
      <c r="I145" s="50"/>
      <c r="J145" s="50"/>
      <c r="K145" s="50"/>
      <c r="L145" s="43"/>
    </row>
    <row r="146" spans="1:12" ht="13">
      <c r="A146" s="43"/>
      <c r="C146" s="56"/>
      <c r="D146" s="56"/>
      <c r="E146" s="56"/>
      <c r="F146" s="56"/>
      <c r="G146" s="56"/>
      <c r="H146" s="56"/>
      <c r="I146" s="50"/>
      <c r="J146" s="50"/>
      <c r="K146" s="50"/>
      <c r="L146" s="43"/>
    </row>
    <row r="147" spans="1:12" ht="13">
      <c r="A147" s="43"/>
      <c r="C147" s="56"/>
      <c r="D147" s="56"/>
      <c r="E147" s="56"/>
      <c r="F147" s="56"/>
      <c r="G147" s="56"/>
      <c r="H147" s="56"/>
      <c r="I147" s="50"/>
      <c r="J147" s="50"/>
      <c r="K147" s="50"/>
      <c r="L147" s="43"/>
    </row>
    <row r="148" spans="1:12" ht="13">
      <c r="A148" s="43"/>
      <c r="C148" s="56"/>
      <c r="D148" s="56"/>
      <c r="E148" s="56"/>
      <c r="F148" s="56"/>
      <c r="G148" s="56"/>
      <c r="H148" s="56"/>
      <c r="I148" s="50"/>
      <c r="J148" s="50"/>
      <c r="K148" s="50"/>
      <c r="L148" s="43"/>
    </row>
    <row r="149" spans="1:12" ht="13">
      <c r="A149" s="43"/>
      <c r="C149" s="56"/>
      <c r="D149" s="56"/>
      <c r="E149" s="56"/>
      <c r="F149" s="56"/>
      <c r="G149" s="56"/>
      <c r="H149" s="56"/>
      <c r="I149" s="50"/>
      <c r="J149" s="50"/>
      <c r="K149" s="50"/>
      <c r="L149" s="43"/>
    </row>
    <row r="150" spans="1:12" ht="13">
      <c r="A150" s="43"/>
      <c r="C150" s="56"/>
      <c r="D150" s="56"/>
      <c r="E150" s="56"/>
      <c r="F150" s="56"/>
      <c r="G150" s="56"/>
      <c r="H150" s="56"/>
      <c r="I150" s="50"/>
      <c r="J150" s="50"/>
      <c r="K150" s="50"/>
      <c r="L150" s="43"/>
    </row>
    <row r="151" spans="1:12" ht="13">
      <c r="A151" s="43"/>
      <c r="C151" s="56"/>
      <c r="D151" s="56"/>
      <c r="E151" s="56"/>
      <c r="F151" s="56"/>
      <c r="G151" s="56"/>
      <c r="H151" s="56"/>
      <c r="I151" s="50"/>
      <c r="J151" s="50"/>
      <c r="K151" s="50"/>
      <c r="L151" s="43"/>
    </row>
    <row r="152" spans="1:12" ht="13">
      <c r="A152" s="43"/>
      <c r="C152" s="56"/>
      <c r="D152" s="56"/>
      <c r="E152" s="56"/>
      <c r="F152" s="56"/>
      <c r="G152" s="56"/>
      <c r="H152" s="56"/>
      <c r="I152" s="50"/>
      <c r="J152" s="50"/>
      <c r="K152" s="50"/>
      <c r="L152" s="43"/>
    </row>
    <row r="153" spans="1:12" ht="13">
      <c r="A153" s="43"/>
      <c r="C153" s="56"/>
      <c r="D153" s="56"/>
      <c r="E153" s="56"/>
      <c r="F153" s="56"/>
      <c r="G153" s="56"/>
      <c r="H153" s="56"/>
      <c r="I153" s="50"/>
      <c r="J153" s="50"/>
      <c r="K153" s="50"/>
      <c r="L153" s="43"/>
    </row>
    <row r="154" spans="1:12" ht="13">
      <c r="A154" s="43"/>
      <c r="C154" s="56"/>
      <c r="D154" s="56"/>
      <c r="E154" s="56"/>
      <c r="F154" s="56"/>
      <c r="G154" s="56"/>
      <c r="H154" s="56"/>
      <c r="I154" s="50"/>
      <c r="J154" s="50"/>
      <c r="K154" s="50"/>
      <c r="L154" s="43"/>
    </row>
    <row r="155" spans="1:12" ht="13">
      <c r="A155" s="43"/>
      <c r="C155" s="56"/>
      <c r="D155" s="56"/>
      <c r="E155" s="56"/>
      <c r="F155" s="56"/>
      <c r="G155" s="56"/>
      <c r="H155" s="56"/>
      <c r="I155" s="50"/>
      <c r="J155" s="50"/>
      <c r="K155" s="50"/>
      <c r="L155" s="43"/>
    </row>
    <row r="156" spans="1:12" ht="13">
      <c r="A156" s="43"/>
      <c r="C156" s="56"/>
      <c r="D156" s="56"/>
      <c r="E156" s="56"/>
      <c r="F156" s="56"/>
      <c r="G156" s="56"/>
      <c r="H156" s="56"/>
      <c r="I156" s="50"/>
      <c r="J156" s="50"/>
      <c r="K156" s="50"/>
      <c r="L156" s="43"/>
    </row>
    <row r="157" spans="1:12" ht="13">
      <c r="A157" s="43"/>
      <c r="C157" s="56"/>
      <c r="D157" s="56"/>
      <c r="E157" s="56"/>
      <c r="F157" s="56"/>
      <c r="G157" s="56"/>
      <c r="H157" s="56"/>
      <c r="I157" s="50"/>
      <c r="J157" s="50"/>
      <c r="K157" s="50"/>
      <c r="L157" s="43"/>
    </row>
    <row r="158" spans="1:12" ht="13">
      <c r="A158" s="43"/>
      <c r="C158" s="56"/>
      <c r="D158" s="56"/>
      <c r="E158" s="56"/>
      <c r="F158" s="56"/>
      <c r="G158" s="56"/>
      <c r="H158" s="56"/>
      <c r="I158" s="50"/>
      <c r="J158" s="50"/>
      <c r="K158" s="50"/>
      <c r="L158" s="43"/>
    </row>
    <row r="159" spans="1:12" ht="13">
      <c r="A159" s="43"/>
      <c r="C159" s="56"/>
      <c r="D159" s="56"/>
      <c r="E159" s="56"/>
      <c r="F159" s="56"/>
      <c r="G159" s="56"/>
      <c r="H159" s="56"/>
      <c r="I159" s="50"/>
      <c r="J159" s="50"/>
      <c r="K159" s="50"/>
      <c r="L159" s="43"/>
    </row>
    <row r="160" spans="1:12" ht="13">
      <c r="A160" s="43"/>
      <c r="C160" s="56"/>
      <c r="D160" s="56"/>
      <c r="E160" s="56"/>
      <c r="F160" s="56"/>
      <c r="G160" s="56"/>
      <c r="H160" s="56"/>
      <c r="I160" s="50"/>
      <c r="J160" s="50"/>
      <c r="K160" s="50"/>
      <c r="L160" s="43"/>
    </row>
    <row r="161" spans="1:12" ht="13">
      <c r="A161" s="43"/>
      <c r="C161" s="56"/>
      <c r="D161" s="56"/>
      <c r="E161" s="56"/>
      <c r="F161" s="56"/>
      <c r="G161" s="56"/>
      <c r="H161" s="56"/>
      <c r="I161" s="50"/>
      <c r="J161" s="50"/>
      <c r="K161" s="50"/>
      <c r="L161" s="43"/>
    </row>
    <row r="162" spans="1:12" ht="13">
      <c r="A162" s="43"/>
      <c r="C162" s="56"/>
      <c r="D162" s="56"/>
      <c r="E162" s="56"/>
      <c r="F162" s="56"/>
      <c r="G162" s="56"/>
      <c r="H162" s="56"/>
      <c r="I162" s="50"/>
      <c r="J162" s="50"/>
      <c r="K162" s="50"/>
      <c r="L162" s="43"/>
    </row>
    <row r="163" spans="1:12" ht="13">
      <c r="A163" s="43"/>
      <c r="C163" s="56"/>
      <c r="D163" s="56"/>
      <c r="E163" s="56"/>
      <c r="F163" s="56"/>
      <c r="G163" s="56"/>
      <c r="H163" s="56"/>
      <c r="I163" s="50"/>
      <c r="J163" s="50"/>
      <c r="K163" s="50"/>
      <c r="L163" s="43"/>
    </row>
    <row r="164" spans="1:12" ht="13">
      <c r="A164" s="43"/>
      <c r="C164" s="56"/>
      <c r="D164" s="56"/>
      <c r="E164" s="56"/>
      <c r="F164" s="56"/>
      <c r="G164" s="56"/>
      <c r="H164" s="56"/>
      <c r="I164" s="50"/>
      <c r="J164" s="50"/>
      <c r="K164" s="50"/>
      <c r="L164" s="43"/>
    </row>
    <row r="165" spans="1:12" ht="13">
      <c r="A165" s="43"/>
      <c r="C165" s="56"/>
      <c r="D165" s="56"/>
      <c r="E165" s="56"/>
      <c r="F165" s="56"/>
      <c r="G165" s="56"/>
      <c r="H165" s="56"/>
      <c r="I165" s="50"/>
      <c r="J165" s="50"/>
      <c r="K165" s="50"/>
      <c r="L165" s="43"/>
    </row>
    <row r="166" spans="1:12" ht="13">
      <c r="A166" s="43"/>
      <c r="C166" s="56"/>
      <c r="D166" s="56"/>
      <c r="E166" s="56"/>
      <c r="F166" s="56"/>
      <c r="G166" s="56"/>
      <c r="H166" s="56"/>
      <c r="I166" s="50"/>
      <c r="J166" s="50"/>
      <c r="K166" s="50"/>
      <c r="L166" s="43"/>
    </row>
    <row r="167" spans="1:12" ht="13">
      <c r="A167" s="43"/>
      <c r="C167" s="56"/>
      <c r="D167" s="56"/>
      <c r="E167" s="56"/>
      <c r="F167" s="56"/>
      <c r="G167" s="56"/>
      <c r="H167" s="56"/>
      <c r="I167" s="50"/>
      <c r="J167" s="50"/>
      <c r="K167" s="50"/>
      <c r="L167" s="43"/>
    </row>
    <row r="168" spans="1:12" ht="13">
      <c r="A168" s="43"/>
      <c r="C168" s="56"/>
      <c r="D168" s="56"/>
      <c r="E168" s="56"/>
      <c r="F168" s="56"/>
      <c r="G168" s="56"/>
      <c r="H168" s="56"/>
      <c r="I168" s="50"/>
      <c r="J168" s="50"/>
      <c r="K168" s="50"/>
      <c r="L168" s="43"/>
    </row>
    <row r="169" spans="1:12" ht="13">
      <c r="A169" s="43"/>
      <c r="C169" s="56"/>
      <c r="D169" s="56"/>
      <c r="E169" s="56"/>
      <c r="F169" s="56"/>
      <c r="G169" s="56"/>
      <c r="H169" s="56"/>
      <c r="I169" s="50"/>
      <c r="J169" s="50"/>
      <c r="K169" s="50"/>
      <c r="L169" s="43"/>
    </row>
    <row r="170" spans="1:12" ht="13">
      <c r="A170" s="43"/>
      <c r="C170" s="56"/>
      <c r="D170" s="56"/>
      <c r="E170" s="56"/>
      <c r="F170" s="56"/>
      <c r="G170" s="56"/>
      <c r="H170" s="56"/>
      <c r="I170" s="50"/>
      <c r="J170" s="50"/>
      <c r="K170" s="50"/>
      <c r="L170" s="43"/>
    </row>
    <row r="171" spans="1:12" ht="13">
      <c r="A171" s="43"/>
      <c r="C171" s="56"/>
      <c r="D171" s="56"/>
      <c r="E171" s="56"/>
      <c r="F171" s="56"/>
      <c r="G171" s="56"/>
      <c r="H171" s="56"/>
      <c r="I171" s="50"/>
      <c r="J171" s="50"/>
      <c r="K171" s="50"/>
      <c r="L171" s="43"/>
    </row>
    <row r="172" spans="1:12" ht="13">
      <c r="A172" s="43"/>
      <c r="C172" s="56"/>
      <c r="D172" s="56"/>
      <c r="E172" s="56"/>
      <c r="F172" s="56"/>
      <c r="G172" s="56"/>
      <c r="H172" s="56"/>
      <c r="I172" s="50"/>
      <c r="J172" s="50"/>
      <c r="K172" s="50"/>
      <c r="L172" s="43"/>
    </row>
    <row r="173" spans="1:12" ht="13">
      <c r="A173" s="43"/>
      <c r="C173" s="56"/>
      <c r="D173" s="56"/>
      <c r="E173" s="56"/>
      <c r="F173" s="56"/>
      <c r="G173" s="56"/>
      <c r="H173" s="56"/>
      <c r="I173" s="50"/>
      <c r="J173" s="50"/>
      <c r="K173" s="50"/>
      <c r="L173" s="43"/>
    </row>
    <row r="174" spans="1:12" ht="13">
      <c r="A174" s="43"/>
      <c r="C174" s="56"/>
      <c r="D174" s="56"/>
      <c r="E174" s="56"/>
      <c r="F174" s="56"/>
      <c r="G174" s="56"/>
      <c r="H174" s="56"/>
      <c r="I174" s="50"/>
      <c r="J174" s="50"/>
      <c r="K174" s="50"/>
      <c r="L174" s="43"/>
    </row>
    <row r="175" spans="1:12" ht="13">
      <c r="A175" s="43"/>
      <c r="C175" s="56"/>
      <c r="D175" s="56"/>
      <c r="E175" s="56"/>
      <c r="F175" s="56"/>
      <c r="G175" s="56"/>
      <c r="H175" s="56"/>
      <c r="I175" s="50"/>
      <c r="J175" s="50"/>
      <c r="K175" s="50"/>
      <c r="L175" s="43"/>
    </row>
    <row r="176" spans="1:12" ht="13">
      <c r="A176" s="43"/>
      <c r="C176" s="56"/>
      <c r="D176" s="56"/>
      <c r="E176" s="56"/>
      <c r="F176" s="56"/>
      <c r="G176" s="56"/>
      <c r="H176" s="56"/>
      <c r="I176" s="50"/>
      <c r="J176" s="50"/>
      <c r="K176" s="50"/>
      <c r="L176" s="43"/>
    </row>
    <row r="177" spans="1:12" ht="13">
      <c r="A177" s="43"/>
      <c r="C177" s="56"/>
      <c r="D177" s="56"/>
      <c r="E177" s="56"/>
      <c r="F177" s="56"/>
      <c r="G177" s="56"/>
      <c r="H177" s="56"/>
      <c r="I177" s="50"/>
      <c r="J177" s="50"/>
      <c r="K177" s="50"/>
      <c r="L177" s="43"/>
    </row>
    <row r="178" spans="1:12" ht="13">
      <c r="A178" s="43"/>
      <c r="C178" s="56"/>
      <c r="D178" s="56"/>
      <c r="E178" s="56"/>
      <c r="F178" s="56"/>
      <c r="G178" s="56"/>
      <c r="H178" s="56"/>
      <c r="I178" s="50"/>
      <c r="J178" s="50"/>
      <c r="K178" s="50"/>
      <c r="L178" s="43"/>
    </row>
    <row r="179" spans="1:12" ht="13">
      <c r="A179" s="43"/>
      <c r="C179" s="56"/>
      <c r="D179" s="56"/>
      <c r="E179" s="56"/>
      <c r="F179" s="56"/>
      <c r="G179" s="56"/>
      <c r="H179" s="56"/>
      <c r="I179" s="50"/>
      <c r="J179" s="50"/>
      <c r="K179" s="50"/>
      <c r="L179" s="43"/>
    </row>
    <row r="180" spans="1:12" ht="13">
      <c r="A180" s="43"/>
      <c r="C180" s="56"/>
      <c r="D180" s="56"/>
      <c r="E180" s="56"/>
      <c r="F180" s="56"/>
      <c r="G180" s="56"/>
      <c r="H180" s="56"/>
      <c r="I180" s="50"/>
      <c r="J180" s="50"/>
      <c r="K180" s="50"/>
      <c r="L180" s="43"/>
    </row>
    <row r="181" spans="1:12" ht="13">
      <c r="A181" s="43"/>
      <c r="C181" s="56"/>
      <c r="D181" s="56"/>
      <c r="E181" s="56"/>
      <c r="F181" s="56"/>
      <c r="G181" s="56"/>
      <c r="H181" s="56"/>
      <c r="I181" s="50"/>
      <c r="J181" s="50"/>
      <c r="K181" s="50"/>
      <c r="L181" s="43"/>
    </row>
    <row r="182" spans="1:12" ht="13">
      <c r="A182" s="43"/>
      <c r="C182" s="56"/>
      <c r="D182" s="56"/>
      <c r="E182" s="56"/>
      <c r="F182" s="56"/>
      <c r="G182" s="56"/>
      <c r="H182" s="56"/>
      <c r="I182" s="50"/>
      <c r="J182" s="50"/>
      <c r="K182" s="50"/>
      <c r="L182" s="43"/>
    </row>
    <row r="183" spans="1:12" ht="13">
      <c r="A183" s="43"/>
      <c r="C183" s="56"/>
      <c r="D183" s="56"/>
      <c r="E183" s="56"/>
      <c r="F183" s="56"/>
      <c r="G183" s="56"/>
      <c r="H183" s="56"/>
      <c r="I183" s="50"/>
      <c r="J183" s="50"/>
      <c r="K183" s="50"/>
      <c r="L183" s="43"/>
    </row>
    <row r="184" spans="1:12" ht="13">
      <c r="A184" s="43"/>
      <c r="C184" s="56"/>
      <c r="D184" s="56"/>
      <c r="E184" s="56"/>
      <c r="F184" s="56"/>
      <c r="G184" s="56"/>
      <c r="H184" s="56"/>
      <c r="I184" s="50"/>
      <c r="J184" s="50"/>
      <c r="K184" s="50"/>
      <c r="L184" s="43"/>
    </row>
    <row r="185" spans="1:12" ht="13">
      <c r="A185" s="43"/>
      <c r="C185" s="56"/>
      <c r="D185" s="56"/>
      <c r="E185" s="56"/>
      <c r="F185" s="56"/>
      <c r="G185" s="56"/>
      <c r="H185" s="56"/>
      <c r="I185" s="50"/>
      <c r="J185" s="50"/>
      <c r="K185" s="50"/>
      <c r="L185" s="43"/>
    </row>
    <row r="186" spans="1:12" ht="13">
      <c r="A186" s="43"/>
      <c r="C186" s="56"/>
      <c r="D186" s="56"/>
      <c r="E186" s="56"/>
      <c r="F186" s="56"/>
      <c r="G186" s="56"/>
      <c r="H186" s="56"/>
      <c r="I186" s="50"/>
      <c r="J186" s="50"/>
      <c r="K186" s="50"/>
      <c r="L186" s="43"/>
    </row>
    <row r="187" spans="1:12" ht="13">
      <c r="A187" s="43"/>
      <c r="C187" s="56"/>
      <c r="D187" s="56"/>
      <c r="E187" s="56"/>
      <c r="F187" s="56"/>
      <c r="G187" s="56"/>
      <c r="H187" s="56"/>
      <c r="I187" s="50"/>
      <c r="J187" s="50"/>
      <c r="K187" s="50"/>
      <c r="L187" s="43"/>
    </row>
    <row r="188" spans="1:12" ht="13">
      <c r="A188" s="43"/>
      <c r="C188" s="56"/>
      <c r="D188" s="56"/>
      <c r="E188" s="56"/>
      <c r="F188" s="56"/>
      <c r="G188" s="56"/>
      <c r="H188" s="56"/>
      <c r="I188" s="50"/>
      <c r="J188" s="50"/>
      <c r="K188" s="50"/>
      <c r="L188" s="43"/>
    </row>
    <row r="189" spans="1:12" ht="13">
      <c r="A189" s="43"/>
      <c r="C189" s="56"/>
      <c r="D189" s="56"/>
      <c r="E189" s="56"/>
      <c r="F189" s="56"/>
      <c r="G189" s="56"/>
      <c r="H189" s="56"/>
      <c r="I189" s="50"/>
      <c r="J189" s="50"/>
      <c r="K189" s="50"/>
      <c r="L189" s="43"/>
    </row>
    <row r="190" spans="1:12" ht="13">
      <c r="A190" s="43"/>
      <c r="C190" s="56"/>
      <c r="D190" s="56"/>
      <c r="E190" s="56"/>
      <c r="F190" s="56"/>
      <c r="G190" s="56"/>
      <c r="H190" s="56"/>
      <c r="I190" s="50"/>
      <c r="J190" s="50"/>
      <c r="K190" s="50"/>
      <c r="L190" s="43"/>
    </row>
    <row r="191" spans="1:12" ht="13">
      <c r="A191" s="43"/>
      <c r="C191" s="56"/>
      <c r="D191" s="56"/>
      <c r="E191" s="56"/>
      <c r="F191" s="56"/>
      <c r="G191" s="56"/>
      <c r="H191" s="56"/>
      <c r="I191" s="50"/>
      <c r="J191" s="50"/>
      <c r="K191" s="50"/>
      <c r="L191" s="43"/>
    </row>
    <row r="192" spans="1:12" ht="13">
      <c r="A192" s="43"/>
      <c r="C192" s="56"/>
      <c r="D192" s="56"/>
      <c r="E192" s="56"/>
      <c r="F192" s="56"/>
      <c r="G192" s="56"/>
      <c r="H192" s="56"/>
      <c r="I192" s="50"/>
      <c r="J192" s="50"/>
      <c r="K192" s="50"/>
      <c r="L192" s="43"/>
    </row>
    <row r="193" spans="1:12" ht="13">
      <c r="A193" s="43"/>
      <c r="C193" s="56"/>
      <c r="D193" s="56"/>
      <c r="E193" s="56"/>
      <c r="F193" s="56"/>
      <c r="G193" s="56"/>
      <c r="H193" s="56"/>
      <c r="I193" s="50"/>
      <c r="J193" s="50"/>
      <c r="K193" s="50"/>
      <c r="L193" s="43"/>
    </row>
    <row r="194" spans="1:12" ht="13">
      <c r="A194" s="43"/>
      <c r="C194" s="56"/>
      <c r="D194" s="56"/>
      <c r="E194" s="56"/>
      <c r="F194" s="56"/>
      <c r="G194" s="56"/>
      <c r="H194" s="56"/>
      <c r="I194" s="50"/>
      <c r="J194" s="50"/>
      <c r="K194" s="50"/>
      <c r="L194" s="43"/>
    </row>
    <row r="195" spans="1:12" ht="13">
      <c r="A195" s="43"/>
      <c r="C195" s="56"/>
      <c r="D195" s="56"/>
      <c r="E195" s="56"/>
      <c r="F195" s="56"/>
      <c r="G195" s="56"/>
      <c r="H195" s="56"/>
      <c r="I195" s="50"/>
      <c r="J195" s="50"/>
      <c r="K195" s="50"/>
      <c r="L195" s="43"/>
    </row>
    <row r="196" spans="1:12" ht="13">
      <c r="A196" s="43"/>
      <c r="C196" s="56"/>
      <c r="D196" s="56"/>
      <c r="E196" s="56"/>
      <c r="F196" s="56"/>
      <c r="G196" s="56"/>
      <c r="H196" s="56"/>
      <c r="I196" s="50"/>
      <c r="J196" s="50"/>
      <c r="K196" s="50"/>
      <c r="L196" s="43"/>
    </row>
    <row r="197" spans="1:12" ht="13">
      <c r="A197" s="43"/>
      <c r="C197" s="56"/>
      <c r="D197" s="56"/>
      <c r="E197" s="56"/>
      <c r="F197" s="56"/>
      <c r="G197" s="56"/>
      <c r="H197" s="56"/>
      <c r="I197" s="50"/>
      <c r="J197" s="50"/>
      <c r="K197" s="50"/>
      <c r="L197" s="43"/>
    </row>
    <row r="198" spans="1:12" ht="13">
      <c r="A198" s="43"/>
      <c r="C198" s="56"/>
      <c r="D198" s="56"/>
      <c r="E198" s="56"/>
      <c r="F198" s="56"/>
      <c r="G198" s="56"/>
      <c r="H198" s="56"/>
      <c r="I198" s="50"/>
      <c r="J198" s="50"/>
      <c r="K198" s="50"/>
      <c r="L198" s="43"/>
    </row>
    <row r="199" spans="1:12" ht="13">
      <c r="A199" s="43"/>
      <c r="C199" s="56"/>
      <c r="D199" s="56"/>
      <c r="E199" s="56"/>
      <c r="F199" s="56"/>
      <c r="G199" s="56"/>
      <c r="H199" s="56"/>
      <c r="I199" s="50"/>
      <c r="J199" s="50"/>
      <c r="K199" s="50"/>
      <c r="L199" s="43"/>
    </row>
    <row r="200" spans="1:12" ht="13">
      <c r="A200" s="43"/>
      <c r="C200" s="56"/>
      <c r="D200" s="56"/>
      <c r="E200" s="56"/>
      <c r="F200" s="56"/>
      <c r="G200" s="56"/>
      <c r="H200" s="56"/>
      <c r="I200" s="50"/>
      <c r="J200" s="50"/>
      <c r="K200" s="50"/>
      <c r="L200" s="43"/>
    </row>
    <row r="201" spans="1:12" ht="13">
      <c r="A201" s="43"/>
      <c r="C201" s="56"/>
      <c r="D201" s="56"/>
      <c r="E201" s="56"/>
      <c r="F201" s="56"/>
      <c r="G201" s="56"/>
      <c r="H201" s="56"/>
      <c r="I201" s="50"/>
      <c r="J201" s="50"/>
      <c r="K201" s="50"/>
      <c r="L201" s="43"/>
    </row>
    <row r="202" spans="1:12" ht="13">
      <c r="A202" s="43"/>
      <c r="C202" s="56"/>
      <c r="D202" s="56"/>
      <c r="E202" s="56"/>
      <c r="F202" s="56"/>
      <c r="G202" s="56"/>
      <c r="H202" s="56"/>
      <c r="I202" s="50"/>
      <c r="J202" s="50"/>
      <c r="K202" s="50"/>
      <c r="L202" s="43"/>
    </row>
    <row r="203" spans="1:12" ht="13">
      <c r="A203" s="43"/>
      <c r="C203" s="56"/>
      <c r="D203" s="56"/>
      <c r="E203" s="56"/>
      <c r="F203" s="56"/>
      <c r="G203" s="56"/>
      <c r="H203" s="56"/>
      <c r="I203" s="50"/>
      <c r="J203" s="50"/>
      <c r="K203" s="50"/>
      <c r="L203" s="43"/>
    </row>
    <row r="204" spans="1:12" ht="13">
      <c r="A204" s="43"/>
      <c r="C204" s="56"/>
      <c r="D204" s="56"/>
      <c r="E204" s="56"/>
      <c r="F204" s="56"/>
      <c r="G204" s="56"/>
      <c r="H204" s="56"/>
      <c r="I204" s="50"/>
      <c r="J204" s="50"/>
      <c r="K204" s="50"/>
      <c r="L204" s="43"/>
    </row>
    <row r="205" spans="1:12" ht="13">
      <c r="A205" s="43"/>
      <c r="C205" s="56"/>
      <c r="D205" s="56"/>
      <c r="E205" s="56"/>
      <c r="F205" s="56"/>
      <c r="G205" s="56"/>
      <c r="H205" s="56"/>
      <c r="I205" s="50"/>
      <c r="J205" s="50"/>
      <c r="K205" s="50"/>
      <c r="L205" s="43"/>
    </row>
    <row r="206" spans="1:12" ht="13">
      <c r="A206" s="43"/>
      <c r="C206" s="56"/>
      <c r="D206" s="56"/>
      <c r="E206" s="56"/>
      <c r="F206" s="56"/>
      <c r="G206" s="56"/>
      <c r="H206" s="56"/>
      <c r="I206" s="50"/>
      <c r="J206" s="50"/>
      <c r="K206" s="50"/>
      <c r="L206" s="43"/>
    </row>
    <row r="207" spans="1:12" ht="13">
      <c r="A207" s="43"/>
      <c r="C207" s="56"/>
      <c r="D207" s="56"/>
      <c r="E207" s="56"/>
      <c r="F207" s="56"/>
      <c r="G207" s="56"/>
      <c r="H207" s="56"/>
      <c r="I207" s="50"/>
      <c r="J207" s="50"/>
      <c r="K207" s="50"/>
      <c r="L207" s="43"/>
    </row>
    <row r="208" spans="1:12" ht="13">
      <c r="A208" s="43"/>
      <c r="C208" s="56"/>
      <c r="D208" s="56"/>
      <c r="E208" s="56"/>
      <c r="F208" s="56"/>
      <c r="G208" s="56"/>
      <c r="H208" s="56"/>
      <c r="I208" s="50"/>
      <c r="J208" s="50"/>
      <c r="K208" s="50"/>
      <c r="L208" s="43"/>
    </row>
    <row r="209" spans="1:12" ht="13">
      <c r="A209" s="43"/>
      <c r="C209" s="56"/>
      <c r="D209" s="56"/>
      <c r="E209" s="56"/>
      <c r="F209" s="56"/>
      <c r="G209" s="56"/>
      <c r="H209" s="56"/>
      <c r="I209" s="50"/>
      <c r="J209" s="50"/>
      <c r="K209" s="50"/>
      <c r="L209" s="43"/>
    </row>
    <row r="210" spans="1:12" ht="13">
      <c r="A210" s="43"/>
      <c r="C210" s="56"/>
      <c r="D210" s="56"/>
      <c r="E210" s="56"/>
      <c r="F210" s="56"/>
      <c r="G210" s="56"/>
      <c r="H210" s="56"/>
      <c r="I210" s="50"/>
      <c r="J210" s="50"/>
      <c r="K210" s="50"/>
      <c r="L210" s="43"/>
    </row>
    <row r="211" spans="1:12" ht="13">
      <c r="A211" s="43"/>
      <c r="C211" s="56"/>
      <c r="D211" s="56"/>
      <c r="E211" s="56"/>
      <c r="F211" s="56"/>
      <c r="G211" s="56"/>
      <c r="H211" s="56"/>
      <c r="I211" s="50"/>
      <c r="J211" s="50"/>
      <c r="K211" s="50"/>
      <c r="L211" s="43"/>
    </row>
    <row r="212" spans="1:12" ht="13">
      <c r="A212" s="43"/>
      <c r="C212" s="56"/>
      <c r="D212" s="56"/>
      <c r="E212" s="56"/>
      <c r="F212" s="56"/>
      <c r="G212" s="56"/>
      <c r="H212" s="56"/>
      <c r="I212" s="50"/>
      <c r="J212" s="50"/>
      <c r="K212" s="50"/>
      <c r="L212" s="43"/>
    </row>
    <row r="213" spans="1:12" ht="13">
      <c r="A213" s="43"/>
      <c r="C213" s="56"/>
      <c r="D213" s="56"/>
      <c r="E213" s="56"/>
      <c r="F213" s="56"/>
      <c r="G213" s="56"/>
      <c r="H213" s="56"/>
      <c r="I213" s="50"/>
      <c r="J213" s="50"/>
      <c r="K213" s="50"/>
      <c r="L213" s="43"/>
    </row>
    <row r="214" spans="1:12" ht="13">
      <c r="A214" s="43"/>
      <c r="C214" s="56"/>
      <c r="D214" s="56"/>
      <c r="E214" s="56"/>
      <c r="F214" s="56"/>
      <c r="G214" s="56"/>
      <c r="H214" s="56"/>
      <c r="I214" s="50"/>
      <c r="J214" s="50"/>
      <c r="K214" s="50"/>
      <c r="L214" s="43"/>
    </row>
    <row r="215" spans="1:12" ht="13">
      <c r="A215" s="43"/>
      <c r="C215" s="56"/>
      <c r="D215" s="56"/>
      <c r="E215" s="56"/>
      <c r="F215" s="56"/>
      <c r="G215" s="56"/>
      <c r="H215" s="56"/>
      <c r="I215" s="50"/>
      <c r="J215" s="50"/>
      <c r="K215" s="50"/>
      <c r="L215" s="43"/>
    </row>
    <row r="216" spans="1:12" ht="13">
      <c r="A216" s="43"/>
      <c r="C216" s="56"/>
      <c r="D216" s="56"/>
      <c r="E216" s="56"/>
      <c r="F216" s="56"/>
      <c r="G216" s="56"/>
      <c r="H216" s="56"/>
      <c r="I216" s="50"/>
      <c r="J216" s="50"/>
      <c r="K216" s="50"/>
      <c r="L216" s="43"/>
    </row>
    <row r="217" spans="1:12" ht="13">
      <c r="A217" s="43"/>
      <c r="C217" s="56"/>
      <c r="D217" s="56"/>
      <c r="E217" s="56"/>
      <c r="F217" s="56"/>
      <c r="G217" s="56"/>
      <c r="H217" s="56"/>
      <c r="I217" s="50"/>
      <c r="J217" s="50"/>
      <c r="K217" s="50"/>
      <c r="L217" s="43"/>
    </row>
    <row r="218" spans="1:12" ht="13">
      <c r="A218" s="43"/>
      <c r="C218" s="56"/>
      <c r="D218" s="56"/>
      <c r="E218" s="56"/>
      <c r="F218" s="56"/>
      <c r="G218" s="56"/>
      <c r="H218" s="56"/>
      <c r="I218" s="50"/>
      <c r="J218" s="50"/>
      <c r="K218" s="50"/>
      <c r="L218" s="43"/>
    </row>
    <row r="219" spans="1:12" ht="13">
      <c r="A219" s="43"/>
      <c r="C219" s="56"/>
      <c r="D219" s="56"/>
      <c r="E219" s="56"/>
      <c r="F219" s="56"/>
      <c r="G219" s="56"/>
      <c r="H219" s="56"/>
      <c r="I219" s="50"/>
      <c r="J219" s="50"/>
      <c r="K219" s="50"/>
      <c r="L219" s="43"/>
    </row>
    <row r="220" spans="1:12" ht="13">
      <c r="A220" s="43"/>
      <c r="C220" s="56"/>
      <c r="D220" s="56"/>
      <c r="E220" s="56"/>
      <c r="F220" s="56"/>
      <c r="G220" s="56"/>
      <c r="H220" s="56"/>
      <c r="I220" s="50"/>
      <c r="J220" s="50"/>
      <c r="K220" s="50"/>
      <c r="L220" s="43"/>
    </row>
    <row r="221" spans="1:12" ht="13">
      <c r="A221" s="43"/>
      <c r="C221" s="56"/>
      <c r="D221" s="56"/>
      <c r="E221" s="56"/>
      <c r="F221" s="56"/>
      <c r="G221" s="56"/>
      <c r="H221" s="56"/>
      <c r="I221" s="50"/>
      <c r="J221" s="50"/>
      <c r="K221" s="50"/>
      <c r="L221" s="43"/>
    </row>
    <row r="222" spans="1:12" ht="13">
      <c r="A222" s="43"/>
      <c r="C222" s="56"/>
      <c r="D222" s="56"/>
      <c r="E222" s="56"/>
      <c r="F222" s="56"/>
      <c r="G222" s="56"/>
      <c r="H222" s="56"/>
      <c r="I222" s="50"/>
      <c r="J222" s="50"/>
      <c r="K222" s="50"/>
      <c r="L222" s="43"/>
    </row>
    <row r="223" spans="1:12" ht="13">
      <c r="A223" s="43"/>
      <c r="C223" s="56"/>
      <c r="D223" s="56"/>
      <c r="E223" s="56"/>
      <c r="F223" s="56"/>
      <c r="G223" s="56"/>
      <c r="H223" s="56"/>
      <c r="I223" s="50"/>
      <c r="J223" s="50"/>
      <c r="K223" s="50"/>
      <c r="L223" s="43"/>
    </row>
    <row r="224" spans="1:12" ht="13">
      <c r="A224" s="43"/>
      <c r="C224" s="56"/>
      <c r="D224" s="56"/>
      <c r="E224" s="56"/>
      <c r="F224" s="56"/>
      <c r="G224" s="56"/>
      <c r="H224" s="56"/>
      <c r="I224" s="50"/>
      <c r="J224" s="50"/>
      <c r="K224" s="50"/>
      <c r="L224" s="43"/>
    </row>
    <row r="225" spans="1:12" ht="13">
      <c r="A225" s="43"/>
      <c r="C225" s="56"/>
      <c r="D225" s="56"/>
      <c r="E225" s="56"/>
      <c r="F225" s="56"/>
      <c r="G225" s="56"/>
      <c r="H225" s="56"/>
      <c r="I225" s="50"/>
      <c r="J225" s="50"/>
      <c r="K225" s="50"/>
      <c r="L225" s="43"/>
    </row>
    <row r="226" spans="1:12" ht="13">
      <c r="A226" s="43"/>
      <c r="C226" s="56"/>
      <c r="D226" s="56"/>
      <c r="E226" s="56"/>
      <c r="F226" s="56"/>
      <c r="G226" s="56"/>
      <c r="H226" s="56"/>
      <c r="I226" s="50"/>
      <c r="J226" s="50"/>
      <c r="K226" s="50"/>
      <c r="L226" s="43"/>
    </row>
    <row r="227" spans="1:12" ht="13">
      <c r="A227" s="43"/>
      <c r="C227" s="56"/>
      <c r="D227" s="56"/>
      <c r="E227" s="56"/>
      <c r="F227" s="56"/>
      <c r="G227" s="56"/>
      <c r="H227" s="56"/>
      <c r="I227" s="50"/>
      <c r="J227" s="50"/>
      <c r="K227" s="50"/>
      <c r="L227" s="43"/>
    </row>
    <row r="228" spans="1:12" ht="13">
      <c r="A228" s="43"/>
      <c r="C228" s="56"/>
      <c r="D228" s="56"/>
      <c r="E228" s="56"/>
      <c r="F228" s="56"/>
      <c r="G228" s="56"/>
      <c r="H228" s="56"/>
      <c r="I228" s="50"/>
      <c r="J228" s="50"/>
      <c r="K228" s="50"/>
      <c r="L228" s="43"/>
    </row>
    <row r="229" spans="1:12" ht="13">
      <c r="A229" s="43"/>
      <c r="C229" s="56"/>
      <c r="D229" s="56"/>
      <c r="E229" s="56"/>
      <c r="F229" s="56"/>
      <c r="G229" s="56"/>
      <c r="H229" s="56"/>
      <c r="I229" s="50"/>
      <c r="J229" s="50"/>
      <c r="K229" s="50"/>
      <c r="L229" s="43"/>
    </row>
    <row r="230" spans="1:12" ht="13">
      <c r="A230" s="43"/>
      <c r="C230" s="56"/>
      <c r="D230" s="56"/>
      <c r="E230" s="56"/>
      <c r="F230" s="56"/>
      <c r="G230" s="56"/>
      <c r="H230" s="56"/>
      <c r="I230" s="50"/>
      <c r="J230" s="50"/>
      <c r="K230" s="50"/>
      <c r="L230" s="43"/>
    </row>
    <row r="231" spans="1:12" ht="13">
      <c r="A231" s="43"/>
      <c r="C231" s="56"/>
      <c r="D231" s="56"/>
      <c r="E231" s="56"/>
      <c r="F231" s="56"/>
      <c r="G231" s="56"/>
      <c r="H231" s="56"/>
      <c r="I231" s="50"/>
      <c r="J231" s="50"/>
      <c r="K231" s="50"/>
      <c r="L231" s="43"/>
    </row>
    <row r="232" spans="1:12" ht="13">
      <c r="A232" s="43"/>
      <c r="C232" s="56"/>
      <c r="D232" s="56"/>
      <c r="E232" s="56"/>
      <c r="F232" s="56"/>
      <c r="G232" s="56"/>
      <c r="H232" s="56"/>
      <c r="I232" s="50"/>
      <c r="J232" s="50"/>
      <c r="K232" s="50"/>
      <c r="L232" s="43"/>
    </row>
    <row r="233" spans="1:12" ht="13">
      <c r="A233" s="43"/>
      <c r="C233" s="56"/>
      <c r="D233" s="56"/>
      <c r="E233" s="56"/>
      <c r="F233" s="56"/>
      <c r="G233" s="56"/>
      <c r="H233" s="56"/>
      <c r="I233" s="50"/>
      <c r="J233" s="50"/>
      <c r="K233" s="50"/>
      <c r="L233" s="43"/>
    </row>
    <row r="234" spans="1:12" ht="13">
      <c r="A234" s="43"/>
      <c r="C234" s="56"/>
      <c r="D234" s="56"/>
      <c r="E234" s="56"/>
      <c r="F234" s="56"/>
      <c r="G234" s="56"/>
      <c r="H234" s="56"/>
      <c r="I234" s="50"/>
      <c r="J234" s="50"/>
      <c r="K234" s="50"/>
      <c r="L234" s="43"/>
    </row>
    <row r="235" spans="1:12" ht="13">
      <c r="A235" s="43"/>
      <c r="C235" s="56"/>
      <c r="D235" s="56"/>
      <c r="E235" s="56"/>
      <c r="F235" s="56"/>
      <c r="G235" s="56"/>
      <c r="H235" s="56"/>
      <c r="I235" s="50"/>
      <c r="J235" s="50"/>
      <c r="K235" s="50"/>
      <c r="L235" s="43"/>
    </row>
    <row r="236" spans="1:12" ht="13">
      <c r="A236" s="43"/>
      <c r="C236" s="56"/>
      <c r="D236" s="56"/>
      <c r="E236" s="56"/>
      <c r="F236" s="56"/>
      <c r="G236" s="56"/>
      <c r="H236" s="56"/>
      <c r="I236" s="50"/>
      <c r="J236" s="50"/>
      <c r="K236" s="50"/>
      <c r="L236" s="43"/>
    </row>
    <row r="237" spans="1:12" ht="13">
      <c r="A237" s="43"/>
      <c r="C237" s="56"/>
      <c r="D237" s="56"/>
      <c r="E237" s="56"/>
      <c r="F237" s="56"/>
      <c r="G237" s="56"/>
      <c r="H237" s="56"/>
      <c r="I237" s="50"/>
      <c r="J237" s="50"/>
      <c r="K237" s="50"/>
      <c r="L237" s="43"/>
    </row>
    <row r="238" spans="1:12" ht="13">
      <c r="A238" s="43"/>
      <c r="C238" s="56"/>
      <c r="D238" s="56"/>
      <c r="E238" s="56"/>
      <c r="F238" s="56"/>
      <c r="G238" s="56"/>
      <c r="H238" s="56"/>
      <c r="I238" s="50"/>
      <c r="J238" s="50"/>
      <c r="K238" s="50"/>
      <c r="L238" s="43"/>
    </row>
    <row r="239" spans="1:12" ht="13">
      <c r="A239" s="43"/>
      <c r="C239" s="56"/>
      <c r="D239" s="56"/>
      <c r="E239" s="56"/>
      <c r="F239" s="56"/>
      <c r="G239" s="56"/>
      <c r="H239" s="56"/>
      <c r="I239" s="50"/>
      <c r="J239" s="50"/>
      <c r="K239" s="50"/>
      <c r="L239" s="43"/>
    </row>
    <row r="240" spans="1:12" ht="13">
      <c r="A240" s="43"/>
      <c r="C240" s="56"/>
      <c r="D240" s="56"/>
      <c r="E240" s="56"/>
      <c r="F240" s="56"/>
      <c r="G240" s="56"/>
      <c r="H240" s="56"/>
      <c r="I240" s="50"/>
      <c r="J240" s="50"/>
      <c r="K240" s="50"/>
      <c r="L240" s="43"/>
    </row>
    <row r="241" spans="1:12" ht="13">
      <c r="A241" s="43"/>
      <c r="C241" s="56"/>
      <c r="D241" s="56"/>
      <c r="E241" s="56"/>
      <c r="F241" s="56"/>
      <c r="G241" s="56"/>
      <c r="H241" s="56"/>
      <c r="I241" s="50"/>
      <c r="J241" s="50"/>
      <c r="K241" s="50"/>
      <c r="L241" s="43"/>
    </row>
    <row r="242" spans="1:12" ht="13">
      <c r="A242" s="43"/>
      <c r="C242" s="56"/>
      <c r="D242" s="56"/>
      <c r="E242" s="56"/>
      <c r="F242" s="56"/>
      <c r="G242" s="56"/>
      <c r="H242" s="56"/>
      <c r="I242" s="50"/>
      <c r="J242" s="50"/>
      <c r="K242" s="50"/>
      <c r="L242" s="43"/>
    </row>
    <row r="243" spans="1:12" ht="13">
      <c r="A243" s="43"/>
      <c r="C243" s="56"/>
      <c r="D243" s="56"/>
      <c r="E243" s="56"/>
      <c r="F243" s="56"/>
      <c r="G243" s="56"/>
      <c r="H243" s="56"/>
      <c r="I243" s="50"/>
      <c r="J243" s="50"/>
      <c r="K243" s="50"/>
      <c r="L243" s="43"/>
    </row>
    <row r="244" spans="1:12" ht="13">
      <c r="A244" s="43"/>
      <c r="C244" s="56"/>
      <c r="D244" s="56"/>
      <c r="E244" s="56"/>
      <c r="F244" s="56"/>
      <c r="G244" s="56"/>
      <c r="H244" s="56"/>
      <c r="I244" s="50"/>
      <c r="J244" s="50"/>
      <c r="K244" s="50"/>
      <c r="L244" s="43"/>
    </row>
    <row r="245" spans="1:12" ht="13">
      <c r="A245" s="43"/>
      <c r="C245" s="56"/>
      <c r="D245" s="56"/>
      <c r="E245" s="56"/>
      <c r="F245" s="56"/>
      <c r="G245" s="56"/>
      <c r="H245" s="56"/>
      <c r="I245" s="50"/>
      <c r="J245" s="50"/>
      <c r="K245" s="50"/>
      <c r="L245" s="43"/>
    </row>
    <row r="246" spans="1:12" ht="13">
      <c r="A246" s="43"/>
      <c r="C246" s="56"/>
      <c r="D246" s="56"/>
      <c r="E246" s="56"/>
      <c r="F246" s="56"/>
      <c r="G246" s="56"/>
      <c r="H246" s="56"/>
      <c r="I246" s="50"/>
      <c r="J246" s="50"/>
      <c r="K246" s="50"/>
      <c r="L246" s="43"/>
    </row>
    <row r="247" spans="1:12" ht="13">
      <c r="A247" s="43"/>
      <c r="C247" s="56"/>
      <c r="D247" s="56"/>
      <c r="E247" s="56"/>
      <c r="F247" s="56"/>
      <c r="G247" s="56"/>
      <c r="H247" s="56"/>
      <c r="I247" s="50"/>
      <c r="J247" s="50"/>
      <c r="K247" s="50"/>
      <c r="L247" s="43"/>
    </row>
    <row r="248" spans="1:12" ht="13">
      <c r="A248" s="43"/>
      <c r="C248" s="56"/>
      <c r="D248" s="56"/>
      <c r="E248" s="56"/>
      <c r="F248" s="56"/>
      <c r="G248" s="56"/>
      <c r="H248" s="56"/>
      <c r="I248" s="50"/>
      <c r="J248" s="50"/>
      <c r="K248" s="50"/>
      <c r="L248" s="43"/>
    </row>
    <row r="249" spans="1:12" ht="13">
      <c r="A249" s="43"/>
      <c r="C249" s="56"/>
      <c r="D249" s="56"/>
      <c r="E249" s="56"/>
      <c r="F249" s="56"/>
      <c r="G249" s="56"/>
      <c r="H249" s="56"/>
      <c r="I249" s="50"/>
      <c r="J249" s="50"/>
      <c r="K249" s="50"/>
      <c r="L249" s="43"/>
    </row>
    <row r="250" spans="1:12" ht="13">
      <c r="A250" s="43"/>
      <c r="C250" s="56"/>
      <c r="D250" s="56"/>
      <c r="E250" s="56"/>
      <c r="F250" s="56"/>
      <c r="G250" s="56"/>
      <c r="H250" s="56"/>
      <c r="I250" s="50"/>
      <c r="J250" s="50"/>
      <c r="K250" s="50"/>
      <c r="L250" s="43"/>
    </row>
    <row r="251" spans="1:12" ht="13">
      <c r="A251" s="43"/>
      <c r="C251" s="56"/>
      <c r="D251" s="56"/>
      <c r="E251" s="56"/>
      <c r="F251" s="56"/>
      <c r="G251" s="56"/>
      <c r="H251" s="56"/>
      <c r="I251" s="50"/>
      <c r="J251" s="50"/>
      <c r="K251" s="50"/>
      <c r="L251" s="43"/>
    </row>
    <row r="252" spans="1:12" ht="13">
      <c r="A252" s="43"/>
      <c r="C252" s="56"/>
      <c r="D252" s="56"/>
      <c r="E252" s="56"/>
      <c r="F252" s="56"/>
      <c r="G252" s="56"/>
      <c r="H252" s="56"/>
      <c r="I252" s="50"/>
      <c r="J252" s="50"/>
      <c r="K252" s="50"/>
      <c r="L252" s="43"/>
    </row>
    <row r="253" spans="1:12" ht="13">
      <c r="A253" s="43"/>
      <c r="C253" s="56"/>
      <c r="D253" s="56"/>
      <c r="E253" s="56"/>
      <c r="F253" s="56"/>
      <c r="G253" s="56"/>
      <c r="H253" s="56"/>
      <c r="I253" s="50"/>
      <c r="J253" s="50"/>
      <c r="K253" s="50"/>
      <c r="L253" s="43"/>
    </row>
    <row r="254" spans="1:12" ht="13">
      <c r="A254" s="43"/>
      <c r="C254" s="56"/>
      <c r="D254" s="56"/>
      <c r="E254" s="56"/>
      <c r="F254" s="56"/>
      <c r="G254" s="56"/>
      <c r="H254" s="56"/>
      <c r="I254" s="50"/>
      <c r="J254" s="50"/>
      <c r="K254" s="50"/>
      <c r="L254" s="43"/>
    </row>
    <row r="255" spans="1:12" ht="13">
      <c r="A255" s="43"/>
      <c r="C255" s="56"/>
      <c r="D255" s="56"/>
      <c r="E255" s="56"/>
      <c r="F255" s="56"/>
      <c r="G255" s="56"/>
      <c r="H255" s="56"/>
      <c r="I255" s="50"/>
      <c r="J255" s="50"/>
      <c r="K255" s="50"/>
      <c r="L255" s="43"/>
    </row>
    <row r="256" spans="1:12" ht="13">
      <c r="A256" s="43"/>
      <c r="C256" s="56"/>
      <c r="D256" s="56"/>
      <c r="E256" s="56"/>
      <c r="F256" s="56"/>
      <c r="G256" s="56"/>
      <c r="H256" s="56"/>
      <c r="I256" s="50"/>
      <c r="J256" s="50"/>
      <c r="K256" s="50"/>
      <c r="L256" s="43"/>
    </row>
    <row r="257" spans="1:12" ht="13">
      <c r="A257" s="43"/>
      <c r="C257" s="56"/>
      <c r="D257" s="56"/>
      <c r="E257" s="56"/>
      <c r="F257" s="56"/>
      <c r="G257" s="56"/>
      <c r="H257" s="56"/>
      <c r="I257" s="50"/>
      <c r="J257" s="50"/>
      <c r="K257" s="50"/>
      <c r="L257" s="43"/>
    </row>
    <row r="258" spans="1:12" ht="13">
      <c r="A258" s="43"/>
      <c r="C258" s="56"/>
      <c r="D258" s="56"/>
      <c r="E258" s="56"/>
      <c r="F258" s="56"/>
      <c r="G258" s="56"/>
      <c r="H258" s="56"/>
      <c r="I258" s="50"/>
      <c r="J258" s="50"/>
      <c r="K258" s="50"/>
      <c r="L258" s="43"/>
    </row>
    <row r="259" spans="1:12" ht="13">
      <c r="A259" s="43"/>
      <c r="C259" s="56"/>
      <c r="D259" s="56"/>
      <c r="E259" s="56"/>
      <c r="F259" s="56"/>
      <c r="G259" s="56"/>
      <c r="H259" s="56"/>
      <c r="I259" s="50"/>
      <c r="J259" s="50"/>
      <c r="K259" s="50"/>
      <c r="L259" s="43"/>
    </row>
    <row r="260" spans="1:12" ht="13">
      <c r="A260" s="43"/>
      <c r="C260" s="56"/>
      <c r="D260" s="56"/>
      <c r="E260" s="56"/>
      <c r="F260" s="56"/>
      <c r="G260" s="56"/>
      <c r="H260" s="56"/>
      <c r="I260" s="50"/>
      <c r="J260" s="50"/>
      <c r="K260" s="50"/>
      <c r="L260" s="43"/>
    </row>
    <row r="261" spans="1:12" ht="13">
      <c r="A261" s="43"/>
      <c r="C261" s="56"/>
      <c r="D261" s="56"/>
      <c r="E261" s="56"/>
      <c r="F261" s="56"/>
      <c r="G261" s="56"/>
      <c r="H261" s="56"/>
      <c r="I261" s="50"/>
      <c r="J261" s="50"/>
      <c r="K261" s="50"/>
      <c r="L261" s="43"/>
    </row>
    <row r="262" spans="1:12" ht="13">
      <c r="A262" s="43"/>
      <c r="C262" s="56"/>
      <c r="D262" s="56"/>
      <c r="E262" s="56"/>
      <c r="F262" s="56"/>
      <c r="G262" s="56"/>
      <c r="H262" s="56"/>
      <c r="I262" s="50"/>
      <c r="J262" s="50"/>
      <c r="K262" s="50"/>
      <c r="L262" s="43"/>
    </row>
    <row r="263" spans="1:12" ht="13">
      <c r="A263" s="43"/>
      <c r="C263" s="56"/>
      <c r="D263" s="56"/>
      <c r="E263" s="56"/>
      <c r="F263" s="56"/>
      <c r="G263" s="56"/>
      <c r="H263" s="56"/>
      <c r="I263" s="50"/>
      <c r="J263" s="50"/>
      <c r="K263" s="50"/>
      <c r="L263" s="43"/>
    </row>
    <row r="264" spans="1:12" ht="13">
      <c r="A264" s="43"/>
      <c r="C264" s="56"/>
      <c r="D264" s="56"/>
      <c r="E264" s="56"/>
      <c r="F264" s="56"/>
      <c r="G264" s="56"/>
      <c r="H264" s="56"/>
      <c r="I264" s="50"/>
      <c r="J264" s="50"/>
      <c r="K264" s="50"/>
      <c r="L264" s="43"/>
    </row>
    <row r="265" spans="1:12" ht="13">
      <c r="A265" s="43"/>
      <c r="C265" s="56"/>
      <c r="D265" s="56"/>
      <c r="E265" s="56"/>
      <c r="F265" s="56"/>
      <c r="G265" s="56"/>
      <c r="H265" s="56"/>
      <c r="I265" s="50"/>
      <c r="J265" s="50"/>
      <c r="K265" s="50"/>
      <c r="L265" s="43"/>
    </row>
    <row r="266" spans="1:12" ht="13">
      <c r="A266" s="43"/>
      <c r="C266" s="56"/>
      <c r="D266" s="56"/>
      <c r="E266" s="56"/>
      <c r="F266" s="56"/>
      <c r="G266" s="56"/>
      <c r="H266" s="56"/>
      <c r="I266" s="50"/>
      <c r="J266" s="50"/>
      <c r="K266" s="50"/>
      <c r="L266" s="43"/>
    </row>
    <row r="267" spans="1:12" ht="13">
      <c r="A267" s="43"/>
      <c r="C267" s="56"/>
      <c r="D267" s="56"/>
      <c r="E267" s="56"/>
      <c r="F267" s="56"/>
      <c r="G267" s="56"/>
      <c r="H267" s="56"/>
      <c r="I267" s="50"/>
      <c r="J267" s="50"/>
      <c r="K267" s="50"/>
      <c r="L267" s="43"/>
    </row>
    <row r="268" spans="1:12" ht="13">
      <c r="A268" s="43"/>
      <c r="C268" s="56"/>
      <c r="D268" s="56"/>
      <c r="E268" s="56"/>
      <c r="F268" s="56"/>
      <c r="G268" s="56"/>
      <c r="H268" s="56"/>
      <c r="I268" s="50"/>
      <c r="J268" s="50"/>
      <c r="K268" s="50"/>
      <c r="L268" s="43"/>
    </row>
    <row r="269" spans="1:12" ht="13">
      <c r="A269" s="43"/>
      <c r="C269" s="56"/>
      <c r="D269" s="56"/>
      <c r="E269" s="56"/>
      <c r="F269" s="56"/>
      <c r="G269" s="56"/>
      <c r="H269" s="56"/>
      <c r="I269" s="50"/>
      <c r="J269" s="50"/>
      <c r="K269" s="50"/>
      <c r="L269" s="43"/>
    </row>
    <row r="270" spans="1:12" ht="13">
      <c r="A270" s="43"/>
      <c r="C270" s="56"/>
      <c r="D270" s="56"/>
      <c r="E270" s="56"/>
      <c r="F270" s="56"/>
      <c r="G270" s="56"/>
      <c r="H270" s="56"/>
      <c r="I270" s="50"/>
      <c r="J270" s="50"/>
      <c r="K270" s="50"/>
      <c r="L270" s="43"/>
    </row>
    <row r="271" spans="1:12" ht="13">
      <c r="A271" s="43"/>
      <c r="C271" s="56"/>
      <c r="D271" s="56"/>
      <c r="E271" s="56"/>
      <c r="F271" s="56"/>
      <c r="G271" s="56"/>
      <c r="H271" s="56"/>
      <c r="I271" s="50"/>
      <c r="J271" s="50"/>
      <c r="K271" s="50"/>
      <c r="L271" s="43"/>
    </row>
    <row r="272" spans="1:12" ht="13">
      <c r="A272" s="43"/>
      <c r="C272" s="56"/>
      <c r="D272" s="56"/>
      <c r="E272" s="56"/>
      <c r="F272" s="56"/>
      <c r="G272" s="56"/>
      <c r="H272" s="56"/>
      <c r="I272" s="50"/>
      <c r="J272" s="50"/>
      <c r="K272" s="50"/>
      <c r="L272" s="43"/>
    </row>
    <row r="273" spans="1:12" ht="13">
      <c r="A273" s="43"/>
      <c r="C273" s="56"/>
      <c r="D273" s="56"/>
      <c r="E273" s="56"/>
      <c r="F273" s="56"/>
      <c r="G273" s="56"/>
      <c r="H273" s="56"/>
      <c r="I273" s="50"/>
      <c r="J273" s="50"/>
      <c r="K273" s="50"/>
      <c r="L273" s="43"/>
    </row>
    <row r="274" spans="1:12" ht="13">
      <c r="A274" s="43"/>
      <c r="C274" s="56"/>
      <c r="D274" s="56"/>
      <c r="E274" s="56"/>
      <c r="F274" s="56"/>
      <c r="G274" s="56"/>
      <c r="H274" s="56"/>
      <c r="I274" s="50"/>
      <c r="J274" s="50"/>
      <c r="K274" s="50"/>
      <c r="L274" s="43"/>
    </row>
    <row r="275" spans="1:12" ht="13">
      <c r="A275" s="43"/>
      <c r="C275" s="56"/>
      <c r="D275" s="56"/>
      <c r="E275" s="56"/>
      <c r="F275" s="56"/>
      <c r="G275" s="56"/>
      <c r="H275" s="56"/>
      <c r="I275" s="50"/>
      <c r="J275" s="50"/>
      <c r="K275" s="50"/>
      <c r="L275" s="43"/>
    </row>
    <row r="276" spans="1:12" ht="13">
      <c r="A276" s="43"/>
      <c r="C276" s="56"/>
      <c r="D276" s="56"/>
      <c r="E276" s="56"/>
      <c r="F276" s="56"/>
      <c r="G276" s="56"/>
      <c r="H276" s="56"/>
      <c r="I276" s="50"/>
      <c r="J276" s="50"/>
      <c r="K276" s="50"/>
      <c r="L276" s="43"/>
    </row>
    <row r="277" spans="1:12" ht="13">
      <c r="A277" s="43"/>
      <c r="C277" s="56"/>
      <c r="D277" s="56"/>
      <c r="E277" s="56"/>
      <c r="F277" s="56"/>
      <c r="G277" s="56"/>
      <c r="H277" s="56"/>
      <c r="I277" s="50"/>
      <c r="J277" s="50"/>
      <c r="K277" s="50"/>
      <c r="L277" s="43"/>
    </row>
    <row r="278" spans="1:12" ht="13">
      <c r="A278" s="43"/>
      <c r="C278" s="56"/>
      <c r="D278" s="56"/>
      <c r="E278" s="56"/>
      <c r="F278" s="56"/>
      <c r="G278" s="56"/>
      <c r="H278" s="56"/>
      <c r="I278" s="50"/>
      <c r="J278" s="50"/>
      <c r="K278" s="50"/>
      <c r="L278" s="43"/>
    </row>
    <row r="279" spans="1:12" ht="13">
      <c r="A279" s="43"/>
      <c r="C279" s="56"/>
      <c r="D279" s="56"/>
      <c r="E279" s="56"/>
      <c r="F279" s="56"/>
      <c r="G279" s="56"/>
      <c r="H279" s="56"/>
      <c r="I279" s="50"/>
      <c r="J279" s="50"/>
      <c r="K279" s="50"/>
      <c r="L279" s="43"/>
    </row>
    <row r="280" spans="1:12" ht="13">
      <c r="A280" s="43"/>
      <c r="C280" s="56"/>
      <c r="D280" s="56"/>
      <c r="E280" s="56"/>
      <c r="F280" s="56"/>
      <c r="G280" s="56"/>
      <c r="H280" s="56"/>
      <c r="I280" s="50"/>
      <c r="J280" s="50"/>
      <c r="K280" s="50"/>
      <c r="L280" s="43"/>
    </row>
    <row r="281" spans="1:12" ht="13">
      <c r="A281" s="43"/>
      <c r="C281" s="56"/>
      <c r="D281" s="56"/>
      <c r="E281" s="56"/>
      <c r="F281" s="56"/>
      <c r="G281" s="56"/>
      <c r="H281" s="56"/>
      <c r="I281" s="50"/>
      <c r="J281" s="50"/>
      <c r="K281" s="50"/>
      <c r="L281" s="43"/>
    </row>
    <row r="282" spans="1:12" ht="13">
      <c r="A282" s="43"/>
      <c r="C282" s="56"/>
      <c r="D282" s="56"/>
      <c r="E282" s="56"/>
      <c r="F282" s="56"/>
      <c r="G282" s="56"/>
      <c r="H282" s="56"/>
      <c r="I282" s="50"/>
      <c r="J282" s="50"/>
      <c r="K282" s="50"/>
      <c r="L282" s="43"/>
    </row>
    <row r="283" spans="1:12" ht="13">
      <c r="A283" s="43"/>
      <c r="C283" s="56"/>
      <c r="D283" s="56"/>
      <c r="E283" s="56"/>
      <c r="F283" s="56"/>
      <c r="G283" s="56"/>
      <c r="H283" s="56"/>
      <c r="I283" s="50"/>
      <c r="J283" s="50"/>
      <c r="K283" s="50"/>
      <c r="L283" s="43"/>
    </row>
    <row r="284" spans="1:12" ht="13">
      <c r="A284" s="43"/>
      <c r="C284" s="56"/>
      <c r="D284" s="56"/>
      <c r="E284" s="56"/>
      <c r="F284" s="56"/>
      <c r="G284" s="56"/>
      <c r="H284" s="56"/>
      <c r="I284" s="50"/>
      <c r="J284" s="50"/>
      <c r="K284" s="50"/>
      <c r="L284" s="43"/>
    </row>
    <row r="285" spans="1:12" ht="13">
      <c r="A285" s="43"/>
      <c r="C285" s="56"/>
      <c r="D285" s="56"/>
      <c r="E285" s="56"/>
      <c r="F285" s="56"/>
      <c r="G285" s="56"/>
      <c r="H285" s="56"/>
      <c r="I285" s="50"/>
      <c r="J285" s="50"/>
      <c r="K285" s="50"/>
      <c r="L285" s="43"/>
    </row>
    <row r="286" spans="1:12" ht="13">
      <c r="A286" s="43"/>
      <c r="C286" s="56"/>
      <c r="D286" s="56"/>
      <c r="E286" s="56"/>
      <c r="F286" s="56"/>
      <c r="G286" s="56"/>
      <c r="H286" s="56"/>
      <c r="I286" s="50"/>
      <c r="J286" s="50"/>
      <c r="K286" s="50"/>
      <c r="L286" s="43"/>
    </row>
    <row r="287" spans="1:12" ht="13">
      <c r="A287" s="43"/>
      <c r="C287" s="56"/>
      <c r="D287" s="56"/>
      <c r="E287" s="56"/>
      <c r="F287" s="56"/>
      <c r="G287" s="56"/>
      <c r="H287" s="56"/>
      <c r="I287" s="50"/>
      <c r="J287" s="50"/>
      <c r="K287" s="50"/>
      <c r="L287" s="43"/>
    </row>
    <row r="288" spans="1:12" ht="13">
      <c r="A288" s="43"/>
      <c r="C288" s="56"/>
      <c r="D288" s="56"/>
      <c r="E288" s="56"/>
      <c r="F288" s="56"/>
      <c r="G288" s="56"/>
      <c r="H288" s="56"/>
      <c r="I288" s="50"/>
      <c r="J288" s="50"/>
      <c r="K288" s="50"/>
      <c r="L288" s="43"/>
    </row>
    <row r="289" spans="1:12" ht="13">
      <c r="A289" s="43"/>
      <c r="C289" s="56"/>
      <c r="D289" s="56"/>
      <c r="E289" s="56"/>
      <c r="F289" s="56"/>
      <c r="G289" s="56"/>
      <c r="H289" s="56"/>
      <c r="I289" s="50"/>
      <c r="J289" s="50"/>
      <c r="K289" s="50"/>
      <c r="L289" s="43"/>
    </row>
    <row r="290" spans="1:12" ht="13">
      <c r="A290" s="43"/>
      <c r="C290" s="56"/>
      <c r="D290" s="56"/>
      <c r="E290" s="56"/>
      <c r="F290" s="56"/>
      <c r="G290" s="56"/>
      <c r="H290" s="56"/>
      <c r="I290" s="50"/>
      <c r="J290" s="50"/>
      <c r="K290" s="50"/>
      <c r="L290" s="43"/>
    </row>
    <row r="291" spans="1:12" ht="13">
      <c r="A291" s="43"/>
      <c r="C291" s="56"/>
      <c r="D291" s="56"/>
      <c r="E291" s="56"/>
      <c r="F291" s="56"/>
      <c r="G291" s="56"/>
      <c r="H291" s="56"/>
      <c r="I291" s="50"/>
      <c r="J291" s="50"/>
      <c r="K291" s="50"/>
      <c r="L291" s="43"/>
    </row>
    <row r="292" spans="1:12" ht="13">
      <c r="A292" s="43"/>
      <c r="C292" s="56"/>
      <c r="D292" s="56"/>
      <c r="E292" s="56"/>
      <c r="F292" s="56"/>
      <c r="G292" s="56"/>
      <c r="H292" s="56"/>
      <c r="I292" s="50"/>
      <c r="J292" s="50"/>
      <c r="K292" s="50"/>
      <c r="L292" s="43"/>
    </row>
    <row r="293" spans="1:12" ht="13">
      <c r="A293" s="43"/>
      <c r="C293" s="56"/>
      <c r="D293" s="56"/>
      <c r="E293" s="56"/>
      <c r="F293" s="56"/>
      <c r="G293" s="56"/>
      <c r="H293" s="56"/>
      <c r="I293" s="50"/>
      <c r="J293" s="50"/>
      <c r="K293" s="50"/>
      <c r="L293" s="43"/>
    </row>
    <row r="294" spans="1:12" ht="13">
      <c r="A294" s="43"/>
      <c r="C294" s="56"/>
      <c r="D294" s="56"/>
      <c r="E294" s="56"/>
      <c r="F294" s="56"/>
      <c r="G294" s="56"/>
      <c r="H294" s="56"/>
      <c r="I294" s="50"/>
      <c r="J294" s="50"/>
      <c r="K294" s="50"/>
      <c r="L294" s="43"/>
    </row>
    <row r="295" spans="1:12" ht="13">
      <c r="A295" s="43"/>
      <c r="C295" s="56"/>
      <c r="D295" s="56"/>
      <c r="E295" s="56"/>
      <c r="F295" s="56"/>
      <c r="G295" s="56"/>
      <c r="H295" s="56"/>
      <c r="I295" s="50"/>
      <c r="J295" s="50"/>
      <c r="K295" s="50"/>
      <c r="L295" s="43"/>
    </row>
    <row r="296" spans="1:12" ht="13">
      <c r="A296" s="43"/>
      <c r="C296" s="56"/>
      <c r="D296" s="56"/>
      <c r="E296" s="56"/>
      <c r="F296" s="56"/>
      <c r="G296" s="56"/>
      <c r="H296" s="56"/>
      <c r="I296" s="50"/>
      <c r="J296" s="50"/>
      <c r="K296" s="50"/>
      <c r="L296" s="43"/>
    </row>
    <row r="297" spans="1:12" ht="13">
      <c r="A297" s="43"/>
      <c r="C297" s="56"/>
      <c r="D297" s="56"/>
      <c r="E297" s="56"/>
      <c r="F297" s="56"/>
      <c r="G297" s="56"/>
      <c r="H297" s="56"/>
      <c r="I297" s="50"/>
      <c r="J297" s="50"/>
      <c r="K297" s="50"/>
      <c r="L297" s="43"/>
    </row>
    <row r="298" spans="1:12" ht="13">
      <c r="A298" s="43"/>
      <c r="C298" s="56"/>
      <c r="D298" s="56"/>
      <c r="E298" s="56"/>
      <c r="F298" s="56"/>
      <c r="G298" s="56"/>
      <c r="H298" s="56"/>
      <c r="I298" s="50"/>
      <c r="J298" s="50"/>
      <c r="K298" s="50"/>
      <c r="L298" s="43"/>
    </row>
    <row r="299" spans="1:12" ht="13">
      <c r="A299" s="43"/>
      <c r="C299" s="56"/>
      <c r="D299" s="56"/>
      <c r="E299" s="56"/>
      <c r="F299" s="56"/>
      <c r="G299" s="56"/>
      <c r="H299" s="56"/>
      <c r="I299" s="50"/>
      <c r="J299" s="50"/>
      <c r="K299" s="50"/>
      <c r="L299" s="43"/>
    </row>
    <row r="300" spans="1:12" ht="13">
      <c r="A300" s="43"/>
      <c r="C300" s="56"/>
      <c r="D300" s="56"/>
      <c r="E300" s="56"/>
      <c r="F300" s="56"/>
      <c r="G300" s="56"/>
      <c r="H300" s="56"/>
      <c r="I300" s="50"/>
      <c r="J300" s="50"/>
      <c r="K300" s="50"/>
      <c r="L300" s="43"/>
    </row>
    <row r="301" spans="1:12" ht="13">
      <c r="A301" s="43"/>
      <c r="C301" s="56"/>
      <c r="D301" s="56"/>
      <c r="E301" s="56"/>
      <c r="F301" s="56"/>
      <c r="G301" s="56"/>
      <c r="H301" s="56"/>
      <c r="I301" s="50"/>
      <c r="J301" s="50"/>
      <c r="K301" s="50"/>
      <c r="L301" s="43"/>
    </row>
    <row r="302" spans="1:12" ht="13">
      <c r="A302" s="43"/>
      <c r="C302" s="56"/>
      <c r="D302" s="56"/>
      <c r="E302" s="56"/>
      <c r="F302" s="56"/>
      <c r="G302" s="56"/>
      <c r="H302" s="56"/>
      <c r="I302" s="50"/>
      <c r="J302" s="50"/>
      <c r="K302" s="50"/>
      <c r="L302" s="43"/>
    </row>
    <row r="303" spans="1:12" ht="13">
      <c r="A303" s="43"/>
      <c r="C303" s="56"/>
      <c r="D303" s="56"/>
      <c r="E303" s="56"/>
      <c r="F303" s="56"/>
      <c r="G303" s="56"/>
      <c r="H303" s="56"/>
      <c r="I303" s="50"/>
      <c r="J303" s="50"/>
      <c r="K303" s="50"/>
      <c r="L303" s="43"/>
    </row>
    <row r="304" spans="1:12" ht="13">
      <c r="A304" s="43"/>
      <c r="C304" s="56"/>
      <c r="D304" s="56"/>
      <c r="E304" s="56"/>
      <c r="F304" s="56"/>
      <c r="G304" s="56"/>
      <c r="H304" s="56"/>
      <c r="I304" s="50"/>
      <c r="J304" s="50"/>
      <c r="K304" s="50"/>
      <c r="L304" s="43"/>
    </row>
    <row r="305" spans="1:12" ht="13">
      <c r="A305" s="43"/>
      <c r="C305" s="56"/>
      <c r="D305" s="56"/>
      <c r="E305" s="56"/>
      <c r="F305" s="56"/>
      <c r="G305" s="56"/>
      <c r="H305" s="56"/>
      <c r="I305" s="50"/>
      <c r="J305" s="50"/>
      <c r="K305" s="50"/>
      <c r="L305" s="43"/>
    </row>
    <row r="306" spans="1:12" ht="13">
      <c r="A306" s="43"/>
      <c r="C306" s="56"/>
      <c r="D306" s="56"/>
      <c r="E306" s="56"/>
      <c r="F306" s="56"/>
      <c r="G306" s="56"/>
      <c r="H306" s="56"/>
      <c r="I306" s="50"/>
      <c r="J306" s="50"/>
      <c r="K306" s="50"/>
      <c r="L306" s="43"/>
    </row>
    <row r="307" spans="1:12" ht="13">
      <c r="A307" s="43"/>
      <c r="C307" s="56"/>
      <c r="D307" s="56"/>
      <c r="E307" s="56"/>
      <c r="F307" s="56"/>
      <c r="G307" s="56"/>
      <c r="H307" s="56"/>
      <c r="I307" s="50"/>
      <c r="J307" s="50"/>
      <c r="K307" s="50"/>
      <c r="L307" s="43"/>
    </row>
    <row r="308" spans="1:12" ht="13">
      <c r="A308" s="43"/>
      <c r="C308" s="56"/>
      <c r="D308" s="56"/>
      <c r="E308" s="56"/>
      <c r="F308" s="56"/>
      <c r="G308" s="56"/>
      <c r="H308" s="56"/>
      <c r="I308" s="50"/>
      <c r="J308" s="50"/>
      <c r="K308" s="50"/>
      <c r="L308" s="43"/>
    </row>
    <row r="309" spans="1:12" ht="13">
      <c r="A309" s="43"/>
      <c r="C309" s="56"/>
      <c r="D309" s="56"/>
      <c r="E309" s="56"/>
      <c r="F309" s="56"/>
      <c r="G309" s="56"/>
      <c r="H309" s="56"/>
      <c r="I309" s="50"/>
      <c r="J309" s="50"/>
      <c r="K309" s="50"/>
      <c r="L309" s="43"/>
    </row>
    <row r="310" spans="1:12" ht="13">
      <c r="A310" s="43"/>
      <c r="C310" s="56"/>
      <c r="D310" s="56"/>
      <c r="E310" s="56"/>
      <c r="F310" s="56"/>
      <c r="G310" s="56"/>
      <c r="H310" s="56"/>
      <c r="I310" s="50"/>
      <c r="J310" s="50"/>
      <c r="K310" s="50"/>
      <c r="L310" s="43"/>
    </row>
    <row r="311" spans="1:12" ht="13">
      <c r="A311" s="43"/>
      <c r="C311" s="56"/>
      <c r="D311" s="56"/>
      <c r="E311" s="56"/>
      <c r="F311" s="56"/>
      <c r="G311" s="56"/>
      <c r="H311" s="56"/>
      <c r="I311" s="50"/>
      <c r="J311" s="50"/>
      <c r="K311" s="50"/>
      <c r="L311" s="43"/>
    </row>
    <row r="312" spans="1:12" ht="13">
      <c r="A312" s="43"/>
      <c r="C312" s="56"/>
      <c r="D312" s="56"/>
      <c r="E312" s="56"/>
      <c r="F312" s="56"/>
      <c r="G312" s="56"/>
      <c r="H312" s="56"/>
      <c r="I312" s="50"/>
      <c r="J312" s="50"/>
      <c r="K312" s="50"/>
      <c r="L312" s="43"/>
    </row>
    <row r="313" spans="1:12" ht="13">
      <c r="A313" s="43"/>
      <c r="C313" s="56"/>
      <c r="D313" s="56"/>
      <c r="E313" s="56"/>
      <c r="F313" s="56"/>
      <c r="G313" s="56"/>
      <c r="H313" s="56"/>
      <c r="I313" s="50"/>
      <c r="J313" s="50"/>
      <c r="K313" s="50"/>
      <c r="L313" s="43"/>
    </row>
    <row r="314" spans="1:12" ht="13">
      <c r="A314" s="43"/>
      <c r="C314" s="56"/>
      <c r="D314" s="56"/>
      <c r="E314" s="56"/>
      <c r="F314" s="56"/>
      <c r="G314" s="56"/>
      <c r="H314" s="56"/>
      <c r="I314" s="50"/>
      <c r="J314" s="50"/>
      <c r="K314" s="50"/>
      <c r="L314" s="43"/>
    </row>
    <row r="315" spans="1:12" ht="13">
      <c r="A315" s="43"/>
      <c r="C315" s="56"/>
      <c r="D315" s="56"/>
      <c r="E315" s="56"/>
      <c r="F315" s="56"/>
      <c r="G315" s="56"/>
      <c r="H315" s="56"/>
      <c r="I315" s="50"/>
      <c r="J315" s="50"/>
      <c r="K315" s="50"/>
      <c r="L315" s="43"/>
    </row>
    <row r="316" spans="1:12" ht="13">
      <c r="A316" s="43"/>
      <c r="C316" s="56"/>
      <c r="D316" s="56"/>
      <c r="E316" s="56"/>
      <c r="F316" s="56"/>
      <c r="G316" s="56"/>
      <c r="H316" s="56"/>
      <c r="I316" s="50"/>
      <c r="J316" s="50"/>
      <c r="K316" s="50"/>
      <c r="L316" s="43"/>
    </row>
    <row r="317" spans="1:12" ht="13">
      <c r="A317" s="43"/>
      <c r="C317" s="56"/>
      <c r="D317" s="56"/>
      <c r="E317" s="56"/>
      <c r="F317" s="56"/>
      <c r="G317" s="56"/>
      <c r="H317" s="56"/>
      <c r="I317" s="50"/>
      <c r="J317" s="50"/>
      <c r="K317" s="50"/>
      <c r="L317" s="43"/>
    </row>
    <row r="318" spans="1:12" ht="13">
      <c r="A318" s="43"/>
      <c r="C318" s="56"/>
      <c r="D318" s="56"/>
      <c r="E318" s="56"/>
      <c r="F318" s="56"/>
      <c r="G318" s="56"/>
      <c r="H318" s="56"/>
      <c r="I318" s="50"/>
      <c r="J318" s="50"/>
      <c r="K318" s="50"/>
      <c r="L318" s="43"/>
    </row>
    <row r="319" spans="1:12" ht="13">
      <c r="A319" s="43"/>
      <c r="C319" s="56"/>
      <c r="D319" s="56"/>
      <c r="E319" s="56"/>
      <c r="F319" s="56"/>
      <c r="G319" s="56"/>
      <c r="H319" s="56"/>
      <c r="I319" s="50"/>
      <c r="J319" s="50"/>
      <c r="K319" s="50"/>
      <c r="L319" s="43"/>
    </row>
    <row r="320" spans="1:12" ht="13">
      <c r="A320" s="43"/>
      <c r="C320" s="56"/>
      <c r="D320" s="56"/>
      <c r="E320" s="56"/>
      <c r="F320" s="56"/>
      <c r="G320" s="56"/>
      <c r="H320" s="56"/>
      <c r="I320" s="50"/>
      <c r="J320" s="50"/>
      <c r="K320" s="50"/>
      <c r="L320" s="43"/>
    </row>
    <row r="321" spans="1:12" ht="13">
      <c r="A321" s="43"/>
      <c r="C321" s="56"/>
      <c r="D321" s="56"/>
      <c r="E321" s="56"/>
      <c r="F321" s="56"/>
      <c r="G321" s="56"/>
      <c r="H321" s="56"/>
      <c r="I321" s="50"/>
      <c r="J321" s="50"/>
      <c r="K321" s="50"/>
      <c r="L321" s="43"/>
    </row>
    <row r="322" spans="1:12" ht="13">
      <c r="A322" s="43"/>
      <c r="C322" s="56"/>
      <c r="D322" s="56"/>
      <c r="E322" s="56"/>
      <c r="F322" s="56"/>
      <c r="G322" s="56"/>
      <c r="H322" s="56"/>
      <c r="I322" s="50"/>
      <c r="J322" s="50"/>
      <c r="K322" s="50"/>
      <c r="L322" s="43"/>
    </row>
    <row r="323" spans="1:12" ht="13">
      <c r="A323" s="43"/>
      <c r="C323" s="56"/>
      <c r="D323" s="56"/>
      <c r="E323" s="56"/>
      <c r="F323" s="56"/>
      <c r="G323" s="56"/>
      <c r="H323" s="56"/>
      <c r="I323" s="50"/>
      <c r="J323" s="50"/>
      <c r="K323" s="50"/>
      <c r="L323" s="43"/>
    </row>
    <row r="324" spans="1:12" ht="13">
      <c r="A324" s="43"/>
      <c r="C324" s="56"/>
      <c r="D324" s="56"/>
      <c r="E324" s="56"/>
      <c r="F324" s="56"/>
      <c r="G324" s="56"/>
      <c r="H324" s="56"/>
      <c r="I324" s="50"/>
      <c r="J324" s="50"/>
      <c r="K324" s="50"/>
      <c r="L324" s="43"/>
    </row>
    <row r="325" spans="1:12" ht="13">
      <c r="A325" s="43"/>
      <c r="C325" s="56"/>
      <c r="D325" s="56"/>
      <c r="E325" s="56"/>
      <c r="F325" s="56"/>
      <c r="G325" s="56"/>
      <c r="H325" s="56"/>
      <c r="I325" s="50"/>
      <c r="J325" s="50"/>
      <c r="K325" s="50"/>
      <c r="L325" s="43"/>
    </row>
    <row r="326" spans="1:12" ht="13">
      <c r="A326" s="43"/>
      <c r="C326" s="56"/>
      <c r="D326" s="56"/>
      <c r="E326" s="56"/>
      <c r="F326" s="56"/>
      <c r="G326" s="56"/>
      <c r="H326" s="56"/>
      <c r="I326" s="50"/>
      <c r="J326" s="50"/>
      <c r="K326" s="50"/>
      <c r="L326" s="43"/>
    </row>
    <row r="327" spans="1:12" ht="13">
      <c r="A327" s="43"/>
      <c r="C327" s="56"/>
      <c r="D327" s="56"/>
      <c r="E327" s="56"/>
      <c r="F327" s="56"/>
      <c r="G327" s="56"/>
      <c r="H327" s="56"/>
      <c r="I327" s="50"/>
      <c r="J327" s="50"/>
      <c r="K327" s="50"/>
      <c r="L327" s="43"/>
    </row>
    <row r="328" spans="1:12" ht="13">
      <c r="A328" s="43"/>
      <c r="C328" s="56"/>
      <c r="D328" s="56"/>
      <c r="E328" s="56"/>
      <c r="F328" s="56"/>
      <c r="G328" s="56"/>
      <c r="H328" s="56"/>
      <c r="I328" s="50"/>
      <c r="J328" s="50"/>
      <c r="K328" s="50"/>
      <c r="L328" s="43"/>
    </row>
    <row r="329" spans="1:12" ht="13">
      <c r="A329" s="43"/>
      <c r="C329" s="56"/>
      <c r="D329" s="56"/>
      <c r="E329" s="56"/>
      <c r="F329" s="56"/>
      <c r="G329" s="56"/>
      <c r="H329" s="56"/>
      <c r="I329" s="50"/>
      <c r="J329" s="50"/>
      <c r="K329" s="50"/>
      <c r="L329" s="43"/>
    </row>
    <row r="330" spans="1:12" ht="13">
      <c r="A330" s="43"/>
      <c r="C330" s="56"/>
      <c r="D330" s="56"/>
      <c r="E330" s="56"/>
      <c r="F330" s="56"/>
      <c r="G330" s="56"/>
      <c r="H330" s="56"/>
      <c r="I330" s="50"/>
      <c r="J330" s="50"/>
      <c r="K330" s="50"/>
      <c r="L330" s="43"/>
    </row>
    <row r="331" spans="1:12" ht="13">
      <c r="A331" s="43"/>
      <c r="C331" s="56"/>
      <c r="D331" s="56"/>
      <c r="E331" s="56"/>
      <c r="F331" s="56"/>
      <c r="G331" s="56"/>
      <c r="H331" s="56"/>
      <c r="I331" s="50"/>
      <c r="J331" s="50"/>
      <c r="K331" s="50"/>
      <c r="L331" s="43"/>
    </row>
    <row r="332" spans="1:12" ht="13">
      <c r="A332" s="43"/>
      <c r="C332" s="56"/>
      <c r="D332" s="56"/>
      <c r="E332" s="56"/>
      <c r="F332" s="56"/>
      <c r="G332" s="56"/>
      <c r="H332" s="56"/>
      <c r="I332" s="50"/>
      <c r="J332" s="50"/>
      <c r="K332" s="50"/>
      <c r="L332" s="43"/>
    </row>
    <row r="333" spans="1:12" ht="13">
      <c r="A333" s="43"/>
      <c r="C333" s="56"/>
      <c r="D333" s="56"/>
      <c r="E333" s="56"/>
      <c r="F333" s="56"/>
      <c r="G333" s="56"/>
      <c r="H333" s="56"/>
      <c r="I333" s="50"/>
      <c r="J333" s="50"/>
      <c r="K333" s="50"/>
      <c r="L333" s="43"/>
    </row>
    <row r="334" spans="1:12" ht="13">
      <c r="A334" s="43"/>
      <c r="C334" s="56"/>
      <c r="D334" s="56"/>
      <c r="E334" s="56"/>
      <c r="F334" s="56"/>
      <c r="G334" s="56"/>
      <c r="H334" s="56"/>
      <c r="I334" s="50"/>
      <c r="J334" s="50"/>
      <c r="K334" s="50"/>
      <c r="L334" s="43"/>
    </row>
    <row r="335" spans="1:12" ht="13">
      <c r="A335" s="43"/>
      <c r="C335" s="56"/>
      <c r="D335" s="56"/>
      <c r="E335" s="56"/>
      <c r="F335" s="56"/>
      <c r="G335" s="56"/>
      <c r="H335" s="56"/>
      <c r="I335" s="50"/>
      <c r="J335" s="50"/>
      <c r="K335" s="50"/>
      <c r="L335" s="43"/>
    </row>
    <row r="336" spans="1:12" ht="13">
      <c r="A336" s="43"/>
      <c r="C336" s="56"/>
      <c r="D336" s="56"/>
      <c r="E336" s="56"/>
      <c r="F336" s="56"/>
      <c r="G336" s="56"/>
      <c r="H336" s="56"/>
      <c r="I336" s="50"/>
      <c r="J336" s="50"/>
      <c r="K336" s="50"/>
      <c r="L336" s="43"/>
    </row>
    <row r="337" spans="1:12" ht="13">
      <c r="A337" s="43"/>
      <c r="C337" s="56"/>
      <c r="D337" s="56"/>
      <c r="E337" s="56"/>
      <c r="F337" s="56"/>
      <c r="G337" s="56"/>
      <c r="H337" s="56"/>
      <c r="I337" s="50"/>
      <c r="J337" s="50"/>
      <c r="K337" s="50"/>
      <c r="L337" s="43"/>
    </row>
    <row r="338" spans="1:12" ht="13">
      <c r="A338" s="43"/>
      <c r="C338" s="56"/>
      <c r="D338" s="56"/>
      <c r="E338" s="56"/>
      <c r="F338" s="56"/>
      <c r="G338" s="56"/>
      <c r="H338" s="56"/>
      <c r="I338" s="50"/>
      <c r="J338" s="50"/>
      <c r="K338" s="50"/>
      <c r="L338" s="43"/>
    </row>
    <row r="339" spans="1:12" ht="13">
      <c r="A339" s="43"/>
      <c r="C339" s="56"/>
      <c r="D339" s="56"/>
      <c r="E339" s="56"/>
      <c r="F339" s="56"/>
      <c r="G339" s="56"/>
      <c r="H339" s="56"/>
      <c r="I339" s="50"/>
      <c r="J339" s="50"/>
      <c r="K339" s="50"/>
      <c r="L339" s="43"/>
    </row>
    <row r="340" spans="1:12" ht="13">
      <c r="A340" s="43"/>
      <c r="C340" s="56"/>
      <c r="D340" s="56"/>
      <c r="E340" s="56"/>
      <c r="F340" s="56"/>
      <c r="G340" s="56"/>
      <c r="H340" s="56"/>
      <c r="I340" s="50"/>
      <c r="J340" s="50"/>
      <c r="K340" s="50"/>
      <c r="L340" s="43"/>
    </row>
    <row r="341" spans="1:12" ht="13">
      <c r="A341" s="43"/>
      <c r="C341" s="56"/>
      <c r="D341" s="56"/>
      <c r="E341" s="56"/>
      <c r="F341" s="56"/>
      <c r="G341" s="56"/>
      <c r="H341" s="56"/>
      <c r="I341" s="50"/>
      <c r="J341" s="50"/>
      <c r="K341" s="50"/>
      <c r="L341" s="43"/>
    </row>
    <row r="342" spans="1:12" ht="13">
      <c r="A342" s="43"/>
      <c r="C342" s="56"/>
      <c r="D342" s="56"/>
      <c r="E342" s="56"/>
      <c r="F342" s="56"/>
      <c r="G342" s="56"/>
      <c r="H342" s="56"/>
      <c r="I342" s="50"/>
      <c r="J342" s="50"/>
      <c r="K342" s="50"/>
      <c r="L342" s="43"/>
    </row>
    <row r="343" spans="1:12" ht="13">
      <c r="A343" s="43"/>
      <c r="C343" s="56"/>
      <c r="D343" s="56"/>
      <c r="E343" s="56"/>
      <c r="F343" s="56"/>
      <c r="G343" s="56"/>
      <c r="H343" s="56"/>
      <c r="I343" s="50"/>
      <c r="J343" s="50"/>
      <c r="K343" s="50"/>
      <c r="L343" s="43"/>
    </row>
    <row r="344" spans="1:12" ht="13">
      <c r="A344" s="43"/>
      <c r="C344" s="56"/>
      <c r="D344" s="56"/>
      <c r="E344" s="56"/>
      <c r="F344" s="56"/>
      <c r="G344" s="56"/>
      <c r="H344" s="56"/>
      <c r="I344" s="50"/>
      <c r="J344" s="50"/>
      <c r="K344" s="50"/>
      <c r="L344" s="43"/>
    </row>
    <row r="345" spans="1:12" ht="13">
      <c r="A345" s="43"/>
      <c r="C345" s="56"/>
      <c r="D345" s="56"/>
      <c r="E345" s="56"/>
      <c r="F345" s="56"/>
      <c r="G345" s="56"/>
      <c r="H345" s="56"/>
      <c r="I345" s="50"/>
      <c r="J345" s="50"/>
      <c r="K345" s="50"/>
      <c r="L345" s="43"/>
    </row>
    <row r="346" spans="1:12" ht="13">
      <c r="A346" s="43"/>
      <c r="C346" s="56"/>
      <c r="D346" s="56"/>
      <c r="E346" s="56"/>
      <c r="F346" s="56"/>
      <c r="G346" s="56"/>
      <c r="H346" s="56"/>
      <c r="I346" s="50"/>
      <c r="J346" s="50"/>
      <c r="K346" s="50"/>
      <c r="L346" s="43"/>
    </row>
    <row r="347" spans="1:12" ht="13">
      <c r="A347" s="43"/>
      <c r="C347" s="56"/>
      <c r="D347" s="56"/>
      <c r="E347" s="56"/>
      <c r="F347" s="56"/>
      <c r="G347" s="56"/>
      <c r="H347" s="56"/>
      <c r="I347" s="50"/>
      <c r="J347" s="50"/>
      <c r="K347" s="50"/>
      <c r="L347" s="43"/>
    </row>
    <row r="348" spans="1:12" ht="13">
      <c r="A348" s="43"/>
      <c r="C348" s="56"/>
      <c r="D348" s="56"/>
      <c r="E348" s="56"/>
      <c r="F348" s="56"/>
      <c r="G348" s="56"/>
      <c r="H348" s="56"/>
      <c r="I348" s="50"/>
      <c r="J348" s="50"/>
      <c r="K348" s="50"/>
      <c r="L348" s="43"/>
    </row>
    <row r="349" spans="1:12" ht="13">
      <c r="A349" s="43"/>
      <c r="C349" s="56"/>
      <c r="D349" s="56"/>
      <c r="E349" s="56"/>
      <c r="F349" s="56"/>
      <c r="G349" s="56"/>
      <c r="H349" s="56"/>
      <c r="I349" s="50"/>
      <c r="J349" s="50"/>
      <c r="K349" s="50"/>
      <c r="L349" s="43"/>
    </row>
    <row r="350" spans="1:12" ht="13">
      <c r="A350" s="43"/>
      <c r="C350" s="56"/>
      <c r="D350" s="56"/>
      <c r="E350" s="56"/>
      <c r="F350" s="56"/>
      <c r="G350" s="56"/>
      <c r="H350" s="56"/>
      <c r="I350" s="50"/>
      <c r="J350" s="50"/>
      <c r="K350" s="50"/>
      <c r="L350" s="43"/>
    </row>
    <row r="351" spans="1:12" ht="13">
      <c r="A351" s="43"/>
      <c r="C351" s="56"/>
      <c r="D351" s="56"/>
      <c r="E351" s="56"/>
      <c r="F351" s="56"/>
      <c r="G351" s="56"/>
      <c r="H351" s="56"/>
      <c r="I351" s="50"/>
      <c r="J351" s="50"/>
      <c r="K351" s="50"/>
      <c r="L351" s="43"/>
    </row>
    <row r="352" spans="1:12" ht="13">
      <c r="A352" s="43"/>
      <c r="C352" s="56"/>
      <c r="D352" s="56"/>
      <c r="E352" s="56"/>
      <c r="F352" s="56"/>
      <c r="G352" s="56"/>
      <c r="H352" s="56"/>
      <c r="I352" s="50"/>
      <c r="J352" s="50"/>
      <c r="K352" s="50"/>
      <c r="L352" s="43"/>
    </row>
    <row r="353" spans="1:12" ht="13">
      <c r="A353" s="43"/>
      <c r="C353" s="56"/>
      <c r="D353" s="56"/>
      <c r="E353" s="56"/>
      <c r="F353" s="56"/>
      <c r="G353" s="56"/>
      <c r="H353" s="56"/>
      <c r="I353" s="50"/>
      <c r="J353" s="50"/>
      <c r="K353" s="50"/>
      <c r="L353" s="43"/>
    </row>
    <row r="354" spans="1:12" ht="13">
      <c r="A354" s="43"/>
      <c r="C354" s="56"/>
      <c r="D354" s="56"/>
      <c r="E354" s="56"/>
      <c r="F354" s="56"/>
      <c r="G354" s="56"/>
      <c r="H354" s="56"/>
      <c r="I354" s="50"/>
      <c r="J354" s="50"/>
      <c r="K354" s="50"/>
      <c r="L354" s="43"/>
    </row>
    <row r="355" spans="1:12" ht="13">
      <c r="A355" s="43"/>
      <c r="C355" s="56"/>
      <c r="D355" s="56"/>
      <c r="E355" s="56"/>
      <c r="F355" s="56"/>
      <c r="G355" s="56"/>
      <c r="H355" s="56"/>
      <c r="I355" s="50"/>
      <c r="J355" s="50"/>
      <c r="K355" s="50"/>
      <c r="L355" s="43"/>
    </row>
    <row r="356" spans="1:12" ht="13">
      <c r="A356" s="43"/>
      <c r="C356" s="56"/>
      <c r="D356" s="56"/>
      <c r="E356" s="56"/>
      <c r="F356" s="56"/>
      <c r="G356" s="56"/>
      <c r="H356" s="56"/>
      <c r="I356" s="50"/>
      <c r="J356" s="50"/>
      <c r="K356" s="50"/>
      <c r="L356" s="43"/>
    </row>
    <row r="357" spans="1:12" ht="13">
      <c r="A357" s="43"/>
      <c r="C357" s="56"/>
      <c r="D357" s="56"/>
      <c r="E357" s="56"/>
      <c r="F357" s="56"/>
      <c r="G357" s="56"/>
      <c r="H357" s="56"/>
      <c r="I357" s="50"/>
      <c r="J357" s="50"/>
      <c r="K357" s="50"/>
      <c r="L357" s="43"/>
    </row>
    <row r="358" spans="1:12" ht="13">
      <c r="A358" s="43"/>
      <c r="C358" s="56"/>
      <c r="D358" s="56"/>
      <c r="E358" s="56"/>
      <c r="F358" s="56"/>
      <c r="G358" s="56"/>
      <c r="H358" s="56"/>
      <c r="I358" s="50"/>
      <c r="J358" s="50"/>
      <c r="K358" s="50"/>
      <c r="L358" s="43"/>
    </row>
    <row r="359" spans="1:12" ht="13">
      <c r="A359" s="43"/>
      <c r="C359" s="56"/>
      <c r="D359" s="56"/>
      <c r="E359" s="56"/>
      <c r="F359" s="56"/>
      <c r="G359" s="56"/>
      <c r="H359" s="56"/>
      <c r="I359" s="50"/>
      <c r="J359" s="50"/>
      <c r="K359" s="50"/>
      <c r="L359" s="43"/>
    </row>
    <row r="360" spans="1:12" ht="13">
      <c r="A360" s="43"/>
      <c r="C360" s="56"/>
      <c r="D360" s="56"/>
      <c r="E360" s="56"/>
      <c r="F360" s="56"/>
      <c r="G360" s="56"/>
      <c r="H360" s="56"/>
      <c r="I360" s="50"/>
      <c r="J360" s="50"/>
      <c r="K360" s="50"/>
      <c r="L360" s="43"/>
    </row>
    <row r="361" spans="1:12" ht="13">
      <c r="A361" s="43"/>
      <c r="C361" s="56"/>
      <c r="D361" s="56"/>
      <c r="E361" s="56"/>
      <c r="F361" s="56"/>
      <c r="G361" s="56"/>
      <c r="H361" s="56"/>
      <c r="I361" s="50"/>
      <c r="J361" s="50"/>
      <c r="K361" s="50"/>
      <c r="L361" s="43"/>
    </row>
    <row r="362" spans="1:12" ht="13">
      <c r="A362" s="43"/>
      <c r="C362" s="56"/>
      <c r="D362" s="56"/>
      <c r="E362" s="56"/>
      <c r="F362" s="56"/>
      <c r="G362" s="56"/>
      <c r="H362" s="56"/>
      <c r="I362" s="50"/>
      <c r="J362" s="50"/>
      <c r="K362" s="50"/>
      <c r="L362" s="43"/>
    </row>
    <row r="363" spans="1:12" ht="13">
      <c r="A363" s="43"/>
      <c r="C363" s="56"/>
      <c r="D363" s="56"/>
      <c r="E363" s="56"/>
      <c r="F363" s="56"/>
      <c r="G363" s="56"/>
      <c r="H363" s="56"/>
      <c r="I363" s="50"/>
      <c r="J363" s="50"/>
      <c r="K363" s="50"/>
      <c r="L363" s="43"/>
    </row>
    <row r="364" spans="1:12" ht="13">
      <c r="A364" s="43"/>
      <c r="C364" s="56"/>
      <c r="D364" s="56"/>
      <c r="E364" s="56"/>
      <c r="F364" s="56"/>
      <c r="G364" s="56"/>
      <c r="H364" s="56"/>
      <c r="I364" s="50"/>
      <c r="J364" s="50"/>
      <c r="K364" s="50"/>
      <c r="L364" s="43"/>
    </row>
    <row r="365" spans="1:12" ht="13">
      <c r="A365" s="43"/>
      <c r="C365" s="56"/>
      <c r="D365" s="56"/>
      <c r="E365" s="56"/>
      <c r="F365" s="56"/>
      <c r="G365" s="56"/>
      <c r="H365" s="56"/>
      <c r="I365" s="50"/>
      <c r="J365" s="50"/>
      <c r="K365" s="50"/>
      <c r="L365" s="43"/>
    </row>
    <row r="366" spans="1:12" ht="13">
      <c r="A366" s="43"/>
      <c r="C366" s="56"/>
      <c r="D366" s="56"/>
      <c r="E366" s="56"/>
      <c r="F366" s="56"/>
      <c r="G366" s="56"/>
      <c r="H366" s="56"/>
      <c r="I366" s="50"/>
      <c r="J366" s="50"/>
      <c r="K366" s="50"/>
      <c r="L366" s="43"/>
    </row>
    <row r="367" spans="1:12" ht="13">
      <c r="A367" s="43"/>
      <c r="C367" s="56"/>
      <c r="D367" s="56"/>
      <c r="E367" s="56"/>
      <c r="F367" s="56"/>
      <c r="G367" s="56"/>
      <c r="H367" s="56"/>
      <c r="I367" s="50"/>
      <c r="J367" s="50"/>
      <c r="K367" s="50"/>
      <c r="L367" s="43"/>
    </row>
    <row r="368" spans="1:12" ht="13">
      <c r="A368" s="43"/>
      <c r="C368" s="56"/>
      <c r="D368" s="56"/>
      <c r="E368" s="56"/>
      <c r="F368" s="56"/>
      <c r="G368" s="56"/>
      <c r="H368" s="56"/>
      <c r="I368" s="50"/>
      <c r="J368" s="50"/>
      <c r="K368" s="50"/>
      <c r="L368" s="43"/>
    </row>
    <row r="369" spans="1:12" ht="13">
      <c r="A369" s="43"/>
      <c r="C369" s="56"/>
      <c r="D369" s="56"/>
      <c r="E369" s="56"/>
      <c r="F369" s="56"/>
      <c r="G369" s="56"/>
      <c r="H369" s="56"/>
      <c r="I369" s="50"/>
      <c r="J369" s="50"/>
      <c r="K369" s="50"/>
      <c r="L369" s="43"/>
    </row>
    <row r="370" spans="1:12" ht="13">
      <c r="A370" s="43"/>
      <c r="C370" s="56"/>
      <c r="D370" s="56"/>
      <c r="E370" s="56"/>
      <c r="F370" s="56"/>
      <c r="G370" s="56"/>
      <c r="H370" s="56"/>
      <c r="I370" s="50"/>
      <c r="J370" s="50"/>
      <c r="K370" s="50"/>
      <c r="L370" s="43"/>
    </row>
    <row r="371" spans="1:12" ht="13">
      <c r="A371" s="43"/>
      <c r="C371" s="56"/>
      <c r="D371" s="56"/>
      <c r="E371" s="56"/>
      <c r="F371" s="56"/>
      <c r="G371" s="56"/>
      <c r="H371" s="56"/>
      <c r="I371" s="50"/>
      <c r="J371" s="50"/>
      <c r="K371" s="50"/>
      <c r="L371" s="43"/>
    </row>
    <row r="372" spans="1:12" ht="13">
      <c r="A372" s="43"/>
      <c r="C372" s="56"/>
      <c r="D372" s="56"/>
      <c r="E372" s="56"/>
      <c r="F372" s="56"/>
      <c r="G372" s="56"/>
      <c r="H372" s="56"/>
      <c r="I372" s="50"/>
      <c r="J372" s="50"/>
      <c r="K372" s="50"/>
      <c r="L372" s="43"/>
    </row>
    <row r="373" spans="1:12" ht="13">
      <c r="A373" s="43"/>
      <c r="C373" s="56"/>
      <c r="D373" s="56"/>
      <c r="E373" s="56"/>
      <c r="F373" s="56"/>
      <c r="G373" s="56"/>
      <c r="H373" s="56"/>
      <c r="I373" s="50"/>
      <c r="J373" s="50"/>
      <c r="K373" s="50"/>
      <c r="L373" s="43"/>
    </row>
    <row r="374" spans="1:12" ht="13">
      <c r="A374" s="43"/>
      <c r="C374" s="56"/>
      <c r="D374" s="56"/>
      <c r="E374" s="56"/>
      <c r="F374" s="56"/>
      <c r="G374" s="56"/>
      <c r="H374" s="56"/>
      <c r="I374" s="50"/>
      <c r="J374" s="50"/>
      <c r="K374" s="50"/>
      <c r="L374" s="43"/>
    </row>
    <row r="375" spans="1:12" ht="13">
      <c r="A375" s="43"/>
      <c r="C375" s="56"/>
      <c r="D375" s="56"/>
      <c r="E375" s="56"/>
      <c r="F375" s="56"/>
      <c r="G375" s="56"/>
      <c r="H375" s="56"/>
      <c r="I375" s="50"/>
      <c r="J375" s="50"/>
      <c r="K375" s="50"/>
      <c r="L375" s="43"/>
    </row>
    <row r="376" spans="1:12" ht="13">
      <c r="A376" s="43"/>
      <c r="C376" s="56"/>
      <c r="D376" s="56"/>
      <c r="E376" s="56"/>
      <c r="F376" s="56"/>
      <c r="G376" s="56"/>
      <c r="H376" s="56"/>
      <c r="I376" s="50"/>
      <c r="J376" s="50"/>
      <c r="K376" s="50"/>
      <c r="L376" s="43"/>
    </row>
    <row r="377" spans="1:12" ht="13">
      <c r="A377" s="43"/>
      <c r="C377" s="56"/>
      <c r="D377" s="56"/>
      <c r="E377" s="56"/>
      <c r="F377" s="56"/>
      <c r="G377" s="56"/>
      <c r="H377" s="56"/>
      <c r="I377" s="50"/>
      <c r="J377" s="50"/>
      <c r="K377" s="50"/>
      <c r="L377" s="43"/>
    </row>
    <row r="378" spans="1:12" ht="13">
      <c r="A378" s="43"/>
      <c r="C378" s="56"/>
      <c r="D378" s="56"/>
      <c r="E378" s="56"/>
      <c r="F378" s="56"/>
      <c r="G378" s="56"/>
      <c r="H378" s="56"/>
      <c r="I378" s="50"/>
      <c r="J378" s="50"/>
      <c r="K378" s="50"/>
      <c r="L378" s="43"/>
    </row>
    <row r="379" spans="1:12" ht="13">
      <c r="A379" s="43"/>
      <c r="C379" s="56"/>
      <c r="D379" s="56"/>
      <c r="E379" s="56"/>
      <c r="F379" s="56"/>
      <c r="G379" s="56"/>
      <c r="H379" s="56"/>
      <c r="I379" s="50"/>
      <c r="J379" s="50"/>
      <c r="K379" s="50"/>
      <c r="L379" s="43"/>
    </row>
    <row r="380" spans="1:12" ht="13">
      <c r="A380" s="43"/>
      <c r="C380" s="56"/>
      <c r="D380" s="56"/>
      <c r="E380" s="56"/>
      <c r="F380" s="56"/>
      <c r="G380" s="56"/>
      <c r="H380" s="56"/>
      <c r="I380" s="50"/>
      <c r="J380" s="50"/>
      <c r="K380" s="50"/>
      <c r="L380" s="43"/>
    </row>
    <row r="381" spans="1:12" ht="13">
      <c r="A381" s="43"/>
      <c r="C381" s="56"/>
      <c r="D381" s="56"/>
      <c r="E381" s="56"/>
      <c r="F381" s="56"/>
      <c r="G381" s="56"/>
      <c r="H381" s="56"/>
      <c r="I381" s="50"/>
      <c r="J381" s="50"/>
      <c r="K381" s="50"/>
      <c r="L381" s="43"/>
    </row>
    <row r="382" spans="1:12" ht="13">
      <c r="A382" s="43"/>
      <c r="C382" s="56"/>
      <c r="D382" s="56"/>
      <c r="E382" s="56"/>
      <c r="F382" s="56"/>
      <c r="G382" s="56"/>
      <c r="H382" s="56"/>
      <c r="I382" s="50"/>
      <c r="J382" s="50"/>
      <c r="K382" s="50"/>
      <c r="L382" s="43"/>
    </row>
    <row r="383" spans="1:12" ht="13">
      <c r="A383" s="43"/>
      <c r="C383" s="56"/>
      <c r="D383" s="56"/>
      <c r="E383" s="56"/>
      <c r="F383" s="56"/>
      <c r="G383" s="56"/>
      <c r="H383" s="56"/>
      <c r="I383" s="50"/>
      <c r="J383" s="50"/>
      <c r="K383" s="50"/>
      <c r="L383" s="43"/>
    </row>
    <row r="384" spans="1:12" ht="13">
      <c r="A384" s="43"/>
      <c r="C384" s="56"/>
      <c r="D384" s="56"/>
      <c r="E384" s="56"/>
      <c r="F384" s="56"/>
      <c r="G384" s="56"/>
      <c r="H384" s="56"/>
      <c r="I384" s="50"/>
      <c r="J384" s="50"/>
      <c r="K384" s="50"/>
      <c r="L384" s="43"/>
    </row>
    <row r="385" spans="1:12" ht="13">
      <c r="A385" s="43"/>
      <c r="C385" s="56"/>
      <c r="D385" s="56"/>
      <c r="E385" s="56"/>
      <c r="F385" s="56"/>
      <c r="G385" s="56"/>
      <c r="H385" s="56"/>
      <c r="I385" s="50"/>
      <c r="J385" s="50"/>
      <c r="K385" s="50"/>
      <c r="L385" s="43"/>
    </row>
    <row r="386" spans="1:12" ht="13">
      <c r="A386" s="43"/>
      <c r="C386" s="56"/>
      <c r="D386" s="56"/>
      <c r="E386" s="56"/>
      <c r="F386" s="56"/>
      <c r="G386" s="56"/>
      <c r="H386" s="56"/>
      <c r="I386" s="50"/>
      <c r="J386" s="50"/>
      <c r="K386" s="50"/>
      <c r="L386" s="43"/>
    </row>
    <row r="387" spans="1:12" ht="13">
      <c r="A387" s="43"/>
      <c r="C387" s="56"/>
      <c r="D387" s="56"/>
      <c r="E387" s="56"/>
      <c r="F387" s="56"/>
      <c r="G387" s="56"/>
      <c r="H387" s="56"/>
      <c r="I387" s="50"/>
      <c r="J387" s="50"/>
      <c r="K387" s="50"/>
      <c r="L387" s="43"/>
    </row>
    <row r="388" spans="1:12" ht="13">
      <c r="A388" s="43"/>
      <c r="C388" s="56"/>
      <c r="D388" s="56"/>
      <c r="E388" s="56"/>
      <c r="F388" s="56"/>
      <c r="G388" s="56"/>
      <c r="H388" s="56"/>
      <c r="I388" s="50"/>
      <c r="J388" s="50"/>
      <c r="K388" s="50"/>
      <c r="L388" s="43"/>
    </row>
    <row r="389" spans="1:12" ht="13">
      <c r="A389" s="43"/>
      <c r="C389" s="56"/>
      <c r="D389" s="56"/>
      <c r="E389" s="56"/>
      <c r="F389" s="56"/>
      <c r="G389" s="56"/>
      <c r="H389" s="56"/>
      <c r="I389" s="50"/>
      <c r="J389" s="50"/>
      <c r="K389" s="50"/>
      <c r="L389" s="43"/>
    </row>
    <row r="390" spans="1:12" ht="13">
      <c r="A390" s="43"/>
      <c r="C390" s="56"/>
      <c r="D390" s="56"/>
      <c r="E390" s="56"/>
      <c r="F390" s="56"/>
      <c r="G390" s="56"/>
      <c r="H390" s="56"/>
      <c r="I390" s="50"/>
      <c r="J390" s="50"/>
      <c r="K390" s="50"/>
      <c r="L390" s="43"/>
    </row>
    <row r="391" spans="1:12" ht="13">
      <c r="A391" s="43"/>
      <c r="C391" s="56"/>
      <c r="D391" s="56"/>
      <c r="E391" s="56"/>
      <c r="F391" s="56"/>
      <c r="G391" s="56"/>
      <c r="H391" s="56"/>
      <c r="I391" s="50"/>
      <c r="J391" s="50"/>
      <c r="K391" s="50"/>
      <c r="L391" s="43"/>
    </row>
    <row r="392" spans="1:12" ht="13">
      <c r="A392" s="43"/>
      <c r="C392" s="56"/>
      <c r="D392" s="56"/>
      <c r="E392" s="56"/>
      <c r="F392" s="56"/>
      <c r="G392" s="56"/>
      <c r="H392" s="56"/>
      <c r="I392" s="50"/>
      <c r="J392" s="50"/>
      <c r="K392" s="50"/>
      <c r="L392" s="43"/>
    </row>
    <row r="393" spans="1:12" ht="13">
      <c r="A393" s="43"/>
      <c r="C393" s="56"/>
      <c r="D393" s="56"/>
      <c r="E393" s="56"/>
      <c r="F393" s="56"/>
      <c r="G393" s="56"/>
      <c r="H393" s="56"/>
      <c r="I393" s="50"/>
      <c r="J393" s="50"/>
      <c r="K393" s="50"/>
      <c r="L393" s="43"/>
    </row>
    <row r="394" spans="1:12" ht="13">
      <c r="A394" s="43"/>
      <c r="C394" s="56"/>
      <c r="D394" s="56"/>
      <c r="E394" s="56"/>
      <c r="F394" s="56"/>
      <c r="G394" s="56"/>
      <c r="H394" s="56"/>
      <c r="I394" s="50"/>
      <c r="J394" s="50"/>
      <c r="K394" s="50"/>
      <c r="L394" s="43"/>
    </row>
    <row r="395" spans="1:12" ht="13">
      <c r="A395" s="43"/>
      <c r="C395" s="56"/>
      <c r="D395" s="56"/>
      <c r="E395" s="56"/>
      <c r="F395" s="56"/>
      <c r="G395" s="56"/>
      <c r="H395" s="56"/>
      <c r="I395" s="50"/>
      <c r="J395" s="50"/>
      <c r="K395" s="50"/>
      <c r="L395" s="43"/>
    </row>
    <row r="396" spans="1:12" ht="13">
      <c r="A396" s="43"/>
      <c r="C396" s="56"/>
      <c r="D396" s="56"/>
      <c r="E396" s="56"/>
      <c r="F396" s="56"/>
      <c r="G396" s="56"/>
      <c r="H396" s="56"/>
      <c r="I396" s="50"/>
      <c r="J396" s="50"/>
      <c r="K396" s="50"/>
      <c r="L396" s="43"/>
    </row>
    <row r="397" spans="1:12" ht="13">
      <c r="A397" s="43"/>
      <c r="C397" s="56"/>
      <c r="D397" s="56"/>
      <c r="E397" s="56"/>
      <c r="F397" s="56"/>
      <c r="G397" s="56"/>
      <c r="H397" s="56"/>
      <c r="I397" s="50"/>
      <c r="J397" s="50"/>
      <c r="K397" s="50"/>
      <c r="L397" s="43"/>
    </row>
    <row r="398" spans="1:12" ht="13">
      <c r="A398" s="43"/>
      <c r="C398" s="56"/>
      <c r="D398" s="56"/>
      <c r="E398" s="56"/>
      <c r="F398" s="56"/>
      <c r="G398" s="56"/>
      <c r="H398" s="56"/>
      <c r="I398" s="50"/>
      <c r="J398" s="50"/>
      <c r="K398" s="50"/>
      <c r="L398" s="43"/>
    </row>
    <row r="399" spans="1:12" ht="13">
      <c r="A399" s="43"/>
      <c r="C399" s="56"/>
      <c r="D399" s="56"/>
      <c r="E399" s="56"/>
      <c r="F399" s="56"/>
      <c r="G399" s="56"/>
      <c r="H399" s="56"/>
      <c r="I399" s="50"/>
      <c r="J399" s="50"/>
      <c r="K399" s="50"/>
      <c r="L399" s="43"/>
    </row>
    <row r="400" spans="1:12" ht="13">
      <c r="A400" s="43"/>
      <c r="C400" s="56"/>
      <c r="D400" s="56"/>
      <c r="E400" s="56"/>
      <c r="F400" s="56"/>
      <c r="G400" s="56"/>
      <c r="H400" s="56"/>
      <c r="I400" s="50"/>
      <c r="J400" s="50"/>
      <c r="K400" s="50"/>
      <c r="L400" s="43"/>
    </row>
    <row r="401" spans="1:12" ht="13">
      <c r="A401" s="43"/>
      <c r="C401" s="56"/>
      <c r="D401" s="56"/>
      <c r="E401" s="56"/>
      <c r="F401" s="56"/>
      <c r="G401" s="56"/>
      <c r="H401" s="56"/>
      <c r="I401" s="50"/>
      <c r="J401" s="50"/>
      <c r="K401" s="50"/>
      <c r="L401" s="43"/>
    </row>
    <row r="402" spans="1:12" ht="13">
      <c r="A402" s="43"/>
      <c r="C402" s="56"/>
      <c r="D402" s="56"/>
      <c r="E402" s="56"/>
      <c r="F402" s="56"/>
      <c r="G402" s="56"/>
      <c r="H402" s="56"/>
      <c r="I402" s="50"/>
      <c r="J402" s="50"/>
      <c r="K402" s="50"/>
      <c r="L402" s="43"/>
    </row>
    <row r="403" spans="1:12" ht="13">
      <c r="A403" s="43"/>
      <c r="C403" s="56"/>
      <c r="D403" s="56"/>
      <c r="E403" s="56"/>
      <c r="F403" s="56"/>
      <c r="G403" s="56"/>
      <c r="H403" s="56"/>
      <c r="I403" s="50"/>
      <c r="J403" s="50"/>
      <c r="K403" s="50"/>
      <c r="L403" s="43"/>
    </row>
    <row r="404" spans="1:12" ht="13">
      <c r="A404" s="43"/>
      <c r="C404" s="56"/>
      <c r="D404" s="56"/>
      <c r="E404" s="56"/>
      <c r="F404" s="56"/>
      <c r="G404" s="56"/>
      <c r="H404" s="56"/>
      <c r="I404" s="50"/>
      <c r="J404" s="50"/>
      <c r="K404" s="50"/>
      <c r="L404" s="43"/>
    </row>
    <row r="405" spans="1:12" ht="13">
      <c r="A405" s="43"/>
      <c r="C405" s="56"/>
      <c r="D405" s="56"/>
      <c r="E405" s="56"/>
      <c r="F405" s="56"/>
      <c r="G405" s="56"/>
      <c r="H405" s="56"/>
      <c r="I405" s="50"/>
      <c r="J405" s="50"/>
      <c r="K405" s="50"/>
      <c r="L405" s="43"/>
    </row>
    <row r="406" spans="1:12" ht="13">
      <c r="A406" s="43"/>
      <c r="C406" s="56"/>
      <c r="D406" s="56"/>
      <c r="E406" s="56"/>
      <c r="F406" s="56"/>
      <c r="G406" s="56"/>
      <c r="H406" s="56"/>
      <c r="I406" s="50"/>
      <c r="J406" s="50"/>
      <c r="K406" s="50"/>
      <c r="L406" s="43"/>
    </row>
    <row r="407" spans="1:12" ht="13">
      <c r="A407" s="43"/>
      <c r="C407" s="56"/>
      <c r="D407" s="56"/>
      <c r="E407" s="56"/>
      <c r="F407" s="56"/>
      <c r="G407" s="56"/>
      <c r="H407" s="56"/>
      <c r="I407" s="50"/>
      <c r="J407" s="50"/>
      <c r="K407" s="50"/>
      <c r="L407" s="43"/>
    </row>
    <row r="408" spans="1:12" ht="13">
      <c r="A408" s="43"/>
      <c r="C408" s="56"/>
      <c r="D408" s="56"/>
      <c r="E408" s="56"/>
      <c r="F408" s="56"/>
      <c r="G408" s="56"/>
      <c r="H408" s="56"/>
      <c r="I408" s="50"/>
      <c r="J408" s="50"/>
      <c r="K408" s="50"/>
      <c r="L408" s="43"/>
    </row>
    <row r="409" spans="1:12" ht="13">
      <c r="A409" s="43"/>
      <c r="C409" s="56"/>
      <c r="D409" s="56"/>
      <c r="E409" s="56"/>
      <c r="F409" s="56"/>
      <c r="G409" s="56"/>
      <c r="H409" s="56"/>
      <c r="I409" s="50"/>
      <c r="J409" s="50"/>
      <c r="K409" s="50"/>
      <c r="L409" s="43"/>
    </row>
    <row r="410" spans="1:12" ht="13">
      <c r="A410" s="43"/>
      <c r="C410" s="56"/>
      <c r="D410" s="56"/>
      <c r="E410" s="56"/>
      <c r="F410" s="56"/>
      <c r="G410" s="56"/>
      <c r="H410" s="56"/>
      <c r="I410" s="50"/>
      <c r="J410" s="50"/>
      <c r="K410" s="50"/>
      <c r="L410" s="43"/>
    </row>
    <row r="411" spans="1:12" ht="13">
      <c r="A411" s="43"/>
      <c r="C411" s="56"/>
      <c r="D411" s="56"/>
      <c r="E411" s="56"/>
      <c r="F411" s="56"/>
      <c r="G411" s="56"/>
      <c r="H411" s="56"/>
      <c r="I411" s="50"/>
      <c r="J411" s="50"/>
      <c r="K411" s="50"/>
      <c r="L411" s="43"/>
    </row>
    <row r="412" spans="1:12" ht="13">
      <c r="A412" s="43"/>
      <c r="C412" s="56"/>
      <c r="D412" s="56"/>
      <c r="E412" s="56"/>
      <c r="F412" s="56"/>
      <c r="G412" s="56"/>
      <c r="H412" s="56"/>
      <c r="I412" s="50"/>
      <c r="J412" s="50"/>
      <c r="K412" s="50"/>
      <c r="L412" s="43"/>
    </row>
    <row r="413" spans="1:12" ht="13">
      <c r="A413" s="43"/>
      <c r="C413" s="56"/>
      <c r="D413" s="56"/>
      <c r="E413" s="56"/>
      <c r="F413" s="56"/>
      <c r="G413" s="56"/>
      <c r="H413" s="56"/>
      <c r="I413" s="50"/>
      <c r="J413" s="50"/>
      <c r="K413" s="50"/>
      <c r="L413" s="43"/>
    </row>
    <row r="414" spans="1:12" ht="13">
      <c r="A414" s="43"/>
      <c r="C414" s="56"/>
      <c r="D414" s="56"/>
      <c r="E414" s="56"/>
      <c r="F414" s="56"/>
      <c r="G414" s="56"/>
      <c r="H414" s="56"/>
      <c r="I414" s="50"/>
      <c r="J414" s="50"/>
      <c r="K414" s="50"/>
      <c r="L414" s="43"/>
    </row>
    <row r="415" spans="1:12" ht="13">
      <c r="A415" s="43"/>
      <c r="C415" s="56"/>
      <c r="D415" s="56"/>
      <c r="E415" s="56"/>
      <c r="F415" s="56"/>
      <c r="G415" s="56"/>
      <c r="H415" s="56"/>
      <c r="I415" s="50"/>
      <c r="J415" s="50"/>
      <c r="K415" s="50"/>
      <c r="L415" s="43"/>
    </row>
    <row r="416" spans="1:12" ht="13">
      <c r="A416" s="43"/>
      <c r="C416" s="56"/>
      <c r="D416" s="56"/>
      <c r="E416" s="56"/>
      <c r="F416" s="56"/>
      <c r="G416" s="56"/>
      <c r="H416" s="56"/>
      <c r="I416" s="50"/>
      <c r="J416" s="50"/>
      <c r="K416" s="50"/>
      <c r="L416" s="43"/>
    </row>
    <row r="417" spans="1:12" ht="13">
      <c r="A417" s="43"/>
      <c r="C417" s="56"/>
      <c r="D417" s="56"/>
      <c r="E417" s="56"/>
      <c r="F417" s="56"/>
      <c r="G417" s="56"/>
      <c r="H417" s="56"/>
      <c r="I417" s="50"/>
      <c r="J417" s="50"/>
      <c r="K417" s="50"/>
      <c r="L417" s="43"/>
    </row>
    <row r="418" spans="1:12" ht="13">
      <c r="A418" s="43"/>
      <c r="C418" s="56"/>
      <c r="D418" s="56"/>
      <c r="E418" s="56"/>
      <c r="F418" s="56"/>
      <c r="G418" s="56"/>
      <c r="H418" s="56"/>
      <c r="I418" s="50"/>
      <c r="J418" s="50"/>
      <c r="K418" s="50"/>
      <c r="L418" s="43"/>
    </row>
    <row r="419" spans="1:12" ht="13">
      <c r="A419" s="43"/>
      <c r="C419" s="56"/>
      <c r="D419" s="56"/>
      <c r="E419" s="56"/>
      <c r="F419" s="56"/>
      <c r="G419" s="56"/>
      <c r="H419" s="56"/>
      <c r="I419" s="50"/>
      <c r="J419" s="50"/>
      <c r="K419" s="50"/>
      <c r="L419" s="43"/>
    </row>
    <row r="420" spans="1:12" ht="13">
      <c r="A420" s="43"/>
      <c r="C420" s="56"/>
      <c r="D420" s="56"/>
      <c r="E420" s="56"/>
      <c r="F420" s="56"/>
      <c r="G420" s="56"/>
      <c r="H420" s="56"/>
      <c r="I420" s="50"/>
      <c r="J420" s="50"/>
      <c r="K420" s="50"/>
      <c r="L420" s="43"/>
    </row>
    <row r="421" spans="1:12" ht="13">
      <c r="A421" s="43"/>
      <c r="C421" s="56"/>
      <c r="D421" s="56"/>
      <c r="E421" s="56"/>
      <c r="F421" s="56"/>
      <c r="G421" s="56"/>
      <c r="H421" s="56"/>
      <c r="I421" s="50"/>
      <c r="J421" s="50"/>
      <c r="K421" s="50"/>
      <c r="L421" s="43"/>
    </row>
    <row r="422" spans="1:12" ht="13">
      <c r="A422" s="43"/>
      <c r="C422" s="56"/>
      <c r="D422" s="56"/>
      <c r="E422" s="56"/>
      <c r="F422" s="56"/>
      <c r="G422" s="56"/>
      <c r="H422" s="56"/>
      <c r="I422" s="50"/>
      <c r="J422" s="50"/>
      <c r="K422" s="50"/>
      <c r="L422" s="43"/>
    </row>
    <row r="423" spans="1:12" ht="13">
      <c r="A423" s="43"/>
      <c r="C423" s="56"/>
      <c r="D423" s="56"/>
      <c r="E423" s="56"/>
      <c r="F423" s="56"/>
      <c r="G423" s="56"/>
      <c r="H423" s="56"/>
      <c r="I423" s="50"/>
      <c r="J423" s="50"/>
      <c r="K423" s="50"/>
      <c r="L423" s="43"/>
    </row>
    <row r="424" spans="1:12" ht="13">
      <c r="A424" s="43"/>
      <c r="C424" s="56"/>
      <c r="D424" s="56"/>
      <c r="E424" s="56"/>
      <c r="F424" s="56"/>
      <c r="G424" s="56"/>
      <c r="H424" s="56"/>
      <c r="I424" s="50"/>
      <c r="J424" s="50"/>
      <c r="K424" s="50"/>
      <c r="L424" s="43"/>
    </row>
    <row r="425" spans="1:12" ht="13">
      <c r="A425" s="43"/>
      <c r="C425" s="56"/>
      <c r="D425" s="56"/>
      <c r="E425" s="56"/>
      <c r="F425" s="56"/>
      <c r="G425" s="56"/>
      <c r="H425" s="56"/>
      <c r="I425" s="50"/>
      <c r="J425" s="50"/>
      <c r="K425" s="50"/>
      <c r="L425" s="43"/>
    </row>
    <row r="426" spans="1:12" ht="13">
      <c r="A426" s="43"/>
      <c r="C426" s="56"/>
      <c r="D426" s="56"/>
      <c r="E426" s="56"/>
      <c r="F426" s="56"/>
      <c r="G426" s="56"/>
      <c r="H426" s="56"/>
      <c r="I426" s="50"/>
      <c r="J426" s="50"/>
      <c r="K426" s="50"/>
      <c r="L426" s="43"/>
    </row>
    <row r="427" spans="1:12" ht="13">
      <c r="A427" s="43"/>
      <c r="C427" s="56"/>
      <c r="D427" s="56"/>
      <c r="E427" s="56"/>
      <c r="F427" s="56"/>
      <c r="G427" s="56"/>
      <c r="H427" s="56"/>
      <c r="I427" s="50"/>
      <c r="J427" s="50"/>
      <c r="K427" s="50"/>
      <c r="L427" s="43"/>
    </row>
    <row r="428" spans="1:12" ht="13">
      <c r="A428" s="43"/>
      <c r="C428" s="56"/>
      <c r="D428" s="56"/>
      <c r="E428" s="56"/>
      <c r="F428" s="56"/>
      <c r="G428" s="56"/>
      <c r="H428" s="56"/>
      <c r="I428" s="50"/>
      <c r="J428" s="50"/>
      <c r="K428" s="50"/>
      <c r="L428" s="43"/>
    </row>
    <row r="429" spans="1:12" ht="13">
      <c r="A429" s="43"/>
      <c r="C429" s="56"/>
      <c r="D429" s="56"/>
      <c r="E429" s="56"/>
      <c r="F429" s="56"/>
      <c r="G429" s="56"/>
      <c r="H429" s="56"/>
      <c r="I429" s="50"/>
      <c r="J429" s="50"/>
      <c r="K429" s="50"/>
      <c r="L429" s="43"/>
    </row>
    <row r="430" spans="1:12" ht="13">
      <c r="A430" s="43"/>
      <c r="C430" s="56"/>
      <c r="D430" s="56"/>
      <c r="E430" s="56"/>
      <c r="F430" s="56"/>
      <c r="G430" s="56"/>
      <c r="H430" s="56"/>
      <c r="I430" s="50"/>
      <c r="J430" s="50"/>
      <c r="K430" s="50"/>
      <c r="L430" s="43"/>
    </row>
    <row r="431" spans="1:12" ht="13">
      <c r="A431" s="43"/>
      <c r="C431" s="56"/>
      <c r="D431" s="56"/>
      <c r="E431" s="56"/>
      <c r="F431" s="56"/>
      <c r="G431" s="56"/>
      <c r="H431" s="56"/>
      <c r="I431" s="50"/>
      <c r="J431" s="50"/>
      <c r="K431" s="50"/>
      <c r="L431" s="43"/>
    </row>
    <row r="432" spans="1:12" ht="13">
      <c r="A432" s="43"/>
      <c r="C432" s="56"/>
      <c r="D432" s="56"/>
      <c r="E432" s="56"/>
      <c r="F432" s="56"/>
      <c r="G432" s="56"/>
      <c r="H432" s="56"/>
      <c r="I432" s="50"/>
      <c r="J432" s="50"/>
      <c r="K432" s="50"/>
      <c r="L432" s="43"/>
    </row>
    <row r="433" spans="1:12" ht="13">
      <c r="A433" s="43"/>
      <c r="C433" s="56"/>
      <c r="D433" s="56"/>
      <c r="E433" s="56"/>
      <c r="F433" s="56"/>
      <c r="G433" s="56"/>
      <c r="H433" s="56"/>
      <c r="I433" s="50"/>
      <c r="J433" s="50"/>
      <c r="K433" s="50"/>
      <c r="L433" s="43"/>
    </row>
    <row r="434" spans="1:12" ht="13">
      <c r="A434" s="43"/>
      <c r="C434" s="56"/>
      <c r="D434" s="56"/>
      <c r="E434" s="56"/>
      <c r="F434" s="56"/>
      <c r="G434" s="56"/>
      <c r="H434" s="56"/>
      <c r="I434" s="50"/>
      <c r="J434" s="50"/>
      <c r="K434" s="50"/>
      <c r="L434" s="43"/>
    </row>
    <row r="435" spans="1:12" ht="13">
      <c r="A435" s="43"/>
      <c r="C435" s="56"/>
      <c r="D435" s="56"/>
      <c r="E435" s="56"/>
      <c r="F435" s="56"/>
      <c r="G435" s="56"/>
      <c r="H435" s="56"/>
      <c r="I435" s="50"/>
      <c r="J435" s="50"/>
      <c r="K435" s="50"/>
      <c r="L435" s="43"/>
    </row>
    <row r="436" spans="1:12" ht="13">
      <c r="A436" s="43"/>
      <c r="C436" s="56"/>
      <c r="D436" s="56"/>
      <c r="E436" s="56"/>
      <c r="F436" s="56"/>
      <c r="G436" s="56"/>
      <c r="H436" s="56"/>
      <c r="I436" s="50"/>
      <c r="J436" s="50"/>
      <c r="K436" s="50"/>
      <c r="L436" s="43"/>
    </row>
    <row r="437" spans="1:12" ht="13">
      <c r="A437" s="43"/>
      <c r="C437" s="56"/>
      <c r="D437" s="56"/>
      <c r="E437" s="56"/>
      <c r="F437" s="56"/>
      <c r="G437" s="56"/>
      <c r="H437" s="56"/>
      <c r="I437" s="50"/>
      <c r="J437" s="50"/>
      <c r="K437" s="50"/>
      <c r="L437" s="43"/>
    </row>
    <row r="438" spans="1:12" ht="13">
      <c r="A438" s="43"/>
      <c r="C438" s="56"/>
      <c r="D438" s="56"/>
      <c r="E438" s="56"/>
      <c r="F438" s="56"/>
      <c r="G438" s="56"/>
      <c r="H438" s="56"/>
      <c r="I438" s="50"/>
      <c r="J438" s="50"/>
      <c r="K438" s="50"/>
      <c r="L438" s="43"/>
    </row>
    <row r="439" spans="1:12" ht="13">
      <c r="A439" s="43"/>
      <c r="C439" s="56"/>
      <c r="D439" s="56"/>
      <c r="E439" s="56"/>
      <c r="F439" s="56"/>
      <c r="G439" s="56"/>
      <c r="H439" s="56"/>
      <c r="I439" s="50"/>
      <c r="J439" s="50"/>
      <c r="K439" s="50"/>
      <c r="L439" s="43"/>
    </row>
    <row r="440" spans="1:12" ht="13">
      <c r="A440" s="43"/>
      <c r="C440" s="56"/>
      <c r="D440" s="56"/>
      <c r="E440" s="56"/>
      <c r="F440" s="56"/>
      <c r="G440" s="56"/>
      <c r="H440" s="56"/>
      <c r="I440" s="50"/>
      <c r="J440" s="50"/>
      <c r="K440" s="50"/>
      <c r="L440" s="43"/>
    </row>
    <row r="441" spans="1:12" ht="13">
      <c r="A441" s="43"/>
      <c r="C441" s="56"/>
      <c r="D441" s="56"/>
      <c r="E441" s="56"/>
      <c r="F441" s="56"/>
      <c r="G441" s="56"/>
      <c r="H441" s="56"/>
      <c r="I441" s="50"/>
      <c r="J441" s="50"/>
      <c r="K441" s="50"/>
      <c r="L441" s="43"/>
    </row>
    <row r="442" spans="1:12" ht="13">
      <c r="A442" s="43"/>
      <c r="C442" s="56"/>
      <c r="D442" s="56"/>
      <c r="E442" s="56"/>
      <c r="F442" s="56"/>
      <c r="G442" s="56"/>
      <c r="H442" s="56"/>
      <c r="I442" s="50"/>
      <c r="J442" s="50"/>
      <c r="K442" s="50"/>
      <c r="L442" s="43"/>
    </row>
    <row r="443" spans="1:12" ht="13">
      <c r="A443" s="43"/>
      <c r="C443" s="56"/>
      <c r="D443" s="56"/>
      <c r="E443" s="56"/>
      <c r="F443" s="56"/>
      <c r="G443" s="56"/>
      <c r="H443" s="56"/>
      <c r="I443" s="50"/>
      <c r="J443" s="50"/>
      <c r="K443" s="50"/>
      <c r="L443" s="43"/>
    </row>
    <row r="444" spans="1:12" ht="13">
      <c r="A444" s="43"/>
      <c r="C444" s="56"/>
      <c r="D444" s="56"/>
      <c r="E444" s="56"/>
      <c r="F444" s="56"/>
      <c r="G444" s="56"/>
      <c r="H444" s="56"/>
      <c r="I444" s="50"/>
      <c r="J444" s="50"/>
      <c r="K444" s="50"/>
      <c r="L444" s="43"/>
    </row>
    <row r="445" spans="1:12" ht="13">
      <c r="A445" s="43"/>
      <c r="C445" s="56"/>
      <c r="D445" s="56"/>
      <c r="E445" s="56"/>
      <c r="F445" s="56"/>
      <c r="G445" s="56"/>
      <c r="H445" s="56"/>
      <c r="I445" s="50"/>
      <c r="J445" s="50"/>
      <c r="K445" s="50"/>
      <c r="L445" s="43"/>
    </row>
    <row r="446" spans="1:12" ht="13">
      <c r="A446" s="43"/>
      <c r="C446" s="56"/>
      <c r="D446" s="56"/>
      <c r="E446" s="56"/>
      <c r="F446" s="56"/>
      <c r="G446" s="56"/>
      <c r="H446" s="56"/>
      <c r="I446" s="50"/>
      <c r="J446" s="50"/>
      <c r="K446" s="50"/>
      <c r="L446" s="43"/>
    </row>
    <row r="447" spans="1:12" ht="13">
      <c r="A447" s="43"/>
      <c r="C447" s="56"/>
      <c r="D447" s="56"/>
      <c r="E447" s="56"/>
      <c r="F447" s="56"/>
      <c r="G447" s="56"/>
      <c r="H447" s="56"/>
      <c r="I447" s="50"/>
      <c r="J447" s="50"/>
      <c r="K447" s="50"/>
      <c r="L447" s="43"/>
    </row>
    <row r="448" spans="1:12" ht="13">
      <c r="A448" s="43"/>
      <c r="C448" s="56"/>
      <c r="D448" s="56"/>
      <c r="E448" s="56"/>
      <c r="F448" s="56"/>
      <c r="G448" s="56"/>
      <c r="H448" s="56"/>
      <c r="I448" s="50"/>
      <c r="J448" s="50"/>
      <c r="K448" s="50"/>
      <c r="L448" s="43"/>
    </row>
    <row r="449" spans="1:12" ht="13">
      <c r="A449" s="43"/>
      <c r="C449" s="56"/>
      <c r="D449" s="56"/>
      <c r="E449" s="56"/>
      <c r="F449" s="56"/>
      <c r="G449" s="56"/>
      <c r="H449" s="56"/>
      <c r="I449" s="50"/>
      <c r="J449" s="50"/>
      <c r="K449" s="50"/>
      <c r="L449" s="43"/>
    </row>
    <row r="450" spans="1:12" ht="13">
      <c r="A450" s="43"/>
      <c r="C450" s="56"/>
      <c r="D450" s="56"/>
      <c r="E450" s="56"/>
      <c r="F450" s="56"/>
      <c r="G450" s="56"/>
      <c r="H450" s="56"/>
      <c r="I450" s="50"/>
      <c r="J450" s="50"/>
      <c r="K450" s="50"/>
      <c r="L450" s="43"/>
    </row>
    <row r="451" spans="1:12" ht="13">
      <c r="A451" s="43"/>
      <c r="C451" s="56"/>
      <c r="D451" s="56"/>
      <c r="E451" s="56"/>
      <c r="F451" s="56"/>
      <c r="G451" s="56"/>
      <c r="H451" s="56"/>
      <c r="I451" s="50"/>
      <c r="J451" s="50"/>
      <c r="K451" s="50"/>
      <c r="L451" s="43"/>
    </row>
    <row r="452" spans="1:12" ht="13">
      <c r="A452" s="43"/>
      <c r="C452" s="56"/>
      <c r="D452" s="56"/>
      <c r="E452" s="56"/>
      <c r="F452" s="56"/>
      <c r="G452" s="56"/>
      <c r="H452" s="56"/>
      <c r="I452" s="50"/>
      <c r="J452" s="50"/>
      <c r="K452" s="50"/>
      <c r="L452" s="43"/>
    </row>
    <row r="453" spans="1:12" ht="13">
      <c r="A453" s="43"/>
      <c r="C453" s="56"/>
      <c r="D453" s="56"/>
      <c r="E453" s="56"/>
      <c r="F453" s="56"/>
      <c r="G453" s="56"/>
      <c r="H453" s="56"/>
      <c r="I453" s="50"/>
      <c r="J453" s="50"/>
      <c r="K453" s="50"/>
      <c r="L453" s="43"/>
    </row>
    <row r="454" spans="1:12" ht="13">
      <c r="A454" s="43"/>
      <c r="C454" s="56"/>
      <c r="D454" s="56"/>
      <c r="E454" s="56"/>
      <c r="F454" s="56"/>
      <c r="G454" s="56"/>
      <c r="H454" s="56"/>
      <c r="I454" s="50"/>
      <c r="J454" s="50"/>
      <c r="K454" s="50"/>
      <c r="L454" s="43"/>
    </row>
    <row r="455" spans="1:12" ht="13">
      <c r="A455" s="43"/>
      <c r="C455" s="56"/>
      <c r="D455" s="56"/>
      <c r="E455" s="56"/>
      <c r="F455" s="56"/>
      <c r="G455" s="56"/>
      <c r="H455" s="56"/>
      <c r="I455" s="50"/>
      <c r="J455" s="50"/>
      <c r="K455" s="50"/>
      <c r="L455" s="43"/>
    </row>
    <row r="456" spans="1:12" ht="13">
      <c r="A456" s="43"/>
      <c r="C456" s="56"/>
      <c r="D456" s="56"/>
      <c r="E456" s="56"/>
      <c r="F456" s="56"/>
      <c r="G456" s="56"/>
      <c r="H456" s="56"/>
      <c r="I456" s="50"/>
      <c r="J456" s="50"/>
      <c r="K456" s="50"/>
      <c r="L456" s="43"/>
    </row>
    <row r="457" spans="1:12" ht="13">
      <c r="A457" s="43"/>
      <c r="C457" s="56"/>
      <c r="D457" s="56"/>
      <c r="E457" s="56"/>
      <c r="F457" s="56"/>
      <c r="G457" s="56"/>
      <c r="H457" s="56"/>
      <c r="I457" s="50"/>
      <c r="J457" s="50"/>
      <c r="K457" s="50"/>
      <c r="L457" s="43"/>
    </row>
    <row r="458" spans="1:12" ht="13">
      <c r="A458" s="43"/>
      <c r="C458" s="56"/>
      <c r="D458" s="56"/>
      <c r="E458" s="56"/>
      <c r="F458" s="56"/>
      <c r="G458" s="56"/>
      <c r="H458" s="56"/>
      <c r="I458" s="50"/>
      <c r="J458" s="50"/>
      <c r="K458" s="50"/>
      <c r="L458" s="43"/>
    </row>
    <row r="459" spans="1:12" ht="13">
      <c r="A459" s="43"/>
      <c r="C459" s="56"/>
      <c r="D459" s="56"/>
      <c r="E459" s="56"/>
      <c r="F459" s="56"/>
      <c r="G459" s="56"/>
      <c r="H459" s="56"/>
      <c r="I459" s="50"/>
      <c r="J459" s="50"/>
      <c r="K459" s="50"/>
      <c r="L459" s="43"/>
    </row>
    <row r="460" spans="1:12" ht="13">
      <c r="A460" s="43"/>
      <c r="C460" s="56"/>
      <c r="D460" s="56"/>
      <c r="E460" s="56"/>
      <c r="F460" s="56"/>
      <c r="G460" s="56"/>
      <c r="H460" s="56"/>
      <c r="I460" s="50"/>
      <c r="J460" s="50"/>
      <c r="K460" s="50"/>
      <c r="L460" s="43"/>
    </row>
    <row r="461" spans="1:12" ht="13">
      <c r="A461" s="43"/>
      <c r="C461" s="56"/>
      <c r="D461" s="56"/>
      <c r="E461" s="56"/>
      <c r="F461" s="56"/>
      <c r="G461" s="56"/>
      <c r="H461" s="56"/>
      <c r="I461" s="50"/>
      <c r="J461" s="50"/>
      <c r="K461" s="50"/>
      <c r="L461" s="43"/>
    </row>
    <row r="462" spans="1:12" ht="13">
      <c r="A462" s="43"/>
      <c r="C462" s="56"/>
      <c r="D462" s="56"/>
      <c r="E462" s="56"/>
      <c r="F462" s="56"/>
      <c r="G462" s="56"/>
      <c r="H462" s="56"/>
      <c r="I462" s="50"/>
      <c r="J462" s="50"/>
      <c r="K462" s="50"/>
      <c r="L462" s="43"/>
    </row>
    <row r="463" spans="1:12" ht="13">
      <c r="A463" s="43"/>
      <c r="C463" s="56"/>
      <c r="D463" s="56"/>
      <c r="E463" s="56"/>
      <c r="F463" s="56"/>
      <c r="G463" s="56"/>
      <c r="H463" s="56"/>
      <c r="I463" s="50"/>
      <c r="J463" s="50"/>
      <c r="K463" s="50"/>
      <c r="L463" s="43"/>
    </row>
    <row r="464" spans="1:12" ht="13">
      <c r="A464" s="43"/>
      <c r="C464" s="56"/>
      <c r="D464" s="56"/>
      <c r="E464" s="56"/>
      <c r="F464" s="56"/>
      <c r="G464" s="56"/>
      <c r="H464" s="56"/>
      <c r="I464" s="50"/>
      <c r="J464" s="50"/>
      <c r="K464" s="50"/>
      <c r="L464" s="43"/>
    </row>
    <row r="465" spans="1:12" ht="13">
      <c r="A465" s="43"/>
      <c r="C465" s="56"/>
      <c r="D465" s="56"/>
      <c r="E465" s="56"/>
      <c r="F465" s="56"/>
      <c r="G465" s="56"/>
      <c r="H465" s="56"/>
      <c r="I465" s="50"/>
      <c r="J465" s="50"/>
      <c r="K465" s="50"/>
      <c r="L465" s="43"/>
    </row>
    <row r="466" spans="1:12" ht="13">
      <c r="A466" s="43"/>
      <c r="C466" s="56"/>
      <c r="D466" s="56"/>
      <c r="E466" s="56"/>
      <c r="F466" s="56"/>
      <c r="G466" s="56"/>
      <c r="H466" s="56"/>
      <c r="I466" s="50"/>
      <c r="J466" s="50"/>
      <c r="K466" s="50"/>
      <c r="L466" s="43"/>
    </row>
    <row r="467" spans="1:12" ht="13">
      <c r="A467" s="43"/>
      <c r="C467" s="56"/>
      <c r="D467" s="56"/>
      <c r="E467" s="56"/>
      <c r="F467" s="56"/>
      <c r="G467" s="56"/>
      <c r="H467" s="56"/>
      <c r="I467" s="50"/>
      <c r="J467" s="50"/>
      <c r="K467" s="50"/>
      <c r="L467" s="43"/>
    </row>
    <row r="468" spans="1:12" ht="13">
      <c r="A468" s="43"/>
      <c r="C468" s="56"/>
      <c r="D468" s="56"/>
      <c r="E468" s="56"/>
      <c r="F468" s="56"/>
      <c r="G468" s="56"/>
      <c r="H468" s="56"/>
      <c r="I468" s="50"/>
      <c r="J468" s="50"/>
      <c r="K468" s="50"/>
      <c r="L468" s="43"/>
    </row>
    <row r="469" spans="1:12" ht="13">
      <c r="A469" s="43"/>
      <c r="C469" s="56"/>
      <c r="D469" s="56"/>
      <c r="E469" s="56"/>
      <c r="F469" s="56"/>
      <c r="G469" s="56"/>
      <c r="H469" s="56"/>
      <c r="I469" s="50"/>
      <c r="J469" s="50"/>
      <c r="K469" s="50"/>
      <c r="L469" s="43"/>
    </row>
    <row r="470" spans="1:12" ht="13">
      <c r="A470" s="43"/>
      <c r="C470" s="56"/>
      <c r="D470" s="56"/>
      <c r="E470" s="56"/>
      <c r="F470" s="56"/>
      <c r="G470" s="56"/>
      <c r="H470" s="56"/>
      <c r="I470" s="50"/>
      <c r="J470" s="50"/>
      <c r="K470" s="50"/>
      <c r="L470" s="43"/>
    </row>
    <row r="471" spans="1:12" ht="13">
      <c r="A471" s="43"/>
      <c r="C471" s="56"/>
      <c r="D471" s="56"/>
      <c r="E471" s="56"/>
      <c r="F471" s="56"/>
      <c r="G471" s="56"/>
      <c r="H471" s="56"/>
      <c r="I471" s="50"/>
      <c r="J471" s="50"/>
      <c r="K471" s="50"/>
      <c r="L471" s="43"/>
    </row>
    <row r="472" spans="1:12" ht="13">
      <c r="A472" s="43"/>
      <c r="C472" s="56"/>
      <c r="D472" s="56"/>
      <c r="E472" s="56"/>
      <c r="F472" s="56"/>
      <c r="G472" s="56"/>
      <c r="H472" s="56"/>
      <c r="I472" s="50"/>
      <c r="J472" s="50"/>
      <c r="K472" s="50"/>
      <c r="L472" s="43"/>
    </row>
    <row r="473" spans="1:12" ht="13">
      <c r="A473" s="43"/>
      <c r="C473" s="56"/>
      <c r="D473" s="56"/>
      <c r="E473" s="56"/>
      <c r="F473" s="56"/>
      <c r="G473" s="56"/>
      <c r="H473" s="56"/>
      <c r="I473" s="50"/>
      <c r="J473" s="50"/>
      <c r="K473" s="50"/>
      <c r="L473" s="43"/>
    </row>
    <row r="474" spans="1:12" ht="13">
      <c r="A474" s="43"/>
      <c r="C474" s="56"/>
      <c r="D474" s="56"/>
      <c r="E474" s="56"/>
      <c r="F474" s="56"/>
      <c r="G474" s="56"/>
      <c r="H474" s="56"/>
      <c r="I474" s="50"/>
      <c r="J474" s="50"/>
      <c r="K474" s="50"/>
      <c r="L474" s="43"/>
    </row>
    <row r="475" spans="1:12" ht="13">
      <c r="A475" s="43"/>
      <c r="C475" s="56"/>
      <c r="D475" s="56"/>
      <c r="E475" s="56"/>
      <c r="F475" s="56"/>
      <c r="G475" s="56"/>
      <c r="H475" s="56"/>
      <c r="I475" s="50"/>
      <c r="J475" s="50"/>
      <c r="K475" s="50"/>
      <c r="L475" s="43"/>
    </row>
    <row r="476" spans="1:12" ht="13">
      <c r="A476" s="43"/>
      <c r="C476" s="56"/>
      <c r="D476" s="56"/>
      <c r="E476" s="56"/>
      <c r="F476" s="56"/>
      <c r="G476" s="56"/>
      <c r="H476" s="56"/>
      <c r="I476" s="50"/>
      <c r="J476" s="50"/>
      <c r="K476" s="50"/>
      <c r="L476" s="43"/>
    </row>
    <row r="477" spans="1:12" ht="13">
      <c r="A477" s="43"/>
      <c r="C477" s="56"/>
      <c r="D477" s="56"/>
      <c r="E477" s="56"/>
      <c r="F477" s="56"/>
      <c r="G477" s="56"/>
      <c r="H477" s="56"/>
      <c r="I477" s="50"/>
      <c r="J477" s="50"/>
      <c r="K477" s="50"/>
      <c r="L477" s="43"/>
    </row>
    <row r="478" spans="1:12" ht="13">
      <c r="A478" s="43"/>
      <c r="C478" s="56"/>
      <c r="D478" s="56"/>
      <c r="E478" s="56"/>
      <c r="F478" s="56"/>
      <c r="G478" s="56"/>
      <c r="H478" s="56"/>
      <c r="I478" s="50"/>
      <c r="J478" s="50"/>
      <c r="K478" s="50"/>
      <c r="L478" s="43"/>
    </row>
    <row r="479" spans="1:12" ht="13">
      <c r="A479" s="43"/>
      <c r="C479" s="56"/>
      <c r="D479" s="56"/>
      <c r="E479" s="56"/>
      <c r="F479" s="56"/>
      <c r="G479" s="56"/>
      <c r="H479" s="56"/>
      <c r="I479" s="50"/>
      <c r="J479" s="50"/>
      <c r="K479" s="50"/>
      <c r="L479" s="43"/>
    </row>
    <row r="480" spans="1:12" ht="13">
      <c r="A480" s="43"/>
      <c r="C480" s="56"/>
      <c r="D480" s="56"/>
      <c r="E480" s="56"/>
      <c r="F480" s="56"/>
      <c r="G480" s="56"/>
      <c r="H480" s="56"/>
      <c r="I480" s="50"/>
      <c r="J480" s="50"/>
      <c r="K480" s="50"/>
      <c r="L480" s="43"/>
    </row>
    <row r="481" spans="1:12" ht="13">
      <c r="A481" s="43"/>
      <c r="C481" s="56"/>
      <c r="D481" s="56"/>
      <c r="E481" s="56"/>
      <c r="F481" s="56"/>
      <c r="G481" s="56"/>
      <c r="H481" s="56"/>
      <c r="I481" s="50"/>
      <c r="J481" s="50"/>
      <c r="K481" s="50"/>
      <c r="L481" s="43"/>
    </row>
    <row r="482" spans="1:12" ht="13">
      <c r="A482" s="43"/>
      <c r="C482" s="56"/>
      <c r="D482" s="56"/>
      <c r="E482" s="56"/>
      <c r="F482" s="56"/>
      <c r="G482" s="56"/>
      <c r="H482" s="56"/>
      <c r="I482" s="50"/>
      <c r="J482" s="50"/>
      <c r="K482" s="50"/>
      <c r="L482" s="43"/>
    </row>
    <row r="483" spans="1:12" ht="13">
      <c r="A483" s="43"/>
      <c r="C483" s="56"/>
      <c r="D483" s="56"/>
      <c r="E483" s="56"/>
      <c r="F483" s="56"/>
      <c r="G483" s="56"/>
      <c r="H483" s="56"/>
      <c r="I483" s="50"/>
      <c r="J483" s="50"/>
      <c r="K483" s="50"/>
      <c r="L483" s="43"/>
    </row>
    <row r="484" spans="1:12" ht="13">
      <c r="A484" s="43"/>
      <c r="C484" s="56"/>
      <c r="D484" s="56"/>
      <c r="E484" s="56"/>
      <c r="F484" s="56"/>
      <c r="G484" s="56"/>
      <c r="H484" s="56"/>
      <c r="I484" s="50"/>
      <c r="J484" s="50"/>
      <c r="K484" s="50"/>
      <c r="L484" s="43"/>
    </row>
    <row r="485" spans="1:12" ht="13">
      <c r="A485" s="43"/>
      <c r="C485" s="56"/>
      <c r="D485" s="56"/>
      <c r="E485" s="56"/>
      <c r="F485" s="56"/>
      <c r="G485" s="56"/>
      <c r="H485" s="56"/>
      <c r="I485" s="50"/>
      <c r="J485" s="50"/>
      <c r="K485" s="50"/>
      <c r="L485" s="43"/>
    </row>
    <row r="486" spans="1:12" ht="13">
      <c r="A486" s="43"/>
      <c r="C486" s="56"/>
      <c r="D486" s="56"/>
      <c r="E486" s="56"/>
      <c r="F486" s="56"/>
      <c r="G486" s="56"/>
      <c r="H486" s="56"/>
      <c r="I486" s="50"/>
      <c r="J486" s="50"/>
      <c r="K486" s="50"/>
      <c r="L486" s="43"/>
    </row>
    <row r="487" spans="1:12" ht="13">
      <c r="A487" s="43"/>
      <c r="C487" s="56"/>
      <c r="D487" s="56"/>
      <c r="E487" s="56"/>
      <c r="F487" s="56"/>
      <c r="G487" s="56"/>
      <c r="H487" s="56"/>
      <c r="I487" s="50"/>
      <c r="J487" s="50"/>
      <c r="K487" s="50"/>
      <c r="L487" s="43"/>
    </row>
    <row r="488" spans="1:12" ht="13">
      <c r="A488" s="43"/>
      <c r="C488" s="56"/>
      <c r="D488" s="56"/>
      <c r="E488" s="56"/>
      <c r="F488" s="56"/>
      <c r="G488" s="56"/>
      <c r="H488" s="56"/>
      <c r="I488" s="50"/>
      <c r="J488" s="50"/>
      <c r="K488" s="50"/>
      <c r="L488" s="43"/>
    </row>
    <row r="489" spans="1:12" ht="13">
      <c r="A489" s="43"/>
      <c r="C489" s="56"/>
      <c r="D489" s="56"/>
      <c r="E489" s="56"/>
      <c r="F489" s="56"/>
      <c r="G489" s="56"/>
      <c r="H489" s="56"/>
      <c r="I489" s="50"/>
      <c r="J489" s="50"/>
      <c r="K489" s="50"/>
      <c r="L489" s="43"/>
    </row>
    <row r="490" spans="1:12" ht="13">
      <c r="A490" s="43"/>
      <c r="C490" s="56"/>
      <c r="D490" s="56"/>
      <c r="E490" s="56"/>
      <c r="F490" s="56"/>
      <c r="G490" s="56"/>
      <c r="H490" s="56"/>
      <c r="I490" s="50"/>
      <c r="J490" s="50"/>
      <c r="K490" s="50"/>
      <c r="L490" s="43"/>
    </row>
    <row r="491" spans="1:12" ht="13">
      <c r="A491" s="43"/>
      <c r="C491" s="56"/>
      <c r="D491" s="56"/>
      <c r="E491" s="56"/>
      <c r="F491" s="56"/>
      <c r="G491" s="56"/>
      <c r="H491" s="56"/>
      <c r="I491" s="50"/>
      <c r="J491" s="50"/>
      <c r="K491" s="50"/>
      <c r="L491" s="43"/>
    </row>
    <row r="492" spans="1:12" ht="13">
      <c r="A492" s="43"/>
      <c r="C492" s="56"/>
      <c r="D492" s="56"/>
      <c r="E492" s="56"/>
      <c r="F492" s="56"/>
      <c r="G492" s="56"/>
      <c r="H492" s="56"/>
      <c r="I492" s="50"/>
      <c r="J492" s="50"/>
      <c r="K492" s="50"/>
      <c r="L492" s="43"/>
    </row>
    <row r="493" spans="1:12" ht="13">
      <c r="A493" s="43"/>
      <c r="C493" s="56"/>
      <c r="D493" s="56"/>
      <c r="E493" s="56"/>
      <c r="F493" s="56"/>
      <c r="G493" s="56"/>
      <c r="H493" s="56"/>
      <c r="I493" s="50"/>
      <c r="J493" s="50"/>
      <c r="K493" s="50"/>
      <c r="L493" s="43"/>
    </row>
    <row r="494" spans="1:12" ht="13">
      <c r="A494" s="43"/>
      <c r="C494" s="56"/>
      <c r="D494" s="56"/>
      <c r="E494" s="56"/>
      <c r="F494" s="56"/>
      <c r="G494" s="56"/>
      <c r="H494" s="56"/>
      <c r="I494" s="50"/>
      <c r="J494" s="50"/>
      <c r="K494" s="50"/>
      <c r="L494" s="43"/>
    </row>
    <row r="495" spans="1:12" ht="13">
      <c r="A495" s="43"/>
      <c r="C495" s="56"/>
      <c r="D495" s="56"/>
      <c r="E495" s="56"/>
      <c r="F495" s="56"/>
      <c r="G495" s="56"/>
      <c r="H495" s="56"/>
      <c r="I495" s="50"/>
      <c r="J495" s="50"/>
      <c r="K495" s="50"/>
      <c r="L495" s="43"/>
    </row>
    <row r="496" spans="1:12" ht="13">
      <c r="A496" s="43"/>
      <c r="C496" s="56"/>
      <c r="D496" s="56"/>
      <c r="E496" s="56"/>
      <c r="F496" s="56"/>
      <c r="G496" s="56"/>
      <c r="H496" s="56"/>
      <c r="I496" s="50"/>
      <c r="J496" s="50"/>
      <c r="K496" s="50"/>
      <c r="L496" s="43"/>
    </row>
    <row r="497" spans="1:12" ht="13">
      <c r="A497" s="43"/>
      <c r="C497" s="56"/>
      <c r="D497" s="56"/>
      <c r="E497" s="56"/>
      <c r="F497" s="56"/>
      <c r="G497" s="56"/>
      <c r="H497" s="56"/>
      <c r="I497" s="50"/>
      <c r="J497" s="50"/>
      <c r="K497" s="50"/>
      <c r="L497" s="43"/>
    </row>
    <row r="498" spans="1:12" ht="13">
      <c r="A498" s="43"/>
      <c r="C498" s="56"/>
      <c r="D498" s="56"/>
      <c r="E498" s="56"/>
      <c r="F498" s="56"/>
      <c r="G498" s="56"/>
      <c r="H498" s="56"/>
      <c r="I498" s="50"/>
      <c r="J498" s="50"/>
      <c r="K498" s="50"/>
      <c r="L498" s="43"/>
    </row>
    <row r="499" spans="1:12" ht="13">
      <c r="A499" s="43"/>
      <c r="C499" s="56"/>
      <c r="D499" s="56"/>
      <c r="E499" s="56"/>
      <c r="F499" s="56"/>
      <c r="G499" s="56"/>
      <c r="H499" s="56"/>
      <c r="I499" s="50"/>
      <c r="J499" s="50"/>
      <c r="K499" s="50"/>
      <c r="L499" s="43"/>
    </row>
    <row r="500" spans="1:12" ht="13">
      <c r="A500" s="43"/>
      <c r="C500" s="56"/>
      <c r="D500" s="56"/>
      <c r="E500" s="56"/>
      <c r="F500" s="56"/>
      <c r="G500" s="56"/>
      <c r="H500" s="56"/>
      <c r="I500" s="50"/>
      <c r="J500" s="50"/>
      <c r="K500" s="50"/>
      <c r="L500" s="43"/>
    </row>
    <row r="501" spans="1:12" ht="13">
      <c r="A501" s="43"/>
      <c r="C501" s="56"/>
      <c r="D501" s="56"/>
      <c r="E501" s="56"/>
      <c r="F501" s="56"/>
      <c r="G501" s="56"/>
      <c r="H501" s="56"/>
      <c r="I501" s="50"/>
      <c r="J501" s="50"/>
      <c r="K501" s="50"/>
      <c r="L501" s="43"/>
    </row>
    <row r="502" spans="1:12" ht="13">
      <c r="A502" s="43"/>
      <c r="C502" s="56"/>
      <c r="D502" s="56"/>
      <c r="E502" s="56"/>
      <c r="F502" s="56"/>
      <c r="G502" s="56"/>
      <c r="H502" s="56"/>
      <c r="I502" s="50"/>
      <c r="J502" s="50"/>
      <c r="K502" s="50"/>
      <c r="L502" s="43"/>
    </row>
    <row r="503" spans="1:12" ht="13">
      <c r="A503" s="43"/>
      <c r="C503" s="56"/>
      <c r="D503" s="56"/>
      <c r="E503" s="56"/>
      <c r="F503" s="56"/>
      <c r="G503" s="56"/>
      <c r="H503" s="56"/>
      <c r="I503" s="50"/>
      <c r="J503" s="50"/>
      <c r="K503" s="50"/>
      <c r="L503" s="43"/>
    </row>
    <row r="504" spans="1:12" ht="13">
      <c r="A504" s="43"/>
      <c r="C504" s="56"/>
      <c r="D504" s="56"/>
      <c r="E504" s="56"/>
      <c r="F504" s="56"/>
      <c r="G504" s="56"/>
      <c r="H504" s="56"/>
      <c r="I504" s="50"/>
      <c r="J504" s="50"/>
      <c r="K504" s="50"/>
      <c r="L504" s="43"/>
    </row>
    <row r="505" spans="1:12" ht="13">
      <c r="A505" s="43"/>
      <c r="C505" s="56"/>
      <c r="D505" s="56"/>
      <c r="E505" s="56"/>
      <c r="F505" s="56"/>
      <c r="G505" s="56"/>
      <c r="H505" s="56"/>
      <c r="I505" s="50"/>
      <c r="J505" s="50"/>
      <c r="K505" s="50"/>
      <c r="L505" s="43"/>
    </row>
    <row r="506" spans="1:12" ht="13">
      <c r="A506" s="43"/>
      <c r="C506" s="56"/>
      <c r="D506" s="56"/>
      <c r="E506" s="56"/>
      <c r="F506" s="56"/>
      <c r="G506" s="56"/>
      <c r="H506" s="56"/>
      <c r="I506" s="50"/>
      <c r="J506" s="50"/>
      <c r="K506" s="50"/>
      <c r="L506" s="43"/>
    </row>
    <row r="507" spans="1:12" ht="13">
      <c r="A507" s="43"/>
      <c r="C507" s="56"/>
      <c r="D507" s="56"/>
      <c r="E507" s="56"/>
      <c r="F507" s="56"/>
      <c r="G507" s="56"/>
      <c r="H507" s="56"/>
      <c r="I507" s="50"/>
      <c r="J507" s="50"/>
      <c r="K507" s="50"/>
      <c r="L507" s="43"/>
    </row>
    <row r="508" spans="1:12" ht="13">
      <c r="A508" s="43"/>
      <c r="C508" s="56"/>
      <c r="D508" s="56"/>
      <c r="E508" s="56"/>
      <c r="F508" s="56"/>
      <c r="G508" s="56"/>
      <c r="H508" s="56"/>
      <c r="I508" s="50"/>
      <c r="J508" s="50"/>
      <c r="K508" s="50"/>
      <c r="L508" s="43"/>
    </row>
    <row r="509" spans="1:12" ht="13">
      <c r="A509" s="43"/>
      <c r="C509" s="56"/>
      <c r="D509" s="56"/>
      <c r="E509" s="56"/>
      <c r="F509" s="56"/>
      <c r="G509" s="56"/>
      <c r="H509" s="56"/>
      <c r="I509" s="50"/>
      <c r="J509" s="50"/>
      <c r="K509" s="50"/>
      <c r="L509" s="43"/>
    </row>
    <row r="510" spans="1:12" ht="13">
      <c r="A510" s="43"/>
      <c r="C510" s="56"/>
      <c r="D510" s="56"/>
      <c r="E510" s="56"/>
      <c r="F510" s="56"/>
      <c r="G510" s="56"/>
      <c r="H510" s="56"/>
      <c r="I510" s="50"/>
      <c r="J510" s="50"/>
      <c r="K510" s="50"/>
      <c r="L510" s="43"/>
    </row>
    <row r="511" spans="1:12" ht="13">
      <c r="A511" s="43"/>
      <c r="C511" s="56"/>
      <c r="D511" s="56"/>
      <c r="E511" s="56"/>
      <c r="F511" s="56"/>
      <c r="G511" s="56"/>
      <c r="H511" s="56"/>
      <c r="I511" s="50"/>
      <c r="J511" s="50"/>
      <c r="K511" s="50"/>
      <c r="L511" s="43"/>
    </row>
    <row r="512" spans="1:12" ht="13">
      <c r="A512" s="43"/>
      <c r="C512" s="56"/>
      <c r="D512" s="56"/>
      <c r="E512" s="56"/>
      <c r="F512" s="56"/>
      <c r="G512" s="56"/>
      <c r="H512" s="56"/>
      <c r="I512" s="50"/>
      <c r="J512" s="50"/>
      <c r="K512" s="50"/>
      <c r="L512" s="43"/>
    </row>
    <row r="513" spans="1:12" ht="13">
      <c r="A513" s="43"/>
      <c r="C513" s="56"/>
      <c r="D513" s="56"/>
      <c r="E513" s="56"/>
      <c r="F513" s="56"/>
      <c r="G513" s="56"/>
      <c r="H513" s="56"/>
      <c r="I513" s="50"/>
      <c r="J513" s="50"/>
      <c r="K513" s="50"/>
      <c r="L513" s="43"/>
    </row>
    <row r="514" spans="1:12" ht="13">
      <c r="A514" s="43"/>
      <c r="C514" s="56"/>
      <c r="D514" s="56"/>
      <c r="E514" s="56"/>
      <c r="F514" s="56"/>
      <c r="G514" s="56"/>
      <c r="H514" s="56"/>
      <c r="I514" s="50"/>
      <c r="J514" s="50"/>
      <c r="K514" s="50"/>
      <c r="L514" s="43"/>
    </row>
    <row r="515" spans="1:12" ht="13">
      <c r="A515" s="43"/>
      <c r="C515" s="56"/>
      <c r="D515" s="56"/>
      <c r="E515" s="56"/>
      <c r="F515" s="56"/>
      <c r="G515" s="56"/>
      <c r="H515" s="56"/>
      <c r="I515" s="50"/>
      <c r="J515" s="50"/>
      <c r="K515" s="50"/>
      <c r="L515" s="43"/>
    </row>
    <row r="516" spans="1:12" ht="13">
      <c r="A516" s="43"/>
      <c r="C516" s="56"/>
      <c r="D516" s="56"/>
      <c r="E516" s="56"/>
      <c r="F516" s="56"/>
      <c r="G516" s="56"/>
      <c r="H516" s="56"/>
      <c r="I516" s="50"/>
      <c r="J516" s="50"/>
      <c r="K516" s="50"/>
      <c r="L516" s="43"/>
    </row>
    <row r="517" spans="1:12" ht="13">
      <c r="A517" s="43"/>
      <c r="C517" s="56"/>
      <c r="D517" s="56"/>
      <c r="E517" s="56"/>
      <c r="F517" s="56"/>
      <c r="G517" s="56"/>
      <c r="H517" s="56"/>
      <c r="I517" s="50"/>
      <c r="J517" s="50"/>
      <c r="K517" s="50"/>
      <c r="L517" s="43"/>
    </row>
    <row r="518" spans="1:12" ht="13">
      <c r="A518" s="43"/>
      <c r="C518" s="56"/>
      <c r="D518" s="56"/>
      <c r="E518" s="56"/>
      <c r="F518" s="56"/>
      <c r="G518" s="56"/>
      <c r="H518" s="56"/>
      <c r="I518" s="50"/>
      <c r="J518" s="50"/>
      <c r="K518" s="50"/>
      <c r="L518" s="43"/>
    </row>
    <row r="519" spans="1:12" ht="13">
      <c r="A519" s="43"/>
      <c r="C519" s="56"/>
      <c r="D519" s="56"/>
      <c r="E519" s="56"/>
      <c r="F519" s="56"/>
      <c r="G519" s="56"/>
      <c r="H519" s="56"/>
      <c r="I519" s="50"/>
      <c r="J519" s="50"/>
      <c r="K519" s="50"/>
      <c r="L519" s="43"/>
    </row>
    <row r="520" spans="1:12" ht="13">
      <c r="A520" s="43"/>
      <c r="C520" s="56"/>
      <c r="D520" s="56"/>
      <c r="E520" s="56"/>
      <c r="F520" s="56"/>
      <c r="G520" s="56"/>
      <c r="H520" s="56"/>
      <c r="I520" s="50"/>
      <c r="J520" s="50"/>
      <c r="K520" s="50"/>
      <c r="L520" s="43"/>
    </row>
    <row r="521" spans="1:12" ht="13">
      <c r="A521" s="43"/>
      <c r="C521" s="56"/>
      <c r="D521" s="56"/>
      <c r="E521" s="56"/>
      <c r="F521" s="56"/>
      <c r="G521" s="56"/>
      <c r="H521" s="56"/>
      <c r="I521" s="50"/>
      <c r="J521" s="50"/>
      <c r="K521" s="50"/>
      <c r="L521" s="43"/>
    </row>
    <row r="522" spans="1:12" ht="13">
      <c r="A522" s="43"/>
      <c r="C522" s="56"/>
      <c r="D522" s="56"/>
      <c r="E522" s="56"/>
      <c r="F522" s="56"/>
      <c r="G522" s="56"/>
      <c r="H522" s="56"/>
      <c r="I522" s="50"/>
      <c r="J522" s="50"/>
      <c r="K522" s="50"/>
      <c r="L522" s="43"/>
    </row>
    <row r="523" spans="1:12" ht="13">
      <c r="A523" s="43"/>
      <c r="C523" s="56"/>
      <c r="D523" s="56"/>
      <c r="E523" s="56"/>
      <c r="F523" s="56"/>
      <c r="G523" s="56"/>
      <c r="H523" s="56"/>
      <c r="I523" s="50"/>
      <c r="J523" s="50"/>
      <c r="K523" s="50"/>
      <c r="L523" s="43"/>
    </row>
    <row r="524" spans="1:12" ht="13">
      <c r="A524" s="43"/>
      <c r="C524" s="56"/>
      <c r="D524" s="56"/>
      <c r="E524" s="56"/>
      <c r="F524" s="56"/>
      <c r="G524" s="56"/>
      <c r="H524" s="56"/>
      <c r="I524" s="50"/>
      <c r="J524" s="50"/>
      <c r="K524" s="50"/>
      <c r="L524" s="43"/>
    </row>
    <row r="525" spans="1:12" ht="13">
      <c r="A525" s="43"/>
      <c r="C525" s="56"/>
      <c r="D525" s="56"/>
      <c r="E525" s="56"/>
      <c r="F525" s="56"/>
      <c r="G525" s="56"/>
      <c r="H525" s="56"/>
      <c r="I525" s="50"/>
      <c r="J525" s="50"/>
      <c r="K525" s="50"/>
      <c r="L525" s="43"/>
    </row>
    <row r="526" spans="1:12" ht="13">
      <c r="A526" s="43"/>
      <c r="C526" s="56"/>
      <c r="D526" s="56"/>
      <c r="E526" s="56"/>
      <c r="F526" s="56"/>
      <c r="G526" s="56"/>
      <c r="H526" s="56"/>
      <c r="I526" s="50"/>
      <c r="J526" s="50"/>
      <c r="K526" s="50"/>
      <c r="L526" s="43"/>
    </row>
    <row r="527" spans="1:12" ht="13">
      <c r="A527" s="43"/>
      <c r="C527" s="56"/>
      <c r="D527" s="56"/>
      <c r="E527" s="56"/>
      <c r="F527" s="56"/>
      <c r="G527" s="56"/>
      <c r="H527" s="56"/>
      <c r="I527" s="50"/>
      <c r="J527" s="50"/>
      <c r="K527" s="50"/>
      <c r="L527" s="43"/>
    </row>
    <row r="528" spans="1:12" ht="13">
      <c r="A528" s="43"/>
      <c r="C528" s="56"/>
      <c r="D528" s="56"/>
      <c r="E528" s="56"/>
      <c r="F528" s="56"/>
      <c r="G528" s="56"/>
      <c r="H528" s="56"/>
      <c r="I528" s="50"/>
      <c r="J528" s="50"/>
      <c r="K528" s="50"/>
      <c r="L528" s="43"/>
    </row>
    <row r="529" spans="1:12" ht="13">
      <c r="A529" s="43"/>
      <c r="C529" s="56"/>
      <c r="D529" s="56"/>
      <c r="E529" s="56"/>
      <c r="F529" s="56"/>
      <c r="G529" s="56"/>
      <c r="H529" s="56"/>
      <c r="I529" s="50"/>
      <c r="J529" s="50"/>
      <c r="K529" s="50"/>
      <c r="L529" s="43"/>
    </row>
    <row r="530" spans="1:12" ht="13">
      <c r="A530" s="43"/>
      <c r="C530" s="56"/>
      <c r="D530" s="56"/>
      <c r="E530" s="56"/>
      <c r="F530" s="56"/>
      <c r="G530" s="56"/>
      <c r="H530" s="56"/>
      <c r="I530" s="50"/>
      <c r="J530" s="50"/>
      <c r="K530" s="50"/>
      <c r="L530" s="43"/>
    </row>
    <row r="531" spans="1:12" ht="13">
      <c r="A531" s="43"/>
      <c r="C531" s="56"/>
      <c r="D531" s="56"/>
      <c r="E531" s="56"/>
      <c r="F531" s="56"/>
      <c r="G531" s="56"/>
      <c r="H531" s="56"/>
      <c r="I531" s="50"/>
      <c r="J531" s="50"/>
      <c r="K531" s="50"/>
      <c r="L531" s="43"/>
    </row>
    <row r="532" spans="1:12" ht="13">
      <c r="A532" s="43"/>
      <c r="C532" s="56"/>
      <c r="D532" s="56"/>
      <c r="E532" s="56"/>
      <c r="F532" s="56"/>
      <c r="G532" s="56"/>
      <c r="H532" s="56"/>
      <c r="I532" s="50"/>
      <c r="J532" s="50"/>
      <c r="K532" s="50"/>
      <c r="L532" s="43"/>
    </row>
    <row r="533" spans="1:12" ht="13">
      <c r="A533" s="43"/>
      <c r="C533" s="56"/>
      <c r="D533" s="56"/>
      <c r="E533" s="56"/>
      <c r="F533" s="56"/>
      <c r="G533" s="56"/>
      <c r="H533" s="56"/>
      <c r="I533" s="50"/>
      <c r="J533" s="50"/>
      <c r="K533" s="50"/>
      <c r="L533" s="43"/>
    </row>
    <row r="534" spans="1:12" ht="13">
      <c r="A534" s="43"/>
      <c r="C534" s="56"/>
      <c r="D534" s="56"/>
      <c r="E534" s="56"/>
      <c r="F534" s="56"/>
      <c r="G534" s="56"/>
      <c r="H534" s="56"/>
      <c r="I534" s="50"/>
      <c r="J534" s="50"/>
      <c r="K534" s="50"/>
      <c r="L534" s="43"/>
    </row>
    <row r="535" spans="1:12" ht="13">
      <c r="A535" s="43"/>
      <c r="C535" s="56"/>
      <c r="D535" s="56"/>
      <c r="E535" s="56"/>
      <c r="F535" s="56"/>
      <c r="G535" s="56"/>
      <c r="H535" s="56"/>
      <c r="I535" s="50"/>
      <c r="J535" s="50"/>
      <c r="K535" s="50"/>
      <c r="L535" s="43"/>
    </row>
    <row r="536" spans="1:12" ht="13">
      <c r="A536" s="43"/>
      <c r="C536" s="56"/>
      <c r="D536" s="56"/>
      <c r="E536" s="56"/>
      <c r="F536" s="56"/>
      <c r="G536" s="56"/>
      <c r="H536" s="56"/>
      <c r="I536" s="50"/>
      <c r="J536" s="50"/>
      <c r="K536" s="50"/>
      <c r="L536" s="43"/>
    </row>
    <row r="537" spans="1:12" ht="13">
      <c r="A537" s="43"/>
      <c r="C537" s="56"/>
      <c r="D537" s="56"/>
      <c r="E537" s="56"/>
      <c r="F537" s="56"/>
      <c r="G537" s="56"/>
      <c r="H537" s="56"/>
      <c r="I537" s="50"/>
      <c r="J537" s="50"/>
      <c r="K537" s="50"/>
      <c r="L537" s="43"/>
    </row>
    <row r="538" spans="1:12" ht="13">
      <c r="A538" s="43"/>
      <c r="C538" s="56"/>
      <c r="D538" s="56"/>
      <c r="E538" s="56"/>
      <c r="F538" s="56"/>
      <c r="G538" s="56"/>
      <c r="H538" s="56"/>
      <c r="I538" s="50"/>
      <c r="J538" s="50"/>
      <c r="K538" s="50"/>
      <c r="L538" s="43"/>
    </row>
    <row r="539" spans="1:12" ht="13">
      <c r="A539" s="43"/>
      <c r="C539" s="56"/>
      <c r="D539" s="56"/>
      <c r="E539" s="56"/>
      <c r="F539" s="56"/>
      <c r="G539" s="56"/>
      <c r="H539" s="56"/>
      <c r="I539" s="50"/>
      <c r="J539" s="50"/>
      <c r="K539" s="50"/>
      <c r="L539" s="43"/>
    </row>
    <row r="540" spans="1:12" ht="13">
      <c r="A540" s="43"/>
      <c r="C540" s="56"/>
      <c r="D540" s="56"/>
      <c r="E540" s="56"/>
      <c r="F540" s="56"/>
      <c r="G540" s="56"/>
      <c r="H540" s="56"/>
      <c r="I540" s="50"/>
      <c r="J540" s="50"/>
      <c r="K540" s="50"/>
      <c r="L540" s="43"/>
    </row>
    <row r="541" spans="1:12" ht="13">
      <c r="A541" s="43"/>
      <c r="C541" s="56"/>
      <c r="D541" s="56"/>
      <c r="E541" s="56"/>
      <c r="F541" s="56"/>
      <c r="G541" s="56"/>
      <c r="H541" s="56"/>
      <c r="I541" s="50"/>
      <c r="J541" s="50"/>
      <c r="K541" s="50"/>
      <c r="L541" s="43"/>
    </row>
    <row r="542" spans="1:12" ht="13">
      <c r="A542" s="43"/>
      <c r="C542" s="56"/>
      <c r="D542" s="56"/>
      <c r="E542" s="56"/>
      <c r="F542" s="56"/>
      <c r="G542" s="56"/>
      <c r="H542" s="56"/>
      <c r="I542" s="50"/>
      <c r="J542" s="50"/>
      <c r="K542" s="50"/>
      <c r="L542" s="43"/>
    </row>
    <row r="543" spans="1:12" ht="13">
      <c r="A543" s="43"/>
      <c r="C543" s="56"/>
      <c r="D543" s="56"/>
      <c r="E543" s="56"/>
      <c r="F543" s="56"/>
      <c r="G543" s="56"/>
      <c r="H543" s="56"/>
      <c r="I543" s="50"/>
      <c r="J543" s="50"/>
      <c r="K543" s="50"/>
      <c r="L543" s="43"/>
    </row>
    <row r="544" spans="1:12" ht="13">
      <c r="A544" s="43"/>
      <c r="C544" s="56"/>
      <c r="D544" s="56"/>
      <c r="E544" s="56"/>
      <c r="F544" s="56"/>
      <c r="G544" s="56"/>
      <c r="H544" s="56"/>
      <c r="I544" s="50"/>
      <c r="J544" s="50"/>
      <c r="K544" s="50"/>
      <c r="L544" s="43"/>
    </row>
    <row r="545" spans="1:12" ht="13">
      <c r="A545" s="43"/>
      <c r="C545" s="56"/>
      <c r="D545" s="56"/>
      <c r="E545" s="56"/>
      <c r="F545" s="56"/>
      <c r="G545" s="56"/>
      <c r="H545" s="56"/>
      <c r="I545" s="50"/>
      <c r="J545" s="50"/>
      <c r="K545" s="50"/>
      <c r="L545" s="43"/>
    </row>
    <row r="546" spans="1:12" ht="13">
      <c r="A546" s="43"/>
      <c r="C546" s="56"/>
      <c r="D546" s="56"/>
      <c r="E546" s="56"/>
      <c r="F546" s="56"/>
      <c r="G546" s="56"/>
      <c r="H546" s="56"/>
      <c r="I546" s="50"/>
      <c r="J546" s="50"/>
      <c r="K546" s="50"/>
      <c r="L546" s="43"/>
    </row>
    <row r="547" spans="1:12" ht="13">
      <c r="A547" s="43"/>
      <c r="C547" s="56"/>
      <c r="D547" s="56"/>
      <c r="E547" s="56"/>
      <c r="F547" s="56"/>
      <c r="G547" s="56"/>
      <c r="H547" s="56"/>
      <c r="I547" s="50"/>
      <c r="J547" s="50"/>
      <c r="K547" s="50"/>
      <c r="L547" s="43"/>
    </row>
    <row r="548" spans="1:12" ht="13">
      <c r="A548" s="43"/>
      <c r="C548" s="56"/>
      <c r="D548" s="56"/>
      <c r="E548" s="56"/>
      <c r="F548" s="56"/>
      <c r="G548" s="56"/>
      <c r="H548" s="56"/>
      <c r="I548" s="50"/>
      <c r="J548" s="50"/>
      <c r="K548" s="50"/>
      <c r="L548" s="43"/>
    </row>
    <row r="549" spans="1:12" ht="13">
      <c r="A549" s="43"/>
      <c r="C549" s="56"/>
      <c r="D549" s="56"/>
      <c r="E549" s="56"/>
      <c r="F549" s="56"/>
      <c r="G549" s="56"/>
      <c r="H549" s="56"/>
      <c r="I549" s="50"/>
      <c r="J549" s="50"/>
      <c r="K549" s="50"/>
      <c r="L549" s="43"/>
    </row>
    <row r="550" spans="1:12" ht="13">
      <c r="A550" s="43"/>
      <c r="C550" s="56"/>
      <c r="D550" s="56"/>
      <c r="E550" s="56"/>
      <c r="F550" s="56"/>
      <c r="G550" s="56"/>
      <c r="H550" s="56"/>
      <c r="I550" s="50"/>
      <c r="J550" s="50"/>
      <c r="K550" s="50"/>
      <c r="L550" s="43"/>
    </row>
    <row r="551" spans="1:12" ht="13">
      <c r="A551" s="43"/>
      <c r="C551" s="56"/>
      <c r="D551" s="56"/>
      <c r="E551" s="56"/>
      <c r="F551" s="56"/>
      <c r="G551" s="56"/>
      <c r="H551" s="56"/>
      <c r="I551" s="50"/>
      <c r="J551" s="50"/>
      <c r="K551" s="50"/>
      <c r="L551" s="43"/>
    </row>
    <row r="552" spans="1:12" ht="13">
      <c r="A552" s="43"/>
      <c r="C552" s="56"/>
      <c r="D552" s="56"/>
      <c r="E552" s="56"/>
      <c r="F552" s="56"/>
      <c r="G552" s="56"/>
      <c r="H552" s="56"/>
      <c r="I552" s="50"/>
      <c r="J552" s="50"/>
      <c r="K552" s="50"/>
      <c r="L552" s="43"/>
    </row>
    <row r="553" spans="1:12" ht="13">
      <c r="A553" s="43"/>
      <c r="C553" s="56"/>
      <c r="D553" s="56"/>
      <c r="E553" s="56"/>
      <c r="F553" s="56"/>
      <c r="G553" s="56"/>
      <c r="H553" s="56"/>
      <c r="I553" s="50"/>
      <c r="J553" s="50"/>
      <c r="K553" s="50"/>
      <c r="L553" s="43"/>
    </row>
    <row r="554" spans="1:12" ht="13">
      <c r="A554" s="43"/>
      <c r="C554" s="56"/>
      <c r="D554" s="56"/>
      <c r="E554" s="56"/>
      <c r="F554" s="56"/>
      <c r="G554" s="56"/>
      <c r="H554" s="56"/>
      <c r="I554" s="50"/>
      <c r="J554" s="50"/>
      <c r="K554" s="50"/>
      <c r="L554" s="43"/>
    </row>
    <row r="555" spans="1:12" ht="13">
      <c r="A555" s="43"/>
      <c r="C555" s="56"/>
      <c r="D555" s="56"/>
      <c r="E555" s="56"/>
      <c r="F555" s="56"/>
      <c r="G555" s="56"/>
      <c r="H555" s="56"/>
      <c r="I555" s="50"/>
      <c r="J555" s="50"/>
      <c r="K555" s="50"/>
      <c r="L555" s="43"/>
    </row>
    <row r="556" spans="1:12" ht="13">
      <c r="A556" s="43"/>
      <c r="C556" s="56"/>
      <c r="D556" s="56"/>
      <c r="E556" s="56"/>
      <c r="F556" s="56"/>
      <c r="G556" s="56"/>
      <c r="H556" s="56"/>
      <c r="I556" s="50"/>
      <c r="J556" s="50"/>
      <c r="K556" s="50"/>
      <c r="L556" s="43"/>
    </row>
    <row r="557" spans="1:12" ht="13">
      <c r="A557" s="43"/>
      <c r="C557" s="56"/>
      <c r="D557" s="56"/>
      <c r="E557" s="56"/>
      <c r="F557" s="56"/>
      <c r="G557" s="56"/>
      <c r="H557" s="56"/>
      <c r="I557" s="50"/>
      <c r="J557" s="50"/>
      <c r="K557" s="50"/>
      <c r="L557" s="43"/>
    </row>
    <row r="558" spans="1:12" ht="13">
      <c r="A558" s="43"/>
      <c r="C558" s="56"/>
      <c r="D558" s="56"/>
      <c r="E558" s="56"/>
      <c r="F558" s="56"/>
      <c r="G558" s="56"/>
      <c r="H558" s="56"/>
      <c r="I558" s="50"/>
      <c r="J558" s="50"/>
      <c r="K558" s="50"/>
      <c r="L558" s="43"/>
    </row>
    <row r="559" spans="1:12" ht="13">
      <c r="A559" s="43"/>
      <c r="C559" s="56"/>
      <c r="D559" s="56"/>
      <c r="E559" s="56"/>
      <c r="F559" s="56"/>
      <c r="G559" s="56"/>
      <c r="H559" s="56"/>
      <c r="I559" s="50"/>
      <c r="J559" s="50"/>
      <c r="K559" s="50"/>
      <c r="L559" s="43"/>
    </row>
    <row r="560" spans="1:12" ht="13">
      <c r="A560" s="43"/>
      <c r="C560" s="56"/>
      <c r="D560" s="56"/>
      <c r="E560" s="56"/>
      <c r="F560" s="56"/>
      <c r="G560" s="56"/>
      <c r="H560" s="56"/>
      <c r="I560" s="50"/>
      <c r="J560" s="50"/>
      <c r="K560" s="50"/>
      <c r="L560" s="43"/>
    </row>
    <row r="561" spans="1:12" ht="13">
      <c r="A561" s="43"/>
      <c r="C561" s="56"/>
      <c r="D561" s="56"/>
      <c r="E561" s="56"/>
      <c r="F561" s="56"/>
      <c r="G561" s="56"/>
      <c r="H561" s="56"/>
      <c r="I561" s="50"/>
      <c r="J561" s="50"/>
      <c r="K561" s="50"/>
      <c r="L561" s="43"/>
    </row>
    <row r="562" spans="1:12" ht="13">
      <c r="A562" s="43"/>
      <c r="C562" s="56"/>
      <c r="D562" s="56"/>
      <c r="E562" s="56"/>
      <c r="F562" s="56"/>
      <c r="G562" s="56"/>
      <c r="H562" s="56"/>
      <c r="I562" s="50"/>
      <c r="J562" s="50"/>
      <c r="K562" s="50"/>
      <c r="L562" s="43"/>
    </row>
    <row r="563" spans="1:12" ht="13">
      <c r="A563" s="43"/>
      <c r="C563" s="56"/>
      <c r="D563" s="56"/>
      <c r="E563" s="56"/>
      <c r="F563" s="56"/>
      <c r="G563" s="56"/>
      <c r="H563" s="56"/>
      <c r="I563" s="50"/>
      <c r="J563" s="50"/>
      <c r="K563" s="50"/>
      <c r="L563" s="43"/>
    </row>
    <row r="564" spans="1:12" ht="13">
      <c r="A564" s="43"/>
      <c r="C564" s="56"/>
      <c r="D564" s="56"/>
      <c r="E564" s="56"/>
      <c r="F564" s="56"/>
      <c r="G564" s="56"/>
      <c r="H564" s="56"/>
      <c r="I564" s="50"/>
      <c r="J564" s="50"/>
      <c r="K564" s="50"/>
      <c r="L564" s="43"/>
    </row>
    <row r="565" spans="1:12" ht="13">
      <c r="A565" s="43"/>
      <c r="C565" s="56"/>
      <c r="D565" s="56"/>
      <c r="E565" s="56"/>
      <c r="F565" s="56"/>
      <c r="G565" s="56"/>
      <c r="H565" s="56"/>
      <c r="I565" s="50"/>
      <c r="J565" s="50"/>
      <c r="K565" s="50"/>
      <c r="L565" s="43"/>
    </row>
    <row r="566" spans="1:12" ht="13">
      <c r="A566" s="43"/>
      <c r="C566" s="56"/>
      <c r="D566" s="56"/>
      <c r="E566" s="56"/>
      <c r="F566" s="56"/>
      <c r="G566" s="56"/>
      <c r="H566" s="56"/>
      <c r="I566" s="50"/>
      <c r="J566" s="50"/>
      <c r="K566" s="50"/>
      <c r="L566" s="43"/>
    </row>
    <row r="567" spans="1:12" ht="13">
      <c r="A567" s="43"/>
      <c r="C567" s="56"/>
      <c r="D567" s="56"/>
      <c r="E567" s="56"/>
      <c r="F567" s="56"/>
      <c r="G567" s="56"/>
      <c r="H567" s="56"/>
      <c r="I567" s="50"/>
      <c r="J567" s="50"/>
      <c r="K567" s="50"/>
      <c r="L567" s="43"/>
    </row>
    <row r="568" spans="1:12" ht="13">
      <c r="A568" s="43"/>
      <c r="C568" s="56"/>
      <c r="D568" s="56"/>
      <c r="E568" s="56"/>
      <c r="F568" s="56"/>
      <c r="G568" s="56"/>
      <c r="H568" s="56"/>
      <c r="I568" s="50"/>
      <c r="J568" s="50"/>
      <c r="K568" s="50"/>
      <c r="L568" s="43"/>
    </row>
    <row r="569" spans="1:12" ht="13">
      <c r="A569" s="43"/>
      <c r="C569" s="56"/>
      <c r="D569" s="56"/>
      <c r="E569" s="56"/>
      <c r="F569" s="56"/>
      <c r="G569" s="56"/>
      <c r="H569" s="56"/>
      <c r="I569" s="50"/>
      <c r="J569" s="50"/>
      <c r="K569" s="50"/>
      <c r="L569" s="43"/>
    </row>
    <row r="570" spans="1:12" ht="13">
      <c r="A570" s="43"/>
      <c r="C570" s="56"/>
      <c r="D570" s="56"/>
      <c r="E570" s="56"/>
      <c r="F570" s="56"/>
      <c r="G570" s="56"/>
      <c r="H570" s="56"/>
      <c r="I570" s="50"/>
      <c r="J570" s="50"/>
      <c r="K570" s="50"/>
      <c r="L570" s="43"/>
    </row>
    <row r="571" spans="1:12" ht="13">
      <c r="A571" s="43"/>
      <c r="C571" s="56"/>
      <c r="D571" s="56"/>
      <c r="E571" s="56"/>
      <c r="F571" s="56"/>
      <c r="G571" s="56"/>
      <c r="H571" s="56"/>
      <c r="I571" s="50"/>
      <c r="J571" s="50"/>
      <c r="K571" s="50"/>
      <c r="L571" s="43"/>
    </row>
    <row r="572" spans="1:12" ht="13">
      <c r="A572" s="43"/>
      <c r="C572" s="56"/>
      <c r="D572" s="56"/>
      <c r="E572" s="56"/>
      <c r="F572" s="56"/>
      <c r="G572" s="56"/>
      <c r="H572" s="56"/>
      <c r="I572" s="50"/>
      <c r="J572" s="50"/>
      <c r="K572" s="50"/>
      <c r="L572" s="43"/>
    </row>
    <row r="573" spans="1:12" ht="13">
      <c r="A573" s="43"/>
      <c r="C573" s="56"/>
      <c r="D573" s="56"/>
      <c r="E573" s="56"/>
      <c r="F573" s="56"/>
      <c r="G573" s="56"/>
      <c r="H573" s="56"/>
      <c r="I573" s="50"/>
      <c r="J573" s="50"/>
      <c r="K573" s="50"/>
      <c r="L573" s="43"/>
    </row>
    <row r="574" spans="1:12" ht="13">
      <c r="A574" s="43"/>
      <c r="C574" s="56"/>
      <c r="D574" s="56"/>
      <c r="E574" s="56"/>
      <c r="F574" s="56"/>
      <c r="G574" s="56"/>
      <c r="H574" s="56"/>
      <c r="I574" s="50"/>
      <c r="J574" s="50"/>
      <c r="K574" s="50"/>
      <c r="L574" s="43"/>
    </row>
    <row r="575" spans="1:12" ht="13">
      <c r="A575" s="43"/>
      <c r="C575" s="56"/>
      <c r="D575" s="56"/>
      <c r="E575" s="56"/>
      <c r="F575" s="56"/>
      <c r="G575" s="56"/>
      <c r="H575" s="56"/>
      <c r="I575" s="50"/>
      <c r="J575" s="50"/>
      <c r="K575" s="50"/>
      <c r="L575" s="43"/>
    </row>
    <row r="576" spans="1:12" ht="13">
      <c r="A576" s="43"/>
      <c r="C576" s="56"/>
      <c r="D576" s="56"/>
      <c r="E576" s="56"/>
      <c r="F576" s="56"/>
      <c r="G576" s="56"/>
      <c r="H576" s="56"/>
      <c r="I576" s="50"/>
      <c r="J576" s="50"/>
      <c r="K576" s="50"/>
      <c r="L576" s="43"/>
    </row>
    <row r="577" spans="1:12" ht="13">
      <c r="A577" s="43"/>
      <c r="C577" s="56"/>
      <c r="D577" s="56"/>
      <c r="E577" s="56"/>
      <c r="F577" s="56"/>
      <c r="G577" s="56"/>
      <c r="H577" s="56"/>
      <c r="I577" s="50"/>
      <c r="J577" s="50"/>
      <c r="K577" s="50"/>
      <c r="L577" s="43"/>
    </row>
    <row r="578" spans="1:12" ht="13">
      <c r="A578" s="43"/>
      <c r="C578" s="56"/>
      <c r="D578" s="56"/>
      <c r="E578" s="56"/>
      <c r="F578" s="56"/>
      <c r="G578" s="56"/>
      <c r="H578" s="56"/>
      <c r="I578" s="50"/>
      <c r="J578" s="50"/>
      <c r="K578" s="50"/>
      <c r="L578" s="43"/>
    </row>
    <row r="579" spans="1:12" ht="13">
      <c r="A579" s="43"/>
      <c r="C579" s="56"/>
      <c r="D579" s="56"/>
      <c r="E579" s="56"/>
      <c r="F579" s="56"/>
      <c r="G579" s="56"/>
      <c r="H579" s="56"/>
      <c r="I579" s="50"/>
      <c r="J579" s="50"/>
      <c r="K579" s="50"/>
      <c r="L579" s="43"/>
    </row>
    <row r="580" spans="1:12" ht="13">
      <c r="A580" s="43"/>
      <c r="C580" s="56"/>
      <c r="D580" s="56"/>
      <c r="E580" s="56"/>
      <c r="F580" s="56"/>
      <c r="G580" s="56"/>
      <c r="H580" s="56"/>
      <c r="I580" s="50"/>
      <c r="J580" s="50"/>
      <c r="K580" s="50"/>
      <c r="L580" s="43"/>
    </row>
    <row r="581" spans="1:12" ht="13">
      <c r="A581" s="43"/>
      <c r="C581" s="56"/>
      <c r="D581" s="56"/>
      <c r="E581" s="56"/>
      <c r="F581" s="56"/>
      <c r="G581" s="56"/>
      <c r="H581" s="56"/>
      <c r="I581" s="50"/>
      <c r="J581" s="50"/>
      <c r="K581" s="50"/>
      <c r="L581" s="43"/>
    </row>
    <row r="582" spans="1:12" ht="13">
      <c r="A582" s="43"/>
      <c r="C582" s="56"/>
      <c r="D582" s="56"/>
      <c r="E582" s="56"/>
      <c r="F582" s="56"/>
      <c r="G582" s="56"/>
      <c r="H582" s="56"/>
      <c r="I582" s="50"/>
      <c r="J582" s="50"/>
      <c r="K582" s="50"/>
      <c r="L582" s="43"/>
    </row>
    <row r="583" spans="1:12" ht="13">
      <c r="A583" s="43"/>
      <c r="C583" s="56"/>
      <c r="D583" s="56"/>
      <c r="E583" s="56"/>
      <c r="F583" s="56"/>
      <c r="G583" s="56"/>
      <c r="H583" s="56"/>
      <c r="I583" s="50"/>
      <c r="J583" s="50"/>
      <c r="K583" s="50"/>
      <c r="L583" s="43"/>
    </row>
    <row r="584" spans="1:12" ht="13">
      <c r="A584" s="43"/>
      <c r="C584" s="56"/>
      <c r="D584" s="56"/>
      <c r="E584" s="56"/>
      <c r="F584" s="56"/>
      <c r="G584" s="56"/>
      <c r="H584" s="56"/>
      <c r="I584" s="50"/>
      <c r="J584" s="50"/>
      <c r="K584" s="50"/>
      <c r="L584" s="43"/>
    </row>
    <row r="585" spans="1:12" ht="13">
      <c r="A585" s="43"/>
      <c r="C585" s="56"/>
      <c r="D585" s="56"/>
      <c r="E585" s="56"/>
      <c r="F585" s="56"/>
      <c r="G585" s="56"/>
      <c r="H585" s="56"/>
      <c r="I585" s="50"/>
      <c r="J585" s="50"/>
      <c r="K585" s="50"/>
      <c r="L585" s="43"/>
    </row>
    <row r="586" spans="1:12" ht="13">
      <c r="A586" s="43"/>
      <c r="C586" s="56"/>
      <c r="D586" s="56"/>
      <c r="E586" s="56"/>
      <c r="F586" s="56"/>
      <c r="G586" s="56"/>
      <c r="H586" s="56"/>
      <c r="I586" s="50"/>
      <c r="J586" s="50"/>
      <c r="K586" s="50"/>
      <c r="L586" s="43"/>
    </row>
    <row r="587" spans="1:12" ht="13">
      <c r="A587" s="43"/>
      <c r="C587" s="56"/>
      <c r="D587" s="56"/>
      <c r="E587" s="56"/>
      <c r="F587" s="56"/>
      <c r="G587" s="56"/>
      <c r="H587" s="56"/>
      <c r="I587" s="50"/>
      <c r="J587" s="50"/>
      <c r="K587" s="50"/>
      <c r="L587" s="43"/>
    </row>
    <row r="588" spans="1:12" ht="13">
      <c r="A588" s="43"/>
      <c r="C588" s="56"/>
      <c r="D588" s="56"/>
      <c r="E588" s="56"/>
      <c r="F588" s="56"/>
      <c r="G588" s="56"/>
      <c r="H588" s="56"/>
      <c r="I588" s="50"/>
      <c r="J588" s="50"/>
      <c r="K588" s="50"/>
      <c r="L588" s="43"/>
    </row>
    <row r="589" spans="1:12" ht="13">
      <c r="A589" s="43"/>
      <c r="C589" s="56"/>
      <c r="D589" s="56"/>
      <c r="E589" s="56"/>
      <c r="F589" s="56"/>
      <c r="G589" s="56"/>
      <c r="H589" s="56"/>
      <c r="I589" s="50"/>
      <c r="J589" s="50"/>
      <c r="K589" s="50"/>
      <c r="L589" s="43"/>
    </row>
    <row r="590" spans="1:12" ht="13">
      <c r="A590" s="43"/>
      <c r="C590" s="56"/>
      <c r="D590" s="56"/>
      <c r="E590" s="56"/>
      <c r="F590" s="56"/>
      <c r="G590" s="56"/>
      <c r="H590" s="56"/>
      <c r="I590" s="50"/>
      <c r="J590" s="50"/>
      <c r="K590" s="50"/>
      <c r="L590" s="43"/>
    </row>
    <row r="591" spans="1:12" ht="13">
      <c r="A591" s="43"/>
      <c r="C591" s="56"/>
      <c r="D591" s="56"/>
      <c r="E591" s="56"/>
      <c r="F591" s="56"/>
      <c r="G591" s="56"/>
      <c r="H591" s="56"/>
      <c r="I591" s="50"/>
      <c r="J591" s="50"/>
      <c r="K591" s="50"/>
      <c r="L591" s="43"/>
    </row>
    <row r="592" spans="1:12" ht="13">
      <c r="A592" s="43"/>
      <c r="C592" s="56"/>
      <c r="D592" s="56"/>
      <c r="E592" s="56"/>
      <c r="F592" s="56"/>
      <c r="G592" s="56"/>
      <c r="H592" s="56"/>
      <c r="I592" s="50"/>
      <c r="J592" s="50"/>
      <c r="K592" s="50"/>
      <c r="L592" s="43"/>
    </row>
    <row r="593" spans="1:12" ht="13">
      <c r="A593" s="43"/>
      <c r="C593" s="56"/>
      <c r="D593" s="56"/>
      <c r="E593" s="56"/>
      <c r="F593" s="56"/>
      <c r="G593" s="56"/>
      <c r="H593" s="56"/>
      <c r="I593" s="50"/>
      <c r="J593" s="50"/>
      <c r="K593" s="50"/>
      <c r="L593" s="43"/>
    </row>
    <row r="594" spans="1:12" ht="13">
      <c r="A594" s="43"/>
      <c r="C594" s="56"/>
      <c r="D594" s="56"/>
      <c r="E594" s="56"/>
      <c r="F594" s="56"/>
      <c r="G594" s="56"/>
      <c r="H594" s="56"/>
      <c r="I594" s="50"/>
      <c r="J594" s="50"/>
      <c r="K594" s="50"/>
      <c r="L594" s="43"/>
    </row>
    <row r="595" spans="1:12" ht="13">
      <c r="A595" s="43"/>
      <c r="C595" s="56"/>
      <c r="D595" s="56"/>
      <c r="E595" s="56"/>
      <c r="F595" s="56"/>
      <c r="G595" s="56"/>
      <c r="H595" s="56"/>
      <c r="I595" s="50"/>
      <c r="J595" s="50"/>
      <c r="K595" s="50"/>
      <c r="L595" s="43"/>
    </row>
    <row r="596" spans="1:12" ht="13">
      <c r="A596" s="43"/>
      <c r="C596" s="56"/>
      <c r="D596" s="56"/>
      <c r="E596" s="56"/>
      <c r="F596" s="56"/>
      <c r="G596" s="56"/>
      <c r="H596" s="56"/>
      <c r="I596" s="50"/>
      <c r="J596" s="50"/>
      <c r="K596" s="50"/>
      <c r="L596" s="43"/>
    </row>
    <row r="597" spans="1:12" ht="13">
      <c r="A597" s="43"/>
      <c r="C597" s="56"/>
      <c r="D597" s="56"/>
      <c r="E597" s="56"/>
      <c r="F597" s="56"/>
      <c r="G597" s="56"/>
      <c r="H597" s="56"/>
      <c r="I597" s="50"/>
      <c r="J597" s="50"/>
      <c r="K597" s="50"/>
      <c r="L597" s="43"/>
    </row>
    <row r="598" spans="1:12" ht="13">
      <c r="A598" s="43"/>
      <c r="C598" s="56"/>
      <c r="D598" s="56"/>
      <c r="E598" s="56"/>
      <c r="F598" s="56"/>
      <c r="G598" s="56"/>
      <c r="H598" s="56"/>
      <c r="I598" s="50"/>
      <c r="J598" s="50"/>
      <c r="K598" s="50"/>
      <c r="L598" s="43"/>
    </row>
    <row r="599" spans="1:12" ht="13">
      <c r="A599" s="43"/>
      <c r="C599" s="56"/>
      <c r="D599" s="56"/>
      <c r="E599" s="56"/>
      <c r="F599" s="56"/>
      <c r="G599" s="56"/>
      <c r="H599" s="56"/>
      <c r="I599" s="50"/>
      <c r="J599" s="50"/>
      <c r="K599" s="50"/>
      <c r="L599" s="43"/>
    </row>
    <row r="600" spans="1:12" ht="13">
      <c r="A600" s="43"/>
      <c r="C600" s="56"/>
      <c r="D600" s="56"/>
      <c r="E600" s="56"/>
      <c r="F600" s="56"/>
      <c r="G600" s="56"/>
      <c r="H600" s="56"/>
      <c r="I600" s="50"/>
      <c r="J600" s="50"/>
      <c r="K600" s="50"/>
      <c r="L600" s="43"/>
    </row>
    <row r="601" spans="1:12" ht="13">
      <c r="A601" s="43"/>
      <c r="C601" s="56"/>
      <c r="D601" s="56"/>
      <c r="E601" s="56"/>
      <c r="F601" s="56"/>
      <c r="G601" s="56"/>
      <c r="H601" s="56"/>
      <c r="I601" s="50"/>
      <c r="J601" s="50"/>
      <c r="K601" s="50"/>
      <c r="L601" s="43"/>
    </row>
    <row r="602" spans="1:12" ht="13">
      <c r="A602" s="43"/>
      <c r="C602" s="56"/>
      <c r="D602" s="56"/>
      <c r="E602" s="56"/>
      <c r="F602" s="56"/>
      <c r="G602" s="56"/>
      <c r="H602" s="56"/>
      <c r="I602" s="50"/>
      <c r="J602" s="50"/>
      <c r="K602" s="50"/>
      <c r="L602" s="43"/>
    </row>
    <row r="603" spans="1:12" ht="13">
      <c r="A603" s="43"/>
      <c r="C603" s="56"/>
      <c r="D603" s="56"/>
      <c r="E603" s="56"/>
      <c r="F603" s="56"/>
      <c r="G603" s="56"/>
      <c r="H603" s="56"/>
      <c r="I603" s="50"/>
      <c r="J603" s="50"/>
      <c r="K603" s="50"/>
      <c r="L603" s="43"/>
    </row>
    <row r="604" spans="1:12" ht="13">
      <c r="A604" s="43"/>
      <c r="C604" s="56"/>
      <c r="D604" s="56"/>
      <c r="E604" s="56"/>
      <c r="F604" s="56"/>
      <c r="G604" s="56"/>
      <c r="H604" s="56"/>
      <c r="I604" s="50"/>
      <c r="J604" s="50"/>
      <c r="K604" s="50"/>
      <c r="L604" s="43"/>
    </row>
    <row r="605" spans="1:12" ht="13">
      <c r="A605" s="43"/>
      <c r="C605" s="56"/>
      <c r="D605" s="56"/>
      <c r="E605" s="56"/>
      <c r="F605" s="56"/>
      <c r="G605" s="56"/>
      <c r="H605" s="56"/>
      <c r="I605" s="50"/>
      <c r="J605" s="50"/>
      <c r="K605" s="50"/>
      <c r="L605" s="43"/>
    </row>
    <row r="606" spans="1:12" ht="13">
      <c r="A606" s="43"/>
      <c r="C606" s="56"/>
      <c r="D606" s="56"/>
      <c r="E606" s="56"/>
      <c r="F606" s="56"/>
      <c r="G606" s="56"/>
      <c r="H606" s="56"/>
      <c r="I606" s="50"/>
      <c r="J606" s="50"/>
      <c r="K606" s="50"/>
      <c r="L606" s="43"/>
    </row>
    <row r="607" spans="1:12" ht="13">
      <c r="A607" s="43"/>
      <c r="C607" s="56"/>
      <c r="D607" s="56"/>
      <c r="E607" s="56"/>
      <c r="F607" s="56"/>
      <c r="G607" s="56"/>
      <c r="H607" s="56"/>
      <c r="I607" s="50"/>
      <c r="J607" s="50"/>
      <c r="K607" s="50"/>
      <c r="L607" s="43"/>
    </row>
    <row r="608" spans="1:12" ht="13">
      <c r="A608" s="43"/>
      <c r="C608" s="56"/>
      <c r="D608" s="56"/>
      <c r="E608" s="56"/>
      <c r="F608" s="56"/>
      <c r="G608" s="56"/>
      <c r="H608" s="56"/>
      <c r="I608" s="50"/>
      <c r="J608" s="50"/>
      <c r="K608" s="50"/>
      <c r="L608" s="43"/>
    </row>
    <row r="609" spans="1:12" ht="13">
      <c r="A609" s="43"/>
      <c r="C609" s="56"/>
      <c r="D609" s="56"/>
      <c r="E609" s="56"/>
      <c r="F609" s="56"/>
      <c r="G609" s="56"/>
      <c r="H609" s="56"/>
      <c r="I609" s="50"/>
      <c r="J609" s="50"/>
      <c r="K609" s="50"/>
      <c r="L609" s="43"/>
    </row>
    <row r="610" spans="1:12" ht="13">
      <c r="A610" s="43"/>
      <c r="C610" s="56"/>
      <c r="D610" s="56"/>
      <c r="E610" s="56"/>
      <c r="F610" s="56"/>
      <c r="G610" s="56"/>
      <c r="H610" s="56"/>
      <c r="I610" s="50"/>
      <c r="J610" s="50"/>
      <c r="K610" s="50"/>
      <c r="L610" s="43"/>
    </row>
    <row r="611" spans="1:12" ht="13">
      <c r="A611" s="43"/>
      <c r="C611" s="56"/>
      <c r="D611" s="56"/>
      <c r="E611" s="56"/>
      <c r="F611" s="56"/>
      <c r="G611" s="56"/>
      <c r="H611" s="56"/>
      <c r="I611" s="50"/>
      <c r="J611" s="50"/>
      <c r="K611" s="50"/>
      <c r="L611" s="43"/>
    </row>
    <row r="612" spans="1:12" ht="13">
      <c r="A612" s="43"/>
      <c r="C612" s="56"/>
      <c r="D612" s="56"/>
      <c r="E612" s="56"/>
      <c r="F612" s="56"/>
      <c r="G612" s="56"/>
      <c r="H612" s="56"/>
      <c r="I612" s="50"/>
      <c r="J612" s="50"/>
      <c r="K612" s="50"/>
      <c r="L612" s="43"/>
    </row>
    <row r="613" spans="1:12" ht="13">
      <c r="A613" s="43"/>
      <c r="C613" s="56"/>
      <c r="D613" s="56"/>
      <c r="E613" s="56"/>
      <c r="F613" s="56"/>
      <c r="G613" s="56"/>
      <c r="H613" s="56"/>
      <c r="I613" s="50"/>
      <c r="J613" s="50"/>
      <c r="K613" s="50"/>
      <c r="L613" s="43"/>
    </row>
    <row r="614" spans="1:12" ht="13">
      <c r="A614" s="43"/>
      <c r="C614" s="56"/>
      <c r="D614" s="56"/>
      <c r="E614" s="56"/>
      <c r="F614" s="56"/>
      <c r="G614" s="56"/>
      <c r="H614" s="56"/>
      <c r="I614" s="50"/>
      <c r="J614" s="50"/>
      <c r="K614" s="50"/>
      <c r="L614" s="43"/>
    </row>
    <row r="615" spans="1:12" ht="13">
      <c r="A615" s="43"/>
      <c r="C615" s="56"/>
      <c r="D615" s="56"/>
      <c r="E615" s="56"/>
      <c r="F615" s="56"/>
      <c r="G615" s="56"/>
      <c r="H615" s="56"/>
      <c r="I615" s="50"/>
      <c r="J615" s="50"/>
      <c r="K615" s="50"/>
      <c r="L615" s="43"/>
    </row>
    <row r="616" spans="1:12" ht="13">
      <c r="A616" s="43"/>
      <c r="C616" s="56"/>
      <c r="D616" s="56"/>
      <c r="E616" s="56"/>
      <c r="F616" s="56"/>
      <c r="G616" s="56"/>
      <c r="H616" s="56"/>
      <c r="I616" s="50"/>
      <c r="J616" s="50"/>
      <c r="K616" s="50"/>
      <c r="L616" s="43"/>
    </row>
    <row r="617" spans="1:12" ht="13">
      <c r="A617" s="43"/>
      <c r="C617" s="56"/>
      <c r="D617" s="56"/>
      <c r="E617" s="56"/>
      <c r="F617" s="56"/>
      <c r="G617" s="56"/>
      <c r="H617" s="56"/>
      <c r="I617" s="50"/>
      <c r="J617" s="50"/>
      <c r="K617" s="50"/>
      <c r="L617" s="43"/>
    </row>
    <row r="618" spans="1:12" ht="13">
      <c r="A618" s="43"/>
      <c r="C618" s="56"/>
      <c r="D618" s="56"/>
      <c r="E618" s="56"/>
      <c r="F618" s="56"/>
      <c r="G618" s="56"/>
      <c r="H618" s="56"/>
      <c r="I618" s="50"/>
      <c r="J618" s="50"/>
      <c r="K618" s="50"/>
      <c r="L618" s="43"/>
    </row>
    <row r="619" spans="1:12" ht="13">
      <c r="A619" s="43"/>
      <c r="C619" s="56"/>
      <c r="D619" s="56"/>
      <c r="E619" s="56"/>
      <c r="F619" s="56"/>
      <c r="G619" s="56"/>
      <c r="H619" s="56"/>
      <c r="I619" s="50"/>
      <c r="J619" s="50"/>
      <c r="K619" s="50"/>
      <c r="L619" s="43"/>
    </row>
    <row r="620" spans="1:12" ht="13">
      <c r="A620" s="43"/>
      <c r="C620" s="56"/>
      <c r="D620" s="56"/>
      <c r="E620" s="56"/>
      <c r="F620" s="56"/>
      <c r="G620" s="56"/>
      <c r="H620" s="56"/>
      <c r="I620" s="50"/>
      <c r="J620" s="50"/>
      <c r="K620" s="50"/>
      <c r="L620" s="43"/>
    </row>
    <row r="621" spans="1:12" ht="13">
      <c r="A621" s="43"/>
      <c r="C621" s="56"/>
      <c r="D621" s="56"/>
      <c r="E621" s="56"/>
      <c r="F621" s="56"/>
      <c r="G621" s="56"/>
      <c r="H621" s="56"/>
      <c r="I621" s="50"/>
      <c r="J621" s="50"/>
      <c r="K621" s="50"/>
      <c r="L621" s="43"/>
    </row>
    <row r="622" spans="1:12" ht="13">
      <c r="A622" s="43"/>
      <c r="C622" s="56"/>
      <c r="D622" s="56"/>
      <c r="E622" s="56"/>
      <c r="F622" s="56"/>
      <c r="G622" s="56"/>
      <c r="H622" s="56"/>
      <c r="I622" s="50"/>
      <c r="J622" s="50"/>
      <c r="K622" s="50"/>
      <c r="L622" s="43"/>
    </row>
    <row r="623" spans="1:12" ht="13">
      <c r="A623" s="43"/>
      <c r="C623" s="56"/>
      <c r="D623" s="56"/>
      <c r="E623" s="56"/>
      <c r="F623" s="56"/>
      <c r="G623" s="56"/>
      <c r="H623" s="56"/>
      <c r="I623" s="50"/>
      <c r="J623" s="50"/>
      <c r="K623" s="50"/>
      <c r="L623" s="43"/>
    </row>
    <row r="624" spans="1:12" ht="13">
      <c r="A624" s="43"/>
      <c r="C624" s="56"/>
      <c r="D624" s="56"/>
      <c r="E624" s="56"/>
      <c r="F624" s="56"/>
      <c r="G624" s="56"/>
      <c r="H624" s="56"/>
      <c r="I624" s="50"/>
      <c r="J624" s="50"/>
      <c r="K624" s="50"/>
      <c r="L624" s="43"/>
    </row>
    <row r="625" spans="1:12" ht="13">
      <c r="A625" s="43"/>
      <c r="C625" s="56"/>
      <c r="D625" s="56"/>
      <c r="E625" s="56"/>
      <c r="F625" s="56"/>
      <c r="G625" s="56"/>
      <c r="H625" s="56"/>
      <c r="I625" s="50"/>
      <c r="J625" s="50"/>
      <c r="K625" s="50"/>
      <c r="L625" s="43"/>
    </row>
    <row r="626" spans="1:12" ht="13">
      <c r="A626" s="43"/>
      <c r="C626" s="56"/>
      <c r="D626" s="56"/>
      <c r="E626" s="56"/>
      <c r="F626" s="56"/>
      <c r="G626" s="56"/>
      <c r="H626" s="56"/>
      <c r="I626" s="50"/>
      <c r="J626" s="50"/>
      <c r="K626" s="50"/>
      <c r="L626" s="43"/>
    </row>
    <row r="627" spans="1:12" ht="13">
      <c r="A627" s="43"/>
      <c r="C627" s="56"/>
      <c r="D627" s="56"/>
      <c r="E627" s="56"/>
      <c r="F627" s="56"/>
      <c r="G627" s="56"/>
      <c r="H627" s="56"/>
      <c r="I627" s="50"/>
      <c r="J627" s="50"/>
      <c r="K627" s="50"/>
      <c r="L627" s="43"/>
    </row>
    <row r="628" spans="1:12" ht="13">
      <c r="A628" s="43"/>
      <c r="C628" s="56"/>
      <c r="D628" s="56"/>
      <c r="E628" s="56"/>
      <c r="F628" s="56"/>
      <c r="G628" s="56"/>
      <c r="H628" s="56"/>
      <c r="I628" s="50"/>
      <c r="J628" s="50"/>
      <c r="K628" s="50"/>
      <c r="L628" s="43"/>
    </row>
    <row r="629" spans="1:12" ht="13">
      <c r="A629" s="43"/>
      <c r="C629" s="56"/>
      <c r="D629" s="56"/>
      <c r="E629" s="56"/>
      <c r="F629" s="56"/>
      <c r="G629" s="56"/>
      <c r="H629" s="56"/>
      <c r="I629" s="50"/>
      <c r="J629" s="50"/>
      <c r="K629" s="50"/>
      <c r="L629" s="43"/>
    </row>
    <row r="630" spans="1:12" ht="13">
      <c r="A630" s="43"/>
      <c r="C630" s="56"/>
      <c r="D630" s="56"/>
      <c r="E630" s="56"/>
      <c r="F630" s="56"/>
      <c r="G630" s="56"/>
      <c r="H630" s="56"/>
      <c r="I630" s="50"/>
      <c r="J630" s="50"/>
      <c r="K630" s="50"/>
      <c r="L630" s="43"/>
    </row>
    <row r="631" spans="1:12" ht="13">
      <c r="A631" s="43"/>
      <c r="C631" s="56"/>
      <c r="D631" s="56"/>
      <c r="E631" s="56"/>
      <c r="F631" s="56"/>
      <c r="G631" s="56"/>
      <c r="H631" s="56"/>
      <c r="I631" s="50"/>
      <c r="J631" s="50"/>
      <c r="K631" s="50"/>
      <c r="L631" s="43"/>
    </row>
    <row r="632" spans="1:12" ht="13">
      <c r="A632" s="43"/>
      <c r="C632" s="56"/>
      <c r="D632" s="56"/>
      <c r="E632" s="56"/>
      <c r="F632" s="56"/>
      <c r="G632" s="56"/>
      <c r="H632" s="56"/>
      <c r="I632" s="50"/>
      <c r="J632" s="50"/>
      <c r="K632" s="50"/>
      <c r="L632" s="43"/>
    </row>
    <row r="633" spans="1:12" ht="13">
      <c r="A633" s="43"/>
      <c r="C633" s="56"/>
      <c r="D633" s="56"/>
      <c r="E633" s="56"/>
      <c r="F633" s="56"/>
      <c r="G633" s="56"/>
      <c r="H633" s="56"/>
      <c r="I633" s="50"/>
      <c r="J633" s="50"/>
      <c r="K633" s="50"/>
      <c r="L633" s="43"/>
    </row>
    <row r="634" spans="1:12" ht="13">
      <c r="A634" s="43"/>
      <c r="C634" s="56"/>
      <c r="D634" s="56"/>
      <c r="E634" s="56"/>
      <c r="F634" s="56"/>
      <c r="G634" s="56"/>
      <c r="H634" s="56"/>
      <c r="I634" s="50"/>
      <c r="J634" s="50"/>
      <c r="K634" s="50"/>
      <c r="L634" s="43"/>
    </row>
    <row r="635" spans="1:12" ht="13">
      <c r="A635" s="43"/>
      <c r="C635" s="56"/>
      <c r="D635" s="56"/>
      <c r="E635" s="56"/>
      <c r="F635" s="56"/>
      <c r="G635" s="56"/>
      <c r="H635" s="56"/>
      <c r="I635" s="50"/>
      <c r="J635" s="50"/>
      <c r="K635" s="50"/>
      <c r="L635" s="43"/>
    </row>
    <row r="636" spans="1:12" ht="13">
      <c r="A636" s="43"/>
      <c r="C636" s="56"/>
      <c r="D636" s="56"/>
      <c r="E636" s="56"/>
      <c r="F636" s="56"/>
      <c r="G636" s="56"/>
      <c r="H636" s="56"/>
      <c r="I636" s="50"/>
      <c r="J636" s="50"/>
      <c r="K636" s="50"/>
      <c r="L636" s="43"/>
    </row>
    <row r="637" spans="1:12" ht="13">
      <c r="A637" s="43"/>
      <c r="C637" s="56"/>
      <c r="D637" s="56"/>
      <c r="E637" s="56"/>
      <c r="F637" s="56"/>
      <c r="G637" s="56"/>
      <c r="H637" s="56"/>
      <c r="I637" s="50"/>
      <c r="J637" s="50"/>
      <c r="K637" s="50"/>
      <c r="L637" s="43"/>
    </row>
    <row r="638" spans="1:12" ht="13">
      <c r="A638" s="43"/>
      <c r="C638" s="56"/>
      <c r="D638" s="56"/>
      <c r="E638" s="56"/>
      <c r="F638" s="56"/>
      <c r="G638" s="56"/>
      <c r="H638" s="56"/>
      <c r="I638" s="50"/>
      <c r="J638" s="50"/>
      <c r="K638" s="50"/>
      <c r="L638" s="43"/>
    </row>
    <row r="639" spans="1:12" ht="13">
      <c r="A639" s="43"/>
      <c r="C639" s="56"/>
      <c r="D639" s="56"/>
      <c r="E639" s="56"/>
      <c r="F639" s="56"/>
      <c r="G639" s="56"/>
      <c r="H639" s="56"/>
      <c r="I639" s="50"/>
      <c r="J639" s="50"/>
      <c r="K639" s="50"/>
      <c r="L639" s="43"/>
    </row>
    <row r="640" spans="1:12" ht="13">
      <c r="A640" s="43"/>
      <c r="C640" s="56"/>
      <c r="D640" s="56"/>
      <c r="E640" s="56"/>
      <c r="F640" s="56"/>
      <c r="G640" s="56"/>
      <c r="H640" s="56"/>
      <c r="I640" s="50"/>
      <c r="J640" s="50"/>
      <c r="K640" s="50"/>
      <c r="L640" s="43"/>
    </row>
    <row r="641" spans="1:12" ht="13">
      <c r="A641" s="43"/>
      <c r="C641" s="56"/>
      <c r="D641" s="56"/>
      <c r="E641" s="56"/>
      <c r="F641" s="56"/>
      <c r="G641" s="56"/>
      <c r="H641" s="56"/>
      <c r="I641" s="50"/>
      <c r="J641" s="50"/>
      <c r="K641" s="50"/>
      <c r="L641" s="43"/>
    </row>
    <row r="642" spans="1:12" ht="13">
      <c r="A642" s="43"/>
      <c r="C642" s="56"/>
      <c r="D642" s="56"/>
      <c r="E642" s="56"/>
      <c r="F642" s="56"/>
      <c r="G642" s="56"/>
      <c r="H642" s="56"/>
      <c r="I642" s="50"/>
      <c r="J642" s="50"/>
      <c r="K642" s="50"/>
      <c r="L642" s="43"/>
    </row>
    <row r="643" spans="1:12" ht="13">
      <c r="A643" s="43"/>
      <c r="C643" s="56"/>
      <c r="D643" s="56"/>
      <c r="E643" s="56"/>
      <c r="F643" s="56"/>
      <c r="G643" s="56"/>
      <c r="H643" s="56"/>
      <c r="I643" s="50"/>
      <c r="J643" s="50"/>
      <c r="K643" s="50"/>
      <c r="L643" s="43"/>
    </row>
    <row r="644" spans="1:12" ht="13">
      <c r="A644" s="43"/>
      <c r="C644" s="56"/>
      <c r="D644" s="56"/>
      <c r="E644" s="56"/>
      <c r="F644" s="56"/>
      <c r="G644" s="56"/>
      <c r="H644" s="56"/>
      <c r="I644" s="50"/>
      <c r="J644" s="50"/>
      <c r="K644" s="50"/>
      <c r="L644" s="43"/>
    </row>
    <row r="645" spans="1:12" ht="13">
      <c r="A645" s="43"/>
      <c r="C645" s="56"/>
      <c r="D645" s="56"/>
      <c r="E645" s="56"/>
      <c r="F645" s="56"/>
      <c r="G645" s="56"/>
      <c r="H645" s="56"/>
      <c r="I645" s="50"/>
      <c r="J645" s="50"/>
      <c r="K645" s="50"/>
      <c r="L645" s="43"/>
    </row>
    <row r="646" spans="1:12" ht="13">
      <c r="A646" s="43"/>
      <c r="C646" s="56"/>
      <c r="D646" s="56"/>
      <c r="E646" s="56"/>
      <c r="F646" s="56"/>
      <c r="G646" s="56"/>
      <c r="H646" s="56"/>
      <c r="I646" s="50"/>
      <c r="J646" s="50"/>
      <c r="K646" s="50"/>
      <c r="L646" s="43"/>
    </row>
    <row r="647" spans="1:12" ht="13">
      <c r="A647" s="43"/>
      <c r="C647" s="56"/>
      <c r="D647" s="56"/>
      <c r="E647" s="56"/>
      <c r="F647" s="56"/>
      <c r="G647" s="56"/>
      <c r="H647" s="56"/>
      <c r="I647" s="50"/>
      <c r="J647" s="50"/>
      <c r="K647" s="50"/>
      <c r="L647" s="43"/>
    </row>
    <row r="648" spans="1:12" ht="13">
      <c r="A648" s="43"/>
      <c r="C648" s="56"/>
      <c r="D648" s="56"/>
      <c r="E648" s="56"/>
      <c r="F648" s="56"/>
      <c r="G648" s="56"/>
      <c r="H648" s="56"/>
      <c r="I648" s="50"/>
      <c r="J648" s="50"/>
      <c r="K648" s="50"/>
      <c r="L648" s="43"/>
    </row>
    <row r="649" spans="1:12" ht="13">
      <c r="A649" s="43"/>
      <c r="C649" s="56"/>
      <c r="D649" s="56"/>
      <c r="E649" s="56"/>
      <c r="F649" s="56"/>
      <c r="G649" s="56"/>
      <c r="H649" s="56"/>
      <c r="I649" s="50"/>
      <c r="J649" s="50"/>
      <c r="K649" s="50"/>
      <c r="L649" s="43"/>
    </row>
    <row r="650" spans="1:12" ht="13">
      <c r="A650" s="43"/>
      <c r="C650" s="56"/>
      <c r="D650" s="56"/>
      <c r="E650" s="56"/>
      <c r="F650" s="56"/>
      <c r="G650" s="56"/>
      <c r="H650" s="56"/>
      <c r="I650" s="50"/>
      <c r="J650" s="50"/>
      <c r="K650" s="50"/>
      <c r="L650" s="43"/>
    </row>
    <row r="651" spans="1:12" ht="13">
      <c r="A651" s="43"/>
      <c r="C651" s="56"/>
      <c r="D651" s="56"/>
      <c r="E651" s="56"/>
      <c r="F651" s="56"/>
      <c r="G651" s="56"/>
      <c r="H651" s="56"/>
      <c r="I651" s="50"/>
      <c r="J651" s="50"/>
      <c r="K651" s="50"/>
      <c r="L651" s="43"/>
    </row>
    <row r="652" spans="1:12" ht="13">
      <c r="A652" s="43"/>
      <c r="C652" s="56"/>
      <c r="D652" s="56"/>
      <c r="E652" s="56"/>
      <c r="F652" s="56"/>
      <c r="G652" s="56"/>
      <c r="H652" s="56"/>
      <c r="I652" s="50"/>
      <c r="J652" s="50"/>
      <c r="K652" s="50"/>
      <c r="L652" s="43"/>
    </row>
    <row r="653" spans="1:12" ht="13">
      <c r="A653" s="43"/>
      <c r="C653" s="56"/>
      <c r="D653" s="56"/>
      <c r="E653" s="56"/>
      <c r="F653" s="56"/>
      <c r="G653" s="56"/>
      <c r="H653" s="56"/>
      <c r="I653" s="50"/>
      <c r="J653" s="50"/>
      <c r="K653" s="50"/>
      <c r="L653" s="43"/>
    </row>
    <row r="654" spans="1:12" ht="13">
      <c r="A654" s="43"/>
      <c r="C654" s="56"/>
      <c r="D654" s="56"/>
      <c r="E654" s="56"/>
      <c r="F654" s="56"/>
      <c r="G654" s="56"/>
      <c r="H654" s="56"/>
      <c r="I654" s="50"/>
      <c r="J654" s="50"/>
      <c r="K654" s="50"/>
      <c r="L654" s="43"/>
    </row>
    <row r="655" spans="1:12" ht="13">
      <c r="A655" s="43"/>
      <c r="C655" s="56"/>
      <c r="D655" s="56"/>
      <c r="E655" s="56"/>
      <c r="F655" s="56"/>
      <c r="G655" s="56"/>
      <c r="H655" s="56"/>
      <c r="I655" s="50"/>
      <c r="J655" s="50"/>
      <c r="K655" s="50"/>
      <c r="L655" s="43"/>
    </row>
    <row r="656" spans="1:12" ht="13">
      <c r="A656" s="43"/>
      <c r="C656" s="56"/>
      <c r="D656" s="56"/>
      <c r="E656" s="56"/>
      <c r="F656" s="56"/>
      <c r="G656" s="56"/>
      <c r="H656" s="56"/>
      <c r="I656" s="50"/>
      <c r="J656" s="50"/>
      <c r="K656" s="50"/>
      <c r="L656" s="43"/>
    </row>
    <row r="657" spans="1:12" ht="13">
      <c r="A657" s="43"/>
      <c r="C657" s="56"/>
      <c r="D657" s="56"/>
      <c r="E657" s="56"/>
      <c r="F657" s="56"/>
      <c r="G657" s="56"/>
      <c r="H657" s="56"/>
      <c r="I657" s="50"/>
      <c r="J657" s="50"/>
      <c r="K657" s="50"/>
      <c r="L657" s="43"/>
    </row>
    <row r="658" spans="1:12" ht="13">
      <c r="A658" s="43"/>
      <c r="C658" s="56"/>
      <c r="D658" s="56"/>
      <c r="E658" s="56"/>
      <c r="F658" s="56"/>
      <c r="G658" s="56"/>
      <c r="H658" s="56"/>
      <c r="I658" s="50"/>
      <c r="J658" s="50"/>
      <c r="K658" s="50"/>
      <c r="L658" s="43"/>
    </row>
    <row r="659" spans="1:12" ht="13">
      <c r="A659" s="43"/>
      <c r="C659" s="56"/>
      <c r="D659" s="56"/>
      <c r="E659" s="56"/>
      <c r="F659" s="56"/>
      <c r="G659" s="56"/>
      <c r="H659" s="56"/>
      <c r="I659" s="50"/>
      <c r="J659" s="50"/>
      <c r="K659" s="50"/>
      <c r="L659" s="43"/>
    </row>
    <row r="660" spans="1:12" ht="13">
      <c r="A660" s="43"/>
      <c r="C660" s="56"/>
      <c r="D660" s="56"/>
      <c r="E660" s="56"/>
      <c r="F660" s="56"/>
      <c r="G660" s="56"/>
      <c r="H660" s="56"/>
      <c r="I660" s="50"/>
      <c r="J660" s="50"/>
      <c r="K660" s="50"/>
      <c r="L660" s="43"/>
    </row>
    <row r="661" spans="1:12" ht="13">
      <c r="A661" s="43"/>
      <c r="C661" s="56"/>
      <c r="D661" s="56"/>
      <c r="E661" s="56"/>
      <c r="F661" s="56"/>
      <c r="G661" s="56"/>
      <c r="H661" s="56"/>
      <c r="I661" s="50"/>
      <c r="J661" s="50"/>
      <c r="K661" s="50"/>
      <c r="L661" s="43"/>
    </row>
    <row r="662" spans="1:12" ht="13">
      <c r="A662" s="43"/>
      <c r="C662" s="56"/>
      <c r="D662" s="56"/>
      <c r="E662" s="56"/>
      <c r="F662" s="56"/>
      <c r="G662" s="56"/>
      <c r="H662" s="56"/>
      <c r="I662" s="50"/>
      <c r="J662" s="50"/>
      <c r="K662" s="50"/>
      <c r="L662" s="43"/>
    </row>
    <row r="663" spans="1:12" ht="13">
      <c r="A663" s="43"/>
      <c r="C663" s="56"/>
      <c r="D663" s="56"/>
      <c r="E663" s="56"/>
      <c r="F663" s="56"/>
      <c r="G663" s="56"/>
      <c r="H663" s="56"/>
      <c r="I663" s="50"/>
      <c r="J663" s="50"/>
      <c r="K663" s="50"/>
      <c r="L663" s="43"/>
    </row>
    <row r="664" spans="1:12" ht="13">
      <c r="A664" s="43"/>
      <c r="C664" s="56"/>
      <c r="D664" s="56"/>
      <c r="E664" s="56"/>
      <c r="F664" s="56"/>
      <c r="G664" s="56"/>
      <c r="H664" s="56"/>
      <c r="I664" s="50"/>
      <c r="J664" s="50"/>
      <c r="K664" s="50"/>
      <c r="L664" s="43"/>
    </row>
    <row r="665" spans="1:12" ht="13">
      <c r="A665" s="43"/>
      <c r="C665" s="56"/>
      <c r="D665" s="56"/>
      <c r="E665" s="56"/>
      <c r="F665" s="56"/>
      <c r="G665" s="56"/>
      <c r="H665" s="56"/>
      <c r="I665" s="50"/>
      <c r="J665" s="50"/>
      <c r="K665" s="50"/>
      <c r="L665" s="43"/>
    </row>
    <row r="666" spans="1:12" ht="13">
      <c r="A666" s="43"/>
      <c r="C666" s="56"/>
      <c r="D666" s="56"/>
      <c r="E666" s="56"/>
      <c r="F666" s="56"/>
      <c r="G666" s="56"/>
      <c r="H666" s="56"/>
      <c r="I666" s="50"/>
      <c r="J666" s="50"/>
      <c r="K666" s="50"/>
      <c r="L666" s="43"/>
    </row>
    <row r="667" spans="1:12" ht="13">
      <c r="A667" s="43"/>
      <c r="C667" s="56"/>
      <c r="D667" s="56"/>
      <c r="E667" s="56"/>
      <c r="F667" s="56"/>
      <c r="G667" s="56"/>
      <c r="H667" s="56"/>
      <c r="I667" s="50"/>
      <c r="J667" s="50"/>
      <c r="K667" s="50"/>
      <c r="L667" s="43"/>
    </row>
    <row r="668" spans="1:12" ht="13">
      <c r="A668" s="43"/>
      <c r="C668" s="56"/>
      <c r="D668" s="56"/>
      <c r="E668" s="56"/>
      <c r="F668" s="56"/>
      <c r="G668" s="56"/>
      <c r="H668" s="56"/>
      <c r="I668" s="50"/>
      <c r="J668" s="50"/>
      <c r="K668" s="50"/>
      <c r="L668" s="43"/>
    </row>
    <row r="669" spans="1:12" ht="13">
      <c r="A669" s="43"/>
      <c r="C669" s="56"/>
      <c r="D669" s="56"/>
      <c r="E669" s="56"/>
      <c r="F669" s="56"/>
      <c r="G669" s="56"/>
      <c r="H669" s="56"/>
      <c r="I669" s="50"/>
      <c r="J669" s="50"/>
      <c r="K669" s="50"/>
      <c r="L669" s="43"/>
    </row>
    <row r="670" spans="1:12" ht="13">
      <c r="A670" s="43"/>
      <c r="C670" s="56"/>
      <c r="D670" s="56"/>
      <c r="E670" s="56"/>
      <c r="F670" s="56"/>
      <c r="G670" s="56"/>
      <c r="H670" s="56"/>
      <c r="I670" s="50"/>
      <c r="J670" s="50"/>
      <c r="K670" s="50"/>
      <c r="L670" s="43"/>
    </row>
    <row r="671" spans="1:12" ht="13">
      <c r="A671" s="43"/>
      <c r="C671" s="56"/>
      <c r="D671" s="56"/>
      <c r="E671" s="56"/>
      <c r="F671" s="56"/>
      <c r="G671" s="56"/>
      <c r="H671" s="56"/>
      <c r="I671" s="50"/>
      <c r="J671" s="50"/>
      <c r="K671" s="50"/>
      <c r="L671" s="43"/>
    </row>
    <row r="672" spans="1:12" ht="13">
      <c r="A672" s="43"/>
      <c r="C672" s="56"/>
      <c r="D672" s="56"/>
      <c r="E672" s="56"/>
      <c r="F672" s="56"/>
      <c r="G672" s="56"/>
      <c r="H672" s="56"/>
      <c r="I672" s="50"/>
      <c r="J672" s="50"/>
      <c r="K672" s="50"/>
      <c r="L672" s="43"/>
    </row>
    <row r="673" spans="1:12" ht="13">
      <c r="A673" s="43"/>
      <c r="C673" s="56"/>
      <c r="D673" s="56"/>
      <c r="E673" s="56"/>
      <c r="F673" s="56"/>
      <c r="G673" s="56"/>
      <c r="H673" s="56"/>
      <c r="I673" s="50"/>
      <c r="J673" s="50"/>
      <c r="K673" s="50"/>
      <c r="L673" s="43"/>
    </row>
    <row r="674" spans="1:12" ht="13">
      <c r="A674" s="43"/>
      <c r="C674" s="56"/>
      <c r="D674" s="56"/>
      <c r="E674" s="56"/>
      <c r="F674" s="56"/>
      <c r="G674" s="56"/>
      <c r="H674" s="56"/>
      <c r="I674" s="50"/>
      <c r="J674" s="50"/>
      <c r="K674" s="50"/>
      <c r="L674" s="43"/>
    </row>
    <row r="675" spans="1:12" ht="13">
      <c r="A675" s="43"/>
      <c r="C675" s="56"/>
      <c r="D675" s="56"/>
      <c r="E675" s="56"/>
      <c r="F675" s="56"/>
      <c r="G675" s="56"/>
      <c r="H675" s="56"/>
      <c r="I675" s="50"/>
      <c r="J675" s="50"/>
      <c r="K675" s="50"/>
      <c r="L675" s="43"/>
    </row>
    <row r="676" spans="1:12" ht="13">
      <c r="A676" s="43"/>
      <c r="C676" s="56"/>
      <c r="D676" s="56"/>
      <c r="E676" s="56"/>
      <c r="F676" s="56"/>
      <c r="G676" s="56"/>
      <c r="H676" s="56"/>
      <c r="I676" s="50"/>
      <c r="J676" s="50"/>
      <c r="K676" s="50"/>
      <c r="L676" s="43"/>
    </row>
    <row r="677" spans="1:12" ht="13">
      <c r="A677" s="43"/>
      <c r="C677" s="56"/>
      <c r="D677" s="56"/>
      <c r="E677" s="56"/>
      <c r="F677" s="56"/>
      <c r="G677" s="56"/>
      <c r="H677" s="56"/>
      <c r="I677" s="50"/>
      <c r="J677" s="50"/>
      <c r="K677" s="50"/>
      <c r="L677" s="43"/>
    </row>
    <row r="678" spans="1:12" ht="13">
      <c r="A678" s="43"/>
      <c r="C678" s="56"/>
      <c r="D678" s="56"/>
      <c r="E678" s="56"/>
      <c r="F678" s="56"/>
      <c r="G678" s="56"/>
      <c r="H678" s="56"/>
      <c r="I678" s="50"/>
      <c r="J678" s="50"/>
      <c r="K678" s="50"/>
      <c r="L678" s="43"/>
    </row>
    <row r="679" spans="1:12" ht="13">
      <c r="A679" s="43"/>
      <c r="C679" s="56"/>
      <c r="D679" s="56"/>
      <c r="E679" s="56"/>
      <c r="F679" s="56"/>
      <c r="G679" s="56"/>
      <c r="H679" s="56"/>
      <c r="I679" s="50"/>
      <c r="J679" s="50"/>
      <c r="K679" s="50"/>
      <c r="L679" s="43"/>
    </row>
    <row r="680" spans="1:12" ht="13">
      <c r="A680" s="43"/>
      <c r="C680" s="56"/>
      <c r="D680" s="56"/>
      <c r="E680" s="56"/>
      <c r="F680" s="56"/>
      <c r="G680" s="56"/>
      <c r="H680" s="56"/>
      <c r="I680" s="50"/>
      <c r="J680" s="50"/>
      <c r="K680" s="50"/>
      <c r="L680" s="43"/>
    </row>
    <row r="681" spans="1:12" ht="13">
      <c r="A681" s="43"/>
      <c r="C681" s="56"/>
      <c r="D681" s="56"/>
      <c r="E681" s="56"/>
      <c r="F681" s="56"/>
      <c r="G681" s="56"/>
      <c r="H681" s="56"/>
      <c r="I681" s="50"/>
      <c r="J681" s="50"/>
      <c r="K681" s="50"/>
      <c r="L681" s="43"/>
    </row>
    <row r="682" spans="1:12" ht="13">
      <c r="A682" s="43"/>
      <c r="C682" s="56"/>
      <c r="D682" s="56"/>
      <c r="E682" s="56"/>
      <c r="F682" s="56"/>
      <c r="G682" s="56"/>
      <c r="H682" s="56"/>
      <c r="I682" s="50"/>
      <c r="J682" s="50"/>
      <c r="K682" s="50"/>
      <c r="L682" s="43"/>
    </row>
    <row r="683" spans="1:12" ht="13">
      <c r="A683" s="43"/>
      <c r="C683" s="56"/>
      <c r="D683" s="56"/>
      <c r="E683" s="56"/>
      <c r="F683" s="56"/>
      <c r="G683" s="56"/>
      <c r="H683" s="56"/>
      <c r="I683" s="50"/>
      <c r="J683" s="50"/>
      <c r="K683" s="50"/>
      <c r="L683" s="43"/>
    </row>
    <row r="684" spans="1:12" ht="13">
      <c r="A684" s="43"/>
      <c r="C684" s="56"/>
      <c r="D684" s="56"/>
      <c r="E684" s="56"/>
      <c r="F684" s="56"/>
      <c r="G684" s="56"/>
      <c r="H684" s="56"/>
      <c r="I684" s="50"/>
      <c r="J684" s="50"/>
      <c r="K684" s="50"/>
      <c r="L684" s="43"/>
    </row>
    <row r="685" spans="1:12" ht="13">
      <c r="A685" s="43"/>
      <c r="C685" s="56"/>
      <c r="D685" s="56"/>
      <c r="E685" s="56"/>
      <c r="F685" s="56"/>
      <c r="G685" s="56"/>
      <c r="H685" s="56"/>
      <c r="I685" s="50"/>
      <c r="J685" s="50"/>
      <c r="K685" s="50"/>
      <c r="L685" s="43"/>
    </row>
    <row r="686" spans="1:12" ht="13">
      <c r="A686" s="43"/>
      <c r="C686" s="56"/>
      <c r="D686" s="56"/>
      <c r="E686" s="56"/>
      <c r="F686" s="56"/>
      <c r="G686" s="56"/>
      <c r="H686" s="56"/>
      <c r="I686" s="50"/>
      <c r="J686" s="50"/>
      <c r="K686" s="50"/>
      <c r="L686" s="43"/>
    </row>
    <row r="687" spans="1:12" ht="13">
      <c r="A687" s="43"/>
      <c r="C687" s="56"/>
      <c r="D687" s="56"/>
      <c r="E687" s="56"/>
      <c r="F687" s="56"/>
      <c r="G687" s="56"/>
      <c r="H687" s="56"/>
      <c r="I687" s="50"/>
      <c r="J687" s="50"/>
      <c r="K687" s="50"/>
      <c r="L687" s="43"/>
    </row>
    <row r="688" spans="1:12" ht="13">
      <c r="A688" s="43"/>
      <c r="C688" s="56"/>
      <c r="D688" s="56"/>
      <c r="E688" s="56"/>
      <c r="F688" s="56"/>
      <c r="G688" s="56"/>
      <c r="H688" s="56"/>
      <c r="I688" s="50"/>
      <c r="J688" s="50"/>
      <c r="K688" s="50"/>
      <c r="L688" s="43"/>
    </row>
    <row r="689" spans="1:12" ht="13">
      <c r="A689" s="43"/>
      <c r="C689" s="56"/>
      <c r="D689" s="56"/>
      <c r="E689" s="56"/>
      <c r="F689" s="56"/>
      <c r="G689" s="56"/>
      <c r="H689" s="56"/>
      <c r="I689" s="50"/>
      <c r="J689" s="50"/>
      <c r="K689" s="50"/>
      <c r="L689" s="43"/>
    </row>
    <row r="690" spans="1:12" ht="13">
      <c r="A690" s="43"/>
      <c r="C690" s="56"/>
      <c r="D690" s="56"/>
      <c r="E690" s="56"/>
      <c r="F690" s="56"/>
      <c r="G690" s="56"/>
      <c r="H690" s="56"/>
      <c r="I690" s="50"/>
      <c r="J690" s="50"/>
      <c r="K690" s="50"/>
      <c r="L690" s="43"/>
    </row>
    <row r="691" spans="1:12" ht="13">
      <c r="A691" s="43"/>
      <c r="C691" s="56"/>
      <c r="D691" s="56"/>
      <c r="E691" s="56"/>
      <c r="F691" s="56"/>
      <c r="G691" s="56"/>
      <c r="H691" s="56"/>
      <c r="I691" s="50"/>
      <c r="J691" s="50"/>
      <c r="K691" s="50"/>
      <c r="L691" s="43"/>
    </row>
    <row r="692" spans="1:12" ht="13">
      <c r="A692" s="43"/>
      <c r="C692" s="56"/>
      <c r="D692" s="56"/>
      <c r="E692" s="56"/>
      <c r="F692" s="56"/>
      <c r="G692" s="56"/>
      <c r="H692" s="56"/>
      <c r="I692" s="50"/>
      <c r="J692" s="50"/>
      <c r="K692" s="50"/>
      <c r="L692" s="43"/>
    </row>
    <row r="693" spans="1:12" ht="13">
      <c r="A693" s="43"/>
      <c r="C693" s="56"/>
      <c r="D693" s="56"/>
      <c r="E693" s="56"/>
      <c r="F693" s="56"/>
      <c r="G693" s="56"/>
      <c r="H693" s="56"/>
      <c r="I693" s="50"/>
      <c r="J693" s="50"/>
      <c r="K693" s="50"/>
      <c r="L693" s="43"/>
    </row>
    <row r="694" spans="1:12" ht="13">
      <c r="A694" s="43"/>
      <c r="C694" s="56"/>
      <c r="D694" s="56"/>
      <c r="E694" s="56"/>
      <c r="F694" s="56"/>
      <c r="G694" s="56"/>
      <c r="H694" s="56"/>
      <c r="I694" s="50"/>
      <c r="J694" s="50"/>
      <c r="K694" s="50"/>
      <c r="L694" s="43"/>
    </row>
    <row r="695" spans="1:12" ht="13">
      <c r="A695" s="43"/>
      <c r="C695" s="56"/>
      <c r="D695" s="56"/>
      <c r="E695" s="56"/>
      <c r="F695" s="56"/>
      <c r="G695" s="56"/>
      <c r="H695" s="56"/>
      <c r="I695" s="50"/>
      <c r="J695" s="50"/>
      <c r="K695" s="50"/>
      <c r="L695" s="43"/>
    </row>
    <row r="696" spans="1:12" ht="13">
      <c r="A696" s="43"/>
      <c r="C696" s="56"/>
      <c r="D696" s="56"/>
      <c r="E696" s="56"/>
      <c r="F696" s="56"/>
      <c r="G696" s="56"/>
      <c r="H696" s="56"/>
      <c r="I696" s="50"/>
      <c r="J696" s="50"/>
      <c r="K696" s="50"/>
      <c r="L696" s="43"/>
    </row>
    <row r="697" spans="1:12" ht="13">
      <c r="A697" s="43"/>
      <c r="C697" s="56"/>
      <c r="D697" s="56"/>
      <c r="E697" s="56"/>
      <c r="F697" s="56"/>
      <c r="G697" s="56"/>
      <c r="H697" s="56"/>
      <c r="I697" s="50"/>
      <c r="J697" s="50"/>
      <c r="K697" s="50"/>
      <c r="L697" s="43"/>
    </row>
    <row r="698" spans="1:12" ht="13">
      <c r="A698" s="43"/>
      <c r="C698" s="56"/>
      <c r="D698" s="56"/>
      <c r="E698" s="56"/>
      <c r="F698" s="56"/>
      <c r="G698" s="56"/>
      <c r="H698" s="56"/>
      <c r="I698" s="50"/>
      <c r="J698" s="50"/>
      <c r="K698" s="50"/>
      <c r="L698" s="43"/>
    </row>
    <row r="699" spans="1:12" ht="13">
      <c r="A699" s="43"/>
      <c r="C699" s="56"/>
      <c r="D699" s="56"/>
      <c r="E699" s="56"/>
      <c r="F699" s="56"/>
      <c r="G699" s="56"/>
      <c r="H699" s="56"/>
      <c r="I699" s="50"/>
      <c r="J699" s="50"/>
      <c r="K699" s="50"/>
      <c r="L699" s="43"/>
    </row>
    <row r="700" spans="1:12" ht="13">
      <c r="A700" s="43"/>
      <c r="C700" s="56"/>
      <c r="D700" s="56"/>
      <c r="E700" s="56"/>
      <c r="F700" s="56"/>
      <c r="G700" s="56"/>
      <c r="H700" s="56"/>
      <c r="I700" s="50"/>
      <c r="J700" s="50"/>
      <c r="K700" s="50"/>
      <c r="L700" s="43"/>
    </row>
    <row r="701" spans="1:12" ht="13">
      <c r="A701" s="43"/>
      <c r="C701" s="56"/>
      <c r="D701" s="56"/>
      <c r="E701" s="56"/>
      <c r="F701" s="56"/>
      <c r="G701" s="56"/>
      <c r="H701" s="56"/>
      <c r="I701" s="50"/>
      <c r="J701" s="50"/>
      <c r="K701" s="50"/>
      <c r="L701" s="43"/>
    </row>
    <row r="702" spans="1:12" ht="13">
      <c r="A702" s="43"/>
      <c r="C702" s="56"/>
      <c r="D702" s="56"/>
      <c r="E702" s="56"/>
      <c r="F702" s="56"/>
      <c r="G702" s="56"/>
      <c r="H702" s="56"/>
      <c r="I702" s="50"/>
      <c r="J702" s="50"/>
      <c r="K702" s="50"/>
      <c r="L702" s="43"/>
    </row>
    <row r="703" spans="1:12" ht="13">
      <c r="A703" s="43"/>
      <c r="C703" s="56"/>
      <c r="D703" s="56"/>
      <c r="E703" s="56"/>
      <c r="F703" s="56"/>
      <c r="G703" s="56"/>
      <c r="H703" s="56"/>
      <c r="I703" s="50"/>
      <c r="J703" s="50"/>
      <c r="K703" s="50"/>
      <c r="L703" s="43"/>
    </row>
    <row r="704" spans="1:12" ht="13">
      <c r="A704" s="43"/>
      <c r="C704" s="56"/>
      <c r="D704" s="56"/>
      <c r="E704" s="56"/>
      <c r="F704" s="56"/>
      <c r="G704" s="56"/>
      <c r="H704" s="56"/>
      <c r="I704" s="50"/>
      <c r="J704" s="50"/>
      <c r="K704" s="50"/>
      <c r="L704" s="43"/>
    </row>
    <row r="705" spans="1:12" ht="13">
      <c r="A705" s="43"/>
      <c r="C705" s="56"/>
      <c r="D705" s="56"/>
      <c r="E705" s="56"/>
      <c r="F705" s="56"/>
      <c r="G705" s="56"/>
      <c r="H705" s="56"/>
      <c r="I705" s="50"/>
      <c r="J705" s="50"/>
      <c r="K705" s="50"/>
      <c r="L705" s="43"/>
    </row>
    <row r="706" spans="1:12" ht="13">
      <c r="A706" s="43"/>
      <c r="C706" s="56"/>
      <c r="D706" s="56"/>
      <c r="E706" s="56"/>
      <c r="F706" s="56"/>
      <c r="G706" s="56"/>
      <c r="H706" s="56"/>
      <c r="I706" s="50"/>
      <c r="J706" s="50"/>
      <c r="K706" s="50"/>
      <c r="L706" s="43"/>
    </row>
    <row r="707" spans="1:12" ht="13">
      <c r="A707" s="43"/>
      <c r="C707" s="56"/>
      <c r="D707" s="56"/>
      <c r="E707" s="56"/>
      <c r="F707" s="56"/>
      <c r="G707" s="56"/>
      <c r="H707" s="56"/>
      <c r="I707" s="50"/>
      <c r="J707" s="50"/>
      <c r="K707" s="50"/>
      <c r="L707" s="43"/>
    </row>
    <row r="708" spans="1:12" ht="13">
      <c r="A708" s="43"/>
      <c r="C708" s="56"/>
      <c r="D708" s="56"/>
      <c r="E708" s="56"/>
      <c r="F708" s="56"/>
      <c r="G708" s="56"/>
      <c r="H708" s="56"/>
      <c r="I708" s="50"/>
      <c r="J708" s="50"/>
      <c r="K708" s="50"/>
      <c r="L708" s="43"/>
    </row>
    <row r="709" spans="1:12" ht="13">
      <c r="A709" s="43"/>
      <c r="C709" s="56"/>
      <c r="D709" s="56"/>
      <c r="E709" s="56"/>
      <c r="F709" s="56"/>
      <c r="G709" s="56"/>
      <c r="H709" s="56"/>
      <c r="I709" s="50"/>
      <c r="J709" s="50"/>
      <c r="K709" s="50"/>
      <c r="L709" s="43"/>
    </row>
    <row r="710" spans="1:12" ht="13">
      <c r="A710" s="43"/>
      <c r="C710" s="56"/>
      <c r="D710" s="56"/>
      <c r="E710" s="56"/>
      <c r="F710" s="56"/>
      <c r="G710" s="56"/>
      <c r="H710" s="56"/>
      <c r="I710" s="50"/>
      <c r="J710" s="50"/>
      <c r="K710" s="50"/>
      <c r="L710" s="43"/>
    </row>
    <row r="711" spans="1:12" ht="13">
      <c r="A711" s="43"/>
      <c r="C711" s="56"/>
      <c r="D711" s="56"/>
      <c r="E711" s="56"/>
      <c r="F711" s="56"/>
      <c r="G711" s="56"/>
      <c r="H711" s="56"/>
      <c r="I711" s="50"/>
      <c r="J711" s="50"/>
      <c r="K711" s="50"/>
      <c r="L711" s="43"/>
    </row>
    <row r="712" spans="1:12" ht="13">
      <c r="A712" s="43"/>
      <c r="C712" s="56"/>
      <c r="D712" s="56"/>
      <c r="E712" s="56"/>
      <c r="F712" s="56"/>
      <c r="G712" s="56"/>
      <c r="H712" s="56"/>
      <c r="I712" s="50"/>
      <c r="J712" s="50"/>
      <c r="K712" s="50"/>
      <c r="L712" s="43"/>
    </row>
    <row r="713" spans="1:12" ht="13">
      <c r="A713" s="43"/>
      <c r="C713" s="56"/>
      <c r="D713" s="56"/>
      <c r="E713" s="56"/>
      <c r="F713" s="56"/>
      <c r="G713" s="56"/>
      <c r="H713" s="56"/>
      <c r="I713" s="50"/>
      <c r="J713" s="50"/>
      <c r="K713" s="50"/>
      <c r="L713" s="43"/>
    </row>
    <row r="714" spans="1:12" ht="13">
      <c r="A714" s="43"/>
      <c r="C714" s="56"/>
      <c r="D714" s="56"/>
      <c r="E714" s="56"/>
      <c r="F714" s="56"/>
      <c r="G714" s="56"/>
      <c r="H714" s="56"/>
      <c r="I714" s="50"/>
      <c r="J714" s="50"/>
      <c r="K714" s="50"/>
      <c r="L714" s="43"/>
    </row>
    <row r="715" spans="1:12" ht="13">
      <c r="A715" s="43"/>
      <c r="C715" s="56"/>
      <c r="D715" s="56"/>
      <c r="E715" s="56"/>
      <c r="F715" s="56"/>
      <c r="G715" s="56"/>
      <c r="H715" s="56"/>
      <c r="I715" s="50"/>
      <c r="J715" s="50"/>
      <c r="K715" s="50"/>
      <c r="L715" s="43"/>
    </row>
    <row r="716" spans="1:12" ht="13">
      <c r="A716" s="43"/>
      <c r="C716" s="56"/>
      <c r="D716" s="56"/>
      <c r="E716" s="56"/>
      <c r="F716" s="56"/>
      <c r="G716" s="56"/>
      <c r="H716" s="56"/>
      <c r="I716" s="50"/>
      <c r="J716" s="50"/>
      <c r="K716" s="50"/>
      <c r="L716" s="43"/>
    </row>
    <row r="717" spans="1:12" ht="13">
      <c r="A717" s="43"/>
      <c r="C717" s="56"/>
      <c r="D717" s="56"/>
      <c r="E717" s="56"/>
      <c r="F717" s="56"/>
      <c r="G717" s="56"/>
      <c r="H717" s="56"/>
      <c r="I717" s="50"/>
      <c r="J717" s="50"/>
      <c r="K717" s="50"/>
      <c r="L717" s="43"/>
    </row>
    <row r="718" spans="1:12" ht="13">
      <c r="A718" s="43"/>
      <c r="C718" s="56"/>
      <c r="D718" s="56"/>
      <c r="E718" s="56"/>
      <c r="F718" s="56"/>
      <c r="G718" s="56"/>
      <c r="H718" s="56"/>
      <c r="I718" s="50"/>
      <c r="J718" s="50"/>
      <c r="K718" s="50"/>
      <c r="L718" s="43"/>
    </row>
    <row r="719" spans="1:12" ht="13">
      <c r="A719" s="43"/>
      <c r="C719" s="56"/>
      <c r="D719" s="56"/>
      <c r="E719" s="56"/>
      <c r="F719" s="56"/>
      <c r="G719" s="56"/>
      <c r="H719" s="56"/>
      <c r="I719" s="50"/>
      <c r="J719" s="50"/>
      <c r="K719" s="50"/>
      <c r="L719" s="43"/>
    </row>
    <row r="720" spans="1:12" ht="13">
      <c r="A720" s="43"/>
      <c r="C720" s="56"/>
      <c r="D720" s="56"/>
      <c r="E720" s="56"/>
      <c r="F720" s="56"/>
      <c r="G720" s="56"/>
      <c r="H720" s="56"/>
      <c r="I720" s="50"/>
      <c r="J720" s="50"/>
      <c r="K720" s="50"/>
      <c r="L720" s="43"/>
    </row>
    <row r="721" spans="1:12" ht="13">
      <c r="A721" s="43"/>
      <c r="C721" s="56"/>
      <c r="D721" s="56"/>
      <c r="E721" s="56"/>
      <c r="F721" s="56"/>
      <c r="G721" s="56"/>
      <c r="H721" s="56"/>
      <c r="I721" s="50"/>
      <c r="J721" s="50"/>
      <c r="K721" s="50"/>
      <c r="L721" s="43"/>
    </row>
    <row r="722" spans="1:12" ht="13">
      <c r="A722" s="43"/>
      <c r="C722" s="56"/>
      <c r="D722" s="56"/>
      <c r="E722" s="56"/>
      <c r="F722" s="56"/>
      <c r="G722" s="56"/>
      <c r="H722" s="56"/>
      <c r="I722" s="50"/>
      <c r="J722" s="50"/>
      <c r="K722" s="50"/>
      <c r="L722" s="43"/>
    </row>
    <row r="723" spans="1:12" ht="13">
      <c r="A723" s="43"/>
      <c r="C723" s="56"/>
      <c r="D723" s="56"/>
      <c r="E723" s="56"/>
      <c r="F723" s="56"/>
      <c r="G723" s="56"/>
      <c r="H723" s="56"/>
      <c r="I723" s="50"/>
      <c r="J723" s="50"/>
      <c r="K723" s="50"/>
      <c r="L723" s="43"/>
    </row>
    <row r="724" spans="1:12" ht="13">
      <c r="A724" s="43"/>
      <c r="C724" s="56"/>
      <c r="D724" s="56"/>
      <c r="E724" s="56"/>
      <c r="F724" s="56"/>
      <c r="G724" s="56"/>
      <c r="H724" s="56"/>
      <c r="I724" s="50"/>
      <c r="J724" s="50"/>
      <c r="K724" s="50"/>
      <c r="L724" s="43"/>
    </row>
    <row r="725" spans="1:12" ht="13">
      <c r="A725" s="43"/>
      <c r="C725" s="56"/>
      <c r="D725" s="56"/>
      <c r="E725" s="56"/>
      <c r="F725" s="56"/>
      <c r="G725" s="56"/>
      <c r="H725" s="56"/>
      <c r="I725" s="50"/>
      <c r="J725" s="50"/>
      <c r="K725" s="50"/>
      <c r="L725" s="43"/>
    </row>
    <row r="726" spans="1:12" ht="13">
      <c r="A726" s="43"/>
      <c r="C726" s="56"/>
      <c r="D726" s="56"/>
      <c r="E726" s="56"/>
      <c r="F726" s="56"/>
      <c r="G726" s="56"/>
      <c r="H726" s="56"/>
      <c r="I726" s="50"/>
      <c r="J726" s="50"/>
      <c r="K726" s="50"/>
      <c r="L726" s="43"/>
    </row>
    <row r="727" spans="1:12" ht="13">
      <c r="A727" s="43"/>
      <c r="C727" s="56"/>
      <c r="D727" s="56"/>
      <c r="E727" s="56"/>
      <c r="F727" s="56"/>
      <c r="G727" s="56"/>
      <c r="H727" s="56"/>
      <c r="I727" s="50"/>
      <c r="J727" s="50"/>
      <c r="K727" s="50"/>
      <c r="L727" s="43"/>
    </row>
    <row r="728" spans="1:12" ht="13">
      <c r="A728" s="43"/>
      <c r="C728" s="56"/>
      <c r="D728" s="56"/>
      <c r="E728" s="56"/>
      <c r="F728" s="56"/>
      <c r="G728" s="56"/>
      <c r="H728" s="56"/>
      <c r="I728" s="50"/>
      <c r="J728" s="50"/>
      <c r="K728" s="50"/>
      <c r="L728" s="43"/>
    </row>
    <row r="729" spans="1:12" ht="13">
      <c r="A729" s="43"/>
      <c r="C729" s="56"/>
      <c r="D729" s="56"/>
      <c r="E729" s="56"/>
      <c r="F729" s="56"/>
      <c r="G729" s="56"/>
      <c r="H729" s="56"/>
      <c r="I729" s="50"/>
      <c r="J729" s="50"/>
      <c r="K729" s="50"/>
      <c r="L729" s="43"/>
    </row>
    <row r="730" spans="1:12" ht="13">
      <c r="A730" s="43"/>
      <c r="C730" s="56"/>
      <c r="D730" s="56"/>
      <c r="E730" s="56"/>
      <c r="F730" s="56"/>
      <c r="G730" s="56"/>
      <c r="H730" s="56"/>
      <c r="I730" s="50"/>
      <c r="J730" s="50"/>
      <c r="K730" s="50"/>
      <c r="L730" s="43"/>
    </row>
    <row r="731" spans="1:12" ht="13">
      <c r="A731" s="43"/>
      <c r="C731" s="56"/>
      <c r="D731" s="56"/>
      <c r="E731" s="56"/>
      <c r="F731" s="56"/>
      <c r="G731" s="56"/>
      <c r="H731" s="56"/>
      <c r="I731" s="50"/>
      <c r="J731" s="50"/>
      <c r="K731" s="50"/>
      <c r="L731" s="43"/>
    </row>
    <row r="732" spans="1:12" ht="13">
      <c r="A732" s="43"/>
      <c r="C732" s="56"/>
      <c r="D732" s="56"/>
      <c r="E732" s="56"/>
      <c r="F732" s="56"/>
      <c r="G732" s="56"/>
      <c r="H732" s="56"/>
      <c r="I732" s="50"/>
      <c r="J732" s="50"/>
      <c r="K732" s="50"/>
      <c r="L732" s="43"/>
    </row>
    <row r="733" spans="1:12" ht="13">
      <c r="A733" s="43"/>
      <c r="C733" s="56"/>
      <c r="D733" s="56"/>
      <c r="E733" s="56"/>
      <c r="F733" s="56"/>
      <c r="G733" s="56"/>
      <c r="H733" s="56"/>
      <c r="I733" s="50"/>
      <c r="J733" s="50"/>
      <c r="K733" s="50"/>
      <c r="L733" s="43"/>
    </row>
    <row r="734" spans="1:12" ht="13">
      <c r="A734" s="43"/>
      <c r="C734" s="56"/>
      <c r="D734" s="56"/>
      <c r="E734" s="56"/>
      <c r="F734" s="56"/>
      <c r="G734" s="56"/>
      <c r="H734" s="56"/>
      <c r="I734" s="50"/>
      <c r="J734" s="50"/>
      <c r="K734" s="50"/>
      <c r="L734" s="43"/>
    </row>
    <row r="735" spans="1:12" ht="13">
      <c r="A735" s="43"/>
      <c r="C735" s="56"/>
      <c r="D735" s="56"/>
      <c r="E735" s="56"/>
      <c r="F735" s="56"/>
      <c r="G735" s="56"/>
      <c r="H735" s="56"/>
      <c r="I735" s="50"/>
      <c r="J735" s="50"/>
      <c r="K735" s="50"/>
      <c r="L735" s="43"/>
    </row>
    <row r="736" spans="1:12" ht="13">
      <c r="A736" s="43"/>
      <c r="C736" s="56"/>
      <c r="D736" s="56"/>
      <c r="E736" s="56"/>
      <c r="F736" s="56"/>
      <c r="G736" s="56"/>
      <c r="H736" s="56"/>
      <c r="I736" s="50"/>
      <c r="J736" s="50"/>
      <c r="K736" s="50"/>
      <c r="L736" s="43"/>
    </row>
    <row r="737" spans="1:12" ht="13">
      <c r="A737" s="43"/>
      <c r="C737" s="56"/>
      <c r="D737" s="56"/>
      <c r="E737" s="56"/>
      <c r="F737" s="56"/>
      <c r="G737" s="56"/>
      <c r="H737" s="56"/>
      <c r="I737" s="50"/>
      <c r="J737" s="50"/>
      <c r="K737" s="50"/>
      <c r="L737" s="43"/>
    </row>
    <row r="738" spans="1:12" ht="13">
      <c r="A738" s="43"/>
      <c r="C738" s="56"/>
      <c r="D738" s="56"/>
      <c r="E738" s="56"/>
      <c r="F738" s="56"/>
      <c r="G738" s="56"/>
      <c r="H738" s="56"/>
      <c r="I738" s="50"/>
      <c r="J738" s="50"/>
      <c r="K738" s="50"/>
      <c r="L738" s="43"/>
    </row>
    <row r="739" spans="1:12" ht="13">
      <c r="A739" s="43"/>
      <c r="C739" s="56"/>
      <c r="D739" s="56"/>
      <c r="E739" s="56"/>
      <c r="F739" s="56"/>
      <c r="G739" s="56"/>
      <c r="H739" s="56"/>
      <c r="I739" s="50"/>
      <c r="J739" s="50"/>
      <c r="K739" s="50"/>
      <c r="L739" s="43"/>
    </row>
    <row r="740" spans="1:12" ht="13">
      <c r="A740" s="43"/>
      <c r="C740" s="56"/>
      <c r="D740" s="56"/>
      <c r="E740" s="56"/>
      <c r="F740" s="56"/>
      <c r="G740" s="56"/>
      <c r="H740" s="56"/>
      <c r="I740" s="50"/>
      <c r="J740" s="50"/>
      <c r="K740" s="50"/>
      <c r="L740" s="43"/>
    </row>
    <row r="741" spans="1:12" ht="13">
      <c r="A741" s="43"/>
      <c r="C741" s="56"/>
      <c r="D741" s="56"/>
      <c r="E741" s="56"/>
      <c r="F741" s="56"/>
      <c r="G741" s="56"/>
      <c r="H741" s="56"/>
      <c r="I741" s="50"/>
      <c r="J741" s="50"/>
      <c r="K741" s="50"/>
      <c r="L741" s="43"/>
    </row>
    <row r="742" spans="1:12" ht="13">
      <c r="A742" s="43"/>
      <c r="C742" s="56"/>
      <c r="D742" s="56"/>
      <c r="E742" s="56"/>
      <c r="F742" s="56"/>
      <c r="G742" s="56"/>
      <c r="H742" s="56"/>
      <c r="I742" s="50"/>
      <c r="J742" s="50"/>
      <c r="K742" s="50"/>
      <c r="L742" s="43"/>
    </row>
    <row r="743" spans="1:12" ht="13">
      <c r="A743" s="43"/>
      <c r="C743" s="56"/>
      <c r="D743" s="56"/>
      <c r="E743" s="56"/>
      <c r="F743" s="56"/>
      <c r="G743" s="56"/>
      <c r="H743" s="56"/>
      <c r="I743" s="50"/>
      <c r="J743" s="50"/>
      <c r="K743" s="50"/>
      <c r="L743" s="43"/>
    </row>
    <row r="744" spans="1:12" ht="13">
      <c r="A744" s="43"/>
      <c r="C744" s="56"/>
      <c r="D744" s="56"/>
      <c r="E744" s="56"/>
      <c r="F744" s="56"/>
      <c r="G744" s="56"/>
      <c r="H744" s="56"/>
      <c r="I744" s="50"/>
      <c r="J744" s="50"/>
      <c r="K744" s="50"/>
      <c r="L744" s="43"/>
    </row>
    <row r="745" spans="1:12" ht="13">
      <c r="A745" s="43"/>
      <c r="C745" s="56"/>
      <c r="D745" s="56"/>
      <c r="E745" s="56"/>
      <c r="F745" s="56"/>
      <c r="G745" s="56"/>
      <c r="H745" s="56"/>
      <c r="I745" s="50"/>
      <c r="J745" s="50"/>
      <c r="K745" s="50"/>
      <c r="L745" s="43"/>
    </row>
    <row r="746" spans="1:12" ht="13">
      <c r="A746" s="43"/>
      <c r="C746" s="56"/>
      <c r="D746" s="56"/>
      <c r="E746" s="56"/>
      <c r="F746" s="56"/>
      <c r="G746" s="56"/>
      <c r="H746" s="56"/>
      <c r="I746" s="50"/>
      <c r="J746" s="50"/>
      <c r="K746" s="50"/>
      <c r="L746" s="43"/>
    </row>
    <row r="747" spans="1:12" ht="13">
      <c r="A747" s="43"/>
      <c r="C747" s="56"/>
      <c r="D747" s="56"/>
      <c r="E747" s="56"/>
      <c r="F747" s="56"/>
      <c r="G747" s="56"/>
      <c r="H747" s="56"/>
      <c r="I747" s="50"/>
      <c r="J747" s="50"/>
      <c r="K747" s="50"/>
      <c r="L747" s="43"/>
    </row>
    <row r="748" spans="1:12" ht="13">
      <c r="A748" s="43"/>
      <c r="C748" s="56"/>
      <c r="D748" s="56"/>
      <c r="E748" s="56"/>
      <c r="F748" s="56"/>
      <c r="G748" s="56"/>
      <c r="H748" s="56"/>
      <c r="I748" s="50"/>
      <c r="J748" s="50"/>
      <c r="K748" s="50"/>
      <c r="L748" s="43"/>
    </row>
    <row r="749" spans="1:12" ht="13">
      <c r="A749" s="43"/>
      <c r="C749" s="56"/>
      <c r="D749" s="56"/>
      <c r="E749" s="56"/>
      <c r="F749" s="56"/>
      <c r="G749" s="56"/>
      <c r="H749" s="56"/>
      <c r="I749" s="50"/>
      <c r="J749" s="50"/>
      <c r="K749" s="50"/>
      <c r="L749" s="43"/>
    </row>
    <row r="750" spans="1:12" ht="13">
      <c r="A750" s="43"/>
      <c r="C750" s="56"/>
      <c r="D750" s="56"/>
      <c r="E750" s="56"/>
      <c r="F750" s="56"/>
      <c r="G750" s="56"/>
      <c r="H750" s="56"/>
      <c r="I750" s="50"/>
      <c r="J750" s="50"/>
      <c r="K750" s="50"/>
      <c r="L750" s="43"/>
    </row>
    <row r="751" spans="1:12" ht="13">
      <c r="A751" s="43"/>
      <c r="C751" s="56"/>
      <c r="D751" s="56"/>
      <c r="E751" s="56"/>
      <c r="F751" s="56"/>
      <c r="G751" s="56"/>
      <c r="H751" s="56"/>
      <c r="I751" s="50"/>
      <c r="J751" s="50"/>
      <c r="K751" s="50"/>
      <c r="L751" s="43"/>
    </row>
    <row r="752" spans="1:12" ht="13">
      <c r="A752" s="43"/>
      <c r="C752" s="56"/>
      <c r="D752" s="56"/>
      <c r="E752" s="56"/>
      <c r="F752" s="56"/>
      <c r="G752" s="56"/>
      <c r="H752" s="56"/>
      <c r="I752" s="50"/>
      <c r="J752" s="50"/>
      <c r="K752" s="50"/>
      <c r="L752" s="43"/>
    </row>
    <row r="753" spans="1:12" ht="13">
      <c r="A753" s="43"/>
      <c r="C753" s="56"/>
      <c r="D753" s="56"/>
      <c r="E753" s="56"/>
      <c r="F753" s="56"/>
      <c r="G753" s="56"/>
      <c r="H753" s="56"/>
      <c r="I753" s="50"/>
      <c r="J753" s="50"/>
      <c r="K753" s="50"/>
      <c r="L753" s="43"/>
    </row>
    <row r="754" spans="1:12" ht="13">
      <c r="A754" s="43"/>
      <c r="C754" s="56"/>
      <c r="D754" s="56"/>
      <c r="E754" s="56"/>
      <c r="F754" s="56"/>
      <c r="G754" s="56"/>
      <c r="H754" s="56"/>
      <c r="I754" s="50"/>
      <c r="J754" s="50"/>
      <c r="K754" s="50"/>
      <c r="L754" s="43"/>
    </row>
    <row r="755" spans="1:12" ht="13">
      <c r="A755" s="43"/>
      <c r="C755" s="56"/>
      <c r="D755" s="56"/>
      <c r="E755" s="56"/>
      <c r="F755" s="56"/>
      <c r="G755" s="56"/>
      <c r="H755" s="56"/>
      <c r="I755" s="50"/>
      <c r="J755" s="50"/>
      <c r="K755" s="50"/>
      <c r="L755" s="43"/>
    </row>
    <row r="756" spans="1:12" ht="13">
      <c r="A756" s="43"/>
      <c r="C756" s="56"/>
      <c r="D756" s="56"/>
      <c r="E756" s="56"/>
      <c r="F756" s="56"/>
      <c r="G756" s="56"/>
      <c r="H756" s="56"/>
      <c r="I756" s="50"/>
      <c r="J756" s="50"/>
      <c r="K756" s="50"/>
      <c r="L756" s="43"/>
    </row>
    <row r="757" spans="1:12" ht="13">
      <c r="A757" s="43"/>
      <c r="C757" s="56"/>
      <c r="D757" s="56"/>
      <c r="E757" s="56"/>
      <c r="F757" s="56"/>
      <c r="G757" s="56"/>
      <c r="H757" s="56"/>
      <c r="I757" s="50"/>
      <c r="J757" s="50"/>
      <c r="K757" s="50"/>
      <c r="L757" s="43"/>
    </row>
    <row r="758" spans="1:12" ht="13">
      <c r="A758" s="43"/>
      <c r="C758" s="56"/>
      <c r="D758" s="56"/>
      <c r="E758" s="56"/>
      <c r="F758" s="56"/>
      <c r="G758" s="56"/>
      <c r="H758" s="56"/>
      <c r="I758" s="50"/>
      <c r="J758" s="50"/>
      <c r="K758" s="50"/>
      <c r="L758" s="43"/>
    </row>
    <row r="759" spans="1:12" ht="13">
      <c r="A759" s="43"/>
      <c r="C759" s="56"/>
      <c r="D759" s="56"/>
      <c r="E759" s="56"/>
      <c r="F759" s="56"/>
      <c r="G759" s="56"/>
      <c r="H759" s="56"/>
      <c r="I759" s="50"/>
      <c r="J759" s="50"/>
      <c r="K759" s="50"/>
      <c r="L759" s="43"/>
    </row>
    <row r="760" spans="1:12" ht="13">
      <c r="A760" s="43"/>
      <c r="C760" s="56"/>
      <c r="D760" s="56"/>
      <c r="E760" s="56"/>
      <c r="F760" s="56"/>
      <c r="G760" s="56"/>
      <c r="H760" s="56"/>
      <c r="I760" s="50"/>
      <c r="J760" s="50"/>
      <c r="K760" s="50"/>
      <c r="L760" s="43"/>
    </row>
    <row r="761" spans="1:12" ht="13">
      <c r="A761" s="43"/>
      <c r="C761" s="56"/>
      <c r="D761" s="56"/>
      <c r="E761" s="56"/>
      <c r="F761" s="56"/>
      <c r="G761" s="56"/>
      <c r="H761" s="56"/>
      <c r="I761" s="50"/>
      <c r="J761" s="50"/>
      <c r="K761" s="50"/>
      <c r="L761" s="43"/>
    </row>
    <row r="762" spans="1:12" ht="13">
      <c r="A762" s="43"/>
      <c r="C762" s="56"/>
      <c r="D762" s="56"/>
      <c r="E762" s="56"/>
      <c r="F762" s="56"/>
      <c r="G762" s="56"/>
      <c r="H762" s="56"/>
      <c r="I762" s="50"/>
      <c r="J762" s="50"/>
      <c r="K762" s="50"/>
      <c r="L762" s="43"/>
    </row>
    <row r="763" spans="1:12" ht="13">
      <c r="A763" s="43"/>
      <c r="C763" s="56"/>
      <c r="D763" s="56"/>
      <c r="E763" s="56"/>
      <c r="F763" s="56"/>
      <c r="G763" s="56"/>
      <c r="H763" s="56"/>
      <c r="I763" s="50"/>
      <c r="J763" s="50"/>
      <c r="K763" s="50"/>
      <c r="L763" s="43"/>
    </row>
    <row r="764" spans="1:12" ht="13">
      <c r="A764" s="43"/>
      <c r="C764" s="56"/>
      <c r="D764" s="56"/>
      <c r="E764" s="56"/>
      <c r="F764" s="56"/>
      <c r="G764" s="56"/>
      <c r="H764" s="56"/>
      <c r="I764" s="50"/>
      <c r="J764" s="50"/>
      <c r="K764" s="50"/>
      <c r="L764" s="43"/>
    </row>
    <row r="765" spans="1:12" ht="13">
      <c r="A765" s="43"/>
      <c r="C765" s="56"/>
      <c r="D765" s="56"/>
      <c r="E765" s="56"/>
      <c r="F765" s="56"/>
      <c r="G765" s="56"/>
      <c r="H765" s="56"/>
      <c r="I765" s="50"/>
      <c r="J765" s="50"/>
      <c r="K765" s="50"/>
      <c r="L765" s="43"/>
    </row>
    <row r="766" spans="1:12" ht="13">
      <c r="A766" s="43"/>
      <c r="C766" s="56"/>
      <c r="D766" s="56"/>
      <c r="E766" s="56"/>
      <c r="F766" s="56"/>
      <c r="G766" s="56"/>
      <c r="H766" s="56"/>
      <c r="I766" s="50"/>
      <c r="J766" s="50"/>
      <c r="K766" s="50"/>
      <c r="L766" s="43"/>
    </row>
    <row r="767" spans="1:12" ht="13">
      <c r="A767" s="43"/>
      <c r="C767" s="56"/>
      <c r="D767" s="56"/>
      <c r="E767" s="56"/>
      <c r="F767" s="56"/>
      <c r="G767" s="56"/>
      <c r="H767" s="56"/>
      <c r="I767" s="50"/>
      <c r="J767" s="50"/>
      <c r="K767" s="50"/>
      <c r="L767" s="43"/>
    </row>
    <row r="768" spans="1:12" ht="13">
      <c r="A768" s="43"/>
      <c r="C768" s="56"/>
      <c r="D768" s="56"/>
      <c r="E768" s="56"/>
      <c r="F768" s="56"/>
      <c r="G768" s="56"/>
      <c r="H768" s="56"/>
      <c r="I768" s="50"/>
      <c r="J768" s="50"/>
      <c r="K768" s="50"/>
      <c r="L768" s="43"/>
    </row>
    <row r="769" spans="1:12" ht="13">
      <c r="A769" s="43"/>
      <c r="C769" s="56"/>
      <c r="D769" s="56"/>
      <c r="E769" s="56"/>
      <c r="F769" s="56"/>
      <c r="G769" s="56"/>
      <c r="H769" s="56"/>
      <c r="I769" s="50"/>
      <c r="J769" s="50"/>
      <c r="K769" s="50"/>
      <c r="L769" s="43"/>
    </row>
    <row r="770" spans="1:12" ht="13">
      <c r="A770" s="43"/>
      <c r="C770" s="56"/>
      <c r="D770" s="56"/>
      <c r="E770" s="56"/>
      <c r="F770" s="56"/>
      <c r="G770" s="56"/>
      <c r="H770" s="56"/>
      <c r="I770" s="50"/>
      <c r="J770" s="50"/>
      <c r="K770" s="50"/>
      <c r="L770" s="43"/>
    </row>
    <row r="771" spans="1:12" ht="13">
      <c r="A771" s="43"/>
      <c r="C771" s="56"/>
      <c r="D771" s="56"/>
      <c r="E771" s="56"/>
      <c r="F771" s="56"/>
      <c r="G771" s="56"/>
      <c r="H771" s="56"/>
      <c r="I771" s="50"/>
      <c r="J771" s="50"/>
      <c r="K771" s="50"/>
      <c r="L771" s="43"/>
    </row>
    <row r="772" spans="1:12" ht="13">
      <c r="A772" s="43"/>
      <c r="C772" s="56"/>
      <c r="D772" s="56"/>
      <c r="E772" s="56"/>
      <c r="F772" s="56"/>
      <c r="G772" s="56"/>
      <c r="H772" s="56"/>
      <c r="I772" s="50"/>
      <c r="J772" s="50"/>
      <c r="K772" s="50"/>
      <c r="L772" s="43"/>
    </row>
    <row r="773" spans="1:12" ht="13">
      <c r="A773" s="43"/>
      <c r="C773" s="56"/>
      <c r="D773" s="56"/>
      <c r="E773" s="56"/>
      <c r="F773" s="56"/>
      <c r="G773" s="56"/>
      <c r="H773" s="56"/>
      <c r="I773" s="50"/>
      <c r="J773" s="50"/>
      <c r="K773" s="50"/>
      <c r="L773" s="43"/>
    </row>
    <row r="774" spans="1:12" ht="13">
      <c r="A774" s="43"/>
      <c r="C774" s="56"/>
      <c r="D774" s="56"/>
      <c r="E774" s="56"/>
      <c r="F774" s="56"/>
      <c r="G774" s="56"/>
      <c r="H774" s="56"/>
      <c r="I774" s="50"/>
      <c r="J774" s="50"/>
      <c r="K774" s="50"/>
      <c r="L774" s="43"/>
    </row>
    <row r="775" spans="1:12" ht="13">
      <c r="A775" s="43"/>
      <c r="C775" s="56"/>
      <c r="D775" s="56"/>
      <c r="E775" s="56"/>
      <c r="F775" s="56"/>
      <c r="G775" s="56"/>
      <c r="H775" s="56"/>
      <c r="I775" s="50"/>
      <c r="J775" s="50"/>
      <c r="K775" s="50"/>
      <c r="L775" s="43"/>
    </row>
    <row r="776" spans="1:12" ht="13">
      <c r="A776" s="43"/>
      <c r="C776" s="56"/>
      <c r="D776" s="56"/>
      <c r="E776" s="56"/>
      <c r="F776" s="56"/>
      <c r="G776" s="56"/>
      <c r="H776" s="56"/>
      <c r="I776" s="50"/>
      <c r="J776" s="50"/>
      <c r="K776" s="50"/>
      <c r="L776" s="43"/>
    </row>
    <row r="777" spans="1:12" ht="13">
      <c r="A777" s="43"/>
      <c r="C777" s="56"/>
      <c r="D777" s="56"/>
      <c r="E777" s="56"/>
      <c r="F777" s="56"/>
      <c r="G777" s="56"/>
      <c r="H777" s="56"/>
      <c r="I777" s="50"/>
      <c r="J777" s="50"/>
      <c r="K777" s="50"/>
      <c r="L777" s="43"/>
    </row>
    <row r="778" spans="1:12" ht="13">
      <c r="A778" s="43"/>
      <c r="C778" s="56"/>
      <c r="D778" s="56"/>
      <c r="E778" s="56"/>
      <c r="F778" s="56"/>
      <c r="G778" s="56"/>
      <c r="H778" s="56"/>
      <c r="I778" s="50"/>
      <c r="J778" s="50"/>
      <c r="K778" s="50"/>
      <c r="L778" s="43"/>
    </row>
    <row r="779" spans="1:12" ht="13">
      <c r="A779" s="43"/>
      <c r="C779" s="56"/>
      <c r="D779" s="56"/>
      <c r="E779" s="56"/>
      <c r="F779" s="56"/>
      <c r="G779" s="56"/>
      <c r="H779" s="56"/>
      <c r="I779" s="50"/>
      <c r="J779" s="50"/>
      <c r="K779" s="50"/>
      <c r="L779" s="43"/>
    </row>
    <row r="780" spans="1:12" ht="13">
      <c r="A780" s="43"/>
      <c r="C780" s="56"/>
      <c r="D780" s="56"/>
      <c r="E780" s="56"/>
      <c r="F780" s="56"/>
      <c r="G780" s="56"/>
      <c r="H780" s="56"/>
      <c r="I780" s="50"/>
      <c r="J780" s="50"/>
      <c r="K780" s="50"/>
      <c r="L780" s="43"/>
    </row>
    <row r="781" spans="1:12" ht="13">
      <c r="A781" s="43"/>
      <c r="C781" s="56"/>
      <c r="D781" s="56"/>
      <c r="E781" s="56"/>
      <c r="F781" s="56"/>
      <c r="G781" s="56"/>
      <c r="H781" s="56"/>
      <c r="I781" s="50"/>
      <c r="J781" s="50"/>
      <c r="K781" s="50"/>
      <c r="L781" s="43"/>
    </row>
    <row r="782" spans="1:12" ht="13">
      <c r="A782" s="43"/>
      <c r="C782" s="56"/>
      <c r="D782" s="56"/>
      <c r="E782" s="56"/>
      <c r="F782" s="56"/>
      <c r="G782" s="56"/>
      <c r="H782" s="56"/>
      <c r="I782" s="50"/>
      <c r="J782" s="50"/>
      <c r="K782" s="50"/>
      <c r="L782" s="43"/>
    </row>
    <row r="783" spans="1:12" ht="13">
      <c r="A783" s="43"/>
      <c r="C783" s="56"/>
      <c r="D783" s="56"/>
      <c r="E783" s="56"/>
      <c r="F783" s="56"/>
      <c r="G783" s="56"/>
      <c r="H783" s="56"/>
      <c r="I783" s="50"/>
      <c r="J783" s="50"/>
      <c r="K783" s="50"/>
      <c r="L783" s="43"/>
    </row>
    <row r="784" spans="1:12" ht="13">
      <c r="A784" s="43"/>
      <c r="C784" s="56"/>
      <c r="D784" s="56"/>
      <c r="E784" s="56"/>
      <c r="F784" s="56"/>
      <c r="G784" s="56"/>
      <c r="H784" s="56"/>
      <c r="I784" s="50"/>
      <c r="J784" s="50"/>
      <c r="K784" s="50"/>
      <c r="L784" s="43"/>
    </row>
    <row r="785" spans="1:12" ht="13">
      <c r="A785" s="43"/>
      <c r="C785" s="56"/>
      <c r="D785" s="56"/>
      <c r="E785" s="56"/>
      <c r="F785" s="56"/>
      <c r="G785" s="56"/>
      <c r="H785" s="56"/>
      <c r="I785" s="50"/>
      <c r="J785" s="50"/>
      <c r="K785" s="50"/>
      <c r="L785" s="43"/>
    </row>
    <row r="786" spans="1:12" ht="13">
      <c r="A786" s="43"/>
      <c r="C786" s="56"/>
      <c r="D786" s="56"/>
      <c r="E786" s="56"/>
      <c r="F786" s="56"/>
      <c r="G786" s="56"/>
      <c r="H786" s="56"/>
      <c r="I786" s="50"/>
      <c r="J786" s="50"/>
      <c r="K786" s="50"/>
      <c r="L786" s="43"/>
    </row>
    <row r="787" spans="1:12" ht="13">
      <c r="A787" s="43"/>
      <c r="C787" s="56"/>
      <c r="D787" s="56"/>
      <c r="E787" s="56"/>
      <c r="F787" s="56"/>
      <c r="G787" s="56"/>
      <c r="H787" s="56"/>
      <c r="I787" s="50"/>
      <c r="J787" s="50"/>
      <c r="K787" s="50"/>
      <c r="L787" s="43"/>
    </row>
    <row r="788" spans="1:12" ht="13">
      <c r="A788" s="43"/>
      <c r="C788" s="56"/>
      <c r="D788" s="56"/>
      <c r="E788" s="56"/>
      <c r="F788" s="56"/>
      <c r="G788" s="56"/>
      <c r="H788" s="56"/>
      <c r="I788" s="50"/>
      <c r="J788" s="50"/>
      <c r="K788" s="50"/>
      <c r="L788" s="43"/>
    </row>
    <row r="789" spans="1:12" ht="13">
      <c r="A789" s="43"/>
      <c r="C789" s="56"/>
      <c r="D789" s="56"/>
      <c r="E789" s="56"/>
      <c r="F789" s="56"/>
      <c r="G789" s="56"/>
      <c r="H789" s="56"/>
      <c r="I789" s="50"/>
      <c r="J789" s="50"/>
      <c r="K789" s="50"/>
      <c r="L789" s="43"/>
    </row>
    <row r="790" spans="1:12" ht="13">
      <c r="A790" s="43"/>
      <c r="C790" s="56"/>
      <c r="D790" s="56"/>
      <c r="E790" s="56"/>
      <c r="F790" s="56"/>
      <c r="G790" s="56"/>
      <c r="H790" s="56"/>
      <c r="I790" s="50"/>
      <c r="J790" s="50"/>
      <c r="K790" s="50"/>
      <c r="L790" s="43"/>
    </row>
    <row r="791" spans="1:12" ht="13">
      <c r="A791" s="43"/>
      <c r="C791" s="56"/>
      <c r="D791" s="56"/>
      <c r="E791" s="56"/>
      <c r="F791" s="56"/>
      <c r="G791" s="56"/>
      <c r="H791" s="56"/>
      <c r="I791" s="50"/>
      <c r="J791" s="50"/>
      <c r="K791" s="50"/>
      <c r="L791" s="43"/>
    </row>
    <row r="792" spans="1:12" ht="13">
      <c r="A792" s="43"/>
      <c r="C792" s="56"/>
      <c r="D792" s="56"/>
      <c r="E792" s="56"/>
      <c r="F792" s="56"/>
      <c r="G792" s="56"/>
      <c r="H792" s="56"/>
      <c r="I792" s="50"/>
      <c r="J792" s="50"/>
      <c r="K792" s="50"/>
      <c r="L792" s="43"/>
    </row>
    <row r="793" spans="1:12" ht="13">
      <c r="A793" s="43"/>
      <c r="C793" s="56"/>
      <c r="D793" s="56"/>
      <c r="E793" s="56"/>
      <c r="F793" s="56"/>
      <c r="G793" s="56"/>
      <c r="H793" s="56"/>
      <c r="I793" s="50"/>
      <c r="J793" s="50"/>
      <c r="K793" s="50"/>
      <c r="L793" s="43"/>
    </row>
    <row r="794" spans="1:12" ht="13">
      <c r="A794" s="43"/>
      <c r="C794" s="56"/>
      <c r="D794" s="56"/>
      <c r="E794" s="56"/>
      <c r="F794" s="56"/>
      <c r="G794" s="56"/>
      <c r="H794" s="56"/>
      <c r="I794" s="50"/>
      <c r="J794" s="50"/>
      <c r="K794" s="50"/>
      <c r="L794" s="43"/>
    </row>
    <row r="795" spans="1:12" ht="13">
      <c r="A795" s="43"/>
      <c r="C795" s="56"/>
      <c r="D795" s="56"/>
      <c r="E795" s="56"/>
      <c r="F795" s="56"/>
      <c r="G795" s="56"/>
      <c r="H795" s="56"/>
      <c r="I795" s="50"/>
      <c r="J795" s="50"/>
      <c r="K795" s="50"/>
      <c r="L795" s="43"/>
    </row>
    <row r="796" spans="1:12" ht="13">
      <c r="A796" s="43"/>
      <c r="C796" s="56"/>
      <c r="D796" s="56"/>
      <c r="E796" s="56"/>
      <c r="F796" s="56"/>
      <c r="G796" s="56"/>
      <c r="H796" s="56"/>
      <c r="I796" s="50"/>
      <c r="J796" s="50"/>
      <c r="K796" s="50"/>
      <c r="L796" s="43"/>
    </row>
    <row r="797" spans="1:12" ht="13">
      <c r="A797" s="43"/>
      <c r="C797" s="56"/>
      <c r="D797" s="56"/>
      <c r="E797" s="56"/>
      <c r="F797" s="56"/>
      <c r="G797" s="56"/>
      <c r="H797" s="56"/>
      <c r="I797" s="50"/>
      <c r="J797" s="50"/>
      <c r="K797" s="50"/>
      <c r="L797" s="43"/>
    </row>
    <row r="798" spans="1:12" ht="13">
      <c r="A798" s="43"/>
      <c r="C798" s="56"/>
      <c r="D798" s="56"/>
      <c r="E798" s="56"/>
      <c r="F798" s="56"/>
      <c r="G798" s="56"/>
      <c r="H798" s="56"/>
      <c r="I798" s="50"/>
      <c r="J798" s="50"/>
      <c r="K798" s="50"/>
      <c r="L798" s="43"/>
    </row>
    <row r="799" spans="1:12" ht="13">
      <c r="A799" s="43"/>
      <c r="C799" s="56"/>
      <c r="D799" s="56"/>
      <c r="E799" s="56"/>
      <c r="F799" s="56"/>
      <c r="G799" s="56"/>
      <c r="H799" s="56"/>
      <c r="I799" s="50"/>
      <c r="J799" s="50"/>
      <c r="K799" s="50"/>
      <c r="L799" s="43"/>
    </row>
    <row r="800" spans="1:12" ht="13">
      <c r="A800" s="43"/>
      <c r="C800" s="56"/>
      <c r="D800" s="56"/>
      <c r="E800" s="56"/>
      <c r="F800" s="56"/>
      <c r="G800" s="56"/>
      <c r="H800" s="56"/>
      <c r="I800" s="50"/>
      <c r="J800" s="50"/>
      <c r="K800" s="50"/>
      <c r="L800" s="43"/>
    </row>
    <row r="801" spans="1:12" ht="13">
      <c r="A801" s="43"/>
      <c r="C801" s="56"/>
      <c r="D801" s="56"/>
      <c r="E801" s="56"/>
      <c r="F801" s="56"/>
      <c r="G801" s="56"/>
      <c r="H801" s="56"/>
      <c r="I801" s="50"/>
      <c r="J801" s="50"/>
      <c r="K801" s="50"/>
      <c r="L801" s="43"/>
    </row>
    <row r="802" spans="1:12" ht="13">
      <c r="A802" s="43"/>
      <c r="C802" s="56"/>
      <c r="D802" s="56"/>
      <c r="E802" s="56"/>
      <c r="F802" s="56"/>
      <c r="G802" s="56"/>
      <c r="H802" s="56"/>
      <c r="I802" s="50"/>
      <c r="J802" s="50"/>
      <c r="K802" s="50"/>
      <c r="L802" s="43"/>
    </row>
    <row r="803" spans="1:12" ht="13">
      <c r="A803" s="43"/>
      <c r="C803" s="56"/>
      <c r="D803" s="56"/>
      <c r="E803" s="56"/>
      <c r="F803" s="56"/>
      <c r="G803" s="56"/>
      <c r="H803" s="56"/>
      <c r="I803" s="50"/>
      <c r="J803" s="50"/>
      <c r="K803" s="50"/>
      <c r="L803" s="43"/>
    </row>
    <row r="804" spans="1:12" ht="13">
      <c r="A804" s="43"/>
      <c r="C804" s="56"/>
      <c r="D804" s="56"/>
      <c r="E804" s="56"/>
      <c r="F804" s="56"/>
      <c r="G804" s="56"/>
      <c r="H804" s="56"/>
      <c r="I804" s="50"/>
      <c r="J804" s="50"/>
      <c r="K804" s="50"/>
      <c r="L804" s="43"/>
    </row>
    <row r="805" spans="1:12" ht="13">
      <c r="A805" s="43"/>
      <c r="C805" s="56"/>
      <c r="D805" s="56"/>
      <c r="E805" s="56"/>
      <c r="F805" s="56"/>
      <c r="G805" s="56"/>
      <c r="H805" s="56"/>
      <c r="I805" s="50"/>
      <c r="J805" s="50"/>
      <c r="K805" s="50"/>
      <c r="L805" s="43"/>
    </row>
    <row r="806" spans="1:12" ht="13">
      <c r="A806" s="43"/>
      <c r="C806" s="56"/>
      <c r="D806" s="56"/>
      <c r="E806" s="56"/>
      <c r="F806" s="56"/>
      <c r="G806" s="56"/>
      <c r="H806" s="56"/>
      <c r="I806" s="50"/>
      <c r="J806" s="50"/>
      <c r="K806" s="50"/>
      <c r="L806" s="43"/>
    </row>
    <row r="807" spans="1:12" ht="13">
      <c r="A807" s="43"/>
      <c r="C807" s="56"/>
      <c r="D807" s="56"/>
      <c r="E807" s="56"/>
      <c r="F807" s="56"/>
      <c r="G807" s="56"/>
      <c r="H807" s="56"/>
      <c r="I807" s="50"/>
      <c r="J807" s="50"/>
      <c r="K807" s="50"/>
      <c r="L807" s="43"/>
    </row>
    <row r="808" spans="1:12" ht="13">
      <c r="A808" s="43"/>
      <c r="C808" s="56"/>
      <c r="D808" s="56"/>
      <c r="E808" s="56"/>
      <c r="F808" s="56"/>
      <c r="G808" s="56"/>
      <c r="H808" s="56"/>
      <c r="I808" s="50"/>
      <c r="J808" s="50"/>
      <c r="K808" s="50"/>
      <c r="L808" s="43"/>
    </row>
    <row r="809" spans="1:12" ht="13">
      <c r="A809" s="43"/>
      <c r="C809" s="56"/>
      <c r="D809" s="56"/>
      <c r="E809" s="56"/>
      <c r="F809" s="56"/>
      <c r="G809" s="56"/>
      <c r="H809" s="56"/>
      <c r="I809" s="50"/>
      <c r="J809" s="50"/>
      <c r="K809" s="50"/>
      <c r="L809" s="43"/>
    </row>
    <row r="810" spans="1:12" ht="13">
      <c r="A810" s="43"/>
      <c r="C810" s="56"/>
      <c r="D810" s="56"/>
      <c r="E810" s="56"/>
      <c r="F810" s="56"/>
      <c r="G810" s="56"/>
      <c r="H810" s="56"/>
      <c r="I810" s="50"/>
      <c r="J810" s="50"/>
      <c r="K810" s="50"/>
      <c r="L810" s="43"/>
    </row>
    <row r="811" spans="1:12" ht="13">
      <c r="A811" s="43"/>
      <c r="C811" s="56"/>
      <c r="D811" s="56"/>
      <c r="E811" s="56"/>
      <c r="F811" s="56"/>
      <c r="G811" s="56"/>
      <c r="H811" s="56"/>
      <c r="I811" s="50"/>
      <c r="J811" s="50"/>
      <c r="K811" s="50"/>
      <c r="L811" s="43"/>
    </row>
    <row r="812" spans="1:12" ht="13">
      <c r="A812" s="43"/>
      <c r="C812" s="56"/>
      <c r="D812" s="56"/>
      <c r="E812" s="56"/>
      <c r="F812" s="56"/>
      <c r="G812" s="56"/>
      <c r="H812" s="56"/>
      <c r="I812" s="50"/>
      <c r="J812" s="50"/>
      <c r="K812" s="50"/>
      <c r="L812" s="43"/>
    </row>
    <row r="813" spans="1:12" ht="13">
      <c r="A813" s="43"/>
      <c r="C813" s="56"/>
      <c r="D813" s="56"/>
      <c r="E813" s="56"/>
      <c r="F813" s="56"/>
      <c r="G813" s="56"/>
      <c r="H813" s="56"/>
      <c r="I813" s="50"/>
      <c r="J813" s="50"/>
      <c r="K813" s="50"/>
      <c r="L813" s="43"/>
    </row>
    <row r="814" spans="1:12" ht="13">
      <c r="A814" s="43"/>
      <c r="C814" s="56"/>
      <c r="D814" s="56"/>
      <c r="E814" s="56"/>
      <c r="F814" s="56"/>
      <c r="G814" s="56"/>
      <c r="H814" s="56"/>
      <c r="I814" s="50"/>
      <c r="J814" s="50"/>
      <c r="K814" s="50"/>
      <c r="L814" s="43"/>
    </row>
    <row r="815" spans="1:12" ht="13">
      <c r="A815" s="43"/>
      <c r="C815" s="56"/>
      <c r="D815" s="56"/>
      <c r="E815" s="56"/>
      <c r="F815" s="56"/>
      <c r="G815" s="56"/>
      <c r="H815" s="56"/>
      <c r="I815" s="50"/>
      <c r="J815" s="50"/>
      <c r="K815" s="50"/>
      <c r="L815" s="43"/>
    </row>
    <row r="816" spans="1:12" ht="13">
      <c r="A816" s="43"/>
      <c r="C816" s="56"/>
      <c r="D816" s="56"/>
      <c r="E816" s="56"/>
      <c r="F816" s="56"/>
      <c r="G816" s="56"/>
      <c r="H816" s="56"/>
      <c r="I816" s="50"/>
      <c r="J816" s="50"/>
      <c r="K816" s="50"/>
      <c r="L816" s="43"/>
    </row>
    <row r="817" spans="1:12" ht="13">
      <c r="A817" s="43"/>
      <c r="C817" s="56"/>
      <c r="D817" s="56"/>
      <c r="E817" s="56"/>
      <c r="F817" s="56"/>
      <c r="G817" s="56"/>
      <c r="H817" s="56"/>
      <c r="I817" s="50"/>
      <c r="J817" s="50"/>
      <c r="K817" s="50"/>
      <c r="L817" s="43"/>
    </row>
    <row r="818" spans="1:12" ht="13">
      <c r="A818" s="43"/>
      <c r="C818" s="56"/>
      <c r="D818" s="56"/>
      <c r="E818" s="56"/>
      <c r="F818" s="56"/>
      <c r="G818" s="56"/>
      <c r="H818" s="56"/>
      <c r="I818" s="50"/>
      <c r="J818" s="50"/>
      <c r="K818" s="50"/>
      <c r="L818" s="43"/>
    </row>
    <row r="819" spans="1:12" ht="13">
      <c r="A819" s="43"/>
      <c r="C819" s="56"/>
      <c r="D819" s="56"/>
      <c r="E819" s="56"/>
      <c r="F819" s="56"/>
      <c r="G819" s="56"/>
      <c r="H819" s="56"/>
      <c r="I819" s="50"/>
      <c r="J819" s="50"/>
      <c r="K819" s="50"/>
      <c r="L819" s="43"/>
    </row>
    <row r="820" spans="1:12" ht="13">
      <c r="A820" s="43"/>
      <c r="C820" s="56"/>
      <c r="D820" s="56"/>
      <c r="E820" s="56"/>
      <c r="F820" s="56"/>
      <c r="G820" s="56"/>
      <c r="H820" s="56"/>
      <c r="I820" s="50"/>
      <c r="J820" s="50"/>
      <c r="K820" s="50"/>
      <c r="L820" s="43"/>
    </row>
    <row r="821" spans="1:12" ht="13">
      <c r="A821" s="43"/>
      <c r="C821" s="56"/>
      <c r="D821" s="56"/>
      <c r="E821" s="56"/>
      <c r="F821" s="56"/>
      <c r="G821" s="56"/>
      <c r="H821" s="56"/>
      <c r="I821" s="50"/>
      <c r="J821" s="50"/>
      <c r="K821" s="50"/>
      <c r="L821" s="43"/>
    </row>
    <row r="822" spans="1:12" ht="13">
      <c r="A822" s="43"/>
      <c r="C822" s="56"/>
      <c r="D822" s="56"/>
      <c r="E822" s="56"/>
      <c r="F822" s="56"/>
      <c r="G822" s="56"/>
      <c r="H822" s="56"/>
      <c r="I822" s="50"/>
      <c r="J822" s="50"/>
      <c r="K822" s="50"/>
      <c r="L822" s="43"/>
    </row>
    <row r="823" spans="1:12" ht="13">
      <c r="A823" s="43"/>
      <c r="C823" s="56"/>
      <c r="D823" s="56"/>
      <c r="E823" s="56"/>
      <c r="F823" s="56"/>
      <c r="G823" s="56"/>
      <c r="H823" s="56"/>
      <c r="I823" s="50"/>
      <c r="J823" s="50"/>
      <c r="K823" s="50"/>
      <c r="L823" s="43"/>
    </row>
    <row r="824" spans="1:12" ht="13">
      <c r="A824" s="43"/>
      <c r="C824" s="56"/>
      <c r="D824" s="56"/>
      <c r="E824" s="56"/>
      <c r="F824" s="56"/>
      <c r="G824" s="56"/>
      <c r="H824" s="56"/>
      <c r="I824" s="50"/>
      <c r="J824" s="50"/>
      <c r="K824" s="50"/>
      <c r="L824" s="43"/>
    </row>
    <row r="825" spans="1:12" ht="13">
      <c r="A825" s="43"/>
      <c r="C825" s="56"/>
      <c r="D825" s="56"/>
      <c r="E825" s="56"/>
      <c r="F825" s="56"/>
      <c r="G825" s="56"/>
      <c r="H825" s="56"/>
      <c r="I825" s="50"/>
      <c r="J825" s="50"/>
      <c r="K825" s="50"/>
      <c r="L825" s="43"/>
    </row>
    <row r="826" spans="1:12" ht="13">
      <c r="A826" s="43"/>
      <c r="C826" s="56"/>
      <c r="D826" s="56"/>
      <c r="E826" s="56"/>
      <c r="F826" s="56"/>
      <c r="G826" s="56"/>
      <c r="H826" s="56"/>
      <c r="I826" s="50"/>
      <c r="J826" s="50"/>
      <c r="K826" s="50"/>
      <c r="L826" s="43"/>
    </row>
    <row r="827" spans="1:12" ht="13">
      <c r="A827" s="43"/>
      <c r="C827" s="56"/>
      <c r="D827" s="56"/>
      <c r="E827" s="56"/>
      <c r="F827" s="56"/>
      <c r="G827" s="56"/>
      <c r="H827" s="56"/>
      <c r="I827" s="50"/>
      <c r="J827" s="50"/>
      <c r="K827" s="50"/>
      <c r="L827" s="43"/>
    </row>
    <row r="828" spans="1:12" ht="13">
      <c r="A828" s="43"/>
      <c r="C828" s="56"/>
      <c r="D828" s="56"/>
      <c r="E828" s="56"/>
      <c r="F828" s="56"/>
      <c r="G828" s="56"/>
      <c r="H828" s="56"/>
      <c r="I828" s="50"/>
      <c r="J828" s="50"/>
      <c r="K828" s="50"/>
      <c r="L828" s="43"/>
    </row>
    <row r="829" spans="1:12" ht="13">
      <c r="A829" s="43"/>
      <c r="C829" s="56"/>
      <c r="D829" s="56"/>
      <c r="E829" s="56"/>
      <c r="F829" s="56"/>
      <c r="G829" s="56"/>
      <c r="H829" s="56"/>
      <c r="I829" s="50"/>
      <c r="J829" s="50"/>
      <c r="K829" s="50"/>
      <c r="L829" s="43"/>
    </row>
    <row r="830" spans="1:12" ht="13">
      <c r="A830" s="43"/>
      <c r="C830" s="56"/>
      <c r="D830" s="56"/>
      <c r="E830" s="56"/>
      <c r="F830" s="56"/>
      <c r="G830" s="56"/>
      <c r="H830" s="56"/>
      <c r="I830" s="50"/>
      <c r="J830" s="50"/>
      <c r="K830" s="50"/>
      <c r="L830" s="43"/>
    </row>
    <row r="831" spans="1:12" ht="13">
      <c r="A831" s="43"/>
      <c r="C831" s="56"/>
      <c r="D831" s="56"/>
      <c r="E831" s="56"/>
      <c r="F831" s="56"/>
      <c r="G831" s="56"/>
      <c r="H831" s="56"/>
      <c r="I831" s="50"/>
      <c r="J831" s="50"/>
      <c r="K831" s="50"/>
      <c r="L831" s="43"/>
    </row>
    <row r="832" spans="1:12" ht="13">
      <c r="A832" s="43"/>
      <c r="C832" s="56"/>
      <c r="D832" s="56"/>
      <c r="E832" s="56"/>
      <c r="F832" s="56"/>
      <c r="G832" s="56"/>
      <c r="H832" s="56"/>
      <c r="I832" s="50"/>
      <c r="J832" s="50"/>
      <c r="K832" s="50"/>
      <c r="L832" s="43"/>
    </row>
    <row r="833" spans="1:12" ht="13">
      <c r="A833" s="43"/>
      <c r="C833" s="56"/>
      <c r="D833" s="56"/>
      <c r="E833" s="56"/>
      <c r="F833" s="56"/>
      <c r="G833" s="56"/>
      <c r="H833" s="56"/>
      <c r="I833" s="50"/>
      <c r="J833" s="50"/>
      <c r="K833" s="50"/>
      <c r="L833" s="43"/>
    </row>
    <row r="834" spans="1:12" ht="13">
      <c r="A834" s="43"/>
      <c r="C834" s="56"/>
      <c r="D834" s="56"/>
      <c r="E834" s="56"/>
      <c r="F834" s="56"/>
      <c r="G834" s="56"/>
      <c r="H834" s="56"/>
      <c r="I834" s="50"/>
      <c r="J834" s="50"/>
      <c r="K834" s="50"/>
      <c r="L834" s="43"/>
    </row>
    <row r="835" spans="1:12" ht="13">
      <c r="A835" s="43"/>
      <c r="C835" s="56"/>
      <c r="D835" s="56"/>
      <c r="E835" s="56"/>
      <c r="F835" s="56"/>
      <c r="G835" s="56"/>
      <c r="H835" s="56"/>
      <c r="I835" s="50"/>
      <c r="J835" s="50"/>
      <c r="K835" s="50"/>
      <c r="L835" s="43"/>
    </row>
    <row r="836" spans="1:12" ht="13">
      <c r="A836" s="43"/>
      <c r="C836" s="56"/>
      <c r="D836" s="56"/>
      <c r="E836" s="56"/>
      <c r="F836" s="56"/>
      <c r="G836" s="56"/>
      <c r="H836" s="56"/>
      <c r="I836" s="50"/>
      <c r="J836" s="50"/>
      <c r="K836" s="50"/>
      <c r="L836" s="43"/>
    </row>
    <row r="837" spans="1:12" ht="13">
      <c r="A837" s="43"/>
      <c r="C837" s="56"/>
      <c r="D837" s="56"/>
      <c r="E837" s="56"/>
      <c r="F837" s="56"/>
      <c r="G837" s="56"/>
      <c r="H837" s="56"/>
      <c r="I837" s="50"/>
      <c r="J837" s="50"/>
      <c r="K837" s="50"/>
      <c r="L837" s="43"/>
    </row>
    <row r="838" spans="1:12" ht="13">
      <c r="A838" s="43"/>
      <c r="C838" s="56"/>
      <c r="D838" s="56"/>
      <c r="E838" s="56"/>
      <c r="F838" s="56"/>
      <c r="G838" s="56"/>
      <c r="H838" s="56"/>
      <c r="I838" s="50"/>
      <c r="J838" s="50"/>
      <c r="K838" s="50"/>
      <c r="L838" s="43"/>
    </row>
    <row r="839" spans="1:12" ht="13">
      <c r="A839" s="43"/>
      <c r="C839" s="56"/>
      <c r="D839" s="56"/>
      <c r="E839" s="56"/>
      <c r="F839" s="56"/>
      <c r="G839" s="56"/>
      <c r="H839" s="56"/>
      <c r="I839" s="50"/>
      <c r="J839" s="50"/>
      <c r="K839" s="50"/>
      <c r="L839" s="43"/>
    </row>
    <row r="840" spans="1:12" ht="13">
      <c r="A840" s="43"/>
      <c r="C840" s="56"/>
      <c r="D840" s="56"/>
      <c r="E840" s="56"/>
      <c r="F840" s="56"/>
      <c r="G840" s="56"/>
      <c r="H840" s="56"/>
      <c r="I840" s="50"/>
      <c r="J840" s="50"/>
      <c r="K840" s="50"/>
      <c r="L840" s="43"/>
    </row>
    <row r="841" spans="1:12" ht="13">
      <c r="A841" s="43"/>
      <c r="C841" s="56"/>
      <c r="D841" s="56"/>
      <c r="E841" s="56"/>
      <c r="F841" s="56"/>
      <c r="G841" s="56"/>
      <c r="H841" s="56"/>
      <c r="I841" s="50"/>
      <c r="J841" s="50"/>
      <c r="K841" s="50"/>
      <c r="L841" s="43"/>
    </row>
    <row r="842" spans="1:12" ht="13">
      <c r="A842" s="43"/>
      <c r="C842" s="56"/>
      <c r="D842" s="56"/>
      <c r="E842" s="56"/>
      <c r="F842" s="56"/>
      <c r="G842" s="56"/>
      <c r="H842" s="56"/>
      <c r="I842" s="50"/>
      <c r="J842" s="50"/>
      <c r="K842" s="50"/>
      <c r="L842" s="43"/>
    </row>
    <row r="843" spans="1:12" ht="13">
      <c r="A843" s="43"/>
      <c r="C843" s="56"/>
      <c r="D843" s="56"/>
      <c r="E843" s="56"/>
      <c r="F843" s="56"/>
      <c r="G843" s="56"/>
      <c r="H843" s="56"/>
      <c r="I843" s="50"/>
      <c r="J843" s="50"/>
      <c r="K843" s="50"/>
      <c r="L843" s="43"/>
    </row>
    <row r="844" spans="1:12" ht="13">
      <c r="A844" s="43"/>
      <c r="C844" s="56"/>
      <c r="D844" s="56"/>
      <c r="E844" s="56"/>
      <c r="F844" s="56"/>
      <c r="G844" s="56"/>
      <c r="H844" s="56"/>
      <c r="I844" s="50"/>
      <c r="J844" s="50"/>
      <c r="K844" s="50"/>
      <c r="L844" s="43"/>
    </row>
    <row r="845" spans="1:12" ht="13">
      <c r="A845" s="43"/>
      <c r="C845" s="56"/>
      <c r="D845" s="56"/>
      <c r="E845" s="56"/>
      <c r="F845" s="56"/>
      <c r="G845" s="56"/>
      <c r="H845" s="56"/>
      <c r="I845" s="50"/>
      <c r="J845" s="50"/>
      <c r="K845" s="50"/>
      <c r="L845" s="43"/>
    </row>
    <row r="846" spans="1:12" ht="13">
      <c r="A846" s="43"/>
      <c r="C846" s="56"/>
      <c r="D846" s="56"/>
      <c r="E846" s="56"/>
      <c r="F846" s="56"/>
      <c r="G846" s="56"/>
      <c r="H846" s="56"/>
      <c r="I846" s="50"/>
      <c r="J846" s="50"/>
      <c r="K846" s="50"/>
      <c r="L846" s="43"/>
    </row>
    <row r="847" spans="1:12" ht="13">
      <c r="A847" s="43"/>
      <c r="C847" s="56"/>
      <c r="D847" s="56"/>
      <c r="E847" s="56"/>
      <c r="F847" s="56"/>
      <c r="G847" s="56"/>
      <c r="H847" s="56"/>
      <c r="I847" s="50"/>
      <c r="J847" s="50"/>
      <c r="K847" s="50"/>
      <c r="L847" s="43"/>
    </row>
    <row r="848" spans="1:12" ht="13">
      <c r="A848" s="43"/>
      <c r="C848" s="56"/>
      <c r="D848" s="56"/>
      <c r="E848" s="56"/>
      <c r="F848" s="56"/>
      <c r="G848" s="56"/>
      <c r="H848" s="56"/>
      <c r="I848" s="50"/>
      <c r="J848" s="50"/>
      <c r="K848" s="50"/>
      <c r="L848" s="43"/>
    </row>
    <row r="849" spans="1:12" ht="13">
      <c r="A849" s="43"/>
      <c r="C849" s="56"/>
      <c r="D849" s="56"/>
      <c r="E849" s="56"/>
      <c r="F849" s="56"/>
      <c r="G849" s="56"/>
      <c r="H849" s="56"/>
      <c r="I849" s="50"/>
      <c r="J849" s="50"/>
      <c r="K849" s="50"/>
      <c r="L849" s="43"/>
    </row>
    <row r="850" spans="1:12" ht="13">
      <c r="A850" s="43"/>
      <c r="C850" s="56"/>
      <c r="D850" s="56"/>
      <c r="E850" s="56"/>
      <c r="F850" s="56"/>
      <c r="G850" s="56"/>
      <c r="H850" s="56"/>
      <c r="I850" s="50"/>
      <c r="J850" s="50"/>
      <c r="K850" s="50"/>
      <c r="L850" s="43"/>
    </row>
    <row r="851" spans="1:12" ht="13">
      <c r="A851" s="43"/>
      <c r="C851" s="56"/>
      <c r="D851" s="56"/>
      <c r="E851" s="56"/>
      <c r="F851" s="56"/>
      <c r="G851" s="56"/>
      <c r="H851" s="56"/>
      <c r="I851" s="50"/>
      <c r="J851" s="50"/>
      <c r="K851" s="50"/>
      <c r="L851" s="43"/>
    </row>
    <row r="852" spans="1:12" ht="13">
      <c r="A852" s="43"/>
      <c r="C852" s="56"/>
      <c r="D852" s="56"/>
      <c r="E852" s="56"/>
      <c r="F852" s="56"/>
      <c r="G852" s="56"/>
      <c r="H852" s="56"/>
      <c r="I852" s="50"/>
      <c r="J852" s="50"/>
      <c r="K852" s="50"/>
      <c r="L852" s="43"/>
    </row>
    <row r="853" spans="1:12" ht="13">
      <c r="A853" s="43"/>
      <c r="C853" s="56"/>
      <c r="D853" s="56"/>
      <c r="E853" s="56"/>
      <c r="F853" s="56"/>
      <c r="G853" s="56"/>
      <c r="H853" s="56"/>
      <c r="I853" s="50"/>
      <c r="J853" s="50"/>
      <c r="K853" s="50"/>
      <c r="L853" s="43"/>
    </row>
    <row r="854" spans="1:12" ht="13">
      <c r="A854" s="43"/>
      <c r="C854" s="56"/>
      <c r="D854" s="56"/>
      <c r="E854" s="56"/>
      <c r="F854" s="56"/>
      <c r="G854" s="56"/>
      <c r="H854" s="56"/>
      <c r="I854" s="50"/>
      <c r="J854" s="50"/>
      <c r="K854" s="50"/>
      <c r="L854" s="43"/>
    </row>
    <row r="855" spans="1:12" ht="13">
      <c r="A855" s="43"/>
      <c r="C855" s="56"/>
      <c r="D855" s="56"/>
      <c r="E855" s="56"/>
      <c r="F855" s="56"/>
      <c r="G855" s="56"/>
      <c r="H855" s="56"/>
      <c r="I855" s="50"/>
      <c r="J855" s="50"/>
      <c r="K855" s="50"/>
      <c r="L855" s="43"/>
    </row>
    <row r="856" spans="1:12" ht="13">
      <c r="A856" s="43"/>
      <c r="C856" s="56"/>
      <c r="D856" s="56"/>
      <c r="E856" s="56"/>
      <c r="F856" s="56"/>
      <c r="G856" s="56"/>
      <c r="H856" s="56"/>
      <c r="I856" s="50"/>
      <c r="J856" s="50"/>
      <c r="K856" s="50"/>
      <c r="L856" s="43"/>
    </row>
    <row r="857" spans="1:12" ht="13">
      <c r="A857" s="43"/>
      <c r="C857" s="56"/>
      <c r="D857" s="56"/>
      <c r="E857" s="56"/>
      <c r="F857" s="56"/>
      <c r="G857" s="56"/>
      <c r="H857" s="56"/>
      <c r="I857" s="50"/>
      <c r="J857" s="50"/>
      <c r="K857" s="50"/>
      <c r="L857" s="43"/>
    </row>
    <row r="858" spans="1:12" ht="13">
      <c r="A858" s="43"/>
      <c r="C858" s="56"/>
      <c r="D858" s="56"/>
      <c r="E858" s="56"/>
      <c r="F858" s="56"/>
      <c r="G858" s="56"/>
      <c r="H858" s="56"/>
      <c r="I858" s="50"/>
      <c r="J858" s="50"/>
      <c r="K858" s="50"/>
      <c r="L858" s="43"/>
    </row>
    <row r="859" spans="1:12" ht="13">
      <c r="A859" s="43"/>
      <c r="C859" s="56"/>
      <c r="D859" s="56"/>
      <c r="E859" s="56"/>
      <c r="F859" s="56"/>
      <c r="G859" s="56"/>
      <c r="H859" s="56"/>
      <c r="I859" s="50"/>
      <c r="J859" s="50"/>
      <c r="K859" s="50"/>
      <c r="L859" s="43"/>
    </row>
    <row r="860" spans="1:12" ht="13">
      <c r="A860" s="43"/>
      <c r="C860" s="56"/>
      <c r="D860" s="56"/>
      <c r="E860" s="56"/>
      <c r="F860" s="56"/>
      <c r="G860" s="56"/>
      <c r="H860" s="56"/>
      <c r="I860" s="50"/>
      <c r="J860" s="50"/>
      <c r="K860" s="50"/>
      <c r="L860" s="43"/>
    </row>
    <row r="861" spans="1:12" ht="13">
      <c r="A861" s="43"/>
      <c r="C861" s="56"/>
      <c r="D861" s="56"/>
      <c r="E861" s="56"/>
      <c r="F861" s="56"/>
      <c r="G861" s="56"/>
      <c r="H861" s="56"/>
      <c r="I861" s="50"/>
      <c r="J861" s="50"/>
      <c r="K861" s="50"/>
      <c r="L861" s="43"/>
    </row>
    <row r="862" spans="1:12" ht="13">
      <c r="A862" s="43"/>
      <c r="C862" s="56"/>
      <c r="D862" s="56"/>
      <c r="E862" s="56"/>
      <c r="F862" s="56"/>
      <c r="G862" s="56"/>
      <c r="H862" s="56"/>
      <c r="I862" s="50"/>
      <c r="J862" s="50"/>
      <c r="K862" s="50"/>
      <c r="L862" s="43"/>
    </row>
    <row r="863" spans="1:12" ht="13">
      <c r="A863" s="43"/>
      <c r="C863" s="56"/>
      <c r="D863" s="56"/>
      <c r="E863" s="56"/>
      <c r="F863" s="56"/>
      <c r="G863" s="56"/>
      <c r="H863" s="56"/>
      <c r="I863" s="50"/>
      <c r="J863" s="50"/>
      <c r="K863" s="50"/>
      <c r="L863" s="43"/>
    </row>
    <row r="864" spans="1:12" ht="13">
      <c r="A864" s="43"/>
      <c r="C864" s="56"/>
      <c r="D864" s="56"/>
      <c r="E864" s="56"/>
      <c r="F864" s="56"/>
      <c r="G864" s="56"/>
      <c r="H864" s="56"/>
      <c r="I864" s="50"/>
      <c r="J864" s="50"/>
      <c r="K864" s="50"/>
      <c r="L864" s="43"/>
    </row>
    <row r="865" spans="1:12" ht="13">
      <c r="A865" s="43"/>
      <c r="C865" s="56"/>
      <c r="D865" s="56"/>
      <c r="E865" s="56"/>
      <c r="F865" s="56"/>
      <c r="G865" s="56"/>
      <c r="H865" s="56"/>
      <c r="I865" s="50"/>
      <c r="J865" s="50"/>
      <c r="K865" s="50"/>
      <c r="L865" s="43"/>
    </row>
    <row r="866" spans="1:12" ht="13">
      <c r="A866" s="43"/>
      <c r="C866" s="56"/>
      <c r="D866" s="56"/>
      <c r="E866" s="56"/>
      <c r="F866" s="56"/>
      <c r="G866" s="56"/>
      <c r="H866" s="56"/>
      <c r="I866" s="50"/>
      <c r="J866" s="50"/>
      <c r="K866" s="50"/>
      <c r="L866" s="43"/>
    </row>
    <row r="867" spans="1:12" ht="13">
      <c r="A867" s="43"/>
      <c r="C867" s="56"/>
      <c r="D867" s="56"/>
      <c r="E867" s="56"/>
      <c r="F867" s="56"/>
      <c r="G867" s="56"/>
      <c r="H867" s="56"/>
      <c r="I867" s="50"/>
      <c r="J867" s="50"/>
      <c r="K867" s="50"/>
      <c r="L867" s="43"/>
    </row>
    <row r="868" spans="1:12" ht="13">
      <c r="A868" s="43"/>
      <c r="C868" s="56"/>
      <c r="D868" s="56"/>
      <c r="E868" s="56"/>
      <c r="F868" s="56"/>
      <c r="G868" s="56"/>
      <c r="H868" s="56"/>
      <c r="I868" s="50"/>
      <c r="J868" s="50"/>
      <c r="K868" s="50"/>
      <c r="L868" s="43"/>
    </row>
    <row r="869" spans="1:12" ht="13">
      <c r="A869" s="43"/>
      <c r="C869" s="56"/>
      <c r="D869" s="56"/>
      <c r="E869" s="56"/>
      <c r="F869" s="56"/>
      <c r="G869" s="56"/>
      <c r="H869" s="56"/>
      <c r="I869" s="50"/>
      <c r="J869" s="50"/>
      <c r="K869" s="50"/>
      <c r="L869" s="43"/>
    </row>
    <row r="870" spans="1:12" ht="13">
      <c r="A870" s="43"/>
      <c r="C870" s="56"/>
      <c r="D870" s="56"/>
      <c r="E870" s="56"/>
      <c r="F870" s="56"/>
      <c r="G870" s="56"/>
      <c r="H870" s="56"/>
      <c r="I870" s="50"/>
      <c r="J870" s="50"/>
      <c r="K870" s="50"/>
      <c r="L870" s="43"/>
    </row>
    <row r="871" spans="1:12" ht="13">
      <c r="A871" s="43"/>
      <c r="C871" s="56"/>
      <c r="D871" s="56"/>
      <c r="E871" s="56"/>
      <c r="F871" s="56"/>
      <c r="G871" s="56"/>
      <c r="H871" s="56"/>
      <c r="I871" s="50"/>
      <c r="J871" s="50"/>
      <c r="K871" s="50"/>
      <c r="L871" s="43"/>
    </row>
    <row r="872" spans="1:12" ht="13">
      <c r="A872" s="43"/>
      <c r="C872" s="56"/>
      <c r="D872" s="56"/>
      <c r="E872" s="56"/>
      <c r="F872" s="56"/>
      <c r="G872" s="56"/>
      <c r="H872" s="56"/>
      <c r="I872" s="50"/>
      <c r="J872" s="50"/>
      <c r="K872" s="50"/>
      <c r="L872" s="43"/>
    </row>
    <row r="873" spans="1:12" ht="13">
      <c r="A873" s="43"/>
      <c r="C873" s="56"/>
      <c r="D873" s="56"/>
      <c r="E873" s="56"/>
      <c r="F873" s="56"/>
      <c r="G873" s="56"/>
      <c r="H873" s="56"/>
      <c r="I873" s="50"/>
      <c r="J873" s="50"/>
      <c r="K873" s="50"/>
      <c r="L873" s="43"/>
    </row>
    <row r="874" spans="1:12" ht="13">
      <c r="A874" s="43"/>
      <c r="C874" s="56"/>
      <c r="D874" s="56"/>
      <c r="E874" s="56"/>
      <c r="F874" s="56"/>
      <c r="G874" s="56"/>
      <c r="H874" s="56"/>
      <c r="I874" s="50"/>
      <c r="J874" s="50"/>
      <c r="K874" s="50"/>
      <c r="L874" s="43"/>
    </row>
    <row r="875" spans="1:12" ht="13">
      <c r="A875" s="43"/>
      <c r="C875" s="56"/>
      <c r="D875" s="56"/>
      <c r="E875" s="56"/>
      <c r="F875" s="56"/>
      <c r="G875" s="56"/>
      <c r="H875" s="56"/>
      <c r="I875" s="50"/>
      <c r="J875" s="50"/>
      <c r="K875" s="50"/>
      <c r="L875" s="43"/>
    </row>
    <row r="876" spans="1:12" ht="13">
      <c r="A876" s="43"/>
      <c r="C876" s="56"/>
      <c r="D876" s="56"/>
      <c r="E876" s="56"/>
      <c r="F876" s="56"/>
      <c r="G876" s="56"/>
      <c r="H876" s="56"/>
      <c r="I876" s="50"/>
      <c r="J876" s="50"/>
      <c r="K876" s="50"/>
      <c r="L876" s="43"/>
    </row>
    <row r="877" spans="1:12" ht="13">
      <c r="A877" s="43"/>
      <c r="C877" s="56"/>
      <c r="D877" s="56"/>
      <c r="E877" s="56"/>
      <c r="F877" s="56"/>
      <c r="G877" s="56"/>
      <c r="H877" s="56"/>
      <c r="I877" s="50"/>
      <c r="J877" s="50"/>
      <c r="K877" s="50"/>
      <c r="L877" s="43"/>
    </row>
    <row r="878" spans="1:12" ht="13">
      <c r="A878" s="43"/>
      <c r="C878" s="56"/>
      <c r="D878" s="56"/>
      <c r="E878" s="56"/>
      <c r="F878" s="56"/>
      <c r="G878" s="56"/>
      <c r="H878" s="56"/>
      <c r="I878" s="50"/>
      <c r="J878" s="50"/>
      <c r="K878" s="50"/>
      <c r="L878" s="43"/>
    </row>
    <row r="879" spans="1:12" ht="13">
      <c r="A879" s="43"/>
      <c r="C879" s="56"/>
      <c r="D879" s="56"/>
      <c r="E879" s="56"/>
      <c r="F879" s="56"/>
      <c r="G879" s="56"/>
      <c r="H879" s="56"/>
      <c r="I879" s="50"/>
      <c r="J879" s="50"/>
      <c r="K879" s="50"/>
      <c r="L879" s="43"/>
    </row>
    <row r="880" spans="1:12" ht="13">
      <c r="A880" s="43"/>
      <c r="C880" s="56"/>
      <c r="D880" s="56"/>
      <c r="E880" s="56"/>
      <c r="F880" s="56"/>
      <c r="G880" s="56"/>
      <c r="H880" s="56"/>
      <c r="I880" s="50"/>
      <c r="J880" s="50"/>
      <c r="K880" s="50"/>
      <c r="L880" s="43"/>
    </row>
    <row r="881" spans="1:12" ht="13">
      <c r="A881" s="43"/>
      <c r="C881" s="56"/>
      <c r="D881" s="56"/>
      <c r="E881" s="56"/>
      <c r="F881" s="56"/>
      <c r="G881" s="56"/>
      <c r="H881" s="56"/>
      <c r="I881" s="50"/>
      <c r="J881" s="50"/>
      <c r="K881" s="50"/>
      <c r="L881" s="43"/>
    </row>
    <row r="882" spans="1:12" ht="13">
      <c r="A882" s="43"/>
      <c r="C882" s="56"/>
      <c r="D882" s="56"/>
      <c r="E882" s="56"/>
      <c r="F882" s="56"/>
      <c r="G882" s="56"/>
      <c r="H882" s="56"/>
      <c r="I882" s="50"/>
      <c r="J882" s="50"/>
      <c r="K882" s="50"/>
      <c r="L882" s="43"/>
    </row>
    <row r="883" spans="1:12" ht="13">
      <c r="A883" s="43"/>
      <c r="C883" s="56"/>
      <c r="D883" s="56"/>
      <c r="E883" s="56"/>
      <c r="F883" s="56"/>
      <c r="G883" s="56"/>
      <c r="H883" s="56"/>
      <c r="I883" s="50"/>
      <c r="J883" s="50"/>
      <c r="K883" s="50"/>
      <c r="L883" s="43"/>
    </row>
    <row r="884" spans="1:12" ht="13">
      <c r="A884" s="43"/>
      <c r="C884" s="56"/>
      <c r="D884" s="56"/>
      <c r="E884" s="56"/>
      <c r="F884" s="56"/>
      <c r="G884" s="56"/>
      <c r="H884" s="56"/>
      <c r="I884" s="50"/>
      <c r="J884" s="50"/>
      <c r="K884" s="50"/>
      <c r="L884" s="43"/>
    </row>
    <row r="885" spans="1:12" ht="13">
      <c r="A885" s="43"/>
      <c r="C885" s="56"/>
      <c r="D885" s="56"/>
      <c r="E885" s="56"/>
      <c r="F885" s="56"/>
      <c r="G885" s="56"/>
      <c r="H885" s="56"/>
      <c r="I885" s="50"/>
      <c r="J885" s="50"/>
      <c r="K885" s="50"/>
      <c r="L885" s="43"/>
    </row>
    <row r="886" spans="1:12" ht="13">
      <c r="A886" s="43"/>
      <c r="C886" s="56"/>
      <c r="D886" s="56"/>
      <c r="E886" s="56"/>
      <c r="F886" s="56"/>
      <c r="G886" s="56"/>
      <c r="H886" s="56"/>
      <c r="I886" s="50"/>
      <c r="J886" s="50"/>
      <c r="K886" s="50"/>
      <c r="L886" s="43"/>
    </row>
    <row r="887" spans="1:12" ht="13">
      <c r="A887" s="43"/>
      <c r="C887" s="56"/>
      <c r="D887" s="56"/>
      <c r="E887" s="56"/>
      <c r="F887" s="56"/>
      <c r="G887" s="56"/>
      <c r="H887" s="56"/>
      <c r="I887" s="50"/>
      <c r="J887" s="50"/>
      <c r="K887" s="50"/>
      <c r="L887" s="43"/>
    </row>
    <row r="888" spans="1:12" ht="13">
      <c r="A888" s="43"/>
      <c r="C888" s="56"/>
      <c r="D888" s="56"/>
      <c r="E888" s="56"/>
      <c r="F888" s="56"/>
      <c r="G888" s="56"/>
      <c r="H888" s="56"/>
      <c r="I888" s="50"/>
      <c r="J888" s="50"/>
      <c r="K888" s="50"/>
      <c r="L888" s="43"/>
    </row>
    <row r="889" spans="1:12" ht="13">
      <c r="A889" s="43"/>
      <c r="C889" s="56"/>
      <c r="D889" s="56"/>
      <c r="E889" s="56"/>
      <c r="F889" s="56"/>
      <c r="G889" s="56"/>
      <c r="H889" s="56"/>
      <c r="I889" s="50"/>
      <c r="J889" s="50"/>
      <c r="K889" s="50"/>
      <c r="L889" s="43"/>
    </row>
    <row r="890" spans="1:12" ht="13">
      <c r="A890" s="43"/>
      <c r="C890" s="56"/>
      <c r="D890" s="56"/>
      <c r="E890" s="56"/>
      <c r="F890" s="56"/>
      <c r="G890" s="56"/>
      <c r="H890" s="56"/>
      <c r="I890" s="50"/>
      <c r="J890" s="50"/>
      <c r="K890" s="50"/>
      <c r="L890" s="43"/>
    </row>
    <row r="891" spans="1:12" ht="13">
      <c r="A891" s="43"/>
      <c r="C891" s="56"/>
      <c r="D891" s="56"/>
      <c r="E891" s="56"/>
      <c r="F891" s="56"/>
      <c r="G891" s="56"/>
      <c r="H891" s="56"/>
      <c r="I891" s="50"/>
      <c r="J891" s="50"/>
      <c r="K891" s="50"/>
      <c r="L891" s="43"/>
    </row>
    <row r="892" spans="1:12" ht="13">
      <c r="A892" s="43"/>
      <c r="C892" s="56"/>
      <c r="D892" s="56"/>
      <c r="E892" s="56"/>
      <c r="F892" s="56"/>
      <c r="G892" s="56"/>
      <c r="H892" s="56"/>
      <c r="I892" s="50"/>
      <c r="J892" s="50"/>
      <c r="K892" s="50"/>
      <c r="L892" s="43"/>
    </row>
    <row r="893" spans="1:12" ht="13">
      <c r="A893" s="43"/>
      <c r="C893" s="56"/>
      <c r="D893" s="56"/>
      <c r="E893" s="56"/>
      <c r="F893" s="56"/>
      <c r="G893" s="56"/>
      <c r="H893" s="56"/>
      <c r="I893" s="50"/>
      <c r="J893" s="50"/>
      <c r="K893" s="50"/>
      <c r="L893" s="43"/>
    </row>
    <row r="894" spans="1:12" ht="13">
      <c r="A894" s="43"/>
      <c r="C894" s="56"/>
      <c r="D894" s="56"/>
      <c r="E894" s="56"/>
      <c r="F894" s="56"/>
      <c r="G894" s="56"/>
      <c r="H894" s="56"/>
      <c r="I894" s="50"/>
      <c r="J894" s="50"/>
      <c r="K894" s="50"/>
      <c r="L894" s="43"/>
    </row>
    <row r="895" spans="1:12" ht="13">
      <c r="A895" s="43"/>
      <c r="C895" s="56"/>
      <c r="D895" s="56"/>
      <c r="E895" s="56"/>
      <c r="F895" s="56"/>
      <c r="G895" s="56"/>
      <c r="H895" s="56"/>
      <c r="I895" s="50"/>
      <c r="J895" s="50"/>
      <c r="K895" s="50"/>
      <c r="L895" s="43"/>
    </row>
    <row r="896" spans="1:12" ht="13">
      <c r="A896" s="43"/>
      <c r="C896" s="56"/>
      <c r="D896" s="56"/>
      <c r="E896" s="56"/>
      <c r="F896" s="56"/>
      <c r="G896" s="56"/>
      <c r="H896" s="56"/>
      <c r="I896" s="50"/>
      <c r="J896" s="50"/>
      <c r="K896" s="50"/>
      <c r="L896" s="43"/>
    </row>
    <row r="897" spans="1:12" ht="13">
      <c r="A897" s="43"/>
      <c r="C897" s="56"/>
      <c r="D897" s="56"/>
      <c r="E897" s="56"/>
      <c r="F897" s="56"/>
      <c r="G897" s="56"/>
      <c r="H897" s="56"/>
      <c r="I897" s="50"/>
      <c r="J897" s="50"/>
      <c r="K897" s="50"/>
      <c r="L897" s="43"/>
    </row>
    <row r="898" spans="1:12" ht="13">
      <c r="A898" s="43"/>
      <c r="C898" s="56"/>
      <c r="D898" s="56"/>
      <c r="E898" s="56"/>
      <c r="F898" s="56"/>
      <c r="G898" s="56"/>
      <c r="H898" s="56"/>
      <c r="I898" s="50"/>
      <c r="J898" s="50"/>
      <c r="K898" s="50"/>
      <c r="L898" s="43"/>
    </row>
    <row r="899" spans="1:12" ht="13">
      <c r="A899" s="43"/>
      <c r="C899" s="56"/>
      <c r="D899" s="56"/>
      <c r="E899" s="56"/>
      <c r="F899" s="56"/>
      <c r="G899" s="56"/>
      <c r="H899" s="56"/>
      <c r="I899" s="50"/>
      <c r="J899" s="50"/>
      <c r="K899" s="50"/>
      <c r="L899" s="43"/>
    </row>
    <row r="900" spans="1:12" ht="13">
      <c r="A900" s="43"/>
      <c r="C900" s="56"/>
      <c r="D900" s="56"/>
      <c r="E900" s="56"/>
      <c r="F900" s="56"/>
      <c r="G900" s="56"/>
      <c r="H900" s="56"/>
      <c r="I900" s="50"/>
      <c r="J900" s="50"/>
      <c r="K900" s="50"/>
      <c r="L900" s="43"/>
    </row>
    <row r="901" spans="1:12" ht="13">
      <c r="A901" s="43"/>
      <c r="C901" s="56"/>
      <c r="D901" s="56"/>
      <c r="E901" s="56"/>
      <c r="F901" s="56"/>
      <c r="G901" s="56"/>
      <c r="H901" s="56"/>
      <c r="I901" s="50"/>
      <c r="J901" s="50"/>
      <c r="K901" s="50"/>
      <c r="L901" s="43"/>
    </row>
    <row r="902" spans="1:12" ht="13">
      <c r="A902" s="43"/>
      <c r="C902" s="56"/>
      <c r="D902" s="56"/>
      <c r="E902" s="56"/>
      <c r="F902" s="56"/>
      <c r="G902" s="56"/>
      <c r="H902" s="56"/>
      <c r="I902" s="50"/>
      <c r="J902" s="50"/>
      <c r="K902" s="50"/>
      <c r="L902" s="43"/>
    </row>
    <row r="903" spans="1:12" ht="13">
      <c r="A903" s="43"/>
      <c r="C903" s="56"/>
      <c r="D903" s="56"/>
      <c r="E903" s="56"/>
      <c r="F903" s="56"/>
      <c r="G903" s="56"/>
      <c r="H903" s="56"/>
      <c r="I903" s="50"/>
      <c r="J903" s="50"/>
      <c r="K903" s="50"/>
      <c r="L903" s="43"/>
    </row>
    <row r="904" spans="1:12" ht="13">
      <c r="A904" s="43"/>
      <c r="C904" s="56"/>
      <c r="D904" s="56"/>
      <c r="E904" s="56"/>
      <c r="F904" s="56"/>
      <c r="G904" s="56"/>
      <c r="H904" s="56"/>
      <c r="I904" s="50"/>
      <c r="J904" s="50"/>
      <c r="K904" s="50"/>
      <c r="L904" s="43"/>
    </row>
    <row r="905" spans="1:12" ht="13">
      <c r="A905" s="43"/>
      <c r="C905" s="56"/>
      <c r="D905" s="56"/>
      <c r="E905" s="56"/>
      <c r="F905" s="56"/>
      <c r="G905" s="56"/>
      <c r="H905" s="56"/>
      <c r="I905" s="50"/>
      <c r="J905" s="50"/>
      <c r="K905" s="50"/>
      <c r="L905" s="43"/>
    </row>
    <row r="906" spans="1:12" ht="13">
      <c r="A906" s="43"/>
      <c r="C906" s="56"/>
      <c r="D906" s="56"/>
      <c r="E906" s="56"/>
      <c r="F906" s="56"/>
      <c r="G906" s="56"/>
      <c r="H906" s="56"/>
      <c r="I906" s="50"/>
      <c r="J906" s="50"/>
      <c r="K906" s="50"/>
      <c r="L906" s="43"/>
    </row>
    <row r="907" spans="1:12" ht="13">
      <c r="A907" s="43"/>
      <c r="C907" s="56"/>
      <c r="D907" s="56"/>
      <c r="E907" s="56"/>
      <c r="F907" s="56"/>
      <c r="G907" s="56"/>
      <c r="H907" s="56"/>
      <c r="I907" s="50"/>
      <c r="J907" s="50"/>
      <c r="K907" s="50"/>
      <c r="L907" s="43"/>
    </row>
    <row r="908" spans="1:12" ht="13">
      <c r="A908" s="43"/>
      <c r="C908" s="56"/>
      <c r="D908" s="56"/>
      <c r="E908" s="56"/>
      <c r="F908" s="56"/>
      <c r="G908" s="56"/>
      <c r="H908" s="56"/>
      <c r="I908" s="50"/>
      <c r="J908" s="50"/>
      <c r="K908" s="50"/>
      <c r="L908" s="43"/>
    </row>
    <row r="909" spans="1:12" ht="13">
      <c r="A909" s="43"/>
      <c r="C909" s="56"/>
      <c r="D909" s="56"/>
      <c r="E909" s="56"/>
      <c r="F909" s="56"/>
      <c r="G909" s="56"/>
      <c r="H909" s="56"/>
      <c r="I909" s="50"/>
      <c r="J909" s="50"/>
      <c r="K909" s="50"/>
      <c r="L909" s="43"/>
    </row>
    <row r="910" spans="1:12" ht="13">
      <c r="A910" s="43"/>
      <c r="C910" s="56"/>
      <c r="D910" s="56"/>
      <c r="E910" s="56"/>
      <c r="F910" s="56"/>
      <c r="G910" s="56"/>
      <c r="H910" s="56"/>
      <c r="I910" s="50"/>
      <c r="J910" s="50"/>
      <c r="K910" s="50"/>
      <c r="L910" s="43"/>
    </row>
    <row r="911" spans="1:12" ht="13">
      <c r="A911" s="43"/>
      <c r="C911" s="56"/>
      <c r="D911" s="56"/>
      <c r="E911" s="56"/>
      <c r="F911" s="56"/>
      <c r="G911" s="56"/>
      <c r="H911" s="56"/>
      <c r="I911" s="50"/>
      <c r="J911" s="50"/>
      <c r="K911" s="50"/>
      <c r="L911" s="43"/>
    </row>
    <row r="912" spans="1:12" ht="13">
      <c r="A912" s="43"/>
      <c r="C912" s="56"/>
      <c r="D912" s="56"/>
      <c r="E912" s="56"/>
      <c r="F912" s="56"/>
      <c r="G912" s="56"/>
      <c r="H912" s="56"/>
      <c r="I912" s="50"/>
      <c r="J912" s="50"/>
      <c r="K912" s="50"/>
      <c r="L912" s="43"/>
    </row>
    <row r="913" spans="1:12" ht="13">
      <c r="A913" s="43"/>
      <c r="C913" s="56"/>
      <c r="D913" s="56"/>
      <c r="E913" s="56"/>
      <c r="F913" s="56"/>
      <c r="G913" s="56"/>
      <c r="H913" s="56"/>
      <c r="I913" s="50"/>
      <c r="J913" s="50"/>
      <c r="K913" s="50"/>
      <c r="L913" s="43"/>
    </row>
    <row r="914" spans="1:12" ht="13">
      <c r="A914" s="43"/>
      <c r="C914" s="56"/>
      <c r="D914" s="56"/>
      <c r="E914" s="56"/>
      <c r="F914" s="56"/>
      <c r="G914" s="56"/>
      <c r="H914" s="56"/>
      <c r="I914" s="50"/>
      <c r="J914" s="50"/>
      <c r="K914" s="50"/>
      <c r="L914" s="43"/>
    </row>
    <row r="915" spans="1:12" ht="13">
      <c r="A915" s="43"/>
      <c r="C915" s="56"/>
      <c r="D915" s="56"/>
      <c r="E915" s="56"/>
      <c r="F915" s="56"/>
      <c r="G915" s="56"/>
      <c r="H915" s="56"/>
      <c r="I915" s="50"/>
      <c r="J915" s="50"/>
      <c r="K915" s="50"/>
      <c r="L915" s="43"/>
    </row>
    <row r="916" spans="1:12" ht="13">
      <c r="A916" s="43"/>
      <c r="C916" s="56"/>
      <c r="D916" s="56"/>
      <c r="E916" s="56"/>
      <c r="F916" s="56"/>
      <c r="G916" s="56"/>
      <c r="H916" s="56"/>
      <c r="I916" s="50"/>
      <c r="J916" s="50"/>
      <c r="K916" s="50"/>
      <c r="L916" s="43"/>
    </row>
    <row r="917" spans="1:12" ht="13">
      <c r="A917" s="43"/>
      <c r="C917" s="56"/>
      <c r="D917" s="56"/>
      <c r="E917" s="56"/>
      <c r="F917" s="56"/>
      <c r="G917" s="56"/>
      <c r="H917" s="56"/>
      <c r="I917" s="50"/>
      <c r="J917" s="50"/>
      <c r="K917" s="50"/>
      <c r="L917" s="43"/>
    </row>
    <row r="918" spans="1:12" ht="13">
      <c r="A918" s="43"/>
      <c r="C918" s="56"/>
      <c r="D918" s="56"/>
      <c r="E918" s="56"/>
      <c r="F918" s="56"/>
      <c r="G918" s="56"/>
      <c r="H918" s="56"/>
      <c r="I918" s="50"/>
      <c r="J918" s="50"/>
      <c r="K918" s="50"/>
      <c r="L918" s="43"/>
    </row>
    <row r="919" spans="1:12" ht="13">
      <c r="A919" s="43"/>
      <c r="C919" s="56"/>
      <c r="D919" s="56"/>
      <c r="E919" s="56"/>
      <c r="F919" s="56"/>
      <c r="G919" s="56"/>
      <c r="H919" s="56"/>
      <c r="I919" s="50"/>
      <c r="J919" s="50"/>
      <c r="K919" s="50"/>
      <c r="L919" s="43"/>
    </row>
    <row r="920" spans="1:12" ht="13">
      <c r="A920" s="43"/>
      <c r="C920" s="56"/>
      <c r="D920" s="56"/>
      <c r="E920" s="56"/>
      <c r="F920" s="56"/>
      <c r="G920" s="56"/>
      <c r="H920" s="56"/>
      <c r="I920" s="50"/>
      <c r="J920" s="50"/>
      <c r="K920" s="50"/>
      <c r="L920" s="43"/>
    </row>
    <row r="921" spans="1:12" ht="13">
      <c r="A921" s="43"/>
      <c r="C921" s="56"/>
      <c r="D921" s="56"/>
      <c r="E921" s="56"/>
      <c r="F921" s="56"/>
      <c r="G921" s="56"/>
      <c r="H921" s="56"/>
      <c r="I921" s="50"/>
      <c r="J921" s="50"/>
      <c r="K921" s="50"/>
      <c r="L921" s="43"/>
    </row>
    <row r="922" spans="1:12" ht="13">
      <c r="A922" s="43"/>
      <c r="C922" s="56"/>
      <c r="D922" s="56"/>
      <c r="E922" s="56"/>
      <c r="F922" s="56"/>
      <c r="G922" s="56"/>
      <c r="H922" s="56"/>
      <c r="I922" s="50"/>
      <c r="J922" s="50"/>
      <c r="K922" s="50"/>
      <c r="L922" s="43"/>
    </row>
    <row r="923" spans="1:12" ht="13">
      <c r="A923" s="43"/>
      <c r="C923" s="56"/>
      <c r="D923" s="56"/>
      <c r="E923" s="56"/>
      <c r="F923" s="56"/>
      <c r="G923" s="56"/>
      <c r="H923" s="56"/>
      <c r="I923" s="50"/>
      <c r="J923" s="50"/>
      <c r="K923" s="50"/>
      <c r="L923" s="43"/>
    </row>
    <row r="924" spans="1:12" ht="13">
      <c r="A924" s="43"/>
      <c r="C924" s="56"/>
      <c r="D924" s="56"/>
      <c r="E924" s="56"/>
      <c r="F924" s="56"/>
      <c r="G924" s="56"/>
      <c r="H924" s="56"/>
      <c r="I924" s="50"/>
      <c r="J924" s="50"/>
      <c r="K924" s="50"/>
      <c r="L924" s="43"/>
    </row>
    <row r="925" spans="1:12" ht="13">
      <c r="A925" s="43"/>
      <c r="C925" s="56"/>
      <c r="D925" s="56"/>
      <c r="E925" s="56"/>
      <c r="F925" s="56"/>
      <c r="G925" s="56"/>
      <c r="H925" s="56"/>
      <c r="I925" s="50"/>
      <c r="J925" s="50"/>
      <c r="K925" s="50"/>
      <c r="L925" s="43"/>
    </row>
    <row r="926" spans="1:12" ht="13">
      <c r="A926" s="43"/>
      <c r="C926" s="56"/>
      <c r="D926" s="56"/>
      <c r="E926" s="56"/>
      <c r="F926" s="56"/>
      <c r="G926" s="56"/>
      <c r="H926" s="56"/>
      <c r="I926" s="50"/>
      <c r="J926" s="50"/>
      <c r="K926" s="50"/>
      <c r="L926" s="43"/>
    </row>
    <row r="927" spans="1:12" ht="13">
      <c r="A927" s="43"/>
      <c r="C927" s="56"/>
      <c r="D927" s="56"/>
      <c r="E927" s="56"/>
      <c r="F927" s="56"/>
      <c r="G927" s="56"/>
      <c r="H927" s="56"/>
      <c r="I927" s="50"/>
      <c r="J927" s="50"/>
      <c r="K927" s="50"/>
      <c r="L927" s="43"/>
    </row>
    <row r="928" spans="1:12" ht="13">
      <c r="A928" s="43"/>
      <c r="C928" s="56"/>
      <c r="D928" s="56"/>
      <c r="E928" s="56"/>
      <c r="F928" s="56"/>
      <c r="G928" s="56"/>
      <c r="H928" s="56"/>
      <c r="I928" s="50"/>
      <c r="J928" s="50"/>
      <c r="K928" s="50"/>
      <c r="L928" s="43"/>
    </row>
    <row r="929" spans="1:12" ht="13">
      <c r="A929" s="43"/>
      <c r="C929" s="56"/>
      <c r="D929" s="56"/>
      <c r="E929" s="56"/>
      <c r="F929" s="56"/>
      <c r="G929" s="56"/>
      <c r="H929" s="56"/>
      <c r="I929" s="50"/>
      <c r="J929" s="50"/>
      <c r="K929" s="50"/>
      <c r="L929" s="43"/>
    </row>
    <row r="930" spans="1:12" ht="13">
      <c r="A930" s="43"/>
      <c r="C930" s="56"/>
      <c r="D930" s="56"/>
      <c r="E930" s="56"/>
      <c r="F930" s="56"/>
      <c r="G930" s="56"/>
      <c r="H930" s="56"/>
      <c r="I930" s="50"/>
      <c r="J930" s="50"/>
      <c r="K930" s="50"/>
      <c r="L930" s="43"/>
    </row>
    <row r="931" spans="1:12" ht="13">
      <c r="A931" s="43"/>
      <c r="C931" s="56"/>
      <c r="D931" s="56"/>
      <c r="E931" s="56"/>
      <c r="F931" s="56"/>
      <c r="G931" s="56"/>
      <c r="H931" s="56"/>
      <c r="I931" s="50"/>
      <c r="J931" s="50"/>
      <c r="K931" s="50"/>
      <c r="L931" s="43"/>
    </row>
    <row r="932" spans="1:12" ht="13">
      <c r="A932" s="43"/>
      <c r="C932" s="56"/>
      <c r="D932" s="56"/>
      <c r="E932" s="56"/>
      <c r="F932" s="56"/>
      <c r="G932" s="56"/>
      <c r="H932" s="56"/>
      <c r="I932" s="50"/>
      <c r="J932" s="50"/>
      <c r="K932" s="50"/>
      <c r="L932" s="43"/>
    </row>
    <row r="933" spans="1:12" ht="13">
      <c r="A933" s="43"/>
      <c r="C933" s="56"/>
      <c r="D933" s="56"/>
      <c r="E933" s="56"/>
      <c r="F933" s="56"/>
      <c r="G933" s="56"/>
      <c r="H933" s="56"/>
      <c r="I933" s="50"/>
      <c r="J933" s="50"/>
      <c r="K933" s="50"/>
      <c r="L933" s="43"/>
    </row>
    <row r="934" spans="1:12" ht="13">
      <c r="A934" s="43"/>
      <c r="C934" s="56"/>
      <c r="D934" s="56"/>
      <c r="E934" s="56"/>
      <c r="F934" s="56"/>
      <c r="G934" s="56"/>
      <c r="H934" s="56"/>
      <c r="I934" s="50"/>
      <c r="J934" s="50"/>
      <c r="K934" s="50"/>
      <c r="L934" s="43"/>
    </row>
    <row r="935" spans="1:12" ht="13">
      <c r="A935" s="43"/>
      <c r="C935" s="56"/>
      <c r="D935" s="56"/>
      <c r="E935" s="56"/>
      <c r="F935" s="56"/>
      <c r="G935" s="56"/>
      <c r="H935" s="56"/>
      <c r="I935" s="50"/>
      <c r="J935" s="50"/>
      <c r="K935" s="50"/>
      <c r="L935" s="43"/>
    </row>
    <row r="936" spans="1:12" ht="13">
      <c r="A936" s="43"/>
      <c r="C936" s="56"/>
      <c r="D936" s="56"/>
      <c r="E936" s="56"/>
      <c r="F936" s="56"/>
      <c r="G936" s="56"/>
      <c r="H936" s="56"/>
      <c r="I936" s="50"/>
      <c r="J936" s="50"/>
      <c r="K936" s="50"/>
      <c r="L936" s="43"/>
    </row>
    <row r="937" spans="1:12" ht="13">
      <c r="A937" s="43"/>
      <c r="C937" s="56"/>
      <c r="D937" s="56"/>
      <c r="E937" s="56"/>
      <c r="F937" s="56"/>
      <c r="G937" s="56"/>
      <c r="H937" s="56"/>
      <c r="I937" s="50"/>
      <c r="J937" s="50"/>
      <c r="K937" s="50"/>
      <c r="L937" s="43"/>
    </row>
    <row r="938" spans="1:12" ht="13">
      <c r="A938" s="43"/>
      <c r="C938" s="56"/>
      <c r="D938" s="56"/>
      <c r="E938" s="56"/>
      <c r="F938" s="56"/>
      <c r="G938" s="56"/>
      <c r="H938" s="56"/>
      <c r="I938" s="50"/>
      <c r="J938" s="50"/>
      <c r="K938" s="50"/>
      <c r="L938" s="43"/>
    </row>
    <row r="939" spans="1:12" ht="13">
      <c r="A939" s="43"/>
      <c r="C939" s="56"/>
      <c r="D939" s="56"/>
      <c r="E939" s="56"/>
      <c r="F939" s="56"/>
      <c r="G939" s="56"/>
      <c r="H939" s="56"/>
      <c r="I939" s="50"/>
      <c r="J939" s="50"/>
      <c r="K939" s="50"/>
      <c r="L939" s="43"/>
    </row>
    <row r="940" spans="1:12" ht="13">
      <c r="A940" s="43"/>
      <c r="C940" s="56"/>
      <c r="D940" s="56"/>
      <c r="E940" s="56"/>
      <c r="F940" s="56"/>
      <c r="G940" s="56"/>
      <c r="H940" s="56"/>
      <c r="I940" s="50"/>
      <c r="J940" s="50"/>
      <c r="K940" s="50"/>
      <c r="L940" s="43"/>
    </row>
    <row r="941" spans="1:12" ht="13">
      <c r="A941" s="43"/>
      <c r="C941" s="56"/>
      <c r="D941" s="56"/>
      <c r="E941" s="56"/>
      <c r="F941" s="56"/>
      <c r="G941" s="56"/>
      <c r="H941" s="56"/>
      <c r="I941" s="50"/>
      <c r="J941" s="50"/>
      <c r="K941" s="50"/>
      <c r="L941" s="43"/>
    </row>
    <row r="942" spans="1:12" ht="13">
      <c r="A942" s="43"/>
      <c r="C942" s="56"/>
      <c r="D942" s="56"/>
      <c r="E942" s="56"/>
      <c r="F942" s="56"/>
      <c r="G942" s="56"/>
      <c r="H942" s="56"/>
      <c r="I942" s="50"/>
      <c r="J942" s="50"/>
      <c r="K942" s="50"/>
      <c r="L942" s="43"/>
    </row>
    <row r="943" spans="1:12" ht="13">
      <c r="A943" s="43"/>
      <c r="C943" s="56"/>
      <c r="D943" s="56"/>
      <c r="E943" s="56"/>
      <c r="F943" s="56"/>
      <c r="G943" s="56"/>
      <c r="H943" s="56"/>
      <c r="I943" s="50"/>
      <c r="J943" s="50"/>
      <c r="K943" s="50"/>
      <c r="L943" s="43"/>
    </row>
    <row r="944" spans="1:12" ht="13">
      <c r="A944" s="43"/>
      <c r="C944" s="56"/>
      <c r="D944" s="56"/>
      <c r="E944" s="56"/>
      <c r="F944" s="56"/>
      <c r="G944" s="56"/>
      <c r="H944" s="56"/>
      <c r="I944" s="50"/>
      <c r="J944" s="50"/>
      <c r="K944" s="50"/>
      <c r="L944" s="43"/>
    </row>
    <row r="945" spans="1:12" ht="13">
      <c r="A945" s="43"/>
      <c r="C945" s="56"/>
      <c r="D945" s="56"/>
      <c r="E945" s="56"/>
      <c r="F945" s="56"/>
      <c r="G945" s="56"/>
      <c r="H945" s="56"/>
      <c r="I945" s="50"/>
      <c r="J945" s="50"/>
      <c r="K945" s="50"/>
      <c r="L945" s="43"/>
    </row>
    <row r="946" spans="1:12" ht="13">
      <c r="A946" s="43"/>
      <c r="C946" s="56"/>
      <c r="D946" s="56"/>
      <c r="E946" s="56"/>
      <c r="F946" s="56"/>
      <c r="G946" s="56"/>
      <c r="H946" s="56"/>
      <c r="I946" s="50"/>
      <c r="J946" s="50"/>
      <c r="K946" s="50"/>
      <c r="L946" s="43"/>
    </row>
    <row r="947" spans="1:12" ht="13">
      <c r="A947" s="43"/>
      <c r="C947" s="56"/>
      <c r="D947" s="56"/>
      <c r="E947" s="56"/>
      <c r="F947" s="56"/>
      <c r="G947" s="56"/>
      <c r="H947" s="56"/>
      <c r="I947" s="50"/>
      <c r="J947" s="50"/>
      <c r="K947" s="50"/>
      <c r="L947" s="43"/>
    </row>
    <row r="948" spans="1:12" ht="13">
      <c r="A948" s="43"/>
      <c r="C948" s="56"/>
      <c r="D948" s="56"/>
      <c r="E948" s="56"/>
      <c r="F948" s="56"/>
      <c r="G948" s="56"/>
      <c r="H948" s="56"/>
      <c r="I948" s="50"/>
      <c r="J948" s="50"/>
      <c r="K948" s="50"/>
      <c r="L948" s="43"/>
    </row>
    <row r="949" spans="1:12" ht="13">
      <c r="A949" s="43"/>
      <c r="C949" s="56"/>
      <c r="D949" s="56"/>
      <c r="E949" s="56"/>
      <c r="F949" s="56"/>
      <c r="G949" s="56"/>
      <c r="H949" s="56"/>
      <c r="I949" s="50"/>
      <c r="J949" s="50"/>
      <c r="K949" s="50"/>
      <c r="L949" s="43"/>
    </row>
    <row r="950" spans="1:12" ht="13">
      <c r="A950" s="43"/>
      <c r="C950" s="56"/>
      <c r="D950" s="56"/>
      <c r="E950" s="56"/>
      <c r="F950" s="56"/>
      <c r="G950" s="56"/>
      <c r="H950" s="56"/>
      <c r="I950" s="50"/>
      <c r="J950" s="50"/>
      <c r="K950" s="50"/>
      <c r="L950" s="43"/>
    </row>
    <row r="951" spans="1:12" ht="13">
      <c r="A951" s="43"/>
      <c r="C951" s="56"/>
      <c r="D951" s="56"/>
      <c r="E951" s="56"/>
      <c r="F951" s="56"/>
      <c r="G951" s="56"/>
      <c r="H951" s="56"/>
      <c r="I951" s="50"/>
      <c r="J951" s="50"/>
      <c r="K951" s="50"/>
      <c r="L951" s="43"/>
    </row>
    <row r="952" spans="1:12" ht="13">
      <c r="A952" s="43"/>
      <c r="C952" s="56"/>
      <c r="D952" s="56"/>
      <c r="E952" s="56"/>
      <c r="F952" s="56"/>
      <c r="G952" s="56"/>
      <c r="H952" s="56"/>
      <c r="I952" s="50"/>
      <c r="J952" s="50"/>
      <c r="K952" s="50"/>
      <c r="L952" s="43"/>
    </row>
    <row r="953" spans="1:12" ht="13">
      <c r="A953" s="43"/>
      <c r="C953" s="56"/>
      <c r="D953" s="56"/>
      <c r="E953" s="56"/>
      <c r="F953" s="56"/>
      <c r="G953" s="56"/>
      <c r="H953" s="56"/>
      <c r="I953" s="50"/>
      <c r="J953" s="50"/>
      <c r="K953" s="50"/>
      <c r="L953" s="43"/>
    </row>
    <row r="954" spans="1:12" ht="13">
      <c r="A954" s="43"/>
      <c r="C954" s="56"/>
      <c r="D954" s="56"/>
      <c r="E954" s="56"/>
      <c r="F954" s="56"/>
      <c r="G954" s="56"/>
      <c r="H954" s="56"/>
      <c r="I954" s="50"/>
      <c r="J954" s="50"/>
      <c r="K954" s="50"/>
      <c r="L954" s="43"/>
    </row>
    <row r="955" spans="1:12" ht="13">
      <c r="A955" s="43"/>
      <c r="C955" s="56"/>
      <c r="D955" s="56"/>
      <c r="E955" s="56"/>
      <c r="F955" s="56"/>
      <c r="G955" s="56"/>
      <c r="H955" s="56"/>
      <c r="I955" s="50"/>
      <c r="J955" s="50"/>
      <c r="K955" s="50"/>
      <c r="L955" s="43"/>
    </row>
    <row r="956" spans="1:12" ht="13">
      <c r="A956" s="43"/>
      <c r="C956" s="56"/>
      <c r="D956" s="56"/>
      <c r="E956" s="56"/>
      <c r="F956" s="56"/>
      <c r="G956" s="56"/>
      <c r="H956" s="56"/>
      <c r="I956" s="50"/>
      <c r="J956" s="50"/>
      <c r="K956" s="50"/>
      <c r="L956" s="43"/>
    </row>
    <row r="957" spans="1:12" ht="13">
      <c r="A957" s="43"/>
      <c r="C957" s="56"/>
      <c r="D957" s="56"/>
      <c r="E957" s="56"/>
      <c r="F957" s="56"/>
      <c r="G957" s="56"/>
      <c r="H957" s="56"/>
      <c r="I957" s="50"/>
      <c r="J957" s="50"/>
      <c r="K957" s="50"/>
      <c r="L957" s="43"/>
    </row>
    <row r="958" spans="1:12" ht="13">
      <c r="A958" s="43"/>
      <c r="C958" s="56"/>
      <c r="D958" s="56"/>
      <c r="E958" s="56"/>
      <c r="F958" s="56"/>
      <c r="G958" s="56"/>
      <c r="H958" s="56"/>
      <c r="I958" s="50"/>
      <c r="J958" s="50"/>
      <c r="K958" s="50"/>
      <c r="L958" s="43"/>
    </row>
    <row r="959" spans="1:12" ht="13">
      <c r="A959" s="43"/>
      <c r="C959" s="56"/>
      <c r="D959" s="56"/>
      <c r="E959" s="56"/>
      <c r="F959" s="56"/>
      <c r="G959" s="56"/>
      <c r="H959" s="56"/>
      <c r="I959" s="50"/>
      <c r="J959" s="50"/>
      <c r="K959" s="50"/>
      <c r="L959" s="43"/>
    </row>
    <row r="960" spans="1:12" ht="13">
      <c r="A960" s="43"/>
      <c r="C960" s="56"/>
      <c r="D960" s="56"/>
      <c r="E960" s="56"/>
      <c r="F960" s="56"/>
      <c r="G960" s="56"/>
      <c r="H960" s="56"/>
      <c r="I960" s="50"/>
      <c r="J960" s="50"/>
      <c r="K960" s="50"/>
      <c r="L960" s="43"/>
    </row>
    <row r="961" spans="1:12" ht="13">
      <c r="A961" s="43"/>
      <c r="C961" s="56"/>
      <c r="D961" s="56"/>
      <c r="E961" s="56"/>
      <c r="F961" s="56"/>
      <c r="G961" s="56"/>
      <c r="H961" s="56"/>
      <c r="I961" s="50"/>
      <c r="J961" s="50"/>
      <c r="K961" s="50"/>
      <c r="L961" s="43"/>
    </row>
    <row r="962" spans="1:12" ht="13">
      <c r="A962" s="43"/>
      <c r="C962" s="56"/>
      <c r="D962" s="56"/>
      <c r="E962" s="56"/>
      <c r="F962" s="56"/>
      <c r="G962" s="56"/>
      <c r="H962" s="56"/>
      <c r="I962" s="50"/>
      <c r="J962" s="50"/>
      <c r="K962" s="50"/>
      <c r="L962" s="43"/>
    </row>
    <row r="963" spans="1:12" ht="13">
      <c r="A963" s="43"/>
      <c r="C963" s="56"/>
      <c r="D963" s="56"/>
      <c r="E963" s="56"/>
      <c r="F963" s="56"/>
      <c r="G963" s="56"/>
      <c r="H963" s="56"/>
      <c r="I963" s="50"/>
      <c r="J963" s="50"/>
      <c r="K963" s="50"/>
      <c r="L963" s="43"/>
    </row>
    <row r="964" spans="1:12" ht="13">
      <c r="A964" s="43"/>
      <c r="C964" s="56"/>
      <c r="D964" s="56"/>
      <c r="E964" s="56"/>
      <c r="F964" s="56"/>
      <c r="G964" s="56"/>
      <c r="H964" s="56"/>
      <c r="I964" s="50"/>
      <c r="J964" s="50"/>
      <c r="K964" s="50"/>
      <c r="L964" s="43"/>
    </row>
    <row r="965" spans="1:12" ht="13">
      <c r="A965" s="43"/>
      <c r="C965" s="56"/>
      <c r="D965" s="56"/>
      <c r="E965" s="56"/>
      <c r="F965" s="56"/>
      <c r="G965" s="56"/>
      <c r="H965" s="56"/>
      <c r="I965" s="50"/>
      <c r="J965" s="50"/>
      <c r="K965" s="50"/>
      <c r="L965" s="43"/>
    </row>
    <row r="966" spans="1:12" ht="13">
      <c r="A966" s="43"/>
      <c r="C966" s="56"/>
      <c r="D966" s="56"/>
      <c r="E966" s="56"/>
      <c r="F966" s="56"/>
      <c r="G966" s="56"/>
      <c r="H966" s="56"/>
      <c r="I966" s="50"/>
      <c r="J966" s="50"/>
      <c r="K966" s="50"/>
      <c r="L966" s="43"/>
    </row>
    <row r="967" spans="1:12" ht="13">
      <c r="A967" s="43"/>
      <c r="C967" s="56"/>
      <c r="D967" s="56"/>
      <c r="E967" s="56"/>
      <c r="F967" s="56"/>
      <c r="G967" s="56"/>
      <c r="H967" s="56"/>
      <c r="I967" s="50"/>
      <c r="J967" s="50"/>
      <c r="K967" s="50"/>
      <c r="L967" s="43"/>
    </row>
    <row r="968" spans="1:12" ht="13">
      <c r="A968" s="43"/>
      <c r="C968" s="56"/>
      <c r="D968" s="56"/>
      <c r="E968" s="56"/>
      <c r="F968" s="56"/>
      <c r="G968" s="56"/>
      <c r="H968" s="56"/>
      <c r="I968" s="50"/>
      <c r="J968" s="50"/>
      <c r="K968" s="50"/>
      <c r="L968" s="43"/>
    </row>
    <row r="969" spans="1:12" ht="13">
      <c r="A969" s="43"/>
      <c r="C969" s="56"/>
      <c r="D969" s="56"/>
      <c r="E969" s="56"/>
      <c r="F969" s="56"/>
      <c r="G969" s="56"/>
      <c r="H969" s="56"/>
      <c r="I969" s="50"/>
      <c r="J969" s="50"/>
      <c r="K969" s="50"/>
      <c r="L969" s="43"/>
    </row>
    <row r="970" spans="1:12" ht="13">
      <c r="A970" s="43"/>
      <c r="C970" s="56"/>
      <c r="D970" s="56"/>
      <c r="E970" s="56"/>
      <c r="F970" s="56"/>
      <c r="G970" s="56"/>
      <c r="H970" s="56"/>
      <c r="I970" s="50"/>
      <c r="J970" s="50"/>
      <c r="K970" s="50"/>
      <c r="L970" s="43"/>
    </row>
    <row r="971" spans="1:12" ht="13">
      <c r="A971" s="43"/>
      <c r="C971" s="56"/>
      <c r="D971" s="56"/>
      <c r="E971" s="56"/>
      <c r="F971" s="56"/>
      <c r="G971" s="56"/>
      <c r="H971" s="56"/>
      <c r="I971" s="50"/>
      <c r="J971" s="50"/>
      <c r="K971" s="50"/>
      <c r="L971" s="43"/>
    </row>
  </sheetData>
  <mergeCells count="83">
    <mergeCell ref="C7:H7"/>
    <mergeCell ref="B2:K2"/>
    <mergeCell ref="B3:K3"/>
    <mergeCell ref="B4:K4"/>
    <mergeCell ref="B5:H5"/>
    <mergeCell ref="C6:H6"/>
    <mergeCell ref="B19:K19"/>
    <mergeCell ref="C8:H8"/>
    <mergeCell ref="C9:H9"/>
    <mergeCell ref="C10:H10"/>
    <mergeCell ref="B11:K11"/>
    <mergeCell ref="B12:K12"/>
    <mergeCell ref="B13:H13"/>
    <mergeCell ref="C14:H14"/>
    <mergeCell ref="C15:H15"/>
    <mergeCell ref="B16:K16"/>
    <mergeCell ref="B17:H17"/>
    <mergeCell ref="C18:H18"/>
    <mergeCell ref="B31:K31"/>
    <mergeCell ref="B20:H20"/>
    <mergeCell ref="C21:H21"/>
    <mergeCell ref="B22:K22"/>
    <mergeCell ref="B23:H23"/>
    <mergeCell ref="C24:H24"/>
    <mergeCell ref="B25:K25"/>
    <mergeCell ref="B26:H26"/>
    <mergeCell ref="C27:H27"/>
    <mergeCell ref="B28:K28"/>
    <mergeCell ref="B29:H29"/>
    <mergeCell ref="C30:H30"/>
    <mergeCell ref="B43:K43"/>
    <mergeCell ref="B32:K32"/>
    <mergeCell ref="B33:H33"/>
    <mergeCell ref="C34:H34"/>
    <mergeCell ref="C35:H35"/>
    <mergeCell ref="C36:H36"/>
    <mergeCell ref="B37:K37"/>
    <mergeCell ref="B38:H38"/>
    <mergeCell ref="C39:H39"/>
    <mergeCell ref="C40:H40"/>
    <mergeCell ref="C41:H41"/>
    <mergeCell ref="C42:H42"/>
    <mergeCell ref="B55:K55"/>
    <mergeCell ref="B44:H44"/>
    <mergeCell ref="C45:H45"/>
    <mergeCell ref="B46:K46"/>
    <mergeCell ref="B47:H47"/>
    <mergeCell ref="C48:H48"/>
    <mergeCell ref="C49:H49"/>
    <mergeCell ref="C50:H50"/>
    <mergeCell ref="C51:H51"/>
    <mergeCell ref="B52:K52"/>
    <mergeCell ref="B53:H53"/>
    <mergeCell ref="C54:H54"/>
    <mergeCell ref="C67:H67"/>
    <mergeCell ref="B56:H56"/>
    <mergeCell ref="C57:H57"/>
    <mergeCell ref="B58:K58"/>
    <mergeCell ref="B59:H59"/>
    <mergeCell ref="C60:H60"/>
    <mergeCell ref="C61:H61"/>
    <mergeCell ref="B62:K62"/>
    <mergeCell ref="B63:K63"/>
    <mergeCell ref="B64:H64"/>
    <mergeCell ref="C65:H65"/>
    <mergeCell ref="C66:H66"/>
    <mergeCell ref="B79:K79"/>
    <mergeCell ref="C68:H68"/>
    <mergeCell ref="D69:H69"/>
    <mergeCell ref="D70:H70"/>
    <mergeCell ref="B71:K71"/>
    <mergeCell ref="B72:H72"/>
    <mergeCell ref="C73:H73"/>
    <mergeCell ref="C74:H74"/>
    <mergeCell ref="C75:H75"/>
    <mergeCell ref="C76:H76"/>
    <mergeCell ref="C77:H77"/>
    <mergeCell ref="C78:H78"/>
    <mergeCell ref="B80:H80"/>
    <mergeCell ref="C81:H81"/>
    <mergeCell ref="C82:H82"/>
    <mergeCell ref="C83:H83"/>
    <mergeCell ref="C84:H84"/>
  </mergeCells>
  <conditionalFormatting sqref="I6:I10 I14:I15 I18 I21 I24 I27 I30 I34:I36 I39:I42 I45 I48:I51 I54 I57 I60:I61 I65:I70 I73:I78 I81:I84">
    <cfRule type="containsText" dxfId="39" priority="1" operator="containsText" text="Not Started">
      <formula>NOT(ISERROR(SEARCH(("Not Started"),(I6))))</formula>
    </cfRule>
    <cfRule type="containsText" dxfId="38" priority="2" operator="containsText" text="Not Started">
      <formula>NOT(ISERROR(SEARCH(("Not Started"),(I6))))</formula>
    </cfRule>
    <cfRule type="containsText" dxfId="37" priority="3" operator="containsText" text="In Progress!">
      <formula>NOT(ISERROR(SEARCH(("In Progress!"),(I6))))</formula>
    </cfRule>
    <cfRule type="containsText" dxfId="36" priority="4" operator="containsText" text="Almost Done!">
      <formula>NOT(ISERROR(SEARCH(("Almost Done!"),(I6))))</formula>
    </cfRule>
    <cfRule type="containsText" dxfId="35" priority="5" operator="containsText" text="Not Started">
      <formula>NOT(ISERROR(SEARCH(("Not Started"),(I6))))</formula>
    </cfRule>
    <cfRule type="containsText" dxfId="34" priority="6" operator="containsText" text="In Progress!">
      <formula>NOT(ISERROR(SEARCH(("In Progress!"),(I6))))</formula>
    </cfRule>
    <cfRule type="containsText" dxfId="33" priority="7" operator="containsText" text="Almost Done!">
      <formula>NOT(ISERROR(SEARCH(("Almost Done!"),(I6))))</formula>
    </cfRule>
    <cfRule type="containsText" dxfId="32" priority="8" operator="containsText" text="Done!">
      <formula>NOT(ISERROR(SEARCH(("Done!"),(I6))))</formula>
    </cfRule>
  </conditionalFormatting>
  <dataValidations count="1">
    <dataValidation type="list" allowBlank="1" sqref="I6:I10 I14:I15 I18 I21 I24 I27 I30 I34:I36 I39:I42 I45 I48:I51 I54 I57 I60:I61 I65:I70 I73:I78 I81:I84" xr:uid="{3C365B9D-D6AD-4E28-9A63-90F773A64B1D}">
      <formula1>"Not Started!,In Progress!,Almost Done!,Done!"</formula1>
    </dataValidation>
  </dataValidations>
  <hyperlinks>
    <hyperlink ref="B3" r:id="rId1" xr:uid="{509546EC-B20B-41BC-96B0-F515949968F7}"/>
    <hyperlink ref="B11" r:id="rId2" xr:uid="{6053E9E8-7560-4FA6-8B75-D9DB90F4B819}"/>
    <hyperlink ref="B31" r:id="rId3" xr:uid="{124E88C1-9ACD-4D60-88D0-132C0A93D10D}"/>
    <hyperlink ref="B62" r:id="rId4" xr:uid="{78D56AE0-2288-475F-9A16-45381CF812CC}"/>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EC5E2-25EC-4FB6-BA12-338E17755C1F}">
  <sheetPr>
    <outlinePr summaryBelow="0" summaryRight="0"/>
  </sheetPr>
  <dimension ref="A1:L936"/>
  <sheetViews>
    <sheetView showGridLines="0" workbookViewId="0">
      <pane ySplit="2" topLeftCell="A3" activePane="bottomLeft" state="frozen"/>
      <selection activeCell="I1" sqref="I1"/>
      <selection pane="bottomLeft" activeCell="I1" sqref="I1"/>
    </sheetView>
  </sheetViews>
  <sheetFormatPr defaultColWidth="12.6328125" defaultRowHeight="15.75" customHeight="1"/>
  <cols>
    <col min="1" max="1" width="4.08984375" style="2" customWidth="1"/>
    <col min="2" max="4" width="6.36328125" style="2" customWidth="1"/>
    <col min="5" max="8" width="23.26953125" style="2" customWidth="1"/>
    <col min="9" max="9" width="16.36328125" style="2" customWidth="1"/>
    <col min="10" max="10" width="16.36328125" style="2" hidden="1" customWidth="1"/>
    <col min="11" max="11" width="16.36328125" style="2" customWidth="1"/>
    <col min="12" max="12" width="6.453125" style="2" customWidth="1"/>
    <col min="13" max="16384" width="12.6328125" style="2"/>
  </cols>
  <sheetData>
    <row r="1" spans="1:12" ht="21.75" customHeight="1">
      <c r="A1" s="14"/>
      <c r="B1" s="14"/>
      <c r="C1" s="15"/>
      <c r="D1" s="15"/>
      <c r="E1" s="15"/>
      <c r="F1" s="15"/>
      <c r="G1" s="15"/>
      <c r="H1" s="15"/>
      <c r="I1" s="14"/>
      <c r="J1" s="33"/>
      <c r="K1" s="33"/>
      <c r="L1" s="75"/>
    </row>
    <row r="2" spans="1:12" ht="43.5" customHeight="1">
      <c r="A2" s="76"/>
      <c r="B2" s="297" t="s">
        <v>511</v>
      </c>
      <c r="C2" s="272"/>
      <c r="D2" s="272"/>
      <c r="E2" s="272"/>
      <c r="F2" s="272"/>
      <c r="G2" s="272"/>
      <c r="H2" s="272"/>
      <c r="I2" s="272"/>
      <c r="J2" s="272"/>
      <c r="K2" s="272"/>
      <c r="L2" s="77"/>
    </row>
    <row r="3" spans="1:12" ht="33" customHeight="1">
      <c r="A3" s="78"/>
      <c r="B3" s="315" t="s">
        <v>512</v>
      </c>
      <c r="C3" s="272"/>
      <c r="D3" s="272"/>
      <c r="E3" s="272"/>
      <c r="F3" s="272"/>
      <c r="G3" s="272"/>
      <c r="H3" s="272"/>
      <c r="I3" s="272"/>
      <c r="J3" s="272"/>
      <c r="K3" s="272"/>
      <c r="L3" s="79"/>
    </row>
    <row r="4" spans="1:12" ht="14">
      <c r="A4" s="78"/>
      <c r="B4" s="296" t="s">
        <v>446</v>
      </c>
      <c r="C4" s="272"/>
      <c r="D4" s="272"/>
      <c r="E4" s="272"/>
      <c r="F4" s="272"/>
      <c r="G4" s="272"/>
      <c r="H4" s="272"/>
      <c r="I4" s="272"/>
      <c r="J4" s="272"/>
      <c r="K4" s="272"/>
    </row>
    <row r="5" spans="1:12" ht="14">
      <c r="A5" s="80"/>
      <c r="B5" s="81" t="s">
        <v>513</v>
      </c>
      <c r="C5" s="320" t="s">
        <v>514</v>
      </c>
      <c r="D5" s="272"/>
      <c r="E5" s="272"/>
      <c r="F5" s="272"/>
      <c r="G5" s="272"/>
      <c r="H5" s="272"/>
      <c r="I5" s="81" t="s">
        <v>20</v>
      </c>
      <c r="J5" s="81" t="s">
        <v>21</v>
      </c>
      <c r="K5" s="81" t="s">
        <v>22</v>
      </c>
    </row>
    <row r="6" spans="1:12" ht="14">
      <c r="A6" s="51"/>
      <c r="B6" s="51" t="b">
        <v>1</v>
      </c>
      <c r="C6" s="317" t="s">
        <v>515</v>
      </c>
      <c r="D6" s="272"/>
      <c r="E6" s="272"/>
      <c r="F6" s="272"/>
      <c r="G6" s="272"/>
      <c r="H6" s="272"/>
      <c r="I6" s="1"/>
      <c r="J6" s="16">
        <v>3</v>
      </c>
      <c r="K6" s="52" t="str">
        <f ca="1">IFERROR(__xludf.DUMMYFUNCTION("SPARKLINE(J6,{""charttype"",""bar"";""max"",3; ""colour"", ""blue""})"),"")</f>
        <v/>
      </c>
    </row>
    <row r="7" spans="1:12" ht="14">
      <c r="A7" s="51"/>
      <c r="B7" s="55" t="b">
        <v>0</v>
      </c>
      <c r="C7" s="317" t="s">
        <v>516</v>
      </c>
      <c r="D7" s="272"/>
      <c r="E7" s="272"/>
      <c r="F7" s="272"/>
      <c r="G7" s="272"/>
      <c r="H7" s="272"/>
      <c r="I7" s="1"/>
      <c r="J7" s="16">
        <v>3</v>
      </c>
      <c r="K7" s="52" t="str">
        <f ca="1">IFERROR(__xludf.DUMMYFUNCTION("SPARKLINE(J7,{""charttype"",""bar"";""max"",3; ""colour"", ""blue""})"),"")</f>
        <v/>
      </c>
    </row>
    <row r="8" spans="1:12" ht="16.5" customHeight="1">
      <c r="A8" s="51"/>
      <c r="B8" s="51" t="b">
        <v>0</v>
      </c>
      <c r="C8" s="317" t="s">
        <v>517</v>
      </c>
      <c r="D8" s="272"/>
      <c r="E8" s="272"/>
      <c r="F8" s="272"/>
      <c r="G8" s="272"/>
      <c r="H8" s="272"/>
      <c r="I8" s="1"/>
      <c r="J8" s="16">
        <v>3</v>
      </c>
      <c r="K8" s="52" t="str">
        <f ca="1">IFERROR(__xludf.DUMMYFUNCTION("SPARKLINE(J8,{""charttype"",""bar"";""max"",3; ""colour"", ""blue""})"),"")</f>
        <v/>
      </c>
    </row>
    <row r="9" spans="1:12" ht="14">
      <c r="A9" s="51"/>
      <c r="B9" s="51" t="b">
        <v>0</v>
      </c>
      <c r="C9" s="317" t="s">
        <v>518</v>
      </c>
      <c r="D9" s="272"/>
      <c r="E9" s="272"/>
      <c r="F9" s="272"/>
      <c r="G9" s="272"/>
      <c r="H9" s="272"/>
      <c r="I9" s="1"/>
      <c r="J9" s="16">
        <v>3</v>
      </c>
      <c r="K9" s="52" t="str">
        <f ca="1">IFERROR(__xludf.DUMMYFUNCTION("SPARKLINE(J9,{""charttype"",""bar"";""max"",3; ""colour"", ""blue""})"),"")</f>
        <v/>
      </c>
    </row>
    <row r="10" spans="1:12" ht="31.5" customHeight="1">
      <c r="A10" s="78"/>
      <c r="B10" s="315" t="s">
        <v>519</v>
      </c>
      <c r="C10" s="272"/>
      <c r="D10" s="272"/>
      <c r="E10" s="272"/>
      <c r="F10" s="272"/>
      <c r="G10" s="272"/>
      <c r="H10" s="272"/>
      <c r="I10" s="272"/>
      <c r="J10" s="272"/>
      <c r="K10" s="272"/>
      <c r="L10" s="79"/>
    </row>
    <row r="11" spans="1:12" ht="14">
      <c r="A11" s="78"/>
      <c r="B11" s="296" t="s">
        <v>454</v>
      </c>
      <c r="C11" s="272"/>
      <c r="D11" s="272"/>
      <c r="E11" s="272"/>
      <c r="F11" s="272"/>
      <c r="G11" s="272"/>
      <c r="H11" s="272"/>
      <c r="I11" s="272"/>
      <c r="J11" s="272"/>
      <c r="K11" s="272"/>
      <c r="L11" s="82"/>
    </row>
    <row r="12" spans="1:12" ht="14">
      <c r="A12" s="80"/>
      <c r="B12" s="81" t="s">
        <v>513</v>
      </c>
      <c r="C12" s="320" t="s">
        <v>514</v>
      </c>
      <c r="D12" s="272"/>
      <c r="E12" s="272"/>
      <c r="F12" s="272"/>
      <c r="G12" s="272"/>
      <c r="H12" s="272"/>
      <c r="I12" s="81" t="s">
        <v>20</v>
      </c>
      <c r="J12" s="81" t="s">
        <v>21</v>
      </c>
      <c r="K12" s="81" t="s">
        <v>22</v>
      </c>
      <c r="L12" s="82"/>
    </row>
    <row r="13" spans="1:12" ht="25.5" customHeight="1">
      <c r="A13" s="51"/>
      <c r="B13" s="55" t="b">
        <v>0</v>
      </c>
      <c r="C13" s="317" t="s">
        <v>455</v>
      </c>
      <c r="D13" s="272"/>
      <c r="E13" s="272"/>
      <c r="F13" s="272"/>
      <c r="G13" s="272"/>
      <c r="H13" s="272"/>
      <c r="I13" s="1"/>
      <c r="J13" s="71">
        <v>3</v>
      </c>
      <c r="K13" s="72" t="str">
        <f ca="1">IFERROR(__xludf.DUMMYFUNCTION("SPARKLINE(J13,{""charttype"",""bar"";""max"",3; ""colour"", ""blue""})"),"")</f>
        <v/>
      </c>
      <c r="L13" s="82"/>
    </row>
    <row r="14" spans="1:12" ht="25.5" customHeight="1">
      <c r="B14" s="55" t="b">
        <v>0</v>
      </c>
      <c r="C14" s="317" t="s">
        <v>520</v>
      </c>
      <c r="D14" s="272"/>
      <c r="E14" s="272"/>
      <c r="F14" s="272"/>
      <c r="G14" s="272"/>
      <c r="H14" s="272"/>
      <c r="I14" s="1"/>
      <c r="J14" s="71">
        <v>2</v>
      </c>
      <c r="K14" s="72" t="str">
        <f ca="1">IFERROR(__xludf.DUMMYFUNCTION("SPARKLINE(J14,{""charttype"",""bar"";""max"",3; ""colour"", ""blue""})"),"")</f>
        <v/>
      </c>
    </row>
    <row r="15" spans="1:12" ht="15.75" customHeight="1">
      <c r="A15" s="78"/>
      <c r="B15" s="300" t="s">
        <v>521</v>
      </c>
      <c r="C15" s="272"/>
      <c r="D15" s="272"/>
      <c r="E15" s="272"/>
      <c r="F15" s="272"/>
      <c r="G15" s="272"/>
      <c r="H15" s="272"/>
      <c r="I15" s="272"/>
      <c r="J15" s="272"/>
      <c r="K15" s="272"/>
      <c r="L15" s="82"/>
    </row>
    <row r="16" spans="1:12" ht="15.75" customHeight="1">
      <c r="A16" s="80"/>
      <c r="B16" s="83" t="s">
        <v>513</v>
      </c>
      <c r="C16" s="320" t="s">
        <v>514</v>
      </c>
      <c r="D16" s="272"/>
      <c r="E16" s="272"/>
      <c r="F16" s="272"/>
      <c r="G16" s="272"/>
      <c r="H16" s="272"/>
      <c r="I16" s="83" t="s">
        <v>20</v>
      </c>
      <c r="J16" s="83" t="s">
        <v>21</v>
      </c>
      <c r="K16" s="83" t="s">
        <v>22</v>
      </c>
      <c r="L16" s="82"/>
    </row>
    <row r="17" spans="1:12" ht="25.5" customHeight="1">
      <c r="A17" s="51"/>
      <c r="B17" s="55" t="b">
        <v>0</v>
      </c>
      <c r="C17" s="316" t="s">
        <v>522</v>
      </c>
      <c r="D17" s="272"/>
      <c r="E17" s="272"/>
      <c r="F17" s="272"/>
      <c r="G17" s="272"/>
      <c r="H17" s="272"/>
      <c r="I17" s="1"/>
      <c r="J17" s="71">
        <v>3</v>
      </c>
      <c r="K17" s="72" t="str">
        <f ca="1">IFERROR(__xludf.DUMMYFUNCTION("SPARKLINE(J17,{""charttype"",""bar"";""max"",3; ""colour"", ""blue""})"),"")</f>
        <v/>
      </c>
      <c r="L17" s="82"/>
    </row>
    <row r="18" spans="1:12" ht="25.5" customHeight="1">
      <c r="A18" s="51"/>
      <c r="B18" s="55" t="b">
        <v>0</v>
      </c>
      <c r="C18" s="316" t="s">
        <v>523</v>
      </c>
      <c r="D18" s="272"/>
      <c r="E18" s="272"/>
      <c r="F18" s="272"/>
      <c r="G18" s="272"/>
      <c r="H18" s="272"/>
      <c r="I18" s="70"/>
      <c r="J18" s="71">
        <v>3</v>
      </c>
      <c r="K18" s="72" t="str">
        <f ca="1">IFERROR(__xludf.DUMMYFUNCTION("SPARKLINE(J18,{""charttype"",""bar"";""max"",3; ""colour"", ""blue""})"),"")</f>
        <v/>
      </c>
      <c r="L18" s="82"/>
    </row>
    <row r="19" spans="1:12" ht="15.75" customHeight="1">
      <c r="A19" s="78"/>
      <c r="B19" s="300" t="s">
        <v>524</v>
      </c>
      <c r="C19" s="272"/>
      <c r="D19" s="272"/>
      <c r="E19" s="272"/>
      <c r="F19" s="272"/>
      <c r="G19" s="272"/>
      <c r="H19" s="272"/>
      <c r="I19" s="272"/>
      <c r="J19" s="272"/>
      <c r="K19" s="272"/>
      <c r="L19" s="82"/>
    </row>
    <row r="20" spans="1:12" ht="15.75" customHeight="1">
      <c r="A20" s="80"/>
      <c r="B20" s="83" t="s">
        <v>513</v>
      </c>
      <c r="C20" s="320" t="s">
        <v>514</v>
      </c>
      <c r="D20" s="272"/>
      <c r="E20" s="272"/>
      <c r="F20" s="272"/>
      <c r="G20" s="272"/>
      <c r="H20" s="272"/>
      <c r="I20" s="83" t="s">
        <v>20</v>
      </c>
      <c r="J20" s="83" t="s">
        <v>21</v>
      </c>
      <c r="K20" s="83" t="s">
        <v>22</v>
      </c>
      <c r="L20" s="82"/>
    </row>
    <row r="21" spans="1:12" ht="17.25" customHeight="1">
      <c r="A21" s="51"/>
      <c r="B21" s="55" t="b">
        <v>0</v>
      </c>
      <c r="C21" s="317" t="s">
        <v>525</v>
      </c>
      <c r="D21" s="272"/>
      <c r="E21" s="272"/>
      <c r="F21" s="272"/>
      <c r="G21" s="272"/>
      <c r="H21" s="272"/>
      <c r="I21" s="1"/>
      <c r="J21" s="71">
        <v>2</v>
      </c>
      <c r="K21" s="72" t="str">
        <f ca="1">IFERROR(__xludf.DUMMYFUNCTION("SPARKLINE(J21,{""charttype"",""bar"";""max"",3; ""colour"", ""blue""})"),"")</f>
        <v/>
      </c>
      <c r="L21" s="82"/>
    </row>
    <row r="22" spans="1:12" ht="15.75" customHeight="1">
      <c r="A22" s="78"/>
      <c r="B22" s="300" t="s">
        <v>526</v>
      </c>
      <c r="C22" s="272"/>
      <c r="D22" s="272"/>
      <c r="E22" s="272"/>
      <c r="F22" s="272"/>
      <c r="G22" s="272"/>
      <c r="H22" s="272"/>
      <c r="I22" s="272"/>
      <c r="J22" s="272"/>
      <c r="K22" s="272"/>
      <c r="L22" s="82"/>
    </row>
    <row r="23" spans="1:12" ht="15.75" customHeight="1">
      <c r="A23" s="80"/>
      <c r="B23" s="83" t="s">
        <v>513</v>
      </c>
      <c r="C23" s="320" t="s">
        <v>514</v>
      </c>
      <c r="D23" s="272"/>
      <c r="E23" s="272"/>
      <c r="F23" s="272"/>
      <c r="G23" s="272"/>
      <c r="H23" s="272"/>
      <c r="I23" s="83" t="s">
        <v>20</v>
      </c>
      <c r="J23" s="83" t="s">
        <v>21</v>
      </c>
      <c r="K23" s="83" t="s">
        <v>22</v>
      </c>
      <c r="L23" s="82"/>
    </row>
    <row r="24" spans="1:12" ht="14">
      <c r="A24" s="51"/>
      <c r="B24" s="55" t="b">
        <v>0</v>
      </c>
      <c r="C24" s="317" t="s">
        <v>527</v>
      </c>
      <c r="D24" s="272"/>
      <c r="E24" s="272"/>
      <c r="F24" s="272"/>
      <c r="G24" s="272"/>
      <c r="H24" s="272"/>
      <c r="I24" s="1"/>
      <c r="J24" s="71">
        <v>3</v>
      </c>
      <c r="K24" s="72" t="str">
        <f ca="1">IFERROR(__xludf.DUMMYFUNCTION("SPARKLINE(J24,{""charttype"",""bar"";""max"",3; ""colour"", ""blue""})"),"")</f>
        <v/>
      </c>
      <c r="L24" s="82"/>
    </row>
    <row r="25" spans="1:12" ht="16.5" customHeight="1">
      <c r="A25" s="78"/>
      <c r="B25" s="300" t="s">
        <v>528</v>
      </c>
      <c r="C25" s="272"/>
      <c r="D25" s="272"/>
      <c r="E25" s="272"/>
      <c r="F25" s="272"/>
      <c r="G25" s="272"/>
      <c r="H25" s="272"/>
      <c r="I25" s="272"/>
      <c r="J25" s="272"/>
      <c r="K25" s="272"/>
      <c r="L25" s="82"/>
    </row>
    <row r="26" spans="1:12" ht="16.5" customHeight="1">
      <c r="A26" s="80"/>
      <c r="B26" s="83" t="s">
        <v>513</v>
      </c>
      <c r="C26" s="320" t="s">
        <v>514</v>
      </c>
      <c r="D26" s="272"/>
      <c r="E26" s="272"/>
      <c r="F26" s="272"/>
      <c r="G26" s="272"/>
      <c r="H26" s="272"/>
      <c r="I26" s="83" t="s">
        <v>20</v>
      </c>
      <c r="J26" s="83" t="s">
        <v>21</v>
      </c>
      <c r="K26" s="83" t="s">
        <v>22</v>
      </c>
      <c r="L26" s="82"/>
    </row>
    <row r="27" spans="1:12" ht="14">
      <c r="A27" s="51"/>
      <c r="B27" s="55" t="b">
        <v>0</v>
      </c>
      <c r="C27" s="317" t="s">
        <v>529</v>
      </c>
      <c r="D27" s="272"/>
      <c r="E27" s="272"/>
      <c r="F27" s="272"/>
      <c r="G27" s="272"/>
      <c r="H27" s="272"/>
      <c r="I27" s="1"/>
      <c r="J27" s="71">
        <v>3</v>
      </c>
      <c r="K27" s="72" t="str">
        <f ca="1">IFERROR(__xludf.DUMMYFUNCTION("SPARKLINE(J27,{""charttype"",""bar"";""max"",3; ""colour"", ""blue""})"),"")</f>
        <v/>
      </c>
      <c r="L27" s="82"/>
    </row>
    <row r="28" spans="1:12" ht="15.75" customHeight="1">
      <c r="A28" s="78"/>
      <c r="B28" s="300" t="s">
        <v>530</v>
      </c>
      <c r="C28" s="272"/>
      <c r="D28" s="272"/>
      <c r="E28" s="272"/>
      <c r="F28" s="272"/>
      <c r="G28" s="272"/>
      <c r="H28" s="272"/>
      <c r="I28" s="272"/>
      <c r="J28" s="272"/>
      <c r="K28" s="272"/>
      <c r="L28" s="82"/>
    </row>
    <row r="29" spans="1:12" ht="15.75" customHeight="1">
      <c r="A29" s="80"/>
      <c r="B29" s="83" t="s">
        <v>513</v>
      </c>
      <c r="C29" s="320" t="s">
        <v>514</v>
      </c>
      <c r="D29" s="272"/>
      <c r="E29" s="272"/>
      <c r="F29" s="272"/>
      <c r="G29" s="272"/>
      <c r="H29" s="272"/>
      <c r="I29" s="83" t="s">
        <v>20</v>
      </c>
      <c r="J29" s="83" t="s">
        <v>21</v>
      </c>
      <c r="K29" s="83" t="s">
        <v>22</v>
      </c>
      <c r="L29" s="82"/>
    </row>
    <row r="30" spans="1:12" ht="14">
      <c r="A30" s="51"/>
      <c r="B30" s="55" t="b">
        <v>0</v>
      </c>
      <c r="C30" s="317" t="s">
        <v>531</v>
      </c>
      <c r="D30" s="272"/>
      <c r="E30" s="272"/>
      <c r="F30" s="272"/>
      <c r="G30" s="272"/>
      <c r="H30" s="272"/>
      <c r="I30" s="1"/>
      <c r="J30" s="71">
        <v>3</v>
      </c>
      <c r="K30" s="72" t="str">
        <f ca="1">IFERROR(__xludf.DUMMYFUNCTION("SPARKLINE(J30,{""charttype"",""bar"";""max"",3; ""colour"", ""blue""})"),"")</f>
        <v/>
      </c>
      <c r="L30" s="82"/>
    </row>
    <row r="31" spans="1:12" ht="16.5" customHeight="1">
      <c r="A31" s="78"/>
      <c r="B31" s="300" t="s">
        <v>532</v>
      </c>
      <c r="C31" s="272"/>
      <c r="D31" s="272"/>
      <c r="E31" s="272"/>
      <c r="F31" s="272"/>
      <c r="G31" s="272"/>
      <c r="H31" s="272"/>
      <c r="I31" s="272"/>
      <c r="J31" s="272"/>
      <c r="K31" s="272"/>
      <c r="L31" s="82"/>
    </row>
    <row r="32" spans="1:12" ht="16.5" customHeight="1">
      <c r="A32" s="80"/>
      <c r="B32" s="83" t="s">
        <v>513</v>
      </c>
      <c r="C32" s="320" t="s">
        <v>514</v>
      </c>
      <c r="D32" s="272"/>
      <c r="E32" s="272"/>
      <c r="F32" s="272"/>
      <c r="G32" s="272"/>
      <c r="H32" s="272"/>
      <c r="I32" s="83" t="s">
        <v>20</v>
      </c>
      <c r="J32" s="83" t="s">
        <v>21</v>
      </c>
      <c r="K32" s="83" t="s">
        <v>22</v>
      </c>
      <c r="L32" s="82"/>
    </row>
    <row r="33" spans="1:12" ht="14">
      <c r="A33" s="51"/>
      <c r="B33" s="55" t="b">
        <v>0</v>
      </c>
      <c r="C33" s="317" t="s">
        <v>533</v>
      </c>
      <c r="D33" s="272"/>
      <c r="E33" s="272"/>
      <c r="F33" s="272"/>
      <c r="G33" s="272"/>
      <c r="H33" s="272"/>
      <c r="I33" s="1"/>
      <c r="J33" s="71">
        <v>3</v>
      </c>
      <c r="K33" s="72" t="str">
        <f ca="1">IFERROR(__xludf.DUMMYFUNCTION("SPARKLINE(J33,{""charttype"",""bar"";""max"",3; ""colour"", ""blue""})"),"")</f>
        <v/>
      </c>
      <c r="L33" s="82"/>
    </row>
    <row r="34" spans="1:12" ht="32.25" customHeight="1">
      <c r="A34" s="78"/>
      <c r="B34" s="315" t="s">
        <v>534</v>
      </c>
      <c r="C34" s="272"/>
      <c r="D34" s="272"/>
      <c r="E34" s="272"/>
      <c r="F34" s="272"/>
      <c r="G34" s="272"/>
      <c r="H34" s="272"/>
      <c r="I34" s="272"/>
      <c r="J34" s="272"/>
      <c r="K34" s="272"/>
      <c r="L34" s="79"/>
    </row>
    <row r="35" spans="1:12" ht="14">
      <c r="A35" s="78"/>
      <c r="B35" s="296" t="s">
        <v>535</v>
      </c>
      <c r="C35" s="272"/>
      <c r="D35" s="272"/>
      <c r="E35" s="272"/>
      <c r="F35" s="272"/>
      <c r="G35" s="272"/>
      <c r="H35" s="272"/>
      <c r="I35" s="272"/>
      <c r="J35" s="272"/>
      <c r="K35" s="272"/>
      <c r="L35" s="82"/>
    </row>
    <row r="36" spans="1:12" ht="14">
      <c r="A36" s="80"/>
      <c r="B36" s="81" t="s">
        <v>513</v>
      </c>
      <c r="C36" s="320" t="s">
        <v>514</v>
      </c>
      <c r="D36" s="272"/>
      <c r="E36" s="272"/>
      <c r="F36" s="272"/>
      <c r="G36" s="272"/>
      <c r="H36" s="272"/>
      <c r="I36" s="81" t="s">
        <v>20</v>
      </c>
      <c r="J36" s="81" t="s">
        <v>21</v>
      </c>
      <c r="K36" s="81" t="s">
        <v>22</v>
      </c>
      <c r="L36" s="82"/>
    </row>
    <row r="37" spans="1:12" ht="14">
      <c r="B37" s="55" t="b">
        <v>0</v>
      </c>
      <c r="C37" s="317" t="s">
        <v>536</v>
      </c>
      <c r="D37" s="272"/>
      <c r="E37" s="272"/>
      <c r="F37" s="272"/>
      <c r="G37" s="272"/>
      <c r="H37" s="272"/>
      <c r="I37" s="1"/>
      <c r="J37" s="71">
        <v>2</v>
      </c>
      <c r="K37" s="72" t="str">
        <f ca="1">IFERROR(__xludf.DUMMYFUNCTION("SPARKLINE(J37,{""charttype"",""bar"";""max"",3; ""colour"", ""blue""})"),"")</f>
        <v/>
      </c>
    </row>
    <row r="38" spans="1:12" ht="14">
      <c r="A38" s="78"/>
      <c r="B38" s="296" t="s">
        <v>537</v>
      </c>
      <c r="C38" s="272"/>
      <c r="D38" s="272"/>
      <c r="E38" s="272"/>
      <c r="F38" s="272"/>
      <c r="G38" s="272"/>
      <c r="H38" s="272"/>
      <c r="I38" s="272"/>
      <c r="J38" s="272"/>
      <c r="K38" s="272"/>
      <c r="L38" s="82"/>
    </row>
    <row r="39" spans="1:12" ht="14">
      <c r="A39" s="80"/>
      <c r="B39" s="81" t="s">
        <v>513</v>
      </c>
      <c r="C39" s="320" t="s">
        <v>514</v>
      </c>
      <c r="D39" s="272"/>
      <c r="E39" s="272"/>
      <c r="F39" s="272"/>
      <c r="G39" s="272"/>
      <c r="H39" s="272"/>
      <c r="I39" s="81" t="s">
        <v>20</v>
      </c>
      <c r="J39" s="81" t="s">
        <v>21</v>
      </c>
      <c r="K39" s="81" t="s">
        <v>22</v>
      </c>
      <c r="L39" s="82"/>
    </row>
    <row r="40" spans="1:12" ht="14">
      <c r="B40" s="55" t="b">
        <v>0</v>
      </c>
      <c r="C40" s="317" t="s">
        <v>538</v>
      </c>
      <c r="D40" s="272"/>
      <c r="E40" s="272"/>
      <c r="F40" s="272"/>
      <c r="G40" s="272"/>
      <c r="H40" s="272"/>
      <c r="I40" s="1"/>
      <c r="J40" s="71">
        <v>2</v>
      </c>
      <c r="K40" s="72" t="str">
        <f ca="1">IFERROR(__xludf.DUMMYFUNCTION("SPARKLINE(J40,{""charttype"",""bar"";""max"",3; ""colour"", ""blue""})"),"")</f>
        <v/>
      </c>
    </row>
    <row r="41" spans="1:12" ht="14">
      <c r="B41" s="55" t="b">
        <v>0</v>
      </c>
      <c r="C41" s="317" t="s">
        <v>539</v>
      </c>
      <c r="D41" s="272"/>
      <c r="E41" s="272"/>
      <c r="F41" s="272"/>
      <c r="G41" s="272"/>
      <c r="H41" s="272"/>
      <c r="I41" s="70"/>
      <c r="J41" s="71">
        <v>3</v>
      </c>
      <c r="K41" s="72"/>
    </row>
    <row r="42" spans="1:12" ht="14">
      <c r="B42" s="296" t="s">
        <v>540</v>
      </c>
      <c r="C42" s="272"/>
      <c r="D42" s="272"/>
      <c r="E42" s="272"/>
      <c r="F42" s="272"/>
      <c r="G42" s="272"/>
      <c r="H42" s="272"/>
      <c r="I42" s="272"/>
      <c r="J42" s="272"/>
      <c r="K42" s="272"/>
    </row>
    <row r="43" spans="1:12" ht="14">
      <c r="B43" s="81" t="s">
        <v>513</v>
      </c>
      <c r="C43" s="320" t="s">
        <v>514</v>
      </c>
      <c r="D43" s="272"/>
      <c r="E43" s="272"/>
      <c r="F43" s="272"/>
      <c r="G43" s="272"/>
      <c r="H43" s="272"/>
      <c r="I43" s="81" t="s">
        <v>20</v>
      </c>
      <c r="J43" s="81" t="s">
        <v>21</v>
      </c>
      <c r="K43" s="81" t="s">
        <v>22</v>
      </c>
    </row>
    <row r="44" spans="1:12" ht="14">
      <c r="B44" s="55" t="b">
        <v>0</v>
      </c>
      <c r="C44" s="317" t="s">
        <v>541</v>
      </c>
      <c r="D44" s="272"/>
      <c r="E44" s="272"/>
      <c r="F44" s="272"/>
      <c r="G44" s="272"/>
      <c r="H44" s="272"/>
      <c r="I44" s="1"/>
      <c r="J44" s="71">
        <v>3</v>
      </c>
      <c r="K44" s="72" t="str">
        <f ca="1">IFERROR(__xludf.DUMMYFUNCTION("SPARKLINE(J44,{""charttype"",""bar"";""max"",3; ""colour"", ""blue""})"),"")</f>
        <v/>
      </c>
    </row>
    <row r="45" spans="1:12" ht="14">
      <c r="B45" s="55" t="b">
        <v>0</v>
      </c>
      <c r="C45" s="317" t="s">
        <v>490</v>
      </c>
      <c r="D45" s="272"/>
      <c r="E45" s="272"/>
      <c r="F45" s="272"/>
      <c r="G45" s="272"/>
      <c r="H45" s="272"/>
      <c r="I45" s="1"/>
      <c r="J45" s="71">
        <v>3</v>
      </c>
      <c r="K45" s="72" t="str">
        <f ca="1">IFERROR(__xludf.DUMMYFUNCTION("SPARKLINE(J45,{""charttype"",""bar"";""max"",3; ""colour"", ""blue""})"),"")</f>
        <v/>
      </c>
    </row>
    <row r="46" spans="1:12" ht="31.5" customHeight="1">
      <c r="A46" s="78"/>
      <c r="B46" s="315" t="s">
        <v>542</v>
      </c>
      <c r="C46" s="272"/>
      <c r="D46" s="272"/>
      <c r="E46" s="272"/>
      <c r="F46" s="272"/>
      <c r="G46" s="272"/>
      <c r="H46" s="272"/>
      <c r="I46" s="272"/>
      <c r="J46" s="272"/>
      <c r="K46" s="272"/>
      <c r="L46" s="79"/>
    </row>
    <row r="47" spans="1:12" ht="14">
      <c r="A47" s="78"/>
      <c r="B47" s="296" t="s">
        <v>543</v>
      </c>
      <c r="C47" s="272"/>
      <c r="D47" s="272"/>
      <c r="E47" s="272"/>
      <c r="F47" s="272"/>
      <c r="G47" s="272"/>
      <c r="H47" s="272"/>
      <c r="I47" s="272"/>
      <c r="J47" s="272"/>
      <c r="K47" s="272"/>
      <c r="L47" s="82"/>
    </row>
    <row r="48" spans="1:12" ht="14">
      <c r="A48" s="80"/>
      <c r="B48" s="81" t="s">
        <v>513</v>
      </c>
      <c r="C48" s="320" t="s">
        <v>514</v>
      </c>
      <c r="D48" s="272"/>
      <c r="E48" s="272"/>
      <c r="F48" s="272"/>
      <c r="G48" s="272"/>
      <c r="H48" s="272"/>
      <c r="I48" s="81" t="s">
        <v>20</v>
      </c>
      <c r="J48" s="81" t="s">
        <v>21</v>
      </c>
      <c r="K48" s="81" t="s">
        <v>22</v>
      </c>
      <c r="L48" s="82"/>
    </row>
    <row r="49" spans="1:12" ht="14">
      <c r="B49" s="55" t="b">
        <v>0</v>
      </c>
      <c r="C49" s="317" t="s">
        <v>544</v>
      </c>
      <c r="D49" s="272"/>
      <c r="E49" s="272"/>
      <c r="F49" s="272"/>
      <c r="G49" s="272"/>
      <c r="H49" s="272"/>
      <c r="I49" s="1"/>
      <c r="J49" s="71">
        <v>3</v>
      </c>
      <c r="K49" s="72" t="str">
        <f ca="1">IFERROR(__xludf.DUMMYFUNCTION("SPARKLINE(J49,{""charttype"",""bar"";""max"",3; ""colour"", ""blue""})"),"")</f>
        <v/>
      </c>
    </row>
    <row r="50" spans="1:12" ht="14">
      <c r="A50" s="78"/>
      <c r="B50" s="296" t="s">
        <v>545</v>
      </c>
      <c r="C50" s="272"/>
      <c r="D50" s="272"/>
      <c r="E50" s="272"/>
      <c r="F50" s="272"/>
      <c r="G50" s="272"/>
      <c r="H50" s="272"/>
      <c r="I50" s="272"/>
      <c r="J50" s="272"/>
      <c r="K50" s="272"/>
      <c r="L50" s="82"/>
    </row>
    <row r="51" spans="1:12" ht="14">
      <c r="A51" s="80"/>
      <c r="B51" s="81" t="s">
        <v>513</v>
      </c>
      <c r="C51" s="320" t="s">
        <v>514</v>
      </c>
      <c r="D51" s="272"/>
      <c r="E51" s="272"/>
      <c r="F51" s="272"/>
      <c r="G51" s="272"/>
      <c r="H51" s="272"/>
      <c r="I51" s="81" t="s">
        <v>20</v>
      </c>
      <c r="J51" s="81" t="s">
        <v>21</v>
      </c>
      <c r="K51" s="81" t="s">
        <v>22</v>
      </c>
      <c r="L51" s="82"/>
    </row>
    <row r="52" spans="1:12" ht="14">
      <c r="B52" s="55" t="b">
        <v>0</v>
      </c>
      <c r="C52" s="317" t="s">
        <v>546</v>
      </c>
      <c r="D52" s="272"/>
      <c r="E52" s="272"/>
      <c r="F52" s="272"/>
      <c r="G52" s="272"/>
      <c r="H52" s="272"/>
      <c r="I52" s="1"/>
      <c r="J52" s="71">
        <v>3</v>
      </c>
      <c r="K52" s="72" t="str">
        <f ca="1">IFERROR(__xludf.DUMMYFUNCTION("SPARKLINE(J52,{""charttype"",""bar"";""max"",3; ""colour"", ""blue""})"),"")</f>
        <v/>
      </c>
    </row>
    <row r="53" spans="1:12" ht="14">
      <c r="B53" s="55" t="b">
        <v>0</v>
      </c>
      <c r="C53" s="317" t="s">
        <v>547</v>
      </c>
      <c r="D53" s="272"/>
      <c r="E53" s="272"/>
      <c r="F53" s="272"/>
      <c r="G53" s="272"/>
      <c r="H53" s="272"/>
      <c r="I53" s="70"/>
      <c r="J53" s="71">
        <v>3</v>
      </c>
      <c r="K53" s="72" t="str">
        <f ca="1">IFERROR(__xludf.DUMMYFUNCTION("SPARKLINE(J53,{""charttype"",""bar"";""max"",3; ""colour"", ""blue""})"),"")</f>
        <v/>
      </c>
    </row>
    <row r="54" spans="1:12" ht="14">
      <c r="B54" s="55" t="b">
        <v>0</v>
      </c>
      <c r="C54" s="317" t="s">
        <v>548</v>
      </c>
      <c r="D54" s="272"/>
      <c r="E54" s="272"/>
      <c r="F54" s="272"/>
      <c r="G54" s="272"/>
      <c r="H54" s="272"/>
      <c r="I54" s="70"/>
      <c r="J54" s="71">
        <v>2</v>
      </c>
      <c r="K54" s="72" t="str">
        <f ca="1">IFERROR(__xludf.DUMMYFUNCTION("SPARKLINE(J54,{""charttype"",""bar"";""max"",3; ""colour"", ""blue""})"),"")</f>
        <v/>
      </c>
    </row>
    <row r="55" spans="1:12" ht="14">
      <c r="B55" s="55" t="b">
        <v>0</v>
      </c>
      <c r="C55" s="317" t="s">
        <v>549</v>
      </c>
      <c r="D55" s="272"/>
      <c r="E55" s="272"/>
      <c r="F55" s="272"/>
      <c r="G55" s="272"/>
      <c r="H55" s="272"/>
      <c r="I55" s="70"/>
      <c r="J55" s="71">
        <v>3</v>
      </c>
      <c r="K55" s="72" t="str">
        <f ca="1">IFERROR(__xludf.DUMMYFUNCTION("SPARKLINE(J55,{""charttype"",""bar"";""max"",3; ""colour"", ""blue""})"),"")</f>
        <v/>
      </c>
    </row>
    <row r="56" spans="1:12" ht="14">
      <c r="B56" s="55" t="b">
        <v>0</v>
      </c>
      <c r="C56" s="317" t="s">
        <v>550</v>
      </c>
      <c r="D56" s="272"/>
      <c r="E56" s="272"/>
      <c r="F56" s="272"/>
      <c r="G56" s="272"/>
      <c r="H56" s="272"/>
      <c r="I56" s="70"/>
      <c r="J56" s="71">
        <v>3</v>
      </c>
      <c r="K56" s="72" t="str">
        <f ca="1">IFERROR(__xludf.DUMMYFUNCTION("SPARKLINE(J56,{""charttype"",""bar"";""max"",3; ""colour"", ""blue""})"),"")</f>
        <v/>
      </c>
    </row>
    <row r="57" spans="1:12" ht="14">
      <c r="B57" s="55" t="b">
        <v>0</v>
      </c>
      <c r="C57" s="317" t="s">
        <v>551</v>
      </c>
      <c r="D57" s="272"/>
      <c r="E57" s="272"/>
      <c r="F57" s="272"/>
      <c r="G57" s="272"/>
      <c r="H57" s="272"/>
      <c r="I57" s="70"/>
      <c r="J57" s="71">
        <v>3</v>
      </c>
      <c r="K57" s="72" t="str">
        <f ca="1">IFERROR(__xludf.DUMMYFUNCTION("SPARKLINE(J57,{""charttype"",""bar"";""max"",3; ""colour"", ""blue""})"),"")</f>
        <v/>
      </c>
    </row>
    <row r="58" spans="1:12" ht="14">
      <c r="B58" s="55" t="b">
        <v>0</v>
      </c>
      <c r="C58" s="317" t="s">
        <v>552</v>
      </c>
      <c r="D58" s="272"/>
      <c r="E58" s="272"/>
      <c r="F58" s="272"/>
      <c r="G58" s="272"/>
      <c r="H58" s="272"/>
      <c r="I58" s="70"/>
      <c r="J58" s="71">
        <v>2</v>
      </c>
      <c r="K58" s="72" t="str">
        <f ca="1">IFERROR(__xludf.DUMMYFUNCTION("SPARKLINE(J58,{""charttype"",""bar"";""max"",3; ""colour"", ""blue""})"),"")</f>
        <v/>
      </c>
    </row>
    <row r="59" spans="1:12" ht="14">
      <c r="B59" s="55" t="b">
        <v>0</v>
      </c>
      <c r="C59" s="317" t="s">
        <v>553</v>
      </c>
      <c r="D59" s="272"/>
      <c r="E59" s="272"/>
      <c r="F59" s="272"/>
      <c r="G59" s="272"/>
      <c r="H59" s="272"/>
      <c r="I59" s="70"/>
      <c r="J59" s="71">
        <v>3</v>
      </c>
      <c r="K59" s="72" t="str">
        <f ca="1">IFERROR(__xludf.DUMMYFUNCTION("SPARKLINE(J59,{""charttype"",""bar"";""max"",3; ""colour"", ""blue""})"),"")</f>
        <v/>
      </c>
    </row>
    <row r="60" spans="1:12" ht="14">
      <c r="B60" s="296" t="s">
        <v>554</v>
      </c>
      <c r="C60" s="272"/>
      <c r="D60" s="272"/>
      <c r="E60" s="272"/>
      <c r="F60" s="272"/>
      <c r="G60" s="272"/>
      <c r="H60" s="272"/>
      <c r="I60" s="272"/>
      <c r="J60" s="272"/>
      <c r="K60" s="272"/>
    </row>
    <row r="61" spans="1:12" ht="14">
      <c r="A61" s="80"/>
      <c r="B61" s="81" t="s">
        <v>513</v>
      </c>
      <c r="C61" s="320" t="s">
        <v>514</v>
      </c>
      <c r="D61" s="272"/>
      <c r="E61" s="272"/>
      <c r="F61" s="272"/>
      <c r="G61" s="272"/>
      <c r="H61" s="272"/>
      <c r="I61" s="81" t="s">
        <v>20</v>
      </c>
      <c r="J61" s="81" t="s">
        <v>21</v>
      </c>
      <c r="K61" s="81" t="s">
        <v>22</v>
      </c>
      <c r="L61" s="82"/>
    </row>
    <row r="62" spans="1:12" ht="14">
      <c r="B62" s="55" t="b">
        <v>0</v>
      </c>
      <c r="C62" s="317" t="s">
        <v>555</v>
      </c>
      <c r="D62" s="272"/>
      <c r="E62" s="272"/>
      <c r="F62" s="272"/>
      <c r="G62" s="272"/>
      <c r="H62" s="272"/>
      <c r="I62" s="1"/>
      <c r="J62" s="71">
        <v>2</v>
      </c>
      <c r="K62" s="72" t="str">
        <f ca="1">IFERROR(__xludf.DUMMYFUNCTION("SPARKLINE(J62,{""charttype"",""bar"";""max"",3; ""colour"", ""blue""})"),"")</f>
        <v/>
      </c>
    </row>
    <row r="63" spans="1:12" ht="14">
      <c r="B63" s="55" t="b">
        <v>0</v>
      </c>
      <c r="C63" s="317" t="s">
        <v>556</v>
      </c>
      <c r="D63" s="272"/>
      <c r="E63" s="272"/>
      <c r="F63" s="272"/>
      <c r="G63" s="272"/>
      <c r="H63" s="272"/>
      <c r="I63" s="70"/>
      <c r="J63" s="71">
        <v>2</v>
      </c>
      <c r="K63" s="72" t="str">
        <f ca="1">IFERROR(__xludf.DUMMYFUNCTION("SPARKLINE(J63,{""charttype"",""bar"";""max"",3; ""colour"", ""blue""})"),"")</f>
        <v/>
      </c>
    </row>
    <row r="64" spans="1:12" ht="14">
      <c r="B64" s="55" t="b">
        <v>0</v>
      </c>
      <c r="C64" s="317" t="s">
        <v>557</v>
      </c>
      <c r="D64" s="272"/>
      <c r="E64" s="272"/>
      <c r="F64" s="272"/>
      <c r="G64" s="272"/>
      <c r="H64" s="272"/>
      <c r="I64" s="70"/>
      <c r="J64" s="71">
        <v>3</v>
      </c>
      <c r="K64" s="72" t="str">
        <f ca="1">IFERROR(__xludf.DUMMYFUNCTION("SPARKLINE(J64,{""charttype"",""bar"";""max"",3; ""colour"", ""blue""})"),"")</f>
        <v/>
      </c>
    </row>
    <row r="65" spans="1:12" ht="14">
      <c r="B65" s="55" t="b">
        <v>0</v>
      </c>
      <c r="C65" s="317" t="s">
        <v>558</v>
      </c>
      <c r="D65" s="272"/>
      <c r="E65" s="272"/>
      <c r="F65" s="272"/>
      <c r="G65" s="272"/>
      <c r="H65" s="272"/>
      <c r="I65" s="70"/>
      <c r="J65" s="71">
        <v>2</v>
      </c>
      <c r="K65" s="72" t="str">
        <f ca="1">IFERROR(__xludf.DUMMYFUNCTION("SPARKLINE(J65,{""charttype"",""bar"";""max"",3; ""colour"", ""blue""})"),"")</f>
        <v/>
      </c>
    </row>
    <row r="66" spans="1:12" ht="14">
      <c r="A66" s="78"/>
      <c r="B66" s="296" t="s">
        <v>559</v>
      </c>
      <c r="C66" s="272"/>
      <c r="D66" s="272"/>
      <c r="E66" s="272"/>
      <c r="F66" s="272"/>
      <c r="G66" s="272"/>
      <c r="H66" s="272"/>
      <c r="I66" s="272"/>
      <c r="J66" s="272"/>
      <c r="K66" s="272"/>
      <c r="L66" s="82"/>
    </row>
    <row r="67" spans="1:12" ht="14">
      <c r="A67" s="80"/>
      <c r="B67" s="81" t="s">
        <v>513</v>
      </c>
      <c r="C67" s="320" t="s">
        <v>514</v>
      </c>
      <c r="D67" s="272"/>
      <c r="E67" s="272"/>
      <c r="F67" s="272"/>
      <c r="G67" s="272"/>
      <c r="H67" s="272"/>
      <c r="I67" s="81" t="s">
        <v>20</v>
      </c>
      <c r="J67" s="81" t="s">
        <v>21</v>
      </c>
      <c r="K67" s="81" t="s">
        <v>22</v>
      </c>
      <c r="L67" s="82"/>
    </row>
    <row r="68" spans="1:12" ht="14">
      <c r="B68" s="55" t="b">
        <v>0</v>
      </c>
      <c r="C68" s="317" t="s">
        <v>560</v>
      </c>
      <c r="D68" s="272"/>
      <c r="E68" s="272"/>
      <c r="F68" s="272"/>
      <c r="G68" s="272"/>
      <c r="H68" s="272"/>
      <c r="I68" s="70"/>
      <c r="J68" s="71">
        <v>2</v>
      </c>
      <c r="K68" s="72" t="str">
        <f ca="1">IFERROR(__xludf.DUMMYFUNCTION("SPARKLINE(J68,{""charttype"",""bar"";""max"",3; ""colour"", ""blue""})"),"")</f>
        <v/>
      </c>
    </row>
    <row r="69" spans="1:12" ht="33.75" customHeight="1">
      <c r="A69" s="78"/>
      <c r="B69" s="315" t="s">
        <v>561</v>
      </c>
      <c r="C69" s="272"/>
      <c r="D69" s="272"/>
      <c r="E69" s="272"/>
      <c r="F69" s="272"/>
      <c r="G69" s="272"/>
      <c r="H69" s="272"/>
      <c r="I69" s="272"/>
      <c r="J69" s="272"/>
      <c r="K69" s="272"/>
      <c r="L69" s="79"/>
    </row>
    <row r="70" spans="1:12" ht="14">
      <c r="A70" s="78"/>
      <c r="B70" s="296" t="s">
        <v>562</v>
      </c>
      <c r="C70" s="272"/>
      <c r="D70" s="272"/>
      <c r="E70" s="272"/>
      <c r="F70" s="272"/>
      <c r="G70" s="272"/>
      <c r="H70" s="272"/>
      <c r="I70" s="272"/>
      <c r="J70" s="272"/>
      <c r="K70" s="272"/>
      <c r="L70" s="82"/>
    </row>
    <row r="71" spans="1:12" ht="14">
      <c r="A71" s="80"/>
      <c r="B71" s="81" t="s">
        <v>513</v>
      </c>
      <c r="C71" s="320" t="s">
        <v>514</v>
      </c>
      <c r="D71" s="272"/>
      <c r="E71" s="272"/>
      <c r="F71" s="272"/>
      <c r="G71" s="272"/>
      <c r="H71" s="272"/>
      <c r="I71" s="81" t="s">
        <v>20</v>
      </c>
      <c r="J71" s="81" t="s">
        <v>21</v>
      </c>
      <c r="K71" s="81" t="s">
        <v>22</v>
      </c>
      <c r="L71" s="82"/>
    </row>
    <row r="72" spans="1:12" ht="14">
      <c r="B72" s="55" t="b">
        <v>0</v>
      </c>
      <c r="C72" s="317" t="s">
        <v>563</v>
      </c>
      <c r="D72" s="272"/>
      <c r="E72" s="272"/>
      <c r="F72" s="272"/>
      <c r="G72" s="272"/>
      <c r="H72" s="272"/>
      <c r="I72" s="70"/>
      <c r="J72" s="71">
        <v>3</v>
      </c>
      <c r="K72" s="72" t="str">
        <f ca="1">IFERROR(__xludf.DUMMYFUNCTION("SPARKLINE(J72,{""charttype"",""bar"";""max"",3; ""colour"", ""blue""})"),"")</f>
        <v/>
      </c>
    </row>
    <row r="73" spans="1:12" ht="14">
      <c r="A73" s="78"/>
      <c r="B73" s="296" t="s">
        <v>564</v>
      </c>
      <c r="C73" s="272"/>
      <c r="D73" s="272"/>
      <c r="E73" s="272"/>
      <c r="F73" s="272"/>
      <c r="G73" s="272"/>
      <c r="H73" s="272"/>
      <c r="I73" s="272"/>
      <c r="J73" s="272"/>
      <c r="K73" s="272"/>
      <c r="L73" s="82"/>
    </row>
    <row r="74" spans="1:12" ht="14">
      <c r="A74" s="80"/>
      <c r="B74" s="81" t="s">
        <v>513</v>
      </c>
      <c r="C74" s="320" t="s">
        <v>514</v>
      </c>
      <c r="D74" s="272"/>
      <c r="E74" s="272"/>
      <c r="F74" s="272"/>
      <c r="G74" s="272"/>
      <c r="H74" s="272"/>
      <c r="I74" s="81" t="s">
        <v>20</v>
      </c>
      <c r="J74" s="81" t="s">
        <v>21</v>
      </c>
      <c r="K74" s="81" t="s">
        <v>22</v>
      </c>
      <c r="L74" s="82"/>
    </row>
    <row r="75" spans="1:12" ht="14">
      <c r="B75" s="55" t="b">
        <v>0</v>
      </c>
      <c r="C75" s="317" t="s">
        <v>565</v>
      </c>
      <c r="D75" s="272"/>
      <c r="E75" s="272"/>
      <c r="F75" s="272"/>
      <c r="G75" s="272"/>
      <c r="H75" s="272"/>
      <c r="I75" s="70"/>
      <c r="J75" s="71">
        <v>3</v>
      </c>
      <c r="K75" s="72" t="str">
        <f ca="1">IFERROR(__xludf.DUMMYFUNCTION("SPARKLINE(J75,{""charttype"",""bar"";""max"",3; ""colour"", ""blue""})"),"")</f>
        <v/>
      </c>
    </row>
    <row r="76" spans="1:12" ht="14">
      <c r="B76" s="55" t="b">
        <v>0</v>
      </c>
      <c r="C76" s="317" t="s">
        <v>566</v>
      </c>
      <c r="D76" s="272"/>
      <c r="E76" s="272"/>
      <c r="F76" s="272"/>
      <c r="G76" s="272"/>
      <c r="H76" s="272"/>
      <c r="I76" s="70"/>
      <c r="J76" s="71">
        <v>3</v>
      </c>
      <c r="K76" s="72" t="str">
        <f ca="1">IFERROR(__xludf.DUMMYFUNCTION("SPARKLINE(J76,{""charttype"",""bar"";""max"",3; ""colour"", ""blue""})"),"")</f>
        <v/>
      </c>
    </row>
    <row r="77" spans="1:12" ht="14">
      <c r="B77" s="55" t="b">
        <v>0</v>
      </c>
      <c r="C77" s="317" t="s">
        <v>567</v>
      </c>
      <c r="D77" s="272"/>
      <c r="E77" s="272"/>
      <c r="F77" s="272"/>
      <c r="G77" s="272"/>
      <c r="H77" s="272"/>
      <c r="I77" s="70"/>
      <c r="J77" s="71">
        <v>3</v>
      </c>
      <c r="K77" s="72" t="str">
        <f ca="1">IFERROR(__xludf.DUMMYFUNCTION("SPARKLINE(J77,{""charttype"",""bar"";""max"",3; ""colour"", ""blue""})"),"")</f>
        <v/>
      </c>
    </row>
    <row r="78" spans="1:12" ht="14">
      <c r="B78" s="55" t="b">
        <v>0</v>
      </c>
      <c r="C78" s="317" t="s">
        <v>568</v>
      </c>
      <c r="D78" s="272"/>
      <c r="E78" s="272"/>
      <c r="F78" s="272"/>
      <c r="G78" s="272"/>
      <c r="H78" s="272"/>
      <c r="I78" s="1"/>
      <c r="J78" s="71">
        <v>3</v>
      </c>
      <c r="K78" s="72" t="str">
        <f ca="1">IFERROR(__xludf.DUMMYFUNCTION("SPARKLINE(J78,{""charttype"",""bar"";""max"",3; ""colour"", ""blue""})"),"")</f>
        <v/>
      </c>
    </row>
    <row r="79" spans="1:12" ht="14">
      <c r="A79" s="78"/>
      <c r="B79" s="296" t="s">
        <v>569</v>
      </c>
      <c r="C79" s="272"/>
      <c r="D79" s="272"/>
      <c r="E79" s="272"/>
      <c r="F79" s="272"/>
      <c r="G79" s="272"/>
      <c r="H79" s="272"/>
      <c r="I79" s="272"/>
      <c r="J79" s="272"/>
      <c r="K79" s="272"/>
      <c r="L79" s="82"/>
    </row>
    <row r="80" spans="1:12" ht="14">
      <c r="A80" s="80"/>
      <c r="B80" s="81" t="s">
        <v>513</v>
      </c>
      <c r="C80" s="320" t="s">
        <v>514</v>
      </c>
      <c r="D80" s="272"/>
      <c r="E80" s="272"/>
      <c r="F80" s="272"/>
      <c r="G80" s="272"/>
      <c r="H80" s="272"/>
      <c r="I80" s="81" t="s">
        <v>20</v>
      </c>
      <c r="J80" s="81" t="s">
        <v>21</v>
      </c>
      <c r="K80" s="81" t="s">
        <v>22</v>
      </c>
      <c r="L80" s="82"/>
    </row>
    <row r="81" spans="1:12" ht="14">
      <c r="B81" s="55" t="b">
        <v>0</v>
      </c>
      <c r="C81" s="317" t="s">
        <v>570</v>
      </c>
      <c r="D81" s="272"/>
      <c r="E81" s="272"/>
      <c r="F81" s="272"/>
      <c r="G81" s="272"/>
      <c r="H81" s="272"/>
      <c r="I81" s="70"/>
      <c r="J81" s="71">
        <v>2</v>
      </c>
      <c r="K81" s="72" t="str">
        <f ca="1">IFERROR(__xludf.DUMMYFUNCTION("SPARKLINE(J81,{""charttype"",""bar"";""max"",3; ""colour"", ""blue""})"),"")</f>
        <v/>
      </c>
    </row>
    <row r="82" spans="1:12" ht="14">
      <c r="A82" s="78"/>
      <c r="B82" s="296" t="s">
        <v>571</v>
      </c>
      <c r="C82" s="272"/>
      <c r="D82" s="272"/>
      <c r="E82" s="272"/>
      <c r="F82" s="272"/>
      <c r="G82" s="272"/>
      <c r="H82" s="272"/>
      <c r="I82" s="272"/>
      <c r="J82" s="272"/>
      <c r="K82" s="272"/>
      <c r="L82" s="82"/>
    </row>
    <row r="83" spans="1:12" ht="14">
      <c r="A83" s="80"/>
      <c r="B83" s="81" t="s">
        <v>513</v>
      </c>
      <c r="C83" s="320" t="s">
        <v>514</v>
      </c>
      <c r="D83" s="272"/>
      <c r="E83" s="272"/>
      <c r="F83" s="272"/>
      <c r="G83" s="272"/>
      <c r="H83" s="272"/>
      <c r="I83" s="81" t="s">
        <v>20</v>
      </c>
      <c r="J83" s="81" t="s">
        <v>21</v>
      </c>
      <c r="K83" s="81" t="s">
        <v>22</v>
      </c>
      <c r="L83" s="82"/>
    </row>
    <row r="84" spans="1:12" ht="14">
      <c r="B84" s="55" t="b">
        <v>0</v>
      </c>
      <c r="C84" s="317" t="s">
        <v>572</v>
      </c>
      <c r="D84" s="272"/>
      <c r="E84" s="272"/>
      <c r="F84" s="272"/>
      <c r="G84" s="272"/>
      <c r="H84" s="272"/>
      <c r="I84" s="70"/>
      <c r="J84" s="71">
        <v>2</v>
      </c>
      <c r="K84" s="72" t="str">
        <f ca="1">IFERROR(__xludf.DUMMYFUNCTION("SPARKLINE(J84,{""charttype"",""bar"";""max"",3; ""colour"", ""blue""})"),"")</f>
        <v/>
      </c>
    </row>
    <row r="85" spans="1:12" ht="14">
      <c r="C85" s="55" t="b">
        <v>0</v>
      </c>
      <c r="D85" s="317" t="s">
        <v>573</v>
      </c>
      <c r="E85" s="272"/>
      <c r="F85" s="272"/>
      <c r="G85" s="272"/>
      <c r="H85" s="272"/>
      <c r="I85" s="70"/>
      <c r="J85" s="71">
        <v>2</v>
      </c>
      <c r="K85" s="52" t="str">
        <f ca="1">IFERROR(__xludf.DUMMYFUNCTION("SPARKLINE(J85,{""charttype"",""bar"";""max"",3; ""colour"", ""blue""})"),"")</f>
        <v/>
      </c>
    </row>
    <row r="86" spans="1:12" ht="14">
      <c r="C86" s="55" t="b">
        <v>0</v>
      </c>
      <c r="D86" s="317" t="s">
        <v>574</v>
      </c>
      <c r="E86" s="272"/>
      <c r="F86" s="272"/>
      <c r="G86" s="272"/>
      <c r="H86" s="272"/>
      <c r="I86" s="70"/>
      <c r="J86" s="71">
        <v>2</v>
      </c>
      <c r="K86" s="52" t="str">
        <f ca="1">IFERROR(__xludf.DUMMYFUNCTION("SPARKLINE(J86,{""charttype"",""bar"";""max"",3; ""colour"", ""blue""})"),"")</f>
        <v/>
      </c>
    </row>
    <row r="87" spans="1:12" ht="14">
      <c r="C87" s="55" t="b">
        <v>0</v>
      </c>
      <c r="D87" s="317" t="s">
        <v>575</v>
      </c>
      <c r="E87" s="272"/>
      <c r="F87" s="272"/>
      <c r="G87" s="272"/>
      <c r="H87" s="272"/>
      <c r="I87" s="70"/>
      <c r="J87" s="71">
        <v>2</v>
      </c>
      <c r="K87" s="52" t="str">
        <f ca="1">IFERROR(__xludf.DUMMYFUNCTION("SPARKLINE(J87,{""charttype"",""bar"";""max"",3; ""colour"", ""blue""})"),"")</f>
        <v/>
      </c>
    </row>
    <row r="88" spans="1:12" ht="14">
      <c r="C88" s="55" t="b">
        <v>0</v>
      </c>
      <c r="D88" s="317" t="s">
        <v>576</v>
      </c>
      <c r="E88" s="272"/>
      <c r="F88" s="272"/>
      <c r="G88" s="272"/>
      <c r="H88" s="272"/>
      <c r="I88" s="70"/>
      <c r="J88" s="71">
        <v>2</v>
      </c>
      <c r="K88" s="52" t="str">
        <f ca="1">IFERROR(__xludf.DUMMYFUNCTION("SPARKLINE(J88,{""charttype"",""bar"";""max"",3; ""colour"", ""blue""})"),"")</f>
        <v/>
      </c>
    </row>
    <row r="89" spans="1:12" ht="14">
      <c r="C89" s="55" t="b">
        <v>0</v>
      </c>
      <c r="D89" s="317" t="s">
        <v>577</v>
      </c>
      <c r="E89" s="272"/>
      <c r="F89" s="272"/>
      <c r="G89" s="272"/>
      <c r="H89" s="272"/>
      <c r="I89" s="70"/>
      <c r="J89" s="71">
        <v>2</v>
      </c>
      <c r="K89" s="52" t="str">
        <f ca="1">IFERROR(__xludf.DUMMYFUNCTION("SPARKLINE(J89,{""charttype"",""bar"";""max"",3; ""colour"", ""blue""})"),"")</f>
        <v/>
      </c>
    </row>
    <row r="90" spans="1:12" ht="14">
      <c r="C90" s="55" t="b">
        <v>0</v>
      </c>
      <c r="D90" s="317" t="s">
        <v>578</v>
      </c>
      <c r="E90" s="272"/>
      <c r="F90" s="272"/>
      <c r="G90" s="272"/>
      <c r="H90" s="272"/>
      <c r="I90" s="70"/>
      <c r="J90" s="71">
        <v>2</v>
      </c>
      <c r="K90" s="52" t="str">
        <f ca="1">IFERROR(__xludf.DUMMYFUNCTION("SPARKLINE(J90,{""charttype"",""bar"";""max"",3; ""colour"", ""blue""})"),"")</f>
        <v/>
      </c>
    </row>
    <row r="91" spans="1:12" ht="14">
      <c r="C91" s="55" t="b">
        <v>0</v>
      </c>
      <c r="D91" s="317" t="s">
        <v>579</v>
      </c>
      <c r="E91" s="272"/>
      <c r="F91" s="272"/>
      <c r="G91" s="272"/>
      <c r="H91" s="272"/>
      <c r="I91" s="70"/>
      <c r="J91" s="71">
        <v>2</v>
      </c>
      <c r="K91" s="52" t="str">
        <f ca="1">IFERROR(__xludf.DUMMYFUNCTION("SPARKLINE(J91,{""charttype"",""bar"";""max"",3; ""colour"", ""blue""})"),"")</f>
        <v/>
      </c>
    </row>
    <row r="92" spans="1:12" ht="14">
      <c r="C92" s="55" t="b">
        <v>0</v>
      </c>
      <c r="D92" s="317" t="s">
        <v>580</v>
      </c>
      <c r="E92" s="272"/>
      <c r="F92" s="272"/>
      <c r="G92" s="272"/>
      <c r="H92" s="272"/>
      <c r="I92" s="70"/>
      <c r="J92" s="71">
        <v>2</v>
      </c>
      <c r="K92" s="52" t="str">
        <f ca="1">IFERROR(__xludf.DUMMYFUNCTION("SPARKLINE(J92,{""charttype"",""bar"";""max"",3; ""colour"", ""blue""})"),"")</f>
        <v/>
      </c>
    </row>
    <row r="93" spans="1:12" ht="14">
      <c r="A93" s="78"/>
      <c r="B93" s="296" t="s">
        <v>581</v>
      </c>
      <c r="C93" s="272"/>
      <c r="D93" s="272"/>
      <c r="E93" s="272"/>
      <c r="F93" s="272"/>
      <c r="G93" s="272"/>
      <c r="H93" s="272"/>
      <c r="I93" s="272"/>
      <c r="J93" s="272"/>
      <c r="K93" s="272"/>
      <c r="L93" s="82"/>
    </row>
    <row r="94" spans="1:12" ht="14">
      <c r="A94" s="80"/>
      <c r="B94" s="81" t="s">
        <v>513</v>
      </c>
      <c r="C94" s="320" t="s">
        <v>514</v>
      </c>
      <c r="D94" s="272"/>
      <c r="E94" s="272"/>
      <c r="F94" s="272"/>
      <c r="G94" s="272"/>
      <c r="H94" s="272"/>
      <c r="I94" s="81" t="s">
        <v>20</v>
      </c>
      <c r="J94" s="81" t="s">
        <v>21</v>
      </c>
      <c r="K94" s="81" t="s">
        <v>22</v>
      </c>
      <c r="L94" s="82"/>
    </row>
    <row r="95" spans="1:12" ht="14">
      <c r="B95" s="55" t="b">
        <v>0</v>
      </c>
      <c r="C95" s="317" t="s">
        <v>582</v>
      </c>
      <c r="D95" s="272"/>
      <c r="E95" s="272"/>
      <c r="F95" s="272"/>
      <c r="G95" s="272"/>
      <c r="H95" s="272"/>
      <c r="I95" s="70"/>
      <c r="J95" s="71">
        <v>1</v>
      </c>
      <c r="K95" s="72" t="str">
        <f ca="1">IFERROR(__xludf.DUMMYFUNCTION("SPARKLINE(J95,{""charttype"",""bar"";""max"",3; ""colour"", ""blue""})"),"")</f>
        <v/>
      </c>
    </row>
    <row r="96" spans="1:12" ht="14">
      <c r="A96" s="78"/>
      <c r="B96" s="296" t="s">
        <v>583</v>
      </c>
      <c r="C96" s="272"/>
      <c r="D96" s="272"/>
      <c r="E96" s="272"/>
      <c r="F96" s="272"/>
      <c r="G96" s="272"/>
      <c r="H96" s="272"/>
      <c r="I96" s="272"/>
      <c r="J96" s="272"/>
      <c r="K96" s="272"/>
      <c r="L96" s="82"/>
    </row>
    <row r="97" spans="1:12" ht="14">
      <c r="A97" s="80"/>
      <c r="B97" s="81" t="s">
        <v>513</v>
      </c>
      <c r="C97" s="320" t="s">
        <v>514</v>
      </c>
      <c r="D97" s="272"/>
      <c r="E97" s="272"/>
      <c r="F97" s="272"/>
      <c r="G97" s="272"/>
      <c r="H97" s="272"/>
      <c r="I97" s="81" t="s">
        <v>20</v>
      </c>
      <c r="J97" s="81" t="s">
        <v>21</v>
      </c>
      <c r="K97" s="81" t="s">
        <v>22</v>
      </c>
      <c r="L97" s="82"/>
    </row>
    <row r="98" spans="1:12" ht="14">
      <c r="B98" s="55" t="b">
        <v>0</v>
      </c>
      <c r="C98" s="317" t="s">
        <v>584</v>
      </c>
      <c r="D98" s="272"/>
      <c r="E98" s="272"/>
      <c r="F98" s="272"/>
      <c r="G98" s="272"/>
      <c r="H98" s="272"/>
      <c r="I98" s="70"/>
      <c r="J98" s="71">
        <v>2</v>
      </c>
      <c r="K98" s="72" t="str">
        <f ca="1">IFERROR(__xludf.DUMMYFUNCTION("SPARKLINE(J98,{""charttype"",""bar"";""max"",3; ""colour"", ""blue""})"),"")</f>
        <v/>
      </c>
    </row>
    <row r="99" spans="1:12" ht="14">
      <c r="B99" s="55" t="b">
        <v>0</v>
      </c>
      <c r="C99" s="317" t="s">
        <v>585</v>
      </c>
      <c r="D99" s="272"/>
      <c r="E99" s="272"/>
      <c r="F99" s="272"/>
      <c r="G99" s="272"/>
      <c r="H99" s="272"/>
      <c r="I99" s="70"/>
      <c r="J99" s="71">
        <v>3</v>
      </c>
      <c r="K99" s="72" t="str">
        <f ca="1">IFERROR(__xludf.DUMMYFUNCTION("SPARKLINE(J99,{""charttype"",""bar"";""max"",3; ""colour"", ""blue""})"),"")</f>
        <v/>
      </c>
    </row>
    <row r="100" spans="1:12" ht="14">
      <c r="B100" s="55" t="b">
        <v>0</v>
      </c>
      <c r="C100" s="317" t="s">
        <v>586</v>
      </c>
      <c r="D100" s="272"/>
      <c r="E100" s="272"/>
      <c r="F100" s="272"/>
      <c r="G100" s="272"/>
      <c r="H100" s="272"/>
      <c r="I100" s="70"/>
      <c r="J100" s="71">
        <v>3</v>
      </c>
      <c r="K100" s="72" t="str">
        <f ca="1">IFERROR(__xludf.DUMMYFUNCTION("SPARKLINE(J100,{""charttype"",""bar"";""max"",3; ""colour"", ""blue""})"),"")</f>
        <v/>
      </c>
    </row>
    <row r="101" spans="1:12" ht="14">
      <c r="A101" s="78"/>
      <c r="B101" s="296" t="s">
        <v>587</v>
      </c>
      <c r="C101" s="272"/>
      <c r="D101" s="272"/>
      <c r="E101" s="272"/>
      <c r="F101" s="272"/>
      <c r="G101" s="272"/>
      <c r="H101" s="272"/>
      <c r="I101" s="272"/>
      <c r="J101" s="272"/>
      <c r="K101" s="272"/>
      <c r="L101" s="82"/>
    </row>
    <row r="102" spans="1:12" ht="14">
      <c r="A102" s="80"/>
      <c r="B102" s="81" t="s">
        <v>513</v>
      </c>
      <c r="C102" s="320" t="s">
        <v>514</v>
      </c>
      <c r="D102" s="272"/>
      <c r="E102" s="272"/>
      <c r="F102" s="272"/>
      <c r="G102" s="272"/>
      <c r="H102" s="272"/>
      <c r="I102" s="81" t="s">
        <v>20</v>
      </c>
      <c r="J102" s="81" t="s">
        <v>21</v>
      </c>
      <c r="K102" s="81" t="s">
        <v>22</v>
      </c>
      <c r="L102" s="82"/>
    </row>
    <row r="103" spans="1:12" ht="14">
      <c r="B103" s="55" t="b">
        <v>0</v>
      </c>
      <c r="C103" s="317" t="s">
        <v>588</v>
      </c>
      <c r="D103" s="272"/>
      <c r="E103" s="272"/>
      <c r="F103" s="272"/>
      <c r="G103" s="272"/>
      <c r="H103" s="272"/>
      <c r="I103" s="70"/>
      <c r="J103" s="71">
        <v>3</v>
      </c>
      <c r="K103" s="72" t="str">
        <f ca="1">IFERROR(__xludf.DUMMYFUNCTION("SPARKLINE(J103,{""charttype"",""bar"";""max"",3; ""colour"", ""blue""})"),"")</f>
        <v/>
      </c>
    </row>
    <row r="104" spans="1:12" ht="14">
      <c r="A104" s="78"/>
      <c r="B104" s="296" t="s">
        <v>589</v>
      </c>
      <c r="C104" s="272"/>
      <c r="D104" s="272"/>
      <c r="E104" s="272"/>
      <c r="F104" s="272"/>
      <c r="G104" s="272"/>
      <c r="H104" s="272"/>
      <c r="I104" s="272"/>
      <c r="J104" s="272"/>
      <c r="K104" s="272"/>
      <c r="L104" s="82"/>
    </row>
    <row r="105" spans="1:12" ht="14">
      <c r="A105" s="80"/>
      <c r="B105" s="81" t="s">
        <v>513</v>
      </c>
      <c r="C105" s="320" t="s">
        <v>514</v>
      </c>
      <c r="D105" s="272"/>
      <c r="E105" s="272"/>
      <c r="F105" s="272"/>
      <c r="G105" s="272"/>
      <c r="H105" s="272"/>
      <c r="I105" s="81" t="s">
        <v>20</v>
      </c>
      <c r="J105" s="81" t="s">
        <v>21</v>
      </c>
      <c r="K105" s="81" t="s">
        <v>22</v>
      </c>
      <c r="L105" s="82"/>
    </row>
    <row r="106" spans="1:12" ht="14">
      <c r="B106" s="55" t="b">
        <v>0</v>
      </c>
      <c r="C106" s="317" t="s">
        <v>590</v>
      </c>
      <c r="D106" s="272"/>
      <c r="E106" s="272"/>
      <c r="F106" s="272"/>
      <c r="G106" s="272"/>
      <c r="H106" s="272"/>
      <c r="I106" s="1"/>
      <c r="J106" s="71">
        <v>3</v>
      </c>
      <c r="K106" s="72" t="str">
        <f ca="1">IFERROR(__xludf.DUMMYFUNCTION("SPARKLINE(J106,{""charttype"",""bar"";""max"",3; ""colour"", ""blue""})"),"")</f>
        <v/>
      </c>
    </row>
    <row r="107" spans="1:12" ht="14">
      <c r="A107" s="78"/>
      <c r="B107" s="296" t="s">
        <v>591</v>
      </c>
      <c r="C107" s="272"/>
      <c r="D107" s="272"/>
      <c r="E107" s="272"/>
      <c r="F107" s="272"/>
      <c r="G107" s="272"/>
      <c r="H107" s="272"/>
      <c r="I107" s="272"/>
      <c r="J107" s="272"/>
      <c r="K107" s="272"/>
      <c r="L107" s="82"/>
    </row>
    <row r="108" spans="1:12" ht="14">
      <c r="A108" s="80"/>
      <c r="B108" s="81" t="s">
        <v>513</v>
      </c>
      <c r="C108" s="320" t="s">
        <v>514</v>
      </c>
      <c r="D108" s="272"/>
      <c r="E108" s="272"/>
      <c r="F108" s="272"/>
      <c r="G108" s="272"/>
      <c r="H108" s="272"/>
      <c r="I108" s="81" t="s">
        <v>20</v>
      </c>
      <c r="J108" s="81" t="s">
        <v>21</v>
      </c>
      <c r="K108" s="81" t="s">
        <v>22</v>
      </c>
      <c r="L108" s="82"/>
    </row>
    <row r="109" spans="1:12" ht="14">
      <c r="B109" s="55" t="b">
        <v>0</v>
      </c>
      <c r="C109" s="317" t="s">
        <v>592</v>
      </c>
      <c r="D109" s="272"/>
      <c r="E109" s="272"/>
      <c r="F109" s="272"/>
      <c r="G109" s="272"/>
      <c r="H109" s="272"/>
      <c r="I109" s="1"/>
      <c r="J109" s="71">
        <v>2</v>
      </c>
      <c r="K109" s="72" t="str">
        <f ca="1">IFERROR(__xludf.DUMMYFUNCTION("SPARKLINE(J109,{""charttype"",""bar"";""max"",3; ""colour"", ""blue""})"),"")</f>
        <v/>
      </c>
    </row>
    <row r="110" spans="1:12" ht="14">
      <c r="A110" s="78"/>
      <c r="B110" s="296" t="s">
        <v>593</v>
      </c>
      <c r="C110" s="272"/>
      <c r="D110" s="272"/>
      <c r="E110" s="272"/>
      <c r="F110" s="272"/>
      <c r="G110" s="272"/>
      <c r="H110" s="272"/>
      <c r="I110" s="272"/>
      <c r="J110" s="272"/>
      <c r="K110" s="272"/>
      <c r="L110" s="82"/>
    </row>
    <row r="111" spans="1:12" ht="14">
      <c r="A111" s="80"/>
      <c r="B111" s="81" t="s">
        <v>513</v>
      </c>
      <c r="C111" s="320" t="s">
        <v>514</v>
      </c>
      <c r="D111" s="272"/>
      <c r="E111" s="272"/>
      <c r="F111" s="272"/>
      <c r="G111" s="272"/>
      <c r="H111" s="272"/>
      <c r="I111" s="81" t="s">
        <v>20</v>
      </c>
      <c r="J111" s="81" t="s">
        <v>21</v>
      </c>
      <c r="K111" s="81" t="s">
        <v>22</v>
      </c>
      <c r="L111" s="82"/>
    </row>
    <row r="112" spans="1:12" ht="14">
      <c r="B112" s="55" t="b">
        <v>0</v>
      </c>
      <c r="C112" s="317" t="s">
        <v>594</v>
      </c>
      <c r="D112" s="272"/>
      <c r="E112" s="272"/>
      <c r="F112" s="272"/>
      <c r="G112" s="272"/>
      <c r="H112" s="272"/>
      <c r="I112" s="1"/>
      <c r="J112" s="71">
        <v>3</v>
      </c>
      <c r="K112" s="72" t="str">
        <f ca="1">IFERROR(__xludf.DUMMYFUNCTION("SPARKLINE(J112,{""charttype"",""bar"";""max"",3; ""colour"", ""blue""})"),"")</f>
        <v/>
      </c>
    </row>
    <row r="113" spans="1:12" ht="14">
      <c r="A113" s="78"/>
      <c r="B113" s="296" t="s">
        <v>595</v>
      </c>
      <c r="C113" s="272"/>
      <c r="D113" s="272"/>
      <c r="E113" s="272"/>
      <c r="F113" s="272"/>
      <c r="G113" s="272"/>
      <c r="H113" s="272"/>
      <c r="I113" s="272"/>
      <c r="J113" s="272"/>
      <c r="K113" s="272"/>
      <c r="L113" s="82"/>
    </row>
    <row r="114" spans="1:12" ht="14">
      <c r="A114" s="80"/>
      <c r="B114" s="81" t="s">
        <v>513</v>
      </c>
      <c r="C114" s="320" t="s">
        <v>514</v>
      </c>
      <c r="D114" s="272"/>
      <c r="E114" s="272"/>
      <c r="F114" s="272"/>
      <c r="G114" s="272"/>
      <c r="H114" s="272"/>
      <c r="I114" s="81" t="s">
        <v>20</v>
      </c>
      <c r="J114" s="81" t="s">
        <v>21</v>
      </c>
      <c r="K114" s="81" t="s">
        <v>22</v>
      </c>
      <c r="L114" s="82"/>
    </row>
    <row r="115" spans="1:12" ht="14">
      <c r="B115" s="55" t="b">
        <v>0</v>
      </c>
      <c r="C115" s="317" t="s">
        <v>596</v>
      </c>
      <c r="D115" s="272"/>
      <c r="E115" s="272"/>
      <c r="F115" s="272"/>
      <c r="G115" s="272"/>
      <c r="H115" s="272"/>
      <c r="I115" s="1"/>
      <c r="J115" s="71">
        <v>3</v>
      </c>
      <c r="K115" s="72" t="str">
        <f ca="1">IFERROR(__xludf.DUMMYFUNCTION("SPARKLINE(J115,{""charttype"",""bar"";""max"",3; ""colour"", ""blue""})"),"")</f>
        <v/>
      </c>
    </row>
    <row r="116" spans="1:12" ht="33" customHeight="1">
      <c r="A116" s="78"/>
      <c r="B116" s="315" t="s">
        <v>597</v>
      </c>
      <c r="C116" s="272"/>
      <c r="D116" s="272"/>
      <c r="E116" s="272"/>
      <c r="F116" s="272"/>
      <c r="G116" s="272"/>
      <c r="H116" s="272"/>
      <c r="I116" s="272"/>
      <c r="J116" s="272"/>
      <c r="K116" s="272"/>
      <c r="L116" s="79"/>
    </row>
    <row r="117" spans="1:12" ht="14">
      <c r="A117" s="78"/>
      <c r="B117" s="296" t="s">
        <v>598</v>
      </c>
      <c r="C117" s="272"/>
      <c r="D117" s="272"/>
      <c r="E117" s="272"/>
      <c r="F117" s="272"/>
      <c r="G117" s="272"/>
      <c r="H117" s="272"/>
      <c r="I117" s="272"/>
      <c r="J117" s="272"/>
      <c r="K117" s="272"/>
      <c r="L117" s="82"/>
    </row>
    <row r="118" spans="1:12" ht="14">
      <c r="A118" s="80"/>
      <c r="B118" s="81" t="s">
        <v>513</v>
      </c>
      <c r="C118" s="320" t="s">
        <v>514</v>
      </c>
      <c r="D118" s="272"/>
      <c r="E118" s="272"/>
      <c r="F118" s="272"/>
      <c r="G118" s="272"/>
      <c r="H118" s="272"/>
      <c r="I118" s="81" t="s">
        <v>20</v>
      </c>
      <c r="J118" s="81" t="s">
        <v>21</v>
      </c>
      <c r="K118" s="81" t="s">
        <v>22</v>
      </c>
      <c r="L118" s="82"/>
    </row>
    <row r="119" spans="1:12" ht="14">
      <c r="B119" s="55" t="b">
        <v>0</v>
      </c>
      <c r="C119" s="317" t="s">
        <v>599</v>
      </c>
      <c r="D119" s="272"/>
      <c r="E119" s="272"/>
      <c r="F119" s="272"/>
      <c r="G119" s="272"/>
      <c r="H119" s="272"/>
      <c r="I119" s="1"/>
      <c r="J119" s="71">
        <v>2</v>
      </c>
      <c r="K119" s="72" t="str">
        <f ca="1">IFERROR(__xludf.DUMMYFUNCTION("SPARKLINE(J119,{""charttype"",""bar"";""max"",3; ""colour"", ""blue""})"),"")</f>
        <v/>
      </c>
    </row>
    <row r="120" spans="1:12" ht="14">
      <c r="A120" s="78"/>
      <c r="B120" s="296" t="s">
        <v>600</v>
      </c>
      <c r="C120" s="272"/>
      <c r="D120" s="272"/>
      <c r="E120" s="272"/>
      <c r="F120" s="272"/>
      <c r="G120" s="272"/>
      <c r="H120" s="272"/>
      <c r="I120" s="272"/>
      <c r="J120" s="272"/>
      <c r="K120" s="272"/>
      <c r="L120" s="82"/>
    </row>
    <row r="121" spans="1:12" ht="14">
      <c r="A121" s="80"/>
      <c r="B121" s="81" t="s">
        <v>513</v>
      </c>
      <c r="C121" s="320" t="s">
        <v>514</v>
      </c>
      <c r="D121" s="272"/>
      <c r="E121" s="272"/>
      <c r="F121" s="272"/>
      <c r="G121" s="272"/>
      <c r="H121" s="272"/>
      <c r="I121" s="81" t="s">
        <v>20</v>
      </c>
      <c r="J121" s="81" t="s">
        <v>21</v>
      </c>
      <c r="K121" s="81" t="s">
        <v>22</v>
      </c>
      <c r="L121" s="82"/>
    </row>
    <row r="122" spans="1:12" ht="14">
      <c r="B122" s="55" t="b">
        <v>0</v>
      </c>
      <c r="C122" s="317" t="s">
        <v>601</v>
      </c>
      <c r="D122" s="272"/>
      <c r="E122" s="272"/>
      <c r="F122" s="272"/>
      <c r="G122" s="272"/>
      <c r="H122" s="272"/>
      <c r="I122" s="1"/>
      <c r="J122" s="71">
        <v>2</v>
      </c>
      <c r="K122" s="72" t="str">
        <f ca="1">IFERROR(__xludf.DUMMYFUNCTION("SPARKLINE(J122,{""charttype"",""bar"";""max"",3; ""colour"", ""blue""})"),"")</f>
        <v/>
      </c>
    </row>
    <row r="123" spans="1:12" ht="14">
      <c r="B123" s="55" t="b">
        <v>0</v>
      </c>
      <c r="C123" s="317" t="s">
        <v>602</v>
      </c>
      <c r="D123" s="272"/>
      <c r="E123" s="272"/>
      <c r="F123" s="272"/>
      <c r="G123" s="272"/>
      <c r="H123" s="272"/>
      <c r="I123" s="1"/>
      <c r="J123" s="71">
        <v>2</v>
      </c>
      <c r="K123" s="72" t="str">
        <f ca="1">IFERROR(__xludf.DUMMYFUNCTION("SPARKLINE(J123,{""charttype"",""bar"";""max"",3; ""colour"", ""blue""})"),"")</f>
        <v/>
      </c>
    </row>
    <row r="124" spans="1:12" ht="14">
      <c r="A124" s="78"/>
      <c r="B124" s="296" t="s">
        <v>603</v>
      </c>
      <c r="C124" s="272"/>
      <c r="D124" s="272"/>
      <c r="E124" s="272"/>
      <c r="F124" s="272"/>
      <c r="G124" s="272"/>
      <c r="H124" s="272"/>
      <c r="I124" s="272"/>
      <c r="J124" s="272"/>
      <c r="K124" s="272"/>
      <c r="L124" s="82"/>
    </row>
    <row r="125" spans="1:12" ht="14">
      <c r="A125" s="80"/>
      <c r="B125" s="81" t="s">
        <v>513</v>
      </c>
      <c r="C125" s="320" t="s">
        <v>514</v>
      </c>
      <c r="D125" s="272"/>
      <c r="E125" s="272"/>
      <c r="F125" s="272"/>
      <c r="G125" s="272"/>
      <c r="H125" s="272"/>
      <c r="I125" s="81" t="s">
        <v>20</v>
      </c>
      <c r="J125" s="81" t="s">
        <v>21</v>
      </c>
      <c r="K125" s="81" t="s">
        <v>22</v>
      </c>
      <c r="L125" s="82"/>
    </row>
    <row r="126" spans="1:12" ht="14">
      <c r="B126" s="55" t="b">
        <v>0</v>
      </c>
      <c r="C126" s="317" t="s">
        <v>604</v>
      </c>
      <c r="D126" s="272"/>
      <c r="E126" s="272"/>
      <c r="F126" s="272"/>
      <c r="G126" s="272"/>
      <c r="H126" s="272"/>
      <c r="I126" s="1"/>
      <c r="J126" s="71">
        <v>2</v>
      </c>
      <c r="K126" s="72" t="str">
        <f ca="1">IFERROR(__xludf.DUMMYFUNCTION("SPARKLINE(J126,{""charttype"",""bar"";""max"",3; ""colour"", ""blue""})"),"")</f>
        <v/>
      </c>
    </row>
    <row r="127" spans="1:12" ht="14">
      <c r="B127" s="55" t="b">
        <v>0</v>
      </c>
      <c r="C127" s="292" t="s">
        <v>605</v>
      </c>
      <c r="D127" s="272"/>
      <c r="E127" s="272"/>
      <c r="F127" s="272"/>
      <c r="G127" s="272"/>
      <c r="H127" s="272"/>
      <c r="I127" s="1"/>
      <c r="J127" s="71">
        <v>2</v>
      </c>
      <c r="K127" s="72" t="str">
        <f ca="1">IFERROR(__xludf.DUMMYFUNCTION("SPARKLINE(J127,{""charttype"",""bar"";""max"",3; ""colour"", ""blue""})"),"")</f>
        <v/>
      </c>
    </row>
    <row r="128" spans="1:12" ht="14">
      <c r="B128" s="55" t="b">
        <v>0</v>
      </c>
      <c r="C128" s="317" t="s">
        <v>606</v>
      </c>
      <c r="D128" s="272"/>
      <c r="E128" s="272"/>
      <c r="F128" s="272"/>
      <c r="G128" s="272"/>
      <c r="H128" s="272"/>
      <c r="I128" s="1"/>
      <c r="J128" s="71">
        <v>2</v>
      </c>
      <c r="K128" s="72" t="str">
        <f ca="1">IFERROR(__xludf.DUMMYFUNCTION("SPARKLINE(J128,{""charttype"",""bar"";""max"",3; ""colour"", ""blue""})"),"")</f>
        <v/>
      </c>
    </row>
    <row r="129" spans="1:12" ht="14">
      <c r="A129" s="78"/>
      <c r="B129" s="315" t="s">
        <v>607</v>
      </c>
      <c r="C129" s="272"/>
      <c r="D129" s="272"/>
      <c r="E129" s="272"/>
      <c r="F129" s="272"/>
      <c r="G129" s="272"/>
      <c r="H129" s="272"/>
      <c r="I129" s="272"/>
      <c r="J129" s="272"/>
      <c r="K129" s="272"/>
      <c r="L129" s="79"/>
    </row>
    <row r="130" spans="1:12" ht="14">
      <c r="A130" s="78"/>
      <c r="B130" s="296" t="s">
        <v>608</v>
      </c>
      <c r="C130" s="272"/>
      <c r="D130" s="272"/>
      <c r="E130" s="272"/>
      <c r="F130" s="272"/>
      <c r="G130" s="272"/>
      <c r="H130" s="272"/>
      <c r="I130" s="272"/>
      <c r="J130" s="272"/>
      <c r="K130" s="272"/>
      <c r="L130" s="82"/>
    </row>
    <row r="131" spans="1:12" ht="14">
      <c r="A131" s="80"/>
      <c r="B131" s="81" t="s">
        <v>513</v>
      </c>
      <c r="C131" s="320" t="s">
        <v>514</v>
      </c>
      <c r="D131" s="272"/>
      <c r="E131" s="272"/>
      <c r="F131" s="272"/>
      <c r="G131" s="272"/>
      <c r="H131" s="272"/>
      <c r="I131" s="81" t="s">
        <v>20</v>
      </c>
      <c r="J131" s="81" t="s">
        <v>21</v>
      </c>
      <c r="K131" s="81" t="s">
        <v>22</v>
      </c>
      <c r="L131" s="82"/>
    </row>
    <row r="132" spans="1:12" ht="14">
      <c r="B132" s="55" t="b">
        <v>0</v>
      </c>
      <c r="C132" s="317" t="s">
        <v>609</v>
      </c>
      <c r="D132" s="272"/>
      <c r="E132" s="272"/>
      <c r="F132" s="272"/>
      <c r="G132" s="272"/>
      <c r="H132" s="272"/>
      <c r="I132" s="1"/>
      <c r="J132" s="71">
        <v>3</v>
      </c>
      <c r="K132" s="72" t="str">
        <f ca="1">IFERROR(__xludf.DUMMYFUNCTION("SPARKLINE(J132,{""charttype"",""bar"";""max"",3; ""colour"", ""blue""})"),"")</f>
        <v/>
      </c>
    </row>
    <row r="133" spans="1:12" ht="14">
      <c r="A133" s="78"/>
      <c r="B133" s="296" t="s">
        <v>610</v>
      </c>
      <c r="C133" s="272"/>
      <c r="D133" s="272"/>
      <c r="E133" s="272"/>
      <c r="F133" s="272"/>
      <c r="G133" s="272"/>
      <c r="H133" s="272"/>
      <c r="I133" s="272"/>
      <c r="J133" s="272"/>
      <c r="K133" s="272"/>
      <c r="L133" s="82"/>
    </row>
    <row r="134" spans="1:12" ht="14">
      <c r="A134" s="80"/>
      <c r="B134" s="81" t="s">
        <v>513</v>
      </c>
      <c r="C134" s="320" t="s">
        <v>514</v>
      </c>
      <c r="D134" s="272"/>
      <c r="E134" s="272"/>
      <c r="F134" s="272"/>
      <c r="G134" s="272"/>
      <c r="H134" s="272"/>
      <c r="I134" s="81" t="s">
        <v>20</v>
      </c>
      <c r="J134" s="81" t="s">
        <v>21</v>
      </c>
      <c r="K134" s="81" t="s">
        <v>22</v>
      </c>
      <c r="L134" s="82"/>
    </row>
    <row r="135" spans="1:12" ht="14">
      <c r="B135" s="55" t="b">
        <v>0</v>
      </c>
      <c r="C135" s="321" t="s">
        <v>611</v>
      </c>
      <c r="D135" s="272"/>
      <c r="E135" s="272"/>
      <c r="F135" s="272"/>
      <c r="G135" s="272"/>
      <c r="H135" s="272"/>
      <c r="I135" s="1"/>
      <c r="J135" s="71">
        <v>2</v>
      </c>
      <c r="K135" s="72" t="str">
        <f ca="1">IFERROR(__xludf.DUMMYFUNCTION("SPARKLINE(J135,{""charttype"",""bar"";""max"",3; ""colour"", ""blue""})"),"")</f>
        <v/>
      </c>
    </row>
    <row r="136" spans="1:12" ht="14">
      <c r="A136" s="78"/>
      <c r="B136" s="296" t="s">
        <v>612</v>
      </c>
      <c r="C136" s="272"/>
      <c r="D136" s="272"/>
      <c r="E136" s="272"/>
      <c r="F136" s="272"/>
      <c r="G136" s="272"/>
      <c r="H136" s="272"/>
      <c r="I136" s="272"/>
      <c r="J136" s="272"/>
      <c r="K136" s="272"/>
      <c r="L136" s="82"/>
    </row>
    <row r="137" spans="1:12" ht="14">
      <c r="A137" s="80"/>
      <c r="B137" s="81" t="s">
        <v>513</v>
      </c>
      <c r="C137" s="320" t="s">
        <v>514</v>
      </c>
      <c r="D137" s="272"/>
      <c r="E137" s="272"/>
      <c r="F137" s="272"/>
      <c r="G137" s="272"/>
      <c r="H137" s="272"/>
      <c r="I137" s="81" t="s">
        <v>20</v>
      </c>
      <c r="J137" s="81" t="s">
        <v>21</v>
      </c>
      <c r="K137" s="81" t="s">
        <v>22</v>
      </c>
      <c r="L137" s="82"/>
    </row>
    <row r="138" spans="1:12" ht="15.5">
      <c r="B138" s="55" t="b">
        <v>0</v>
      </c>
      <c r="C138" s="322" t="s">
        <v>613</v>
      </c>
      <c r="D138" s="272"/>
      <c r="E138" s="272"/>
      <c r="F138" s="272"/>
      <c r="G138" s="272"/>
      <c r="H138" s="272"/>
      <c r="I138" s="1"/>
      <c r="J138" s="71">
        <v>3</v>
      </c>
      <c r="K138" s="72" t="str">
        <f ca="1">IFERROR(__xludf.DUMMYFUNCTION("SPARKLINE(J138,{""charttype"",""bar"";""max"",3; ""colour"", ""blue""})"),"")</f>
        <v/>
      </c>
    </row>
    <row r="139" spans="1:12" ht="14">
      <c r="B139" s="55" t="b">
        <v>0</v>
      </c>
      <c r="C139" s="317" t="s">
        <v>614</v>
      </c>
      <c r="D139" s="272"/>
      <c r="E139" s="272"/>
      <c r="F139" s="272"/>
      <c r="G139" s="272"/>
      <c r="H139" s="272"/>
      <c r="I139" s="1"/>
      <c r="J139" s="71">
        <v>2</v>
      </c>
      <c r="K139" s="72" t="str">
        <f ca="1">IFERROR(__xludf.DUMMYFUNCTION("SPARKLINE(J139,{""charttype"",""bar"";""max"",3; ""colour"", ""blue""})"),"")</f>
        <v/>
      </c>
    </row>
    <row r="140" spans="1:12" ht="13">
      <c r="C140" s="319"/>
      <c r="D140" s="272"/>
      <c r="E140" s="272"/>
      <c r="F140" s="272"/>
      <c r="G140" s="272"/>
      <c r="H140" s="272"/>
      <c r="I140" s="50"/>
      <c r="J140" s="50"/>
      <c r="K140" s="50"/>
    </row>
    <row r="141" spans="1:12" ht="13">
      <c r="C141" s="319"/>
      <c r="D141" s="272"/>
      <c r="E141" s="272"/>
      <c r="F141" s="272"/>
      <c r="G141" s="272"/>
      <c r="H141" s="272"/>
      <c r="I141" s="50"/>
      <c r="J141" s="50"/>
      <c r="K141" s="50"/>
    </row>
    <row r="142" spans="1:12" ht="13">
      <c r="C142" s="319"/>
      <c r="D142" s="272"/>
      <c r="E142" s="272"/>
      <c r="F142" s="272"/>
      <c r="G142" s="272"/>
      <c r="H142" s="272"/>
      <c r="I142" s="50"/>
      <c r="J142" s="50"/>
      <c r="K142" s="50"/>
    </row>
    <row r="143" spans="1:12" ht="13">
      <c r="C143" s="319"/>
      <c r="D143" s="272"/>
      <c r="E143" s="272"/>
      <c r="F143" s="272"/>
      <c r="G143" s="272"/>
      <c r="H143" s="272"/>
      <c r="I143" s="50"/>
      <c r="J143" s="50"/>
      <c r="K143" s="50"/>
    </row>
    <row r="144" spans="1:12" ht="13">
      <c r="C144" s="319"/>
      <c r="D144" s="272"/>
      <c r="E144" s="272"/>
      <c r="F144" s="272"/>
      <c r="G144" s="272"/>
      <c r="H144" s="272"/>
      <c r="I144" s="50"/>
      <c r="J144" s="50"/>
      <c r="K144" s="50"/>
    </row>
    <row r="145" spans="3:11" ht="13">
      <c r="C145" s="319"/>
      <c r="D145" s="272"/>
      <c r="E145" s="272"/>
      <c r="F145" s="272"/>
      <c r="G145" s="272"/>
      <c r="H145" s="272"/>
      <c r="I145" s="50"/>
      <c r="J145" s="50"/>
      <c r="K145" s="50"/>
    </row>
    <row r="146" spans="3:11" ht="13">
      <c r="C146" s="56"/>
      <c r="D146" s="56"/>
      <c r="E146" s="56"/>
      <c r="F146" s="56"/>
      <c r="G146" s="56"/>
      <c r="H146" s="56"/>
      <c r="I146" s="50"/>
      <c r="J146" s="50"/>
      <c r="K146" s="50"/>
    </row>
    <row r="147" spans="3:11" ht="13">
      <c r="C147" s="56"/>
      <c r="D147" s="56"/>
      <c r="E147" s="56"/>
      <c r="F147" s="56"/>
      <c r="G147" s="56"/>
      <c r="H147" s="56"/>
      <c r="I147" s="50"/>
      <c r="J147" s="50"/>
      <c r="K147" s="50"/>
    </row>
    <row r="148" spans="3:11" ht="13">
      <c r="C148" s="56"/>
      <c r="D148" s="56"/>
      <c r="E148" s="56"/>
      <c r="F148" s="56"/>
      <c r="G148" s="56"/>
      <c r="H148" s="56"/>
      <c r="I148" s="50"/>
      <c r="J148" s="50"/>
      <c r="K148" s="50"/>
    </row>
    <row r="149" spans="3:11" ht="13">
      <c r="C149" s="56"/>
      <c r="D149" s="56"/>
      <c r="E149" s="56"/>
      <c r="F149" s="56"/>
      <c r="G149" s="56"/>
      <c r="H149" s="56"/>
      <c r="I149" s="50"/>
      <c r="J149" s="50"/>
      <c r="K149" s="50"/>
    </row>
    <row r="150" spans="3:11" ht="13">
      <c r="C150" s="56"/>
      <c r="D150" s="56"/>
      <c r="E150" s="56"/>
      <c r="F150" s="56"/>
      <c r="G150" s="56"/>
      <c r="H150" s="56"/>
      <c r="I150" s="50"/>
      <c r="J150" s="50"/>
      <c r="K150" s="50"/>
    </row>
    <row r="151" spans="3:11" ht="13">
      <c r="C151" s="56"/>
      <c r="D151" s="56"/>
      <c r="E151" s="56"/>
      <c r="F151" s="56"/>
      <c r="G151" s="56"/>
      <c r="H151" s="56"/>
      <c r="I151" s="50"/>
      <c r="J151" s="50"/>
      <c r="K151" s="50"/>
    </row>
    <row r="152" spans="3:11" ht="13">
      <c r="C152" s="56"/>
      <c r="D152" s="56"/>
      <c r="E152" s="56"/>
      <c r="F152" s="56"/>
      <c r="G152" s="56"/>
      <c r="H152" s="56"/>
      <c r="I152" s="50"/>
      <c r="J152" s="50"/>
      <c r="K152" s="50"/>
    </row>
    <row r="153" spans="3:11" ht="13">
      <c r="C153" s="56"/>
      <c r="D153" s="56"/>
      <c r="E153" s="56"/>
      <c r="F153" s="56"/>
      <c r="G153" s="56"/>
      <c r="H153" s="56"/>
      <c r="I153" s="50"/>
      <c r="J153" s="50"/>
      <c r="K153" s="50"/>
    </row>
    <row r="154" spans="3:11" ht="13">
      <c r="C154" s="56"/>
      <c r="D154" s="56"/>
      <c r="E154" s="56"/>
      <c r="F154" s="56"/>
      <c r="G154" s="56"/>
      <c r="H154" s="56"/>
      <c r="I154" s="50"/>
      <c r="J154" s="50"/>
      <c r="K154" s="50"/>
    </row>
    <row r="155" spans="3:11" ht="13">
      <c r="C155" s="56"/>
      <c r="D155" s="56"/>
      <c r="E155" s="56"/>
      <c r="F155" s="56"/>
      <c r="G155" s="56"/>
      <c r="H155" s="56"/>
      <c r="I155" s="50"/>
      <c r="J155" s="50"/>
      <c r="K155" s="50"/>
    </row>
    <row r="156" spans="3:11" ht="13">
      <c r="C156" s="56"/>
      <c r="D156" s="56"/>
      <c r="E156" s="56"/>
      <c r="F156" s="56"/>
      <c r="G156" s="56"/>
      <c r="H156" s="56"/>
      <c r="I156" s="50"/>
      <c r="J156" s="50"/>
      <c r="K156" s="50"/>
    </row>
    <row r="157" spans="3:11" ht="13">
      <c r="C157" s="56"/>
      <c r="D157" s="56"/>
      <c r="E157" s="56"/>
      <c r="F157" s="56"/>
      <c r="G157" s="56"/>
      <c r="H157" s="56"/>
      <c r="I157" s="50"/>
      <c r="J157" s="50"/>
      <c r="K157" s="50"/>
    </row>
    <row r="158" spans="3:11" ht="13">
      <c r="C158" s="56"/>
      <c r="D158" s="56"/>
      <c r="E158" s="56"/>
      <c r="F158" s="56"/>
      <c r="G158" s="56"/>
      <c r="H158" s="56"/>
      <c r="I158" s="50"/>
      <c r="J158" s="50"/>
      <c r="K158" s="50"/>
    </row>
    <row r="159" spans="3:11" ht="13">
      <c r="C159" s="56"/>
      <c r="D159" s="56"/>
      <c r="E159" s="56"/>
      <c r="F159" s="56"/>
      <c r="G159" s="56"/>
      <c r="H159" s="56"/>
      <c r="I159" s="50"/>
      <c r="J159" s="50"/>
      <c r="K159" s="50"/>
    </row>
    <row r="160" spans="3:11" ht="13">
      <c r="C160" s="56"/>
      <c r="D160" s="56"/>
      <c r="E160" s="56"/>
      <c r="F160" s="56"/>
      <c r="G160" s="56"/>
      <c r="H160" s="56"/>
      <c r="I160" s="50"/>
      <c r="J160" s="50"/>
      <c r="K160" s="50"/>
    </row>
    <row r="161" spans="3:11" ht="13">
      <c r="C161" s="56"/>
      <c r="D161" s="56"/>
      <c r="E161" s="56"/>
      <c r="F161" s="56"/>
      <c r="G161" s="56"/>
      <c r="H161" s="56"/>
      <c r="I161" s="50"/>
      <c r="J161" s="50"/>
      <c r="K161" s="50"/>
    </row>
    <row r="162" spans="3:11" ht="13">
      <c r="C162" s="56"/>
      <c r="D162" s="56"/>
      <c r="E162" s="56"/>
      <c r="F162" s="56"/>
      <c r="G162" s="56"/>
      <c r="H162" s="56"/>
      <c r="I162" s="50"/>
      <c r="J162" s="50"/>
      <c r="K162" s="50"/>
    </row>
    <row r="163" spans="3:11" ht="13">
      <c r="C163" s="56"/>
      <c r="D163" s="56"/>
      <c r="E163" s="56"/>
      <c r="F163" s="56"/>
      <c r="G163" s="56"/>
      <c r="H163" s="56"/>
      <c r="I163" s="50"/>
      <c r="J163" s="50"/>
      <c r="K163" s="50"/>
    </row>
    <row r="164" spans="3:11" ht="13">
      <c r="C164" s="56"/>
      <c r="D164" s="56"/>
      <c r="E164" s="56"/>
      <c r="F164" s="56"/>
      <c r="G164" s="56"/>
      <c r="H164" s="56"/>
      <c r="I164" s="50"/>
      <c r="J164" s="50"/>
      <c r="K164" s="50"/>
    </row>
    <row r="165" spans="3:11" ht="13">
      <c r="C165" s="56"/>
      <c r="D165" s="56"/>
      <c r="E165" s="56"/>
      <c r="F165" s="56"/>
      <c r="G165" s="56"/>
      <c r="H165" s="56"/>
      <c r="I165" s="50"/>
      <c r="J165" s="50"/>
      <c r="K165" s="50"/>
    </row>
    <row r="166" spans="3:11" ht="13">
      <c r="C166" s="56"/>
      <c r="D166" s="56"/>
      <c r="E166" s="56"/>
      <c r="F166" s="56"/>
      <c r="G166" s="56"/>
      <c r="H166" s="56"/>
      <c r="I166" s="50"/>
      <c r="J166" s="50"/>
      <c r="K166" s="50"/>
    </row>
    <row r="167" spans="3:11" ht="13">
      <c r="C167" s="56"/>
      <c r="D167" s="56"/>
      <c r="E167" s="56"/>
      <c r="F167" s="56"/>
      <c r="G167" s="56"/>
      <c r="H167" s="56"/>
      <c r="I167" s="50"/>
      <c r="J167" s="50"/>
      <c r="K167" s="50"/>
    </row>
    <row r="168" spans="3:11" ht="13">
      <c r="C168" s="56"/>
      <c r="D168" s="56"/>
      <c r="E168" s="56"/>
      <c r="F168" s="56"/>
      <c r="G168" s="56"/>
      <c r="H168" s="56"/>
      <c r="I168" s="50"/>
      <c r="J168" s="50"/>
      <c r="K168" s="50"/>
    </row>
    <row r="169" spans="3:11" ht="13">
      <c r="C169" s="56"/>
      <c r="D169" s="56"/>
      <c r="E169" s="56"/>
      <c r="F169" s="56"/>
      <c r="G169" s="56"/>
      <c r="H169" s="56"/>
      <c r="I169" s="50"/>
      <c r="J169" s="50"/>
      <c r="K169" s="50"/>
    </row>
    <row r="170" spans="3:11" ht="13">
      <c r="C170" s="56"/>
      <c r="D170" s="56"/>
      <c r="E170" s="56"/>
      <c r="F170" s="56"/>
      <c r="G170" s="56"/>
      <c r="H170" s="56"/>
      <c r="I170" s="50"/>
      <c r="J170" s="50"/>
      <c r="K170" s="50"/>
    </row>
    <row r="171" spans="3:11" ht="13">
      <c r="C171" s="56"/>
      <c r="D171" s="56"/>
      <c r="E171" s="56"/>
      <c r="F171" s="56"/>
      <c r="G171" s="56"/>
      <c r="H171" s="56"/>
      <c r="I171" s="50"/>
      <c r="J171" s="50"/>
      <c r="K171" s="50"/>
    </row>
    <row r="172" spans="3:11" ht="13">
      <c r="C172" s="56"/>
      <c r="D172" s="56"/>
      <c r="E172" s="56"/>
      <c r="F172" s="56"/>
      <c r="G172" s="56"/>
      <c r="H172" s="56"/>
      <c r="I172" s="50"/>
      <c r="J172" s="50"/>
      <c r="K172" s="50"/>
    </row>
    <row r="173" spans="3:11" ht="13">
      <c r="C173" s="56"/>
      <c r="D173" s="56"/>
      <c r="E173" s="56"/>
      <c r="F173" s="56"/>
      <c r="G173" s="56"/>
      <c r="H173" s="56"/>
      <c r="I173" s="50"/>
      <c r="J173" s="50"/>
      <c r="K173" s="50"/>
    </row>
    <row r="174" spans="3:11" ht="13">
      <c r="C174" s="56"/>
      <c r="D174" s="56"/>
      <c r="E174" s="56"/>
      <c r="F174" s="56"/>
      <c r="G174" s="56"/>
      <c r="H174" s="56"/>
      <c r="I174" s="50"/>
      <c r="J174" s="50"/>
      <c r="K174" s="50"/>
    </row>
    <row r="175" spans="3:11" ht="13">
      <c r="C175" s="56"/>
      <c r="D175" s="56"/>
      <c r="E175" s="56"/>
      <c r="F175" s="56"/>
      <c r="G175" s="56"/>
      <c r="H175" s="56"/>
      <c r="I175" s="50"/>
      <c r="J175" s="50"/>
      <c r="K175" s="50"/>
    </row>
    <row r="176" spans="3:11" ht="13">
      <c r="C176" s="56"/>
      <c r="D176" s="56"/>
      <c r="E176" s="56"/>
      <c r="F176" s="56"/>
      <c r="G176" s="56"/>
      <c r="H176" s="56"/>
      <c r="I176" s="50"/>
      <c r="J176" s="50"/>
      <c r="K176" s="50"/>
    </row>
    <row r="177" spans="3:11" ht="13">
      <c r="C177" s="56"/>
      <c r="D177" s="56"/>
      <c r="E177" s="56"/>
      <c r="F177" s="56"/>
      <c r="G177" s="56"/>
      <c r="H177" s="56"/>
      <c r="I177" s="50"/>
      <c r="J177" s="50"/>
      <c r="K177" s="50"/>
    </row>
    <row r="178" spans="3:11" ht="13">
      <c r="C178" s="56"/>
      <c r="D178" s="56"/>
      <c r="E178" s="56"/>
      <c r="F178" s="56"/>
      <c r="G178" s="56"/>
      <c r="H178" s="56"/>
      <c r="I178" s="50"/>
      <c r="J178" s="50"/>
      <c r="K178" s="50"/>
    </row>
    <row r="179" spans="3:11" ht="13">
      <c r="C179" s="56"/>
      <c r="D179" s="56"/>
      <c r="E179" s="56"/>
      <c r="F179" s="56"/>
      <c r="G179" s="56"/>
      <c r="H179" s="56"/>
      <c r="I179" s="50"/>
      <c r="J179" s="50"/>
      <c r="K179" s="50"/>
    </row>
    <row r="180" spans="3:11" ht="13">
      <c r="C180" s="56"/>
      <c r="D180" s="56"/>
      <c r="E180" s="56"/>
      <c r="F180" s="56"/>
      <c r="G180" s="56"/>
      <c r="H180" s="56"/>
      <c r="I180" s="50"/>
      <c r="J180" s="50"/>
      <c r="K180" s="50"/>
    </row>
    <row r="181" spans="3:11" ht="13">
      <c r="C181" s="56"/>
      <c r="D181" s="56"/>
      <c r="E181" s="56"/>
      <c r="F181" s="56"/>
      <c r="G181" s="56"/>
      <c r="H181" s="56"/>
      <c r="I181" s="50"/>
      <c r="J181" s="50"/>
      <c r="K181" s="50"/>
    </row>
    <row r="182" spans="3:11" ht="13">
      <c r="C182" s="56"/>
      <c r="D182" s="56"/>
      <c r="E182" s="56"/>
      <c r="F182" s="56"/>
      <c r="G182" s="56"/>
      <c r="H182" s="56"/>
      <c r="I182" s="50"/>
      <c r="J182" s="50"/>
      <c r="K182" s="50"/>
    </row>
    <row r="183" spans="3:11" ht="13">
      <c r="C183" s="56"/>
      <c r="D183" s="56"/>
      <c r="E183" s="56"/>
      <c r="F183" s="56"/>
      <c r="G183" s="56"/>
      <c r="H183" s="56"/>
      <c r="I183" s="50"/>
      <c r="J183" s="50"/>
      <c r="K183" s="50"/>
    </row>
    <row r="184" spans="3:11" ht="13">
      <c r="C184" s="56"/>
      <c r="D184" s="56"/>
      <c r="E184" s="56"/>
      <c r="F184" s="56"/>
      <c r="G184" s="56"/>
      <c r="H184" s="56"/>
      <c r="I184" s="50"/>
      <c r="J184" s="50"/>
      <c r="K184" s="50"/>
    </row>
    <row r="185" spans="3:11" ht="13">
      <c r="C185" s="56"/>
      <c r="D185" s="56"/>
      <c r="E185" s="56"/>
      <c r="F185" s="56"/>
      <c r="G185" s="56"/>
      <c r="H185" s="56"/>
      <c r="I185" s="50"/>
      <c r="J185" s="50"/>
      <c r="K185" s="50"/>
    </row>
    <row r="186" spans="3:11" ht="13">
      <c r="C186" s="56"/>
      <c r="D186" s="56"/>
      <c r="E186" s="56"/>
      <c r="F186" s="56"/>
      <c r="G186" s="56"/>
      <c r="H186" s="56"/>
      <c r="I186" s="50"/>
      <c r="J186" s="50"/>
      <c r="K186" s="50"/>
    </row>
    <row r="187" spans="3:11" ht="13">
      <c r="C187" s="56"/>
      <c r="D187" s="56"/>
      <c r="E187" s="56"/>
      <c r="F187" s="56"/>
      <c r="G187" s="56"/>
      <c r="H187" s="56"/>
      <c r="I187" s="50"/>
      <c r="J187" s="50"/>
      <c r="K187" s="50"/>
    </row>
    <row r="188" spans="3:11" ht="13">
      <c r="C188" s="56"/>
      <c r="D188" s="56"/>
      <c r="E188" s="56"/>
      <c r="F188" s="56"/>
      <c r="G188" s="56"/>
      <c r="H188" s="56"/>
      <c r="I188" s="50"/>
      <c r="J188" s="50"/>
      <c r="K188" s="50"/>
    </row>
    <row r="189" spans="3:11" ht="13">
      <c r="C189" s="56"/>
      <c r="D189" s="56"/>
      <c r="E189" s="56"/>
      <c r="F189" s="56"/>
      <c r="G189" s="56"/>
      <c r="H189" s="56"/>
      <c r="I189" s="50"/>
      <c r="J189" s="50"/>
      <c r="K189" s="50"/>
    </row>
    <row r="190" spans="3:11" ht="13">
      <c r="C190" s="56"/>
      <c r="D190" s="56"/>
      <c r="E190" s="56"/>
      <c r="F190" s="56"/>
      <c r="G190" s="56"/>
      <c r="H190" s="56"/>
      <c r="I190" s="50"/>
      <c r="J190" s="50"/>
      <c r="K190" s="50"/>
    </row>
    <row r="191" spans="3:11" ht="13">
      <c r="C191" s="56"/>
      <c r="D191" s="56"/>
      <c r="E191" s="56"/>
      <c r="F191" s="56"/>
      <c r="G191" s="56"/>
      <c r="H191" s="56"/>
      <c r="I191" s="50"/>
      <c r="J191" s="50"/>
      <c r="K191" s="50"/>
    </row>
    <row r="192" spans="3:11" ht="13">
      <c r="C192" s="56"/>
      <c r="D192" s="56"/>
      <c r="E192" s="56"/>
      <c r="F192" s="56"/>
      <c r="G192" s="56"/>
      <c r="H192" s="56"/>
      <c r="I192" s="50"/>
      <c r="J192" s="50"/>
      <c r="K192" s="50"/>
    </row>
    <row r="193" spans="3:11" ht="13">
      <c r="C193" s="56"/>
      <c r="D193" s="56"/>
      <c r="E193" s="56"/>
      <c r="F193" s="56"/>
      <c r="G193" s="56"/>
      <c r="H193" s="56"/>
      <c r="I193" s="50"/>
      <c r="J193" s="50"/>
      <c r="K193" s="50"/>
    </row>
    <row r="194" spans="3:11" ht="13">
      <c r="C194" s="56"/>
      <c r="D194" s="56"/>
      <c r="E194" s="56"/>
      <c r="F194" s="56"/>
      <c r="G194" s="56"/>
      <c r="H194" s="56"/>
      <c r="I194" s="50"/>
      <c r="J194" s="50"/>
      <c r="K194" s="50"/>
    </row>
    <row r="195" spans="3:11" ht="13">
      <c r="C195" s="56"/>
      <c r="D195" s="56"/>
      <c r="E195" s="56"/>
      <c r="F195" s="56"/>
      <c r="G195" s="56"/>
      <c r="H195" s="56"/>
      <c r="I195" s="50"/>
      <c r="J195" s="50"/>
      <c r="K195" s="50"/>
    </row>
    <row r="196" spans="3:11" ht="13">
      <c r="C196" s="56"/>
      <c r="D196" s="56"/>
      <c r="E196" s="56"/>
      <c r="F196" s="56"/>
      <c r="G196" s="56"/>
      <c r="H196" s="56"/>
      <c r="I196" s="50"/>
      <c r="J196" s="50"/>
      <c r="K196" s="50"/>
    </row>
    <row r="197" spans="3:11" ht="13">
      <c r="C197" s="56"/>
      <c r="D197" s="56"/>
      <c r="E197" s="56"/>
      <c r="F197" s="56"/>
      <c r="G197" s="56"/>
      <c r="H197" s="56"/>
      <c r="I197" s="50"/>
      <c r="J197" s="50"/>
      <c r="K197" s="50"/>
    </row>
    <row r="198" spans="3:11" ht="13">
      <c r="C198" s="56"/>
      <c r="D198" s="56"/>
      <c r="E198" s="56"/>
      <c r="F198" s="56"/>
      <c r="G198" s="56"/>
      <c r="H198" s="56"/>
      <c r="I198" s="50"/>
      <c r="J198" s="50"/>
      <c r="K198" s="50"/>
    </row>
    <row r="199" spans="3:11" ht="13">
      <c r="C199" s="56"/>
      <c r="D199" s="56"/>
      <c r="E199" s="56"/>
      <c r="F199" s="56"/>
      <c r="G199" s="56"/>
      <c r="H199" s="56"/>
      <c r="I199" s="50"/>
      <c r="J199" s="50"/>
      <c r="K199" s="50"/>
    </row>
    <row r="200" spans="3:11" ht="13">
      <c r="C200" s="56"/>
      <c r="D200" s="56"/>
      <c r="E200" s="56"/>
      <c r="F200" s="56"/>
      <c r="G200" s="56"/>
      <c r="H200" s="56"/>
      <c r="I200" s="50"/>
      <c r="J200" s="50"/>
      <c r="K200" s="50"/>
    </row>
    <row r="201" spans="3:11" ht="13">
      <c r="C201" s="56"/>
      <c r="D201" s="56"/>
      <c r="E201" s="56"/>
      <c r="F201" s="56"/>
      <c r="G201" s="56"/>
      <c r="H201" s="56"/>
      <c r="I201" s="50"/>
      <c r="J201" s="50"/>
      <c r="K201" s="50"/>
    </row>
    <row r="202" spans="3:11" ht="13">
      <c r="C202" s="56"/>
      <c r="D202" s="56"/>
      <c r="E202" s="56"/>
      <c r="F202" s="56"/>
      <c r="G202" s="56"/>
      <c r="H202" s="56"/>
      <c r="I202" s="50"/>
      <c r="J202" s="50"/>
      <c r="K202" s="50"/>
    </row>
    <row r="203" spans="3:11" ht="13">
      <c r="C203" s="56"/>
      <c r="D203" s="56"/>
      <c r="E203" s="56"/>
      <c r="F203" s="56"/>
      <c r="G203" s="56"/>
      <c r="H203" s="56"/>
      <c r="I203" s="50"/>
      <c r="J203" s="50"/>
      <c r="K203" s="50"/>
    </row>
    <row r="204" spans="3:11" ht="13">
      <c r="C204" s="56"/>
      <c r="D204" s="56"/>
      <c r="E204" s="56"/>
      <c r="F204" s="56"/>
      <c r="G204" s="56"/>
      <c r="H204" s="56"/>
      <c r="I204" s="50"/>
      <c r="J204" s="50"/>
      <c r="K204" s="50"/>
    </row>
    <row r="205" spans="3:11" ht="13">
      <c r="C205" s="56"/>
      <c r="D205" s="56"/>
      <c r="E205" s="56"/>
      <c r="F205" s="56"/>
      <c r="G205" s="56"/>
      <c r="H205" s="56"/>
      <c r="I205" s="50"/>
      <c r="J205" s="50"/>
      <c r="K205" s="50"/>
    </row>
    <row r="206" spans="3:11" ht="13">
      <c r="C206" s="56"/>
      <c r="D206" s="56"/>
      <c r="E206" s="56"/>
      <c r="F206" s="56"/>
      <c r="G206" s="56"/>
      <c r="H206" s="56"/>
      <c r="I206" s="50"/>
      <c r="J206" s="50"/>
      <c r="K206" s="50"/>
    </row>
    <row r="207" spans="3:11" ht="13">
      <c r="C207" s="56"/>
      <c r="D207" s="56"/>
      <c r="E207" s="56"/>
      <c r="F207" s="56"/>
      <c r="G207" s="56"/>
      <c r="H207" s="56"/>
      <c r="I207" s="50"/>
      <c r="J207" s="50"/>
      <c r="K207" s="50"/>
    </row>
    <row r="208" spans="3:11" ht="13">
      <c r="C208" s="56"/>
      <c r="D208" s="56"/>
      <c r="E208" s="56"/>
      <c r="F208" s="56"/>
      <c r="G208" s="56"/>
      <c r="H208" s="56"/>
      <c r="I208" s="50"/>
      <c r="J208" s="50"/>
      <c r="K208" s="50"/>
    </row>
    <row r="209" spans="3:11" ht="13">
      <c r="C209" s="56"/>
      <c r="D209" s="56"/>
      <c r="E209" s="56"/>
      <c r="F209" s="56"/>
      <c r="G209" s="56"/>
      <c r="H209" s="56"/>
      <c r="I209" s="50"/>
      <c r="J209" s="50"/>
      <c r="K209" s="50"/>
    </row>
    <row r="210" spans="3:11" ht="13">
      <c r="C210" s="56"/>
      <c r="D210" s="56"/>
      <c r="E210" s="56"/>
      <c r="F210" s="56"/>
      <c r="G210" s="56"/>
      <c r="H210" s="56"/>
      <c r="I210" s="50"/>
      <c r="J210" s="50"/>
      <c r="K210" s="50"/>
    </row>
    <row r="211" spans="3:11" ht="13">
      <c r="C211" s="56"/>
      <c r="D211" s="56"/>
      <c r="E211" s="56"/>
      <c r="F211" s="56"/>
      <c r="G211" s="56"/>
      <c r="H211" s="56"/>
      <c r="I211" s="50"/>
      <c r="J211" s="50"/>
      <c r="K211" s="50"/>
    </row>
    <row r="212" spans="3:11" ht="13">
      <c r="C212" s="56"/>
      <c r="D212" s="56"/>
      <c r="E212" s="56"/>
      <c r="F212" s="56"/>
      <c r="G212" s="56"/>
      <c r="H212" s="56"/>
      <c r="I212" s="50"/>
      <c r="J212" s="50"/>
      <c r="K212" s="50"/>
    </row>
    <row r="213" spans="3:11" ht="13">
      <c r="C213" s="56"/>
      <c r="D213" s="56"/>
      <c r="E213" s="56"/>
      <c r="F213" s="56"/>
      <c r="G213" s="56"/>
      <c r="H213" s="56"/>
      <c r="I213" s="50"/>
      <c r="J213" s="50"/>
      <c r="K213" s="50"/>
    </row>
    <row r="214" spans="3:11" ht="13">
      <c r="C214" s="56"/>
      <c r="D214" s="56"/>
      <c r="E214" s="56"/>
      <c r="F214" s="56"/>
      <c r="G214" s="56"/>
      <c r="H214" s="56"/>
      <c r="I214" s="50"/>
      <c r="J214" s="50"/>
      <c r="K214" s="50"/>
    </row>
    <row r="215" spans="3:11" ht="13">
      <c r="C215" s="56"/>
      <c r="D215" s="56"/>
      <c r="E215" s="56"/>
      <c r="F215" s="56"/>
      <c r="G215" s="56"/>
      <c r="H215" s="56"/>
      <c r="I215" s="50"/>
      <c r="J215" s="50"/>
      <c r="K215" s="50"/>
    </row>
    <row r="216" spans="3:11" ht="13">
      <c r="C216" s="56"/>
      <c r="D216" s="56"/>
      <c r="E216" s="56"/>
      <c r="F216" s="56"/>
      <c r="G216" s="56"/>
      <c r="H216" s="56"/>
      <c r="I216" s="50"/>
      <c r="J216" s="50"/>
      <c r="K216" s="50"/>
    </row>
    <row r="217" spans="3:11" ht="13">
      <c r="C217" s="56"/>
      <c r="D217" s="56"/>
      <c r="E217" s="56"/>
      <c r="F217" s="56"/>
      <c r="G217" s="56"/>
      <c r="H217" s="56"/>
      <c r="I217" s="50"/>
      <c r="J217" s="50"/>
      <c r="K217" s="50"/>
    </row>
    <row r="218" spans="3:11" ht="13">
      <c r="C218" s="56"/>
      <c r="D218" s="56"/>
      <c r="E218" s="56"/>
      <c r="F218" s="56"/>
      <c r="G218" s="56"/>
      <c r="H218" s="56"/>
      <c r="I218" s="50"/>
      <c r="J218" s="50"/>
      <c r="K218" s="50"/>
    </row>
    <row r="219" spans="3:11" ht="13">
      <c r="C219" s="56"/>
      <c r="D219" s="56"/>
      <c r="E219" s="56"/>
      <c r="F219" s="56"/>
      <c r="G219" s="56"/>
      <c r="H219" s="56"/>
      <c r="I219" s="50"/>
      <c r="J219" s="50"/>
      <c r="K219" s="50"/>
    </row>
    <row r="220" spans="3:11" ht="13">
      <c r="C220" s="56"/>
      <c r="D220" s="56"/>
      <c r="E220" s="56"/>
      <c r="F220" s="56"/>
      <c r="G220" s="56"/>
      <c r="H220" s="56"/>
      <c r="I220" s="50"/>
      <c r="J220" s="50"/>
      <c r="K220" s="50"/>
    </row>
    <row r="221" spans="3:11" ht="13">
      <c r="C221" s="56"/>
      <c r="D221" s="56"/>
      <c r="E221" s="56"/>
      <c r="F221" s="56"/>
      <c r="G221" s="56"/>
      <c r="H221" s="56"/>
      <c r="I221" s="50"/>
      <c r="J221" s="50"/>
      <c r="K221" s="50"/>
    </row>
    <row r="222" spans="3:11" ht="13">
      <c r="C222" s="56"/>
      <c r="D222" s="56"/>
      <c r="E222" s="56"/>
      <c r="F222" s="56"/>
      <c r="G222" s="56"/>
      <c r="H222" s="56"/>
      <c r="I222" s="50"/>
      <c r="J222" s="50"/>
      <c r="K222" s="50"/>
    </row>
    <row r="223" spans="3:11" ht="13">
      <c r="C223" s="56"/>
      <c r="D223" s="56"/>
      <c r="E223" s="56"/>
      <c r="F223" s="56"/>
      <c r="G223" s="56"/>
      <c r="H223" s="56"/>
      <c r="I223" s="50"/>
      <c r="J223" s="50"/>
      <c r="K223" s="50"/>
    </row>
    <row r="224" spans="3:11" ht="13">
      <c r="C224" s="56"/>
      <c r="D224" s="56"/>
      <c r="E224" s="56"/>
      <c r="F224" s="56"/>
      <c r="G224" s="56"/>
      <c r="H224" s="56"/>
      <c r="I224" s="50"/>
      <c r="J224" s="50"/>
      <c r="K224" s="50"/>
    </row>
    <row r="225" spans="3:11" ht="13">
      <c r="C225" s="56"/>
      <c r="D225" s="56"/>
      <c r="E225" s="56"/>
      <c r="F225" s="56"/>
      <c r="G225" s="56"/>
      <c r="H225" s="56"/>
      <c r="I225" s="50"/>
      <c r="J225" s="50"/>
      <c r="K225" s="50"/>
    </row>
    <row r="226" spans="3:11" ht="13">
      <c r="C226" s="56"/>
      <c r="D226" s="56"/>
      <c r="E226" s="56"/>
      <c r="F226" s="56"/>
      <c r="G226" s="56"/>
      <c r="H226" s="56"/>
      <c r="I226" s="50"/>
      <c r="J226" s="50"/>
      <c r="K226" s="50"/>
    </row>
    <row r="227" spans="3:11" ht="13">
      <c r="C227" s="56"/>
      <c r="D227" s="56"/>
      <c r="E227" s="56"/>
      <c r="F227" s="56"/>
      <c r="G227" s="56"/>
      <c r="H227" s="56"/>
      <c r="I227" s="50"/>
      <c r="J227" s="50"/>
      <c r="K227" s="50"/>
    </row>
    <row r="228" spans="3:11" ht="13">
      <c r="C228" s="56"/>
      <c r="D228" s="56"/>
      <c r="E228" s="56"/>
      <c r="F228" s="56"/>
      <c r="G228" s="56"/>
      <c r="H228" s="56"/>
      <c r="I228" s="50"/>
      <c r="J228" s="50"/>
      <c r="K228" s="50"/>
    </row>
    <row r="229" spans="3:11" ht="13">
      <c r="C229" s="56"/>
      <c r="D229" s="56"/>
      <c r="E229" s="56"/>
      <c r="F229" s="56"/>
      <c r="G229" s="56"/>
      <c r="H229" s="56"/>
      <c r="I229" s="50"/>
      <c r="J229" s="50"/>
      <c r="K229" s="50"/>
    </row>
    <row r="230" spans="3:11" ht="13">
      <c r="C230" s="56"/>
      <c r="D230" s="56"/>
      <c r="E230" s="56"/>
      <c r="F230" s="56"/>
      <c r="G230" s="56"/>
      <c r="H230" s="56"/>
      <c r="I230" s="50"/>
      <c r="J230" s="50"/>
      <c r="K230" s="50"/>
    </row>
    <row r="231" spans="3:11" ht="13">
      <c r="C231" s="56"/>
      <c r="D231" s="56"/>
      <c r="E231" s="56"/>
      <c r="F231" s="56"/>
      <c r="G231" s="56"/>
      <c r="H231" s="56"/>
      <c r="I231" s="50"/>
      <c r="J231" s="50"/>
      <c r="K231" s="50"/>
    </row>
    <row r="232" spans="3:11" ht="13">
      <c r="C232" s="56"/>
      <c r="D232" s="56"/>
      <c r="E232" s="56"/>
      <c r="F232" s="56"/>
      <c r="G232" s="56"/>
      <c r="H232" s="56"/>
      <c r="I232" s="50"/>
      <c r="J232" s="50"/>
      <c r="K232" s="50"/>
    </row>
    <row r="233" spans="3:11" ht="13">
      <c r="C233" s="56"/>
      <c r="D233" s="56"/>
      <c r="E233" s="56"/>
      <c r="F233" s="56"/>
      <c r="G233" s="56"/>
      <c r="H233" s="56"/>
      <c r="I233" s="50"/>
      <c r="J233" s="50"/>
      <c r="K233" s="50"/>
    </row>
    <row r="234" spans="3:11" ht="13">
      <c r="C234" s="56"/>
      <c r="D234" s="56"/>
      <c r="E234" s="56"/>
      <c r="F234" s="56"/>
      <c r="G234" s="56"/>
      <c r="H234" s="56"/>
      <c r="I234" s="50"/>
      <c r="J234" s="50"/>
      <c r="K234" s="50"/>
    </row>
    <row r="235" spans="3:11" ht="13">
      <c r="C235" s="56"/>
      <c r="D235" s="56"/>
      <c r="E235" s="56"/>
      <c r="F235" s="56"/>
      <c r="G235" s="56"/>
      <c r="H235" s="56"/>
      <c r="I235" s="50"/>
      <c r="J235" s="50"/>
      <c r="K235" s="50"/>
    </row>
    <row r="236" spans="3:11" ht="13">
      <c r="C236" s="56"/>
      <c r="D236" s="56"/>
      <c r="E236" s="56"/>
      <c r="F236" s="56"/>
      <c r="G236" s="56"/>
      <c r="H236" s="56"/>
      <c r="I236" s="50"/>
      <c r="J236" s="50"/>
      <c r="K236" s="50"/>
    </row>
    <row r="237" spans="3:11" ht="13">
      <c r="C237" s="56"/>
      <c r="D237" s="56"/>
      <c r="E237" s="56"/>
      <c r="F237" s="56"/>
      <c r="G237" s="56"/>
      <c r="H237" s="56"/>
      <c r="I237" s="50"/>
      <c r="J237" s="50"/>
      <c r="K237" s="50"/>
    </row>
    <row r="238" spans="3:11" ht="13">
      <c r="C238" s="56"/>
      <c r="D238" s="56"/>
      <c r="E238" s="56"/>
      <c r="F238" s="56"/>
      <c r="G238" s="56"/>
      <c r="H238" s="56"/>
      <c r="I238" s="50"/>
      <c r="J238" s="50"/>
      <c r="K238" s="50"/>
    </row>
    <row r="239" spans="3:11" ht="13">
      <c r="C239" s="56"/>
      <c r="D239" s="56"/>
      <c r="E239" s="56"/>
      <c r="F239" s="56"/>
      <c r="G239" s="56"/>
      <c r="H239" s="56"/>
      <c r="I239" s="50"/>
      <c r="J239" s="50"/>
      <c r="K239" s="50"/>
    </row>
    <row r="240" spans="3:11" ht="13">
      <c r="C240" s="56"/>
      <c r="D240" s="56"/>
      <c r="E240" s="56"/>
      <c r="F240" s="56"/>
      <c r="G240" s="56"/>
      <c r="H240" s="56"/>
      <c r="I240" s="50"/>
      <c r="J240" s="50"/>
      <c r="K240" s="50"/>
    </row>
    <row r="241" spans="3:11" ht="13">
      <c r="C241" s="56"/>
      <c r="D241" s="56"/>
      <c r="E241" s="56"/>
      <c r="F241" s="56"/>
      <c r="G241" s="56"/>
      <c r="H241" s="56"/>
      <c r="I241" s="50"/>
      <c r="J241" s="50"/>
      <c r="K241" s="50"/>
    </row>
    <row r="242" spans="3:11" ht="13">
      <c r="C242" s="56"/>
      <c r="D242" s="56"/>
      <c r="E242" s="56"/>
      <c r="F242" s="56"/>
      <c r="G242" s="56"/>
      <c r="H242" s="56"/>
      <c r="I242" s="50"/>
      <c r="J242" s="50"/>
      <c r="K242" s="50"/>
    </row>
    <row r="243" spans="3:11" ht="13">
      <c r="C243" s="56"/>
      <c r="D243" s="56"/>
      <c r="E243" s="56"/>
      <c r="F243" s="56"/>
      <c r="G243" s="56"/>
      <c r="H243" s="56"/>
      <c r="I243" s="50"/>
      <c r="J243" s="50"/>
      <c r="K243" s="50"/>
    </row>
    <row r="244" spans="3:11" ht="13">
      <c r="C244" s="56"/>
      <c r="D244" s="56"/>
      <c r="E244" s="56"/>
      <c r="F244" s="56"/>
      <c r="G244" s="56"/>
      <c r="H244" s="56"/>
      <c r="I244" s="50"/>
      <c r="J244" s="50"/>
      <c r="K244" s="50"/>
    </row>
    <row r="245" spans="3:11" ht="13">
      <c r="C245" s="56"/>
      <c r="D245" s="56"/>
      <c r="E245" s="56"/>
      <c r="F245" s="56"/>
      <c r="G245" s="56"/>
      <c r="H245" s="56"/>
      <c r="I245" s="50"/>
      <c r="J245" s="50"/>
      <c r="K245" s="50"/>
    </row>
    <row r="246" spans="3:11" ht="13">
      <c r="C246" s="56"/>
      <c r="D246" s="56"/>
      <c r="E246" s="56"/>
      <c r="F246" s="56"/>
      <c r="G246" s="56"/>
      <c r="H246" s="56"/>
      <c r="I246" s="50"/>
      <c r="J246" s="50"/>
      <c r="K246" s="50"/>
    </row>
    <row r="247" spans="3:11" ht="13">
      <c r="C247" s="56"/>
      <c r="D247" s="56"/>
      <c r="E247" s="56"/>
      <c r="F247" s="56"/>
      <c r="G247" s="56"/>
      <c r="H247" s="56"/>
      <c r="I247" s="50"/>
      <c r="J247" s="50"/>
      <c r="K247" s="50"/>
    </row>
    <row r="248" spans="3:11" ht="13">
      <c r="C248" s="56"/>
      <c r="D248" s="56"/>
      <c r="E248" s="56"/>
      <c r="F248" s="56"/>
      <c r="G248" s="56"/>
      <c r="H248" s="56"/>
      <c r="I248" s="50"/>
      <c r="J248" s="50"/>
      <c r="K248" s="50"/>
    </row>
    <row r="249" spans="3:11" ht="13">
      <c r="C249" s="56"/>
      <c r="D249" s="56"/>
      <c r="E249" s="56"/>
      <c r="F249" s="56"/>
      <c r="G249" s="56"/>
      <c r="H249" s="56"/>
      <c r="I249" s="50"/>
      <c r="J249" s="50"/>
      <c r="K249" s="50"/>
    </row>
    <row r="250" spans="3:11" ht="13">
      <c r="C250" s="56"/>
      <c r="D250" s="56"/>
      <c r="E250" s="56"/>
      <c r="F250" s="56"/>
      <c r="G250" s="56"/>
      <c r="H250" s="56"/>
      <c r="I250" s="50"/>
      <c r="J250" s="50"/>
      <c r="K250" s="50"/>
    </row>
    <row r="251" spans="3:11" ht="13">
      <c r="C251" s="56"/>
      <c r="D251" s="56"/>
      <c r="E251" s="56"/>
      <c r="F251" s="56"/>
      <c r="G251" s="56"/>
      <c r="H251" s="56"/>
      <c r="I251" s="50"/>
      <c r="J251" s="50"/>
      <c r="K251" s="50"/>
    </row>
    <row r="252" spans="3:11" ht="13">
      <c r="C252" s="56"/>
      <c r="D252" s="56"/>
      <c r="E252" s="56"/>
      <c r="F252" s="56"/>
      <c r="G252" s="56"/>
      <c r="H252" s="56"/>
      <c r="I252" s="50"/>
      <c r="J252" s="50"/>
      <c r="K252" s="50"/>
    </row>
    <row r="253" spans="3:11" ht="13">
      <c r="C253" s="56"/>
      <c r="D253" s="56"/>
      <c r="E253" s="56"/>
      <c r="F253" s="56"/>
      <c r="G253" s="56"/>
      <c r="H253" s="56"/>
      <c r="I253" s="50"/>
      <c r="J253" s="50"/>
      <c r="K253" s="50"/>
    </row>
    <row r="254" spans="3:11" ht="13">
      <c r="C254" s="56"/>
      <c r="D254" s="56"/>
      <c r="E254" s="56"/>
      <c r="F254" s="56"/>
      <c r="G254" s="56"/>
      <c r="H254" s="56"/>
      <c r="I254" s="50"/>
      <c r="J254" s="50"/>
      <c r="K254" s="50"/>
    </row>
    <row r="255" spans="3:11" ht="13">
      <c r="C255" s="56"/>
      <c r="D255" s="56"/>
      <c r="E255" s="56"/>
      <c r="F255" s="56"/>
      <c r="G255" s="56"/>
      <c r="H255" s="56"/>
      <c r="I255" s="50"/>
      <c r="J255" s="50"/>
      <c r="K255" s="50"/>
    </row>
    <row r="256" spans="3:11" ht="13">
      <c r="C256" s="56"/>
      <c r="D256" s="56"/>
      <c r="E256" s="56"/>
      <c r="F256" s="56"/>
      <c r="G256" s="56"/>
      <c r="H256" s="56"/>
      <c r="I256" s="50"/>
      <c r="J256" s="50"/>
      <c r="K256" s="50"/>
    </row>
    <row r="257" spans="3:11" ht="13">
      <c r="C257" s="56"/>
      <c r="D257" s="56"/>
      <c r="E257" s="56"/>
      <c r="F257" s="56"/>
      <c r="G257" s="56"/>
      <c r="H257" s="56"/>
      <c r="I257" s="50"/>
      <c r="J257" s="50"/>
      <c r="K257" s="50"/>
    </row>
    <row r="258" spans="3:11" ht="13">
      <c r="C258" s="56"/>
      <c r="D258" s="56"/>
      <c r="E258" s="56"/>
      <c r="F258" s="56"/>
      <c r="G258" s="56"/>
      <c r="H258" s="56"/>
      <c r="I258" s="50"/>
      <c r="J258" s="50"/>
      <c r="K258" s="50"/>
    </row>
    <row r="259" spans="3:11" ht="13">
      <c r="C259" s="56"/>
      <c r="D259" s="56"/>
      <c r="E259" s="56"/>
      <c r="F259" s="56"/>
      <c r="G259" s="56"/>
      <c r="H259" s="56"/>
      <c r="I259" s="50"/>
      <c r="J259" s="50"/>
      <c r="K259" s="50"/>
    </row>
    <row r="260" spans="3:11" ht="13">
      <c r="C260" s="56"/>
      <c r="D260" s="56"/>
      <c r="E260" s="56"/>
      <c r="F260" s="56"/>
      <c r="G260" s="56"/>
      <c r="H260" s="56"/>
      <c r="I260" s="50"/>
      <c r="J260" s="50"/>
      <c r="K260" s="50"/>
    </row>
    <row r="261" spans="3:11" ht="13">
      <c r="C261" s="56"/>
      <c r="D261" s="56"/>
      <c r="E261" s="56"/>
      <c r="F261" s="56"/>
      <c r="G261" s="56"/>
      <c r="H261" s="56"/>
      <c r="I261" s="50"/>
      <c r="J261" s="50"/>
      <c r="K261" s="50"/>
    </row>
    <row r="262" spans="3:11" ht="13">
      <c r="C262" s="56"/>
      <c r="D262" s="56"/>
      <c r="E262" s="56"/>
      <c r="F262" s="56"/>
      <c r="G262" s="56"/>
      <c r="H262" s="56"/>
      <c r="I262" s="50"/>
      <c r="J262" s="50"/>
      <c r="K262" s="50"/>
    </row>
    <row r="263" spans="3:11" ht="13">
      <c r="C263" s="56"/>
      <c r="D263" s="56"/>
      <c r="E263" s="56"/>
      <c r="F263" s="56"/>
      <c r="G263" s="56"/>
      <c r="H263" s="56"/>
      <c r="I263" s="50"/>
      <c r="J263" s="50"/>
      <c r="K263" s="50"/>
    </row>
    <row r="264" spans="3:11" ht="13">
      <c r="C264" s="56"/>
      <c r="D264" s="56"/>
      <c r="E264" s="56"/>
      <c r="F264" s="56"/>
      <c r="G264" s="56"/>
      <c r="H264" s="56"/>
      <c r="I264" s="50"/>
      <c r="J264" s="50"/>
      <c r="K264" s="50"/>
    </row>
    <row r="265" spans="3:11" ht="13">
      <c r="C265" s="56"/>
      <c r="D265" s="56"/>
      <c r="E265" s="56"/>
      <c r="F265" s="56"/>
      <c r="G265" s="56"/>
      <c r="H265" s="56"/>
      <c r="I265" s="50"/>
      <c r="J265" s="50"/>
      <c r="K265" s="50"/>
    </row>
    <row r="266" spans="3:11" ht="13">
      <c r="C266" s="56"/>
      <c r="D266" s="56"/>
      <c r="E266" s="56"/>
      <c r="F266" s="56"/>
      <c r="G266" s="56"/>
      <c r="H266" s="56"/>
      <c r="I266" s="50"/>
      <c r="J266" s="50"/>
      <c r="K266" s="50"/>
    </row>
    <row r="267" spans="3:11" ht="13">
      <c r="C267" s="56"/>
      <c r="D267" s="56"/>
      <c r="E267" s="56"/>
      <c r="F267" s="56"/>
      <c r="G267" s="56"/>
      <c r="H267" s="56"/>
      <c r="I267" s="50"/>
      <c r="J267" s="50"/>
      <c r="K267" s="50"/>
    </row>
    <row r="268" spans="3:11" ht="13">
      <c r="C268" s="56"/>
      <c r="D268" s="56"/>
      <c r="E268" s="56"/>
      <c r="F268" s="56"/>
      <c r="G268" s="56"/>
      <c r="H268" s="56"/>
      <c r="I268" s="50"/>
      <c r="J268" s="50"/>
      <c r="K268" s="50"/>
    </row>
    <row r="269" spans="3:11" ht="13">
      <c r="C269" s="56"/>
      <c r="D269" s="56"/>
      <c r="E269" s="56"/>
      <c r="F269" s="56"/>
      <c r="G269" s="56"/>
      <c r="H269" s="56"/>
      <c r="I269" s="50"/>
      <c r="J269" s="50"/>
      <c r="K269" s="50"/>
    </row>
    <row r="270" spans="3:11" ht="13">
      <c r="C270" s="56"/>
      <c r="D270" s="56"/>
      <c r="E270" s="56"/>
      <c r="F270" s="56"/>
      <c r="G270" s="56"/>
      <c r="H270" s="56"/>
      <c r="I270" s="50"/>
      <c r="J270" s="50"/>
      <c r="K270" s="50"/>
    </row>
    <row r="271" spans="3:11" ht="13">
      <c r="C271" s="56"/>
      <c r="D271" s="56"/>
      <c r="E271" s="56"/>
      <c r="F271" s="56"/>
      <c r="G271" s="56"/>
      <c r="H271" s="56"/>
      <c r="I271" s="50"/>
      <c r="J271" s="50"/>
      <c r="K271" s="50"/>
    </row>
    <row r="272" spans="3:11" ht="13">
      <c r="C272" s="56"/>
      <c r="D272" s="56"/>
      <c r="E272" s="56"/>
      <c r="F272" s="56"/>
      <c r="G272" s="56"/>
      <c r="H272" s="56"/>
      <c r="I272" s="50"/>
      <c r="J272" s="50"/>
      <c r="K272" s="50"/>
    </row>
    <row r="273" spans="3:11" ht="13">
      <c r="C273" s="56"/>
      <c r="D273" s="56"/>
      <c r="E273" s="56"/>
      <c r="F273" s="56"/>
      <c r="G273" s="56"/>
      <c r="H273" s="56"/>
      <c r="I273" s="50"/>
      <c r="J273" s="50"/>
      <c r="K273" s="50"/>
    </row>
    <row r="274" spans="3:11" ht="13">
      <c r="C274" s="56"/>
      <c r="D274" s="56"/>
      <c r="E274" s="56"/>
      <c r="F274" s="56"/>
      <c r="G274" s="56"/>
      <c r="H274" s="56"/>
      <c r="I274" s="50"/>
      <c r="J274" s="50"/>
      <c r="K274" s="50"/>
    </row>
    <row r="275" spans="3:11" ht="13">
      <c r="C275" s="56"/>
      <c r="D275" s="56"/>
      <c r="E275" s="56"/>
      <c r="F275" s="56"/>
      <c r="G275" s="56"/>
      <c r="H275" s="56"/>
      <c r="I275" s="50"/>
      <c r="J275" s="50"/>
      <c r="K275" s="50"/>
    </row>
    <row r="276" spans="3:11" ht="13">
      <c r="C276" s="56"/>
      <c r="D276" s="56"/>
      <c r="E276" s="56"/>
      <c r="F276" s="56"/>
      <c r="G276" s="56"/>
      <c r="H276" s="56"/>
      <c r="I276" s="50"/>
      <c r="J276" s="50"/>
      <c r="K276" s="50"/>
    </row>
    <row r="277" spans="3:11" ht="13">
      <c r="C277" s="56"/>
      <c r="D277" s="56"/>
      <c r="E277" s="56"/>
      <c r="F277" s="56"/>
      <c r="G277" s="56"/>
      <c r="H277" s="56"/>
      <c r="I277" s="50"/>
      <c r="J277" s="50"/>
      <c r="K277" s="50"/>
    </row>
    <row r="278" spans="3:11" ht="13">
      <c r="C278" s="56"/>
      <c r="D278" s="56"/>
      <c r="E278" s="56"/>
      <c r="F278" s="56"/>
      <c r="G278" s="56"/>
      <c r="H278" s="56"/>
      <c r="I278" s="50"/>
      <c r="J278" s="50"/>
      <c r="K278" s="50"/>
    </row>
    <row r="279" spans="3:11" ht="13">
      <c r="C279" s="56"/>
      <c r="D279" s="56"/>
      <c r="E279" s="56"/>
      <c r="F279" s="56"/>
      <c r="G279" s="56"/>
      <c r="H279" s="56"/>
      <c r="I279" s="50"/>
      <c r="J279" s="50"/>
      <c r="K279" s="50"/>
    </row>
    <row r="280" spans="3:11" ht="13">
      <c r="C280" s="56"/>
      <c r="D280" s="56"/>
      <c r="E280" s="56"/>
      <c r="F280" s="56"/>
      <c r="G280" s="56"/>
      <c r="H280" s="56"/>
      <c r="I280" s="50"/>
      <c r="J280" s="50"/>
      <c r="K280" s="50"/>
    </row>
    <row r="281" spans="3:11" ht="13">
      <c r="C281" s="56"/>
      <c r="D281" s="56"/>
      <c r="E281" s="56"/>
      <c r="F281" s="56"/>
      <c r="G281" s="56"/>
      <c r="H281" s="56"/>
      <c r="I281" s="50"/>
      <c r="J281" s="50"/>
      <c r="K281" s="50"/>
    </row>
    <row r="282" spans="3:11" ht="13">
      <c r="C282" s="56"/>
      <c r="D282" s="56"/>
      <c r="E282" s="56"/>
      <c r="F282" s="56"/>
      <c r="G282" s="56"/>
      <c r="H282" s="56"/>
      <c r="I282" s="50"/>
      <c r="J282" s="50"/>
      <c r="K282" s="50"/>
    </row>
    <row r="283" spans="3:11" ht="13">
      <c r="C283" s="56"/>
      <c r="D283" s="56"/>
      <c r="E283" s="56"/>
      <c r="F283" s="56"/>
      <c r="G283" s="56"/>
      <c r="H283" s="56"/>
      <c r="I283" s="50"/>
      <c r="J283" s="50"/>
      <c r="K283" s="50"/>
    </row>
    <row r="284" spans="3:11" ht="13">
      <c r="C284" s="56"/>
      <c r="D284" s="56"/>
      <c r="E284" s="56"/>
      <c r="F284" s="56"/>
      <c r="G284" s="56"/>
      <c r="H284" s="56"/>
      <c r="I284" s="50"/>
      <c r="J284" s="50"/>
      <c r="K284" s="50"/>
    </row>
    <row r="285" spans="3:11" ht="13">
      <c r="C285" s="56"/>
      <c r="D285" s="56"/>
      <c r="E285" s="56"/>
      <c r="F285" s="56"/>
      <c r="G285" s="56"/>
      <c r="H285" s="56"/>
      <c r="I285" s="50"/>
      <c r="J285" s="50"/>
      <c r="K285" s="50"/>
    </row>
    <row r="286" spans="3:11" ht="13">
      <c r="C286" s="56"/>
      <c r="D286" s="56"/>
      <c r="E286" s="56"/>
      <c r="F286" s="56"/>
      <c r="G286" s="56"/>
      <c r="H286" s="56"/>
      <c r="I286" s="50"/>
      <c r="J286" s="50"/>
      <c r="K286" s="50"/>
    </row>
    <row r="287" spans="3:11" ht="13">
      <c r="C287" s="56"/>
      <c r="D287" s="56"/>
      <c r="E287" s="56"/>
      <c r="F287" s="56"/>
      <c r="G287" s="56"/>
      <c r="H287" s="56"/>
      <c r="I287" s="50"/>
      <c r="J287" s="50"/>
      <c r="K287" s="50"/>
    </row>
    <row r="288" spans="3:11" ht="13">
      <c r="C288" s="56"/>
      <c r="D288" s="56"/>
      <c r="E288" s="56"/>
      <c r="F288" s="56"/>
      <c r="G288" s="56"/>
      <c r="H288" s="56"/>
      <c r="I288" s="50"/>
      <c r="J288" s="50"/>
      <c r="K288" s="50"/>
    </row>
    <row r="289" spans="3:11" ht="13">
      <c r="C289" s="56"/>
      <c r="D289" s="56"/>
      <c r="E289" s="56"/>
      <c r="F289" s="56"/>
      <c r="G289" s="56"/>
      <c r="H289" s="56"/>
      <c r="I289" s="50"/>
      <c r="J289" s="50"/>
      <c r="K289" s="50"/>
    </row>
    <row r="290" spans="3:11" ht="13">
      <c r="C290" s="56"/>
      <c r="D290" s="56"/>
      <c r="E290" s="56"/>
      <c r="F290" s="56"/>
      <c r="G290" s="56"/>
      <c r="H290" s="56"/>
      <c r="I290" s="50"/>
      <c r="J290" s="50"/>
      <c r="K290" s="50"/>
    </row>
    <row r="291" spans="3:11" ht="13">
      <c r="C291" s="56"/>
      <c r="D291" s="56"/>
      <c r="E291" s="56"/>
      <c r="F291" s="56"/>
      <c r="G291" s="56"/>
      <c r="H291" s="56"/>
      <c r="I291" s="50"/>
      <c r="J291" s="50"/>
      <c r="K291" s="50"/>
    </row>
    <row r="292" spans="3:11" ht="13">
      <c r="C292" s="56"/>
      <c r="D292" s="56"/>
      <c r="E292" s="56"/>
      <c r="F292" s="56"/>
      <c r="G292" s="56"/>
      <c r="H292" s="56"/>
      <c r="I292" s="50"/>
      <c r="J292" s="50"/>
      <c r="K292" s="50"/>
    </row>
    <row r="293" spans="3:11" ht="13">
      <c r="C293" s="56"/>
      <c r="D293" s="56"/>
      <c r="E293" s="56"/>
      <c r="F293" s="56"/>
      <c r="G293" s="56"/>
      <c r="H293" s="56"/>
      <c r="I293" s="50"/>
      <c r="J293" s="50"/>
      <c r="K293" s="50"/>
    </row>
    <row r="294" spans="3:11" ht="13">
      <c r="C294" s="56"/>
      <c r="D294" s="56"/>
      <c r="E294" s="56"/>
      <c r="F294" s="56"/>
      <c r="G294" s="56"/>
      <c r="H294" s="56"/>
      <c r="I294" s="50"/>
      <c r="J294" s="50"/>
      <c r="K294" s="50"/>
    </row>
    <row r="295" spans="3:11" ht="13">
      <c r="C295" s="56"/>
      <c r="D295" s="56"/>
      <c r="E295" s="56"/>
      <c r="F295" s="56"/>
      <c r="G295" s="56"/>
      <c r="H295" s="56"/>
      <c r="I295" s="50"/>
      <c r="J295" s="50"/>
      <c r="K295" s="50"/>
    </row>
    <row r="296" spans="3:11" ht="13">
      <c r="C296" s="56"/>
      <c r="D296" s="56"/>
      <c r="E296" s="56"/>
      <c r="F296" s="56"/>
      <c r="G296" s="56"/>
      <c r="H296" s="56"/>
      <c r="I296" s="50"/>
      <c r="J296" s="50"/>
      <c r="K296" s="50"/>
    </row>
    <row r="297" spans="3:11" ht="13">
      <c r="C297" s="56"/>
      <c r="D297" s="56"/>
      <c r="E297" s="56"/>
      <c r="F297" s="56"/>
      <c r="G297" s="56"/>
      <c r="H297" s="56"/>
      <c r="I297" s="50"/>
      <c r="J297" s="50"/>
      <c r="K297" s="50"/>
    </row>
    <row r="298" spans="3:11" ht="13">
      <c r="C298" s="56"/>
      <c r="D298" s="56"/>
      <c r="E298" s="56"/>
      <c r="F298" s="56"/>
      <c r="G298" s="56"/>
      <c r="H298" s="56"/>
      <c r="I298" s="50"/>
      <c r="J298" s="50"/>
      <c r="K298" s="50"/>
    </row>
    <row r="299" spans="3:11" ht="13">
      <c r="C299" s="56"/>
      <c r="D299" s="56"/>
      <c r="E299" s="56"/>
      <c r="F299" s="56"/>
      <c r="G299" s="56"/>
      <c r="H299" s="56"/>
      <c r="I299" s="50"/>
      <c r="J299" s="50"/>
      <c r="K299" s="50"/>
    </row>
    <row r="300" spans="3:11" ht="13">
      <c r="C300" s="56"/>
      <c r="D300" s="56"/>
      <c r="E300" s="56"/>
      <c r="F300" s="56"/>
      <c r="G300" s="56"/>
      <c r="H300" s="56"/>
      <c r="I300" s="50"/>
      <c r="J300" s="50"/>
      <c r="K300" s="50"/>
    </row>
    <row r="301" spans="3:11" ht="13">
      <c r="C301" s="56"/>
      <c r="D301" s="56"/>
      <c r="E301" s="56"/>
      <c r="F301" s="56"/>
      <c r="G301" s="56"/>
      <c r="H301" s="56"/>
      <c r="I301" s="50"/>
      <c r="J301" s="50"/>
      <c r="K301" s="50"/>
    </row>
    <row r="302" spans="3:11" ht="13">
      <c r="C302" s="56"/>
      <c r="D302" s="56"/>
      <c r="E302" s="56"/>
      <c r="F302" s="56"/>
      <c r="G302" s="56"/>
      <c r="H302" s="56"/>
      <c r="I302" s="50"/>
      <c r="J302" s="50"/>
      <c r="K302" s="50"/>
    </row>
    <row r="303" spans="3:11" ht="13">
      <c r="C303" s="56"/>
      <c r="D303" s="56"/>
      <c r="E303" s="56"/>
      <c r="F303" s="56"/>
      <c r="G303" s="56"/>
      <c r="H303" s="56"/>
      <c r="I303" s="50"/>
      <c r="J303" s="50"/>
      <c r="K303" s="50"/>
    </row>
    <row r="304" spans="3:11" ht="13">
      <c r="C304" s="56"/>
      <c r="D304" s="56"/>
      <c r="E304" s="56"/>
      <c r="F304" s="56"/>
      <c r="G304" s="56"/>
      <c r="H304" s="56"/>
      <c r="I304" s="50"/>
      <c r="J304" s="50"/>
      <c r="K304" s="50"/>
    </row>
    <row r="305" spans="3:11" ht="13">
      <c r="C305" s="56"/>
      <c r="D305" s="56"/>
      <c r="E305" s="56"/>
      <c r="F305" s="56"/>
      <c r="G305" s="56"/>
      <c r="H305" s="56"/>
      <c r="I305" s="50"/>
      <c r="J305" s="50"/>
      <c r="K305" s="50"/>
    </row>
    <row r="306" spans="3:11" ht="13">
      <c r="C306" s="56"/>
      <c r="D306" s="56"/>
      <c r="E306" s="56"/>
      <c r="F306" s="56"/>
      <c r="G306" s="56"/>
      <c r="H306" s="56"/>
      <c r="I306" s="50"/>
      <c r="J306" s="50"/>
      <c r="K306" s="50"/>
    </row>
    <row r="307" spans="3:11" ht="13">
      <c r="C307" s="56"/>
      <c r="D307" s="56"/>
      <c r="E307" s="56"/>
      <c r="F307" s="56"/>
      <c r="G307" s="56"/>
      <c r="H307" s="56"/>
      <c r="I307" s="50"/>
      <c r="J307" s="50"/>
      <c r="K307" s="50"/>
    </row>
    <row r="308" spans="3:11" ht="13">
      <c r="C308" s="56"/>
      <c r="D308" s="56"/>
      <c r="E308" s="56"/>
      <c r="F308" s="56"/>
      <c r="G308" s="56"/>
      <c r="H308" s="56"/>
      <c r="I308" s="50"/>
      <c r="J308" s="50"/>
      <c r="K308" s="50"/>
    </row>
    <row r="309" spans="3:11" ht="13">
      <c r="C309" s="56"/>
      <c r="D309" s="56"/>
      <c r="E309" s="56"/>
      <c r="F309" s="56"/>
      <c r="G309" s="56"/>
      <c r="H309" s="56"/>
      <c r="I309" s="50"/>
      <c r="J309" s="50"/>
      <c r="K309" s="50"/>
    </row>
    <row r="310" spans="3:11" ht="13">
      <c r="C310" s="56"/>
      <c r="D310" s="56"/>
      <c r="E310" s="56"/>
      <c r="F310" s="56"/>
      <c r="G310" s="56"/>
      <c r="H310" s="56"/>
      <c r="I310" s="50"/>
      <c r="J310" s="50"/>
      <c r="K310" s="50"/>
    </row>
    <row r="311" spans="3:11" ht="13">
      <c r="C311" s="56"/>
      <c r="D311" s="56"/>
      <c r="E311" s="56"/>
      <c r="F311" s="56"/>
      <c r="G311" s="56"/>
      <c r="H311" s="56"/>
      <c r="I311" s="50"/>
      <c r="J311" s="50"/>
      <c r="K311" s="50"/>
    </row>
    <row r="312" spans="3:11" ht="13">
      <c r="C312" s="56"/>
      <c r="D312" s="56"/>
      <c r="E312" s="56"/>
      <c r="F312" s="56"/>
      <c r="G312" s="56"/>
      <c r="H312" s="56"/>
      <c r="I312" s="50"/>
      <c r="J312" s="50"/>
      <c r="K312" s="50"/>
    </row>
    <row r="313" spans="3:11" ht="13">
      <c r="C313" s="56"/>
      <c r="D313" s="56"/>
      <c r="E313" s="56"/>
      <c r="F313" s="56"/>
      <c r="G313" s="56"/>
      <c r="H313" s="56"/>
      <c r="I313" s="50"/>
      <c r="J313" s="50"/>
      <c r="K313" s="50"/>
    </row>
    <row r="314" spans="3:11" ht="13">
      <c r="C314" s="56"/>
      <c r="D314" s="56"/>
      <c r="E314" s="56"/>
      <c r="F314" s="56"/>
      <c r="G314" s="56"/>
      <c r="H314" s="56"/>
      <c r="I314" s="50"/>
      <c r="J314" s="50"/>
      <c r="K314" s="50"/>
    </row>
    <row r="315" spans="3:11" ht="13">
      <c r="C315" s="56"/>
      <c r="D315" s="56"/>
      <c r="E315" s="56"/>
      <c r="F315" s="56"/>
      <c r="G315" s="56"/>
      <c r="H315" s="56"/>
      <c r="I315" s="50"/>
      <c r="J315" s="50"/>
      <c r="K315" s="50"/>
    </row>
    <row r="316" spans="3:11" ht="13">
      <c r="C316" s="56"/>
      <c r="D316" s="56"/>
      <c r="E316" s="56"/>
      <c r="F316" s="56"/>
      <c r="G316" s="56"/>
      <c r="H316" s="56"/>
      <c r="I316" s="50"/>
      <c r="J316" s="50"/>
      <c r="K316" s="50"/>
    </row>
    <row r="317" spans="3:11" ht="13">
      <c r="C317" s="56"/>
      <c r="D317" s="56"/>
      <c r="E317" s="56"/>
      <c r="F317" s="56"/>
      <c r="G317" s="56"/>
      <c r="H317" s="56"/>
      <c r="I317" s="50"/>
      <c r="J317" s="50"/>
      <c r="K317" s="50"/>
    </row>
    <row r="318" spans="3:11" ht="13">
      <c r="C318" s="56"/>
      <c r="D318" s="56"/>
      <c r="E318" s="56"/>
      <c r="F318" s="56"/>
      <c r="G318" s="56"/>
      <c r="H318" s="56"/>
      <c r="I318" s="50"/>
      <c r="J318" s="50"/>
      <c r="K318" s="50"/>
    </row>
    <row r="319" spans="3:11" ht="13">
      <c r="C319" s="56"/>
      <c r="D319" s="56"/>
      <c r="E319" s="56"/>
      <c r="F319" s="56"/>
      <c r="G319" s="56"/>
      <c r="H319" s="56"/>
      <c r="I319" s="50"/>
      <c r="J319" s="50"/>
      <c r="K319" s="50"/>
    </row>
    <row r="320" spans="3:11" ht="13">
      <c r="C320" s="56"/>
      <c r="D320" s="56"/>
      <c r="E320" s="56"/>
      <c r="F320" s="56"/>
      <c r="G320" s="56"/>
      <c r="H320" s="56"/>
      <c r="I320" s="50"/>
      <c r="J320" s="50"/>
      <c r="K320" s="50"/>
    </row>
    <row r="321" spans="3:11" ht="13">
      <c r="C321" s="56"/>
      <c r="D321" s="56"/>
      <c r="E321" s="56"/>
      <c r="F321" s="56"/>
      <c r="G321" s="56"/>
      <c r="H321" s="56"/>
      <c r="I321" s="50"/>
      <c r="J321" s="50"/>
      <c r="K321" s="50"/>
    </row>
    <row r="322" spans="3:11" ht="13">
      <c r="C322" s="56"/>
      <c r="D322" s="56"/>
      <c r="E322" s="56"/>
      <c r="F322" s="56"/>
      <c r="G322" s="56"/>
      <c r="H322" s="56"/>
      <c r="I322" s="50"/>
      <c r="J322" s="50"/>
      <c r="K322" s="50"/>
    </row>
    <row r="323" spans="3:11" ht="13">
      <c r="C323" s="56"/>
      <c r="D323" s="56"/>
      <c r="E323" s="56"/>
      <c r="F323" s="56"/>
      <c r="G323" s="56"/>
      <c r="H323" s="56"/>
      <c r="I323" s="50"/>
      <c r="J323" s="50"/>
      <c r="K323" s="50"/>
    </row>
    <row r="324" spans="3:11" ht="13">
      <c r="C324" s="56"/>
      <c r="D324" s="56"/>
      <c r="E324" s="56"/>
      <c r="F324" s="56"/>
      <c r="G324" s="56"/>
      <c r="H324" s="56"/>
      <c r="I324" s="50"/>
      <c r="J324" s="50"/>
      <c r="K324" s="50"/>
    </row>
    <row r="325" spans="3:11" ht="13">
      <c r="C325" s="56"/>
      <c r="D325" s="56"/>
      <c r="E325" s="56"/>
      <c r="F325" s="56"/>
      <c r="G325" s="56"/>
      <c r="H325" s="56"/>
      <c r="I325" s="50"/>
      <c r="J325" s="50"/>
      <c r="K325" s="50"/>
    </row>
    <row r="326" spans="3:11" ht="13">
      <c r="C326" s="56"/>
      <c r="D326" s="56"/>
      <c r="E326" s="56"/>
      <c r="F326" s="56"/>
      <c r="G326" s="56"/>
      <c r="H326" s="56"/>
      <c r="I326" s="50"/>
      <c r="J326" s="50"/>
      <c r="K326" s="50"/>
    </row>
    <row r="327" spans="3:11" ht="13">
      <c r="C327" s="56"/>
      <c r="D327" s="56"/>
      <c r="E327" s="56"/>
      <c r="F327" s="56"/>
      <c r="G327" s="56"/>
      <c r="H327" s="56"/>
      <c r="I327" s="50"/>
      <c r="J327" s="50"/>
      <c r="K327" s="50"/>
    </row>
    <row r="328" spans="3:11" ht="13">
      <c r="C328" s="56"/>
      <c r="D328" s="56"/>
      <c r="E328" s="56"/>
      <c r="F328" s="56"/>
      <c r="G328" s="56"/>
      <c r="H328" s="56"/>
      <c r="I328" s="50"/>
      <c r="J328" s="50"/>
      <c r="K328" s="50"/>
    </row>
    <row r="329" spans="3:11" ht="13">
      <c r="C329" s="56"/>
      <c r="D329" s="56"/>
      <c r="E329" s="56"/>
      <c r="F329" s="56"/>
      <c r="G329" s="56"/>
      <c r="H329" s="56"/>
      <c r="I329" s="50"/>
      <c r="J329" s="50"/>
      <c r="K329" s="50"/>
    </row>
    <row r="330" spans="3:11" ht="13">
      <c r="C330" s="56"/>
      <c r="D330" s="56"/>
      <c r="E330" s="56"/>
      <c r="F330" s="56"/>
      <c r="G330" s="56"/>
      <c r="H330" s="56"/>
      <c r="I330" s="50"/>
      <c r="J330" s="50"/>
      <c r="K330" s="50"/>
    </row>
    <row r="331" spans="3:11" ht="13">
      <c r="C331" s="56"/>
      <c r="D331" s="56"/>
      <c r="E331" s="56"/>
      <c r="F331" s="56"/>
      <c r="G331" s="56"/>
      <c r="H331" s="56"/>
      <c r="I331" s="50"/>
      <c r="J331" s="50"/>
      <c r="K331" s="50"/>
    </row>
    <row r="332" spans="3:11" ht="13">
      <c r="C332" s="56"/>
      <c r="D332" s="56"/>
      <c r="E332" s="56"/>
      <c r="F332" s="56"/>
      <c r="G332" s="56"/>
      <c r="H332" s="56"/>
      <c r="I332" s="50"/>
      <c r="J332" s="50"/>
      <c r="K332" s="50"/>
    </row>
    <row r="333" spans="3:11" ht="13">
      <c r="C333" s="56"/>
      <c r="D333" s="56"/>
      <c r="E333" s="56"/>
      <c r="F333" s="56"/>
      <c r="G333" s="56"/>
      <c r="H333" s="56"/>
      <c r="I333" s="50"/>
      <c r="J333" s="50"/>
      <c r="K333" s="50"/>
    </row>
    <row r="334" spans="3:11" ht="13">
      <c r="C334" s="56"/>
      <c r="D334" s="56"/>
      <c r="E334" s="56"/>
      <c r="F334" s="56"/>
      <c r="G334" s="56"/>
      <c r="H334" s="56"/>
      <c r="I334" s="50"/>
      <c r="J334" s="50"/>
      <c r="K334" s="50"/>
    </row>
    <row r="335" spans="3:11" ht="13">
      <c r="C335" s="56"/>
      <c r="D335" s="56"/>
      <c r="E335" s="56"/>
      <c r="F335" s="56"/>
      <c r="G335" s="56"/>
      <c r="H335" s="56"/>
      <c r="I335" s="50"/>
      <c r="J335" s="50"/>
      <c r="K335" s="50"/>
    </row>
    <row r="336" spans="3:11" ht="13">
      <c r="C336" s="56"/>
      <c r="D336" s="56"/>
      <c r="E336" s="56"/>
      <c r="F336" s="56"/>
      <c r="G336" s="56"/>
      <c r="H336" s="56"/>
      <c r="I336" s="50"/>
      <c r="J336" s="50"/>
      <c r="K336" s="50"/>
    </row>
    <row r="337" spans="3:11" ht="13">
      <c r="C337" s="56"/>
      <c r="D337" s="56"/>
      <c r="E337" s="56"/>
      <c r="F337" s="56"/>
      <c r="G337" s="56"/>
      <c r="H337" s="56"/>
      <c r="I337" s="50"/>
      <c r="J337" s="50"/>
      <c r="K337" s="50"/>
    </row>
    <row r="338" spans="3:11" ht="13">
      <c r="C338" s="56"/>
      <c r="D338" s="56"/>
      <c r="E338" s="56"/>
      <c r="F338" s="56"/>
      <c r="G338" s="56"/>
      <c r="H338" s="56"/>
      <c r="I338" s="50"/>
      <c r="J338" s="50"/>
      <c r="K338" s="50"/>
    </row>
    <row r="339" spans="3:11" ht="13">
      <c r="C339" s="56"/>
      <c r="D339" s="56"/>
      <c r="E339" s="56"/>
      <c r="F339" s="56"/>
      <c r="G339" s="56"/>
      <c r="H339" s="56"/>
      <c r="I339" s="50"/>
      <c r="J339" s="50"/>
      <c r="K339" s="50"/>
    </row>
    <row r="340" spans="3:11" ht="13">
      <c r="C340" s="56"/>
      <c r="D340" s="56"/>
      <c r="E340" s="56"/>
      <c r="F340" s="56"/>
      <c r="G340" s="56"/>
      <c r="H340" s="56"/>
      <c r="I340" s="50"/>
      <c r="J340" s="50"/>
      <c r="K340" s="50"/>
    </row>
    <row r="341" spans="3:11" ht="13">
      <c r="C341" s="56"/>
      <c r="D341" s="56"/>
      <c r="E341" s="56"/>
      <c r="F341" s="56"/>
      <c r="G341" s="56"/>
      <c r="H341" s="56"/>
      <c r="I341" s="50"/>
      <c r="J341" s="50"/>
      <c r="K341" s="50"/>
    </row>
    <row r="342" spans="3:11" ht="13">
      <c r="C342" s="56"/>
      <c r="D342" s="56"/>
      <c r="E342" s="56"/>
      <c r="F342" s="56"/>
      <c r="G342" s="56"/>
      <c r="H342" s="56"/>
      <c r="I342" s="50"/>
      <c r="J342" s="50"/>
      <c r="K342" s="50"/>
    </row>
    <row r="343" spans="3:11" ht="13">
      <c r="C343" s="56"/>
      <c r="D343" s="56"/>
      <c r="E343" s="56"/>
      <c r="F343" s="56"/>
      <c r="G343" s="56"/>
      <c r="H343" s="56"/>
      <c r="I343" s="50"/>
      <c r="J343" s="50"/>
      <c r="K343" s="50"/>
    </row>
    <row r="344" spans="3:11" ht="13">
      <c r="C344" s="56"/>
      <c r="D344" s="56"/>
      <c r="E344" s="56"/>
      <c r="F344" s="56"/>
      <c r="G344" s="56"/>
      <c r="H344" s="56"/>
      <c r="I344" s="50"/>
      <c r="J344" s="50"/>
      <c r="K344" s="50"/>
    </row>
    <row r="345" spans="3:11" ht="13">
      <c r="C345" s="56"/>
      <c r="D345" s="56"/>
      <c r="E345" s="56"/>
      <c r="F345" s="56"/>
      <c r="G345" s="56"/>
      <c r="H345" s="56"/>
      <c r="I345" s="50"/>
      <c r="J345" s="50"/>
      <c r="K345" s="50"/>
    </row>
    <row r="346" spans="3:11" ht="13">
      <c r="C346" s="56"/>
      <c r="D346" s="56"/>
      <c r="E346" s="56"/>
      <c r="F346" s="56"/>
      <c r="G346" s="56"/>
      <c r="H346" s="56"/>
      <c r="I346" s="50"/>
      <c r="J346" s="50"/>
      <c r="K346" s="50"/>
    </row>
    <row r="347" spans="3:11" ht="13">
      <c r="C347" s="56"/>
      <c r="D347" s="56"/>
      <c r="E347" s="56"/>
      <c r="F347" s="56"/>
      <c r="G347" s="56"/>
      <c r="H347" s="56"/>
      <c r="I347" s="50"/>
      <c r="J347" s="50"/>
      <c r="K347" s="50"/>
    </row>
    <row r="348" spans="3:11" ht="13">
      <c r="C348" s="56"/>
      <c r="D348" s="56"/>
      <c r="E348" s="56"/>
      <c r="F348" s="56"/>
      <c r="G348" s="56"/>
      <c r="H348" s="56"/>
      <c r="I348" s="50"/>
      <c r="J348" s="50"/>
      <c r="K348" s="50"/>
    </row>
    <row r="349" spans="3:11" ht="13">
      <c r="C349" s="56"/>
      <c r="D349" s="56"/>
      <c r="E349" s="56"/>
      <c r="F349" s="56"/>
      <c r="G349" s="56"/>
      <c r="H349" s="56"/>
      <c r="I349" s="50"/>
      <c r="J349" s="50"/>
      <c r="K349" s="50"/>
    </row>
    <row r="350" spans="3:11" ht="13">
      <c r="C350" s="56"/>
      <c r="D350" s="56"/>
      <c r="E350" s="56"/>
      <c r="F350" s="56"/>
      <c r="G350" s="56"/>
      <c r="H350" s="56"/>
      <c r="I350" s="50"/>
      <c r="J350" s="50"/>
      <c r="K350" s="50"/>
    </row>
    <row r="351" spans="3:11" ht="13">
      <c r="C351" s="56"/>
      <c r="D351" s="56"/>
      <c r="E351" s="56"/>
      <c r="F351" s="56"/>
      <c r="G351" s="56"/>
      <c r="H351" s="56"/>
      <c r="I351" s="50"/>
      <c r="J351" s="50"/>
      <c r="K351" s="50"/>
    </row>
    <row r="352" spans="3:11" ht="13">
      <c r="C352" s="56"/>
      <c r="D352" s="56"/>
      <c r="E352" s="56"/>
      <c r="F352" s="56"/>
      <c r="G352" s="56"/>
      <c r="H352" s="56"/>
      <c r="I352" s="50"/>
      <c r="J352" s="50"/>
      <c r="K352" s="50"/>
    </row>
    <row r="353" spans="3:11" ht="13">
      <c r="C353" s="56"/>
      <c r="D353" s="56"/>
      <c r="E353" s="56"/>
      <c r="F353" s="56"/>
      <c r="G353" s="56"/>
      <c r="H353" s="56"/>
      <c r="I353" s="50"/>
      <c r="J353" s="50"/>
      <c r="K353" s="50"/>
    </row>
    <row r="354" spans="3:11" ht="13">
      <c r="C354" s="56"/>
      <c r="D354" s="56"/>
      <c r="E354" s="56"/>
      <c r="F354" s="56"/>
      <c r="G354" s="56"/>
      <c r="H354" s="56"/>
      <c r="I354" s="50"/>
      <c r="J354" s="50"/>
      <c r="K354" s="50"/>
    </row>
    <row r="355" spans="3:11" ht="13">
      <c r="C355" s="56"/>
      <c r="D355" s="56"/>
      <c r="E355" s="56"/>
      <c r="F355" s="56"/>
      <c r="G355" s="56"/>
      <c r="H355" s="56"/>
      <c r="I355" s="50"/>
      <c r="J355" s="50"/>
      <c r="K355" s="50"/>
    </row>
    <row r="356" spans="3:11" ht="13">
      <c r="C356" s="56"/>
      <c r="D356" s="56"/>
      <c r="E356" s="56"/>
      <c r="F356" s="56"/>
      <c r="G356" s="56"/>
      <c r="H356" s="56"/>
      <c r="I356" s="50"/>
      <c r="J356" s="50"/>
      <c r="K356" s="50"/>
    </row>
    <row r="357" spans="3:11" ht="13">
      <c r="C357" s="56"/>
      <c r="D357" s="56"/>
      <c r="E357" s="56"/>
      <c r="F357" s="56"/>
      <c r="G357" s="56"/>
      <c r="H357" s="56"/>
      <c r="I357" s="50"/>
      <c r="J357" s="50"/>
      <c r="K357" s="50"/>
    </row>
    <row r="358" spans="3:11" ht="13">
      <c r="C358" s="56"/>
      <c r="D358" s="56"/>
      <c r="E358" s="56"/>
      <c r="F358" s="56"/>
      <c r="G358" s="56"/>
      <c r="H358" s="56"/>
      <c r="I358" s="50"/>
      <c r="J358" s="50"/>
      <c r="K358" s="50"/>
    </row>
    <row r="359" spans="3:11" ht="13">
      <c r="C359" s="56"/>
      <c r="D359" s="56"/>
      <c r="E359" s="56"/>
      <c r="F359" s="56"/>
      <c r="G359" s="56"/>
      <c r="H359" s="56"/>
      <c r="I359" s="50"/>
      <c r="J359" s="50"/>
      <c r="K359" s="50"/>
    </row>
    <row r="360" spans="3:11" ht="13">
      <c r="C360" s="56"/>
      <c r="D360" s="56"/>
      <c r="E360" s="56"/>
      <c r="F360" s="56"/>
      <c r="G360" s="56"/>
      <c r="H360" s="56"/>
      <c r="I360" s="50"/>
      <c r="J360" s="50"/>
      <c r="K360" s="50"/>
    </row>
    <row r="361" spans="3:11" ht="13">
      <c r="C361" s="56"/>
      <c r="D361" s="56"/>
      <c r="E361" s="56"/>
      <c r="F361" s="56"/>
      <c r="G361" s="56"/>
      <c r="H361" s="56"/>
      <c r="I361" s="50"/>
      <c r="J361" s="50"/>
      <c r="K361" s="50"/>
    </row>
    <row r="362" spans="3:11" ht="13">
      <c r="C362" s="56"/>
      <c r="D362" s="56"/>
      <c r="E362" s="56"/>
      <c r="F362" s="56"/>
      <c r="G362" s="56"/>
      <c r="H362" s="56"/>
      <c r="I362" s="50"/>
      <c r="J362" s="50"/>
      <c r="K362" s="50"/>
    </row>
    <row r="363" spans="3:11" ht="13">
      <c r="C363" s="56"/>
      <c r="D363" s="56"/>
      <c r="E363" s="56"/>
      <c r="F363" s="56"/>
      <c r="G363" s="56"/>
      <c r="H363" s="56"/>
      <c r="I363" s="50"/>
      <c r="J363" s="50"/>
      <c r="K363" s="50"/>
    </row>
    <row r="364" spans="3:11" ht="13">
      <c r="C364" s="56"/>
      <c r="D364" s="56"/>
      <c r="E364" s="56"/>
      <c r="F364" s="56"/>
      <c r="G364" s="56"/>
      <c r="H364" s="56"/>
      <c r="I364" s="50"/>
      <c r="J364" s="50"/>
      <c r="K364" s="50"/>
    </row>
    <row r="365" spans="3:11" ht="13">
      <c r="C365" s="56"/>
      <c r="D365" s="56"/>
      <c r="E365" s="56"/>
      <c r="F365" s="56"/>
      <c r="G365" s="56"/>
      <c r="H365" s="56"/>
      <c r="I365" s="50"/>
      <c r="J365" s="50"/>
      <c r="K365" s="50"/>
    </row>
    <row r="366" spans="3:11" ht="13">
      <c r="C366" s="56"/>
      <c r="D366" s="56"/>
      <c r="E366" s="56"/>
      <c r="F366" s="56"/>
      <c r="G366" s="56"/>
      <c r="H366" s="56"/>
      <c r="I366" s="50"/>
      <c r="J366" s="50"/>
      <c r="K366" s="50"/>
    </row>
    <row r="367" spans="3:11" ht="13">
      <c r="C367" s="56"/>
      <c r="D367" s="56"/>
      <c r="E367" s="56"/>
      <c r="F367" s="56"/>
      <c r="G367" s="56"/>
      <c r="H367" s="56"/>
      <c r="I367" s="50"/>
      <c r="J367" s="50"/>
      <c r="K367" s="50"/>
    </row>
    <row r="368" spans="3:11" ht="13">
      <c r="C368" s="56"/>
      <c r="D368" s="56"/>
      <c r="E368" s="56"/>
      <c r="F368" s="56"/>
      <c r="G368" s="56"/>
      <c r="H368" s="56"/>
      <c r="I368" s="50"/>
      <c r="J368" s="50"/>
      <c r="K368" s="50"/>
    </row>
    <row r="369" spans="3:11" ht="13">
      <c r="C369" s="56"/>
      <c r="D369" s="56"/>
      <c r="E369" s="56"/>
      <c r="F369" s="56"/>
      <c r="G369" s="56"/>
      <c r="H369" s="56"/>
      <c r="I369" s="50"/>
      <c r="J369" s="50"/>
      <c r="K369" s="50"/>
    </row>
    <row r="370" spans="3:11" ht="13">
      <c r="C370" s="56"/>
      <c r="D370" s="56"/>
      <c r="E370" s="56"/>
      <c r="F370" s="56"/>
      <c r="G370" s="56"/>
      <c r="H370" s="56"/>
      <c r="I370" s="50"/>
      <c r="J370" s="50"/>
      <c r="K370" s="50"/>
    </row>
    <row r="371" spans="3:11" ht="13">
      <c r="C371" s="56"/>
      <c r="D371" s="56"/>
      <c r="E371" s="56"/>
      <c r="F371" s="56"/>
      <c r="G371" s="56"/>
      <c r="H371" s="56"/>
      <c r="I371" s="50"/>
      <c r="J371" s="50"/>
      <c r="K371" s="50"/>
    </row>
    <row r="372" spans="3:11" ht="13">
      <c r="C372" s="56"/>
      <c r="D372" s="56"/>
      <c r="E372" s="56"/>
      <c r="F372" s="56"/>
      <c r="G372" s="56"/>
      <c r="H372" s="56"/>
      <c r="I372" s="50"/>
      <c r="J372" s="50"/>
      <c r="K372" s="50"/>
    </row>
    <row r="373" spans="3:11" ht="13">
      <c r="C373" s="56"/>
      <c r="D373" s="56"/>
      <c r="E373" s="56"/>
      <c r="F373" s="56"/>
      <c r="G373" s="56"/>
      <c r="H373" s="56"/>
      <c r="I373" s="50"/>
      <c r="J373" s="50"/>
      <c r="K373" s="50"/>
    </row>
    <row r="374" spans="3:11" ht="13">
      <c r="C374" s="56"/>
      <c r="D374" s="56"/>
      <c r="E374" s="56"/>
      <c r="F374" s="56"/>
      <c r="G374" s="56"/>
      <c r="H374" s="56"/>
      <c r="I374" s="50"/>
      <c r="J374" s="50"/>
      <c r="K374" s="50"/>
    </row>
    <row r="375" spans="3:11" ht="13">
      <c r="C375" s="56"/>
      <c r="D375" s="56"/>
      <c r="E375" s="56"/>
      <c r="F375" s="56"/>
      <c r="G375" s="56"/>
      <c r="H375" s="56"/>
      <c r="I375" s="50"/>
      <c r="J375" s="50"/>
      <c r="K375" s="50"/>
    </row>
    <row r="376" spans="3:11" ht="13">
      <c r="C376" s="56"/>
      <c r="D376" s="56"/>
      <c r="E376" s="56"/>
      <c r="F376" s="56"/>
      <c r="G376" s="56"/>
      <c r="H376" s="56"/>
      <c r="I376" s="50"/>
      <c r="J376" s="50"/>
      <c r="K376" s="50"/>
    </row>
    <row r="377" spans="3:11" ht="13">
      <c r="C377" s="56"/>
      <c r="D377" s="56"/>
      <c r="E377" s="56"/>
      <c r="F377" s="56"/>
      <c r="G377" s="56"/>
      <c r="H377" s="56"/>
      <c r="I377" s="50"/>
      <c r="J377" s="50"/>
      <c r="K377" s="50"/>
    </row>
    <row r="378" spans="3:11" ht="13">
      <c r="C378" s="56"/>
      <c r="D378" s="56"/>
      <c r="E378" s="56"/>
      <c r="F378" s="56"/>
      <c r="G378" s="56"/>
      <c r="H378" s="56"/>
      <c r="I378" s="50"/>
      <c r="J378" s="50"/>
      <c r="K378" s="50"/>
    </row>
    <row r="379" spans="3:11" ht="13">
      <c r="C379" s="56"/>
      <c r="D379" s="56"/>
      <c r="E379" s="56"/>
      <c r="F379" s="56"/>
      <c r="G379" s="56"/>
      <c r="H379" s="56"/>
      <c r="I379" s="50"/>
      <c r="J379" s="50"/>
      <c r="K379" s="50"/>
    </row>
    <row r="380" spans="3:11" ht="13">
      <c r="C380" s="56"/>
      <c r="D380" s="56"/>
      <c r="E380" s="56"/>
      <c r="F380" s="56"/>
      <c r="G380" s="56"/>
      <c r="H380" s="56"/>
      <c r="I380" s="50"/>
      <c r="J380" s="50"/>
      <c r="K380" s="50"/>
    </row>
    <row r="381" spans="3:11" ht="13">
      <c r="C381" s="56"/>
      <c r="D381" s="56"/>
      <c r="E381" s="56"/>
      <c r="F381" s="56"/>
      <c r="G381" s="56"/>
      <c r="H381" s="56"/>
      <c r="I381" s="50"/>
      <c r="J381" s="50"/>
      <c r="K381" s="50"/>
    </row>
    <row r="382" spans="3:11" ht="13">
      <c r="C382" s="56"/>
      <c r="D382" s="56"/>
      <c r="E382" s="56"/>
      <c r="F382" s="56"/>
      <c r="G382" s="56"/>
      <c r="H382" s="56"/>
      <c r="I382" s="50"/>
      <c r="J382" s="50"/>
      <c r="K382" s="50"/>
    </row>
    <row r="383" spans="3:11" ht="13">
      <c r="C383" s="56"/>
      <c r="D383" s="56"/>
      <c r="E383" s="56"/>
      <c r="F383" s="56"/>
      <c r="G383" s="56"/>
      <c r="H383" s="56"/>
      <c r="I383" s="50"/>
      <c r="J383" s="50"/>
      <c r="K383" s="50"/>
    </row>
    <row r="384" spans="3:11" ht="13">
      <c r="C384" s="56"/>
      <c r="D384" s="56"/>
      <c r="E384" s="56"/>
      <c r="F384" s="56"/>
      <c r="G384" s="56"/>
      <c r="H384" s="56"/>
      <c r="I384" s="50"/>
      <c r="J384" s="50"/>
      <c r="K384" s="50"/>
    </row>
    <row r="385" spans="3:11" ht="13">
      <c r="C385" s="56"/>
      <c r="D385" s="56"/>
      <c r="E385" s="56"/>
      <c r="F385" s="56"/>
      <c r="G385" s="56"/>
      <c r="H385" s="56"/>
      <c r="I385" s="50"/>
      <c r="J385" s="50"/>
      <c r="K385" s="50"/>
    </row>
    <row r="386" spans="3:11" ht="13">
      <c r="C386" s="56"/>
      <c r="D386" s="56"/>
      <c r="E386" s="56"/>
      <c r="F386" s="56"/>
      <c r="G386" s="56"/>
      <c r="H386" s="56"/>
      <c r="I386" s="50"/>
      <c r="J386" s="50"/>
      <c r="K386" s="50"/>
    </row>
    <row r="387" spans="3:11" ht="13">
      <c r="C387" s="56"/>
      <c r="D387" s="56"/>
      <c r="E387" s="56"/>
      <c r="F387" s="56"/>
      <c r="G387" s="56"/>
      <c r="H387" s="56"/>
      <c r="I387" s="50"/>
      <c r="J387" s="50"/>
      <c r="K387" s="50"/>
    </row>
    <row r="388" spans="3:11" ht="13">
      <c r="C388" s="56"/>
      <c r="D388" s="56"/>
      <c r="E388" s="56"/>
      <c r="F388" s="56"/>
      <c r="G388" s="56"/>
      <c r="H388" s="56"/>
      <c r="I388" s="50"/>
      <c r="J388" s="50"/>
      <c r="K388" s="50"/>
    </row>
    <row r="389" spans="3:11" ht="13">
      <c r="C389" s="56"/>
      <c r="D389" s="56"/>
      <c r="E389" s="56"/>
      <c r="F389" s="56"/>
      <c r="G389" s="56"/>
      <c r="H389" s="56"/>
      <c r="I389" s="50"/>
      <c r="J389" s="50"/>
      <c r="K389" s="50"/>
    </row>
    <row r="390" spans="3:11" ht="13">
      <c r="C390" s="56"/>
      <c r="D390" s="56"/>
      <c r="E390" s="56"/>
      <c r="F390" s="56"/>
      <c r="G390" s="56"/>
      <c r="H390" s="56"/>
      <c r="I390" s="50"/>
      <c r="J390" s="50"/>
      <c r="K390" s="50"/>
    </row>
    <row r="391" spans="3:11" ht="13">
      <c r="C391" s="56"/>
      <c r="D391" s="56"/>
      <c r="E391" s="56"/>
      <c r="F391" s="56"/>
      <c r="G391" s="56"/>
      <c r="H391" s="56"/>
      <c r="I391" s="50"/>
      <c r="J391" s="50"/>
      <c r="K391" s="50"/>
    </row>
    <row r="392" spans="3:11" ht="13">
      <c r="C392" s="56"/>
      <c r="D392" s="56"/>
      <c r="E392" s="56"/>
      <c r="F392" s="56"/>
      <c r="G392" s="56"/>
      <c r="H392" s="56"/>
      <c r="I392" s="50"/>
      <c r="J392" s="50"/>
      <c r="K392" s="50"/>
    </row>
    <row r="393" spans="3:11" ht="13">
      <c r="C393" s="56"/>
      <c r="D393" s="56"/>
      <c r="E393" s="56"/>
      <c r="F393" s="56"/>
      <c r="G393" s="56"/>
      <c r="H393" s="56"/>
      <c r="I393" s="50"/>
      <c r="J393" s="50"/>
      <c r="K393" s="50"/>
    </row>
    <row r="394" spans="3:11" ht="13">
      <c r="C394" s="56"/>
      <c r="D394" s="56"/>
      <c r="E394" s="56"/>
      <c r="F394" s="56"/>
      <c r="G394" s="56"/>
      <c r="H394" s="56"/>
      <c r="I394" s="50"/>
      <c r="J394" s="50"/>
      <c r="K394" s="50"/>
    </row>
    <row r="395" spans="3:11" ht="13">
      <c r="C395" s="56"/>
      <c r="D395" s="56"/>
      <c r="E395" s="56"/>
      <c r="F395" s="56"/>
      <c r="G395" s="56"/>
      <c r="H395" s="56"/>
      <c r="I395" s="50"/>
      <c r="J395" s="50"/>
      <c r="K395" s="50"/>
    </row>
    <row r="396" spans="3:11" ht="13">
      <c r="C396" s="56"/>
      <c r="D396" s="56"/>
      <c r="E396" s="56"/>
      <c r="F396" s="56"/>
      <c r="G396" s="56"/>
      <c r="H396" s="56"/>
      <c r="I396" s="50"/>
      <c r="J396" s="50"/>
      <c r="K396" s="50"/>
    </row>
    <row r="397" spans="3:11" ht="13">
      <c r="C397" s="56"/>
      <c r="D397" s="56"/>
      <c r="E397" s="56"/>
      <c r="F397" s="56"/>
      <c r="G397" s="56"/>
      <c r="H397" s="56"/>
      <c r="I397" s="50"/>
      <c r="J397" s="50"/>
      <c r="K397" s="50"/>
    </row>
    <row r="398" spans="3:11" ht="13">
      <c r="C398" s="56"/>
      <c r="D398" s="56"/>
      <c r="E398" s="56"/>
      <c r="F398" s="56"/>
      <c r="G398" s="56"/>
      <c r="H398" s="56"/>
      <c r="I398" s="50"/>
      <c r="J398" s="50"/>
      <c r="K398" s="50"/>
    </row>
    <row r="399" spans="3:11" ht="13">
      <c r="C399" s="56"/>
      <c r="D399" s="56"/>
      <c r="E399" s="56"/>
      <c r="F399" s="56"/>
      <c r="G399" s="56"/>
      <c r="H399" s="56"/>
      <c r="I399" s="50"/>
      <c r="J399" s="50"/>
      <c r="K399" s="50"/>
    </row>
    <row r="400" spans="3:11" ht="13">
      <c r="C400" s="56"/>
      <c r="D400" s="56"/>
      <c r="E400" s="56"/>
      <c r="F400" s="56"/>
      <c r="G400" s="56"/>
      <c r="H400" s="56"/>
      <c r="I400" s="50"/>
      <c r="J400" s="50"/>
      <c r="K400" s="50"/>
    </row>
    <row r="401" spans="3:11" ht="13">
      <c r="C401" s="56"/>
      <c r="D401" s="56"/>
      <c r="E401" s="56"/>
      <c r="F401" s="56"/>
      <c r="G401" s="56"/>
      <c r="H401" s="56"/>
      <c r="I401" s="50"/>
      <c r="J401" s="50"/>
      <c r="K401" s="50"/>
    </row>
    <row r="402" spans="3:11" ht="13">
      <c r="C402" s="56"/>
      <c r="D402" s="56"/>
      <c r="E402" s="56"/>
      <c r="F402" s="56"/>
      <c r="G402" s="56"/>
      <c r="H402" s="56"/>
      <c r="I402" s="50"/>
      <c r="J402" s="50"/>
      <c r="K402" s="50"/>
    </row>
    <row r="403" spans="3:11" ht="13">
      <c r="C403" s="56"/>
      <c r="D403" s="56"/>
      <c r="E403" s="56"/>
      <c r="F403" s="56"/>
      <c r="G403" s="56"/>
      <c r="H403" s="56"/>
      <c r="I403" s="50"/>
      <c r="J403" s="50"/>
      <c r="K403" s="50"/>
    </row>
    <row r="404" spans="3:11" ht="13">
      <c r="C404" s="56"/>
      <c r="D404" s="56"/>
      <c r="E404" s="56"/>
      <c r="F404" s="56"/>
      <c r="G404" s="56"/>
      <c r="H404" s="56"/>
      <c r="I404" s="50"/>
      <c r="J404" s="50"/>
      <c r="K404" s="50"/>
    </row>
    <row r="405" spans="3:11" ht="13">
      <c r="C405" s="56"/>
      <c r="D405" s="56"/>
      <c r="E405" s="56"/>
      <c r="F405" s="56"/>
      <c r="G405" s="56"/>
      <c r="H405" s="56"/>
      <c r="I405" s="50"/>
      <c r="J405" s="50"/>
      <c r="K405" s="50"/>
    </row>
    <row r="406" spans="3:11" ht="13">
      <c r="C406" s="56"/>
      <c r="D406" s="56"/>
      <c r="E406" s="56"/>
      <c r="F406" s="56"/>
      <c r="G406" s="56"/>
      <c r="H406" s="56"/>
      <c r="I406" s="50"/>
      <c r="J406" s="50"/>
      <c r="K406" s="50"/>
    </row>
    <row r="407" spans="3:11" ht="13">
      <c r="C407" s="56"/>
      <c r="D407" s="56"/>
      <c r="E407" s="56"/>
      <c r="F407" s="56"/>
      <c r="G407" s="56"/>
      <c r="H407" s="56"/>
      <c r="I407" s="50"/>
      <c r="J407" s="50"/>
      <c r="K407" s="50"/>
    </row>
    <row r="408" spans="3:11" ht="13">
      <c r="C408" s="56"/>
      <c r="D408" s="56"/>
      <c r="E408" s="56"/>
      <c r="F408" s="56"/>
      <c r="G408" s="56"/>
      <c r="H408" s="56"/>
      <c r="I408" s="50"/>
      <c r="J408" s="50"/>
      <c r="K408" s="50"/>
    </row>
    <row r="409" spans="3:11" ht="13">
      <c r="C409" s="56"/>
      <c r="D409" s="56"/>
      <c r="E409" s="56"/>
      <c r="F409" s="56"/>
      <c r="G409" s="56"/>
      <c r="H409" s="56"/>
      <c r="I409" s="50"/>
      <c r="J409" s="50"/>
      <c r="K409" s="50"/>
    </row>
    <row r="410" spans="3:11" ht="13">
      <c r="C410" s="56"/>
      <c r="D410" s="56"/>
      <c r="E410" s="56"/>
      <c r="F410" s="56"/>
      <c r="G410" s="56"/>
      <c r="H410" s="56"/>
      <c r="I410" s="50"/>
      <c r="J410" s="50"/>
      <c r="K410" s="50"/>
    </row>
    <row r="411" spans="3:11" ht="13">
      <c r="C411" s="56"/>
      <c r="D411" s="56"/>
      <c r="E411" s="56"/>
      <c r="F411" s="56"/>
      <c r="G411" s="56"/>
      <c r="H411" s="56"/>
      <c r="I411" s="50"/>
      <c r="J411" s="50"/>
      <c r="K411" s="50"/>
    </row>
    <row r="412" spans="3:11" ht="13">
      <c r="C412" s="56"/>
      <c r="D412" s="56"/>
      <c r="E412" s="56"/>
      <c r="F412" s="56"/>
      <c r="G412" s="56"/>
      <c r="H412" s="56"/>
      <c r="I412" s="50"/>
      <c r="J412" s="50"/>
      <c r="K412" s="50"/>
    </row>
    <row r="413" spans="3:11" ht="13">
      <c r="C413" s="56"/>
      <c r="D413" s="56"/>
      <c r="E413" s="56"/>
      <c r="F413" s="56"/>
      <c r="G413" s="56"/>
      <c r="H413" s="56"/>
      <c r="I413" s="50"/>
      <c r="J413" s="50"/>
      <c r="K413" s="50"/>
    </row>
    <row r="414" spans="3:11" ht="13">
      <c r="C414" s="56"/>
      <c r="D414" s="56"/>
      <c r="E414" s="56"/>
      <c r="F414" s="56"/>
      <c r="G414" s="56"/>
      <c r="H414" s="56"/>
      <c r="I414" s="50"/>
      <c r="J414" s="50"/>
      <c r="K414" s="50"/>
    </row>
    <row r="415" spans="3:11" ht="13">
      <c r="C415" s="56"/>
      <c r="D415" s="56"/>
      <c r="E415" s="56"/>
      <c r="F415" s="56"/>
      <c r="G415" s="56"/>
      <c r="H415" s="56"/>
      <c r="I415" s="50"/>
      <c r="J415" s="50"/>
      <c r="K415" s="50"/>
    </row>
    <row r="416" spans="3:11" ht="13">
      <c r="C416" s="56"/>
      <c r="D416" s="56"/>
      <c r="E416" s="56"/>
      <c r="F416" s="56"/>
      <c r="G416" s="56"/>
      <c r="H416" s="56"/>
      <c r="I416" s="50"/>
      <c r="J416" s="50"/>
      <c r="K416" s="50"/>
    </row>
    <row r="417" spans="3:11" ht="13">
      <c r="C417" s="56"/>
      <c r="D417" s="56"/>
      <c r="E417" s="56"/>
      <c r="F417" s="56"/>
      <c r="G417" s="56"/>
      <c r="H417" s="56"/>
      <c r="I417" s="50"/>
      <c r="J417" s="50"/>
      <c r="K417" s="50"/>
    </row>
    <row r="418" spans="3:11" ht="13">
      <c r="C418" s="56"/>
      <c r="D418" s="56"/>
      <c r="E418" s="56"/>
      <c r="F418" s="56"/>
      <c r="G418" s="56"/>
      <c r="H418" s="56"/>
      <c r="I418" s="50"/>
      <c r="J418" s="50"/>
      <c r="K418" s="50"/>
    </row>
    <row r="419" spans="3:11" ht="13">
      <c r="C419" s="56"/>
      <c r="D419" s="56"/>
      <c r="E419" s="56"/>
      <c r="F419" s="56"/>
      <c r="G419" s="56"/>
      <c r="H419" s="56"/>
      <c r="I419" s="50"/>
      <c r="J419" s="50"/>
      <c r="K419" s="50"/>
    </row>
    <row r="420" spans="3:11" ht="13">
      <c r="C420" s="56"/>
      <c r="D420" s="56"/>
      <c r="E420" s="56"/>
      <c r="F420" s="56"/>
      <c r="G420" s="56"/>
      <c r="H420" s="56"/>
      <c r="I420" s="50"/>
      <c r="J420" s="50"/>
      <c r="K420" s="50"/>
    </row>
    <row r="421" spans="3:11" ht="13">
      <c r="C421" s="56"/>
      <c r="D421" s="56"/>
      <c r="E421" s="56"/>
      <c r="F421" s="56"/>
      <c r="G421" s="56"/>
      <c r="H421" s="56"/>
      <c r="I421" s="50"/>
      <c r="J421" s="50"/>
      <c r="K421" s="50"/>
    </row>
    <row r="422" spans="3:11" ht="13">
      <c r="C422" s="56"/>
      <c r="D422" s="56"/>
      <c r="E422" s="56"/>
      <c r="F422" s="56"/>
      <c r="G422" s="56"/>
      <c r="H422" s="56"/>
      <c r="I422" s="50"/>
      <c r="J422" s="50"/>
      <c r="K422" s="50"/>
    </row>
    <row r="423" spans="3:11" ht="13">
      <c r="C423" s="56"/>
      <c r="D423" s="56"/>
      <c r="E423" s="56"/>
      <c r="F423" s="56"/>
      <c r="G423" s="56"/>
      <c r="H423" s="56"/>
      <c r="I423" s="50"/>
      <c r="J423" s="50"/>
      <c r="K423" s="50"/>
    </row>
    <row r="424" spans="3:11" ht="13">
      <c r="C424" s="56"/>
      <c r="D424" s="56"/>
      <c r="E424" s="56"/>
      <c r="F424" s="56"/>
      <c r="G424" s="56"/>
      <c r="H424" s="56"/>
      <c r="I424" s="50"/>
      <c r="J424" s="50"/>
      <c r="K424" s="50"/>
    </row>
    <row r="425" spans="3:11" ht="13">
      <c r="C425" s="56"/>
      <c r="D425" s="56"/>
      <c r="E425" s="56"/>
      <c r="F425" s="56"/>
      <c r="G425" s="56"/>
      <c r="H425" s="56"/>
      <c r="I425" s="50"/>
      <c r="J425" s="50"/>
      <c r="K425" s="50"/>
    </row>
    <row r="426" spans="3:11" ht="13">
      <c r="C426" s="56"/>
      <c r="D426" s="56"/>
      <c r="E426" s="56"/>
      <c r="F426" s="56"/>
      <c r="G426" s="56"/>
      <c r="H426" s="56"/>
      <c r="I426" s="50"/>
      <c r="J426" s="50"/>
      <c r="K426" s="50"/>
    </row>
    <row r="427" spans="3:11" ht="13">
      <c r="C427" s="56"/>
      <c r="D427" s="56"/>
      <c r="E427" s="56"/>
      <c r="F427" s="56"/>
      <c r="G427" s="56"/>
      <c r="H427" s="56"/>
      <c r="I427" s="50"/>
      <c r="J427" s="50"/>
      <c r="K427" s="50"/>
    </row>
    <row r="428" spans="3:11" ht="13">
      <c r="C428" s="56"/>
      <c r="D428" s="56"/>
      <c r="E428" s="56"/>
      <c r="F428" s="56"/>
      <c r="G428" s="56"/>
      <c r="H428" s="56"/>
      <c r="I428" s="50"/>
      <c r="J428" s="50"/>
      <c r="K428" s="50"/>
    </row>
    <row r="429" spans="3:11" ht="13">
      <c r="C429" s="56"/>
      <c r="D429" s="56"/>
      <c r="E429" s="56"/>
      <c r="F429" s="56"/>
      <c r="G429" s="56"/>
      <c r="H429" s="56"/>
      <c r="I429" s="50"/>
      <c r="J429" s="50"/>
      <c r="K429" s="50"/>
    </row>
    <row r="430" spans="3:11" ht="13">
      <c r="C430" s="56"/>
      <c r="D430" s="56"/>
      <c r="E430" s="56"/>
      <c r="F430" s="56"/>
      <c r="G430" s="56"/>
      <c r="H430" s="56"/>
      <c r="I430" s="50"/>
      <c r="J430" s="50"/>
      <c r="K430" s="50"/>
    </row>
    <row r="431" spans="3:11" ht="13">
      <c r="C431" s="56"/>
      <c r="D431" s="56"/>
      <c r="E431" s="56"/>
      <c r="F431" s="56"/>
      <c r="G431" s="56"/>
      <c r="H431" s="56"/>
      <c r="I431" s="50"/>
      <c r="J431" s="50"/>
      <c r="K431" s="50"/>
    </row>
    <row r="432" spans="3:11" ht="13">
      <c r="C432" s="56"/>
      <c r="D432" s="56"/>
      <c r="E432" s="56"/>
      <c r="F432" s="56"/>
      <c r="G432" s="56"/>
      <c r="H432" s="56"/>
      <c r="I432" s="50"/>
      <c r="J432" s="50"/>
      <c r="K432" s="50"/>
    </row>
    <row r="433" spans="3:11" ht="13">
      <c r="C433" s="56"/>
      <c r="D433" s="56"/>
      <c r="E433" s="56"/>
      <c r="F433" s="56"/>
      <c r="G433" s="56"/>
      <c r="H433" s="56"/>
      <c r="I433" s="50"/>
      <c r="J433" s="50"/>
      <c r="K433" s="50"/>
    </row>
    <row r="434" spans="3:11" ht="13">
      <c r="C434" s="56"/>
      <c r="D434" s="56"/>
      <c r="E434" s="56"/>
      <c r="F434" s="56"/>
      <c r="G434" s="56"/>
      <c r="H434" s="56"/>
      <c r="I434" s="50"/>
      <c r="J434" s="50"/>
      <c r="K434" s="50"/>
    </row>
    <row r="435" spans="3:11" ht="13">
      <c r="C435" s="56"/>
      <c r="D435" s="56"/>
      <c r="E435" s="56"/>
      <c r="F435" s="56"/>
      <c r="G435" s="56"/>
      <c r="H435" s="56"/>
      <c r="I435" s="50"/>
      <c r="J435" s="50"/>
      <c r="K435" s="50"/>
    </row>
    <row r="436" spans="3:11" ht="13">
      <c r="C436" s="56"/>
      <c r="D436" s="56"/>
      <c r="E436" s="56"/>
      <c r="F436" s="56"/>
      <c r="G436" s="56"/>
      <c r="H436" s="56"/>
      <c r="I436" s="50"/>
      <c r="J436" s="50"/>
      <c r="K436" s="50"/>
    </row>
    <row r="437" spans="3:11" ht="13">
      <c r="C437" s="56"/>
      <c r="D437" s="56"/>
      <c r="E437" s="56"/>
      <c r="F437" s="56"/>
      <c r="G437" s="56"/>
      <c r="H437" s="56"/>
      <c r="I437" s="50"/>
      <c r="J437" s="50"/>
      <c r="K437" s="50"/>
    </row>
    <row r="438" spans="3:11" ht="13">
      <c r="C438" s="56"/>
      <c r="D438" s="56"/>
      <c r="E438" s="56"/>
      <c r="F438" s="56"/>
      <c r="G438" s="56"/>
      <c r="H438" s="56"/>
      <c r="I438" s="50"/>
      <c r="J438" s="50"/>
      <c r="K438" s="50"/>
    </row>
    <row r="439" spans="3:11" ht="13">
      <c r="C439" s="56"/>
      <c r="D439" s="56"/>
      <c r="E439" s="56"/>
      <c r="F439" s="56"/>
      <c r="G439" s="56"/>
      <c r="H439" s="56"/>
      <c r="I439" s="50"/>
      <c r="J439" s="50"/>
      <c r="K439" s="50"/>
    </row>
    <row r="440" spans="3:11" ht="13">
      <c r="C440" s="56"/>
      <c r="D440" s="56"/>
      <c r="E440" s="56"/>
      <c r="F440" s="56"/>
      <c r="G440" s="56"/>
      <c r="H440" s="56"/>
      <c r="I440" s="50"/>
      <c r="J440" s="50"/>
      <c r="K440" s="50"/>
    </row>
    <row r="441" spans="3:11" ht="13">
      <c r="C441" s="56"/>
      <c r="D441" s="56"/>
      <c r="E441" s="56"/>
      <c r="F441" s="56"/>
      <c r="G441" s="56"/>
      <c r="H441" s="56"/>
      <c r="I441" s="50"/>
      <c r="J441" s="50"/>
      <c r="K441" s="50"/>
    </row>
    <row r="442" spans="3:11" ht="13">
      <c r="C442" s="56"/>
      <c r="D442" s="56"/>
      <c r="E442" s="56"/>
      <c r="F442" s="56"/>
      <c r="G442" s="56"/>
      <c r="H442" s="56"/>
      <c r="I442" s="50"/>
      <c r="J442" s="50"/>
      <c r="K442" s="50"/>
    </row>
    <row r="443" spans="3:11" ht="13">
      <c r="C443" s="56"/>
      <c r="D443" s="56"/>
      <c r="E443" s="56"/>
      <c r="F443" s="56"/>
      <c r="G443" s="56"/>
      <c r="H443" s="56"/>
      <c r="I443" s="50"/>
      <c r="J443" s="50"/>
      <c r="K443" s="50"/>
    </row>
    <row r="444" spans="3:11" ht="13">
      <c r="C444" s="56"/>
      <c r="D444" s="56"/>
      <c r="E444" s="56"/>
      <c r="F444" s="56"/>
      <c r="G444" s="56"/>
      <c r="H444" s="56"/>
      <c r="I444" s="50"/>
      <c r="J444" s="50"/>
      <c r="K444" s="50"/>
    </row>
    <row r="445" spans="3:11" ht="13">
      <c r="C445" s="56"/>
      <c r="D445" s="56"/>
      <c r="E445" s="56"/>
      <c r="F445" s="56"/>
      <c r="G445" s="56"/>
      <c r="H445" s="56"/>
      <c r="I445" s="50"/>
      <c r="J445" s="50"/>
      <c r="K445" s="50"/>
    </row>
    <row r="446" spans="3:11" ht="13">
      <c r="C446" s="56"/>
      <c r="D446" s="56"/>
      <c r="E446" s="56"/>
      <c r="F446" s="56"/>
      <c r="G446" s="56"/>
      <c r="H446" s="56"/>
      <c r="I446" s="50"/>
      <c r="J446" s="50"/>
      <c r="K446" s="50"/>
    </row>
    <row r="447" spans="3:11" ht="13">
      <c r="C447" s="56"/>
      <c r="D447" s="56"/>
      <c r="E447" s="56"/>
      <c r="F447" s="56"/>
      <c r="G447" s="56"/>
      <c r="H447" s="56"/>
      <c r="I447" s="50"/>
      <c r="J447" s="50"/>
      <c r="K447" s="50"/>
    </row>
    <row r="448" spans="3:11" ht="13">
      <c r="C448" s="56"/>
      <c r="D448" s="56"/>
      <c r="E448" s="56"/>
      <c r="F448" s="56"/>
      <c r="G448" s="56"/>
      <c r="H448" s="56"/>
      <c r="I448" s="50"/>
      <c r="J448" s="50"/>
      <c r="K448" s="50"/>
    </row>
    <row r="449" spans="3:11" ht="13">
      <c r="C449" s="56"/>
      <c r="D449" s="56"/>
      <c r="E449" s="56"/>
      <c r="F449" s="56"/>
      <c r="G449" s="56"/>
      <c r="H449" s="56"/>
      <c r="I449" s="50"/>
      <c r="J449" s="50"/>
      <c r="K449" s="50"/>
    </row>
    <row r="450" spans="3:11" ht="13">
      <c r="C450" s="56"/>
      <c r="D450" s="56"/>
      <c r="E450" s="56"/>
      <c r="F450" s="56"/>
      <c r="G450" s="56"/>
      <c r="H450" s="56"/>
      <c r="I450" s="50"/>
      <c r="J450" s="50"/>
      <c r="K450" s="50"/>
    </row>
    <row r="451" spans="3:11" ht="13">
      <c r="C451" s="56"/>
      <c r="D451" s="56"/>
      <c r="E451" s="56"/>
      <c r="F451" s="56"/>
      <c r="G451" s="56"/>
      <c r="H451" s="56"/>
      <c r="I451" s="50"/>
      <c r="J451" s="50"/>
      <c r="K451" s="50"/>
    </row>
    <row r="452" spans="3:11" ht="13">
      <c r="C452" s="56"/>
      <c r="D452" s="56"/>
      <c r="E452" s="56"/>
      <c r="F452" s="56"/>
      <c r="G452" s="56"/>
      <c r="H452" s="56"/>
      <c r="I452" s="50"/>
      <c r="J452" s="50"/>
      <c r="K452" s="50"/>
    </row>
    <row r="453" spans="3:11" ht="13">
      <c r="C453" s="56"/>
      <c r="D453" s="56"/>
      <c r="E453" s="56"/>
      <c r="F453" s="56"/>
      <c r="G453" s="56"/>
      <c r="H453" s="56"/>
      <c r="I453" s="50"/>
      <c r="J453" s="50"/>
      <c r="K453" s="50"/>
    </row>
    <row r="454" spans="3:11" ht="13">
      <c r="C454" s="56"/>
      <c r="D454" s="56"/>
      <c r="E454" s="56"/>
      <c r="F454" s="56"/>
      <c r="G454" s="56"/>
      <c r="H454" s="56"/>
      <c r="I454" s="50"/>
      <c r="J454" s="50"/>
      <c r="K454" s="50"/>
    </row>
    <row r="455" spans="3:11" ht="13">
      <c r="C455" s="56"/>
      <c r="D455" s="56"/>
      <c r="E455" s="56"/>
      <c r="F455" s="56"/>
      <c r="G455" s="56"/>
      <c r="H455" s="56"/>
      <c r="I455" s="50"/>
      <c r="J455" s="50"/>
      <c r="K455" s="50"/>
    </row>
    <row r="456" spans="3:11" ht="13">
      <c r="C456" s="56"/>
      <c r="D456" s="56"/>
      <c r="E456" s="56"/>
      <c r="F456" s="56"/>
      <c r="G456" s="56"/>
      <c r="H456" s="56"/>
      <c r="I456" s="50"/>
      <c r="J456" s="50"/>
      <c r="K456" s="50"/>
    </row>
    <row r="457" spans="3:11" ht="13">
      <c r="C457" s="56"/>
      <c r="D457" s="56"/>
      <c r="E457" s="56"/>
      <c r="F457" s="56"/>
      <c r="G457" s="56"/>
      <c r="H457" s="56"/>
      <c r="I457" s="50"/>
      <c r="J457" s="50"/>
      <c r="K457" s="50"/>
    </row>
    <row r="458" spans="3:11" ht="13">
      <c r="C458" s="56"/>
      <c r="D458" s="56"/>
      <c r="E458" s="56"/>
      <c r="F458" s="56"/>
      <c r="G458" s="56"/>
      <c r="H458" s="56"/>
      <c r="I458" s="50"/>
      <c r="J458" s="50"/>
      <c r="K458" s="50"/>
    </row>
    <row r="459" spans="3:11" ht="13">
      <c r="C459" s="56"/>
      <c r="D459" s="56"/>
      <c r="E459" s="56"/>
      <c r="F459" s="56"/>
      <c r="G459" s="56"/>
      <c r="H459" s="56"/>
      <c r="I459" s="50"/>
      <c r="J459" s="50"/>
      <c r="K459" s="50"/>
    </row>
    <row r="460" spans="3:11" ht="13">
      <c r="C460" s="56"/>
      <c r="D460" s="56"/>
      <c r="E460" s="56"/>
      <c r="F460" s="56"/>
      <c r="G460" s="56"/>
      <c r="H460" s="56"/>
      <c r="I460" s="50"/>
      <c r="J460" s="50"/>
      <c r="K460" s="50"/>
    </row>
    <row r="461" spans="3:11" ht="13">
      <c r="C461" s="56"/>
      <c r="D461" s="56"/>
      <c r="E461" s="56"/>
      <c r="F461" s="56"/>
      <c r="G461" s="56"/>
      <c r="H461" s="56"/>
      <c r="I461" s="50"/>
      <c r="J461" s="50"/>
      <c r="K461" s="50"/>
    </row>
    <row r="462" spans="3:11" ht="13">
      <c r="C462" s="56"/>
      <c r="D462" s="56"/>
      <c r="E462" s="56"/>
      <c r="F462" s="56"/>
      <c r="G462" s="56"/>
      <c r="H462" s="56"/>
      <c r="I462" s="50"/>
      <c r="J462" s="50"/>
      <c r="K462" s="50"/>
    </row>
    <row r="463" spans="3:11" ht="13">
      <c r="C463" s="56"/>
      <c r="D463" s="56"/>
      <c r="E463" s="56"/>
      <c r="F463" s="56"/>
      <c r="G463" s="56"/>
      <c r="H463" s="56"/>
      <c r="I463" s="50"/>
      <c r="J463" s="50"/>
      <c r="K463" s="50"/>
    </row>
    <row r="464" spans="3:11" ht="13">
      <c r="C464" s="56"/>
      <c r="D464" s="56"/>
      <c r="E464" s="56"/>
      <c r="F464" s="56"/>
      <c r="G464" s="56"/>
      <c r="H464" s="56"/>
      <c r="I464" s="50"/>
      <c r="J464" s="50"/>
      <c r="K464" s="50"/>
    </row>
    <row r="465" spans="3:11" ht="13">
      <c r="C465" s="56"/>
      <c r="D465" s="56"/>
      <c r="E465" s="56"/>
      <c r="F465" s="56"/>
      <c r="G465" s="56"/>
      <c r="H465" s="56"/>
      <c r="I465" s="50"/>
      <c r="J465" s="50"/>
      <c r="K465" s="50"/>
    </row>
    <row r="466" spans="3:11" ht="13">
      <c r="C466" s="56"/>
      <c r="D466" s="56"/>
      <c r="E466" s="56"/>
      <c r="F466" s="56"/>
      <c r="G466" s="56"/>
      <c r="H466" s="56"/>
      <c r="I466" s="50"/>
      <c r="J466" s="50"/>
      <c r="K466" s="50"/>
    </row>
    <row r="467" spans="3:11" ht="13">
      <c r="C467" s="56"/>
      <c r="D467" s="56"/>
      <c r="E467" s="56"/>
      <c r="F467" s="56"/>
      <c r="G467" s="56"/>
      <c r="H467" s="56"/>
      <c r="I467" s="50"/>
      <c r="J467" s="50"/>
      <c r="K467" s="50"/>
    </row>
    <row r="468" spans="3:11" ht="13">
      <c r="C468" s="56"/>
      <c r="D468" s="56"/>
      <c r="E468" s="56"/>
      <c r="F468" s="56"/>
      <c r="G468" s="56"/>
      <c r="H468" s="56"/>
      <c r="I468" s="50"/>
      <c r="J468" s="50"/>
      <c r="K468" s="50"/>
    </row>
    <row r="469" spans="3:11" ht="13">
      <c r="C469" s="56"/>
      <c r="D469" s="56"/>
      <c r="E469" s="56"/>
      <c r="F469" s="56"/>
      <c r="G469" s="56"/>
      <c r="H469" s="56"/>
      <c r="I469" s="50"/>
      <c r="J469" s="50"/>
      <c r="K469" s="50"/>
    </row>
    <row r="470" spans="3:11" ht="13">
      <c r="C470" s="56"/>
      <c r="D470" s="56"/>
      <c r="E470" s="56"/>
      <c r="F470" s="56"/>
      <c r="G470" s="56"/>
      <c r="H470" s="56"/>
      <c r="I470" s="50"/>
      <c r="J470" s="50"/>
      <c r="K470" s="50"/>
    </row>
    <row r="471" spans="3:11" ht="13">
      <c r="C471" s="56"/>
      <c r="D471" s="56"/>
      <c r="E471" s="56"/>
      <c r="F471" s="56"/>
      <c r="G471" s="56"/>
      <c r="H471" s="56"/>
      <c r="I471" s="50"/>
      <c r="J471" s="50"/>
      <c r="K471" s="50"/>
    </row>
    <row r="472" spans="3:11" ht="13">
      <c r="C472" s="56"/>
      <c r="D472" s="56"/>
      <c r="E472" s="56"/>
      <c r="F472" s="56"/>
      <c r="G472" s="56"/>
      <c r="H472" s="56"/>
      <c r="I472" s="50"/>
      <c r="J472" s="50"/>
      <c r="K472" s="50"/>
    </row>
    <row r="473" spans="3:11" ht="13">
      <c r="C473" s="56"/>
      <c r="D473" s="56"/>
      <c r="E473" s="56"/>
      <c r="F473" s="56"/>
      <c r="G473" s="56"/>
      <c r="H473" s="56"/>
      <c r="I473" s="50"/>
      <c r="J473" s="50"/>
      <c r="K473" s="50"/>
    </row>
    <row r="474" spans="3:11" ht="13">
      <c r="C474" s="56"/>
      <c r="D474" s="56"/>
      <c r="E474" s="56"/>
      <c r="F474" s="56"/>
      <c r="G474" s="56"/>
      <c r="H474" s="56"/>
      <c r="I474" s="50"/>
      <c r="J474" s="50"/>
      <c r="K474" s="50"/>
    </row>
    <row r="475" spans="3:11" ht="13">
      <c r="C475" s="56"/>
      <c r="D475" s="56"/>
      <c r="E475" s="56"/>
      <c r="F475" s="56"/>
      <c r="G475" s="56"/>
      <c r="H475" s="56"/>
      <c r="I475" s="50"/>
      <c r="J475" s="50"/>
      <c r="K475" s="50"/>
    </row>
    <row r="476" spans="3:11" ht="13">
      <c r="C476" s="56"/>
      <c r="D476" s="56"/>
      <c r="E476" s="56"/>
      <c r="F476" s="56"/>
      <c r="G476" s="56"/>
      <c r="H476" s="56"/>
      <c r="I476" s="50"/>
      <c r="J476" s="50"/>
      <c r="K476" s="50"/>
    </row>
    <row r="477" spans="3:11" ht="13">
      <c r="C477" s="56"/>
      <c r="D477" s="56"/>
      <c r="E477" s="56"/>
      <c r="F477" s="56"/>
      <c r="G477" s="56"/>
      <c r="H477" s="56"/>
      <c r="I477" s="50"/>
      <c r="J477" s="50"/>
      <c r="K477" s="50"/>
    </row>
    <row r="478" spans="3:11" ht="13">
      <c r="C478" s="56"/>
      <c r="D478" s="56"/>
      <c r="E478" s="56"/>
      <c r="F478" s="56"/>
      <c r="G478" s="56"/>
      <c r="H478" s="56"/>
      <c r="I478" s="50"/>
      <c r="J478" s="50"/>
      <c r="K478" s="50"/>
    </row>
    <row r="479" spans="3:11" ht="13">
      <c r="C479" s="56"/>
      <c r="D479" s="56"/>
      <c r="E479" s="56"/>
      <c r="F479" s="56"/>
      <c r="G479" s="56"/>
      <c r="H479" s="56"/>
      <c r="I479" s="50"/>
      <c r="J479" s="50"/>
      <c r="K479" s="50"/>
    </row>
    <row r="480" spans="3:11" ht="13">
      <c r="C480" s="56"/>
      <c r="D480" s="56"/>
      <c r="E480" s="56"/>
      <c r="F480" s="56"/>
      <c r="G480" s="56"/>
      <c r="H480" s="56"/>
      <c r="I480" s="50"/>
      <c r="J480" s="50"/>
      <c r="K480" s="50"/>
    </row>
    <row r="481" spans="3:11" ht="13">
      <c r="C481" s="56"/>
      <c r="D481" s="56"/>
      <c r="E481" s="56"/>
      <c r="F481" s="56"/>
      <c r="G481" s="56"/>
      <c r="H481" s="56"/>
      <c r="I481" s="50"/>
      <c r="J481" s="50"/>
      <c r="K481" s="50"/>
    </row>
    <row r="482" spans="3:11" ht="13">
      <c r="C482" s="56"/>
      <c r="D482" s="56"/>
      <c r="E482" s="56"/>
      <c r="F482" s="56"/>
      <c r="G482" s="56"/>
      <c r="H482" s="56"/>
      <c r="I482" s="50"/>
      <c r="J482" s="50"/>
      <c r="K482" s="50"/>
    </row>
    <row r="483" spans="3:11" ht="13">
      <c r="C483" s="56"/>
      <c r="D483" s="56"/>
      <c r="E483" s="56"/>
      <c r="F483" s="56"/>
      <c r="G483" s="56"/>
      <c r="H483" s="56"/>
      <c r="I483" s="50"/>
      <c r="J483" s="50"/>
      <c r="K483" s="50"/>
    </row>
    <row r="484" spans="3:11" ht="13">
      <c r="C484" s="56"/>
      <c r="D484" s="56"/>
      <c r="E484" s="56"/>
      <c r="F484" s="56"/>
      <c r="G484" s="56"/>
      <c r="H484" s="56"/>
      <c r="I484" s="50"/>
      <c r="J484" s="50"/>
      <c r="K484" s="50"/>
    </row>
    <row r="485" spans="3:11" ht="13">
      <c r="C485" s="56"/>
      <c r="D485" s="56"/>
      <c r="E485" s="56"/>
      <c r="F485" s="56"/>
      <c r="G485" s="56"/>
      <c r="H485" s="56"/>
      <c r="I485" s="50"/>
      <c r="J485" s="50"/>
      <c r="K485" s="50"/>
    </row>
    <row r="486" spans="3:11" ht="13">
      <c r="C486" s="56"/>
      <c r="D486" s="56"/>
      <c r="E486" s="56"/>
      <c r="F486" s="56"/>
      <c r="G486" s="56"/>
      <c r="H486" s="56"/>
      <c r="I486" s="50"/>
      <c r="J486" s="50"/>
      <c r="K486" s="50"/>
    </row>
    <row r="487" spans="3:11" ht="13">
      <c r="C487" s="56"/>
      <c r="D487" s="56"/>
      <c r="E487" s="56"/>
      <c r="F487" s="56"/>
      <c r="G487" s="56"/>
      <c r="H487" s="56"/>
      <c r="I487" s="50"/>
      <c r="J487" s="50"/>
      <c r="K487" s="50"/>
    </row>
    <row r="488" spans="3:11" ht="13">
      <c r="C488" s="56"/>
      <c r="D488" s="56"/>
      <c r="E488" s="56"/>
      <c r="F488" s="56"/>
      <c r="G488" s="56"/>
      <c r="H488" s="56"/>
      <c r="I488" s="50"/>
      <c r="J488" s="50"/>
      <c r="K488" s="50"/>
    </row>
    <row r="489" spans="3:11" ht="13">
      <c r="C489" s="56"/>
      <c r="D489" s="56"/>
      <c r="E489" s="56"/>
      <c r="F489" s="56"/>
      <c r="G489" s="56"/>
      <c r="H489" s="56"/>
      <c r="I489" s="50"/>
      <c r="J489" s="50"/>
      <c r="K489" s="50"/>
    </row>
    <row r="490" spans="3:11" ht="13">
      <c r="C490" s="56"/>
      <c r="D490" s="56"/>
      <c r="E490" s="56"/>
      <c r="F490" s="56"/>
      <c r="G490" s="56"/>
      <c r="H490" s="56"/>
      <c r="I490" s="50"/>
      <c r="J490" s="50"/>
      <c r="K490" s="50"/>
    </row>
    <row r="491" spans="3:11" ht="13">
      <c r="C491" s="56"/>
      <c r="D491" s="56"/>
      <c r="E491" s="56"/>
      <c r="F491" s="56"/>
      <c r="G491" s="56"/>
      <c r="H491" s="56"/>
      <c r="I491" s="50"/>
      <c r="J491" s="50"/>
      <c r="K491" s="50"/>
    </row>
    <row r="492" spans="3:11" ht="13">
      <c r="C492" s="56"/>
      <c r="D492" s="56"/>
      <c r="E492" s="56"/>
      <c r="F492" s="56"/>
      <c r="G492" s="56"/>
      <c r="H492" s="56"/>
      <c r="I492" s="50"/>
      <c r="J492" s="50"/>
      <c r="K492" s="50"/>
    </row>
    <row r="493" spans="3:11" ht="13">
      <c r="C493" s="56"/>
      <c r="D493" s="56"/>
      <c r="E493" s="56"/>
      <c r="F493" s="56"/>
      <c r="G493" s="56"/>
      <c r="H493" s="56"/>
      <c r="I493" s="50"/>
      <c r="J493" s="50"/>
      <c r="K493" s="50"/>
    </row>
    <row r="494" spans="3:11" ht="13">
      <c r="C494" s="56"/>
      <c r="D494" s="56"/>
      <c r="E494" s="56"/>
      <c r="F494" s="56"/>
      <c r="G494" s="56"/>
      <c r="H494" s="56"/>
      <c r="I494" s="50"/>
      <c r="J494" s="50"/>
      <c r="K494" s="50"/>
    </row>
    <row r="495" spans="3:11" ht="13">
      <c r="C495" s="56"/>
      <c r="D495" s="56"/>
      <c r="E495" s="56"/>
      <c r="F495" s="56"/>
      <c r="G495" s="56"/>
      <c r="H495" s="56"/>
      <c r="I495" s="50"/>
      <c r="J495" s="50"/>
      <c r="K495" s="50"/>
    </row>
    <row r="496" spans="3:11" ht="13">
      <c r="C496" s="56"/>
      <c r="D496" s="56"/>
      <c r="E496" s="56"/>
      <c r="F496" s="56"/>
      <c r="G496" s="56"/>
      <c r="H496" s="56"/>
      <c r="I496" s="50"/>
      <c r="J496" s="50"/>
      <c r="K496" s="50"/>
    </row>
    <row r="497" spans="3:11" ht="13">
      <c r="C497" s="56"/>
      <c r="D497" s="56"/>
      <c r="E497" s="56"/>
      <c r="F497" s="56"/>
      <c r="G497" s="56"/>
      <c r="H497" s="56"/>
      <c r="I497" s="50"/>
      <c r="J497" s="50"/>
      <c r="K497" s="50"/>
    </row>
    <row r="498" spans="3:11" ht="13">
      <c r="C498" s="56"/>
      <c r="D498" s="56"/>
      <c r="E498" s="56"/>
      <c r="F498" s="56"/>
      <c r="G498" s="56"/>
      <c r="H498" s="56"/>
      <c r="I498" s="50"/>
      <c r="J498" s="50"/>
      <c r="K498" s="50"/>
    </row>
    <row r="499" spans="3:11" ht="13">
      <c r="C499" s="56"/>
      <c r="D499" s="56"/>
      <c r="E499" s="56"/>
      <c r="F499" s="56"/>
      <c r="G499" s="56"/>
      <c r="H499" s="56"/>
      <c r="I499" s="50"/>
      <c r="J499" s="50"/>
      <c r="K499" s="50"/>
    </row>
    <row r="500" spans="3:11" ht="13">
      <c r="C500" s="56"/>
      <c r="D500" s="56"/>
      <c r="E500" s="56"/>
      <c r="F500" s="56"/>
      <c r="G500" s="56"/>
      <c r="H500" s="56"/>
      <c r="I500" s="50"/>
      <c r="J500" s="50"/>
      <c r="K500" s="50"/>
    </row>
    <row r="501" spans="3:11" ht="13">
      <c r="C501" s="56"/>
      <c r="D501" s="56"/>
      <c r="E501" s="56"/>
      <c r="F501" s="56"/>
      <c r="G501" s="56"/>
      <c r="H501" s="56"/>
      <c r="I501" s="50"/>
      <c r="J501" s="50"/>
      <c r="K501" s="50"/>
    </row>
    <row r="502" spans="3:11" ht="13">
      <c r="C502" s="56"/>
      <c r="D502" s="56"/>
      <c r="E502" s="56"/>
      <c r="F502" s="56"/>
      <c r="G502" s="56"/>
      <c r="H502" s="56"/>
      <c r="I502" s="50"/>
      <c r="J502" s="50"/>
      <c r="K502" s="50"/>
    </row>
    <row r="503" spans="3:11" ht="13">
      <c r="C503" s="56"/>
      <c r="D503" s="56"/>
      <c r="E503" s="56"/>
      <c r="F503" s="56"/>
      <c r="G503" s="56"/>
      <c r="H503" s="56"/>
      <c r="I503" s="50"/>
      <c r="J503" s="50"/>
      <c r="K503" s="50"/>
    </row>
    <row r="504" spans="3:11" ht="13">
      <c r="C504" s="56"/>
      <c r="D504" s="56"/>
      <c r="E504" s="56"/>
      <c r="F504" s="56"/>
      <c r="G504" s="56"/>
      <c r="H504" s="56"/>
      <c r="I504" s="50"/>
      <c r="J504" s="50"/>
      <c r="K504" s="50"/>
    </row>
    <row r="505" spans="3:11" ht="13">
      <c r="C505" s="56"/>
      <c r="D505" s="56"/>
      <c r="E505" s="56"/>
      <c r="F505" s="56"/>
      <c r="G505" s="56"/>
      <c r="H505" s="56"/>
      <c r="I505" s="50"/>
      <c r="J505" s="50"/>
      <c r="K505" s="50"/>
    </row>
    <row r="506" spans="3:11" ht="13">
      <c r="C506" s="56"/>
      <c r="D506" s="56"/>
      <c r="E506" s="56"/>
      <c r="F506" s="56"/>
      <c r="G506" s="56"/>
      <c r="H506" s="56"/>
      <c r="I506" s="50"/>
      <c r="J506" s="50"/>
      <c r="K506" s="50"/>
    </row>
    <row r="507" spans="3:11" ht="13">
      <c r="C507" s="56"/>
      <c r="D507" s="56"/>
      <c r="E507" s="56"/>
      <c r="F507" s="56"/>
      <c r="G507" s="56"/>
      <c r="H507" s="56"/>
      <c r="I507" s="50"/>
      <c r="J507" s="50"/>
      <c r="K507" s="50"/>
    </row>
    <row r="508" spans="3:11" ht="13">
      <c r="C508" s="56"/>
      <c r="D508" s="56"/>
      <c r="E508" s="56"/>
      <c r="F508" s="56"/>
      <c r="G508" s="56"/>
      <c r="H508" s="56"/>
      <c r="I508" s="50"/>
      <c r="J508" s="50"/>
      <c r="K508" s="50"/>
    </row>
    <row r="509" spans="3:11" ht="13">
      <c r="C509" s="56"/>
      <c r="D509" s="56"/>
      <c r="E509" s="56"/>
      <c r="F509" s="56"/>
      <c r="G509" s="56"/>
      <c r="H509" s="56"/>
      <c r="I509" s="50"/>
      <c r="J509" s="50"/>
      <c r="K509" s="50"/>
    </row>
    <row r="510" spans="3:11" ht="13">
      <c r="C510" s="56"/>
      <c r="D510" s="56"/>
      <c r="E510" s="56"/>
      <c r="F510" s="56"/>
      <c r="G510" s="56"/>
      <c r="H510" s="56"/>
      <c r="I510" s="50"/>
      <c r="J510" s="50"/>
      <c r="K510" s="50"/>
    </row>
    <row r="511" spans="3:11" ht="13">
      <c r="C511" s="56"/>
      <c r="D511" s="56"/>
      <c r="E511" s="56"/>
      <c r="F511" s="56"/>
      <c r="G511" s="56"/>
      <c r="H511" s="56"/>
      <c r="I511" s="50"/>
      <c r="J511" s="50"/>
      <c r="K511" s="50"/>
    </row>
    <row r="512" spans="3:11" ht="13">
      <c r="C512" s="56"/>
      <c r="D512" s="56"/>
      <c r="E512" s="56"/>
      <c r="F512" s="56"/>
      <c r="G512" s="56"/>
      <c r="H512" s="56"/>
      <c r="I512" s="50"/>
      <c r="J512" s="50"/>
      <c r="K512" s="50"/>
    </row>
    <row r="513" spans="3:11" ht="13">
      <c r="C513" s="56"/>
      <c r="D513" s="56"/>
      <c r="E513" s="56"/>
      <c r="F513" s="56"/>
      <c r="G513" s="56"/>
      <c r="H513" s="56"/>
      <c r="I513" s="50"/>
      <c r="J513" s="50"/>
      <c r="K513" s="50"/>
    </row>
    <row r="514" spans="3:11" ht="13">
      <c r="C514" s="56"/>
      <c r="D514" s="56"/>
      <c r="E514" s="56"/>
      <c r="F514" s="56"/>
      <c r="G514" s="56"/>
      <c r="H514" s="56"/>
      <c r="I514" s="50"/>
      <c r="J514" s="50"/>
      <c r="K514" s="50"/>
    </row>
    <row r="515" spans="3:11" ht="13">
      <c r="C515" s="56"/>
      <c r="D515" s="56"/>
      <c r="E515" s="56"/>
      <c r="F515" s="56"/>
      <c r="G515" s="56"/>
      <c r="H515" s="56"/>
      <c r="I515" s="50"/>
      <c r="J515" s="50"/>
      <c r="K515" s="50"/>
    </row>
    <row r="516" spans="3:11" ht="13">
      <c r="C516" s="56"/>
      <c r="D516" s="56"/>
      <c r="E516" s="56"/>
      <c r="F516" s="56"/>
      <c r="G516" s="56"/>
      <c r="H516" s="56"/>
      <c r="I516" s="50"/>
      <c r="J516" s="50"/>
      <c r="K516" s="50"/>
    </row>
    <row r="517" spans="3:11" ht="13">
      <c r="C517" s="56"/>
      <c r="D517" s="56"/>
      <c r="E517" s="56"/>
      <c r="F517" s="56"/>
      <c r="G517" s="56"/>
      <c r="H517" s="56"/>
      <c r="I517" s="50"/>
      <c r="J517" s="50"/>
      <c r="K517" s="50"/>
    </row>
    <row r="518" spans="3:11" ht="13">
      <c r="C518" s="56"/>
      <c r="D518" s="56"/>
      <c r="E518" s="56"/>
      <c r="F518" s="56"/>
      <c r="G518" s="56"/>
      <c r="H518" s="56"/>
      <c r="I518" s="50"/>
      <c r="J518" s="50"/>
      <c r="K518" s="50"/>
    </row>
    <row r="519" spans="3:11" ht="13">
      <c r="C519" s="56"/>
      <c r="D519" s="56"/>
      <c r="E519" s="56"/>
      <c r="F519" s="56"/>
      <c r="G519" s="56"/>
      <c r="H519" s="56"/>
      <c r="I519" s="50"/>
      <c r="J519" s="50"/>
      <c r="K519" s="50"/>
    </row>
    <row r="520" spans="3:11" ht="13">
      <c r="C520" s="56"/>
      <c r="D520" s="56"/>
      <c r="E520" s="56"/>
      <c r="F520" s="56"/>
      <c r="G520" s="56"/>
      <c r="H520" s="56"/>
      <c r="I520" s="50"/>
      <c r="J520" s="50"/>
      <c r="K520" s="50"/>
    </row>
    <row r="521" spans="3:11" ht="13">
      <c r="C521" s="56"/>
      <c r="D521" s="56"/>
      <c r="E521" s="56"/>
      <c r="F521" s="56"/>
      <c r="G521" s="56"/>
      <c r="H521" s="56"/>
      <c r="I521" s="50"/>
      <c r="J521" s="50"/>
      <c r="K521" s="50"/>
    </row>
    <row r="522" spans="3:11" ht="13">
      <c r="C522" s="56"/>
      <c r="D522" s="56"/>
      <c r="E522" s="56"/>
      <c r="F522" s="56"/>
      <c r="G522" s="56"/>
      <c r="H522" s="56"/>
      <c r="I522" s="50"/>
      <c r="J522" s="50"/>
      <c r="K522" s="50"/>
    </row>
    <row r="523" spans="3:11" ht="13">
      <c r="C523" s="56"/>
      <c r="D523" s="56"/>
      <c r="E523" s="56"/>
      <c r="F523" s="56"/>
      <c r="G523" s="56"/>
      <c r="H523" s="56"/>
      <c r="I523" s="50"/>
      <c r="J523" s="50"/>
      <c r="K523" s="50"/>
    </row>
    <row r="524" spans="3:11" ht="13">
      <c r="C524" s="56"/>
      <c r="D524" s="56"/>
      <c r="E524" s="56"/>
      <c r="F524" s="56"/>
      <c r="G524" s="56"/>
      <c r="H524" s="56"/>
      <c r="I524" s="50"/>
      <c r="J524" s="50"/>
      <c r="K524" s="50"/>
    </row>
    <row r="525" spans="3:11" ht="13">
      <c r="C525" s="56"/>
      <c r="D525" s="56"/>
      <c r="E525" s="56"/>
      <c r="F525" s="56"/>
      <c r="G525" s="56"/>
      <c r="H525" s="56"/>
      <c r="I525" s="50"/>
      <c r="J525" s="50"/>
      <c r="K525" s="50"/>
    </row>
    <row r="526" spans="3:11" ht="13">
      <c r="C526" s="56"/>
      <c r="D526" s="56"/>
      <c r="E526" s="56"/>
      <c r="F526" s="56"/>
      <c r="G526" s="56"/>
      <c r="H526" s="56"/>
      <c r="I526" s="50"/>
      <c r="J526" s="50"/>
      <c r="K526" s="50"/>
    </row>
    <row r="527" spans="3:11" ht="13">
      <c r="C527" s="56"/>
      <c r="D527" s="56"/>
      <c r="E527" s="56"/>
      <c r="F527" s="56"/>
      <c r="G527" s="56"/>
      <c r="H527" s="56"/>
      <c r="I527" s="50"/>
      <c r="J527" s="50"/>
      <c r="K527" s="50"/>
    </row>
    <row r="528" spans="3:11" ht="13">
      <c r="C528" s="56"/>
      <c r="D528" s="56"/>
      <c r="E528" s="56"/>
      <c r="F528" s="56"/>
      <c r="G528" s="56"/>
      <c r="H528" s="56"/>
      <c r="I528" s="50"/>
      <c r="J528" s="50"/>
      <c r="K528" s="50"/>
    </row>
    <row r="529" spans="3:11" ht="13">
      <c r="C529" s="56"/>
      <c r="D529" s="56"/>
      <c r="E529" s="56"/>
      <c r="F529" s="56"/>
      <c r="G529" s="56"/>
      <c r="H529" s="56"/>
      <c r="I529" s="50"/>
      <c r="J529" s="50"/>
      <c r="K529" s="50"/>
    </row>
    <row r="530" spans="3:11" ht="13">
      <c r="C530" s="56"/>
      <c r="D530" s="56"/>
      <c r="E530" s="56"/>
      <c r="F530" s="56"/>
      <c r="G530" s="56"/>
      <c r="H530" s="56"/>
      <c r="I530" s="50"/>
      <c r="J530" s="50"/>
      <c r="K530" s="50"/>
    </row>
    <row r="531" spans="3:11" ht="13">
      <c r="C531" s="56"/>
      <c r="D531" s="56"/>
      <c r="E531" s="56"/>
      <c r="F531" s="56"/>
      <c r="G531" s="56"/>
      <c r="H531" s="56"/>
      <c r="I531" s="50"/>
      <c r="J531" s="50"/>
      <c r="K531" s="50"/>
    </row>
    <row r="532" spans="3:11" ht="13">
      <c r="C532" s="56"/>
      <c r="D532" s="56"/>
      <c r="E532" s="56"/>
      <c r="F532" s="56"/>
      <c r="G532" s="56"/>
      <c r="H532" s="56"/>
      <c r="I532" s="50"/>
      <c r="J532" s="50"/>
      <c r="K532" s="50"/>
    </row>
    <row r="533" spans="3:11" ht="13">
      <c r="C533" s="56"/>
      <c r="D533" s="56"/>
      <c r="E533" s="56"/>
      <c r="F533" s="56"/>
      <c r="G533" s="56"/>
      <c r="H533" s="56"/>
      <c r="I533" s="50"/>
      <c r="J533" s="50"/>
      <c r="K533" s="50"/>
    </row>
    <row r="534" spans="3:11" ht="13">
      <c r="C534" s="56"/>
      <c r="D534" s="56"/>
      <c r="E534" s="56"/>
      <c r="F534" s="56"/>
      <c r="G534" s="56"/>
      <c r="H534" s="56"/>
      <c r="I534" s="50"/>
      <c r="J534" s="50"/>
      <c r="K534" s="50"/>
    </row>
    <row r="535" spans="3:11" ht="13">
      <c r="C535" s="56"/>
      <c r="D535" s="56"/>
      <c r="E535" s="56"/>
      <c r="F535" s="56"/>
      <c r="G535" s="56"/>
      <c r="H535" s="56"/>
      <c r="I535" s="50"/>
      <c r="J535" s="50"/>
      <c r="K535" s="50"/>
    </row>
    <row r="536" spans="3:11" ht="13">
      <c r="C536" s="56"/>
      <c r="D536" s="56"/>
      <c r="E536" s="56"/>
      <c r="F536" s="56"/>
      <c r="G536" s="56"/>
      <c r="H536" s="56"/>
      <c r="I536" s="50"/>
      <c r="J536" s="50"/>
      <c r="K536" s="50"/>
    </row>
    <row r="537" spans="3:11" ht="13">
      <c r="C537" s="56"/>
      <c r="D537" s="56"/>
      <c r="E537" s="56"/>
      <c r="F537" s="56"/>
      <c r="G537" s="56"/>
      <c r="H537" s="56"/>
      <c r="I537" s="50"/>
      <c r="J537" s="50"/>
      <c r="K537" s="50"/>
    </row>
    <row r="538" spans="3:11" ht="13">
      <c r="C538" s="56"/>
      <c r="D538" s="56"/>
      <c r="E538" s="56"/>
      <c r="F538" s="56"/>
      <c r="G538" s="56"/>
      <c r="H538" s="56"/>
      <c r="I538" s="50"/>
      <c r="J538" s="50"/>
      <c r="K538" s="50"/>
    </row>
    <row r="539" spans="3:11" ht="13">
      <c r="C539" s="56"/>
      <c r="D539" s="56"/>
      <c r="E539" s="56"/>
      <c r="F539" s="56"/>
      <c r="G539" s="56"/>
      <c r="H539" s="56"/>
      <c r="I539" s="50"/>
      <c r="J539" s="50"/>
      <c r="K539" s="50"/>
    </row>
    <row r="540" spans="3:11" ht="13">
      <c r="C540" s="56"/>
      <c r="D540" s="56"/>
      <c r="E540" s="56"/>
      <c r="F540" s="56"/>
      <c r="G540" s="56"/>
      <c r="H540" s="56"/>
      <c r="I540" s="50"/>
      <c r="J540" s="50"/>
      <c r="K540" s="50"/>
    </row>
    <row r="541" spans="3:11" ht="13">
      <c r="C541" s="56"/>
      <c r="D541" s="56"/>
      <c r="E541" s="56"/>
      <c r="F541" s="56"/>
      <c r="G541" s="56"/>
      <c r="H541" s="56"/>
      <c r="I541" s="50"/>
      <c r="J541" s="50"/>
      <c r="K541" s="50"/>
    </row>
    <row r="542" spans="3:11" ht="13">
      <c r="C542" s="56"/>
      <c r="D542" s="56"/>
      <c r="E542" s="56"/>
      <c r="F542" s="56"/>
      <c r="G542" s="56"/>
      <c r="H542" s="56"/>
      <c r="I542" s="50"/>
      <c r="J542" s="50"/>
      <c r="K542" s="50"/>
    </row>
    <row r="543" spans="3:11" ht="13">
      <c r="C543" s="56"/>
      <c r="D543" s="56"/>
      <c r="E543" s="56"/>
      <c r="F543" s="56"/>
      <c r="G543" s="56"/>
      <c r="H543" s="56"/>
      <c r="I543" s="50"/>
      <c r="J543" s="50"/>
      <c r="K543" s="50"/>
    </row>
    <row r="544" spans="3:11" ht="13">
      <c r="C544" s="56"/>
      <c r="D544" s="56"/>
      <c r="E544" s="56"/>
      <c r="F544" s="56"/>
      <c r="G544" s="56"/>
      <c r="H544" s="56"/>
      <c r="I544" s="50"/>
      <c r="J544" s="50"/>
      <c r="K544" s="50"/>
    </row>
    <row r="545" spans="3:11" ht="13">
      <c r="C545" s="56"/>
      <c r="D545" s="56"/>
      <c r="E545" s="56"/>
      <c r="F545" s="56"/>
      <c r="G545" s="56"/>
      <c r="H545" s="56"/>
      <c r="I545" s="50"/>
      <c r="J545" s="50"/>
      <c r="K545" s="50"/>
    </row>
    <row r="546" spans="3:11" ht="13">
      <c r="C546" s="56"/>
      <c r="D546" s="56"/>
      <c r="E546" s="56"/>
      <c r="F546" s="56"/>
      <c r="G546" s="56"/>
      <c r="H546" s="56"/>
      <c r="I546" s="50"/>
      <c r="J546" s="50"/>
      <c r="K546" s="50"/>
    </row>
    <row r="547" spans="3:11" ht="13">
      <c r="C547" s="56"/>
      <c r="D547" s="56"/>
      <c r="E547" s="56"/>
      <c r="F547" s="56"/>
      <c r="G547" s="56"/>
      <c r="H547" s="56"/>
      <c r="I547" s="50"/>
      <c r="J547" s="50"/>
      <c r="K547" s="50"/>
    </row>
    <row r="548" spans="3:11" ht="13">
      <c r="C548" s="56"/>
      <c r="D548" s="56"/>
      <c r="E548" s="56"/>
      <c r="F548" s="56"/>
      <c r="G548" s="56"/>
      <c r="H548" s="56"/>
      <c r="I548" s="50"/>
      <c r="J548" s="50"/>
      <c r="K548" s="50"/>
    </row>
    <row r="549" spans="3:11" ht="13">
      <c r="C549" s="56"/>
      <c r="D549" s="56"/>
      <c r="E549" s="56"/>
      <c r="F549" s="56"/>
      <c r="G549" s="56"/>
      <c r="H549" s="56"/>
      <c r="I549" s="50"/>
      <c r="J549" s="50"/>
      <c r="K549" s="50"/>
    </row>
    <row r="550" spans="3:11" ht="13">
      <c r="C550" s="56"/>
      <c r="D550" s="56"/>
      <c r="E550" s="56"/>
      <c r="F550" s="56"/>
      <c r="G550" s="56"/>
      <c r="H550" s="56"/>
      <c r="I550" s="50"/>
      <c r="J550" s="50"/>
      <c r="K550" s="50"/>
    </row>
    <row r="551" spans="3:11" ht="13">
      <c r="C551" s="56"/>
      <c r="D551" s="56"/>
      <c r="E551" s="56"/>
      <c r="F551" s="56"/>
      <c r="G551" s="56"/>
      <c r="H551" s="56"/>
      <c r="I551" s="50"/>
      <c r="J551" s="50"/>
      <c r="K551" s="50"/>
    </row>
    <row r="552" spans="3:11" ht="13">
      <c r="C552" s="56"/>
      <c r="D552" s="56"/>
      <c r="E552" s="56"/>
      <c r="F552" s="56"/>
      <c r="G552" s="56"/>
      <c r="H552" s="56"/>
      <c r="I552" s="50"/>
      <c r="J552" s="50"/>
      <c r="K552" s="50"/>
    </row>
    <row r="553" spans="3:11" ht="13">
      <c r="C553" s="56"/>
      <c r="D553" s="56"/>
      <c r="E553" s="56"/>
      <c r="F553" s="56"/>
      <c r="G553" s="56"/>
      <c r="H553" s="56"/>
      <c r="I553" s="50"/>
      <c r="J553" s="50"/>
      <c r="K553" s="50"/>
    </row>
    <row r="554" spans="3:11" ht="13">
      <c r="C554" s="56"/>
      <c r="D554" s="56"/>
      <c r="E554" s="56"/>
      <c r="F554" s="56"/>
      <c r="G554" s="56"/>
      <c r="H554" s="56"/>
      <c r="I554" s="50"/>
      <c r="J554" s="50"/>
      <c r="K554" s="50"/>
    </row>
    <row r="555" spans="3:11" ht="13">
      <c r="C555" s="56"/>
      <c r="D555" s="56"/>
      <c r="E555" s="56"/>
      <c r="F555" s="56"/>
      <c r="G555" s="56"/>
      <c r="H555" s="56"/>
      <c r="I555" s="50"/>
      <c r="J555" s="50"/>
      <c r="K555" s="50"/>
    </row>
    <row r="556" spans="3:11" ht="13">
      <c r="C556" s="56"/>
      <c r="D556" s="56"/>
      <c r="E556" s="56"/>
      <c r="F556" s="56"/>
      <c r="G556" s="56"/>
      <c r="H556" s="56"/>
      <c r="I556" s="50"/>
      <c r="J556" s="50"/>
      <c r="K556" s="50"/>
    </row>
    <row r="557" spans="3:11" ht="13">
      <c r="C557" s="56"/>
      <c r="D557" s="56"/>
      <c r="E557" s="56"/>
      <c r="F557" s="56"/>
      <c r="G557" s="56"/>
      <c r="H557" s="56"/>
      <c r="I557" s="50"/>
      <c r="J557" s="50"/>
      <c r="K557" s="50"/>
    </row>
    <row r="558" spans="3:11" ht="13">
      <c r="C558" s="56"/>
      <c r="D558" s="56"/>
      <c r="E558" s="56"/>
      <c r="F558" s="56"/>
      <c r="G558" s="56"/>
      <c r="H558" s="56"/>
      <c r="I558" s="50"/>
      <c r="J558" s="50"/>
      <c r="K558" s="50"/>
    </row>
    <row r="559" spans="3:11" ht="13">
      <c r="C559" s="56"/>
      <c r="D559" s="56"/>
      <c r="E559" s="56"/>
      <c r="F559" s="56"/>
      <c r="G559" s="56"/>
      <c r="H559" s="56"/>
      <c r="I559" s="50"/>
      <c r="J559" s="50"/>
      <c r="K559" s="50"/>
    </row>
    <row r="560" spans="3:11" ht="13">
      <c r="C560" s="56"/>
      <c r="D560" s="56"/>
      <c r="E560" s="56"/>
      <c r="F560" s="56"/>
      <c r="G560" s="56"/>
      <c r="H560" s="56"/>
      <c r="I560" s="50"/>
      <c r="J560" s="50"/>
      <c r="K560" s="50"/>
    </row>
    <row r="561" spans="3:11" ht="13">
      <c r="C561" s="56"/>
      <c r="D561" s="56"/>
      <c r="E561" s="56"/>
      <c r="F561" s="56"/>
      <c r="G561" s="56"/>
      <c r="H561" s="56"/>
      <c r="I561" s="50"/>
      <c r="J561" s="50"/>
      <c r="K561" s="50"/>
    </row>
    <row r="562" spans="3:11" ht="13">
      <c r="C562" s="56"/>
      <c r="D562" s="56"/>
      <c r="E562" s="56"/>
      <c r="F562" s="56"/>
      <c r="G562" s="56"/>
      <c r="H562" s="56"/>
      <c r="I562" s="50"/>
      <c r="J562" s="50"/>
      <c r="K562" s="50"/>
    </row>
    <row r="563" spans="3:11" ht="13">
      <c r="C563" s="56"/>
      <c r="D563" s="56"/>
      <c r="E563" s="56"/>
      <c r="F563" s="56"/>
      <c r="G563" s="56"/>
      <c r="H563" s="56"/>
      <c r="I563" s="50"/>
      <c r="J563" s="50"/>
      <c r="K563" s="50"/>
    </row>
    <row r="564" spans="3:11" ht="13">
      <c r="C564" s="56"/>
      <c r="D564" s="56"/>
      <c r="E564" s="56"/>
      <c r="F564" s="56"/>
      <c r="G564" s="56"/>
      <c r="H564" s="56"/>
      <c r="I564" s="50"/>
      <c r="J564" s="50"/>
      <c r="K564" s="50"/>
    </row>
    <row r="565" spans="3:11" ht="13">
      <c r="C565" s="56"/>
      <c r="D565" s="56"/>
      <c r="E565" s="56"/>
      <c r="F565" s="56"/>
      <c r="G565" s="56"/>
      <c r="H565" s="56"/>
      <c r="I565" s="50"/>
      <c r="J565" s="50"/>
      <c r="K565" s="50"/>
    </row>
    <row r="566" spans="3:11" ht="13">
      <c r="C566" s="56"/>
      <c r="D566" s="56"/>
      <c r="E566" s="56"/>
      <c r="F566" s="56"/>
      <c r="G566" s="56"/>
      <c r="H566" s="56"/>
      <c r="I566" s="50"/>
      <c r="J566" s="50"/>
      <c r="K566" s="50"/>
    </row>
    <row r="567" spans="3:11" ht="13">
      <c r="C567" s="56"/>
      <c r="D567" s="56"/>
      <c r="E567" s="56"/>
      <c r="F567" s="56"/>
      <c r="G567" s="56"/>
      <c r="H567" s="56"/>
      <c r="I567" s="50"/>
      <c r="J567" s="50"/>
      <c r="K567" s="50"/>
    </row>
    <row r="568" spans="3:11" ht="13">
      <c r="C568" s="56"/>
      <c r="D568" s="56"/>
      <c r="E568" s="56"/>
      <c r="F568" s="56"/>
      <c r="G568" s="56"/>
      <c r="H568" s="56"/>
      <c r="I568" s="50"/>
      <c r="J568" s="50"/>
      <c r="K568" s="50"/>
    </row>
    <row r="569" spans="3:11" ht="13">
      <c r="C569" s="56"/>
      <c r="D569" s="56"/>
      <c r="E569" s="56"/>
      <c r="F569" s="56"/>
      <c r="G569" s="56"/>
      <c r="H569" s="56"/>
      <c r="I569" s="50"/>
      <c r="J569" s="50"/>
      <c r="K569" s="50"/>
    </row>
    <row r="570" spans="3:11" ht="13">
      <c r="C570" s="56"/>
      <c r="D570" s="56"/>
      <c r="E570" s="56"/>
      <c r="F570" s="56"/>
      <c r="G570" s="56"/>
      <c r="H570" s="56"/>
      <c r="I570" s="50"/>
      <c r="J570" s="50"/>
      <c r="K570" s="50"/>
    </row>
    <row r="571" spans="3:11" ht="13">
      <c r="C571" s="56"/>
      <c r="D571" s="56"/>
      <c r="E571" s="56"/>
      <c r="F571" s="56"/>
      <c r="G571" s="56"/>
      <c r="H571" s="56"/>
      <c r="I571" s="50"/>
      <c r="J571" s="50"/>
      <c r="K571" s="50"/>
    </row>
    <row r="572" spans="3:11" ht="13">
      <c r="C572" s="56"/>
      <c r="D572" s="56"/>
      <c r="E572" s="56"/>
      <c r="F572" s="56"/>
      <c r="G572" s="56"/>
      <c r="H572" s="56"/>
      <c r="I572" s="50"/>
      <c r="J572" s="50"/>
      <c r="K572" s="50"/>
    </row>
    <row r="573" spans="3:11" ht="13">
      <c r="C573" s="56"/>
      <c r="D573" s="56"/>
      <c r="E573" s="56"/>
      <c r="F573" s="56"/>
      <c r="G573" s="56"/>
      <c r="H573" s="56"/>
      <c r="I573" s="50"/>
      <c r="J573" s="50"/>
      <c r="K573" s="50"/>
    </row>
    <row r="574" spans="3:11" ht="13">
      <c r="C574" s="56"/>
      <c r="D574" s="56"/>
      <c r="E574" s="56"/>
      <c r="F574" s="56"/>
      <c r="G574" s="56"/>
      <c r="H574" s="56"/>
      <c r="I574" s="50"/>
      <c r="J574" s="50"/>
      <c r="K574" s="50"/>
    </row>
    <row r="575" spans="3:11" ht="13">
      <c r="C575" s="56"/>
      <c r="D575" s="56"/>
      <c r="E575" s="56"/>
      <c r="F575" s="56"/>
      <c r="G575" s="56"/>
      <c r="H575" s="56"/>
      <c r="I575" s="50"/>
      <c r="J575" s="50"/>
      <c r="K575" s="50"/>
    </row>
    <row r="576" spans="3:11" ht="13">
      <c r="C576" s="56"/>
      <c r="D576" s="56"/>
      <c r="E576" s="56"/>
      <c r="F576" s="56"/>
      <c r="G576" s="56"/>
      <c r="H576" s="56"/>
      <c r="I576" s="50"/>
      <c r="J576" s="50"/>
      <c r="K576" s="50"/>
    </row>
    <row r="577" spans="3:11" ht="13">
      <c r="C577" s="56"/>
      <c r="D577" s="56"/>
      <c r="E577" s="56"/>
      <c r="F577" s="56"/>
      <c r="G577" s="56"/>
      <c r="H577" s="56"/>
      <c r="I577" s="50"/>
      <c r="J577" s="50"/>
      <c r="K577" s="50"/>
    </row>
    <row r="578" spans="3:11" ht="13">
      <c r="C578" s="56"/>
      <c r="D578" s="56"/>
      <c r="E578" s="56"/>
      <c r="F578" s="56"/>
      <c r="G578" s="56"/>
      <c r="H578" s="56"/>
      <c r="I578" s="50"/>
      <c r="J578" s="50"/>
      <c r="K578" s="50"/>
    </row>
    <row r="579" spans="3:11" ht="13">
      <c r="C579" s="56"/>
      <c r="D579" s="56"/>
      <c r="E579" s="56"/>
      <c r="F579" s="56"/>
      <c r="G579" s="56"/>
      <c r="H579" s="56"/>
      <c r="I579" s="50"/>
      <c r="J579" s="50"/>
      <c r="K579" s="50"/>
    </row>
    <row r="580" spans="3:11" ht="13">
      <c r="C580" s="56"/>
      <c r="D580" s="56"/>
      <c r="E580" s="56"/>
      <c r="F580" s="56"/>
      <c r="G580" s="56"/>
      <c r="H580" s="56"/>
      <c r="I580" s="50"/>
      <c r="J580" s="50"/>
      <c r="K580" s="50"/>
    </row>
    <row r="581" spans="3:11" ht="13">
      <c r="C581" s="56"/>
      <c r="D581" s="56"/>
      <c r="E581" s="56"/>
      <c r="F581" s="56"/>
      <c r="G581" s="56"/>
      <c r="H581" s="56"/>
      <c r="I581" s="50"/>
      <c r="J581" s="50"/>
      <c r="K581" s="50"/>
    </row>
    <row r="582" spans="3:11" ht="13">
      <c r="C582" s="56"/>
      <c r="D582" s="56"/>
      <c r="E582" s="56"/>
      <c r="F582" s="56"/>
      <c r="G582" s="56"/>
      <c r="H582" s="56"/>
      <c r="I582" s="50"/>
      <c r="J582" s="50"/>
      <c r="K582" s="50"/>
    </row>
    <row r="583" spans="3:11" ht="13">
      <c r="C583" s="56"/>
      <c r="D583" s="56"/>
      <c r="E583" s="56"/>
      <c r="F583" s="56"/>
      <c r="G583" s="56"/>
      <c r="H583" s="56"/>
      <c r="I583" s="50"/>
      <c r="J583" s="50"/>
      <c r="K583" s="50"/>
    </row>
    <row r="584" spans="3:11" ht="13">
      <c r="C584" s="56"/>
      <c r="D584" s="56"/>
      <c r="E584" s="56"/>
      <c r="F584" s="56"/>
      <c r="G584" s="56"/>
      <c r="H584" s="56"/>
      <c r="I584" s="50"/>
      <c r="J584" s="50"/>
      <c r="K584" s="50"/>
    </row>
    <row r="585" spans="3:11" ht="13">
      <c r="C585" s="56"/>
      <c r="D585" s="56"/>
      <c r="E585" s="56"/>
      <c r="F585" s="56"/>
      <c r="G585" s="56"/>
      <c r="H585" s="56"/>
      <c r="I585" s="50"/>
      <c r="J585" s="50"/>
      <c r="K585" s="50"/>
    </row>
    <row r="586" spans="3:11" ht="13">
      <c r="C586" s="56"/>
      <c r="D586" s="56"/>
      <c r="E586" s="56"/>
      <c r="F586" s="56"/>
      <c r="G586" s="56"/>
      <c r="H586" s="56"/>
      <c r="I586" s="50"/>
      <c r="J586" s="50"/>
      <c r="K586" s="50"/>
    </row>
    <row r="587" spans="3:11" ht="13">
      <c r="C587" s="56"/>
      <c r="D587" s="56"/>
      <c r="E587" s="56"/>
      <c r="F587" s="56"/>
      <c r="G587" s="56"/>
      <c r="H587" s="56"/>
      <c r="I587" s="50"/>
      <c r="J587" s="50"/>
      <c r="K587" s="50"/>
    </row>
    <row r="588" spans="3:11" ht="13">
      <c r="C588" s="56"/>
      <c r="D588" s="56"/>
      <c r="E588" s="56"/>
      <c r="F588" s="56"/>
      <c r="G588" s="56"/>
      <c r="H588" s="56"/>
      <c r="I588" s="50"/>
      <c r="J588" s="50"/>
      <c r="K588" s="50"/>
    </row>
    <row r="589" spans="3:11" ht="13">
      <c r="C589" s="56"/>
      <c r="D589" s="56"/>
      <c r="E589" s="56"/>
      <c r="F589" s="56"/>
      <c r="G589" s="56"/>
      <c r="H589" s="56"/>
      <c r="I589" s="50"/>
      <c r="J589" s="50"/>
      <c r="K589" s="50"/>
    </row>
    <row r="590" spans="3:11" ht="13">
      <c r="C590" s="56"/>
      <c r="D590" s="56"/>
      <c r="E590" s="56"/>
      <c r="F590" s="56"/>
      <c r="G590" s="56"/>
      <c r="H590" s="56"/>
      <c r="I590" s="50"/>
      <c r="J590" s="50"/>
      <c r="K590" s="50"/>
    </row>
    <row r="591" spans="3:11" ht="13">
      <c r="C591" s="56"/>
      <c r="D591" s="56"/>
      <c r="E591" s="56"/>
      <c r="F591" s="56"/>
      <c r="G591" s="56"/>
      <c r="H591" s="56"/>
      <c r="I591" s="50"/>
      <c r="J591" s="50"/>
      <c r="K591" s="50"/>
    </row>
    <row r="592" spans="3:11" ht="13">
      <c r="C592" s="56"/>
      <c r="D592" s="56"/>
      <c r="E592" s="56"/>
      <c r="F592" s="56"/>
      <c r="G592" s="56"/>
      <c r="H592" s="56"/>
      <c r="I592" s="50"/>
      <c r="J592" s="50"/>
      <c r="K592" s="50"/>
    </row>
    <row r="593" spans="3:11" ht="13">
      <c r="C593" s="56"/>
      <c r="D593" s="56"/>
      <c r="E593" s="56"/>
      <c r="F593" s="56"/>
      <c r="G593" s="56"/>
      <c r="H593" s="56"/>
      <c r="I593" s="50"/>
      <c r="J593" s="50"/>
      <c r="K593" s="50"/>
    </row>
    <row r="594" spans="3:11" ht="13">
      <c r="C594" s="56"/>
      <c r="D594" s="56"/>
      <c r="E594" s="56"/>
      <c r="F594" s="56"/>
      <c r="G594" s="56"/>
      <c r="H594" s="56"/>
      <c r="I594" s="50"/>
      <c r="J594" s="50"/>
      <c r="K594" s="50"/>
    </row>
    <row r="595" spans="3:11" ht="13">
      <c r="C595" s="56"/>
      <c r="D595" s="56"/>
      <c r="E595" s="56"/>
      <c r="F595" s="56"/>
      <c r="G595" s="56"/>
      <c r="H595" s="56"/>
      <c r="I595" s="50"/>
      <c r="J595" s="50"/>
      <c r="K595" s="50"/>
    </row>
    <row r="596" spans="3:11" ht="13">
      <c r="C596" s="56"/>
      <c r="D596" s="56"/>
      <c r="E596" s="56"/>
      <c r="F596" s="56"/>
      <c r="G596" s="56"/>
      <c r="H596" s="56"/>
      <c r="I596" s="50"/>
      <c r="J596" s="50"/>
      <c r="K596" s="50"/>
    </row>
    <row r="597" spans="3:11" ht="13">
      <c r="C597" s="56"/>
      <c r="D597" s="56"/>
      <c r="E597" s="56"/>
      <c r="F597" s="56"/>
      <c r="G597" s="56"/>
      <c r="H597" s="56"/>
      <c r="I597" s="50"/>
      <c r="J597" s="50"/>
      <c r="K597" s="50"/>
    </row>
    <row r="598" spans="3:11" ht="13">
      <c r="C598" s="56"/>
      <c r="D598" s="56"/>
      <c r="E598" s="56"/>
      <c r="F598" s="56"/>
      <c r="G598" s="56"/>
      <c r="H598" s="56"/>
      <c r="I598" s="50"/>
      <c r="J598" s="50"/>
      <c r="K598" s="50"/>
    </row>
    <row r="599" spans="3:11" ht="13">
      <c r="C599" s="56"/>
      <c r="D599" s="56"/>
      <c r="E599" s="56"/>
      <c r="F599" s="56"/>
      <c r="G599" s="56"/>
      <c r="H599" s="56"/>
      <c r="I599" s="50"/>
      <c r="J599" s="50"/>
      <c r="K599" s="50"/>
    </row>
    <row r="600" spans="3:11" ht="13">
      <c r="C600" s="56"/>
      <c r="D600" s="56"/>
      <c r="E600" s="56"/>
      <c r="F600" s="56"/>
      <c r="G600" s="56"/>
      <c r="H600" s="56"/>
      <c r="I600" s="50"/>
      <c r="J600" s="50"/>
      <c r="K600" s="50"/>
    </row>
    <row r="601" spans="3:11" ht="13">
      <c r="C601" s="56"/>
      <c r="D601" s="56"/>
      <c r="E601" s="56"/>
      <c r="F601" s="56"/>
      <c r="G601" s="56"/>
      <c r="H601" s="56"/>
      <c r="I601" s="50"/>
      <c r="J601" s="50"/>
      <c r="K601" s="50"/>
    </row>
    <row r="602" spans="3:11" ht="13">
      <c r="C602" s="56"/>
      <c r="D602" s="56"/>
      <c r="E602" s="56"/>
      <c r="F602" s="56"/>
      <c r="G602" s="56"/>
      <c r="H602" s="56"/>
      <c r="I602" s="50"/>
      <c r="J602" s="50"/>
      <c r="K602" s="50"/>
    </row>
    <row r="603" spans="3:11" ht="13">
      <c r="C603" s="56"/>
      <c r="D603" s="56"/>
      <c r="E603" s="56"/>
      <c r="F603" s="56"/>
      <c r="G603" s="56"/>
      <c r="H603" s="56"/>
      <c r="I603" s="50"/>
      <c r="J603" s="50"/>
      <c r="K603" s="50"/>
    </row>
    <row r="604" spans="3:11" ht="13">
      <c r="C604" s="56"/>
      <c r="D604" s="56"/>
      <c r="E604" s="56"/>
      <c r="F604" s="56"/>
      <c r="G604" s="56"/>
      <c r="H604" s="56"/>
      <c r="I604" s="50"/>
      <c r="J604" s="50"/>
      <c r="K604" s="50"/>
    </row>
    <row r="605" spans="3:11" ht="13">
      <c r="C605" s="56"/>
      <c r="D605" s="56"/>
      <c r="E605" s="56"/>
      <c r="F605" s="56"/>
      <c r="G605" s="56"/>
      <c r="H605" s="56"/>
      <c r="I605" s="50"/>
      <c r="J605" s="50"/>
      <c r="K605" s="50"/>
    </row>
    <row r="606" spans="3:11" ht="13">
      <c r="C606" s="56"/>
      <c r="D606" s="56"/>
      <c r="E606" s="56"/>
      <c r="F606" s="56"/>
      <c r="G606" s="56"/>
      <c r="H606" s="56"/>
      <c r="I606" s="50"/>
      <c r="J606" s="50"/>
      <c r="K606" s="50"/>
    </row>
    <row r="607" spans="3:11" ht="13">
      <c r="C607" s="56"/>
      <c r="D607" s="56"/>
      <c r="E607" s="56"/>
      <c r="F607" s="56"/>
      <c r="G607" s="56"/>
      <c r="H607" s="56"/>
      <c r="I607" s="50"/>
      <c r="J607" s="50"/>
      <c r="K607" s="50"/>
    </row>
    <row r="608" spans="3:11" ht="13">
      <c r="C608" s="56"/>
      <c r="D608" s="56"/>
      <c r="E608" s="56"/>
      <c r="F608" s="56"/>
      <c r="G608" s="56"/>
      <c r="H608" s="56"/>
      <c r="I608" s="50"/>
      <c r="J608" s="50"/>
      <c r="K608" s="50"/>
    </row>
    <row r="609" spans="3:11" ht="13">
      <c r="C609" s="56"/>
      <c r="D609" s="56"/>
      <c r="E609" s="56"/>
      <c r="F609" s="56"/>
      <c r="G609" s="56"/>
      <c r="H609" s="56"/>
      <c r="I609" s="50"/>
      <c r="J609" s="50"/>
      <c r="K609" s="50"/>
    </row>
    <row r="610" spans="3:11" ht="13">
      <c r="C610" s="56"/>
      <c r="D610" s="56"/>
      <c r="E610" s="56"/>
      <c r="F610" s="56"/>
      <c r="G610" s="56"/>
      <c r="H610" s="56"/>
      <c r="I610" s="50"/>
      <c r="J610" s="50"/>
      <c r="K610" s="50"/>
    </row>
    <row r="611" spans="3:11" ht="13">
      <c r="C611" s="56"/>
      <c r="D611" s="56"/>
      <c r="E611" s="56"/>
      <c r="F611" s="56"/>
      <c r="G611" s="56"/>
      <c r="H611" s="56"/>
      <c r="I611" s="50"/>
      <c r="J611" s="50"/>
      <c r="K611" s="50"/>
    </row>
    <row r="612" spans="3:11" ht="13">
      <c r="C612" s="56"/>
      <c r="D612" s="56"/>
      <c r="E612" s="56"/>
      <c r="F612" s="56"/>
      <c r="G612" s="56"/>
      <c r="H612" s="56"/>
      <c r="I612" s="50"/>
      <c r="J612" s="50"/>
      <c r="K612" s="50"/>
    </row>
    <row r="613" spans="3:11" ht="13">
      <c r="C613" s="56"/>
      <c r="D613" s="56"/>
      <c r="E613" s="56"/>
      <c r="F613" s="56"/>
      <c r="G613" s="56"/>
      <c r="H613" s="56"/>
      <c r="I613" s="50"/>
      <c r="J613" s="50"/>
      <c r="K613" s="50"/>
    </row>
    <row r="614" spans="3:11" ht="13">
      <c r="C614" s="56"/>
      <c r="D614" s="56"/>
      <c r="E614" s="56"/>
      <c r="F614" s="56"/>
      <c r="G614" s="56"/>
      <c r="H614" s="56"/>
      <c r="I614" s="50"/>
      <c r="J614" s="50"/>
      <c r="K614" s="50"/>
    </row>
    <row r="615" spans="3:11" ht="13">
      <c r="C615" s="56"/>
      <c r="D615" s="56"/>
      <c r="E615" s="56"/>
      <c r="F615" s="56"/>
      <c r="G615" s="56"/>
      <c r="H615" s="56"/>
      <c r="I615" s="50"/>
      <c r="J615" s="50"/>
      <c r="K615" s="50"/>
    </row>
    <row r="616" spans="3:11" ht="13">
      <c r="C616" s="56"/>
      <c r="D616" s="56"/>
      <c r="E616" s="56"/>
      <c r="F616" s="56"/>
      <c r="G616" s="56"/>
      <c r="H616" s="56"/>
      <c r="I616" s="50"/>
      <c r="J616" s="50"/>
      <c r="K616" s="50"/>
    </row>
    <row r="617" spans="3:11" ht="13">
      <c r="C617" s="56"/>
      <c r="D617" s="56"/>
      <c r="E617" s="56"/>
      <c r="F617" s="56"/>
      <c r="G617" s="56"/>
      <c r="H617" s="56"/>
      <c r="I617" s="50"/>
      <c r="J617" s="50"/>
      <c r="K617" s="50"/>
    </row>
    <row r="618" spans="3:11" ht="13">
      <c r="C618" s="56"/>
      <c r="D618" s="56"/>
      <c r="E618" s="56"/>
      <c r="F618" s="56"/>
      <c r="G618" s="56"/>
      <c r="H618" s="56"/>
      <c r="I618" s="50"/>
      <c r="J618" s="50"/>
      <c r="K618" s="50"/>
    </row>
    <row r="619" spans="3:11" ht="13">
      <c r="C619" s="56"/>
      <c r="D619" s="56"/>
      <c r="E619" s="56"/>
      <c r="F619" s="56"/>
      <c r="G619" s="56"/>
      <c r="H619" s="56"/>
      <c r="I619" s="50"/>
      <c r="J619" s="50"/>
      <c r="K619" s="50"/>
    </row>
    <row r="620" spans="3:11" ht="13">
      <c r="C620" s="56"/>
      <c r="D620" s="56"/>
      <c r="E620" s="56"/>
      <c r="F620" s="56"/>
      <c r="G620" s="56"/>
      <c r="H620" s="56"/>
      <c r="I620" s="50"/>
      <c r="J620" s="50"/>
      <c r="K620" s="50"/>
    </row>
    <row r="621" spans="3:11" ht="13">
      <c r="C621" s="56"/>
      <c r="D621" s="56"/>
      <c r="E621" s="56"/>
      <c r="F621" s="56"/>
      <c r="G621" s="56"/>
      <c r="H621" s="56"/>
      <c r="I621" s="50"/>
      <c r="J621" s="50"/>
      <c r="K621" s="50"/>
    </row>
    <row r="622" spans="3:11" ht="13">
      <c r="C622" s="56"/>
      <c r="D622" s="56"/>
      <c r="E622" s="56"/>
      <c r="F622" s="56"/>
      <c r="G622" s="56"/>
      <c r="H622" s="56"/>
      <c r="I622" s="50"/>
      <c r="J622" s="50"/>
      <c r="K622" s="50"/>
    </row>
    <row r="623" spans="3:11" ht="13">
      <c r="C623" s="56"/>
      <c r="D623" s="56"/>
      <c r="E623" s="56"/>
      <c r="F623" s="56"/>
      <c r="G623" s="56"/>
      <c r="H623" s="56"/>
      <c r="I623" s="50"/>
      <c r="J623" s="50"/>
      <c r="K623" s="50"/>
    </row>
    <row r="624" spans="3:11" ht="13">
      <c r="C624" s="56"/>
      <c r="D624" s="56"/>
      <c r="E624" s="56"/>
      <c r="F624" s="56"/>
      <c r="G624" s="56"/>
      <c r="H624" s="56"/>
      <c r="I624" s="50"/>
      <c r="J624" s="50"/>
      <c r="K624" s="50"/>
    </row>
    <row r="625" spans="3:11" ht="13">
      <c r="C625" s="56"/>
      <c r="D625" s="56"/>
      <c r="E625" s="56"/>
      <c r="F625" s="56"/>
      <c r="G625" s="56"/>
      <c r="H625" s="56"/>
      <c r="I625" s="50"/>
      <c r="J625" s="50"/>
      <c r="K625" s="50"/>
    </row>
    <row r="626" spans="3:11" ht="13">
      <c r="C626" s="56"/>
      <c r="D626" s="56"/>
      <c r="E626" s="56"/>
      <c r="F626" s="56"/>
      <c r="G626" s="56"/>
      <c r="H626" s="56"/>
      <c r="I626" s="50"/>
      <c r="J626" s="50"/>
      <c r="K626" s="50"/>
    </row>
    <row r="627" spans="3:11" ht="13">
      <c r="C627" s="56"/>
      <c r="D627" s="56"/>
      <c r="E627" s="56"/>
      <c r="F627" s="56"/>
      <c r="G627" s="56"/>
      <c r="H627" s="56"/>
      <c r="I627" s="50"/>
      <c r="J627" s="50"/>
      <c r="K627" s="50"/>
    </row>
    <row r="628" spans="3:11" ht="13">
      <c r="C628" s="56"/>
      <c r="D628" s="56"/>
      <c r="E628" s="56"/>
      <c r="F628" s="56"/>
      <c r="G628" s="56"/>
      <c r="H628" s="56"/>
      <c r="I628" s="50"/>
      <c r="J628" s="50"/>
      <c r="K628" s="50"/>
    </row>
    <row r="629" spans="3:11" ht="13">
      <c r="C629" s="56"/>
      <c r="D629" s="56"/>
      <c r="E629" s="56"/>
      <c r="F629" s="56"/>
      <c r="G629" s="56"/>
      <c r="H629" s="56"/>
      <c r="I629" s="50"/>
      <c r="J629" s="50"/>
      <c r="K629" s="50"/>
    </row>
    <row r="630" spans="3:11" ht="13">
      <c r="C630" s="56"/>
      <c r="D630" s="56"/>
      <c r="E630" s="56"/>
      <c r="F630" s="56"/>
      <c r="G630" s="56"/>
      <c r="H630" s="56"/>
      <c r="I630" s="50"/>
      <c r="J630" s="50"/>
      <c r="K630" s="50"/>
    </row>
    <row r="631" spans="3:11" ht="13">
      <c r="C631" s="56"/>
      <c r="D631" s="56"/>
      <c r="E631" s="56"/>
      <c r="F631" s="56"/>
      <c r="G631" s="56"/>
      <c r="H631" s="56"/>
      <c r="I631" s="50"/>
      <c r="J631" s="50"/>
      <c r="K631" s="50"/>
    </row>
    <row r="632" spans="3:11" ht="13">
      <c r="C632" s="56"/>
      <c r="D632" s="56"/>
      <c r="E632" s="56"/>
      <c r="F632" s="56"/>
      <c r="G632" s="56"/>
      <c r="H632" s="56"/>
      <c r="I632" s="50"/>
      <c r="J632" s="50"/>
      <c r="K632" s="50"/>
    </row>
    <row r="633" spans="3:11" ht="13">
      <c r="C633" s="56"/>
      <c r="D633" s="56"/>
      <c r="E633" s="56"/>
      <c r="F633" s="56"/>
      <c r="G633" s="56"/>
      <c r="H633" s="56"/>
      <c r="I633" s="50"/>
      <c r="J633" s="50"/>
      <c r="K633" s="50"/>
    </row>
    <row r="634" spans="3:11" ht="13">
      <c r="C634" s="56"/>
      <c r="D634" s="56"/>
      <c r="E634" s="56"/>
      <c r="F634" s="56"/>
      <c r="G634" s="56"/>
      <c r="H634" s="56"/>
      <c r="I634" s="50"/>
      <c r="J634" s="50"/>
      <c r="K634" s="50"/>
    </row>
    <row r="635" spans="3:11" ht="13">
      <c r="C635" s="56"/>
      <c r="D635" s="56"/>
      <c r="E635" s="56"/>
      <c r="F635" s="56"/>
      <c r="G635" s="56"/>
      <c r="H635" s="56"/>
      <c r="I635" s="50"/>
      <c r="J635" s="50"/>
      <c r="K635" s="50"/>
    </row>
    <row r="636" spans="3:11" ht="13">
      <c r="C636" s="56"/>
      <c r="D636" s="56"/>
      <c r="E636" s="56"/>
      <c r="F636" s="56"/>
      <c r="G636" s="56"/>
      <c r="H636" s="56"/>
      <c r="I636" s="50"/>
      <c r="J636" s="50"/>
      <c r="K636" s="50"/>
    </row>
    <row r="637" spans="3:11" ht="13">
      <c r="C637" s="56"/>
      <c r="D637" s="56"/>
      <c r="E637" s="56"/>
      <c r="F637" s="56"/>
      <c r="G637" s="56"/>
      <c r="H637" s="56"/>
      <c r="I637" s="50"/>
      <c r="J637" s="50"/>
      <c r="K637" s="50"/>
    </row>
    <row r="638" spans="3:11" ht="13">
      <c r="C638" s="56"/>
      <c r="D638" s="56"/>
      <c r="E638" s="56"/>
      <c r="F638" s="56"/>
      <c r="G638" s="56"/>
      <c r="H638" s="56"/>
      <c r="I638" s="50"/>
      <c r="J638" s="50"/>
      <c r="K638" s="50"/>
    </row>
    <row r="639" spans="3:11" ht="13">
      <c r="C639" s="56"/>
      <c r="D639" s="56"/>
      <c r="E639" s="56"/>
      <c r="F639" s="56"/>
      <c r="G639" s="56"/>
      <c r="H639" s="56"/>
      <c r="I639" s="50"/>
      <c r="J639" s="50"/>
      <c r="K639" s="50"/>
    </row>
    <row r="640" spans="3:11" ht="13">
      <c r="C640" s="56"/>
      <c r="D640" s="56"/>
      <c r="E640" s="56"/>
      <c r="F640" s="56"/>
      <c r="G640" s="56"/>
      <c r="H640" s="56"/>
      <c r="I640" s="50"/>
      <c r="J640" s="50"/>
      <c r="K640" s="50"/>
    </row>
    <row r="641" spans="3:11" ht="13">
      <c r="C641" s="56"/>
      <c r="D641" s="56"/>
      <c r="E641" s="56"/>
      <c r="F641" s="56"/>
      <c r="G641" s="56"/>
      <c r="H641" s="56"/>
      <c r="I641" s="50"/>
      <c r="J641" s="50"/>
      <c r="K641" s="50"/>
    </row>
    <row r="642" spans="3:11" ht="13">
      <c r="C642" s="56"/>
      <c r="D642" s="56"/>
      <c r="E642" s="56"/>
      <c r="F642" s="56"/>
      <c r="G642" s="56"/>
      <c r="H642" s="56"/>
      <c r="I642" s="50"/>
      <c r="J642" s="50"/>
      <c r="K642" s="50"/>
    </row>
    <row r="643" spans="3:11" ht="13">
      <c r="C643" s="56"/>
      <c r="D643" s="56"/>
      <c r="E643" s="56"/>
      <c r="F643" s="56"/>
      <c r="G643" s="56"/>
      <c r="H643" s="56"/>
      <c r="I643" s="50"/>
      <c r="J643" s="50"/>
      <c r="K643" s="50"/>
    </row>
    <row r="644" spans="3:11" ht="13">
      <c r="C644" s="56"/>
      <c r="D644" s="56"/>
      <c r="E644" s="56"/>
      <c r="F644" s="56"/>
      <c r="G644" s="56"/>
      <c r="H644" s="56"/>
      <c r="I644" s="50"/>
      <c r="J644" s="50"/>
      <c r="K644" s="50"/>
    </row>
    <row r="645" spans="3:11" ht="13">
      <c r="C645" s="56"/>
      <c r="D645" s="56"/>
      <c r="E645" s="56"/>
      <c r="F645" s="56"/>
      <c r="G645" s="56"/>
      <c r="H645" s="56"/>
      <c r="I645" s="50"/>
      <c r="J645" s="50"/>
      <c r="K645" s="50"/>
    </row>
    <row r="646" spans="3:11" ht="13">
      <c r="C646" s="56"/>
      <c r="D646" s="56"/>
      <c r="E646" s="56"/>
      <c r="F646" s="56"/>
      <c r="G646" s="56"/>
      <c r="H646" s="56"/>
      <c r="I646" s="50"/>
      <c r="J646" s="50"/>
      <c r="K646" s="50"/>
    </row>
    <row r="647" spans="3:11" ht="13">
      <c r="C647" s="56"/>
      <c r="D647" s="56"/>
      <c r="E647" s="56"/>
      <c r="F647" s="56"/>
      <c r="G647" s="56"/>
      <c r="H647" s="56"/>
      <c r="I647" s="50"/>
      <c r="J647" s="50"/>
      <c r="K647" s="50"/>
    </row>
    <row r="648" spans="3:11" ht="13">
      <c r="C648" s="56"/>
      <c r="D648" s="56"/>
      <c r="E648" s="56"/>
      <c r="F648" s="56"/>
      <c r="G648" s="56"/>
      <c r="H648" s="56"/>
      <c r="I648" s="50"/>
      <c r="J648" s="50"/>
      <c r="K648" s="50"/>
    </row>
    <row r="649" spans="3:11" ht="13">
      <c r="C649" s="56"/>
      <c r="D649" s="56"/>
      <c r="E649" s="56"/>
      <c r="F649" s="56"/>
      <c r="G649" s="56"/>
      <c r="H649" s="56"/>
      <c r="I649" s="50"/>
      <c r="J649" s="50"/>
      <c r="K649" s="50"/>
    </row>
    <row r="650" spans="3:11" ht="13">
      <c r="C650" s="56"/>
      <c r="D650" s="56"/>
      <c r="E650" s="56"/>
      <c r="F650" s="56"/>
      <c r="G650" s="56"/>
      <c r="H650" s="56"/>
      <c r="I650" s="50"/>
      <c r="J650" s="50"/>
      <c r="K650" s="50"/>
    </row>
    <row r="651" spans="3:11" ht="13">
      <c r="C651" s="56"/>
      <c r="D651" s="56"/>
      <c r="E651" s="56"/>
      <c r="F651" s="56"/>
      <c r="G651" s="56"/>
      <c r="H651" s="56"/>
      <c r="I651" s="50"/>
      <c r="J651" s="50"/>
      <c r="K651" s="50"/>
    </row>
    <row r="652" spans="3:11" ht="13">
      <c r="C652" s="56"/>
      <c r="D652" s="56"/>
      <c r="E652" s="56"/>
      <c r="F652" s="56"/>
      <c r="G652" s="56"/>
      <c r="H652" s="56"/>
      <c r="I652" s="50"/>
      <c r="J652" s="50"/>
      <c r="K652" s="50"/>
    </row>
    <row r="653" spans="3:11" ht="13">
      <c r="C653" s="56"/>
      <c r="D653" s="56"/>
      <c r="E653" s="56"/>
      <c r="F653" s="56"/>
      <c r="G653" s="56"/>
      <c r="H653" s="56"/>
      <c r="I653" s="50"/>
      <c r="J653" s="50"/>
      <c r="K653" s="50"/>
    </row>
    <row r="654" spans="3:11" ht="13">
      <c r="C654" s="56"/>
      <c r="D654" s="56"/>
      <c r="E654" s="56"/>
      <c r="F654" s="56"/>
      <c r="G654" s="56"/>
      <c r="H654" s="56"/>
      <c r="I654" s="50"/>
      <c r="J654" s="50"/>
      <c r="K654" s="50"/>
    </row>
    <row r="655" spans="3:11" ht="13">
      <c r="C655" s="56"/>
      <c r="D655" s="56"/>
      <c r="E655" s="56"/>
      <c r="F655" s="56"/>
      <c r="G655" s="56"/>
      <c r="H655" s="56"/>
      <c r="I655" s="50"/>
      <c r="J655" s="50"/>
      <c r="K655" s="50"/>
    </row>
    <row r="656" spans="3:11" ht="13">
      <c r="C656" s="56"/>
      <c r="D656" s="56"/>
      <c r="E656" s="56"/>
      <c r="F656" s="56"/>
      <c r="G656" s="56"/>
      <c r="H656" s="56"/>
      <c r="I656" s="50"/>
      <c r="J656" s="50"/>
      <c r="K656" s="50"/>
    </row>
    <row r="657" spans="3:11" ht="13">
      <c r="C657" s="56"/>
      <c r="D657" s="56"/>
      <c r="E657" s="56"/>
      <c r="F657" s="56"/>
      <c r="G657" s="56"/>
      <c r="H657" s="56"/>
      <c r="I657" s="50"/>
      <c r="J657" s="50"/>
      <c r="K657" s="50"/>
    </row>
    <row r="658" spans="3:11" ht="13">
      <c r="C658" s="56"/>
      <c r="D658" s="56"/>
      <c r="E658" s="56"/>
      <c r="F658" s="56"/>
      <c r="G658" s="56"/>
      <c r="H658" s="56"/>
      <c r="I658" s="50"/>
      <c r="J658" s="50"/>
      <c r="K658" s="50"/>
    </row>
    <row r="659" spans="3:11" ht="13">
      <c r="C659" s="56"/>
      <c r="D659" s="56"/>
      <c r="E659" s="56"/>
      <c r="F659" s="56"/>
      <c r="G659" s="56"/>
      <c r="H659" s="56"/>
      <c r="I659" s="50"/>
      <c r="J659" s="50"/>
      <c r="K659" s="50"/>
    </row>
    <row r="660" spans="3:11" ht="13">
      <c r="C660" s="56"/>
      <c r="D660" s="56"/>
      <c r="E660" s="56"/>
      <c r="F660" s="56"/>
      <c r="G660" s="56"/>
      <c r="H660" s="56"/>
      <c r="I660" s="50"/>
      <c r="J660" s="50"/>
      <c r="K660" s="50"/>
    </row>
    <row r="661" spans="3:11" ht="13">
      <c r="C661" s="56"/>
      <c r="D661" s="56"/>
      <c r="E661" s="56"/>
      <c r="F661" s="56"/>
      <c r="G661" s="56"/>
      <c r="H661" s="56"/>
      <c r="I661" s="50"/>
      <c r="J661" s="50"/>
      <c r="K661" s="50"/>
    </row>
    <row r="662" spans="3:11" ht="13">
      <c r="C662" s="56"/>
      <c r="D662" s="56"/>
      <c r="E662" s="56"/>
      <c r="F662" s="56"/>
      <c r="G662" s="56"/>
      <c r="H662" s="56"/>
      <c r="I662" s="50"/>
      <c r="J662" s="50"/>
      <c r="K662" s="50"/>
    </row>
    <row r="663" spans="3:11" ht="13">
      <c r="C663" s="56"/>
      <c r="D663" s="56"/>
      <c r="E663" s="56"/>
      <c r="F663" s="56"/>
      <c r="G663" s="56"/>
      <c r="H663" s="56"/>
      <c r="I663" s="50"/>
      <c r="J663" s="50"/>
      <c r="K663" s="50"/>
    </row>
    <row r="664" spans="3:11" ht="13">
      <c r="C664" s="56"/>
      <c r="D664" s="56"/>
      <c r="E664" s="56"/>
      <c r="F664" s="56"/>
      <c r="G664" s="56"/>
      <c r="H664" s="56"/>
      <c r="I664" s="50"/>
      <c r="J664" s="50"/>
      <c r="K664" s="50"/>
    </row>
    <row r="665" spans="3:11" ht="13">
      <c r="C665" s="56"/>
      <c r="D665" s="56"/>
      <c r="E665" s="56"/>
      <c r="F665" s="56"/>
      <c r="G665" s="56"/>
      <c r="H665" s="56"/>
      <c r="I665" s="50"/>
      <c r="J665" s="50"/>
      <c r="K665" s="50"/>
    </row>
    <row r="666" spans="3:11" ht="13">
      <c r="C666" s="56"/>
      <c r="D666" s="56"/>
      <c r="E666" s="56"/>
      <c r="F666" s="56"/>
      <c r="G666" s="56"/>
      <c r="H666" s="56"/>
      <c r="I666" s="50"/>
      <c r="J666" s="50"/>
      <c r="K666" s="50"/>
    </row>
    <row r="667" spans="3:11" ht="13">
      <c r="C667" s="56"/>
      <c r="D667" s="56"/>
      <c r="E667" s="56"/>
      <c r="F667" s="56"/>
      <c r="G667" s="56"/>
      <c r="H667" s="56"/>
      <c r="I667" s="50"/>
      <c r="J667" s="50"/>
      <c r="K667" s="50"/>
    </row>
    <row r="668" spans="3:11" ht="13">
      <c r="C668" s="56"/>
      <c r="D668" s="56"/>
      <c r="E668" s="56"/>
      <c r="F668" s="56"/>
      <c r="G668" s="56"/>
      <c r="H668" s="56"/>
      <c r="I668" s="50"/>
      <c r="J668" s="50"/>
      <c r="K668" s="50"/>
    </row>
    <row r="669" spans="3:11" ht="13">
      <c r="C669" s="56"/>
      <c r="D669" s="56"/>
      <c r="E669" s="56"/>
      <c r="F669" s="56"/>
      <c r="G669" s="56"/>
      <c r="H669" s="56"/>
      <c r="I669" s="50"/>
      <c r="J669" s="50"/>
      <c r="K669" s="50"/>
    </row>
    <row r="670" spans="3:11" ht="13">
      <c r="C670" s="56"/>
      <c r="D670" s="56"/>
      <c r="E670" s="56"/>
      <c r="F670" s="56"/>
      <c r="G670" s="56"/>
      <c r="H670" s="56"/>
      <c r="I670" s="50"/>
      <c r="J670" s="50"/>
      <c r="K670" s="50"/>
    </row>
    <row r="671" spans="3:11" ht="13">
      <c r="C671" s="56"/>
      <c r="D671" s="56"/>
      <c r="E671" s="56"/>
      <c r="F671" s="56"/>
      <c r="G671" s="56"/>
      <c r="H671" s="56"/>
      <c r="I671" s="50"/>
      <c r="J671" s="50"/>
      <c r="K671" s="50"/>
    </row>
    <row r="672" spans="3:11" ht="13">
      <c r="C672" s="56"/>
      <c r="D672" s="56"/>
      <c r="E672" s="56"/>
      <c r="F672" s="56"/>
      <c r="G672" s="56"/>
      <c r="H672" s="56"/>
      <c r="I672" s="50"/>
      <c r="J672" s="50"/>
      <c r="K672" s="50"/>
    </row>
    <row r="673" spans="3:11" ht="13">
      <c r="C673" s="56"/>
      <c r="D673" s="56"/>
      <c r="E673" s="56"/>
      <c r="F673" s="56"/>
      <c r="G673" s="56"/>
      <c r="H673" s="56"/>
      <c r="I673" s="50"/>
      <c r="J673" s="50"/>
      <c r="K673" s="50"/>
    </row>
    <row r="674" spans="3:11" ht="13">
      <c r="C674" s="56"/>
      <c r="D674" s="56"/>
      <c r="E674" s="56"/>
      <c r="F674" s="56"/>
      <c r="G674" s="56"/>
      <c r="H674" s="56"/>
      <c r="I674" s="50"/>
      <c r="J674" s="50"/>
      <c r="K674" s="50"/>
    </row>
    <row r="675" spans="3:11" ht="13">
      <c r="C675" s="56"/>
      <c r="D675" s="56"/>
      <c r="E675" s="56"/>
      <c r="F675" s="56"/>
      <c r="G675" s="56"/>
      <c r="H675" s="56"/>
      <c r="I675" s="50"/>
      <c r="J675" s="50"/>
      <c r="K675" s="50"/>
    </row>
    <row r="676" spans="3:11" ht="13">
      <c r="C676" s="56"/>
      <c r="D676" s="56"/>
      <c r="E676" s="56"/>
      <c r="F676" s="56"/>
      <c r="G676" s="56"/>
      <c r="H676" s="56"/>
      <c r="I676" s="50"/>
      <c r="J676" s="50"/>
      <c r="K676" s="50"/>
    </row>
    <row r="677" spans="3:11" ht="13">
      <c r="C677" s="56"/>
      <c r="D677" s="56"/>
      <c r="E677" s="56"/>
      <c r="F677" s="56"/>
      <c r="G677" s="56"/>
      <c r="H677" s="56"/>
      <c r="I677" s="50"/>
      <c r="J677" s="50"/>
      <c r="K677" s="50"/>
    </row>
    <row r="678" spans="3:11" ht="13">
      <c r="C678" s="56"/>
      <c r="D678" s="56"/>
      <c r="E678" s="56"/>
      <c r="F678" s="56"/>
      <c r="G678" s="56"/>
      <c r="H678" s="56"/>
      <c r="I678" s="50"/>
      <c r="J678" s="50"/>
      <c r="K678" s="50"/>
    </row>
    <row r="679" spans="3:11" ht="13">
      <c r="C679" s="56"/>
      <c r="D679" s="56"/>
      <c r="E679" s="56"/>
      <c r="F679" s="56"/>
      <c r="G679" s="56"/>
      <c r="H679" s="56"/>
      <c r="I679" s="50"/>
      <c r="J679" s="50"/>
      <c r="K679" s="50"/>
    </row>
    <row r="680" spans="3:11" ht="13">
      <c r="C680" s="56"/>
      <c r="D680" s="56"/>
      <c r="E680" s="56"/>
      <c r="F680" s="56"/>
      <c r="G680" s="56"/>
      <c r="H680" s="56"/>
      <c r="I680" s="50"/>
      <c r="J680" s="50"/>
      <c r="K680" s="50"/>
    </row>
    <row r="681" spans="3:11" ht="13">
      <c r="C681" s="56"/>
      <c r="D681" s="56"/>
      <c r="E681" s="56"/>
      <c r="F681" s="56"/>
      <c r="G681" s="56"/>
      <c r="H681" s="56"/>
      <c r="I681" s="50"/>
      <c r="J681" s="50"/>
      <c r="K681" s="50"/>
    </row>
    <row r="682" spans="3:11" ht="13">
      <c r="C682" s="56"/>
      <c r="D682" s="56"/>
      <c r="E682" s="56"/>
      <c r="F682" s="56"/>
      <c r="G682" s="56"/>
      <c r="H682" s="56"/>
      <c r="I682" s="50"/>
      <c r="J682" s="50"/>
      <c r="K682" s="50"/>
    </row>
    <row r="683" spans="3:11" ht="13">
      <c r="C683" s="56"/>
      <c r="D683" s="56"/>
      <c r="E683" s="56"/>
      <c r="F683" s="56"/>
      <c r="G683" s="56"/>
      <c r="H683" s="56"/>
      <c r="I683" s="50"/>
      <c r="J683" s="50"/>
      <c r="K683" s="50"/>
    </row>
    <row r="684" spans="3:11" ht="13">
      <c r="C684" s="56"/>
      <c r="D684" s="56"/>
      <c r="E684" s="56"/>
      <c r="F684" s="56"/>
      <c r="G684" s="56"/>
      <c r="H684" s="56"/>
      <c r="I684" s="50"/>
      <c r="J684" s="50"/>
      <c r="K684" s="50"/>
    </row>
    <row r="685" spans="3:11" ht="13">
      <c r="C685" s="56"/>
      <c r="D685" s="56"/>
      <c r="E685" s="56"/>
      <c r="F685" s="56"/>
      <c r="G685" s="56"/>
      <c r="H685" s="56"/>
      <c r="I685" s="50"/>
      <c r="J685" s="50"/>
      <c r="K685" s="50"/>
    </row>
    <row r="686" spans="3:11" ht="13">
      <c r="C686" s="56"/>
      <c r="D686" s="56"/>
      <c r="E686" s="56"/>
      <c r="F686" s="56"/>
      <c r="G686" s="56"/>
      <c r="H686" s="56"/>
      <c r="I686" s="50"/>
      <c r="J686" s="50"/>
      <c r="K686" s="50"/>
    </row>
    <row r="687" spans="3:11" ht="13">
      <c r="C687" s="56"/>
      <c r="D687" s="56"/>
      <c r="E687" s="56"/>
      <c r="F687" s="56"/>
      <c r="G687" s="56"/>
      <c r="H687" s="56"/>
      <c r="I687" s="50"/>
      <c r="J687" s="50"/>
      <c r="K687" s="50"/>
    </row>
    <row r="688" spans="3:11" ht="13">
      <c r="C688" s="56"/>
      <c r="D688" s="56"/>
      <c r="E688" s="56"/>
      <c r="F688" s="56"/>
      <c r="G688" s="56"/>
      <c r="H688" s="56"/>
      <c r="I688" s="50"/>
      <c r="J688" s="50"/>
      <c r="K688" s="50"/>
    </row>
    <row r="689" spans="3:11" ht="13">
      <c r="C689" s="56"/>
      <c r="D689" s="56"/>
      <c r="E689" s="56"/>
      <c r="F689" s="56"/>
      <c r="G689" s="56"/>
      <c r="H689" s="56"/>
      <c r="I689" s="50"/>
      <c r="J689" s="50"/>
      <c r="K689" s="50"/>
    </row>
    <row r="690" spans="3:11" ht="13">
      <c r="C690" s="56"/>
      <c r="D690" s="56"/>
      <c r="E690" s="56"/>
      <c r="F690" s="56"/>
      <c r="G690" s="56"/>
      <c r="H690" s="56"/>
      <c r="I690" s="50"/>
      <c r="J690" s="50"/>
      <c r="K690" s="50"/>
    </row>
    <row r="691" spans="3:11" ht="13">
      <c r="C691" s="56"/>
      <c r="D691" s="56"/>
      <c r="E691" s="56"/>
      <c r="F691" s="56"/>
      <c r="G691" s="56"/>
      <c r="H691" s="56"/>
      <c r="I691" s="50"/>
      <c r="J691" s="50"/>
      <c r="K691" s="50"/>
    </row>
    <row r="692" spans="3:11" ht="13">
      <c r="C692" s="56"/>
      <c r="D692" s="56"/>
      <c r="E692" s="56"/>
      <c r="F692" s="56"/>
      <c r="G692" s="56"/>
      <c r="H692" s="56"/>
      <c r="I692" s="50"/>
      <c r="J692" s="50"/>
      <c r="K692" s="50"/>
    </row>
    <row r="693" spans="3:11" ht="13">
      <c r="C693" s="56"/>
      <c r="D693" s="56"/>
      <c r="E693" s="56"/>
      <c r="F693" s="56"/>
      <c r="G693" s="56"/>
      <c r="H693" s="56"/>
      <c r="I693" s="50"/>
      <c r="J693" s="50"/>
      <c r="K693" s="50"/>
    </row>
    <row r="694" spans="3:11" ht="13">
      <c r="C694" s="56"/>
      <c r="D694" s="56"/>
      <c r="E694" s="56"/>
      <c r="F694" s="56"/>
      <c r="G694" s="56"/>
      <c r="H694" s="56"/>
      <c r="I694" s="50"/>
      <c r="J694" s="50"/>
      <c r="K694" s="50"/>
    </row>
    <row r="695" spans="3:11" ht="13">
      <c r="C695" s="56"/>
      <c r="D695" s="56"/>
      <c r="E695" s="56"/>
      <c r="F695" s="56"/>
      <c r="G695" s="56"/>
      <c r="H695" s="56"/>
      <c r="I695" s="50"/>
      <c r="J695" s="50"/>
      <c r="K695" s="50"/>
    </row>
    <row r="696" spans="3:11" ht="13">
      <c r="C696" s="56"/>
      <c r="D696" s="56"/>
      <c r="E696" s="56"/>
      <c r="F696" s="56"/>
      <c r="G696" s="56"/>
      <c r="H696" s="56"/>
      <c r="I696" s="50"/>
      <c r="J696" s="50"/>
      <c r="K696" s="50"/>
    </row>
    <row r="697" spans="3:11" ht="13">
      <c r="C697" s="56"/>
      <c r="D697" s="56"/>
      <c r="E697" s="56"/>
      <c r="F697" s="56"/>
      <c r="G697" s="56"/>
      <c r="H697" s="56"/>
      <c r="I697" s="50"/>
      <c r="J697" s="50"/>
      <c r="K697" s="50"/>
    </row>
    <row r="698" spans="3:11" ht="13">
      <c r="C698" s="56"/>
      <c r="D698" s="56"/>
      <c r="E698" s="56"/>
      <c r="F698" s="56"/>
      <c r="G698" s="56"/>
      <c r="H698" s="56"/>
      <c r="I698" s="50"/>
      <c r="J698" s="50"/>
      <c r="K698" s="50"/>
    </row>
    <row r="699" spans="3:11" ht="13">
      <c r="C699" s="56"/>
      <c r="D699" s="56"/>
      <c r="E699" s="56"/>
      <c r="F699" s="56"/>
      <c r="G699" s="56"/>
      <c r="H699" s="56"/>
      <c r="I699" s="50"/>
      <c r="J699" s="50"/>
      <c r="K699" s="50"/>
    </row>
    <row r="700" spans="3:11" ht="13">
      <c r="C700" s="56"/>
      <c r="D700" s="56"/>
      <c r="E700" s="56"/>
      <c r="F700" s="56"/>
      <c r="G700" s="56"/>
      <c r="H700" s="56"/>
      <c r="I700" s="50"/>
      <c r="J700" s="50"/>
      <c r="K700" s="50"/>
    </row>
    <row r="701" spans="3:11" ht="13">
      <c r="C701" s="56"/>
      <c r="D701" s="56"/>
      <c r="E701" s="56"/>
      <c r="F701" s="56"/>
      <c r="G701" s="56"/>
      <c r="H701" s="56"/>
      <c r="I701" s="50"/>
      <c r="J701" s="50"/>
      <c r="K701" s="50"/>
    </row>
    <row r="702" spans="3:11" ht="13">
      <c r="C702" s="56"/>
      <c r="D702" s="56"/>
      <c r="E702" s="56"/>
      <c r="F702" s="56"/>
      <c r="G702" s="56"/>
      <c r="H702" s="56"/>
      <c r="I702" s="50"/>
      <c r="J702" s="50"/>
      <c r="K702" s="50"/>
    </row>
    <row r="703" spans="3:11" ht="13">
      <c r="C703" s="56"/>
      <c r="D703" s="56"/>
      <c r="E703" s="56"/>
      <c r="F703" s="56"/>
      <c r="G703" s="56"/>
      <c r="H703" s="56"/>
      <c r="I703" s="50"/>
      <c r="J703" s="50"/>
      <c r="K703" s="50"/>
    </row>
    <row r="704" spans="3:11" ht="13">
      <c r="C704" s="56"/>
      <c r="D704" s="56"/>
      <c r="E704" s="56"/>
      <c r="F704" s="56"/>
      <c r="G704" s="56"/>
      <c r="H704" s="56"/>
      <c r="I704" s="50"/>
      <c r="J704" s="50"/>
      <c r="K704" s="50"/>
    </row>
    <row r="705" spans="3:11" ht="13">
      <c r="C705" s="56"/>
      <c r="D705" s="56"/>
      <c r="E705" s="56"/>
      <c r="F705" s="56"/>
      <c r="G705" s="56"/>
      <c r="H705" s="56"/>
      <c r="I705" s="50"/>
      <c r="J705" s="50"/>
      <c r="K705" s="50"/>
    </row>
    <row r="706" spans="3:11" ht="13">
      <c r="C706" s="56"/>
      <c r="D706" s="56"/>
      <c r="E706" s="56"/>
      <c r="F706" s="56"/>
      <c r="G706" s="56"/>
      <c r="H706" s="56"/>
      <c r="I706" s="50"/>
      <c r="J706" s="50"/>
      <c r="K706" s="50"/>
    </row>
    <row r="707" spans="3:11" ht="13">
      <c r="C707" s="56"/>
      <c r="D707" s="56"/>
      <c r="E707" s="56"/>
      <c r="F707" s="56"/>
      <c r="G707" s="56"/>
      <c r="H707" s="56"/>
      <c r="I707" s="50"/>
      <c r="J707" s="50"/>
      <c r="K707" s="50"/>
    </row>
    <row r="708" spans="3:11" ht="13">
      <c r="C708" s="56"/>
      <c r="D708" s="56"/>
      <c r="E708" s="56"/>
      <c r="F708" s="56"/>
      <c r="G708" s="56"/>
      <c r="H708" s="56"/>
      <c r="I708" s="50"/>
      <c r="J708" s="50"/>
      <c r="K708" s="50"/>
    </row>
    <row r="709" spans="3:11" ht="13">
      <c r="C709" s="56"/>
      <c r="D709" s="56"/>
      <c r="E709" s="56"/>
      <c r="F709" s="56"/>
      <c r="G709" s="56"/>
      <c r="H709" s="56"/>
      <c r="I709" s="50"/>
      <c r="J709" s="50"/>
      <c r="K709" s="50"/>
    </row>
    <row r="710" spans="3:11" ht="13">
      <c r="C710" s="56"/>
      <c r="D710" s="56"/>
      <c r="E710" s="56"/>
      <c r="F710" s="56"/>
      <c r="G710" s="56"/>
      <c r="H710" s="56"/>
      <c r="I710" s="50"/>
      <c r="J710" s="50"/>
      <c r="K710" s="50"/>
    </row>
    <row r="711" spans="3:11" ht="13">
      <c r="C711" s="56"/>
      <c r="D711" s="56"/>
      <c r="E711" s="56"/>
      <c r="F711" s="56"/>
      <c r="G711" s="56"/>
      <c r="H711" s="56"/>
      <c r="I711" s="50"/>
      <c r="J711" s="50"/>
      <c r="K711" s="50"/>
    </row>
    <row r="712" spans="3:11" ht="13">
      <c r="C712" s="56"/>
      <c r="D712" s="56"/>
      <c r="E712" s="56"/>
      <c r="F712" s="56"/>
      <c r="G712" s="56"/>
      <c r="H712" s="56"/>
      <c r="I712" s="50"/>
      <c r="J712" s="50"/>
      <c r="K712" s="50"/>
    </row>
    <row r="713" spans="3:11" ht="13">
      <c r="C713" s="56"/>
      <c r="D713" s="56"/>
      <c r="E713" s="56"/>
      <c r="F713" s="56"/>
      <c r="G713" s="56"/>
      <c r="H713" s="56"/>
      <c r="I713" s="50"/>
      <c r="J713" s="50"/>
      <c r="K713" s="50"/>
    </row>
    <row r="714" spans="3:11" ht="13">
      <c r="C714" s="56"/>
      <c r="D714" s="56"/>
      <c r="E714" s="56"/>
      <c r="F714" s="56"/>
      <c r="G714" s="56"/>
      <c r="H714" s="56"/>
      <c r="I714" s="50"/>
      <c r="J714" s="50"/>
      <c r="K714" s="50"/>
    </row>
    <row r="715" spans="3:11" ht="13">
      <c r="C715" s="56"/>
      <c r="D715" s="56"/>
      <c r="E715" s="56"/>
      <c r="F715" s="56"/>
      <c r="G715" s="56"/>
      <c r="H715" s="56"/>
      <c r="I715" s="50"/>
      <c r="J715" s="50"/>
      <c r="K715" s="50"/>
    </row>
    <row r="716" spans="3:11" ht="13">
      <c r="C716" s="56"/>
      <c r="D716" s="56"/>
      <c r="E716" s="56"/>
      <c r="F716" s="56"/>
      <c r="G716" s="56"/>
      <c r="H716" s="56"/>
      <c r="I716" s="50"/>
      <c r="J716" s="50"/>
      <c r="K716" s="50"/>
    </row>
    <row r="717" spans="3:11" ht="13">
      <c r="C717" s="56"/>
      <c r="D717" s="56"/>
      <c r="E717" s="56"/>
      <c r="F717" s="56"/>
      <c r="G717" s="56"/>
      <c r="H717" s="56"/>
      <c r="I717" s="50"/>
      <c r="J717" s="50"/>
      <c r="K717" s="50"/>
    </row>
    <row r="718" spans="3:11" ht="13">
      <c r="C718" s="56"/>
      <c r="D718" s="56"/>
      <c r="E718" s="56"/>
      <c r="F718" s="56"/>
      <c r="G718" s="56"/>
      <c r="H718" s="56"/>
      <c r="I718" s="50"/>
      <c r="J718" s="50"/>
      <c r="K718" s="50"/>
    </row>
    <row r="719" spans="3:11" ht="13">
      <c r="C719" s="56"/>
      <c r="D719" s="56"/>
      <c r="E719" s="56"/>
      <c r="F719" s="56"/>
      <c r="G719" s="56"/>
      <c r="H719" s="56"/>
      <c r="I719" s="50"/>
      <c r="J719" s="50"/>
      <c r="K719" s="50"/>
    </row>
    <row r="720" spans="3:11" ht="13">
      <c r="C720" s="56"/>
      <c r="D720" s="56"/>
      <c r="E720" s="56"/>
      <c r="F720" s="56"/>
      <c r="G720" s="56"/>
      <c r="H720" s="56"/>
      <c r="I720" s="50"/>
      <c r="J720" s="50"/>
      <c r="K720" s="50"/>
    </row>
    <row r="721" spans="3:11" ht="13">
      <c r="C721" s="56"/>
      <c r="D721" s="56"/>
      <c r="E721" s="56"/>
      <c r="F721" s="56"/>
      <c r="G721" s="56"/>
      <c r="H721" s="56"/>
      <c r="I721" s="50"/>
      <c r="J721" s="50"/>
      <c r="K721" s="50"/>
    </row>
    <row r="722" spans="3:11" ht="13">
      <c r="C722" s="56"/>
      <c r="D722" s="56"/>
      <c r="E722" s="56"/>
      <c r="F722" s="56"/>
      <c r="G722" s="56"/>
      <c r="H722" s="56"/>
      <c r="I722" s="50"/>
      <c r="J722" s="50"/>
      <c r="K722" s="50"/>
    </row>
    <row r="723" spans="3:11" ht="13">
      <c r="C723" s="56"/>
      <c r="D723" s="56"/>
      <c r="E723" s="56"/>
      <c r="F723" s="56"/>
      <c r="G723" s="56"/>
      <c r="H723" s="56"/>
      <c r="I723" s="50"/>
      <c r="J723" s="50"/>
      <c r="K723" s="50"/>
    </row>
    <row r="724" spans="3:11" ht="13">
      <c r="C724" s="56"/>
      <c r="D724" s="56"/>
      <c r="E724" s="56"/>
      <c r="F724" s="56"/>
      <c r="G724" s="56"/>
      <c r="H724" s="56"/>
      <c r="I724" s="50"/>
      <c r="J724" s="50"/>
      <c r="K724" s="50"/>
    </row>
    <row r="725" spans="3:11" ht="13">
      <c r="C725" s="56"/>
      <c r="D725" s="56"/>
      <c r="E725" s="56"/>
      <c r="F725" s="56"/>
      <c r="G725" s="56"/>
      <c r="H725" s="56"/>
      <c r="I725" s="50"/>
      <c r="J725" s="50"/>
      <c r="K725" s="50"/>
    </row>
    <row r="726" spans="3:11" ht="13">
      <c r="C726" s="56"/>
      <c r="D726" s="56"/>
      <c r="E726" s="56"/>
      <c r="F726" s="56"/>
      <c r="G726" s="56"/>
      <c r="H726" s="56"/>
      <c r="I726" s="50"/>
      <c r="J726" s="50"/>
      <c r="K726" s="50"/>
    </row>
    <row r="727" spans="3:11" ht="13">
      <c r="C727" s="56"/>
      <c r="D727" s="56"/>
      <c r="E727" s="56"/>
      <c r="F727" s="56"/>
      <c r="G727" s="56"/>
      <c r="H727" s="56"/>
      <c r="I727" s="50"/>
      <c r="J727" s="50"/>
      <c r="K727" s="50"/>
    </row>
    <row r="728" spans="3:11" ht="13">
      <c r="C728" s="56"/>
      <c r="D728" s="56"/>
      <c r="E728" s="56"/>
      <c r="F728" s="56"/>
      <c r="G728" s="56"/>
      <c r="H728" s="56"/>
      <c r="I728" s="50"/>
      <c r="J728" s="50"/>
      <c r="K728" s="50"/>
    </row>
    <row r="729" spans="3:11" ht="13">
      <c r="C729" s="56"/>
      <c r="D729" s="56"/>
      <c r="E729" s="56"/>
      <c r="F729" s="56"/>
      <c r="G729" s="56"/>
      <c r="H729" s="56"/>
      <c r="I729" s="50"/>
      <c r="J729" s="50"/>
      <c r="K729" s="50"/>
    </row>
    <row r="730" spans="3:11" ht="13">
      <c r="C730" s="56"/>
      <c r="D730" s="56"/>
      <c r="E730" s="56"/>
      <c r="F730" s="56"/>
      <c r="G730" s="56"/>
      <c r="H730" s="56"/>
      <c r="I730" s="50"/>
      <c r="J730" s="50"/>
      <c r="K730" s="50"/>
    </row>
    <row r="731" spans="3:11" ht="13">
      <c r="C731" s="56"/>
      <c r="D731" s="56"/>
      <c r="E731" s="56"/>
      <c r="F731" s="56"/>
      <c r="G731" s="56"/>
      <c r="H731" s="56"/>
      <c r="I731" s="50"/>
      <c r="J731" s="50"/>
      <c r="K731" s="50"/>
    </row>
    <row r="732" spans="3:11" ht="13">
      <c r="C732" s="56"/>
      <c r="D732" s="56"/>
      <c r="E732" s="56"/>
      <c r="F732" s="56"/>
      <c r="G732" s="56"/>
      <c r="H732" s="56"/>
      <c r="I732" s="50"/>
      <c r="J732" s="50"/>
      <c r="K732" s="50"/>
    </row>
    <row r="733" spans="3:11" ht="13">
      <c r="C733" s="56"/>
      <c r="D733" s="56"/>
      <c r="E733" s="56"/>
      <c r="F733" s="56"/>
      <c r="G733" s="56"/>
      <c r="H733" s="56"/>
      <c r="I733" s="50"/>
      <c r="J733" s="50"/>
      <c r="K733" s="50"/>
    </row>
    <row r="734" spans="3:11" ht="13">
      <c r="C734" s="56"/>
      <c r="D734" s="56"/>
      <c r="E734" s="56"/>
      <c r="F734" s="56"/>
      <c r="G734" s="56"/>
      <c r="H734" s="56"/>
      <c r="I734" s="50"/>
      <c r="J734" s="50"/>
      <c r="K734" s="50"/>
    </row>
    <row r="735" spans="3:11" ht="13">
      <c r="C735" s="56"/>
      <c r="D735" s="56"/>
      <c r="E735" s="56"/>
      <c r="F735" s="56"/>
      <c r="G735" s="56"/>
      <c r="H735" s="56"/>
      <c r="I735" s="50"/>
      <c r="J735" s="50"/>
      <c r="K735" s="50"/>
    </row>
    <row r="736" spans="3:11" ht="13">
      <c r="C736" s="56"/>
      <c r="D736" s="56"/>
      <c r="E736" s="56"/>
      <c r="F736" s="56"/>
      <c r="G736" s="56"/>
      <c r="H736" s="56"/>
      <c r="I736" s="50"/>
      <c r="J736" s="50"/>
      <c r="K736" s="50"/>
    </row>
    <row r="737" spans="3:11" ht="13">
      <c r="C737" s="56"/>
      <c r="D737" s="56"/>
      <c r="E737" s="56"/>
      <c r="F737" s="56"/>
      <c r="G737" s="56"/>
      <c r="H737" s="56"/>
      <c r="I737" s="50"/>
      <c r="J737" s="50"/>
      <c r="K737" s="50"/>
    </row>
    <row r="738" spans="3:11" ht="13">
      <c r="C738" s="56"/>
      <c r="D738" s="56"/>
      <c r="E738" s="56"/>
      <c r="F738" s="56"/>
      <c r="G738" s="56"/>
      <c r="H738" s="56"/>
      <c r="I738" s="50"/>
      <c r="J738" s="50"/>
      <c r="K738" s="50"/>
    </row>
    <row r="739" spans="3:11" ht="13">
      <c r="C739" s="56"/>
      <c r="D739" s="56"/>
      <c r="E739" s="56"/>
      <c r="F739" s="56"/>
      <c r="G739" s="56"/>
      <c r="H739" s="56"/>
      <c r="I739" s="50"/>
      <c r="J739" s="50"/>
      <c r="K739" s="50"/>
    </row>
    <row r="740" spans="3:11" ht="13">
      <c r="C740" s="56"/>
      <c r="D740" s="56"/>
      <c r="E740" s="56"/>
      <c r="F740" s="56"/>
      <c r="G740" s="56"/>
      <c r="H740" s="56"/>
      <c r="I740" s="50"/>
      <c r="J740" s="50"/>
      <c r="K740" s="50"/>
    </row>
    <row r="741" spans="3:11" ht="13">
      <c r="C741" s="56"/>
      <c r="D741" s="56"/>
      <c r="E741" s="56"/>
      <c r="F741" s="56"/>
      <c r="G741" s="56"/>
      <c r="H741" s="56"/>
      <c r="I741" s="50"/>
      <c r="J741" s="50"/>
      <c r="K741" s="50"/>
    </row>
    <row r="742" spans="3:11" ht="13">
      <c r="C742" s="56"/>
      <c r="D742" s="56"/>
      <c r="E742" s="56"/>
      <c r="F742" s="56"/>
      <c r="G742" s="56"/>
      <c r="H742" s="56"/>
      <c r="I742" s="50"/>
      <c r="J742" s="50"/>
      <c r="K742" s="50"/>
    </row>
    <row r="743" spans="3:11" ht="13">
      <c r="C743" s="56"/>
      <c r="D743" s="56"/>
      <c r="E743" s="56"/>
      <c r="F743" s="56"/>
      <c r="G743" s="56"/>
      <c r="H743" s="56"/>
      <c r="I743" s="50"/>
      <c r="J743" s="50"/>
      <c r="K743" s="50"/>
    </row>
    <row r="744" spans="3:11" ht="13">
      <c r="C744" s="56"/>
      <c r="D744" s="56"/>
      <c r="E744" s="56"/>
      <c r="F744" s="56"/>
      <c r="G744" s="56"/>
      <c r="H744" s="56"/>
      <c r="I744" s="50"/>
      <c r="J744" s="50"/>
      <c r="K744" s="50"/>
    </row>
    <row r="745" spans="3:11" ht="13">
      <c r="C745" s="56"/>
      <c r="D745" s="56"/>
      <c r="E745" s="56"/>
      <c r="F745" s="56"/>
      <c r="G745" s="56"/>
      <c r="H745" s="56"/>
      <c r="I745" s="50"/>
      <c r="J745" s="50"/>
      <c r="K745" s="50"/>
    </row>
    <row r="746" spans="3:11" ht="13">
      <c r="C746" s="56"/>
      <c r="D746" s="56"/>
      <c r="E746" s="56"/>
      <c r="F746" s="56"/>
      <c r="G746" s="56"/>
      <c r="H746" s="56"/>
      <c r="I746" s="50"/>
      <c r="J746" s="50"/>
      <c r="K746" s="50"/>
    </row>
    <row r="747" spans="3:11" ht="13">
      <c r="C747" s="56"/>
      <c r="D747" s="56"/>
      <c r="E747" s="56"/>
      <c r="F747" s="56"/>
      <c r="G747" s="56"/>
      <c r="H747" s="56"/>
      <c r="I747" s="50"/>
      <c r="J747" s="50"/>
      <c r="K747" s="50"/>
    </row>
    <row r="748" spans="3:11" ht="13">
      <c r="C748" s="56"/>
      <c r="D748" s="56"/>
      <c r="E748" s="56"/>
      <c r="F748" s="56"/>
      <c r="G748" s="56"/>
      <c r="H748" s="56"/>
      <c r="I748" s="50"/>
      <c r="J748" s="50"/>
      <c r="K748" s="50"/>
    </row>
    <row r="749" spans="3:11" ht="13">
      <c r="C749" s="56"/>
      <c r="D749" s="56"/>
      <c r="E749" s="56"/>
      <c r="F749" s="56"/>
      <c r="G749" s="56"/>
      <c r="H749" s="56"/>
      <c r="I749" s="50"/>
      <c r="J749" s="50"/>
      <c r="K749" s="50"/>
    </row>
    <row r="750" spans="3:11" ht="13">
      <c r="C750" s="56"/>
      <c r="D750" s="56"/>
      <c r="E750" s="56"/>
      <c r="F750" s="56"/>
      <c r="G750" s="56"/>
      <c r="H750" s="56"/>
      <c r="I750" s="50"/>
      <c r="J750" s="50"/>
      <c r="K750" s="50"/>
    </row>
    <row r="751" spans="3:11" ht="13">
      <c r="C751" s="56"/>
      <c r="D751" s="56"/>
      <c r="E751" s="56"/>
      <c r="F751" s="56"/>
      <c r="G751" s="56"/>
      <c r="H751" s="56"/>
      <c r="I751" s="50"/>
      <c r="J751" s="50"/>
      <c r="K751" s="50"/>
    </row>
    <row r="752" spans="3:11" ht="13">
      <c r="C752" s="56"/>
      <c r="D752" s="56"/>
      <c r="E752" s="56"/>
      <c r="F752" s="56"/>
      <c r="G752" s="56"/>
      <c r="H752" s="56"/>
      <c r="I752" s="50"/>
      <c r="J752" s="50"/>
      <c r="K752" s="50"/>
    </row>
    <row r="753" spans="3:11" ht="13">
      <c r="C753" s="56"/>
      <c r="D753" s="56"/>
      <c r="E753" s="56"/>
      <c r="F753" s="56"/>
      <c r="G753" s="56"/>
      <c r="H753" s="56"/>
      <c r="I753" s="50"/>
      <c r="J753" s="50"/>
      <c r="K753" s="50"/>
    </row>
    <row r="754" spans="3:11" ht="13">
      <c r="C754" s="56"/>
      <c r="D754" s="56"/>
      <c r="E754" s="56"/>
      <c r="F754" s="56"/>
      <c r="G754" s="56"/>
      <c r="H754" s="56"/>
      <c r="I754" s="50"/>
      <c r="J754" s="50"/>
      <c r="K754" s="50"/>
    </row>
    <row r="755" spans="3:11" ht="13">
      <c r="C755" s="56"/>
      <c r="D755" s="56"/>
      <c r="E755" s="56"/>
      <c r="F755" s="56"/>
      <c r="G755" s="56"/>
      <c r="H755" s="56"/>
      <c r="I755" s="50"/>
      <c r="J755" s="50"/>
      <c r="K755" s="50"/>
    </row>
    <row r="756" spans="3:11" ht="13">
      <c r="C756" s="56"/>
      <c r="D756" s="56"/>
      <c r="E756" s="56"/>
      <c r="F756" s="56"/>
      <c r="G756" s="56"/>
      <c r="H756" s="56"/>
      <c r="I756" s="50"/>
      <c r="J756" s="50"/>
      <c r="K756" s="50"/>
    </row>
    <row r="757" spans="3:11" ht="13">
      <c r="C757" s="56"/>
      <c r="D757" s="56"/>
      <c r="E757" s="56"/>
      <c r="F757" s="56"/>
      <c r="G757" s="56"/>
      <c r="H757" s="56"/>
      <c r="I757" s="50"/>
      <c r="J757" s="50"/>
      <c r="K757" s="50"/>
    </row>
    <row r="758" spans="3:11" ht="13">
      <c r="C758" s="56"/>
      <c r="D758" s="56"/>
      <c r="E758" s="56"/>
      <c r="F758" s="56"/>
      <c r="G758" s="56"/>
      <c r="H758" s="56"/>
      <c r="I758" s="50"/>
      <c r="J758" s="50"/>
      <c r="K758" s="50"/>
    </row>
    <row r="759" spans="3:11" ht="13">
      <c r="C759" s="56"/>
      <c r="D759" s="56"/>
      <c r="E759" s="56"/>
      <c r="F759" s="56"/>
      <c r="G759" s="56"/>
      <c r="H759" s="56"/>
      <c r="I759" s="50"/>
      <c r="J759" s="50"/>
      <c r="K759" s="50"/>
    </row>
    <row r="760" spans="3:11" ht="13">
      <c r="C760" s="56"/>
      <c r="D760" s="56"/>
      <c r="E760" s="56"/>
      <c r="F760" s="56"/>
      <c r="G760" s="56"/>
      <c r="H760" s="56"/>
      <c r="I760" s="50"/>
      <c r="J760" s="50"/>
      <c r="K760" s="50"/>
    </row>
    <row r="761" spans="3:11" ht="13">
      <c r="C761" s="56"/>
      <c r="D761" s="56"/>
      <c r="E761" s="56"/>
      <c r="F761" s="56"/>
      <c r="G761" s="56"/>
      <c r="H761" s="56"/>
      <c r="I761" s="50"/>
      <c r="J761" s="50"/>
      <c r="K761" s="50"/>
    </row>
    <row r="762" spans="3:11" ht="13">
      <c r="C762" s="56"/>
      <c r="D762" s="56"/>
      <c r="E762" s="56"/>
      <c r="F762" s="56"/>
      <c r="G762" s="56"/>
      <c r="H762" s="56"/>
      <c r="I762" s="50"/>
      <c r="J762" s="50"/>
      <c r="K762" s="50"/>
    </row>
    <row r="763" spans="3:11" ht="13">
      <c r="C763" s="56"/>
      <c r="D763" s="56"/>
      <c r="E763" s="56"/>
      <c r="F763" s="56"/>
      <c r="G763" s="56"/>
      <c r="H763" s="56"/>
      <c r="I763" s="50"/>
      <c r="J763" s="50"/>
      <c r="K763" s="50"/>
    </row>
    <row r="764" spans="3:11" ht="13">
      <c r="C764" s="56"/>
      <c r="D764" s="56"/>
      <c r="E764" s="56"/>
      <c r="F764" s="56"/>
      <c r="G764" s="56"/>
      <c r="H764" s="56"/>
      <c r="I764" s="50"/>
      <c r="J764" s="50"/>
      <c r="K764" s="50"/>
    </row>
    <row r="765" spans="3:11" ht="13">
      <c r="C765" s="56"/>
      <c r="D765" s="56"/>
      <c r="E765" s="56"/>
      <c r="F765" s="56"/>
      <c r="G765" s="56"/>
      <c r="H765" s="56"/>
      <c r="I765" s="50"/>
      <c r="J765" s="50"/>
      <c r="K765" s="50"/>
    </row>
    <row r="766" spans="3:11" ht="13">
      <c r="C766" s="56"/>
      <c r="D766" s="56"/>
      <c r="E766" s="56"/>
      <c r="F766" s="56"/>
      <c r="G766" s="56"/>
      <c r="H766" s="56"/>
      <c r="I766" s="50"/>
      <c r="J766" s="50"/>
      <c r="K766" s="50"/>
    </row>
    <row r="767" spans="3:11" ht="13">
      <c r="C767" s="56"/>
      <c r="D767" s="56"/>
      <c r="E767" s="56"/>
      <c r="F767" s="56"/>
      <c r="G767" s="56"/>
      <c r="H767" s="56"/>
      <c r="I767" s="50"/>
      <c r="J767" s="50"/>
      <c r="K767" s="50"/>
    </row>
    <row r="768" spans="3:11" ht="13">
      <c r="C768" s="56"/>
      <c r="D768" s="56"/>
      <c r="E768" s="56"/>
      <c r="F768" s="56"/>
      <c r="G768" s="56"/>
      <c r="H768" s="56"/>
      <c r="I768" s="50"/>
      <c r="J768" s="50"/>
      <c r="K768" s="50"/>
    </row>
    <row r="769" spans="3:11" ht="13">
      <c r="C769" s="56"/>
      <c r="D769" s="56"/>
      <c r="E769" s="56"/>
      <c r="F769" s="56"/>
      <c r="G769" s="56"/>
      <c r="H769" s="56"/>
      <c r="I769" s="50"/>
      <c r="J769" s="50"/>
      <c r="K769" s="50"/>
    </row>
    <row r="770" spans="3:11" ht="13">
      <c r="C770" s="56"/>
      <c r="D770" s="56"/>
      <c r="E770" s="56"/>
      <c r="F770" s="56"/>
      <c r="G770" s="56"/>
      <c r="H770" s="56"/>
      <c r="I770" s="50"/>
      <c r="J770" s="50"/>
      <c r="K770" s="50"/>
    </row>
    <row r="771" spans="3:11" ht="13">
      <c r="C771" s="56"/>
      <c r="D771" s="56"/>
      <c r="E771" s="56"/>
      <c r="F771" s="56"/>
      <c r="G771" s="56"/>
      <c r="H771" s="56"/>
      <c r="I771" s="50"/>
      <c r="J771" s="50"/>
      <c r="K771" s="50"/>
    </row>
    <row r="772" spans="3:11" ht="13">
      <c r="C772" s="56"/>
      <c r="D772" s="56"/>
      <c r="E772" s="56"/>
      <c r="F772" s="56"/>
      <c r="G772" s="56"/>
      <c r="H772" s="56"/>
      <c r="I772" s="50"/>
      <c r="J772" s="50"/>
      <c r="K772" s="50"/>
    </row>
    <row r="773" spans="3:11" ht="13">
      <c r="C773" s="56"/>
      <c r="D773" s="56"/>
      <c r="E773" s="56"/>
      <c r="F773" s="56"/>
      <c r="G773" s="56"/>
      <c r="H773" s="56"/>
      <c r="I773" s="50"/>
      <c r="J773" s="50"/>
      <c r="K773" s="50"/>
    </row>
    <row r="774" spans="3:11" ht="13">
      <c r="C774" s="56"/>
      <c r="D774" s="56"/>
      <c r="E774" s="56"/>
      <c r="F774" s="56"/>
      <c r="G774" s="56"/>
      <c r="H774" s="56"/>
      <c r="I774" s="50"/>
      <c r="J774" s="50"/>
      <c r="K774" s="50"/>
    </row>
    <row r="775" spans="3:11" ht="13">
      <c r="C775" s="56"/>
      <c r="D775" s="56"/>
      <c r="E775" s="56"/>
      <c r="F775" s="56"/>
      <c r="G775" s="56"/>
      <c r="H775" s="56"/>
      <c r="I775" s="50"/>
      <c r="J775" s="50"/>
      <c r="K775" s="50"/>
    </row>
    <row r="776" spans="3:11" ht="13">
      <c r="C776" s="56"/>
      <c r="D776" s="56"/>
      <c r="E776" s="56"/>
      <c r="F776" s="56"/>
      <c r="G776" s="56"/>
      <c r="H776" s="56"/>
      <c r="I776" s="50"/>
      <c r="J776" s="50"/>
      <c r="K776" s="50"/>
    </row>
    <row r="777" spans="3:11" ht="13">
      <c r="C777" s="56"/>
      <c r="D777" s="56"/>
      <c r="E777" s="56"/>
      <c r="F777" s="56"/>
      <c r="G777" s="56"/>
      <c r="H777" s="56"/>
      <c r="I777" s="50"/>
      <c r="J777" s="50"/>
      <c r="K777" s="50"/>
    </row>
    <row r="778" spans="3:11" ht="13">
      <c r="C778" s="56"/>
      <c r="D778" s="56"/>
      <c r="E778" s="56"/>
      <c r="F778" s="56"/>
      <c r="G778" s="56"/>
      <c r="H778" s="56"/>
      <c r="I778" s="50"/>
      <c r="J778" s="50"/>
      <c r="K778" s="50"/>
    </row>
    <row r="779" spans="3:11" ht="13">
      <c r="C779" s="56"/>
      <c r="D779" s="56"/>
      <c r="E779" s="56"/>
      <c r="F779" s="56"/>
      <c r="G779" s="56"/>
      <c r="H779" s="56"/>
      <c r="I779" s="50"/>
      <c r="J779" s="50"/>
      <c r="K779" s="50"/>
    </row>
    <row r="780" spans="3:11" ht="13">
      <c r="C780" s="56"/>
      <c r="D780" s="56"/>
      <c r="E780" s="56"/>
      <c r="F780" s="56"/>
      <c r="G780" s="56"/>
      <c r="H780" s="56"/>
      <c r="I780" s="50"/>
      <c r="J780" s="50"/>
      <c r="K780" s="50"/>
    </row>
    <row r="781" spans="3:11" ht="13">
      <c r="C781" s="56"/>
      <c r="D781" s="56"/>
      <c r="E781" s="56"/>
      <c r="F781" s="56"/>
      <c r="G781" s="56"/>
      <c r="H781" s="56"/>
      <c r="I781" s="50"/>
      <c r="J781" s="50"/>
      <c r="K781" s="50"/>
    </row>
    <row r="782" spans="3:11" ht="13">
      <c r="C782" s="56"/>
      <c r="D782" s="56"/>
      <c r="E782" s="56"/>
      <c r="F782" s="56"/>
      <c r="G782" s="56"/>
      <c r="H782" s="56"/>
      <c r="I782" s="50"/>
      <c r="J782" s="50"/>
      <c r="K782" s="50"/>
    </row>
    <row r="783" spans="3:11" ht="13">
      <c r="C783" s="56"/>
      <c r="D783" s="56"/>
      <c r="E783" s="56"/>
      <c r="F783" s="56"/>
      <c r="G783" s="56"/>
      <c r="H783" s="56"/>
      <c r="I783" s="50"/>
      <c r="J783" s="50"/>
      <c r="K783" s="50"/>
    </row>
    <row r="784" spans="3:11" ht="13">
      <c r="C784" s="56"/>
      <c r="D784" s="56"/>
      <c r="E784" s="56"/>
      <c r="F784" s="56"/>
      <c r="G784" s="56"/>
      <c r="H784" s="56"/>
      <c r="I784" s="50"/>
      <c r="J784" s="50"/>
      <c r="K784" s="50"/>
    </row>
    <row r="785" spans="3:11" ht="13">
      <c r="C785" s="56"/>
      <c r="D785" s="56"/>
      <c r="E785" s="56"/>
      <c r="F785" s="56"/>
      <c r="G785" s="56"/>
      <c r="H785" s="56"/>
      <c r="I785" s="50"/>
      <c r="J785" s="50"/>
      <c r="K785" s="50"/>
    </row>
    <row r="786" spans="3:11" ht="13">
      <c r="C786" s="56"/>
      <c r="D786" s="56"/>
      <c r="E786" s="56"/>
      <c r="F786" s="56"/>
      <c r="G786" s="56"/>
      <c r="H786" s="56"/>
      <c r="I786" s="50"/>
      <c r="J786" s="50"/>
      <c r="K786" s="50"/>
    </row>
    <row r="787" spans="3:11" ht="13">
      <c r="C787" s="56"/>
      <c r="D787" s="56"/>
      <c r="E787" s="56"/>
      <c r="F787" s="56"/>
      <c r="G787" s="56"/>
      <c r="H787" s="56"/>
      <c r="I787" s="50"/>
      <c r="J787" s="50"/>
      <c r="K787" s="50"/>
    </row>
    <row r="788" spans="3:11" ht="13">
      <c r="C788" s="56"/>
      <c r="D788" s="56"/>
      <c r="E788" s="56"/>
      <c r="F788" s="56"/>
      <c r="G788" s="56"/>
      <c r="H788" s="56"/>
      <c r="I788" s="50"/>
      <c r="J788" s="50"/>
      <c r="K788" s="50"/>
    </row>
    <row r="789" spans="3:11" ht="13">
      <c r="C789" s="56"/>
      <c r="D789" s="56"/>
      <c r="E789" s="56"/>
      <c r="F789" s="56"/>
      <c r="G789" s="56"/>
      <c r="H789" s="56"/>
      <c r="I789" s="50"/>
      <c r="J789" s="50"/>
      <c r="K789" s="50"/>
    </row>
    <row r="790" spans="3:11" ht="13">
      <c r="C790" s="56"/>
      <c r="D790" s="56"/>
      <c r="E790" s="56"/>
      <c r="F790" s="56"/>
      <c r="G790" s="56"/>
      <c r="H790" s="56"/>
      <c r="I790" s="50"/>
      <c r="J790" s="50"/>
      <c r="K790" s="50"/>
    </row>
    <row r="791" spans="3:11" ht="13">
      <c r="C791" s="56"/>
      <c r="D791" s="56"/>
      <c r="E791" s="56"/>
      <c r="F791" s="56"/>
      <c r="G791" s="56"/>
      <c r="H791" s="56"/>
      <c r="I791" s="50"/>
      <c r="J791" s="50"/>
      <c r="K791" s="50"/>
    </row>
    <row r="792" spans="3:11" ht="13">
      <c r="C792" s="56"/>
      <c r="D792" s="56"/>
      <c r="E792" s="56"/>
      <c r="F792" s="56"/>
      <c r="G792" s="56"/>
      <c r="H792" s="56"/>
      <c r="I792" s="50"/>
      <c r="J792" s="50"/>
      <c r="K792" s="50"/>
    </row>
    <row r="793" spans="3:11" ht="13">
      <c r="C793" s="56"/>
      <c r="D793" s="56"/>
      <c r="E793" s="56"/>
      <c r="F793" s="56"/>
      <c r="G793" s="56"/>
      <c r="H793" s="56"/>
      <c r="I793" s="50"/>
      <c r="J793" s="50"/>
      <c r="K793" s="50"/>
    </row>
    <row r="794" spans="3:11" ht="13">
      <c r="C794" s="56"/>
      <c r="D794" s="56"/>
      <c r="E794" s="56"/>
      <c r="F794" s="56"/>
      <c r="G794" s="56"/>
      <c r="H794" s="56"/>
      <c r="I794" s="50"/>
      <c r="J794" s="50"/>
      <c r="K794" s="50"/>
    </row>
    <row r="795" spans="3:11" ht="13">
      <c r="C795" s="56"/>
      <c r="D795" s="56"/>
      <c r="E795" s="56"/>
      <c r="F795" s="56"/>
      <c r="G795" s="56"/>
      <c r="H795" s="56"/>
      <c r="I795" s="50"/>
      <c r="J795" s="50"/>
      <c r="K795" s="50"/>
    </row>
    <row r="796" spans="3:11" ht="13">
      <c r="C796" s="56"/>
      <c r="D796" s="56"/>
      <c r="E796" s="56"/>
      <c r="F796" s="56"/>
      <c r="G796" s="56"/>
      <c r="H796" s="56"/>
      <c r="I796" s="50"/>
      <c r="J796" s="50"/>
      <c r="K796" s="50"/>
    </row>
    <row r="797" spans="3:11" ht="13">
      <c r="C797" s="56"/>
      <c r="D797" s="56"/>
      <c r="E797" s="56"/>
      <c r="F797" s="56"/>
      <c r="G797" s="56"/>
      <c r="H797" s="56"/>
      <c r="I797" s="50"/>
      <c r="J797" s="50"/>
      <c r="K797" s="50"/>
    </row>
    <row r="798" spans="3:11" ht="13">
      <c r="C798" s="56"/>
      <c r="D798" s="56"/>
      <c r="E798" s="56"/>
      <c r="F798" s="56"/>
      <c r="G798" s="56"/>
      <c r="H798" s="56"/>
      <c r="I798" s="50"/>
      <c r="J798" s="50"/>
      <c r="K798" s="50"/>
    </row>
    <row r="799" spans="3:11" ht="13">
      <c r="C799" s="56"/>
      <c r="D799" s="56"/>
      <c r="E799" s="56"/>
      <c r="F799" s="56"/>
      <c r="G799" s="56"/>
      <c r="H799" s="56"/>
      <c r="I799" s="50"/>
      <c r="J799" s="50"/>
      <c r="K799" s="50"/>
    </row>
    <row r="800" spans="3:11" ht="13">
      <c r="C800" s="56"/>
      <c r="D800" s="56"/>
      <c r="E800" s="56"/>
      <c r="F800" s="56"/>
      <c r="G800" s="56"/>
      <c r="H800" s="56"/>
      <c r="I800" s="50"/>
      <c r="J800" s="50"/>
      <c r="K800" s="50"/>
    </row>
    <row r="801" spans="3:11" ht="13">
      <c r="C801" s="56"/>
      <c r="D801" s="56"/>
      <c r="E801" s="56"/>
      <c r="F801" s="56"/>
      <c r="G801" s="56"/>
      <c r="H801" s="56"/>
      <c r="I801" s="50"/>
      <c r="J801" s="50"/>
      <c r="K801" s="50"/>
    </row>
    <row r="802" spans="3:11" ht="13">
      <c r="C802" s="56"/>
      <c r="D802" s="56"/>
      <c r="E802" s="56"/>
      <c r="F802" s="56"/>
      <c r="G802" s="56"/>
      <c r="H802" s="56"/>
      <c r="I802" s="50"/>
      <c r="J802" s="50"/>
      <c r="K802" s="50"/>
    </row>
    <row r="803" spans="3:11" ht="13">
      <c r="C803" s="56"/>
      <c r="D803" s="56"/>
      <c r="E803" s="56"/>
      <c r="F803" s="56"/>
      <c r="G803" s="56"/>
      <c r="H803" s="56"/>
      <c r="I803" s="50"/>
      <c r="J803" s="50"/>
      <c r="K803" s="50"/>
    </row>
    <row r="804" spans="3:11" ht="13">
      <c r="C804" s="56"/>
      <c r="D804" s="56"/>
      <c r="E804" s="56"/>
      <c r="F804" s="56"/>
      <c r="G804" s="56"/>
      <c r="H804" s="56"/>
      <c r="I804" s="50"/>
      <c r="J804" s="50"/>
      <c r="K804" s="50"/>
    </row>
    <row r="805" spans="3:11" ht="13">
      <c r="C805" s="56"/>
      <c r="D805" s="56"/>
      <c r="E805" s="56"/>
      <c r="F805" s="56"/>
      <c r="G805" s="56"/>
      <c r="H805" s="56"/>
      <c r="I805" s="50"/>
      <c r="J805" s="50"/>
      <c r="K805" s="50"/>
    </row>
    <row r="806" spans="3:11" ht="13">
      <c r="C806" s="56"/>
      <c r="D806" s="56"/>
      <c r="E806" s="56"/>
      <c r="F806" s="56"/>
      <c r="G806" s="56"/>
      <c r="H806" s="56"/>
      <c r="I806" s="50"/>
      <c r="J806" s="50"/>
      <c r="K806" s="50"/>
    </row>
    <row r="807" spans="3:11" ht="13">
      <c r="C807" s="56"/>
      <c r="D807" s="56"/>
      <c r="E807" s="56"/>
      <c r="F807" s="56"/>
      <c r="G807" s="56"/>
      <c r="H807" s="56"/>
      <c r="I807" s="50"/>
      <c r="J807" s="50"/>
      <c r="K807" s="50"/>
    </row>
    <row r="808" spans="3:11" ht="13">
      <c r="C808" s="56"/>
      <c r="D808" s="56"/>
      <c r="E808" s="56"/>
      <c r="F808" s="56"/>
      <c r="G808" s="56"/>
      <c r="H808" s="56"/>
      <c r="I808" s="50"/>
      <c r="J808" s="50"/>
      <c r="K808" s="50"/>
    </row>
    <row r="809" spans="3:11" ht="13">
      <c r="C809" s="56"/>
      <c r="D809" s="56"/>
      <c r="E809" s="56"/>
      <c r="F809" s="56"/>
      <c r="G809" s="56"/>
      <c r="H809" s="56"/>
      <c r="I809" s="50"/>
      <c r="J809" s="50"/>
      <c r="K809" s="50"/>
    </row>
    <row r="810" spans="3:11" ht="13">
      <c r="C810" s="56"/>
      <c r="D810" s="56"/>
      <c r="E810" s="56"/>
      <c r="F810" s="56"/>
      <c r="G810" s="56"/>
      <c r="H810" s="56"/>
      <c r="I810" s="50"/>
      <c r="J810" s="50"/>
      <c r="K810" s="50"/>
    </row>
    <row r="811" spans="3:11" ht="13">
      <c r="C811" s="56"/>
      <c r="D811" s="56"/>
      <c r="E811" s="56"/>
      <c r="F811" s="56"/>
      <c r="G811" s="56"/>
      <c r="H811" s="56"/>
      <c r="I811" s="50"/>
      <c r="J811" s="50"/>
      <c r="K811" s="50"/>
    </row>
    <row r="812" spans="3:11" ht="13">
      <c r="C812" s="56"/>
      <c r="D812" s="56"/>
      <c r="E812" s="56"/>
      <c r="F812" s="56"/>
      <c r="G812" s="56"/>
      <c r="H812" s="56"/>
      <c r="I812" s="50"/>
      <c r="J812" s="50"/>
      <c r="K812" s="50"/>
    </row>
    <row r="813" spans="3:11" ht="13">
      <c r="C813" s="56"/>
      <c r="D813" s="56"/>
      <c r="E813" s="56"/>
      <c r="F813" s="56"/>
      <c r="G813" s="56"/>
      <c r="H813" s="56"/>
      <c r="I813" s="50"/>
      <c r="J813" s="50"/>
      <c r="K813" s="50"/>
    </row>
    <row r="814" spans="3:11" ht="13">
      <c r="C814" s="56"/>
      <c r="D814" s="56"/>
      <c r="E814" s="56"/>
      <c r="F814" s="56"/>
      <c r="G814" s="56"/>
      <c r="H814" s="56"/>
      <c r="I814" s="50"/>
      <c r="J814" s="50"/>
      <c r="K814" s="50"/>
    </row>
    <row r="815" spans="3:11" ht="13">
      <c r="C815" s="56"/>
      <c r="D815" s="56"/>
      <c r="E815" s="56"/>
      <c r="F815" s="56"/>
      <c r="G815" s="56"/>
      <c r="H815" s="56"/>
      <c r="I815" s="50"/>
      <c r="J815" s="50"/>
      <c r="K815" s="50"/>
    </row>
    <row r="816" spans="3:11" ht="13">
      <c r="C816" s="56"/>
      <c r="D816" s="56"/>
      <c r="E816" s="56"/>
      <c r="F816" s="56"/>
      <c r="G816" s="56"/>
      <c r="H816" s="56"/>
      <c r="I816" s="50"/>
      <c r="J816" s="50"/>
      <c r="K816" s="50"/>
    </row>
    <row r="817" spans="3:11" ht="13">
      <c r="C817" s="56"/>
      <c r="D817" s="56"/>
      <c r="E817" s="56"/>
      <c r="F817" s="56"/>
      <c r="G817" s="56"/>
      <c r="H817" s="56"/>
      <c r="I817" s="50"/>
      <c r="J817" s="50"/>
      <c r="K817" s="50"/>
    </row>
    <row r="818" spans="3:11" ht="13">
      <c r="C818" s="56"/>
      <c r="D818" s="56"/>
      <c r="E818" s="56"/>
      <c r="F818" s="56"/>
      <c r="G818" s="56"/>
      <c r="H818" s="56"/>
      <c r="I818" s="50"/>
      <c r="J818" s="50"/>
      <c r="K818" s="50"/>
    </row>
    <row r="819" spans="3:11" ht="13">
      <c r="C819" s="56"/>
      <c r="D819" s="56"/>
      <c r="E819" s="56"/>
      <c r="F819" s="56"/>
      <c r="G819" s="56"/>
      <c r="H819" s="56"/>
      <c r="I819" s="50"/>
      <c r="J819" s="50"/>
      <c r="K819" s="50"/>
    </row>
    <row r="820" spans="3:11" ht="13">
      <c r="C820" s="56"/>
      <c r="D820" s="56"/>
      <c r="E820" s="56"/>
      <c r="F820" s="56"/>
      <c r="G820" s="56"/>
      <c r="H820" s="56"/>
      <c r="I820" s="50"/>
      <c r="J820" s="50"/>
      <c r="K820" s="50"/>
    </row>
    <row r="821" spans="3:11" ht="13">
      <c r="C821" s="56"/>
      <c r="D821" s="56"/>
      <c r="E821" s="56"/>
      <c r="F821" s="56"/>
      <c r="G821" s="56"/>
      <c r="H821" s="56"/>
      <c r="I821" s="50"/>
      <c r="J821" s="50"/>
      <c r="K821" s="50"/>
    </row>
    <row r="822" spans="3:11" ht="13">
      <c r="C822" s="56"/>
      <c r="D822" s="56"/>
      <c r="E822" s="56"/>
      <c r="F822" s="56"/>
      <c r="G822" s="56"/>
      <c r="H822" s="56"/>
      <c r="I822" s="50"/>
      <c r="J822" s="50"/>
      <c r="K822" s="50"/>
    </row>
    <row r="823" spans="3:11" ht="13">
      <c r="C823" s="56"/>
      <c r="D823" s="56"/>
      <c r="E823" s="56"/>
      <c r="F823" s="56"/>
      <c r="G823" s="56"/>
      <c r="H823" s="56"/>
      <c r="I823" s="50"/>
      <c r="J823" s="50"/>
      <c r="K823" s="50"/>
    </row>
    <row r="824" spans="3:11" ht="13">
      <c r="C824" s="56"/>
      <c r="D824" s="56"/>
      <c r="E824" s="56"/>
      <c r="F824" s="56"/>
      <c r="G824" s="56"/>
      <c r="H824" s="56"/>
      <c r="I824" s="50"/>
      <c r="J824" s="50"/>
      <c r="K824" s="50"/>
    </row>
    <row r="825" spans="3:11" ht="13">
      <c r="C825" s="56"/>
      <c r="D825" s="56"/>
      <c r="E825" s="56"/>
      <c r="F825" s="56"/>
      <c r="G825" s="56"/>
      <c r="H825" s="56"/>
      <c r="I825" s="50"/>
      <c r="J825" s="50"/>
      <c r="K825" s="50"/>
    </row>
    <row r="826" spans="3:11" ht="13">
      <c r="C826" s="56"/>
      <c r="D826" s="56"/>
      <c r="E826" s="56"/>
      <c r="F826" s="56"/>
      <c r="G826" s="56"/>
      <c r="H826" s="56"/>
      <c r="I826" s="50"/>
      <c r="J826" s="50"/>
      <c r="K826" s="50"/>
    </row>
    <row r="827" spans="3:11" ht="13">
      <c r="C827" s="56"/>
      <c r="D827" s="56"/>
      <c r="E827" s="56"/>
      <c r="F827" s="56"/>
      <c r="G827" s="56"/>
      <c r="H827" s="56"/>
      <c r="I827" s="50"/>
      <c r="J827" s="50"/>
      <c r="K827" s="50"/>
    </row>
    <row r="828" spans="3:11" ht="13">
      <c r="C828" s="56"/>
      <c r="D828" s="56"/>
      <c r="E828" s="56"/>
      <c r="F828" s="56"/>
      <c r="G828" s="56"/>
      <c r="H828" s="56"/>
      <c r="I828" s="50"/>
      <c r="J828" s="50"/>
      <c r="K828" s="50"/>
    </row>
    <row r="829" spans="3:11" ht="13">
      <c r="C829" s="56"/>
      <c r="D829" s="56"/>
      <c r="E829" s="56"/>
      <c r="F829" s="56"/>
      <c r="G829" s="56"/>
      <c r="H829" s="56"/>
      <c r="I829" s="50"/>
      <c r="J829" s="50"/>
      <c r="K829" s="50"/>
    </row>
    <row r="830" spans="3:11" ht="13">
      <c r="C830" s="56"/>
      <c r="D830" s="56"/>
      <c r="E830" s="56"/>
      <c r="F830" s="56"/>
      <c r="G830" s="56"/>
      <c r="H830" s="56"/>
      <c r="I830" s="50"/>
      <c r="J830" s="50"/>
      <c r="K830" s="50"/>
    </row>
    <row r="831" spans="3:11" ht="13">
      <c r="C831" s="56"/>
      <c r="D831" s="56"/>
      <c r="E831" s="56"/>
      <c r="F831" s="56"/>
      <c r="G831" s="56"/>
      <c r="H831" s="56"/>
      <c r="I831" s="50"/>
      <c r="J831" s="50"/>
      <c r="K831" s="50"/>
    </row>
    <row r="832" spans="3:11" ht="13">
      <c r="C832" s="56"/>
      <c r="D832" s="56"/>
      <c r="E832" s="56"/>
      <c r="F832" s="56"/>
      <c r="G832" s="56"/>
      <c r="H832" s="56"/>
      <c r="I832" s="50"/>
      <c r="J832" s="50"/>
      <c r="K832" s="50"/>
    </row>
    <row r="833" spans="3:11" ht="13">
      <c r="C833" s="56"/>
      <c r="D833" s="56"/>
      <c r="E833" s="56"/>
      <c r="F833" s="56"/>
      <c r="G833" s="56"/>
      <c r="H833" s="56"/>
      <c r="I833" s="50"/>
      <c r="J833" s="50"/>
      <c r="K833" s="50"/>
    </row>
    <row r="834" spans="3:11" ht="13">
      <c r="C834" s="56"/>
      <c r="D834" s="56"/>
      <c r="E834" s="56"/>
      <c r="F834" s="56"/>
      <c r="G834" s="56"/>
      <c r="H834" s="56"/>
      <c r="I834" s="50"/>
      <c r="J834" s="50"/>
      <c r="K834" s="50"/>
    </row>
    <row r="835" spans="3:11" ht="13">
      <c r="C835" s="56"/>
      <c r="D835" s="56"/>
      <c r="E835" s="56"/>
      <c r="F835" s="56"/>
      <c r="G835" s="56"/>
      <c r="H835" s="56"/>
      <c r="I835" s="50"/>
      <c r="J835" s="50"/>
      <c r="K835" s="50"/>
    </row>
    <row r="836" spans="3:11" ht="13">
      <c r="C836" s="56"/>
      <c r="D836" s="56"/>
      <c r="E836" s="56"/>
      <c r="F836" s="56"/>
      <c r="G836" s="56"/>
      <c r="H836" s="56"/>
      <c r="I836" s="50"/>
      <c r="J836" s="50"/>
      <c r="K836" s="50"/>
    </row>
    <row r="837" spans="3:11" ht="13">
      <c r="C837" s="56"/>
      <c r="D837" s="56"/>
      <c r="E837" s="56"/>
      <c r="F837" s="56"/>
      <c r="G837" s="56"/>
      <c r="H837" s="56"/>
      <c r="I837" s="50"/>
      <c r="J837" s="50"/>
      <c r="K837" s="50"/>
    </row>
    <row r="838" spans="3:11" ht="13">
      <c r="C838" s="56"/>
      <c r="D838" s="56"/>
      <c r="E838" s="56"/>
      <c r="F838" s="56"/>
      <c r="G838" s="56"/>
      <c r="H838" s="56"/>
      <c r="I838" s="50"/>
      <c r="J838" s="50"/>
      <c r="K838" s="50"/>
    </row>
    <row r="839" spans="3:11" ht="13">
      <c r="C839" s="56"/>
      <c r="D839" s="56"/>
      <c r="E839" s="56"/>
      <c r="F839" s="56"/>
      <c r="G839" s="56"/>
      <c r="H839" s="56"/>
      <c r="I839" s="50"/>
      <c r="J839" s="50"/>
      <c r="K839" s="50"/>
    </row>
    <row r="840" spans="3:11" ht="13">
      <c r="C840" s="56"/>
      <c r="D840" s="56"/>
      <c r="E840" s="56"/>
      <c r="F840" s="56"/>
      <c r="G840" s="56"/>
      <c r="H840" s="56"/>
      <c r="I840" s="50"/>
      <c r="J840" s="50"/>
      <c r="K840" s="50"/>
    </row>
    <row r="841" spans="3:11" ht="13">
      <c r="C841" s="56"/>
      <c r="D841" s="56"/>
      <c r="E841" s="56"/>
      <c r="F841" s="56"/>
      <c r="G841" s="56"/>
      <c r="H841" s="56"/>
      <c r="I841" s="50"/>
      <c r="J841" s="50"/>
      <c r="K841" s="50"/>
    </row>
    <row r="842" spans="3:11" ht="13">
      <c r="C842" s="56"/>
      <c r="D842" s="56"/>
      <c r="E842" s="56"/>
      <c r="F842" s="56"/>
      <c r="G842" s="56"/>
      <c r="H842" s="56"/>
      <c r="I842" s="50"/>
      <c r="J842" s="50"/>
      <c r="K842" s="50"/>
    </row>
    <row r="843" spans="3:11" ht="13">
      <c r="C843" s="56"/>
      <c r="D843" s="56"/>
      <c r="E843" s="56"/>
      <c r="F843" s="56"/>
      <c r="G843" s="56"/>
      <c r="H843" s="56"/>
      <c r="I843" s="50"/>
      <c r="J843" s="50"/>
      <c r="K843" s="50"/>
    </row>
    <row r="844" spans="3:11" ht="13">
      <c r="C844" s="56"/>
      <c r="D844" s="56"/>
      <c r="E844" s="56"/>
      <c r="F844" s="56"/>
      <c r="G844" s="56"/>
      <c r="H844" s="56"/>
      <c r="I844" s="50"/>
      <c r="J844" s="50"/>
      <c r="K844" s="50"/>
    </row>
    <row r="845" spans="3:11" ht="13">
      <c r="C845" s="56"/>
      <c r="D845" s="56"/>
      <c r="E845" s="56"/>
      <c r="F845" s="56"/>
      <c r="G845" s="56"/>
      <c r="H845" s="56"/>
      <c r="I845" s="50"/>
      <c r="J845" s="50"/>
      <c r="K845" s="50"/>
    </row>
    <row r="846" spans="3:11" ht="13">
      <c r="C846" s="56"/>
      <c r="D846" s="56"/>
      <c r="E846" s="56"/>
      <c r="F846" s="56"/>
      <c r="G846" s="56"/>
      <c r="H846" s="56"/>
      <c r="I846" s="50"/>
      <c r="J846" s="50"/>
      <c r="K846" s="50"/>
    </row>
    <row r="847" spans="3:11" ht="13">
      <c r="C847" s="56"/>
      <c r="D847" s="56"/>
      <c r="E847" s="56"/>
      <c r="F847" s="56"/>
      <c r="G847" s="56"/>
      <c r="H847" s="56"/>
      <c r="I847" s="50"/>
      <c r="J847" s="50"/>
      <c r="K847" s="50"/>
    </row>
    <row r="848" spans="3:11" ht="13">
      <c r="C848" s="56"/>
      <c r="D848" s="56"/>
      <c r="E848" s="56"/>
      <c r="F848" s="56"/>
      <c r="G848" s="56"/>
      <c r="H848" s="56"/>
      <c r="I848" s="50"/>
      <c r="J848" s="50"/>
      <c r="K848" s="50"/>
    </row>
    <row r="849" spans="3:11" ht="13">
      <c r="C849" s="56"/>
      <c r="D849" s="56"/>
      <c r="E849" s="56"/>
      <c r="F849" s="56"/>
      <c r="G849" s="56"/>
      <c r="H849" s="56"/>
      <c r="I849" s="50"/>
      <c r="J849" s="50"/>
      <c r="K849" s="50"/>
    </row>
    <row r="850" spans="3:11" ht="13">
      <c r="C850" s="56"/>
      <c r="D850" s="56"/>
      <c r="E850" s="56"/>
      <c r="F850" s="56"/>
      <c r="G850" s="56"/>
      <c r="H850" s="56"/>
      <c r="I850" s="50"/>
      <c r="J850" s="50"/>
      <c r="K850" s="50"/>
    </row>
    <row r="851" spans="3:11" ht="13">
      <c r="C851" s="56"/>
      <c r="D851" s="56"/>
      <c r="E851" s="56"/>
      <c r="F851" s="56"/>
      <c r="G851" s="56"/>
      <c r="H851" s="56"/>
      <c r="I851" s="50"/>
      <c r="J851" s="50"/>
      <c r="K851" s="50"/>
    </row>
    <row r="852" spans="3:11" ht="13">
      <c r="C852" s="56"/>
      <c r="D852" s="56"/>
      <c r="E852" s="56"/>
      <c r="F852" s="56"/>
      <c r="G852" s="56"/>
      <c r="H852" s="56"/>
      <c r="I852" s="50"/>
      <c r="J852" s="50"/>
      <c r="K852" s="50"/>
    </row>
    <row r="853" spans="3:11" ht="13">
      <c r="C853" s="56"/>
      <c r="D853" s="56"/>
      <c r="E853" s="56"/>
      <c r="F853" s="56"/>
      <c r="G853" s="56"/>
      <c r="H853" s="56"/>
      <c r="I853" s="50"/>
      <c r="J853" s="50"/>
      <c r="K853" s="50"/>
    </row>
    <row r="854" spans="3:11" ht="13">
      <c r="C854" s="56"/>
      <c r="D854" s="56"/>
      <c r="E854" s="56"/>
      <c r="F854" s="56"/>
      <c r="G854" s="56"/>
      <c r="H854" s="56"/>
      <c r="I854" s="50"/>
      <c r="J854" s="50"/>
      <c r="K854" s="50"/>
    </row>
    <row r="855" spans="3:11" ht="13">
      <c r="C855" s="56"/>
      <c r="D855" s="56"/>
      <c r="E855" s="56"/>
      <c r="F855" s="56"/>
      <c r="G855" s="56"/>
      <c r="H855" s="56"/>
      <c r="I855" s="50"/>
      <c r="J855" s="50"/>
      <c r="K855" s="50"/>
    </row>
    <row r="856" spans="3:11" ht="13">
      <c r="C856" s="56"/>
      <c r="D856" s="56"/>
      <c r="E856" s="56"/>
      <c r="F856" s="56"/>
      <c r="G856" s="56"/>
      <c r="H856" s="56"/>
      <c r="I856" s="50"/>
      <c r="J856" s="50"/>
      <c r="K856" s="50"/>
    </row>
    <row r="857" spans="3:11" ht="13">
      <c r="C857" s="56"/>
      <c r="D857" s="56"/>
      <c r="E857" s="56"/>
      <c r="F857" s="56"/>
      <c r="G857" s="56"/>
      <c r="H857" s="56"/>
      <c r="I857" s="50"/>
      <c r="J857" s="50"/>
      <c r="K857" s="50"/>
    </row>
    <row r="858" spans="3:11" ht="13">
      <c r="C858" s="56"/>
      <c r="D858" s="56"/>
      <c r="E858" s="56"/>
      <c r="F858" s="56"/>
      <c r="G858" s="56"/>
      <c r="H858" s="56"/>
      <c r="I858" s="50"/>
      <c r="J858" s="50"/>
      <c r="K858" s="50"/>
    </row>
    <row r="859" spans="3:11" ht="13">
      <c r="C859" s="56"/>
      <c r="D859" s="56"/>
      <c r="E859" s="56"/>
      <c r="F859" s="56"/>
      <c r="G859" s="56"/>
      <c r="H859" s="56"/>
      <c r="I859" s="50"/>
      <c r="J859" s="50"/>
      <c r="K859" s="50"/>
    </row>
    <row r="860" spans="3:11" ht="13">
      <c r="C860" s="56"/>
      <c r="D860" s="56"/>
      <c r="E860" s="56"/>
      <c r="F860" s="56"/>
      <c r="G860" s="56"/>
      <c r="H860" s="56"/>
      <c r="I860" s="50"/>
      <c r="J860" s="50"/>
      <c r="K860" s="50"/>
    </row>
    <row r="861" spans="3:11" ht="13">
      <c r="C861" s="56"/>
      <c r="D861" s="56"/>
      <c r="E861" s="56"/>
      <c r="F861" s="56"/>
      <c r="G861" s="56"/>
      <c r="H861" s="56"/>
      <c r="I861" s="50"/>
      <c r="J861" s="50"/>
      <c r="K861" s="50"/>
    </row>
    <row r="862" spans="3:11" ht="13">
      <c r="C862" s="56"/>
      <c r="D862" s="56"/>
      <c r="E862" s="56"/>
      <c r="F862" s="56"/>
      <c r="G862" s="56"/>
      <c r="H862" s="56"/>
      <c r="I862" s="50"/>
      <c r="J862" s="50"/>
      <c r="K862" s="50"/>
    </row>
    <row r="863" spans="3:11" ht="13">
      <c r="C863" s="56"/>
      <c r="D863" s="56"/>
      <c r="E863" s="56"/>
      <c r="F863" s="56"/>
      <c r="G863" s="56"/>
      <c r="H863" s="56"/>
      <c r="I863" s="50"/>
      <c r="J863" s="50"/>
      <c r="K863" s="50"/>
    </row>
    <row r="864" spans="3:11" ht="13">
      <c r="C864" s="56"/>
      <c r="D864" s="56"/>
      <c r="E864" s="56"/>
      <c r="F864" s="56"/>
      <c r="G864" s="56"/>
      <c r="H864" s="56"/>
      <c r="I864" s="50"/>
      <c r="J864" s="50"/>
      <c r="K864" s="50"/>
    </row>
    <row r="865" spans="3:11" ht="13">
      <c r="C865" s="56"/>
      <c r="D865" s="56"/>
      <c r="E865" s="56"/>
      <c r="F865" s="56"/>
      <c r="G865" s="56"/>
      <c r="H865" s="56"/>
      <c r="I865" s="50"/>
      <c r="J865" s="50"/>
      <c r="K865" s="50"/>
    </row>
    <row r="866" spans="3:11" ht="13">
      <c r="C866" s="56"/>
      <c r="D866" s="56"/>
      <c r="E866" s="56"/>
      <c r="F866" s="56"/>
      <c r="G866" s="56"/>
      <c r="H866" s="56"/>
      <c r="I866" s="50"/>
      <c r="J866" s="50"/>
      <c r="K866" s="50"/>
    </row>
    <row r="867" spans="3:11" ht="13">
      <c r="C867" s="56"/>
      <c r="D867" s="56"/>
      <c r="E867" s="56"/>
      <c r="F867" s="56"/>
      <c r="G867" s="56"/>
      <c r="H867" s="56"/>
      <c r="I867" s="50"/>
      <c r="J867" s="50"/>
      <c r="K867" s="50"/>
    </row>
    <row r="868" spans="3:11" ht="13">
      <c r="C868" s="56"/>
      <c r="D868" s="56"/>
      <c r="E868" s="56"/>
      <c r="F868" s="56"/>
      <c r="G868" s="56"/>
      <c r="H868" s="56"/>
      <c r="I868" s="50"/>
      <c r="J868" s="50"/>
      <c r="K868" s="50"/>
    </row>
    <row r="869" spans="3:11" ht="13">
      <c r="C869" s="56"/>
      <c r="D869" s="56"/>
      <c r="E869" s="56"/>
      <c r="F869" s="56"/>
      <c r="G869" s="56"/>
      <c r="H869" s="56"/>
      <c r="I869" s="50"/>
      <c r="J869" s="50"/>
      <c r="K869" s="50"/>
    </row>
    <row r="870" spans="3:11" ht="13">
      <c r="C870" s="56"/>
      <c r="D870" s="56"/>
      <c r="E870" s="56"/>
      <c r="F870" s="56"/>
      <c r="G870" s="56"/>
      <c r="H870" s="56"/>
      <c r="I870" s="50"/>
      <c r="J870" s="50"/>
      <c r="K870" s="50"/>
    </row>
    <row r="871" spans="3:11" ht="13">
      <c r="C871" s="56"/>
      <c r="D871" s="56"/>
      <c r="E871" s="56"/>
      <c r="F871" s="56"/>
      <c r="G871" s="56"/>
      <c r="H871" s="56"/>
      <c r="I871" s="50"/>
      <c r="J871" s="50"/>
      <c r="K871" s="50"/>
    </row>
    <row r="872" spans="3:11" ht="13">
      <c r="C872" s="56"/>
      <c r="D872" s="56"/>
      <c r="E872" s="56"/>
      <c r="F872" s="56"/>
      <c r="G872" s="56"/>
      <c r="H872" s="56"/>
      <c r="I872" s="50"/>
      <c r="J872" s="50"/>
      <c r="K872" s="50"/>
    </row>
    <row r="873" spans="3:11" ht="13">
      <c r="C873" s="56"/>
      <c r="D873" s="56"/>
      <c r="E873" s="56"/>
      <c r="F873" s="56"/>
      <c r="G873" s="56"/>
      <c r="H873" s="56"/>
      <c r="I873" s="50"/>
      <c r="J873" s="50"/>
      <c r="K873" s="50"/>
    </row>
    <row r="874" spans="3:11" ht="13">
      <c r="C874" s="56"/>
      <c r="D874" s="56"/>
      <c r="E874" s="56"/>
      <c r="F874" s="56"/>
      <c r="G874" s="56"/>
      <c r="H874" s="56"/>
      <c r="I874" s="50"/>
      <c r="J874" s="50"/>
      <c r="K874" s="50"/>
    </row>
    <row r="875" spans="3:11" ht="13">
      <c r="C875" s="56"/>
      <c r="D875" s="56"/>
      <c r="E875" s="56"/>
      <c r="F875" s="56"/>
      <c r="G875" s="56"/>
      <c r="H875" s="56"/>
      <c r="I875" s="50"/>
      <c r="J875" s="50"/>
      <c r="K875" s="50"/>
    </row>
    <row r="876" spans="3:11" ht="13">
      <c r="C876" s="56"/>
      <c r="D876" s="56"/>
      <c r="E876" s="56"/>
      <c r="F876" s="56"/>
      <c r="G876" s="56"/>
      <c r="H876" s="56"/>
      <c r="I876" s="50"/>
      <c r="J876" s="50"/>
      <c r="K876" s="50"/>
    </row>
    <row r="877" spans="3:11" ht="13">
      <c r="C877" s="56"/>
      <c r="D877" s="56"/>
      <c r="E877" s="56"/>
      <c r="F877" s="56"/>
      <c r="G877" s="56"/>
      <c r="H877" s="56"/>
      <c r="I877" s="50"/>
      <c r="J877" s="50"/>
      <c r="K877" s="50"/>
    </row>
    <row r="878" spans="3:11" ht="13">
      <c r="C878" s="56"/>
      <c r="D878" s="56"/>
      <c r="E878" s="56"/>
      <c r="F878" s="56"/>
      <c r="G878" s="56"/>
      <c r="H878" s="56"/>
      <c r="I878" s="50"/>
      <c r="J878" s="50"/>
      <c r="K878" s="50"/>
    </row>
    <row r="879" spans="3:11" ht="13">
      <c r="C879" s="56"/>
      <c r="D879" s="56"/>
      <c r="E879" s="56"/>
      <c r="F879" s="56"/>
      <c r="G879" s="56"/>
      <c r="H879" s="56"/>
      <c r="I879" s="50"/>
      <c r="J879" s="50"/>
      <c r="K879" s="50"/>
    </row>
    <row r="880" spans="3:11" ht="13">
      <c r="C880" s="56"/>
      <c r="D880" s="56"/>
      <c r="E880" s="56"/>
      <c r="F880" s="56"/>
      <c r="G880" s="56"/>
      <c r="H880" s="56"/>
      <c r="I880" s="50"/>
      <c r="J880" s="50"/>
      <c r="K880" s="50"/>
    </row>
    <row r="881" spans="3:11" ht="13">
      <c r="C881" s="56"/>
      <c r="D881" s="56"/>
      <c r="E881" s="56"/>
      <c r="F881" s="56"/>
      <c r="G881" s="56"/>
      <c r="H881" s="56"/>
      <c r="I881" s="50"/>
      <c r="J881" s="50"/>
      <c r="K881" s="50"/>
    </row>
    <row r="882" spans="3:11" ht="13">
      <c r="C882" s="56"/>
      <c r="D882" s="56"/>
      <c r="E882" s="56"/>
      <c r="F882" s="56"/>
      <c r="G882" s="56"/>
      <c r="H882" s="56"/>
      <c r="I882" s="50"/>
      <c r="J882" s="50"/>
      <c r="K882" s="50"/>
    </row>
    <row r="883" spans="3:11" ht="13">
      <c r="C883" s="56"/>
      <c r="D883" s="56"/>
      <c r="E883" s="56"/>
      <c r="F883" s="56"/>
      <c r="G883" s="56"/>
      <c r="H883" s="56"/>
      <c r="I883" s="50"/>
      <c r="J883" s="50"/>
      <c r="K883" s="50"/>
    </row>
    <row r="884" spans="3:11" ht="13">
      <c r="C884" s="56"/>
      <c r="D884" s="56"/>
      <c r="E884" s="56"/>
      <c r="F884" s="56"/>
      <c r="G884" s="56"/>
      <c r="H884" s="56"/>
      <c r="I884" s="50"/>
      <c r="J884" s="50"/>
      <c r="K884" s="50"/>
    </row>
    <row r="885" spans="3:11" ht="13">
      <c r="C885" s="56"/>
      <c r="D885" s="56"/>
      <c r="E885" s="56"/>
      <c r="F885" s="56"/>
      <c r="G885" s="56"/>
      <c r="H885" s="56"/>
      <c r="I885" s="50"/>
      <c r="J885" s="50"/>
      <c r="K885" s="50"/>
    </row>
    <row r="886" spans="3:11" ht="13">
      <c r="C886" s="56"/>
      <c r="D886" s="56"/>
      <c r="E886" s="56"/>
      <c r="F886" s="56"/>
      <c r="G886" s="56"/>
      <c r="H886" s="56"/>
      <c r="I886" s="50"/>
      <c r="J886" s="50"/>
      <c r="K886" s="50"/>
    </row>
    <row r="887" spans="3:11" ht="13">
      <c r="C887" s="56"/>
      <c r="D887" s="56"/>
      <c r="E887" s="56"/>
      <c r="F887" s="56"/>
      <c r="G887" s="56"/>
      <c r="H887" s="56"/>
      <c r="I887" s="50"/>
      <c r="J887" s="50"/>
      <c r="K887" s="50"/>
    </row>
    <row r="888" spans="3:11" ht="13">
      <c r="C888" s="56"/>
      <c r="D888" s="56"/>
      <c r="E888" s="56"/>
      <c r="F888" s="56"/>
      <c r="G888" s="56"/>
      <c r="H888" s="56"/>
      <c r="I888" s="50"/>
      <c r="J888" s="50"/>
      <c r="K888" s="50"/>
    </row>
    <row r="889" spans="3:11" ht="13">
      <c r="C889" s="56"/>
      <c r="D889" s="56"/>
      <c r="E889" s="56"/>
      <c r="F889" s="56"/>
      <c r="G889" s="56"/>
      <c r="H889" s="56"/>
      <c r="I889" s="50"/>
      <c r="J889" s="50"/>
      <c r="K889" s="50"/>
    </row>
    <row r="890" spans="3:11" ht="13">
      <c r="C890" s="56"/>
      <c r="D890" s="56"/>
      <c r="E890" s="56"/>
      <c r="F890" s="56"/>
      <c r="G890" s="56"/>
      <c r="H890" s="56"/>
      <c r="I890" s="50"/>
      <c r="J890" s="50"/>
      <c r="K890" s="50"/>
    </row>
    <row r="891" spans="3:11" ht="13">
      <c r="C891" s="56"/>
      <c r="D891" s="56"/>
      <c r="E891" s="56"/>
      <c r="F891" s="56"/>
      <c r="G891" s="56"/>
      <c r="H891" s="56"/>
      <c r="I891" s="50"/>
      <c r="J891" s="50"/>
      <c r="K891" s="50"/>
    </row>
    <row r="892" spans="3:11" ht="13">
      <c r="C892" s="56"/>
      <c r="D892" s="56"/>
      <c r="E892" s="56"/>
      <c r="F892" s="56"/>
      <c r="G892" s="56"/>
      <c r="H892" s="56"/>
      <c r="I892" s="50"/>
      <c r="J892" s="50"/>
      <c r="K892" s="50"/>
    </row>
    <row r="893" spans="3:11" ht="13">
      <c r="C893" s="56"/>
      <c r="D893" s="56"/>
      <c r="E893" s="56"/>
      <c r="F893" s="56"/>
      <c r="G893" s="56"/>
      <c r="H893" s="56"/>
      <c r="I893" s="50"/>
      <c r="J893" s="50"/>
      <c r="K893" s="50"/>
    </row>
    <row r="894" spans="3:11" ht="13">
      <c r="C894" s="56"/>
      <c r="D894" s="56"/>
      <c r="E894" s="56"/>
      <c r="F894" s="56"/>
      <c r="G894" s="56"/>
      <c r="H894" s="56"/>
      <c r="I894" s="50"/>
      <c r="J894" s="50"/>
      <c r="K894" s="50"/>
    </row>
    <row r="895" spans="3:11" ht="13">
      <c r="C895" s="56"/>
      <c r="D895" s="56"/>
      <c r="E895" s="56"/>
      <c r="F895" s="56"/>
      <c r="G895" s="56"/>
      <c r="H895" s="56"/>
      <c r="I895" s="50"/>
      <c r="J895" s="50"/>
      <c r="K895" s="50"/>
    </row>
    <row r="896" spans="3:11" ht="13">
      <c r="C896" s="56"/>
      <c r="D896" s="56"/>
      <c r="E896" s="56"/>
      <c r="F896" s="56"/>
      <c r="G896" s="56"/>
      <c r="H896" s="56"/>
      <c r="I896" s="50"/>
      <c r="J896" s="50"/>
      <c r="K896" s="50"/>
    </row>
    <row r="897" spans="3:11" ht="13">
      <c r="C897" s="56"/>
      <c r="D897" s="56"/>
      <c r="E897" s="56"/>
      <c r="F897" s="56"/>
      <c r="G897" s="56"/>
      <c r="H897" s="56"/>
      <c r="I897" s="50"/>
      <c r="J897" s="50"/>
      <c r="K897" s="50"/>
    </row>
    <row r="898" spans="3:11" ht="13">
      <c r="C898" s="56"/>
      <c r="D898" s="56"/>
      <c r="E898" s="56"/>
      <c r="F898" s="56"/>
      <c r="G898" s="56"/>
      <c r="H898" s="56"/>
      <c r="I898" s="50"/>
      <c r="J898" s="50"/>
      <c r="K898" s="50"/>
    </row>
    <row r="899" spans="3:11" ht="13">
      <c r="C899" s="56"/>
      <c r="D899" s="56"/>
      <c r="E899" s="56"/>
      <c r="F899" s="56"/>
      <c r="G899" s="56"/>
      <c r="H899" s="56"/>
      <c r="I899" s="50"/>
      <c r="J899" s="50"/>
      <c r="K899" s="50"/>
    </row>
    <row r="900" spans="3:11" ht="13">
      <c r="C900" s="56"/>
      <c r="D900" s="56"/>
      <c r="E900" s="56"/>
      <c r="F900" s="56"/>
      <c r="G900" s="56"/>
      <c r="H900" s="56"/>
      <c r="I900" s="50"/>
      <c r="J900" s="50"/>
      <c r="K900" s="50"/>
    </row>
    <row r="901" spans="3:11" ht="13">
      <c r="C901" s="56"/>
      <c r="D901" s="56"/>
      <c r="E901" s="56"/>
      <c r="F901" s="56"/>
      <c r="G901" s="56"/>
      <c r="H901" s="56"/>
      <c r="I901" s="50"/>
      <c r="J901" s="50"/>
      <c r="K901" s="50"/>
    </row>
    <row r="902" spans="3:11" ht="13">
      <c r="C902" s="56"/>
      <c r="D902" s="56"/>
      <c r="E902" s="56"/>
      <c r="F902" s="56"/>
      <c r="G902" s="56"/>
      <c r="H902" s="56"/>
      <c r="I902" s="50"/>
      <c r="J902" s="50"/>
      <c r="K902" s="50"/>
    </row>
    <row r="903" spans="3:11" ht="13">
      <c r="C903" s="56"/>
      <c r="D903" s="56"/>
      <c r="E903" s="56"/>
      <c r="F903" s="56"/>
      <c r="G903" s="56"/>
      <c r="H903" s="56"/>
      <c r="I903" s="50"/>
      <c r="J903" s="50"/>
      <c r="K903" s="50"/>
    </row>
    <row r="904" spans="3:11" ht="13">
      <c r="C904" s="56"/>
      <c r="D904" s="56"/>
      <c r="E904" s="56"/>
      <c r="F904" s="56"/>
      <c r="G904" s="56"/>
      <c r="H904" s="56"/>
      <c r="I904" s="50"/>
      <c r="J904" s="50"/>
      <c r="K904" s="50"/>
    </row>
    <row r="905" spans="3:11" ht="13">
      <c r="C905" s="56"/>
      <c r="D905" s="56"/>
      <c r="E905" s="56"/>
      <c r="F905" s="56"/>
      <c r="G905" s="56"/>
      <c r="H905" s="56"/>
      <c r="I905" s="50"/>
      <c r="J905" s="50"/>
      <c r="K905" s="50"/>
    </row>
    <row r="906" spans="3:11" ht="13">
      <c r="C906" s="56"/>
      <c r="D906" s="56"/>
      <c r="E906" s="56"/>
      <c r="F906" s="56"/>
      <c r="G906" s="56"/>
      <c r="H906" s="56"/>
      <c r="I906" s="50"/>
      <c r="J906" s="50"/>
      <c r="K906" s="50"/>
    </row>
    <row r="907" spans="3:11" ht="13">
      <c r="C907" s="56"/>
      <c r="D907" s="56"/>
      <c r="E907" s="56"/>
      <c r="F907" s="56"/>
      <c r="G907" s="56"/>
      <c r="H907" s="56"/>
      <c r="I907" s="50"/>
      <c r="J907" s="50"/>
      <c r="K907" s="50"/>
    </row>
    <row r="908" spans="3:11" ht="13">
      <c r="C908" s="56"/>
      <c r="D908" s="56"/>
      <c r="E908" s="56"/>
      <c r="F908" s="56"/>
      <c r="G908" s="56"/>
      <c r="H908" s="56"/>
      <c r="I908" s="50"/>
      <c r="J908" s="50"/>
      <c r="K908" s="50"/>
    </row>
    <row r="909" spans="3:11" ht="13">
      <c r="C909" s="56"/>
      <c r="D909" s="56"/>
      <c r="E909" s="56"/>
      <c r="F909" s="56"/>
      <c r="G909" s="56"/>
      <c r="H909" s="56"/>
      <c r="I909" s="50"/>
      <c r="J909" s="50"/>
      <c r="K909" s="50"/>
    </row>
    <row r="910" spans="3:11" ht="13">
      <c r="C910" s="56"/>
      <c r="D910" s="56"/>
      <c r="E910" s="56"/>
      <c r="F910" s="56"/>
      <c r="G910" s="56"/>
      <c r="H910" s="56"/>
      <c r="I910" s="50"/>
      <c r="J910" s="50"/>
      <c r="K910" s="50"/>
    </row>
    <row r="911" spans="3:11" ht="13">
      <c r="C911" s="56"/>
      <c r="D911" s="56"/>
      <c r="E911" s="56"/>
      <c r="F911" s="56"/>
      <c r="G911" s="56"/>
      <c r="H911" s="56"/>
      <c r="I911" s="50"/>
      <c r="J911" s="50"/>
      <c r="K911" s="50"/>
    </row>
    <row r="912" spans="3:11" ht="13">
      <c r="C912" s="56"/>
      <c r="D912" s="56"/>
      <c r="E912" s="56"/>
      <c r="F912" s="56"/>
      <c r="G912" s="56"/>
      <c r="H912" s="56"/>
      <c r="I912" s="50"/>
      <c r="J912" s="50"/>
      <c r="K912" s="50"/>
    </row>
    <row r="913" spans="3:11" ht="13">
      <c r="C913" s="56"/>
      <c r="D913" s="56"/>
      <c r="E913" s="56"/>
      <c r="F913" s="56"/>
      <c r="G913" s="56"/>
      <c r="H913" s="56"/>
      <c r="I913" s="50"/>
      <c r="J913" s="50"/>
      <c r="K913" s="50"/>
    </row>
    <row r="914" spans="3:11" ht="13">
      <c r="C914" s="56"/>
      <c r="D914" s="56"/>
      <c r="E914" s="56"/>
      <c r="F914" s="56"/>
      <c r="G914" s="56"/>
      <c r="H914" s="56"/>
      <c r="I914" s="50"/>
      <c r="J914" s="50"/>
      <c r="K914" s="50"/>
    </row>
    <row r="915" spans="3:11" ht="13">
      <c r="C915" s="56"/>
      <c r="D915" s="56"/>
      <c r="E915" s="56"/>
      <c r="F915" s="56"/>
      <c r="G915" s="56"/>
      <c r="H915" s="56"/>
      <c r="I915" s="50"/>
      <c r="J915" s="50"/>
      <c r="K915" s="50"/>
    </row>
    <row r="916" spans="3:11" ht="13">
      <c r="C916" s="56"/>
      <c r="D916" s="56"/>
      <c r="E916" s="56"/>
      <c r="F916" s="56"/>
      <c r="G916" s="56"/>
      <c r="H916" s="56"/>
      <c r="I916" s="50"/>
      <c r="J916" s="50"/>
      <c r="K916" s="50"/>
    </row>
    <row r="917" spans="3:11" ht="13">
      <c r="C917" s="56"/>
      <c r="D917" s="56"/>
      <c r="E917" s="56"/>
      <c r="F917" s="56"/>
      <c r="G917" s="56"/>
      <c r="H917" s="56"/>
      <c r="I917" s="50"/>
      <c r="J917" s="50"/>
      <c r="K917" s="50"/>
    </row>
    <row r="918" spans="3:11" ht="13">
      <c r="C918" s="56"/>
      <c r="D918" s="56"/>
      <c r="E918" s="56"/>
      <c r="F918" s="56"/>
      <c r="G918" s="56"/>
      <c r="H918" s="56"/>
      <c r="I918" s="50"/>
      <c r="J918" s="50"/>
      <c r="K918" s="50"/>
    </row>
    <row r="919" spans="3:11" ht="13">
      <c r="C919" s="56"/>
      <c r="D919" s="56"/>
      <c r="E919" s="56"/>
      <c r="F919" s="56"/>
      <c r="G919" s="56"/>
      <c r="H919" s="56"/>
      <c r="I919" s="50"/>
      <c r="J919" s="50"/>
      <c r="K919" s="50"/>
    </row>
    <row r="920" spans="3:11" ht="13">
      <c r="C920" s="56"/>
      <c r="D920" s="56"/>
      <c r="E920" s="56"/>
      <c r="F920" s="56"/>
      <c r="G920" s="56"/>
      <c r="H920" s="56"/>
      <c r="I920" s="50"/>
      <c r="J920" s="50"/>
      <c r="K920" s="50"/>
    </row>
    <row r="921" spans="3:11" ht="13">
      <c r="C921" s="56"/>
      <c r="D921" s="56"/>
      <c r="E921" s="56"/>
      <c r="F921" s="56"/>
      <c r="G921" s="56"/>
      <c r="H921" s="56"/>
      <c r="I921" s="50"/>
      <c r="J921" s="50"/>
      <c r="K921" s="50"/>
    </row>
    <row r="922" spans="3:11" ht="13">
      <c r="C922" s="56"/>
      <c r="D922" s="56"/>
      <c r="E922" s="56"/>
      <c r="F922" s="56"/>
      <c r="G922" s="56"/>
      <c r="H922" s="56"/>
      <c r="I922" s="50"/>
      <c r="J922" s="50"/>
      <c r="K922" s="50"/>
    </row>
    <row r="923" spans="3:11" ht="13">
      <c r="C923" s="56"/>
      <c r="D923" s="56"/>
      <c r="E923" s="56"/>
      <c r="F923" s="56"/>
      <c r="G923" s="56"/>
      <c r="H923" s="56"/>
      <c r="I923" s="50"/>
      <c r="J923" s="50"/>
      <c r="K923" s="50"/>
    </row>
    <row r="924" spans="3:11" ht="13">
      <c r="C924" s="56"/>
      <c r="D924" s="56"/>
      <c r="E924" s="56"/>
      <c r="F924" s="56"/>
      <c r="G924" s="56"/>
      <c r="H924" s="56"/>
      <c r="I924" s="50"/>
      <c r="J924" s="50"/>
      <c r="K924" s="50"/>
    </row>
    <row r="925" spans="3:11" ht="13">
      <c r="C925" s="56"/>
      <c r="D925" s="56"/>
      <c r="E925" s="56"/>
      <c r="F925" s="56"/>
      <c r="G925" s="56"/>
      <c r="H925" s="56"/>
      <c r="I925" s="50"/>
      <c r="J925" s="50"/>
      <c r="K925" s="50"/>
    </row>
    <row r="926" spans="3:11" ht="13">
      <c r="C926" s="56"/>
      <c r="D926" s="56"/>
      <c r="E926" s="56"/>
      <c r="F926" s="56"/>
      <c r="G926" s="56"/>
      <c r="H926" s="56"/>
      <c r="I926" s="50"/>
      <c r="J926" s="50"/>
      <c r="K926" s="50"/>
    </row>
    <row r="927" spans="3:11" ht="13">
      <c r="C927" s="56"/>
      <c r="D927" s="56"/>
      <c r="E927" s="56"/>
      <c r="F927" s="56"/>
      <c r="G927" s="56"/>
      <c r="H927" s="56"/>
      <c r="I927" s="50"/>
      <c r="J927" s="50"/>
      <c r="K927" s="50"/>
    </row>
    <row r="928" spans="3:11" ht="13">
      <c r="C928" s="56"/>
      <c r="D928" s="56"/>
      <c r="E928" s="56"/>
      <c r="F928" s="56"/>
      <c r="G928" s="56"/>
      <c r="H928" s="56"/>
      <c r="I928" s="50"/>
      <c r="J928" s="50"/>
      <c r="K928" s="50"/>
    </row>
    <row r="929" spans="3:11" ht="13">
      <c r="C929" s="56"/>
      <c r="D929" s="56"/>
      <c r="E929" s="56"/>
      <c r="F929" s="56"/>
      <c r="G929" s="56"/>
      <c r="H929" s="56"/>
      <c r="I929" s="50"/>
      <c r="J929" s="50"/>
      <c r="K929" s="50"/>
    </row>
    <row r="930" spans="3:11" ht="13">
      <c r="C930" s="56"/>
      <c r="D930" s="56"/>
      <c r="E930" s="56"/>
      <c r="F930" s="56"/>
      <c r="G930" s="56"/>
      <c r="H930" s="56"/>
      <c r="I930" s="50"/>
      <c r="J930" s="50"/>
      <c r="K930" s="50"/>
    </row>
    <row r="931" spans="3:11" ht="13">
      <c r="C931" s="56"/>
      <c r="D931" s="56"/>
      <c r="E931" s="56"/>
      <c r="F931" s="56"/>
      <c r="G931" s="56"/>
      <c r="H931" s="56"/>
      <c r="I931" s="50"/>
      <c r="J931" s="50"/>
      <c r="K931" s="50"/>
    </row>
    <row r="932" spans="3:11" ht="13">
      <c r="C932" s="56"/>
      <c r="D932" s="56"/>
      <c r="E932" s="56"/>
      <c r="F932" s="56"/>
      <c r="G932" s="56"/>
      <c r="H932" s="56"/>
      <c r="I932" s="50"/>
      <c r="J932" s="50"/>
      <c r="K932" s="50"/>
    </row>
    <row r="933" spans="3:11" ht="13">
      <c r="C933" s="56"/>
      <c r="D933" s="56"/>
      <c r="E933" s="56"/>
      <c r="F933" s="56"/>
      <c r="G933" s="56"/>
      <c r="H933" s="56"/>
      <c r="I933" s="50"/>
      <c r="J933" s="50"/>
      <c r="K933" s="50"/>
    </row>
    <row r="934" spans="3:11" ht="13">
      <c r="C934" s="56"/>
      <c r="D934" s="56"/>
      <c r="E934" s="56"/>
      <c r="F934" s="56"/>
      <c r="G934" s="56"/>
      <c r="H934" s="56"/>
      <c r="I934" s="50"/>
      <c r="J934" s="50"/>
      <c r="K934" s="50"/>
    </row>
    <row r="935" spans="3:11" ht="13">
      <c r="C935" s="56"/>
      <c r="D935" s="56"/>
      <c r="E935" s="56"/>
      <c r="F935" s="56"/>
      <c r="G935" s="56"/>
      <c r="H935" s="56"/>
      <c r="I935" s="50"/>
      <c r="J935" s="50"/>
      <c r="K935" s="50"/>
    </row>
    <row r="936" spans="3:11" ht="13">
      <c r="C936" s="56"/>
      <c r="D936" s="56"/>
      <c r="E936" s="56"/>
      <c r="F936" s="56"/>
      <c r="G936" s="56"/>
      <c r="H936" s="56"/>
      <c r="I936" s="50"/>
      <c r="J936" s="50"/>
      <c r="K936" s="50"/>
    </row>
  </sheetData>
  <mergeCells count="144">
    <mergeCell ref="C8:H8"/>
    <mergeCell ref="C9:H9"/>
    <mergeCell ref="B10:K10"/>
    <mergeCell ref="B11:K11"/>
    <mergeCell ref="C12:H12"/>
    <mergeCell ref="C13:H13"/>
    <mergeCell ref="B2:K2"/>
    <mergeCell ref="B3:K3"/>
    <mergeCell ref="B4:K4"/>
    <mergeCell ref="C5:H5"/>
    <mergeCell ref="C6:H6"/>
    <mergeCell ref="C7:H7"/>
    <mergeCell ref="C20:H20"/>
    <mergeCell ref="C21:H21"/>
    <mergeCell ref="B22:K22"/>
    <mergeCell ref="C23:H23"/>
    <mergeCell ref="C24:H24"/>
    <mergeCell ref="B25:K25"/>
    <mergeCell ref="C14:H14"/>
    <mergeCell ref="B15:K15"/>
    <mergeCell ref="C16:H16"/>
    <mergeCell ref="C17:H17"/>
    <mergeCell ref="C18:H18"/>
    <mergeCell ref="B19:K19"/>
    <mergeCell ref="C32:H32"/>
    <mergeCell ref="C33:H33"/>
    <mergeCell ref="B34:K34"/>
    <mergeCell ref="B35:K35"/>
    <mergeCell ref="C36:H36"/>
    <mergeCell ref="C37:H37"/>
    <mergeCell ref="C26:H26"/>
    <mergeCell ref="C27:H27"/>
    <mergeCell ref="B28:K28"/>
    <mergeCell ref="C29:H29"/>
    <mergeCell ref="C30:H30"/>
    <mergeCell ref="B31:K31"/>
    <mergeCell ref="C44:H44"/>
    <mergeCell ref="C45:H45"/>
    <mergeCell ref="B46:K46"/>
    <mergeCell ref="B47:K47"/>
    <mergeCell ref="C48:H48"/>
    <mergeCell ref="C49:H49"/>
    <mergeCell ref="B38:K38"/>
    <mergeCell ref="C39:H39"/>
    <mergeCell ref="C40:H40"/>
    <mergeCell ref="C41:H41"/>
    <mergeCell ref="B42:K42"/>
    <mergeCell ref="C43:H43"/>
    <mergeCell ref="C56:H56"/>
    <mergeCell ref="C57:H57"/>
    <mergeCell ref="C58:H58"/>
    <mergeCell ref="C59:H59"/>
    <mergeCell ref="B60:K60"/>
    <mergeCell ref="C61:H61"/>
    <mergeCell ref="B50:K50"/>
    <mergeCell ref="C51:H51"/>
    <mergeCell ref="C52:H52"/>
    <mergeCell ref="C53:H53"/>
    <mergeCell ref="C54:H54"/>
    <mergeCell ref="C55:H55"/>
    <mergeCell ref="C68:H68"/>
    <mergeCell ref="B69:K69"/>
    <mergeCell ref="B70:K70"/>
    <mergeCell ref="C71:H71"/>
    <mergeCell ref="C72:H72"/>
    <mergeCell ref="B73:K73"/>
    <mergeCell ref="C62:H62"/>
    <mergeCell ref="C63:H63"/>
    <mergeCell ref="C64:H64"/>
    <mergeCell ref="C65:H65"/>
    <mergeCell ref="B66:K66"/>
    <mergeCell ref="C67:H67"/>
    <mergeCell ref="C80:H80"/>
    <mergeCell ref="C81:H81"/>
    <mergeCell ref="B82:K82"/>
    <mergeCell ref="C83:H83"/>
    <mergeCell ref="C84:H84"/>
    <mergeCell ref="D85:H85"/>
    <mergeCell ref="C74:H74"/>
    <mergeCell ref="C75:H75"/>
    <mergeCell ref="C76:H76"/>
    <mergeCell ref="C77:H77"/>
    <mergeCell ref="C78:H78"/>
    <mergeCell ref="B79:K79"/>
    <mergeCell ref="D92:H92"/>
    <mergeCell ref="B93:K93"/>
    <mergeCell ref="C94:H94"/>
    <mergeCell ref="C95:H95"/>
    <mergeCell ref="B96:K96"/>
    <mergeCell ref="C97:H97"/>
    <mergeCell ref="D86:H86"/>
    <mergeCell ref="D87:H87"/>
    <mergeCell ref="D88:H88"/>
    <mergeCell ref="D89:H89"/>
    <mergeCell ref="D90:H90"/>
    <mergeCell ref="D91:H91"/>
    <mergeCell ref="B104:K104"/>
    <mergeCell ref="C105:H105"/>
    <mergeCell ref="C106:H106"/>
    <mergeCell ref="B107:K107"/>
    <mergeCell ref="C108:H108"/>
    <mergeCell ref="C109:H109"/>
    <mergeCell ref="C98:H98"/>
    <mergeCell ref="C99:H99"/>
    <mergeCell ref="C100:H100"/>
    <mergeCell ref="B101:K101"/>
    <mergeCell ref="C102:H102"/>
    <mergeCell ref="C103:H103"/>
    <mergeCell ref="B116:K116"/>
    <mergeCell ref="B117:K117"/>
    <mergeCell ref="C118:H118"/>
    <mergeCell ref="C119:H119"/>
    <mergeCell ref="B120:K120"/>
    <mergeCell ref="C121:H121"/>
    <mergeCell ref="B110:K110"/>
    <mergeCell ref="C111:H111"/>
    <mergeCell ref="C112:H112"/>
    <mergeCell ref="B113:K113"/>
    <mergeCell ref="C114:H114"/>
    <mergeCell ref="C115:H115"/>
    <mergeCell ref="C128:H128"/>
    <mergeCell ref="B129:K129"/>
    <mergeCell ref="B130:K130"/>
    <mergeCell ref="C131:H131"/>
    <mergeCell ref="C132:H132"/>
    <mergeCell ref="B133:K133"/>
    <mergeCell ref="C122:H122"/>
    <mergeCell ref="C123:H123"/>
    <mergeCell ref="B124:K124"/>
    <mergeCell ref="C125:H125"/>
    <mergeCell ref="C126:H126"/>
    <mergeCell ref="C127:H127"/>
    <mergeCell ref="C140:H140"/>
    <mergeCell ref="C141:H141"/>
    <mergeCell ref="C142:H142"/>
    <mergeCell ref="C143:H143"/>
    <mergeCell ref="C144:H144"/>
    <mergeCell ref="C145:H145"/>
    <mergeCell ref="C134:H134"/>
    <mergeCell ref="C135:H135"/>
    <mergeCell ref="B136:K136"/>
    <mergeCell ref="C137:H137"/>
    <mergeCell ref="C138:H138"/>
    <mergeCell ref="C139:H139"/>
  </mergeCells>
  <conditionalFormatting sqref="I6:I9 I13:I14 I17:I18 I21 I24 I27 I30 I33 I37 I40:I41 I44:I45 I49 I52:I59 I62:I65 I68 I72 I75:I78 I81 I84:I92 I95 I98:I100 I103 I106 I109 I112 I115 I119 I122:I123 I126:I128 I132 I135 I138:I139">
    <cfRule type="containsText" dxfId="31" priority="1" operator="containsText" text="Not Started">
      <formula>NOT(ISERROR(SEARCH(("Not Started"),(I6))))</formula>
    </cfRule>
    <cfRule type="containsText" dxfId="30" priority="2" operator="containsText" text="Not Started">
      <formula>NOT(ISERROR(SEARCH(("Not Started"),(I6))))</formula>
    </cfRule>
    <cfRule type="containsText" dxfId="29" priority="3" operator="containsText" text="In Progress!">
      <formula>NOT(ISERROR(SEARCH(("In Progress!"),(I6))))</formula>
    </cfRule>
    <cfRule type="containsText" dxfId="28" priority="4" operator="containsText" text="Almost Done!">
      <formula>NOT(ISERROR(SEARCH(("Almost Done!"),(I6))))</formula>
    </cfRule>
    <cfRule type="containsText" dxfId="27" priority="5" operator="containsText" text="Not Started">
      <formula>NOT(ISERROR(SEARCH(("Not Started"),(I6))))</formula>
    </cfRule>
    <cfRule type="containsText" dxfId="26" priority="6" operator="containsText" text="In Progress!">
      <formula>NOT(ISERROR(SEARCH(("In Progress!"),(I6))))</formula>
    </cfRule>
    <cfRule type="containsText" dxfId="25" priority="7" operator="containsText" text="Almost Done!">
      <formula>NOT(ISERROR(SEARCH(("Almost Done!"),(I6))))</formula>
    </cfRule>
    <cfRule type="containsText" dxfId="24" priority="8" operator="containsText" text="Done!">
      <formula>NOT(ISERROR(SEARCH(("Done!"),(I6))))</formula>
    </cfRule>
  </conditionalFormatting>
  <dataValidations count="1">
    <dataValidation type="list" allowBlank="1" sqref="I6:I9 I13:I14 I17:I18 I21 I24 I27 I30 I33 I37 I40:I41 I44:I45 I49 I52:I59 I62:I65 I68 I72 I75:I78 I81 I84:I92 I95 I98:I100 I103 I106 I109 I112 I115 I119 I122:I123 I126:I128 I132 I135 I138:I139" xr:uid="{512F5FA5-71CF-4910-A7ED-F7E891E4D908}">
      <formula1>"Not Started!,In Progress!,Almost Done!,Done!"</formula1>
    </dataValidation>
  </dataValidations>
  <hyperlinks>
    <hyperlink ref="B3" r:id="rId1" xr:uid="{91F29A39-1142-4E13-BF89-09825732B87B}"/>
    <hyperlink ref="B10" r:id="rId2" xr:uid="{DA4E59E5-40EE-451B-99F7-5B83C43855A3}"/>
    <hyperlink ref="B34" r:id="rId3" xr:uid="{938EA162-8D24-4FF7-A9AF-E119542F6D70}"/>
    <hyperlink ref="B46" r:id="rId4" xr:uid="{3966D8EB-86D8-4313-A550-341083D0747A}"/>
    <hyperlink ref="B69" r:id="rId5" xr:uid="{A5634215-5E66-45E1-8E01-AD90AF7F74EA}"/>
    <hyperlink ref="B116" r:id="rId6" xr:uid="{3F75570F-3537-424C-B28B-EFB65726324A}"/>
    <hyperlink ref="B129" r:id="rId7" xr:uid="{8DCAAD5E-A7E9-4C09-9AEF-2E919294D971}"/>
    <hyperlink ref="C135" location="'1️⃣ System 1'!A1" display="Take the enriched lead list that you have, export it into a .csv file, and refer to the Sending Workflow in System 1 (Automated) in order to automate the sending of your emails and follow ups through Lemlist" xr:uid="{7A06EAEC-90A2-44B6-B3DD-FE5D22AD1027}"/>
    <hyperlink ref="C138" location="'⚙️ Recurring Tasks &amp; Reporting'!A1" display="Use the SOP: Granular Tracking Infrastructure or ⚙️ Recurring Tasks &amp; Tracking check to track the performance of your outsourced outreach efforts" xr:uid="{CE0146D0-DC5C-490A-9196-D94E19A7D126}"/>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86E34-A18B-409C-BAF0-57F82274F97E}">
  <sheetPr>
    <outlinePr summaryBelow="0" summaryRight="0"/>
  </sheetPr>
  <dimension ref="A1:L952"/>
  <sheetViews>
    <sheetView showGridLines="0" workbookViewId="0">
      <pane ySplit="2" topLeftCell="A3" activePane="bottomLeft" state="frozen"/>
      <selection activeCell="I1" sqref="I1"/>
      <selection pane="bottomLeft" activeCell="I1" sqref="I1"/>
    </sheetView>
  </sheetViews>
  <sheetFormatPr defaultColWidth="12.6328125" defaultRowHeight="15.75" customHeight="1"/>
  <cols>
    <col min="1" max="1" width="3.453125" style="2" customWidth="1"/>
    <col min="2" max="4" width="6.36328125" style="2" customWidth="1"/>
    <col min="5" max="8" width="23.26953125" style="2" customWidth="1"/>
    <col min="9" max="9" width="16.36328125" style="2" customWidth="1"/>
    <col min="10" max="10" width="16.36328125" style="2" hidden="1" customWidth="1"/>
    <col min="11" max="11" width="16.36328125" style="2" customWidth="1"/>
    <col min="12" max="12" width="4.36328125" style="2" customWidth="1"/>
    <col min="13" max="16384" width="12.6328125" style="2"/>
  </cols>
  <sheetData>
    <row r="1" spans="1:12" ht="12.75" customHeight="1">
      <c r="A1" s="14"/>
      <c r="B1" s="14"/>
      <c r="C1" s="15"/>
      <c r="D1" s="15"/>
      <c r="E1" s="15"/>
      <c r="F1" s="15"/>
      <c r="G1" s="15"/>
      <c r="H1" s="15"/>
      <c r="I1" s="14"/>
      <c r="J1" s="33"/>
      <c r="K1" s="33"/>
      <c r="L1" s="75"/>
    </row>
    <row r="2" spans="1:12" ht="48" customHeight="1">
      <c r="A2" s="76"/>
      <c r="B2" s="297" t="s">
        <v>615</v>
      </c>
      <c r="C2" s="272"/>
      <c r="D2" s="272"/>
      <c r="E2" s="272"/>
      <c r="F2" s="272"/>
      <c r="G2" s="272"/>
      <c r="H2" s="272"/>
      <c r="I2" s="272"/>
      <c r="J2" s="272"/>
      <c r="K2" s="272"/>
      <c r="L2" s="77"/>
    </row>
    <row r="3" spans="1:12" ht="33" customHeight="1">
      <c r="A3" s="78"/>
      <c r="B3" s="315" t="s">
        <v>616</v>
      </c>
      <c r="C3" s="272"/>
      <c r="D3" s="272"/>
      <c r="E3" s="272"/>
      <c r="F3" s="272"/>
      <c r="G3" s="272"/>
      <c r="H3" s="272"/>
      <c r="I3" s="272"/>
      <c r="J3" s="272"/>
      <c r="K3" s="272"/>
      <c r="L3" s="79"/>
    </row>
    <row r="4" spans="1:12" ht="14">
      <c r="A4" s="78"/>
      <c r="B4" s="296" t="s">
        <v>446</v>
      </c>
      <c r="C4" s="272"/>
      <c r="D4" s="272"/>
      <c r="E4" s="272"/>
      <c r="F4" s="272"/>
      <c r="G4" s="272"/>
      <c r="H4" s="272"/>
      <c r="I4" s="272"/>
      <c r="J4" s="272"/>
      <c r="K4" s="272"/>
      <c r="L4" s="82"/>
    </row>
    <row r="5" spans="1:12" ht="16.5" customHeight="1">
      <c r="A5" s="80"/>
      <c r="B5" s="81" t="s">
        <v>513</v>
      </c>
      <c r="C5" s="320" t="s">
        <v>617</v>
      </c>
      <c r="D5" s="272"/>
      <c r="E5" s="272"/>
      <c r="F5" s="272"/>
      <c r="G5" s="272"/>
      <c r="H5" s="272"/>
      <c r="I5" s="81" t="s">
        <v>20</v>
      </c>
      <c r="J5" s="81" t="s">
        <v>21</v>
      </c>
      <c r="K5" s="81" t="s">
        <v>22</v>
      </c>
      <c r="L5" s="82"/>
    </row>
    <row r="6" spans="1:12" ht="14">
      <c r="A6" s="51"/>
      <c r="B6" s="51" t="b">
        <v>1</v>
      </c>
      <c r="C6" s="317" t="s">
        <v>618</v>
      </c>
      <c r="D6" s="272"/>
      <c r="E6" s="272"/>
      <c r="F6" s="272"/>
      <c r="G6" s="272"/>
      <c r="H6" s="272"/>
      <c r="I6" s="1"/>
      <c r="J6" s="16">
        <v>3</v>
      </c>
      <c r="K6" s="52" t="str">
        <f ca="1">IFERROR(__xludf.DUMMYFUNCTION("SPARKLINE(J6,{""charttype"",""bar"";""max"",3; ""colour"", ""blue""})"),"")</f>
        <v/>
      </c>
      <c r="L6" s="82"/>
    </row>
    <row r="7" spans="1:12" ht="14">
      <c r="A7" s="51"/>
      <c r="B7" s="51" t="b">
        <v>0</v>
      </c>
      <c r="C7" s="317" t="s">
        <v>619</v>
      </c>
      <c r="D7" s="272"/>
      <c r="E7" s="272"/>
      <c r="F7" s="272"/>
      <c r="G7" s="272"/>
      <c r="H7" s="272"/>
      <c r="I7" s="1"/>
      <c r="J7" s="16">
        <v>3</v>
      </c>
      <c r="K7" s="52" t="str">
        <f ca="1">IFERROR(__xludf.DUMMYFUNCTION("SPARKLINE(J7,{""charttype"",""bar"";""max"",3; ""colour"", ""blue""})"),"")</f>
        <v/>
      </c>
      <c r="L7" s="82"/>
    </row>
    <row r="8" spans="1:12" ht="16.5" customHeight="1">
      <c r="A8" s="51"/>
      <c r="B8" s="51" t="b">
        <v>0</v>
      </c>
      <c r="C8" s="317" t="s">
        <v>620</v>
      </c>
      <c r="D8" s="272"/>
      <c r="E8" s="272"/>
      <c r="F8" s="272"/>
      <c r="G8" s="272"/>
      <c r="H8" s="272"/>
      <c r="I8" s="1"/>
      <c r="J8" s="16">
        <v>3</v>
      </c>
      <c r="K8" s="52" t="str">
        <f ca="1">IFERROR(__xludf.DUMMYFUNCTION("SPARKLINE(J8,{""charttype"",""bar"";""max"",3; ""colour"", ""blue""})"),"")</f>
        <v/>
      </c>
      <c r="L8" s="82"/>
    </row>
    <row r="9" spans="1:12" ht="14">
      <c r="A9" s="51"/>
      <c r="B9" s="51" t="b">
        <v>0</v>
      </c>
      <c r="C9" s="317" t="s">
        <v>621</v>
      </c>
      <c r="D9" s="272"/>
      <c r="E9" s="272"/>
      <c r="F9" s="272"/>
      <c r="G9" s="272"/>
      <c r="H9" s="272"/>
      <c r="I9" s="1"/>
      <c r="J9" s="16">
        <v>3</v>
      </c>
      <c r="K9" s="52" t="str">
        <f ca="1">IFERROR(__xludf.DUMMYFUNCTION("SPARKLINE(J9,{""charttype"",""bar"";""max"",3; ""colour"", ""blue""})"),"")</f>
        <v/>
      </c>
      <c r="L9" s="82"/>
    </row>
    <row r="10" spans="1:12" ht="14">
      <c r="B10" s="51" t="b">
        <v>0</v>
      </c>
      <c r="C10" s="317" t="s">
        <v>622</v>
      </c>
      <c r="D10" s="272"/>
      <c r="E10" s="272"/>
      <c r="F10" s="272"/>
      <c r="G10" s="272"/>
      <c r="H10" s="272"/>
      <c r="I10" s="1"/>
      <c r="J10" s="16">
        <v>3</v>
      </c>
      <c r="K10" s="52" t="str">
        <f ca="1">IFERROR(__xludf.DUMMYFUNCTION("SPARKLINE(J10,{""charttype"",""bar"";""max"",3; ""colour"", ""blue""})"),"")</f>
        <v/>
      </c>
      <c r="L10" s="82"/>
    </row>
    <row r="11" spans="1:12" ht="33.75" customHeight="1">
      <c r="A11" s="78"/>
      <c r="B11" s="324" t="s">
        <v>623</v>
      </c>
      <c r="C11" s="272"/>
      <c r="D11" s="272"/>
      <c r="E11" s="272"/>
      <c r="F11" s="272"/>
      <c r="G11" s="272"/>
      <c r="H11" s="272"/>
      <c r="I11" s="272"/>
      <c r="J11" s="272"/>
      <c r="K11" s="272"/>
    </row>
    <row r="12" spans="1:12" ht="14">
      <c r="A12" s="78"/>
      <c r="B12" s="296" t="s">
        <v>454</v>
      </c>
      <c r="C12" s="272"/>
      <c r="D12" s="272"/>
      <c r="E12" s="272"/>
      <c r="F12" s="272"/>
      <c r="G12" s="272"/>
      <c r="H12" s="272"/>
      <c r="I12" s="272"/>
      <c r="J12" s="272"/>
      <c r="K12" s="272"/>
    </row>
    <row r="13" spans="1:12" ht="16.5" customHeight="1">
      <c r="A13" s="80"/>
      <c r="B13" s="81" t="s">
        <v>513</v>
      </c>
      <c r="C13" s="320" t="s">
        <v>617</v>
      </c>
      <c r="D13" s="272"/>
      <c r="E13" s="272"/>
      <c r="F13" s="272"/>
      <c r="G13" s="272"/>
      <c r="H13" s="272"/>
      <c r="I13" s="81" t="s">
        <v>20</v>
      </c>
      <c r="J13" s="81" t="s">
        <v>21</v>
      </c>
      <c r="K13" s="81" t="s">
        <v>22</v>
      </c>
    </row>
    <row r="14" spans="1:12" ht="14">
      <c r="A14" s="51"/>
      <c r="B14" s="55" t="b">
        <v>0</v>
      </c>
      <c r="C14" s="317" t="s">
        <v>455</v>
      </c>
      <c r="D14" s="272"/>
      <c r="E14" s="272"/>
      <c r="F14" s="272"/>
      <c r="G14" s="272"/>
      <c r="H14" s="272"/>
      <c r="I14" s="1"/>
      <c r="J14" s="71">
        <v>3</v>
      </c>
      <c r="K14" s="72" t="str">
        <f ca="1">IFERROR(__xludf.DUMMYFUNCTION("SPARKLINE(J14,{""charttype"",""bar"";""max"",3; ""colour"", ""blue""})"),"")</f>
        <v/>
      </c>
    </row>
    <row r="15" spans="1:12" ht="25.5" customHeight="1">
      <c r="B15" s="55" t="b">
        <v>0</v>
      </c>
      <c r="C15" s="317" t="s">
        <v>456</v>
      </c>
      <c r="D15" s="272"/>
      <c r="E15" s="272"/>
      <c r="F15" s="272"/>
      <c r="G15" s="272"/>
      <c r="H15" s="272"/>
      <c r="I15" s="1"/>
      <c r="J15" s="71">
        <v>2</v>
      </c>
      <c r="K15" s="72" t="str">
        <f ca="1">IFERROR(__xludf.DUMMYFUNCTION("SPARKLINE(J15,{""charttype"",""bar"";""max"",3; ""colour"", ""blue""})"),"")</f>
        <v/>
      </c>
    </row>
    <row r="16" spans="1:12" ht="14">
      <c r="A16" s="78"/>
      <c r="B16" s="300" t="s">
        <v>624</v>
      </c>
      <c r="C16" s="272"/>
      <c r="D16" s="272"/>
      <c r="E16" s="272"/>
      <c r="F16" s="272"/>
      <c r="G16" s="272"/>
      <c r="H16" s="272"/>
      <c r="I16" s="272"/>
      <c r="J16" s="272"/>
      <c r="K16" s="272"/>
    </row>
    <row r="17" spans="1:12" ht="15.75" customHeight="1">
      <c r="A17" s="80"/>
      <c r="B17" s="83" t="s">
        <v>513</v>
      </c>
      <c r="C17" s="320" t="s">
        <v>617</v>
      </c>
      <c r="D17" s="272"/>
      <c r="E17" s="272"/>
      <c r="F17" s="272"/>
      <c r="G17" s="272"/>
      <c r="H17" s="272"/>
      <c r="I17" s="83" t="s">
        <v>20</v>
      </c>
      <c r="J17" s="83" t="s">
        <v>21</v>
      </c>
      <c r="K17" s="83" t="s">
        <v>22</v>
      </c>
    </row>
    <row r="18" spans="1:12" ht="24" customHeight="1">
      <c r="A18" s="51"/>
      <c r="B18" s="55" t="b">
        <v>0</v>
      </c>
      <c r="C18" s="316" t="s">
        <v>625</v>
      </c>
      <c r="D18" s="272"/>
      <c r="E18" s="272"/>
      <c r="F18" s="272"/>
      <c r="G18" s="272"/>
      <c r="H18" s="272"/>
      <c r="I18" s="1"/>
      <c r="J18" s="71">
        <v>3</v>
      </c>
      <c r="K18" s="72" t="str">
        <f ca="1">IFERROR(__xludf.DUMMYFUNCTION("SPARKLINE(J18,{""charttype"",""bar"";""max"",3; ""colour"", ""blue""})"),"")</f>
        <v/>
      </c>
    </row>
    <row r="19" spans="1:12" ht="15.75" customHeight="1">
      <c r="A19" s="78"/>
      <c r="B19" s="300" t="s">
        <v>626</v>
      </c>
      <c r="C19" s="272"/>
      <c r="D19" s="272"/>
      <c r="E19" s="272"/>
      <c r="F19" s="272"/>
      <c r="G19" s="272"/>
      <c r="H19" s="272"/>
      <c r="I19" s="272"/>
      <c r="J19" s="272"/>
      <c r="K19" s="272"/>
    </row>
    <row r="20" spans="1:12" ht="16.5" customHeight="1">
      <c r="A20" s="80"/>
      <c r="B20" s="83" t="s">
        <v>513</v>
      </c>
      <c r="C20" s="320" t="s">
        <v>617</v>
      </c>
      <c r="D20" s="272"/>
      <c r="E20" s="272"/>
      <c r="F20" s="272"/>
      <c r="G20" s="272"/>
      <c r="H20" s="272"/>
      <c r="I20" s="83" t="s">
        <v>20</v>
      </c>
      <c r="J20" s="83" t="s">
        <v>21</v>
      </c>
      <c r="K20" s="83" t="s">
        <v>22</v>
      </c>
    </row>
    <row r="21" spans="1:12" ht="16.5" customHeight="1">
      <c r="A21" s="51"/>
      <c r="B21" s="55" t="b">
        <v>0</v>
      </c>
      <c r="C21" s="317" t="s">
        <v>627</v>
      </c>
      <c r="D21" s="272"/>
      <c r="E21" s="272"/>
      <c r="F21" s="272"/>
      <c r="G21" s="272"/>
      <c r="H21" s="272"/>
      <c r="I21" s="1"/>
      <c r="J21" s="71">
        <v>3</v>
      </c>
      <c r="K21" s="72" t="str">
        <f ca="1">IFERROR(__xludf.DUMMYFUNCTION("SPARKLINE(J21,{""charttype"",""bar"";""max"",3; ""colour"", ""blue""})"),"")</f>
        <v/>
      </c>
    </row>
    <row r="22" spans="1:12" ht="14">
      <c r="A22" s="78"/>
      <c r="B22" s="300" t="s">
        <v>628</v>
      </c>
      <c r="C22" s="272"/>
      <c r="D22" s="272"/>
      <c r="E22" s="272"/>
      <c r="F22" s="272"/>
      <c r="G22" s="272"/>
      <c r="H22" s="272"/>
      <c r="I22" s="272"/>
      <c r="J22" s="272"/>
      <c r="K22" s="272"/>
      <c r="L22" s="82"/>
    </row>
    <row r="23" spans="1:12" ht="16.5" customHeight="1">
      <c r="A23" s="80"/>
      <c r="B23" s="83" t="s">
        <v>513</v>
      </c>
      <c r="C23" s="320" t="s">
        <v>617</v>
      </c>
      <c r="D23" s="272"/>
      <c r="E23" s="272"/>
      <c r="F23" s="272"/>
      <c r="G23" s="272"/>
      <c r="H23" s="272"/>
      <c r="I23" s="83" t="s">
        <v>20</v>
      </c>
      <c r="J23" s="83" t="s">
        <v>21</v>
      </c>
      <c r="K23" s="83" t="s">
        <v>22</v>
      </c>
      <c r="L23" s="82"/>
    </row>
    <row r="24" spans="1:12" ht="16.5" customHeight="1">
      <c r="A24" s="51"/>
      <c r="B24" s="55" t="b">
        <v>0</v>
      </c>
      <c r="C24" s="317" t="s">
        <v>629</v>
      </c>
      <c r="D24" s="272"/>
      <c r="E24" s="272"/>
      <c r="F24" s="272"/>
      <c r="G24" s="272"/>
      <c r="H24" s="272"/>
      <c r="I24" s="1"/>
      <c r="J24" s="71">
        <v>3</v>
      </c>
      <c r="K24" s="72" t="str">
        <f ca="1">IFERROR(__xludf.DUMMYFUNCTION("SPARKLINE(J24,{""charttype"",""bar"";""max"",3; ""colour"", ""blue""})"),"")</f>
        <v/>
      </c>
      <c r="L24" s="82"/>
    </row>
    <row r="25" spans="1:12" ht="14">
      <c r="A25" s="78"/>
      <c r="B25" s="300" t="s">
        <v>463</v>
      </c>
      <c r="C25" s="272"/>
      <c r="D25" s="272"/>
      <c r="E25" s="272"/>
      <c r="F25" s="272"/>
      <c r="G25" s="272"/>
      <c r="H25" s="272"/>
      <c r="I25" s="272"/>
      <c r="J25" s="272"/>
      <c r="K25" s="272"/>
      <c r="L25" s="82"/>
    </row>
    <row r="26" spans="1:12" ht="16.5" customHeight="1">
      <c r="A26" s="80"/>
      <c r="B26" s="83" t="s">
        <v>513</v>
      </c>
      <c r="C26" s="320" t="s">
        <v>617</v>
      </c>
      <c r="D26" s="272"/>
      <c r="E26" s="272"/>
      <c r="F26" s="272"/>
      <c r="G26" s="272"/>
      <c r="H26" s="272"/>
      <c r="I26" s="83" t="s">
        <v>20</v>
      </c>
      <c r="J26" s="83" t="s">
        <v>21</v>
      </c>
      <c r="K26" s="83" t="s">
        <v>22</v>
      </c>
      <c r="L26" s="82"/>
    </row>
    <row r="27" spans="1:12" ht="14">
      <c r="A27" s="51"/>
      <c r="B27" s="55" t="b">
        <v>0</v>
      </c>
      <c r="C27" s="317" t="s">
        <v>464</v>
      </c>
      <c r="D27" s="272"/>
      <c r="E27" s="272"/>
      <c r="F27" s="272"/>
      <c r="G27" s="272"/>
      <c r="H27" s="272"/>
      <c r="I27" s="1"/>
      <c r="J27" s="71">
        <v>3</v>
      </c>
      <c r="K27" s="72" t="str">
        <f ca="1">IFERROR(__xludf.DUMMYFUNCTION("SPARKLINE(J27,{""charttype"",""bar"";""max"",3; ""colour"", ""blue""})"),"")</f>
        <v/>
      </c>
      <c r="L27" s="82"/>
    </row>
    <row r="28" spans="1:12" ht="14">
      <c r="A28" s="78"/>
      <c r="B28" s="300" t="s">
        <v>465</v>
      </c>
      <c r="C28" s="272"/>
      <c r="D28" s="272"/>
      <c r="E28" s="272"/>
      <c r="F28" s="272"/>
      <c r="G28" s="272"/>
      <c r="H28" s="272"/>
      <c r="I28" s="272"/>
      <c r="J28" s="272"/>
      <c r="K28" s="272"/>
      <c r="L28" s="82"/>
    </row>
    <row r="29" spans="1:12" ht="16.5" customHeight="1">
      <c r="A29" s="80"/>
      <c r="B29" s="83" t="s">
        <v>513</v>
      </c>
      <c r="C29" s="320" t="s">
        <v>617</v>
      </c>
      <c r="D29" s="272"/>
      <c r="E29" s="272"/>
      <c r="F29" s="272"/>
      <c r="G29" s="272"/>
      <c r="H29" s="272"/>
      <c r="I29" s="83" t="s">
        <v>20</v>
      </c>
      <c r="J29" s="83" t="s">
        <v>21</v>
      </c>
      <c r="K29" s="83" t="s">
        <v>22</v>
      </c>
      <c r="L29" s="82"/>
    </row>
    <row r="30" spans="1:12" ht="14">
      <c r="A30" s="51"/>
      <c r="B30" s="55" t="b">
        <v>0</v>
      </c>
      <c r="C30" s="317" t="s">
        <v>466</v>
      </c>
      <c r="D30" s="272"/>
      <c r="E30" s="272"/>
      <c r="F30" s="272"/>
      <c r="G30" s="272"/>
      <c r="H30" s="272"/>
      <c r="I30" s="1"/>
      <c r="J30" s="71">
        <v>3</v>
      </c>
      <c r="K30" s="72" t="str">
        <f ca="1">IFERROR(__xludf.DUMMYFUNCTION("SPARKLINE(J30,{""charttype"",""bar"";""max"",3; ""colour"", ""blue""})"),"")</f>
        <v/>
      </c>
      <c r="L30" s="82"/>
    </row>
    <row r="31" spans="1:12" ht="35.25" customHeight="1">
      <c r="A31" s="78"/>
      <c r="B31" s="315" t="s">
        <v>630</v>
      </c>
      <c r="C31" s="272"/>
      <c r="D31" s="272"/>
      <c r="E31" s="272"/>
      <c r="F31" s="272"/>
      <c r="G31" s="272"/>
      <c r="H31" s="272"/>
      <c r="I31" s="272"/>
      <c r="J31" s="272"/>
      <c r="K31" s="272"/>
      <c r="L31" s="79"/>
    </row>
    <row r="32" spans="1:12" ht="14">
      <c r="A32" s="78"/>
      <c r="B32" s="296" t="s">
        <v>631</v>
      </c>
      <c r="C32" s="272"/>
      <c r="D32" s="272"/>
      <c r="E32" s="272"/>
      <c r="F32" s="272"/>
      <c r="G32" s="272"/>
      <c r="H32" s="272"/>
      <c r="I32" s="272"/>
      <c r="J32" s="272"/>
      <c r="K32" s="272"/>
      <c r="L32" s="82"/>
    </row>
    <row r="33" spans="1:12" ht="14">
      <c r="A33" s="80"/>
      <c r="B33" s="81" t="s">
        <v>513</v>
      </c>
      <c r="C33" s="320" t="s">
        <v>617</v>
      </c>
      <c r="D33" s="272"/>
      <c r="E33" s="272"/>
      <c r="F33" s="272"/>
      <c r="G33" s="272"/>
      <c r="H33" s="272"/>
      <c r="I33" s="81" t="s">
        <v>20</v>
      </c>
      <c r="J33" s="81" t="s">
        <v>21</v>
      </c>
      <c r="K33" s="81" t="s">
        <v>22</v>
      </c>
      <c r="L33" s="82"/>
    </row>
    <row r="34" spans="1:12" ht="14">
      <c r="B34" s="51" t="b">
        <v>0</v>
      </c>
      <c r="C34" s="317" t="s">
        <v>632</v>
      </c>
      <c r="D34" s="272"/>
      <c r="E34" s="272"/>
      <c r="F34" s="272"/>
      <c r="G34" s="272"/>
      <c r="H34" s="272"/>
      <c r="I34" s="1"/>
      <c r="J34" s="71">
        <v>3</v>
      </c>
      <c r="K34" s="72" t="str">
        <f ca="1">IFERROR(__xludf.DUMMYFUNCTION("SPARKLINE(J34,{""charttype"",""bar"";""max"",3; ""colour"", ""blue""})"),"")</f>
        <v/>
      </c>
    </row>
    <row r="35" spans="1:12" ht="14">
      <c r="B35" s="51" t="b">
        <v>0</v>
      </c>
      <c r="C35" s="317" t="s">
        <v>633</v>
      </c>
      <c r="D35" s="272"/>
      <c r="E35" s="272"/>
      <c r="F35" s="272"/>
      <c r="G35" s="272"/>
      <c r="H35" s="272"/>
      <c r="I35" s="70"/>
      <c r="J35" s="71">
        <v>3</v>
      </c>
      <c r="K35" s="72" t="str">
        <f ca="1">IFERROR(__xludf.DUMMYFUNCTION("SPARKLINE(J35,{""charttype"",""bar"";""max"",3; ""colour"", ""blue""})"),"")</f>
        <v/>
      </c>
    </row>
    <row r="36" spans="1:12" ht="14">
      <c r="B36" s="51" t="b">
        <v>0</v>
      </c>
      <c r="C36" s="312" t="s">
        <v>634</v>
      </c>
      <c r="D36" s="272"/>
      <c r="E36" s="272"/>
      <c r="F36" s="272"/>
      <c r="G36" s="272"/>
      <c r="H36" s="272"/>
      <c r="I36" s="70"/>
      <c r="J36" s="71">
        <v>2</v>
      </c>
      <c r="K36" s="72"/>
    </row>
    <row r="37" spans="1:12" ht="14">
      <c r="B37" s="51" t="b">
        <v>0</v>
      </c>
      <c r="C37" s="317" t="s">
        <v>635</v>
      </c>
      <c r="D37" s="272"/>
      <c r="E37" s="272"/>
      <c r="F37" s="272"/>
      <c r="G37" s="272"/>
      <c r="H37" s="272"/>
      <c r="I37" s="70"/>
      <c r="J37" s="71">
        <v>3</v>
      </c>
      <c r="K37" s="72"/>
    </row>
    <row r="38" spans="1:12" ht="14">
      <c r="B38" s="51" t="b">
        <v>0</v>
      </c>
      <c r="C38" s="317" t="s">
        <v>636</v>
      </c>
      <c r="D38" s="272"/>
      <c r="E38" s="272"/>
      <c r="F38" s="272"/>
      <c r="G38" s="272"/>
      <c r="H38" s="272"/>
      <c r="I38" s="70"/>
      <c r="J38" s="71">
        <v>3</v>
      </c>
      <c r="K38" s="72"/>
    </row>
    <row r="39" spans="1:12" ht="14">
      <c r="A39" s="78"/>
      <c r="B39" s="296" t="s">
        <v>637</v>
      </c>
      <c r="C39" s="272"/>
      <c r="D39" s="272"/>
      <c r="E39" s="272"/>
      <c r="F39" s="272"/>
      <c r="G39" s="272"/>
      <c r="H39" s="272"/>
      <c r="I39" s="272"/>
      <c r="J39" s="272"/>
      <c r="K39" s="272"/>
      <c r="L39" s="82"/>
    </row>
    <row r="40" spans="1:12" ht="14">
      <c r="B40" s="84" t="s">
        <v>513</v>
      </c>
      <c r="C40" s="323" t="s">
        <v>617</v>
      </c>
      <c r="D40" s="272"/>
      <c r="E40" s="272"/>
      <c r="F40" s="272"/>
      <c r="G40" s="272"/>
      <c r="H40" s="272"/>
      <c r="I40" s="84" t="s">
        <v>20</v>
      </c>
      <c r="J40" s="84" t="s">
        <v>21</v>
      </c>
      <c r="K40" s="84" t="s">
        <v>22</v>
      </c>
    </row>
    <row r="41" spans="1:12" ht="14">
      <c r="B41" s="51" t="b">
        <v>0</v>
      </c>
      <c r="C41" s="312" t="s">
        <v>638</v>
      </c>
      <c r="D41" s="272"/>
      <c r="E41" s="272"/>
      <c r="F41" s="272"/>
      <c r="G41" s="272"/>
      <c r="H41" s="272"/>
      <c r="I41" s="1"/>
      <c r="J41" s="16">
        <v>3</v>
      </c>
      <c r="K41" s="52" t="str">
        <f ca="1">IFERROR(__xludf.DUMMYFUNCTION("SPARKLINE(J41,{""charttype"",""bar"";""max"",3; ""colour"", ""blue""})"),"")</f>
        <v/>
      </c>
    </row>
    <row r="42" spans="1:12" ht="14">
      <c r="B42" s="51" t="b">
        <v>0</v>
      </c>
      <c r="C42" s="312" t="s">
        <v>639</v>
      </c>
      <c r="D42" s="272"/>
      <c r="E42" s="272"/>
      <c r="F42" s="272"/>
      <c r="G42" s="272"/>
      <c r="H42" s="272"/>
      <c r="I42" s="1"/>
      <c r="J42" s="16">
        <v>3</v>
      </c>
      <c r="K42" s="52" t="str">
        <f ca="1">IFERROR(__xludf.DUMMYFUNCTION("SPARKLINE(J42,{""charttype"",""bar"";""max"",3; ""colour"", ""blue""})"),"")</f>
        <v/>
      </c>
    </row>
    <row r="43" spans="1:12" ht="14">
      <c r="B43" s="51" t="b">
        <v>0</v>
      </c>
      <c r="C43" s="312" t="s">
        <v>640</v>
      </c>
      <c r="D43" s="272"/>
      <c r="E43" s="272"/>
      <c r="F43" s="272"/>
      <c r="G43" s="272"/>
      <c r="H43" s="272"/>
      <c r="I43" s="1"/>
      <c r="J43" s="16">
        <v>3</v>
      </c>
      <c r="K43" s="52" t="str">
        <f ca="1">IFERROR(__xludf.DUMMYFUNCTION("SPARKLINE(J43,{""charttype"",""bar"";""max"",3; ""colour"", ""blue""})"),"")</f>
        <v/>
      </c>
    </row>
    <row r="44" spans="1:12" ht="14">
      <c r="B44" s="51" t="b">
        <v>0</v>
      </c>
      <c r="C44" s="317" t="s">
        <v>641</v>
      </c>
      <c r="D44" s="272"/>
      <c r="E44" s="272"/>
      <c r="F44" s="272"/>
      <c r="G44" s="272"/>
      <c r="H44" s="272"/>
      <c r="I44" s="1"/>
      <c r="J44" s="16">
        <v>2</v>
      </c>
      <c r="K44" s="52" t="str">
        <f ca="1">IFERROR(__xludf.DUMMYFUNCTION("SPARKLINE(J44,{""charttype"",""bar"";""max"",3; ""colour"", ""blue""})"),"")</f>
        <v/>
      </c>
    </row>
    <row r="45" spans="1:12" ht="14">
      <c r="B45" s="51" t="b">
        <v>0</v>
      </c>
      <c r="C45" s="317" t="s">
        <v>642</v>
      </c>
      <c r="D45" s="272"/>
      <c r="E45" s="272"/>
      <c r="F45" s="272"/>
      <c r="G45" s="272"/>
      <c r="H45" s="272"/>
      <c r="I45" s="1"/>
      <c r="J45" s="16">
        <v>3</v>
      </c>
      <c r="K45" s="52" t="str">
        <f ca="1">IFERROR(__xludf.DUMMYFUNCTION("SPARKLINE(J45,{""charttype"",""bar"";""max"",3; ""colour"", ""blue""})"),"")</f>
        <v/>
      </c>
    </row>
    <row r="46" spans="1:12" ht="14">
      <c r="B46" s="51" t="b">
        <v>0</v>
      </c>
      <c r="C46" s="317" t="s">
        <v>643</v>
      </c>
      <c r="D46" s="272"/>
      <c r="E46" s="272"/>
      <c r="F46" s="272"/>
      <c r="G46" s="272"/>
      <c r="H46" s="272"/>
      <c r="I46" s="1"/>
      <c r="J46" s="16">
        <v>2</v>
      </c>
      <c r="K46" s="52" t="str">
        <f ca="1">IFERROR(__xludf.DUMMYFUNCTION("SPARKLINE(J46,{""charttype"",""bar"";""max"",3; ""colour"", ""blue""})"),"")</f>
        <v/>
      </c>
    </row>
    <row r="47" spans="1:12" ht="14">
      <c r="B47" s="51" t="b">
        <v>0</v>
      </c>
      <c r="C47" s="317" t="s">
        <v>644</v>
      </c>
      <c r="D47" s="272"/>
      <c r="E47" s="272"/>
      <c r="F47" s="272"/>
      <c r="G47" s="272"/>
      <c r="H47" s="272"/>
      <c r="I47" s="1"/>
      <c r="J47" s="16">
        <v>3</v>
      </c>
      <c r="K47" s="52" t="str">
        <f ca="1">IFERROR(__xludf.DUMMYFUNCTION("SPARKLINE(J47,{""charttype"",""bar"";""max"",3; ""colour"", ""blue""})"),"")</f>
        <v/>
      </c>
    </row>
    <row r="48" spans="1:12" ht="14">
      <c r="B48" s="51" t="b">
        <v>0</v>
      </c>
      <c r="C48" s="317" t="s">
        <v>645</v>
      </c>
      <c r="D48" s="272"/>
      <c r="E48" s="272"/>
      <c r="F48" s="272"/>
      <c r="G48" s="272"/>
      <c r="H48" s="272"/>
      <c r="I48" s="1"/>
      <c r="J48" s="16">
        <v>2</v>
      </c>
      <c r="K48" s="52" t="str">
        <f ca="1">IFERROR(__xludf.DUMMYFUNCTION("SPARKLINE(J48,{""charttype"",""bar"";""max"",3; ""colour"", ""blue""})"),"")</f>
        <v/>
      </c>
    </row>
    <row r="49" spans="1:12" ht="14">
      <c r="B49" s="51" t="b">
        <v>0</v>
      </c>
      <c r="C49" s="317" t="s">
        <v>646</v>
      </c>
      <c r="D49" s="272"/>
      <c r="E49" s="272"/>
      <c r="F49" s="272"/>
      <c r="G49" s="272"/>
      <c r="H49" s="272"/>
      <c r="I49" s="1"/>
      <c r="J49" s="16">
        <v>2</v>
      </c>
      <c r="K49" s="52" t="str">
        <f ca="1">IFERROR(__xludf.DUMMYFUNCTION("SPARKLINE(J49,{""charttype"",""bar"";""max"",3; ""colour"", ""blue""})"),"")</f>
        <v/>
      </c>
    </row>
    <row r="50" spans="1:12" ht="14">
      <c r="B50" s="51" t="b">
        <v>0</v>
      </c>
      <c r="C50" s="317" t="s">
        <v>647</v>
      </c>
      <c r="D50" s="272"/>
      <c r="E50" s="272"/>
      <c r="F50" s="272"/>
      <c r="G50" s="272"/>
      <c r="H50" s="272"/>
      <c r="I50" s="1"/>
      <c r="J50" s="16">
        <v>3</v>
      </c>
      <c r="K50" s="52" t="str">
        <f ca="1">IFERROR(__xludf.DUMMYFUNCTION("SPARKLINE(J50,{""charttype"",""bar"";""max"",3; ""colour"", ""blue""})"),"")</f>
        <v/>
      </c>
    </row>
    <row r="51" spans="1:12" ht="14">
      <c r="B51" s="51" t="b">
        <v>0</v>
      </c>
      <c r="C51" s="317" t="s">
        <v>648</v>
      </c>
      <c r="D51" s="272"/>
      <c r="E51" s="272"/>
      <c r="F51" s="272"/>
      <c r="G51" s="272"/>
      <c r="H51" s="272"/>
      <c r="I51" s="1"/>
      <c r="J51" s="16">
        <v>3</v>
      </c>
      <c r="K51" s="52" t="str">
        <f ca="1">IFERROR(__xludf.DUMMYFUNCTION("SPARKLINE(J51,{""charttype"",""bar"";""max"",3; ""colour"", ""blue""})"),"")</f>
        <v/>
      </c>
    </row>
    <row r="52" spans="1:12" ht="14">
      <c r="B52" s="51" t="b">
        <v>0</v>
      </c>
      <c r="C52" s="317" t="s">
        <v>649</v>
      </c>
      <c r="D52" s="272"/>
      <c r="E52" s="272"/>
      <c r="F52" s="272"/>
      <c r="G52" s="272"/>
      <c r="H52" s="272"/>
      <c r="I52" s="1"/>
      <c r="J52" s="16">
        <v>2</v>
      </c>
      <c r="K52" s="52" t="str">
        <f ca="1">IFERROR(__xludf.DUMMYFUNCTION("SPARKLINE(J52,{""charttype"",""bar"";""max"",3; ""colour"", ""blue""})"),"")</f>
        <v/>
      </c>
    </row>
    <row r="53" spans="1:12" ht="14">
      <c r="B53" s="51" t="b">
        <v>0</v>
      </c>
      <c r="C53" s="317" t="s">
        <v>650</v>
      </c>
      <c r="D53" s="272"/>
      <c r="E53" s="272"/>
      <c r="F53" s="272"/>
      <c r="G53" s="272"/>
      <c r="H53" s="272"/>
      <c r="I53" s="1"/>
      <c r="J53" s="16">
        <v>1</v>
      </c>
      <c r="K53" s="52" t="str">
        <f ca="1">IFERROR(__xludf.DUMMYFUNCTION("SPARKLINE(J53,{""charttype"",""bar"";""max"",3; ""colour"", ""blue""})"),"")</f>
        <v/>
      </c>
    </row>
    <row r="54" spans="1:12" ht="14">
      <c r="A54" s="78"/>
      <c r="B54" s="296" t="s">
        <v>651</v>
      </c>
      <c r="C54" s="272"/>
      <c r="D54" s="272"/>
      <c r="E54" s="272"/>
      <c r="F54" s="272"/>
      <c r="G54" s="272"/>
      <c r="H54" s="272"/>
      <c r="I54" s="272"/>
      <c r="J54" s="272"/>
      <c r="K54" s="272"/>
      <c r="L54" s="82"/>
    </row>
    <row r="55" spans="1:12" ht="14">
      <c r="A55" s="80"/>
      <c r="B55" s="81" t="s">
        <v>513</v>
      </c>
      <c r="C55" s="320" t="s">
        <v>617</v>
      </c>
      <c r="D55" s="272"/>
      <c r="E55" s="272"/>
      <c r="F55" s="272"/>
      <c r="G55" s="272"/>
      <c r="H55" s="272"/>
      <c r="I55" s="81" t="s">
        <v>20</v>
      </c>
      <c r="J55" s="81" t="s">
        <v>21</v>
      </c>
      <c r="K55" s="81" t="s">
        <v>22</v>
      </c>
      <c r="L55" s="82"/>
    </row>
    <row r="56" spans="1:12" ht="14">
      <c r="B56" s="55" t="b">
        <v>0</v>
      </c>
      <c r="C56" s="317" t="s">
        <v>652</v>
      </c>
      <c r="D56" s="272"/>
      <c r="E56" s="272"/>
      <c r="F56" s="272"/>
      <c r="G56" s="272"/>
      <c r="H56" s="272"/>
      <c r="I56" s="1"/>
      <c r="J56" s="71">
        <v>3</v>
      </c>
      <c r="K56" s="72" t="str">
        <f ca="1">IFERROR(__xludf.DUMMYFUNCTION("SPARKLINE(J56,{""charttype"",""bar"";""max"",3; ""colour"", ""blue""})"),"")</f>
        <v/>
      </c>
    </row>
    <row r="57" spans="1:12" ht="14">
      <c r="B57" s="296" t="s">
        <v>653</v>
      </c>
      <c r="C57" s="272"/>
      <c r="D57" s="272"/>
      <c r="E57" s="272"/>
      <c r="F57" s="272"/>
      <c r="G57" s="272"/>
      <c r="H57" s="272"/>
      <c r="I57" s="272"/>
      <c r="J57" s="272"/>
      <c r="K57" s="272"/>
    </row>
    <row r="58" spans="1:12" ht="14">
      <c r="B58" s="81" t="s">
        <v>513</v>
      </c>
      <c r="C58" s="320" t="s">
        <v>617</v>
      </c>
      <c r="D58" s="272"/>
      <c r="E58" s="272"/>
      <c r="F58" s="272"/>
      <c r="G58" s="272"/>
      <c r="H58" s="272"/>
      <c r="I58" s="81" t="s">
        <v>20</v>
      </c>
      <c r="J58" s="81" t="s">
        <v>21</v>
      </c>
      <c r="K58" s="81" t="s">
        <v>22</v>
      </c>
    </row>
    <row r="59" spans="1:12" ht="14">
      <c r="B59" s="55" t="b">
        <v>0</v>
      </c>
      <c r="C59" s="317" t="s">
        <v>654</v>
      </c>
      <c r="D59" s="272"/>
      <c r="E59" s="272"/>
      <c r="F59" s="272"/>
      <c r="G59" s="272"/>
      <c r="H59" s="272"/>
      <c r="I59" s="1"/>
      <c r="J59" s="71">
        <v>3</v>
      </c>
      <c r="K59" s="72" t="str">
        <f ca="1">IFERROR(__xludf.DUMMYFUNCTION("SPARKLINE(J59,{""charttype"",""bar"";""max"",3; ""colour"", ""blue""})"),"")</f>
        <v/>
      </c>
    </row>
    <row r="60" spans="1:12" ht="14">
      <c r="B60" s="296" t="s">
        <v>655</v>
      </c>
      <c r="C60" s="272"/>
      <c r="D60" s="272"/>
      <c r="E60" s="272"/>
      <c r="F60" s="272"/>
      <c r="G60" s="272"/>
      <c r="H60" s="272"/>
      <c r="I60" s="272"/>
      <c r="J60" s="272"/>
      <c r="K60" s="272"/>
    </row>
    <row r="61" spans="1:12" ht="14">
      <c r="B61" s="81" t="s">
        <v>513</v>
      </c>
      <c r="C61" s="320" t="s">
        <v>617</v>
      </c>
      <c r="D61" s="272"/>
      <c r="E61" s="272"/>
      <c r="F61" s="272"/>
      <c r="G61" s="272"/>
      <c r="H61" s="272"/>
      <c r="I61" s="81" t="s">
        <v>20</v>
      </c>
      <c r="J61" s="81" t="s">
        <v>21</v>
      </c>
      <c r="K61" s="81" t="s">
        <v>22</v>
      </c>
    </row>
    <row r="62" spans="1:12" ht="14">
      <c r="B62" s="55" t="b">
        <v>0</v>
      </c>
      <c r="C62" s="317" t="s">
        <v>489</v>
      </c>
      <c r="D62" s="272"/>
      <c r="E62" s="272"/>
      <c r="F62" s="272"/>
      <c r="G62" s="272"/>
      <c r="H62" s="272"/>
      <c r="I62" s="1"/>
      <c r="J62" s="71">
        <v>3</v>
      </c>
      <c r="K62" s="72" t="str">
        <f ca="1">IFERROR(__xludf.DUMMYFUNCTION("SPARKLINE(J62,{""charttype"",""bar"";""max"",3; ""colour"", ""blue""})"),"")</f>
        <v/>
      </c>
    </row>
    <row r="63" spans="1:12" ht="14">
      <c r="B63" s="55" t="b">
        <v>0</v>
      </c>
      <c r="C63" s="317" t="s">
        <v>490</v>
      </c>
      <c r="D63" s="272"/>
      <c r="E63" s="272"/>
      <c r="F63" s="272"/>
      <c r="G63" s="272"/>
      <c r="H63" s="272"/>
      <c r="I63" s="1"/>
      <c r="J63" s="71">
        <v>3</v>
      </c>
      <c r="K63" s="72" t="str">
        <f ca="1">IFERROR(__xludf.DUMMYFUNCTION("SPARKLINE(J63,{""charttype"",""bar"";""max"",3; ""colour"", ""blue""})"),"")</f>
        <v/>
      </c>
    </row>
    <row r="64" spans="1:12" ht="32.25" customHeight="1">
      <c r="A64" s="78"/>
      <c r="B64" s="315" t="s">
        <v>656</v>
      </c>
      <c r="C64" s="272"/>
      <c r="D64" s="272"/>
      <c r="E64" s="272"/>
      <c r="F64" s="272"/>
      <c r="G64" s="272"/>
      <c r="H64" s="272"/>
      <c r="I64" s="272"/>
      <c r="J64" s="272"/>
      <c r="K64" s="272"/>
      <c r="L64" s="79"/>
    </row>
    <row r="65" spans="1:12" ht="14">
      <c r="A65" s="78"/>
      <c r="B65" s="296" t="s">
        <v>657</v>
      </c>
      <c r="C65" s="272"/>
      <c r="D65" s="272"/>
      <c r="E65" s="272"/>
      <c r="F65" s="272"/>
      <c r="G65" s="272"/>
      <c r="H65" s="272"/>
      <c r="I65" s="272"/>
      <c r="J65" s="272"/>
      <c r="K65" s="272"/>
      <c r="L65" s="82"/>
    </row>
    <row r="66" spans="1:12" ht="14">
      <c r="A66" s="80"/>
      <c r="B66" s="81" t="s">
        <v>513</v>
      </c>
      <c r="C66" s="320" t="s">
        <v>617</v>
      </c>
      <c r="D66" s="272"/>
      <c r="E66" s="272"/>
      <c r="F66" s="272"/>
      <c r="G66" s="272"/>
      <c r="H66" s="272"/>
      <c r="I66" s="81" t="s">
        <v>20</v>
      </c>
      <c r="J66" s="81" t="s">
        <v>21</v>
      </c>
      <c r="K66" s="81" t="s">
        <v>22</v>
      </c>
      <c r="L66" s="82"/>
    </row>
    <row r="67" spans="1:12" ht="14">
      <c r="B67" s="55" t="b">
        <v>0</v>
      </c>
      <c r="C67" s="317" t="s">
        <v>658</v>
      </c>
      <c r="D67" s="272"/>
      <c r="E67" s="272"/>
      <c r="F67" s="272"/>
      <c r="G67" s="272"/>
      <c r="H67" s="272"/>
      <c r="I67" s="1"/>
      <c r="J67" s="71">
        <v>3</v>
      </c>
      <c r="K67" s="72" t="str">
        <f ca="1">IFERROR(__xludf.DUMMYFUNCTION("SPARKLINE(J67,{""charttype"",""bar"";""max"",3; ""colour"", ""blue""})"),"")</f>
        <v/>
      </c>
    </row>
    <row r="68" spans="1:12" ht="14">
      <c r="B68" s="296" t="s">
        <v>659</v>
      </c>
      <c r="C68" s="272"/>
      <c r="D68" s="272"/>
      <c r="E68" s="272"/>
      <c r="F68" s="272"/>
      <c r="G68" s="272"/>
      <c r="H68" s="272"/>
      <c r="I68" s="272"/>
      <c r="J68" s="272"/>
      <c r="K68" s="272"/>
    </row>
    <row r="69" spans="1:12" ht="14">
      <c r="A69" s="80"/>
      <c r="B69" s="81" t="s">
        <v>513</v>
      </c>
      <c r="C69" s="320" t="s">
        <v>617</v>
      </c>
      <c r="D69" s="272"/>
      <c r="E69" s="272"/>
      <c r="F69" s="272"/>
      <c r="G69" s="272"/>
      <c r="H69" s="272"/>
      <c r="I69" s="81" t="s">
        <v>20</v>
      </c>
      <c r="J69" s="81" t="s">
        <v>21</v>
      </c>
      <c r="K69" s="81" t="s">
        <v>22</v>
      </c>
      <c r="L69" s="82"/>
    </row>
    <row r="70" spans="1:12" ht="14">
      <c r="B70" s="55" t="b">
        <v>0</v>
      </c>
      <c r="C70" s="317" t="s">
        <v>660</v>
      </c>
      <c r="D70" s="272"/>
      <c r="E70" s="272"/>
      <c r="F70" s="272"/>
      <c r="G70" s="272"/>
      <c r="H70" s="272"/>
      <c r="I70" s="1"/>
      <c r="J70" s="71">
        <v>3</v>
      </c>
      <c r="K70" s="72" t="str">
        <f ca="1">IFERROR(__xludf.DUMMYFUNCTION("SPARKLINE(J70,{""charttype"",""bar"";""max"",3; ""colour"", ""blue""})"),"")</f>
        <v/>
      </c>
    </row>
    <row r="71" spans="1:12" ht="14">
      <c r="B71" s="55" t="b">
        <v>0</v>
      </c>
      <c r="C71" s="317" t="s">
        <v>661</v>
      </c>
      <c r="D71" s="272"/>
      <c r="E71" s="272"/>
      <c r="F71" s="272"/>
      <c r="G71" s="272"/>
      <c r="H71" s="272"/>
      <c r="I71" s="1"/>
      <c r="J71" s="71">
        <v>3</v>
      </c>
      <c r="K71" s="72" t="str">
        <f ca="1">IFERROR(__xludf.DUMMYFUNCTION("SPARKLINE(J71,{""charttype"",""bar"";""max"",3; ""colour"", ""blue""})"),"")</f>
        <v/>
      </c>
    </row>
    <row r="72" spans="1:12" ht="14">
      <c r="B72" s="55" t="b">
        <v>0</v>
      </c>
      <c r="C72" s="317" t="s">
        <v>662</v>
      </c>
      <c r="D72" s="272"/>
      <c r="E72" s="272"/>
      <c r="F72" s="272"/>
      <c r="G72" s="272"/>
      <c r="H72" s="272"/>
      <c r="I72" s="1"/>
      <c r="J72" s="71">
        <v>3</v>
      </c>
      <c r="K72" s="72" t="str">
        <f ca="1">IFERROR(__xludf.DUMMYFUNCTION("SPARKLINE(J72,{""charttype"",""bar"";""max"",3; ""colour"", ""blue""})"),"")</f>
        <v/>
      </c>
    </row>
    <row r="73" spans="1:12" ht="14">
      <c r="A73" s="78"/>
      <c r="B73" s="296" t="s">
        <v>663</v>
      </c>
      <c r="C73" s="272"/>
      <c r="D73" s="272"/>
      <c r="E73" s="272"/>
      <c r="F73" s="272"/>
      <c r="G73" s="272"/>
      <c r="H73" s="272"/>
      <c r="I73" s="272"/>
      <c r="J73" s="272"/>
      <c r="K73" s="272"/>
      <c r="L73" s="82"/>
    </row>
    <row r="74" spans="1:12" ht="14">
      <c r="A74" s="80"/>
      <c r="B74" s="81" t="s">
        <v>513</v>
      </c>
      <c r="C74" s="320" t="s">
        <v>617</v>
      </c>
      <c r="D74" s="272"/>
      <c r="E74" s="272"/>
      <c r="F74" s="272"/>
      <c r="G74" s="272"/>
      <c r="H74" s="272"/>
      <c r="I74" s="81" t="s">
        <v>20</v>
      </c>
      <c r="J74" s="81" t="s">
        <v>21</v>
      </c>
      <c r="K74" s="81" t="s">
        <v>22</v>
      </c>
      <c r="L74" s="82"/>
    </row>
    <row r="75" spans="1:12" ht="14">
      <c r="B75" s="55" t="b">
        <v>0</v>
      </c>
      <c r="C75" s="317" t="s">
        <v>664</v>
      </c>
      <c r="D75" s="272"/>
      <c r="E75" s="272"/>
      <c r="F75" s="272"/>
      <c r="G75" s="272"/>
      <c r="H75" s="272"/>
      <c r="I75" s="1"/>
      <c r="J75" s="71">
        <v>3</v>
      </c>
      <c r="K75" s="72" t="str">
        <f ca="1">IFERROR(__xludf.DUMMYFUNCTION("SPARKLINE(J75,{""charttype"",""bar"";""max"",3; ""colour"", ""blue""})"),"")</f>
        <v/>
      </c>
    </row>
    <row r="76" spans="1:12" ht="14">
      <c r="B76" s="55" t="b">
        <v>0</v>
      </c>
      <c r="C76" s="317" t="s">
        <v>665</v>
      </c>
      <c r="D76" s="272"/>
      <c r="E76" s="272"/>
      <c r="F76" s="272"/>
      <c r="G76" s="272"/>
      <c r="H76" s="272"/>
      <c r="I76" s="1"/>
      <c r="J76" s="71">
        <v>2</v>
      </c>
      <c r="K76" s="72" t="str">
        <f ca="1">IFERROR(__xludf.DUMMYFUNCTION("SPARKLINE(J76,{""charttype"",""bar"";""max"",3; ""colour"", ""blue""})"),"")</f>
        <v/>
      </c>
    </row>
    <row r="77" spans="1:12" ht="14">
      <c r="B77" s="55" t="b">
        <v>0</v>
      </c>
      <c r="C77" s="317" t="s">
        <v>666</v>
      </c>
      <c r="D77" s="272"/>
      <c r="E77" s="272"/>
      <c r="F77" s="272"/>
      <c r="G77" s="272"/>
      <c r="H77" s="272"/>
      <c r="I77" s="1"/>
      <c r="J77" s="71">
        <v>3</v>
      </c>
      <c r="K77" s="72" t="str">
        <f ca="1">IFERROR(__xludf.DUMMYFUNCTION("SPARKLINE(J77,{""charttype"",""bar"";""max"",3; ""colour"", ""blue""})"),"")</f>
        <v/>
      </c>
    </row>
    <row r="78" spans="1:12" ht="14">
      <c r="B78" s="55" t="b">
        <v>0</v>
      </c>
      <c r="C78" s="317" t="s">
        <v>667</v>
      </c>
      <c r="D78" s="272"/>
      <c r="E78" s="272"/>
      <c r="F78" s="272"/>
      <c r="G78" s="272"/>
      <c r="H78" s="272"/>
      <c r="I78" s="1"/>
      <c r="J78" s="71">
        <v>3</v>
      </c>
      <c r="K78" s="72" t="str">
        <f ca="1">IFERROR(__xludf.DUMMYFUNCTION("SPARKLINE(J78,{""charttype"",""bar"";""max"",3; ""colour"", ""blue""})"),"")</f>
        <v/>
      </c>
    </row>
    <row r="79" spans="1:12" ht="14">
      <c r="B79" s="55" t="b">
        <v>0</v>
      </c>
      <c r="C79" s="317" t="s">
        <v>668</v>
      </c>
      <c r="D79" s="272"/>
      <c r="E79" s="272"/>
      <c r="F79" s="272"/>
      <c r="G79" s="272"/>
      <c r="H79" s="272"/>
      <c r="I79" s="70"/>
      <c r="J79" s="71">
        <v>2</v>
      </c>
      <c r="K79" s="72" t="str">
        <f ca="1">IFERROR(__xludf.DUMMYFUNCTION("SPARKLINE(J79,{""charttype"",""bar"";""max"",3; ""colour"", ""blue""})"),"")</f>
        <v/>
      </c>
    </row>
    <row r="80" spans="1:12" ht="14">
      <c r="B80" s="55" t="b">
        <v>0</v>
      </c>
      <c r="C80" s="317" t="s">
        <v>669</v>
      </c>
      <c r="D80" s="272"/>
      <c r="E80" s="272"/>
      <c r="F80" s="272"/>
      <c r="G80" s="272"/>
      <c r="H80" s="272"/>
      <c r="I80" s="70"/>
      <c r="J80" s="71">
        <v>3</v>
      </c>
      <c r="K80" s="72" t="str">
        <f ca="1">IFERROR(__xludf.DUMMYFUNCTION("SPARKLINE(J80,{""charttype"",""bar"";""max"",3; ""colour"", ""blue""})"),"")</f>
        <v/>
      </c>
    </row>
    <row r="81" spans="1:12" ht="14">
      <c r="B81" s="55" t="b">
        <v>0</v>
      </c>
      <c r="C81" s="317" t="s">
        <v>670</v>
      </c>
      <c r="D81" s="272"/>
      <c r="E81" s="272"/>
      <c r="F81" s="272"/>
      <c r="G81" s="272"/>
      <c r="H81" s="272"/>
      <c r="I81" s="70"/>
      <c r="J81" s="71">
        <v>3</v>
      </c>
      <c r="K81" s="72" t="str">
        <f ca="1">IFERROR(__xludf.DUMMYFUNCTION("SPARKLINE(J81,{""charttype"",""bar"";""max"",3; ""colour"", ""blue""})"),"")</f>
        <v/>
      </c>
    </row>
    <row r="82" spans="1:12" ht="36" customHeight="1">
      <c r="A82" s="78"/>
      <c r="B82" s="293" t="s">
        <v>671</v>
      </c>
      <c r="C82" s="272"/>
      <c r="D82" s="272"/>
      <c r="E82" s="272"/>
      <c r="F82" s="272"/>
      <c r="G82" s="272"/>
      <c r="H82" s="272"/>
      <c r="I82" s="272"/>
      <c r="J82" s="272"/>
      <c r="K82" s="272"/>
    </row>
    <row r="83" spans="1:12" ht="14">
      <c r="A83" s="78"/>
      <c r="B83" s="296" t="s">
        <v>672</v>
      </c>
      <c r="C83" s="272"/>
      <c r="D83" s="272"/>
      <c r="E83" s="272"/>
      <c r="F83" s="272"/>
      <c r="G83" s="272"/>
      <c r="H83" s="272"/>
      <c r="I83" s="272"/>
      <c r="J83" s="272"/>
      <c r="K83" s="272"/>
      <c r="L83" s="82"/>
    </row>
    <row r="84" spans="1:12" ht="14">
      <c r="A84" s="80"/>
      <c r="B84" s="81" t="s">
        <v>513</v>
      </c>
      <c r="C84" s="320" t="s">
        <v>617</v>
      </c>
      <c r="D84" s="272"/>
      <c r="E84" s="272"/>
      <c r="F84" s="272"/>
      <c r="G84" s="272"/>
      <c r="H84" s="272"/>
      <c r="I84" s="81" t="s">
        <v>20</v>
      </c>
      <c r="J84" s="81" t="s">
        <v>21</v>
      </c>
      <c r="K84" s="81" t="s">
        <v>22</v>
      </c>
      <c r="L84" s="82"/>
    </row>
    <row r="85" spans="1:12" ht="14">
      <c r="B85" s="55" t="b">
        <v>0</v>
      </c>
      <c r="C85" s="317" t="s">
        <v>673</v>
      </c>
      <c r="D85" s="272"/>
      <c r="E85" s="272"/>
      <c r="F85" s="272"/>
      <c r="G85" s="272"/>
      <c r="H85" s="272"/>
      <c r="I85" s="1"/>
      <c r="J85" s="71">
        <v>3</v>
      </c>
      <c r="K85" s="72" t="str">
        <f ca="1">IFERROR(__xludf.DUMMYFUNCTION("SPARKLINE(J85,{""charttype"",""bar"";""max"",3; ""colour"", ""blue""})"),"")</f>
        <v/>
      </c>
    </row>
    <row r="86" spans="1:12" ht="14">
      <c r="A86" s="78"/>
      <c r="B86" s="296" t="s">
        <v>674</v>
      </c>
      <c r="C86" s="272"/>
      <c r="D86" s="272"/>
      <c r="E86" s="272"/>
      <c r="F86" s="272"/>
      <c r="G86" s="272"/>
      <c r="H86" s="272"/>
      <c r="I86" s="272"/>
      <c r="J86" s="272"/>
      <c r="K86" s="272"/>
      <c r="L86" s="82"/>
    </row>
    <row r="87" spans="1:12" ht="14">
      <c r="A87" s="80"/>
      <c r="B87" s="81" t="s">
        <v>513</v>
      </c>
      <c r="C87" s="320" t="s">
        <v>617</v>
      </c>
      <c r="D87" s="272"/>
      <c r="E87" s="272"/>
      <c r="F87" s="272"/>
      <c r="G87" s="272"/>
      <c r="H87" s="272"/>
      <c r="I87" s="81" t="s">
        <v>20</v>
      </c>
      <c r="J87" s="81" t="s">
        <v>21</v>
      </c>
      <c r="K87" s="81" t="s">
        <v>22</v>
      </c>
      <c r="L87" s="82"/>
    </row>
    <row r="88" spans="1:12" ht="14">
      <c r="B88" s="55" t="b">
        <v>0</v>
      </c>
      <c r="C88" s="317" t="s">
        <v>675</v>
      </c>
      <c r="D88" s="272"/>
      <c r="E88" s="272"/>
      <c r="F88" s="272"/>
      <c r="G88" s="272"/>
      <c r="H88" s="272"/>
      <c r="I88" s="1"/>
      <c r="J88" s="71">
        <v>2</v>
      </c>
      <c r="K88" s="72" t="str">
        <f ca="1">IFERROR(__xludf.DUMMYFUNCTION("SPARKLINE(J88,{""charttype"",""bar"";""max"",3; ""colour"", ""blue""})"),"")</f>
        <v/>
      </c>
    </row>
    <row r="89" spans="1:12" ht="14">
      <c r="B89" s="55" t="b">
        <v>0</v>
      </c>
      <c r="C89" s="317" t="s">
        <v>676</v>
      </c>
      <c r="D89" s="272"/>
      <c r="E89" s="272"/>
      <c r="F89" s="272"/>
      <c r="G89" s="272"/>
      <c r="H89" s="272"/>
      <c r="I89" s="1"/>
      <c r="J89" s="71">
        <v>2</v>
      </c>
      <c r="K89" s="72" t="str">
        <f ca="1">IFERROR(__xludf.DUMMYFUNCTION("SPARKLINE(J89,{""charttype"",""bar"";""max"",3; ""colour"", ""blue""})"),"")</f>
        <v/>
      </c>
    </row>
    <row r="90" spans="1:12" ht="15.5">
      <c r="B90" s="61" t="b">
        <v>0</v>
      </c>
      <c r="C90" s="321" t="s">
        <v>677</v>
      </c>
      <c r="D90" s="272"/>
      <c r="E90" s="272"/>
      <c r="F90" s="272"/>
      <c r="G90" s="272"/>
      <c r="H90" s="272"/>
      <c r="I90" s="85"/>
      <c r="J90" s="86">
        <v>2</v>
      </c>
      <c r="K90" s="87" t="str">
        <f ca="1">IFERROR(__xludf.DUMMYFUNCTION("SPARKLINE(J90,{""charttype"",""bar"";""max"",3; ""colour"", ""blue""})"),"")</f>
        <v/>
      </c>
    </row>
    <row r="91" spans="1:12" ht="14">
      <c r="B91" s="296" t="s">
        <v>678</v>
      </c>
      <c r="C91" s="272"/>
      <c r="D91" s="272"/>
      <c r="E91" s="272"/>
      <c r="F91" s="272"/>
      <c r="G91" s="272"/>
      <c r="H91" s="272"/>
      <c r="I91" s="272"/>
      <c r="J91" s="272"/>
      <c r="K91" s="272"/>
    </row>
    <row r="92" spans="1:12" ht="14">
      <c r="B92" s="81" t="s">
        <v>513</v>
      </c>
      <c r="C92" s="320" t="s">
        <v>617</v>
      </c>
      <c r="D92" s="272"/>
      <c r="E92" s="272"/>
      <c r="F92" s="272"/>
      <c r="G92" s="272"/>
      <c r="H92" s="272"/>
      <c r="I92" s="81" t="s">
        <v>20</v>
      </c>
      <c r="J92" s="81" t="s">
        <v>21</v>
      </c>
      <c r="K92" s="81" t="s">
        <v>22</v>
      </c>
    </row>
    <row r="93" spans="1:12" ht="14">
      <c r="B93" s="55" t="b">
        <v>0</v>
      </c>
      <c r="C93" s="317" t="s">
        <v>679</v>
      </c>
      <c r="D93" s="272"/>
      <c r="E93" s="272"/>
      <c r="F93" s="272"/>
      <c r="G93" s="272"/>
      <c r="H93" s="272"/>
      <c r="I93" s="1"/>
      <c r="J93" s="71">
        <v>2</v>
      </c>
      <c r="K93" s="72" t="str">
        <f ca="1">IFERROR(__xludf.DUMMYFUNCTION("SPARKLINE(J93,{""charttype"",""bar"";""max"",3; ""colour"", ""blue""})"),"")</f>
        <v/>
      </c>
    </row>
    <row r="94" spans="1:12" ht="14">
      <c r="B94" s="295" t="s">
        <v>680</v>
      </c>
      <c r="C94" s="272"/>
      <c r="D94" s="272"/>
      <c r="E94" s="272"/>
      <c r="F94" s="272"/>
      <c r="G94" s="272"/>
      <c r="H94" s="272"/>
      <c r="I94" s="272"/>
      <c r="J94" s="272"/>
      <c r="K94" s="272"/>
    </row>
    <row r="95" spans="1:12" ht="14">
      <c r="B95" s="84" t="s">
        <v>513</v>
      </c>
      <c r="C95" s="323" t="s">
        <v>617</v>
      </c>
      <c r="D95" s="272"/>
      <c r="E95" s="272"/>
      <c r="F95" s="272"/>
      <c r="G95" s="272"/>
      <c r="H95" s="272"/>
      <c r="I95" s="84" t="s">
        <v>20</v>
      </c>
      <c r="J95" s="84" t="s">
        <v>21</v>
      </c>
      <c r="K95" s="84" t="s">
        <v>22</v>
      </c>
    </row>
    <row r="96" spans="1:12" ht="14">
      <c r="B96" s="55" t="b">
        <v>0</v>
      </c>
      <c r="C96" s="312" t="s">
        <v>681</v>
      </c>
      <c r="D96" s="272"/>
      <c r="E96" s="272"/>
      <c r="F96" s="272"/>
      <c r="G96" s="272"/>
      <c r="H96" s="272"/>
      <c r="I96" s="70"/>
      <c r="J96" s="71">
        <v>3</v>
      </c>
      <c r="K96" s="52" t="str">
        <f ca="1">IFERROR(__xludf.DUMMYFUNCTION("SPARKLINE(J96,{""charttype"",""bar"";""max"",3; ""colour"", ""blue""})"),"")</f>
        <v/>
      </c>
    </row>
    <row r="97" spans="1:12" ht="32.25" customHeight="1">
      <c r="A97" s="78"/>
      <c r="B97" s="293" t="s">
        <v>682</v>
      </c>
      <c r="C97" s="272"/>
      <c r="D97" s="272"/>
      <c r="E97" s="272"/>
      <c r="F97" s="272"/>
      <c r="G97" s="272"/>
      <c r="H97" s="272"/>
      <c r="I97" s="272"/>
      <c r="J97" s="272"/>
      <c r="K97" s="272"/>
    </row>
    <row r="98" spans="1:12" ht="14">
      <c r="A98" s="78"/>
      <c r="B98" s="296" t="s">
        <v>610</v>
      </c>
      <c r="C98" s="272"/>
      <c r="D98" s="272"/>
      <c r="E98" s="272"/>
      <c r="F98" s="272"/>
      <c r="G98" s="272"/>
      <c r="H98" s="272"/>
      <c r="I98" s="272"/>
      <c r="J98" s="272"/>
      <c r="K98" s="272"/>
      <c r="L98" s="82"/>
    </row>
    <row r="99" spans="1:12" ht="14">
      <c r="A99" s="80"/>
      <c r="B99" s="81" t="s">
        <v>513</v>
      </c>
      <c r="C99" s="320" t="s">
        <v>617</v>
      </c>
      <c r="D99" s="272"/>
      <c r="E99" s="272"/>
      <c r="F99" s="272"/>
      <c r="G99" s="272"/>
      <c r="H99" s="272"/>
      <c r="I99" s="81" t="s">
        <v>20</v>
      </c>
      <c r="J99" s="81" t="s">
        <v>21</v>
      </c>
      <c r="K99" s="81" t="s">
        <v>22</v>
      </c>
      <c r="L99" s="82"/>
    </row>
    <row r="100" spans="1:12" ht="14">
      <c r="B100" s="55" t="b">
        <v>0</v>
      </c>
      <c r="C100" s="317" t="s">
        <v>611</v>
      </c>
      <c r="D100" s="272"/>
      <c r="E100" s="272"/>
      <c r="F100" s="272"/>
      <c r="G100" s="272"/>
      <c r="H100" s="272"/>
      <c r="I100" s="70"/>
      <c r="J100" s="71">
        <v>3</v>
      </c>
      <c r="K100" s="72" t="str">
        <f ca="1">IFERROR(__xludf.DUMMYFUNCTION("SPARKLINE(J100,{""charttype"",""bar"";""max"",3; ""colour"", ""blue""})"),"")</f>
        <v/>
      </c>
    </row>
    <row r="101" spans="1:12" ht="14">
      <c r="B101" s="296" t="s">
        <v>612</v>
      </c>
      <c r="C101" s="272"/>
      <c r="D101" s="272"/>
      <c r="E101" s="272"/>
      <c r="F101" s="272"/>
      <c r="G101" s="272"/>
      <c r="H101" s="272"/>
      <c r="I101" s="272"/>
      <c r="J101" s="272"/>
      <c r="K101" s="272"/>
    </row>
    <row r="102" spans="1:12" ht="14">
      <c r="B102" s="81" t="s">
        <v>513</v>
      </c>
      <c r="C102" s="320" t="s">
        <v>617</v>
      </c>
      <c r="D102" s="272"/>
      <c r="E102" s="272"/>
      <c r="F102" s="272"/>
      <c r="G102" s="272"/>
      <c r="H102" s="272"/>
      <c r="I102" s="81" t="s">
        <v>20</v>
      </c>
      <c r="J102" s="81" t="s">
        <v>21</v>
      </c>
      <c r="K102" s="81" t="s">
        <v>22</v>
      </c>
    </row>
    <row r="103" spans="1:12" ht="15.5">
      <c r="B103" s="61" t="b">
        <v>0</v>
      </c>
      <c r="C103" s="321" t="s">
        <v>683</v>
      </c>
      <c r="D103" s="272"/>
      <c r="E103" s="272"/>
      <c r="F103" s="272"/>
      <c r="G103" s="272"/>
      <c r="H103" s="272"/>
      <c r="I103" s="88"/>
      <c r="J103" s="86">
        <v>3</v>
      </c>
      <c r="K103" s="87" t="str">
        <f ca="1">IFERROR(__xludf.DUMMYFUNCTION("SPARKLINE(J103,{""charttype"",""bar"";""max"",3; ""colour"", ""blue""})"),"")</f>
        <v/>
      </c>
    </row>
    <row r="104" spans="1:12" ht="13">
      <c r="C104" s="56"/>
      <c r="D104" s="56"/>
      <c r="E104" s="56"/>
      <c r="F104" s="56"/>
      <c r="G104" s="56"/>
      <c r="H104" s="56"/>
      <c r="I104" s="50"/>
      <c r="J104" s="50"/>
      <c r="K104" s="50"/>
    </row>
    <row r="105" spans="1:12" ht="13">
      <c r="C105" s="56"/>
      <c r="D105" s="56"/>
      <c r="E105" s="56"/>
      <c r="F105" s="56"/>
      <c r="G105" s="56"/>
      <c r="H105" s="56"/>
      <c r="I105" s="50"/>
      <c r="J105" s="50"/>
      <c r="K105" s="50"/>
    </row>
    <row r="106" spans="1:12" ht="13">
      <c r="C106" s="56"/>
      <c r="D106" s="56"/>
      <c r="E106" s="56"/>
      <c r="F106" s="56"/>
      <c r="G106" s="56"/>
      <c r="H106" s="56"/>
      <c r="I106" s="50"/>
      <c r="J106" s="50"/>
      <c r="K106" s="50"/>
    </row>
    <row r="107" spans="1:12" ht="13">
      <c r="C107" s="56"/>
      <c r="D107" s="56"/>
      <c r="E107" s="56"/>
      <c r="F107" s="56"/>
      <c r="G107" s="56"/>
      <c r="H107" s="56"/>
      <c r="I107" s="50"/>
      <c r="J107" s="50"/>
      <c r="K107" s="50"/>
    </row>
    <row r="108" spans="1:12" ht="13">
      <c r="C108" s="56"/>
      <c r="D108" s="56"/>
      <c r="E108" s="56"/>
      <c r="F108" s="56"/>
      <c r="G108" s="56"/>
      <c r="H108" s="56"/>
      <c r="I108" s="50"/>
      <c r="J108" s="50"/>
      <c r="K108" s="50"/>
    </row>
    <row r="109" spans="1:12" ht="13">
      <c r="C109" s="56"/>
      <c r="D109" s="56"/>
      <c r="E109" s="56"/>
      <c r="F109" s="56"/>
      <c r="G109" s="56"/>
      <c r="H109" s="56"/>
      <c r="I109" s="50"/>
      <c r="J109" s="50"/>
      <c r="K109" s="50"/>
    </row>
    <row r="110" spans="1:12" ht="13">
      <c r="C110" s="56"/>
      <c r="D110" s="56"/>
      <c r="E110" s="56"/>
      <c r="F110" s="56"/>
      <c r="G110" s="56"/>
      <c r="H110" s="56"/>
      <c r="I110" s="50"/>
      <c r="J110" s="50"/>
      <c r="K110" s="50"/>
    </row>
    <row r="111" spans="1:12" ht="13">
      <c r="C111" s="56"/>
      <c r="D111" s="56"/>
      <c r="E111" s="56"/>
      <c r="F111" s="56"/>
      <c r="G111" s="56"/>
      <c r="H111" s="56"/>
      <c r="I111" s="50"/>
      <c r="J111" s="50"/>
      <c r="K111" s="50"/>
    </row>
    <row r="112" spans="1:12" ht="13">
      <c r="C112" s="56"/>
      <c r="D112" s="56"/>
      <c r="E112" s="56"/>
      <c r="F112" s="56"/>
      <c r="G112" s="56"/>
      <c r="H112" s="56"/>
      <c r="I112" s="50"/>
      <c r="J112" s="50"/>
      <c r="K112" s="50"/>
    </row>
    <row r="113" spans="3:11" ht="13">
      <c r="C113" s="56"/>
      <c r="D113" s="56"/>
      <c r="E113" s="56"/>
      <c r="F113" s="56"/>
      <c r="G113" s="56"/>
      <c r="H113" s="56"/>
      <c r="I113" s="50"/>
      <c r="J113" s="50"/>
      <c r="K113" s="50"/>
    </row>
    <row r="114" spans="3:11" ht="13">
      <c r="C114" s="56"/>
      <c r="D114" s="56"/>
      <c r="E114" s="56"/>
      <c r="F114" s="56"/>
      <c r="G114" s="56"/>
      <c r="H114" s="56"/>
      <c r="I114" s="50"/>
      <c r="J114" s="50"/>
      <c r="K114" s="50"/>
    </row>
    <row r="115" spans="3:11" ht="13">
      <c r="C115" s="56"/>
      <c r="D115" s="56"/>
      <c r="E115" s="56"/>
      <c r="F115" s="56"/>
      <c r="G115" s="56"/>
      <c r="H115" s="56"/>
      <c r="I115" s="50"/>
      <c r="J115" s="50"/>
      <c r="K115" s="50"/>
    </row>
    <row r="116" spans="3:11" ht="13">
      <c r="C116" s="56"/>
      <c r="D116" s="56"/>
      <c r="E116" s="56"/>
      <c r="F116" s="56"/>
      <c r="G116" s="56"/>
      <c r="H116" s="56"/>
      <c r="I116" s="50"/>
      <c r="J116" s="50"/>
      <c r="K116" s="50"/>
    </row>
    <row r="117" spans="3:11" ht="13">
      <c r="C117" s="56"/>
      <c r="D117" s="56"/>
      <c r="E117" s="56"/>
      <c r="F117" s="56"/>
      <c r="G117" s="56"/>
      <c r="H117" s="56"/>
      <c r="I117" s="50"/>
      <c r="J117" s="50"/>
      <c r="K117" s="50"/>
    </row>
    <row r="118" spans="3:11" ht="13">
      <c r="C118" s="56"/>
      <c r="D118" s="56"/>
      <c r="E118" s="56"/>
      <c r="F118" s="56"/>
      <c r="G118" s="56"/>
      <c r="H118" s="56"/>
      <c r="I118" s="50"/>
      <c r="J118" s="50"/>
      <c r="K118" s="50"/>
    </row>
    <row r="119" spans="3:11" ht="13">
      <c r="C119" s="56"/>
      <c r="D119" s="56"/>
      <c r="E119" s="56"/>
      <c r="F119" s="56"/>
      <c r="G119" s="56"/>
      <c r="H119" s="56"/>
      <c r="I119" s="50"/>
      <c r="J119" s="50"/>
      <c r="K119" s="50"/>
    </row>
    <row r="120" spans="3:11" ht="13">
      <c r="C120" s="56"/>
      <c r="D120" s="56"/>
      <c r="E120" s="56"/>
      <c r="F120" s="56"/>
      <c r="G120" s="56"/>
      <c r="H120" s="56"/>
      <c r="I120" s="50"/>
      <c r="J120" s="50"/>
      <c r="K120" s="50"/>
    </row>
    <row r="121" spans="3:11" ht="13">
      <c r="C121" s="56"/>
      <c r="D121" s="56"/>
      <c r="E121" s="56"/>
      <c r="F121" s="56"/>
      <c r="G121" s="56"/>
      <c r="H121" s="56"/>
      <c r="I121" s="50"/>
      <c r="J121" s="50"/>
      <c r="K121" s="50"/>
    </row>
    <row r="122" spans="3:11" ht="13">
      <c r="C122" s="56"/>
      <c r="D122" s="56"/>
      <c r="E122" s="56"/>
      <c r="F122" s="56"/>
      <c r="G122" s="56"/>
      <c r="H122" s="56"/>
      <c r="I122" s="50"/>
      <c r="J122" s="50"/>
      <c r="K122" s="50"/>
    </row>
    <row r="123" spans="3:11" ht="13">
      <c r="C123" s="56"/>
      <c r="D123" s="56"/>
      <c r="E123" s="56"/>
      <c r="F123" s="56"/>
      <c r="G123" s="56"/>
      <c r="H123" s="56"/>
      <c r="I123" s="50"/>
      <c r="J123" s="50"/>
      <c r="K123" s="50"/>
    </row>
    <row r="124" spans="3:11" ht="13">
      <c r="C124" s="56"/>
      <c r="D124" s="56"/>
      <c r="E124" s="56"/>
      <c r="F124" s="56"/>
      <c r="G124" s="56"/>
      <c r="H124" s="56"/>
      <c r="I124" s="50"/>
      <c r="J124" s="50"/>
      <c r="K124" s="50"/>
    </row>
    <row r="125" spans="3:11" ht="13">
      <c r="C125" s="56"/>
      <c r="D125" s="56"/>
      <c r="E125" s="56"/>
      <c r="F125" s="56"/>
      <c r="G125" s="56"/>
      <c r="H125" s="56"/>
      <c r="I125" s="50"/>
      <c r="J125" s="50"/>
      <c r="K125" s="50"/>
    </row>
    <row r="126" spans="3:11" ht="13">
      <c r="C126" s="56"/>
      <c r="D126" s="56"/>
      <c r="E126" s="56"/>
      <c r="F126" s="56"/>
      <c r="G126" s="56"/>
      <c r="H126" s="56"/>
      <c r="I126" s="50"/>
      <c r="J126" s="50"/>
      <c r="K126" s="50"/>
    </row>
    <row r="127" spans="3:11" ht="13">
      <c r="C127" s="56"/>
      <c r="D127" s="56"/>
      <c r="E127" s="56"/>
      <c r="F127" s="56"/>
      <c r="G127" s="56"/>
      <c r="H127" s="56"/>
      <c r="I127" s="50"/>
      <c r="J127" s="50"/>
      <c r="K127" s="50"/>
    </row>
    <row r="128" spans="3:11" ht="13">
      <c r="C128" s="56"/>
      <c r="D128" s="56"/>
      <c r="E128" s="56"/>
      <c r="F128" s="56"/>
      <c r="G128" s="56"/>
      <c r="H128" s="56"/>
      <c r="I128" s="50"/>
      <c r="J128" s="50"/>
      <c r="K128" s="50"/>
    </row>
    <row r="129" spans="3:11" ht="13">
      <c r="C129" s="56"/>
      <c r="D129" s="56"/>
      <c r="E129" s="56"/>
      <c r="F129" s="56"/>
      <c r="G129" s="56"/>
      <c r="H129" s="56"/>
      <c r="I129" s="50"/>
      <c r="J129" s="50"/>
      <c r="K129" s="50"/>
    </row>
    <row r="130" spans="3:11" ht="13">
      <c r="C130" s="56"/>
      <c r="D130" s="56"/>
      <c r="E130" s="56"/>
      <c r="F130" s="56"/>
      <c r="G130" s="56"/>
      <c r="H130" s="56"/>
      <c r="I130" s="50"/>
      <c r="J130" s="50"/>
      <c r="K130" s="50"/>
    </row>
    <row r="131" spans="3:11" ht="13">
      <c r="C131" s="56"/>
      <c r="D131" s="56"/>
      <c r="E131" s="56"/>
      <c r="F131" s="56"/>
      <c r="G131" s="56"/>
      <c r="H131" s="56"/>
      <c r="I131" s="50"/>
      <c r="J131" s="50"/>
      <c r="K131" s="50"/>
    </row>
    <row r="132" spans="3:11" ht="13">
      <c r="C132" s="56"/>
      <c r="D132" s="56"/>
      <c r="E132" s="56"/>
      <c r="F132" s="56"/>
      <c r="G132" s="56"/>
      <c r="H132" s="56"/>
      <c r="I132" s="50"/>
      <c r="J132" s="50"/>
      <c r="K132" s="50"/>
    </row>
    <row r="133" spans="3:11" ht="13">
      <c r="C133" s="56"/>
      <c r="D133" s="56"/>
      <c r="E133" s="56"/>
      <c r="F133" s="56"/>
      <c r="G133" s="56"/>
      <c r="H133" s="56"/>
      <c r="I133" s="50"/>
      <c r="J133" s="50"/>
      <c r="K133" s="50"/>
    </row>
    <row r="134" spans="3:11" ht="13">
      <c r="C134" s="56"/>
      <c r="D134" s="56"/>
      <c r="E134" s="56"/>
      <c r="F134" s="56"/>
      <c r="G134" s="56"/>
      <c r="H134" s="56"/>
      <c r="I134" s="50"/>
      <c r="J134" s="50"/>
      <c r="K134" s="50"/>
    </row>
    <row r="135" spans="3:11" ht="13">
      <c r="C135" s="56"/>
      <c r="D135" s="56"/>
      <c r="E135" s="56"/>
      <c r="F135" s="56"/>
      <c r="G135" s="56"/>
      <c r="H135" s="56"/>
      <c r="I135" s="50"/>
      <c r="J135" s="50"/>
      <c r="K135" s="50"/>
    </row>
    <row r="136" spans="3:11" ht="13">
      <c r="C136" s="56"/>
      <c r="D136" s="56"/>
      <c r="E136" s="56"/>
      <c r="F136" s="56"/>
      <c r="G136" s="56"/>
      <c r="H136" s="56"/>
      <c r="I136" s="50"/>
      <c r="J136" s="50"/>
      <c r="K136" s="50"/>
    </row>
    <row r="137" spans="3:11" ht="13">
      <c r="C137" s="56"/>
      <c r="D137" s="56"/>
      <c r="E137" s="56"/>
      <c r="F137" s="56"/>
      <c r="G137" s="56"/>
      <c r="H137" s="56"/>
      <c r="I137" s="50"/>
      <c r="J137" s="50"/>
      <c r="K137" s="50"/>
    </row>
    <row r="138" spans="3:11" ht="13">
      <c r="C138" s="56"/>
      <c r="D138" s="56"/>
      <c r="E138" s="56"/>
      <c r="F138" s="56"/>
      <c r="G138" s="56"/>
      <c r="H138" s="56"/>
      <c r="I138" s="50"/>
      <c r="J138" s="50"/>
      <c r="K138" s="50"/>
    </row>
    <row r="139" spans="3:11" ht="13">
      <c r="C139" s="56"/>
      <c r="D139" s="56"/>
      <c r="E139" s="56"/>
      <c r="F139" s="56"/>
      <c r="G139" s="56"/>
      <c r="H139" s="56"/>
      <c r="I139" s="50"/>
      <c r="J139" s="50"/>
      <c r="K139" s="50"/>
    </row>
    <row r="140" spans="3:11" ht="13">
      <c r="C140" s="56"/>
      <c r="D140" s="56"/>
      <c r="E140" s="56"/>
      <c r="F140" s="56"/>
      <c r="G140" s="56"/>
      <c r="H140" s="56"/>
      <c r="I140" s="50"/>
      <c r="J140" s="50"/>
      <c r="K140" s="50"/>
    </row>
    <row r="141" spans="3:11" ht="13">
      <c r="C141" s="56"/>
      <c r="D141" s="56"/>
      <c r="E141" s="56"/>
      <c r="F141" s="56"/>
      <c r="G141" s="56"/>
      <c r="H141" s="56"/>
      <c r="I141" s="50"/>
      <c r="J141" s="50"/>
      <c r="K141" s="50"/>
    </row>
    <row r="142" spans="3:11" ht="13">
      <c r="C142" s="56"/>
      <c r="D142" s="56"/>
      <c r="E142" s="56"/>
      <c r="F142" s="56"/>
      <c r="G142" s="56"/>
      <c r="H142" s="56"/>
      <c r="I142" s="50"/>
      <c r="J142" s="50"/>
      <c r="K142" s="50"/>
    </row>
    <row r="143" spans="3:11" ht="13">
      <c r="C143" s="56"/>
      <c r="D143" s="56"/>
      <c r="E143" s="56"/>
      <c r="F143" s="56"/>
      <c r="G143" s="56"/>
      <c r="H143" s="56"/>
      <c r="I143" s="50"/>
      <c r="J143" s="50"/>
      <c r="K143" s="50"/>
    </row>
    <row r="144" spans="3:11" ht="13">
      <c r="C144" s="56"/>
      <c r="D144" s="56"/>
      <c r="E144" s="56"/>
      <c r="F144" s="56"/>
      <c r="G144" s="56"/>
      <c r="H144" s="56"/>
      <c r="I144" s="50"/>
      <c r="J144" s="50"/>
      <c r="K144" s="50"/>
    </row>
    <row r="145" spans="3:11" ht="13">
      <c r="C145" s="56"/>
      <c r="D145" s="56"/>
      <c r="E145" s="56"/>
      <c r="F145" s="56"/>
      <c r="G145" s="56"/>
      <c r="H145" s="56"/>
      <c r="I145" s="50"/>
      <c r="J145" s="50"/>
      <c r="K145" s="50"/>
    </row>
    <row r="146" spans="3:11" ht="13">
      <c r="C146" s="56"/>
      <c r="D146" s="56"/>
      <c r="E146" s="56"/>
      <c r="F146" s="56"/>
      <c r="G146" s="56"/>
      <c r="H146" s="56"/>
      <c r="I146" s="50"/>
      <c r="J146" s="50"/>
      <c r="K146" s="50"/>
    </row>
    <row r="147" spans="3:11" ht="13">
      <c r="C147" s="56"/>
      <c r="D147" s="56"/>
      <c r="E147" s="56"/>
      <c r="F147" s="56"/>
      <c r="G147" s="56"/>
      <c r="H147" s="56"/>
      <c r="I147" s="50"/>
      <c r="J147" s="50"/>
      <c r="K147" s="50"/>
    </row>
    <row r="148" spans="3:11" ht="13">
      <c r="C148" s="56"/>
      <c r="D148" s="56"/>
      <c r="E148" s="56"/>
      <c r="F148" s="56"/>
      <c r="G148" s="56"/>
      <c r="H148" s="56"/>
      <c r="I148" s="50"/>
      <c r="J148" s="50"/>
      <c r="K148" s="50"/>
    </row>
    <row r="149" spans="3:11" ht="13">
      <c r="C149" s="56"/>
      <c r="D149" s="56"/>
      <c r="E149" s="56"/>
      <c r="F149" s="56"/>
      <c r="G149" s="56"/>
      <c r="H149" s="56"/>
      <c r="I149" s="50"/>
      <c r="J149" s="50"/>
      <c r="K149" s="50"/>
    </row>
    <row r="150" spans="3:11" ht="13">
      <c r="C150" s="56"/>
      <c r="D150" s="56"/>
      <c r="E150" s="56"/>
      <c r="F150" s="56"/>
      <c r="G150" s="56"/>
      <c r="H150" s="56"/>
      <c r="I150" s="50"/>
      <c r="J150" s="50"/>
      <c r="K150" s="50"/>
    </row>
    <row r="151" spans="3:11" ht="13">
      <c r="C151" s="56"/>
      <c r="D151" s="56"/>
      <c r="E151" s="56"/>
      <c r="F151" s="56"/>
      <c r="G151" s="56"/>
      <c r="H151" s="56"/>
      <c r="I151" s="50"/>
      <c r="J151" s="50"/>
      <c r="K151" s="50"/>
    </row>
    <row r="152" spans="3:11" ht="13">
      <c r="C152" s="56"/>
      <c r="D152" s="56"/>
      <c r="E152" s="56"/>
      <c r="F152" s="56"/>
      <c r="G152" s="56"/>
      <c r="H152" s="56"/>
      <c r="I152" s="50"/>
      <c r="J152" s="50"/>
      <c r="K152" s="50"/>
    </row>
    <row r="153" spans="3:11" ht="13">
      <c r="C153" s="56"/>
      <c r="D153" s="56"/>
      <c r="E153" s="56"/>
      <c r="F153" s="56"/>
      <c r="G153" s="56"/>
      <c r="H153" s="56"/>
      <c r="I153" s="50"/>
      <c r="J153" s="50"/>
      <c r="K153" s="50"/>
    </row>
    <row r="154" spans="3:11" ht="13">
      <c r="C154" s="56"/>
      <c r="D154" s="56"/>
      <c r="E154" s="56"/>
      <c r="F154" s="56"/>
      <c r="G154" s="56"/>
      <c r="H154" s="56"/>
      <c r="I154" s="50"/>
      <c r="J154" s="50"/>
      <c r="K154" s="50"/>
    </row>
    <row r="155" spans="3:11" ht="13">
      <c r="C155" s="56"/>
      <c r="D155" s="56"/>
      <c r="E155" s="56"/>
      <c r="F155" s="56"/>
      <c r="G155" s="56"/>
      <c r="H155" s="56"/>
      <c r="I155" s="50"/>
      <c r="J155" s="50"/>
      <c r="K155" s="50"/>
    </row>
    <row r="156" spans="3:11" ht="13">
      <c r="C156" s="56"/>
      <c r="D156" s="56"/>
      <c r="E156" s="56"/>
      <c r="F156" s="56"/>
      <c r="G156" s="56"/>
      <c r="H156" s="56"/>
      <c r="I156" s="50"/>
      <c r="J156" s="50"/>
      <c r="K156" s="50"/>
    </row>
    <row r="157" spans="3:11" ht="13">
      <c r="C157" s="56"/>
      <c r="D157" s="56"/>
      <c r="E157" s="56"/>
      <c r="F157" s="56"/>
      <c r="G157" s="56"/>
      <c r="H157" s="56"/>
      <c r="I157" s="50"/>
      <c r="J157" s="50"/>
      <c r="K157" s="50"/>
    </row>
    <row r="158" spans="3:11" ht="13">
      <c r="C158" s="56"/>
      <c r="D158" s="56"/>
      <c r="E158" s="56"/>
      <c r="F158" s="56"/>
      <c r="G158" s="56"/>
      <c r="H158" s="56"/>
      <c r="I158" s="50"/>
      <c r="J158" s="50"/>
      <c r="K158" s="50"/>
    </row>
    <row r="159" spans="3:11" ht="13">
      <c r="C159" s="56"/>
      <c r="D159" s="56"/>
      <c r="E159" s="56"/>
      <c r="F159" s="56"/>
      <c r="G159" s="56"/>
      <c r="H159" s="56"/>
      <c r="I159" s="50"/>
      <c r="J159" s="50"/>
      <c r="K159" s="50"/>
    </row>
    <row r="160" spans="3:11" ht="13">
      <c r="C160" s="56"/>
      <c r="D160" s="56"/>
      <c r="E160" s="56"/>
      <c r="F160" s="56"/>
      <c r="G160" s="56"/>
      <c r="H160" s="56"/>
      <c r="I160" s="50"/>
      <c r="J160" s="50"/>
      <c r="K160" s="50"/>
    </row>
    <row r="161" spans="3:11" ht="13">
      <c r="C161" s="56"/>
      <c r="D161" s="56"/>
      <c r="E161" s="56"/>
      <c r="F161" s="56"/>
      <c r="G161" s="56"/>
      <c r="H161" s="56"/>
      <c r="I161" s="50"/>
      <c r="J161" s="50"/>
      <c r="K161" s="50"/>
    </row>
    <row r="162" spans="3:11" ht="13">
      <c r="C162" s="56"/>
      <c r="D162" s="56"/>
      <c r="E162" s="56"/>
      <c r="F162" s="56"/>
      <c r="G162" s="56"/>
      <c r="H162" s="56"/>
      <c r="I162" s="50"/>
      <c r="J162" s="50"/>
      <c r="K162" s="50"/>
    </row>
    <row r="163" spans="3:11" ht="13">
      <c r="C163" s="56"/>
      <c r="D163" s="56"/>
      <c r="E163" s="56"/>
      <c r="F163" s="56"/>
      <c r="G163" s="56"/>
      <c r="H163" s="56"/>
      <c r="I163" s="50"/>
      <c r="J163" s="50"/>
      <c r="K163" s="50"/>
    </row>
    <row r="164" spans="3:11" ht="13">
      <c r="C164" s="56"/>
      <c r="D164" s="56"/>
      <c r="E164" s="56"/>
      <c r="F164" s="56"/>
      <c r="G164" s="56"/>
      <c r="H164" s="56"/>
      <c r="I164" s="50"/>
      <c r="J164" s="50"/>
      <c r="K164" s="50"/>
    </row>
    <row r="165" spans="3:11" ht="13">
      <c r="C165" s="56"/>
      <c r="D165" s="56"/>
      <c r="E165" s="56"/>
      <c r="F165" s="56"/>
      <c r="G165" s="56"/>
      <c r="H165" s="56"/>
      <c r="I165" s="50"/>
      <c r="J165" s="50"/>
      <c r="K165" s="50"/>
    </row>
    <row r="166" spans="3:11" ht="13">
      <c r="C166" s="56"/>
      <c r="D166" s="56"/>
      <c r="E166" s="56"/>
      <c r="F166" s="56"/>
      <c r="G166" s="56"/>
      <c r="H166" s="56"/>
      <c r="I166" s="50"/>
      <c r="J166" s="50"/>
      <c r="K166" s="50"/>
    </row>
    <row r="167" spans="3:11" ht="13">
      <c r="C167" s="56"/>
      <c r="D167" s="56"/>
      <c r="E167" s="56"/>
      <c r="F167" s="56"/>
      <c r="G167" s="56"/>
      <c r="H167" s="56"/>
      <c r="I167" s="50"/>
      <c r="J167" s="50"/>
      <c r="K167" s="50"/>
    </row>
    <row r="168" spans="3:11" ht="13">
      <c r="C168" s="56"/>
      <c r="D168" s="56"/>
      <c r="E168" s="56"/>
      <c r="F168" s="56"/>
      <c r="G168" s="56"/>
      <c r="H168" s="56"/>
      <c r="I168" s="50"/>
      <c r="J168" s="50"/>
      <c r="K168" s="50"/>
    </row>
    <row r="169" spans="3:11" ht="13">
      <c r="C169" s="56"/>
      <c r="D169" s="56"/>
      <c r="E169" s="56"/>
      <c r="F169" s="56"/>
      <c r="G169" s="56"/>
      <c r="H169" s="56"/>
      <c r="I169" s="50"/>
      <c r="J169" s="50"/>
      <c r="K169" s="50"/>
    </row>
    <row r="170" spans="3:11" ht="13">
      <c r="C170" s="56"/>
      <c r="D170" s="56"/>
      <c r="E170" s="56"/>
      <c r="F170" s="56"/>
      <c r="G170" s="56"/>
      <c r="H170" s="56"/>
      <c r="I170" s="50"/>
      <c r="J170" s="50"/>
      <c r="K170" s="50"/>
    </row>
    <row r="171" spans="3:11" ht="13">
      <c r="C171" s="56"/>
      <c r="D171" s="56"/>
      <c r="E171" s="56"/>
      <c r="F171" s="56"/>
      <c r="G171" s="56"/>
      <c r="H171" s="56"/>
      <c r="I171" s="50"/>
      <c r="J171" s="50"/>
      <c r="K171" s="50"/>
    </row>
    <row r="172" spans="3:11" ht="13">
      <c r="C172" s="56"/>
      <c r="D172" s="56"/>
      <c r="E172" s="56"/>
      <c r="F172" s="56"/>
      <c r="G172" s="56"/>
      <c r="H172" s="56"/>
      <c r="I172" s="50"/>
      <c r="J172" s="50"/>
      <c r="K172" s="50"/>
    </row>
    <row r="173" spans="3:11" ht="13">
      <c r="C173" s="56"/>
      <c r="D173" s="56"/>
      <c r="E173" s="56"/>
      <c r="F173" s="56"/>
      <c r="G173" s="56"/>
      <c r="H173" s="56"/>
      <c r="I173" s="50"/>
      <c r="J173" s="50"/>
      <c r="K173" s="50"/>
    </row>
    <row r="174" spans="3:11" ht="13">
      <c r="C174" s="56"/>
      <c r="D174" s="56"/>
      <c r="E174" s="56"/>
      <c r="F174" s="56"/>
      <c r="G174" s="56"/>
      <c r="H174" s="56"/>
      <c r="I174" s="50"/>
      <c r="J174" s="50"/>
      <c r="K174" s="50"/>
    </row>
    <row r="175" spans="3:11" ht="13">
      <c r="C175" s="56"/>
      <c r="D175" s="56"/>
      <c r="E175" s="56"/>
      <c r="F175" s="56"/>
      <c r="G175" s="56"/>
      <c r="H175" s="56"/>
      <c r="I175" s="50"/>
      <c r="J175" s="50"/>
      <c r="K175" s="50"/>
    </row>
    <row r="176" spans="3:11" ht="13">
      <c r="C176" s="56"/>
      <c r="D176" s="56"/>
      <c r="E176" s="56"/>
      <c r="F176" s="56"/>
      <c r="G176" s="56"/>
      <c r="H176" s="56"/>
      <c r="I176" s="50"/>
      <c r="J176" s="50"/>
      <c r="K176" s="50"/>
    </row>
    <row r="177" spans="3:11" ht="13">
      <c r="C177" s="56"/>
      <c r="D177" s="56"/>
      <c r="E177" s="56"/>
      <c r="F177" s="56"/>
      <c r="G177" s="56"/>
      <c r="H177" s="56"/>
      <c r="I177" s="50"/>
      <c r="J177" s="50"/>
      <c r="K177" s="50"/>
    </row>
    <row r="178" spans="3:11" ht="13">
      <c r="C178" s="56"/>
      <c r="D178" s="56"/>
      <c r="E178" s="56"/>
      <c r="F178" s="56"/>
      <c r="G178" s="56"/>
      <c r="H178" s="56"/>
      <c r="I178" s="50"/>
      <c r="J178" s="50"/>
      <c r="K178" s="50"/>
    </row>
    <row r="179" spans="3:11" ht="13">
      <c r="C179" s="56"/>
      <c r="D179" s="56"/>
      <c r="E179" s="56"/>
      <c r="F179" s="56"/>
      <c r="G179" s="56"/>
      <c r="H179" s="56"/>
      <c r="I179" s="50"/>
      <c r="J179" s="50"/>
      <c r="K179" s="50"/>
    </row>
    <row r="180" spans="3:11" ht="13">
      <c r="C180" s="56"/>
      <c r="D180" s="56"/>
      <c r="E180" s="56"/>
      <c r="F180" s="56"/>
      <c r="G180" s="56"/>
      <c r="H180" s="56"/>
      <c r="I180" s="50"/>
      <c r="J180" s="50"/>
      <c r="K180" s="50"/>
    </row>
    <row r="181" spans="3:11" ht="13">
      <c r="C181" s="56"/>
      <c r="D181" s="56"/>
      <c r="E181" s="56"/>
      <c r="F181" s="56"/>
      <c r="G181" s="56"/>
      <c r="H181" s="56"/>
      <c r="I181" s="50"/>
      <c r="J181" s="50"/>
      <c r="K181" s="50"/>
    </row>
    <row r="182" spans="3:11" ht="13">
      <c r="C182" s="56"/>
      <c r="D182" s="56"/>
      <c r="E182" s="56"/>
      <c r="F182" s="56"/>
      <c r="G182" s="56"/>
      <c r="H182" s="56"/>
      <c r="I182" s="50"/>
      <c r="J182" s="50"/>
      <c r="K182" s="50"/>
    </row>
    <row r="183" spans="3:11" ht="13">
      <c r="C183" s="56"/>
      <c r="D183" s="56"/>
      <c r="E183" s="56"/>
      <c r="F183" s="56"/>
      <c r="G183" s="56"/>
      <c r="H183" s="56"/>
      <c r="I183" s="50"/>
      <c r="J183" s="50"/>
      <c r="K183" s="50"/>
    </row>
    <row r="184" spans="3:11" ht="13">
      <c r="C184" s="56"/>
      <c r="D184" s="56"/>
      <c r="E184" s="56"/>
      <c r="F184" s="56"/>
      <c r="G184" s="56"/>
      <c r="H184" s="56"/>
      <c r="I184" s="50"/>
      <c r="J184" s="50"/>
      <c r="K184" s="50"/>
    </row>
    <row r="185" spans="3:11" ht="13">
      <c r="C185" s="56"/>
      <c r="D185" s="56"/>
      <c r="E185" s="56"/>
      <c r="F185" s="56"/>
      <c r="G185" s="56"/>
      <c r="H185" s="56"/>
      <c r="I185" s="50"/>
      <c r="J185" s="50"/>
      <c r="K185" s="50"/>
    </row>
    <row r="186" spans="3:11" ht="13">
      <c r="C186" s="56"/>
      <c r="D186" s="56"/>
      <c r="E186" s="56"/>
      <c r="F186" s="56"/>
      <c r="G186" s="56"/>
      <c r="H186" s="56"/>
      <c r="I186" s="50"/>
      <c r="J186" s="50"/>
      <c r="K186" s="50"/>
    </row>
    <row r="187" spans="3:11" ht="13">
      <c r="C187" s="56"/>
      <c r="D187" s="56"/>
      <c r="E187" s="56"/>
      <c r="F187" s="56"/>
      <c r="G187" s="56"/>
      <c r="H187" s="56"/>
      <c r="I187" s="50"/>
      <c r="J187" s="50"/>
      <c r="K187" s="50"/>
    </row>
    <row r="188" spans="3:11" ht="13">
      <c r="C188" s="56"/>
      <c r="D188" s="56"/>
      <c r="E188" s="56"/>
      <c r="F188" s="56"/>
      <c r="G188" s="56"/>
      <c r="H188" s="56"/>
      <c r="I188" s="50"/>
      <c r="J188" s="50"/>
      <c r="K188" s="50"/>
    </row>
    <row r="189" spans="3:11" ht="13">
      <c r="C189" s="56"/>
      <c r="D189" s="56"/>
      <c r="E189" s="56"/>
      <c r="F189" s="56"/>
      <c r="G189" s="56"/>
      <c r="H189" s="56"/>
      <c r="I189" s="50"/>
      <c r="J189" s="50"/>
      <c r="K189" s="50"/>
    </row>
    <row r="190" spans="3:11" ht="13">
      <c r="C190" s="56"/>
      <c r="D190" s="56"/>
      <c r="E190" s="56"/>
      <c r="F190" s="56"/>
      <c r="G190" s="56"/>
      <c r="H190" s="56"/>
      <c r="I190" s="50"/>
      <c r="J190" s="50"/>
      <c r="K190" s="50"/>
    </row>
    <row r="191" spans="3:11" ht="13">
      <c r="C191" s="56"/>
      <c r="D191" s="56"/>
      <c r="E191" s="56"/>
      <c r="F191" s="56"/>
      <c r="G191" s="56"/>
      <c r="H191" s="56"/>
      <c r="I191" s="50"/>
      <c r="J191" s="50"/>
      <c r="K191" s="50"/>
    </row>
    <row r="192" spans="3:11" ht="13">
      <c r="C192" s="56"/>
      <c r="D192" s="56"/>
      <c r="E192" s="56"/>
      <c r="F192" s="56"/>
      <c r="G192" s="56"/>
      <c r="H192" s="56"/>
      <c r="I192" s="50"/>
      <c r="J192" s="50"/>
      <c r="K192" s="50"/>
    </row>
    <row r="193" spans="3:11" ht="13">
      <c r="C193" s="56"/>
      <c r="D193" s="56"/>
      <c r="E193" s="56"/>
      <c r="F193" s="56"/>
      <c r="G193" s="56"/>
      <c r="H193" s="56"/>
      <c r="I193" s="50"/>
      <c r="J193" s="50"/>
      <c r="K193" s="50"/>
    </row>
    <row r="194" spans="3:11" ht="13">
      <c r="C194" s="56"/>
      <c r="D194" s="56"/>
      <c r="E194" s="56"/>
      <c r="F194" s="56"/>
      <c r="G194" s="56"/>
      <c r="H194" s="56"/>
      <c r="I194" s="50"/>
      <c r="J194" s="50"/>
      <c r="K194" s="50"/>
    </row>
    <row r="195" spans="3:11" ht="13">
      <c r="C195" s="56"/>
      <c r="D195" s="56"/>
      <c r="E195" s="56"/>
      <c r="F195" s="56"/>
      <c r="G195" s="56"/>
      <c r="H195" s="56"/>
      <c r="I195" s="50"/>
      <c r="J195" s="50"/>
      <c r="K195" s="50"/>
    </row>
    <row r="196" spans="3:11" ht="13">
      <c r="C196" s="56"/>
      <c r="D196" s="56"/>
      <c r="E196" s="56"/>
      <c r="F196" s="56"/>
      <c r="G196" s="56"/>
      <c r="H196" s="56"/>
      <c r="I196" s="50"/>
      <c r="J196" s="50"/>
      <c r="K196" s="50"/>
    </row>
    <row r="197" spans="3:11" ht="13">
      <c r="C197" s="56"/>
      <c r="D197" s="56"/>
      <c r="E197" s="56"/>
      <c r="F197" s="56"/>
      <c r="G197" s="56"/>
      <c r="H197" s="56"/>
      <c r="I197" s="50"/>
      <c r="J197" s="50"/>
      <c r="K197" s="50"/>
    </row>
    <row r="198" spans="3:11" ht="13">
      <c r="C198" s="56"/>
      <c r="D198" s="56"/>
      <c r="E198" s="56"/>
      <c r="F198" s="56"/>
      <c r="G198" s="56"/>
      <c r="H198" s="56"/>
      <c r="I198" s="50"/>
      <c r="J198" s="50"/>
      <c r="K198" s="50"/>
    </row>
    <row r="199" spans="3:11" ht="13">
      <c r="C199" s="56"/>
      <c r="D199" s="56"/>
      <c r="E199" s="56"/>
      <c r="F199" s="56"/>
      <c r="G199" s="56"/>
      <c r="H199" s="56"/>
      <c r="I199" s="50"/>
      <c r="J199" s="50"/>
      <c r="K199" s="50"/>
    </row>
    <row r="200" spans="3:11" ht="13">
      <c r="C200" s="56"/>
      <c r="D200" s="56"/>
      <c r="E200" s="56"/>
      <c r="F200" s="56"/>
      <c r="G200" s="56"/>
      <c r="H200" s="56"/>
      <c r="I200" s="50"/>
      <c r="J200" s="50"/>
      <c r="K200" s="50"/>
    </row>
    <row r="201" spans="3:11" ht="13">
      <c r="C201" s="56"/>
      <c r="D201" s="56"/>
      <c r="E201" s="56"/>
      <c r="F201" s="56"/>
      <c r="G201" s="56"/>
      <c r="H201" s="56"/>
      <c r="I201" s="50"/>
      <c r="J201" s="50"/>
      <c r="K201" s="50"/>
    </row>
    <row r="202" spans="3:11" ht="13">
      <c r="C202" s="56"/>
      <c r="D202" s="56"/>
      <c r="E202" s="56"/>
      <c r="F202" s="56"/>
      <c r="G202" s="56"/>
      <c r="H202" s="56"/>
      <c r="I202" s="50"/>
      <c r="J202" s="50"/>
      <c r="K202" s="50"/>
    </row>
    <row r="203" spans="3:11" ht="13">
      <c r="C203" s="56"/>
      <c r="D203" s="56"/>
      <c r="E203" s="56"/>
      <c r="F203" s="56"/>
      <c r="G203" s="56"/>
      <c r="H203" s="56"/>
      <c r="I203" s="50"/>
      <c r="J203" s="50"/>
      <c r="K203" s="50"/>
    </row>
    <row r="204" spans="3:11" ht="13">
      <c r="C204" s="56"/>
      <c r="D204" s="56"/>
      <c r="E204" s="56"/>
      <c r="F204" s="56"/>
      <c r="G204" s="56"/>
      <c r="H204" s="56"/>
      <c r="I204" s="50"/>
      <c r="J204" s="50"/>
      <c r="K204" s="50"/>
    </row>
    <row r="205" spans="3:11" ht="13">
      <c r="C205" s="56"/>
      <c r="D205" s="56"/>
      <c r="E205" s="56"/>
      <c r="F205" s="56"/>
      <c r="G205" s="56"/>
      <c r="H205" s="56"/>
      <c r="I205" s="50"/>
      <c r="J205" s="50"/>
      <c r="K205" s="50"/>
    </row>
    <row r="206" spans="3:11" ht="13">
      <c r="C206" s="56"/>
      <c r="D206" s="56"/>
      <c r="E206" s="56"/>
      <c r="F206" s="56"/>
      <c r="G206" s="56"/>
      <c r="H206" s="56"/>
      <c r="I206" s="50"/>
      <c r="J206" s="50"/>
      <c r="K206" s="50"/>
    </row>
    <row r="207" spans="3:11" ht="13">
      <c r="C207" s="56"/>
      <c r="D207" s="56"/>
      <c r="E207" s="56"/>
      <c r="F207" s="56"/>
      <c r="G207" s="56"/>
      <c r="H207" s="56"/>
      <c r="I207" s="50"/>
      <c r="J207" s="50"/>
      <c r="K207" s="50"/>
    </row>
    <row r="208" spans="3:11" ht="13">
      <c r="C208" s="56"/>
      <c r="D208" s="56"/>
      <c r="E208" s="56"/>
      <c r="F208" s="56"/>
      <c r="G208" s="56"/>
      <c r="H208" s="56"/>
      <c r="I208" s="50"/>
      <c r="J208" s="50"/>
      <c r="K208" s="50"/>
    </row>
    <row r="209" spans="3:11" ht="13">
      <c r="C209" s="56"/>
      <c r="D209" s="56"/>
      <c r="E209" s="56"/>
      <c r="F209" s="56"/>
      <c r="G209" s="56"/>
      <c r="H209" s="56"/>
      <c r="I209" s="50"/>
      <c r="J209" s="50"/>
      <c r="K209" s="50"/>
    </row>
    <row r="210" spans="3:11" ht="13">
      <c r="C210" s="56"/>
      <c r="D210" s="56"/>
      <c r="E210" s="56"/>
      <c r="F210" s="56"/>
      <c r="G210" s="56"/>
      <c r="H210" s="56"/>
      <c r="I210" s="50"/>
      <c r="J210" s="50"/>
      <c r="K210" s="50"/>
    </row>
    <row r="211" spans="3:11" ht="13">
      <c r="C211" s="56"/>
      <c r="D211" s="56"/>
      <c r="E211" s="56"/>
      <c r="F211" s="56"/>
      <c r="G211" s="56"/>
      <c r="H211" s="56"/>
      <c r="I211" s="50"/>
      <c r="J211" s="50"/>
      <c r="K211" s="50"/>
    </row>
    <row r="212" spans="3:11" ht="13">
      <c r="C212" s="56"/>
      <c r="D212" s="56"/>
      <c r="E212" s="56"/>
      <c r="F212" s="56"/>
      <c r="G212" s="56"/>
      <c r="H212" s="56"/>
      <c r="I212" s="50"/>
      <c r="J212" s="50"/>
      <c r="K212" s="50"/>
    </row>
    <row r="213" spans="3:11" ht="13">
      <c r="C213" s="56"/>
      <c r="D213" s="56"/>
      <c r="E213" s="56"/>
      <c r="F213" s="56"/>
      <c r="G213" s="56"/>
      <c r="H213" s="56"/>
      <c r="I213" s="50"/>
      <c r="J213" s="50"/>
      <c r="K213" s="50"/>
    </row>
    <row r="214" spans="3:11" ht="13">
      <c r="C214" s="56"/>
      <c r="D214" s="56"/>
      <c r="E214" s="56"/>
      <c r="F214" s="56"/>
      <c r="G214" s="56"/>
      <c r="H214" s="56"/>
      <c r="I214" s="50"/>
      <c r="J214" s="50"/>
      <c r="K214" s="50"/>
    </row>
    <row r="215" spans="3:11" ht="13">
      <c r="C215" s="56"/>
      <c r="D215" s="56"/>
      <c r="E215" s="56"/>
      <c r="F215" s="56"/>
      <c r="G215" s="56"/>
      <c r="H215" s="56"/>
      <c r="I215" s="50"/>
      <c r="J215" s="50"/>
      <c r="K215" s="50"/>
    </row>
    <row r="216" spans="3:11" ht="13">
      <c r="C216" s="56"/>
      <c r="D216" s="56"/>
      <c r="E216" s="56"/>
      <c r="F216" s="56"/>
      <c r="G216" s="56"/>
      <c r="H216" s="56"/>
      <c r="I216" s="50"/>
      <c r="J216" s="50"/>
      <c r="K216" s="50"/>
    </row>
    <row r="217" spans="3:11" ht="13">
      <c r="C217" s="56"/>
      <c r="D217" s="56"/>
      <c r="E217" s="56"/>
      <c r="F217" s="56"/>
      <c r="G217" s="56"/>
      <c r="H217" s="56"/>
      <c r="I217" s="50"/>
      <c r="J217" s="50"/>
      <c r="K217" s="50"/>
    </row>
    <row r="218" spans="3:11" ht="13">
      <c r="C218" s="56"/>
      <c r="D218" s="56"/>
      <c r="E218" s="56"/>
      <c r="F218" s="56"/>
      <c r="G218" s="56"/>
      <c r="H218" s="56"/>
      <c r="I218" s="50"/>
      <c r="J218" s="50"/>
      <c r="K218" s="50"/>
    </row>
    <row r="219" spans="3:11" ht="13">
      <c r="C219" s="56"/>
      <c r="D219" s="56"/>
      <c r="E219" s="56"/>
      <c r="F219" s="56"/>
      <c r="G219" s="56"/>
      <c r="H219" s="56"/>
      <c r="I219" s="50"/>
      <c r="J219" s="50"/>
      <c r="K219" s="50"/>
    </row>
    <row r="220" spans="3:11" ht="13">
      <c r="C220" s="56"/>
      <c r="D220" s="56"/>
      <c r="E220" s="56"/>
      <c r="F220" s="56"/>
      <c r="G220" s="56"/>
      <c r="H220" s="56"/>
      <c r="I220" s="50"/>
      <c r="J220" s="50"/>
      <c r="K220" s="50"/>
    </row>
    <row r="221" spans="3:11" ht="13">
      <c r="C221" s="56"/>
      <c r="D221" s="56"/>
      <c r="E221" s="56"/>
      <c r="F221" s="56"/>
      <c r="G221" s="56"/>
      <c r="H221" s="56"/>
      <c r="I221" s="50"/>
      <c r="J221" s="50"/>
      <c r="K221" s="50"/>
    </row>
    <row r="222" spans="3:11" ht="13">
      <c r="C222" s="56"/>
      <c r="D222" s="56"/>
      <c r="E222" s="56"/>
      <c r="F222" s="56"/>
      <c r="G222" s="56"/>
      <c r="H222" s="56"/>
      <c r="I222" s="50"/>
      <c r="J222" s="50"/>
      <c r="K222" s="50"/>
    </row>
    <row r="223" spans="3:11" ht="13">
      <c r="C223" s="56"/>
      <c r="D223" s="56"/>
      <c r="E223" s="56"/>
      <c r="F223" s="56"/>
      <c r="G223" s="56"/>
      <c r="H223" s="56"/>
      <c r="I223" s="50"/>
      <c r="J223" s="50"/>
      <c r="K223" s="50"/>
    </row>
    <row r="224" spans="3:11" ht="13">
      <c r="C224" s="56"/>
      <c r="D224" s="56"/>
      <c r="E224" s="56"/>
      <c r="F224" s="56"/>
      <c r="G224" s="56"/>
      <c r="H224" s="56"/>
      <c r="I224" s="50"/>
      <c r="J224" s="50"/>
      <c r="K224" s="50"/>
    </row>
    <row r="225" spans="3:11" ht="13">
      <c r="C225" s="56"/>
      <c r="D225" s="56"/>
      <c r="E225" s="56"/>
      <c r="F225" s="56"/>
      <c r="G225" s="56"/>
      <c r="H225" s="56"/>
      <c r="I225" s="50"/>
      <c r="J225" s="50"/>
      <c r="K225" s="50"/>
    </row>
    <row r="226" spans="3:11" ht="13">
      <c r="C226" s="56"/>
      <c r="D226" s="56"/>
      <c r="E226" s="56"/>
      <c r="F226" s="56"/>
      <c r="G226" s="56"/>
      <c r="H226" s="56"/>
      <c r="I226" s="50"/>
      <c r="J226" s="50"/>
      <c r="K226" s="50"/>
    </row>
    <row r="227" spans="3:11" ht="13">
      <c r="C227" s="56"/>
      <c r="D227" s="56"/>
      <c r="E227" s="56"/>
      <c r="F227" s="56"/>
      <c r="G227" s="56"/>
      <c r="H227" s="56"/>
      <c r="I227" s="50"/>
      <c r="J227" s="50"/>
      <c r="K227" s="50"/>
    </row>
    <row r="228" spans="3:11" ht="13">
      <c r="C228" s="56"/>
      <c r="D228" s="56"/>
      <c r="E228" s="56"/>
      <c r="F228" s="56"/>
      <c r="G228" s="56"/>
      <c r="H228" s="56"/>
      <c r="I228" s="50"/>
      <c r="J228" s="50"/>
      <c r="K228" s="50"/>
    </row>
    <row r="229" spans="3:11" ht="13">
      <c r="C229" s="56"/>
      <c r="D229" s="56"/>
      <c r="E229" s="56"/>
      <c r="F229" s="56"/>
      <c r="G229" s="56"/>
      <c r="H229" s="56"/>
      <c r="I229" s="50"/>
      <c r="J229" s="50"/>
      <c r="K229" s="50"/>
    </row>
    <row r="230" spans="3:11" ht="13">
      <c r="C230" s="56"/>
      <c r="D230" s="56"/>
      <c r="E230" s="56"/>
      <c r="F230" s="56"/>
      <c r="G230" s="56"/>
      <c r="H230" s="56"/>
      <c r="I230" s="50"/>
      <c r="J230" s="50"/>
      <c r="K230" s="50"/>
    </row>
    <row r="231" spans="3:11" ht="13">
      <c r="C231" s="56"/>
      <c r="D231" s="56"/>
      <c r="E231" s="56"/>
      <c r="F231" s="56"/>
      <c r="G231" s="56"/>
      <c r="H231" s="56"/>
      <c r="I231" s="50"/>
      <c r="J231" s="50"/>
      <c r="K231" s="50"/>
    </row>
    <row r="232" spans="3:11" ht="13">
      <c r="C232" s="56"/>
      <c r="D232" s="56"/>
      <c r="E232" s="56"/>
      <c r="F232" s="56"/>
      <c r="G232" s="56"/>
      <c r="H232" s="56"/>
      <c r="I232" s="50"/>
      <c r="J232" s="50"/>
      <c r="K232" s="50"/>
    </row>
    <row r="233" spans="3:11" ht="13">
      <c r="C233" s="56"/>
      <c r="D233" s="56"/>
      <c r="E233" s="56"/>
      <c r="F233" s="56"/>
      <c r="G233" s="56"/>
      <c r="H233" s="56"/>
      <c r="I233" s="50"/>
      <c r="J233" s="50"/>
      <c r="K233" s="50"/>
    </row>
    <row r="234" spans="3:11" ht="13">
      <c r="C234" s="56"/>
      <c r="D234" s="56"/>
      <c r="E234" s="56"/>
      <c r="F234" s="56"/>
      <c r="G234" s="56"/>
      <c r="H234" s="56"/>
      <c r="I234" s="50"/>
      <c r="J234" s="50"/>
      <c r="K234" s="50"/>
    </row>
    <row r="235" spans="3:11" ht="13">
      <c r="C235" s="56"/>
      <c r="D235" s="56"/>
      <c r="E235" s="56"/>
      <c r="F235" s="56"/>
      <c r="G235" s="56"/>
      <c r="H235" s="56"/>
      <c r="I235" s="50"/>
      <c r="J235" s="50"/>
      <c r="K235" s="50"/>
    </row>
    <row r="236" spans="3:11" ht="13">
      <c r="C236" s="56"/>
      <c r="D236" s="56"/>
      <c r="E236" s="56"/>
      <c r="F236" s="56"/>
      <c r="G236" s="56"/>
      <c r="H236" s="56"/>
      <c r="I236" s="50"/>
      <c r="J236" s="50"/>
      <c r="K236" s="50"/>
    </row>
    <row r="237" spans="3:11" ht="13">
      <c r="C237" s="56"/>
      <c r="D237" s="56"/>
      <c r="E237" s="56"/>
      <c r="F237" s="56"/>
      <c r="G237" s="56"/>
      <c r="H237" s="56"/>
      <c r="I237" s="50"/>
      <c r="J237" s="50"/>
      <c r="K237" s="50"/>
    </row>
    <row r="238" spans="3:11" ht="13">
      <c r="C238" s="56"/>
      <c r="D238" s="56"/>
      <c r="E238" s="56"/>
      <c r="F238" s="56"/>
      <c r="G238" s="56"/>
      <c r="H238" s="56"/>
      <c r="I238" s="50"/>
      <c r="J238" s="50"/>
      <c r="K238" s="50"/>
    </row>
    <row r="239" spans="3:11" ht="13">
      <c r="C239" s="56"/>
      <c r="D239" s="56"/>
      <c r="E239" s="56"/>
      <c r="F239" s="56"/>
      <c r="G239" s="56"/>
      <c r="H239" s="56"/>
      <c r="I239" s="50"/>
      <c r="J239" s="50"/>
      <c r="K239" s="50"/>
    </row>
    <row r="240" spans="3:11" ht="13">
      <c r="C240" s="56"/>
      <c r="D240" s="56"/>
      <c r="E240" s="56"/>
      <c r="F240" s="56"/>
      <c r="G240" s="56"/>
      <c r="H240" s="56"/>
      <c r="I240" s="50"/>
      <c r="J240" s="50"/>
      <c r="K240" s="50"/>
    </row>
    <row r="241" spans="3:11" ht="13">
      <c r="C241" s="56"/>
      <c r="D241" s="56"/>
      <c r="E241" s="56"/>
      <c r="F241" s="56"/>
      <c r="G241" s="56"/>
      <c r="H241" s="56"/>
      <c r="I241" s="50"/>
      <c r="J241" s="50"/>
      <c r="K241" s="50"/>
    </row>
    <row r="242" spans="3:11" ht="13">
      <c r="C242" s="56"/>
      <c r="D242" s="56"/>
      <c r="E242" s="56"/>
      <c r="F242" s="56"/>
      <c r="G242" s="56"/>
      <c r="H242" s="56"/>
      <c r="I242" s="50"/>
      <c r="J242" s="50"/>
      <c r="K242" s="50"/>
    </row>
    <row r="243" spans="3:11" ht="13">
      <c r="C243" s="56"/>
      <c r="D243" s="56"/>
      <c r="E243" s="56"/>
      <c r="F243" s="56"/>
      <c r="G243" s="56"/>
      <c r="H243" s="56"/>
      <c r="I243" s="50"/>
      <c r="J243" s="50"/>
      <c r="K243" s="50"/>
    </row>
    <row r="244" spans="3:11" ht="13">
      <c r="C244" s="56"/>
      <c r="D244" s="56"/>
      <c r="E244" s="56"/>
      <c r="F244" s="56"/>
      <c r="G244" s="56"/>
      <c r="H244" s="56"/>
      <c r="I244" s="50"/>
      <c r="J244" s="50"/>
      <c r="K244" s="50"/>
    </row>
    <row r="245" spans="3:11" ht="13">
      <c r="C245" s="56"/>
      <c r="D245" s="56"/>
      <c r="E245" s="56"/>
      <c r="F245" s="56"/>
      <c r="G245" s="56"/>
      <c r="H245" s="56"/>
      <c r="I245" s="50"/>
      <c r="J245" s="50"/>
      <c r="K245" s="50"/>
    </row>
    <row r="246" spans="3:11" ht="13">
      <c r="C246" s="56"/>
      <c r="D246" s="56"/>
      <c r="E246" s="56"/>
      <c r="F246" s="56"/>
      <c r="G246" s="56"/>
      <c r="H246" s="56"/>
      <c r="I246" s="50"/>
      <c r="J246" s="50"/>
      <c r="K246" s="50"/>
    </row>
    <row r="247" spans="3:11" ht="13">
      <c r="C247" s="56"/>
      <c r="D247" s="56"/>
      <c r="E247" s="56"/>
      <c r="F247" s="56"/>
      <c r="G247" s="56"/>
      <c r="H247" s="56"/>
      <c r="I247" s="50"/>
      <c r="J247" s="50"/>
      <c r="K247" s="50"/>
    </row>
    <row r="248" spans="3:11" ht="13">
      <c r="C248" s="56"/>
      <c r="D248" s="56"/>
      <c r="E248" s="56"/>
      <c r="F248" s="56"/>
      <c r="G248" s="56"/>
      <c r="H248" s="56"/>
      <c r="I248" s="50"/>
      <c r="J248" s="50"/>
      <c r="K248" s="50"/>
    </row>
    <row r="249" spans="3:11" ht="13">
      <c r="C249" s="56"/>
      <c r="D249" s="56"/>
      <c r="E249" s="56"/>
      <c r="F249" s="56"/>
      <c r="G249" s="56"/>
      <c r="H249" s="56"/>
      <c r="I249" s="50"/>
      <c r="J249" s="50"/>
      <c r="K249" s="50"/>
    </row>
    <row r="250" spans="3:11" ht="13">
      <c r="C250" s="56"/>
      <c r="D250" s="56"/>
      <c r="E250" s="56"/>
      <c r="F250" s="56"/>
      <c r="G250" s="56"/>
      <c r="H250" s="56"/>
      <c r="I250" s="50"/>
      <c r="J250" s="50"/>
      <c r="K250" s="50"/>
    </row>
    <row r="251" spans="3:11" ht="13">
      <c r="C251" s="56"/>
      <c r="D251" s="56"/>
      <c r="E251" s="56"/>
      <c r="F251" s="56"/>
      <c r="G251" s="56"/>
      <c r="H251" s="56"/>
      <c r="I251" s="50"/>
      <c r="J251" s="50"/>
      <c r="K251" s="50"/>
    </row>
    <row r="252" spans="3:11" ht="13">
      <c r="C252" s="56"/>
      <c r="D252" s="56"/>
      <c r="E252" s="56"/>
      <c r="F252" s="56"/>
      <c r="G252" s="56"/>
      <c r="H252" s="56"/>
      <c r="I252" s="50"/>
      <c r="J252" s="50"/>
      <c r="K252" s="50"/>
    </row>
    <row r="253" spans="3:11" ht="13">
      <c r="C253" s="56"/>
      <c r="D253" s="56"/>
      <c r="E253" s="56"/>
      <c r="F253" s="56"/>
      <c r="G253" s="56"/>
      <c r="H253" s="56"/>
      <c r="I253" s="50"/>
      <c r="J253" s="50"/>
      <c r="K253" s="50"/>
    </row>
    <row r="254" spans="3:11" ht="13">
      <c r="C254" s="56"/>
      <c r="D254" s="56"/>
      <c r="E254" s="56"/>
      <c r="F254" s="56"/>
      <c r="G254" s="56"/>
      <c r="H254" s="56"/>
      <c r="I254" s="50"/>
      <c r="J254" s="50"/>
      <c r="K254" s="50"/>
    </row>
    <row r="255" spans="3:11" ht="13">
      <c r="C255" s="56"/>
      <c r="D255" s="56"/>
      <c r="E255" s="56"/>
      <c r="F255" s="56"/>
      <c r="G255" s="56"/>
      <c r="H255" s="56"/>
      <c r="I255" s="50"/>
      <c r="J255" s="50"/>
      <c r="K255" s="50"/>
    </row>
    <row r="256" spans="3:11" ht="13">
      <c r="C256" s="56"/>
      <c r="D256" s="56"/>
      <c r="E256" s="56"/>
      <c r="F256" s="56"/>
      <c r="G256" s="56"/>
      <c r="H256" s="56"/>
      <c r="I256" s="50"/>
      <c r="J256" s="50"/>
      <c r="K256" s="50"/>
    </row>
    <row r="257" spans="3:11" ht="13">
      <c r="C257" s="56"/>
      <c r="D257" s="56"/>
      <c r="E257" s="56"/>
      <c r="F257" s="56"/>
      <c r="G257" s="56"/>
      <c r="H257" s="56"/>
      <c r="I257" s="50"/>
      <c r="J257" s="50"/>
      <c r="K257" s="50"/>
    </row>
    <row r="258" spans="3:11" ht="13">
      <c r="C258" s="56"/>
      <c r="D258" s="56"/>
      <c r="E258" s="56"/>
      <c r="F258" s="56"/>
      <c r="G258" s="56"/>
      <c r="H258" s="56"/>
      <c r="I258" s="50"/>
      <c r="J258" s="50"/>
      <c r="K258" s="50"/>
    </row>
    <row r="259" spans="3:11" ht="13">
      <c r="C259" s="56"/>
      <c r="D259" s="56"/>
      <c r="E259" s="56"/>
      <c r="F259" s="56"/>
      <c r="G259" s="56"/>
      <c r="H259" s="56"/>
      <c r="I259" s="50"/>
      <c r="J259" s="50"/>
      <c r="K259" s="50"/>
    </row>
    <row r="260" spans="3:11" ht="13">
      <c r="C260" s="56"/>
      <c r="D260" s="56"/>
      <c r="E260" s="56"/>
      <c r="F260" s="56"/>
      <c r="G260" s="56"/>
      <c r="H260" s="56"/>
      <c r="I260" s="50"/>
      <c r="J260" s="50"/>
      <c r="K260" s="50"/>
    </row>
    <row r="261" spans="3:11" ht="13">
      <c r="C261" s="56"/>
      <c r="D261" s="56"/>
      <c r="E261" s="56"/>
      <c r="F261" s="56"/>
      <c r="G261" s="56"/>
      <c r="H261" s="56"/>
      <c r="I261" s="50"/>
      <c r="J261" s="50"/>
      <c r="K261" s="50"/>
    </row>
    <row r="262" spans="3:11" ht="13">
      <c r="C262" s="56"/>
      <c r="D262" s="56"/>
      <c r="E262" s="56"/>
      <c r="F262" s="56"/>
      <c r="G262" s="56"/>
      <c r="H262" s="56"/>
      <c r="I262" s="50"/>
      <c r="J262" s="50"/>
      <c r="K262" s="50"/>
    </row>
    <row r="263" spans="3:11" ht="13">
      <c r="C263" s="56"/>
      <c r="D263" s="56"/>
      <c r="E263" s="56"/>
      <c r="F263" s="56"/>
      <c r="G263" s="56"/>
      <c r="H263" s="56"/>
      <c r="I263" s="50"/>
      <c r="J263" s="50"/>
      <c r="K263" s="50"/>
    </row>
    <row r="264" spans="3:11" ht="13">
      <c r="C264" s="56"/>
      <c r="D264" s="56"/>
      <c r="E264" s="56"/>
      <c r="F264" s="56"/>
      <c r="G264" s="56"/>
      <c r="H264" s="56"/>
      <c r="I264" s="50"/>
      <c r="J264" s="50"/>
      <c r="K264" s="50"/>
    </row>
    <row r="265" spans="3:11" ht="13">
      <c r="C265" s="56"/>
      <c r="D265" s="56"/>
      <c r="E265" s="56"/>
      <c r="F265" s="56"/>
      <c r="G265" s="56"/>
      <c r="H265" s="56"/>
      <c r="I265" s="50"/>
      <c r="J265" s="50"/>
      <c r="K265" s="50"/>
    </row>
    <row r="266" spans="3:11" ht="13">
      <c r="C266" s="56"/>
      <c r="D266" s="56"/>
      <c r="E266" s="56"/>
      <c r="F266" s="56"/>
      <c r="G266" s="56"/>
      <c r="H266" s="56"/>
      <c r="I266" s="50"/>
      <c r="J266" s="50"/>
      <c r="K266" s="50"/>
    </row>
    <row r="267" spans="3:11" ht="13">
      <c r="C267" s="56"/>
      <c r="D267" s="56"/>
      <c r="E267" s="56"/>
      <c r="F267" s="56"/>
      <c r="G267" s="56"/>
      <c r="H267" s="56"/>
      <c r="I267" s="50"/>
      <c r="J267" s="50"/>
      <c r="K267" s="50"/>
    </row>
    <row r="268" spans="3:11" ht="13">
      <c r="C268" s="56"/>
      <c r="D268" s="56"/>
      <c r="E268" s="56"/>
      <c r="F268" s="56"/>
      <c r="G268" s="56"/>
      <c r="H268" s="56"/>
      <c r="I268" s="50"/>
      <c r="J268" s="50"/>
      <c r="K268" s="50"/>
    </row>
    <row r="269" spans="3:11" ht="13">
      <c r="C269" s="56"/>
      <c r="D269" s="56"/>
      <c r="E269" s="56"/>
      <c r="F269" s="56"/>
      <c r="G269" s="56"/>
      <c r="H269" s="56"/>
      <c r="I269" s="50"/>
      <c r="J269" s="50"/>
      <c r="K269" s="50"/>
    </row>
    <row r="270" spans="3:11" ht="13">
      <c r="C270" s="56"/>
      <c r="D270" s="56"/>
      <c r="E270" s="56"/>
      <c r="F270" s="56"/>
      <c r="G270" s="56"/>
      <c r="H270" s="56"/>
      <c r="I270" s="50"/>
      <c r="J270" s="50"/>
      <c r="K270" s="50"/>
    </row>
    <row r="271" spans="3:11" ht="13">
      <c r="C271" s="56"/>
      <c r="D271" s="56"/>
      <c r="E271" s="56"/>
      <c r="F271" s="56"/>
      <c r="G271" s="56"/>
      <c r="H271" s="56"/>
      <c r="I271" s="50"/>
      <c r="J271" s="50"/>
      <c r="K271" s="50"/>
    </row>
    <row r="272" spans="3:11" ht="13">
      <c r="C272" s="56"/>
      <c r="D272" s="56"/>
      <c r="E272" s="56"/>
      <c r="F272" s="56"/>
      <c r="G272" s="56"/>
      <c r="H272" s="56"/>
      <c r="I272" s="50"/>
      <c r="J272" s="50"/>
      <c r="K272" s="50"/>
    </row>
    <row r="273" spans="3:11" ht="13">
      <c r="C273" s="56"/>
      <c r="D273" s="56"/>
      <c r="E273" s="56"/>
      <c r="F273" s="56"/>
      <c r="G273" s="56"/>
      <c r="H273" s="56"/>
      <c r="I273" s="50"/>
      <c r="J273" s="50"/>
      <c r="K273" s="50"/>
    </row>
    <row r="274" spans="3:11" ht="13">
      <c r="C274" s="56"/>
      <c r="D274" s="56"/>
      <c r="E274" s="56"/>
      <c r="F274" s="56"/>
      <c r="G274" s="56"/>
      <c r="H274" s="56"/>
      <c r="I274" s="50"/>
      <c r="J274" s="50"/>
      <c r="K274" s="50"/>
    </row>
    <row r="275" spans="3:11" ht="13">
      <c r="C275" s="56"/>
      <c r="D275" s="56"/>
      <c r="E275" s="56"/>
      <c r="F275" s="56"/>
      <c r="G275" s="56"/>
      <c r="H275" s="56"/>
      <c r="I275" s="50"/>
      <c r="J275" s="50"/>
      <c r="K275" s="50"/>
    </row>
    <row r="276" spans="3:11" ht="13">
      <c r="C276" s="56"/>
      <c r="D276" s="56"/>
      <c r="E276" s="56"/>
      <c r="F276" s="56"/>
      <c r="G276" s="56"/>
      <c r="H276" s="56"/>
      <c r="I276" s="50"/>
      <c r="J276" s="50"/>
      <c r="K276" s="50"/>
    </row>
    <row r="277" spans="3:11" ht="13">
      <c r="C277" s="56"/>
      <c r="D277" s="56"/>
      <c r="E277" s="56"/>
      <c r="F277" s="56"/>
      <c r="G277" s="56"/>
      <c r="H277" s="56"/>
      <c r="I277" s="50"/>
      <c r="J277" s="50"/>
      <c r="K277" s="50"/>
    </row>
    <row r="278" spans="3:11" ht="13">
      <c r="C278" s="56"/>
      <c r="D278" s="56"/>
      <c r="E278" s="56"/>
      <c r="F278" s="56"/>
      <c r="G278" s="56"/>
      <c r="H278" s="56"/>
      <c r="I278" s="50"/>
      <c r="J278" s="50"/>
      <c r="K278" s="50"/>
    </row>
    <row r="279" spans="3:11" ht="13">
      <c r="C279" s="56"/>
      <c r="D279" s="56"/>
      <c r="E279" s="56"/>
      <c r="F279" s="56"/>
      <c r="G279" s="56"/>
      <c r="H279" s="56"/>
      <c r="I279" s="50"/>
      <c r="J279" s="50"/>
      <c r="K279" s="50"/>
    </row>
    <row r="280" spans="3:11" ht="13">
      <c r="C280" s="56"/>
      <c r="D280" s="56"/>
      <c r="E280" s="56"/>
      <c r="F280" s="56"/>
      <c r="G280" s="56"/>
      <c r="H280" s="56"/>
      <c r="I280" s="50"/>
      <c r="J280" s="50"/>
      <c r="K280" s="50"/>
    </row>
    <row r="281" spans="3:11" ht="13">
      <c r="C281" s="56"/>
      <c r="D281" s="56"/>
      <c r="E281" s="56"/>
      <c r="F281" s="56"/>
      <c r="G281" s="56"/>
      <c r="H281" s="56"/>
      <c r="I281" s="50"/>
      <c r="J281" s="50"/>
      <c r="K281" s="50"/>
    </row>
    <row r="282" spans="3:11" ht="13">
      <c r="C282" s="56"/>
      <c r="D282" s="56"/>
      <c r="E282" s="56"/>
      <c r="F282" s="56"/>
      <c r="G282" s="56"/>
      <c r="H282" s="56"/>
      <c r="I282" s="50"/>
      <c r="J282" s="50"/>
      <c r="K282" s="50"/>
    </row>
    <row r="283" spans="3:11" ht="13">
      <c r="C283" s="56"/>
      <c r="D283" s="56"/>
      <c r="E283" s="56"/>
      <c r="F283" s="56"/>
      <c r="G283" s="56"/>
      <c r="H283" s="56"/>
      <c r="I283" s="50"/>
      <c r="J283" s="50"/>
      <c r="K283" s="50"/>
    </row>
    <row r="284" spans="3:11" ht="13">
      <c r="C284" s="56"/>
      <c r="D284" s="56"/>
      <c r="E284" s="56"/>
      <c r="F284" s="56"/>
      <c r="G284" s="56"/>
      <c r="H284" s="56"/>
      <c r="I284" s="50"/>
      <c r="J284" s="50"/>
      <c r="K284" s="50"/>
    </row>
    <row r="285" spans="3:11" ht="13">
      <c r="C285" s="56"/>
      <c r="D285" s="56"/>
      <c r="E285" s="56"/>
      <c r="F285" s="56"/>
      <c r="G285" s="56"/>
      <c r="H285" s="56"/>
      <c r="I285" s="50"/>
      <c r="J285" s="50"/>
      <c r="K285" s="50"/>
    </row>
    <row r="286" spans="3:11" ht="13">
      <c r="C286" s="56"/>
      <c r="D286" s="56"/>
      <c r="E286" s="56"/>
      <c r="F286" s="56"/>
      <c r="G286" s="56"/>
      <c r="H286" s="56"/>
      <c r="I286" s="50"/>
      <c r="J286" s="50"/>
      <c r="K286" s="50"/>
    </row>
    <row r="287" spans="3:11" ht="13">
      <c r="C287" s="56"/>
      <c r="D287" s="56"/>
      <c r="E287" s="56"/>
      <c r="F287" s="56"/>
      <c r="G287" s="56"/>
      <c r="H287" s="56"/>
      <c r="I287" s="50"/>
      <c r="J287" s="50"/>
      <c r="K287" s="50"/>
    </row>
    <row r="288" spans="3:11" ht="13">
      <c r="C288" s="56"/>
      <c r="D288" s="56"/>
      <c r="E288" s="56"/>
      <c r="F288" s="56"/>
      <c r="G288" s="56"/>
      <c r="H288" s="56"/>
      <c r="I288" s="50"/>
      <c r="J288" s="50"/>
      <c r="K288" s="50"/>
    </row>
    <row r="289" spans="3:11" ht="13">
      <c r="C289" s="56"/>
      <c r="D289" s="56"/>
      <c r="E289" s="56"/>
      <c r="F289" s="56"/>
      <c r="G289" s="56"/>
      <c r="H289" s="56"/>
      <c r="I289" s="50"/>
      <c r="J289" s="50"/>
      <c r="K289" s="50"/>
    </row>
    <row r="290" spans="3:11" ht="13">
      <c r="C290" s="56"/>
      <c r="D290" s="56"/>
      <c r="E290" s="56"/>
      <c r="F290" s="56"/>
      <c r="G290" s="56"/>
      <c r="H290" s="56"/>
      <c r="I290" s="50"/>
      <c r="J290" s="50"/>
      <c r="K290" s="50"/>
    </row>
    <row r="291" spans="3:11" ht="13">
      <c r="C291" s="56"/>
      <c r="D291" s="56"/>
      <c r="E291" s="56"/>
      <c r="F291" s="56"/>
      <c r="G291" s="56"/>
      <c r="H291" s="56"/>
      <c r="I291" s="50"/>
      <c r="J291" s="50"/>
      <c r="K291" s="50"/>
    </row>
    <row r="292" spans="3:11" ht="13">
      <c r="C292" s="56"/>
      <c r="D292" s="56"/>
      <c r="E292" s="56"/>
      <c r="F292" s="56"/>
      <c r="G292" s="56"/>
      <c r="H292" s="56"/>
      <c r="I292" s="50"/>
      <c r="J292" s="50"/>
      <c r="K292" s="50"/>
    </row>
    <row r="293" spans="3:11" ht="13">
      <c r="C293" s="56"/>
      <c r="D293" s="56"/>
      <c r="E293" s="56"/>
      <c r="F293" s="56"/>
      <c r="G293" s="56"/>
      <c r="H293" s="56"/>
      <c r="I293" s="50"/>
      <c r="J293" s="50"/>
      <c r="K293" s="50"/>
    </row>
    <row r="294" spans="3:11" ht="13">
      <c r="C294" s="56"/>
      <c r="D294" s="56"/>
      <c r="E294" s="56"/>
      <c r="F294" s="56"/>
      <c r="G294" s="56"/>
      <c r="H294" s="56"/>
      <c r="I294" s="50"/>
      <c r="J294" s="50"/>
      <c r="K294" s="50"/>
    </row>
    <row r="295" spans="3:11" ht="13">
      <c r="C295" s="56"/>
      <c r="D295" s="56"/>
      <c r="E295" s="56"/>
      <c r="F295" s="56"/>
      <c r="G295" s="56"/>
      <c r="H295" s="56"/>
      <c r="I295" s="50"/>
      <c r="J295" s="50"/>
      <c r="K295" s="50"/>
    </row>
    <row r="296" spans="3:11" ht="13">
      <c r="C296" s="56"/>
      <c r="D296" s="56"/>
      <c r="E296" s="56"/>
      <c r="F296" s="56"/>
      <c r="G296" s="56"/>
      <c r="H296" s="56"/>
      <c r="I296" s="50"/>
      <c r="J296" s="50"/>
      <c r="K296" s="50"/>
    </row>
    <row r="297" spans="3:11" ht="13">
      <c r="C297" s="56"/>
      <c r="D297" s="56"/>
      <c r="E297" s="56"/>
      <c r="F297" s="56"/>
      <c r="G297" s="56"/>
      <c r="H297" s="56"/>
      <c r="I297" s="50"/>
      <c r="J297" s="50"/>
      <c r="K297" s="50"/>
    </row>
    <row r="298" spans="3:11" ht="13">
      <c r="C298" s="56"/>
      <c r="D298" s="56"/>
      <c r="E298" s="56"/>
      <c r="F298" s="56"/>
      <c r="G298" s="56"/>
      <c r="H298" s="56"/>
      <c r="I298" s="50"/>
      <c r="J298" s="50"/>
      <c r="K298" s="50"/>
    </row>
    <row r="299" spans="3:11" ht="13">
      <c r="C299" s="56"/>
      <c r="D299" s="56"/>
      <c r="E299" s="56"/>
      <c r="F299" s="56"/>
      <c r="G299" s="56"/>
      <c r="H299" s="56"/>
      <c r="I299" s="50"/>
      <c r="J299" s="50"/>
      <c r="K299" s="50"/>
    </row>
    <row r="300" spans="3:11" ht="13">
      <c r="C300" s="56"/>
      <c r="D300" s="56"/>
      <c r="E300" s="56"/>
      <c r="F300" s="56"/>
      <c r="G300" s="56"/>
      <c r="H300" s="56"/>
      <c r="I300" s="50"/>
      <c r="J300" s="50"/>
      <c r="K300" s="50"/>
    </row>
    <row r="301" spans="3:11" ht="13">
      <c r="C301" s="56"/>
      <c r="D301" s="56"/>
      <c r="E301" s="56"/>
      <c r="F301" s="56"/>
      <c r="G301" s="56"/>
      <c r="H301" s="56"/>
      <c r="I301" s="50"/>
      <c r="J301" s="50"/>
      <c r="K301" s="50"/>
    </row>
    <row r="302" spans="3:11" ht="13">
      <c r="C302" s="56"/>
      <c r="D302" s="56"/>
      <c r="E302" s="56"/>
      <c r="F302" s="56"/>
      <c r="G302" s="56"/>
      <c r="H302" s="56"/>
      <c r="I302" s="50"/>
      <c r="J302" s="50"/>
      <c r="K302" s="50"/>
    </row>
    <row r="303" spans="3:11" ht="13">
      <c r="C303" s="56"/>
      <c r="D303" s="56"/>
      <c r="E303" s="56"/>
      <c r="F303" s="56"/>
      <c r="G303" s="56"/>
      <c r="H303" s="56"/>
      <c r="I303" s="50"/>
      <c r="J303" s="50"/>
      <c r="K303" s="50"/>
    </row>
    <row r="304" spans="3:11" ht="13">
      <c r="C304" s="56"/>
      <c r="D304" s="56"/>
      <c r="E304" s="56"/>
      <c r="F304" s="56"/>
      <c r="G304" s="56"/>
      <c r="H304" s="56"/>
      <c r="I304" s="50"/>
      <c r="J304" s="50"/>
      <c r="K304" s="50"/>
    </row>
    <row r="305" spans="3:11" ht="13">
      <c r="C305" s="56"/>
      <c r="D305" s="56"/>
      <c r="E305" s="56"/>
      <c r="F305" s="56"/>
      <c r="G305" s="56"/>
      <c r="H305" s="56"/>
      <c r="I305" s="50"/>
      <c r="J305" s="50"/>
      <c r="K305" s="50"/>
    </row>
    <row r="306" spans="3:11" ht="13">
      <c r="C306" s="56"/>
      <c r="D306" s="56"/>
      <c r="E306" s="56"/>
      <c r="F306" s="56"/>
      <c r="G306" s="56"/>
      <c r="H306" s="56"/>
      <c r="I306" s="50"/>
      <c r="J306" s="50"/>
      <c r="K306" s="50"/>
    </row>
    <row r="307" spans="3:11" ht="13">
      <c r="C307" s="56"/>
      <c r="D307" s="56"/>
      <c r="E307" s="56"/>
      <c r="F307" s="56"/>
      <c r="G307" s="56"/>
      <c r="H307" s="56"/>
      <c r="I307" s="50"/>
      <c r="J307" s="50"/>
      <c r="K307" s="50"/>
    </row>
    <row r="308" spans="3:11" ht="13">
      <c r="C308" s="56"/>
      <c r="D308" s="56"/>
      <c r="E308" s="56"/>
      <c r="F308" s="56"/>
      <c r="G308" s="56"/>
      <c r="H308" s="56"/>
      <c r="I308" s="50"/>
      <c r="J308" s="50"/>
      <c r="K308" s="50"/>
    </row>
    <row r="309" spans="3:11" ht="13">
      <c r="C309" s="56"/>
      <c r="D309" s="56"/>
      <c r="E309" s="56"/>
      <c r="F309" s="56"/>
      <c r="G309" s="56"/>
      <c r="H309" s="56"/>
      <c r="I309" s="50"/>
      <c r="J309" s="50"/>
      <c r="K309" s="50"/>
    </row>
    <row r="310" spans="3:11" ht="13">
      <c r="C310" s="56"/>
      <c r="D310" s="56"/>
      <c r="E310" s="56"/>
      <c r="F310" s="56"/>
      <c r="G310" s="56"/>
      <c r="H310" s="56"/>
      <c r="I310" s="50"/>
      <c r="J310" s="50"/>
      <c r="K310" s="50"/>
    </row>
    <row r="311" spans="3:11" ht="13">
      <c r="C311" s="56"/>
      <c r="D311" s="56"/>
      <c r="E311" s="56"/>
      <c r="F311" s="56"/>
      <c r="G311" s="56"/>
      <c r="H311" s="56"/>
      <c r="I311" s="50"/>
      <c r="J311" s="50"/>
      <c r="K311" s="50"/>
    </row>
    <row r="312" spans="3:11" ht="13">
      <c r="C312" s="56"/>
      <c r="D312" s="56"/>
      <c r="E312" s="56"/>
      <c r="F312" s="56"/>
      <c r="G312" s="56"/>
      <c r="H312" s="56"/>
      <c r="I312" s="50"/>
      <c r="J312" s="50"/>
      <c r="K312" s="50"/>
    </row>
    <row r="313" spans="3:11" ht="13">
      <c r="C313" s="56"/>
      <c r="D313" s="56"/>
      <c r="E313" s="56"/>
      <c r="F313" s="56"/>
      <c r="G313" s="56"/>
      <c r="H313" s="56"/>
      <c r="I313" s="50"/>
      <c r="J313" s="50"/>
      <c r="K313" s="50"/>
    </row>
    <row r="314" spans="3:11" ht="13">
      <c r="C314" s="56"/>
      <c r="D314" s="56"/>
      <c r="E314" s="56"/>
      <c r="F314" s="56"/>
      <c r="G314" s="56"/>
      <c r="H314" s="56"/>
      <c r="I314" s="50"/>
      <c r="J314" s="50"/>
      <c r="K314" s="50"/>
    </row>
    <row r="315" spans="3:11" ht="13">
      <c r="C315" s="56"/>
      <c r="D315" s="56"/>
      <c r="E315" s="56"/>
      <c r="F315" s="56"/>
      <c r="G315" s="56"/>
      <c r="H315" s="56"/>
      <c r="I315" s="50"/>
      <c r="J315" s="50"/>
      <c r="K315" s="50"/>
    </row>
    <row r="316" spans="3:11" ht="13">
      <c r="C316" s="56"/>
      <c r="D316" s="56"/>
      <c r="E316" s="56"/>
      <c r="F316" s="56"/>
      <c r="G316" s="56"/>
      <c r="H316" s="56"/>
      <c r="I316" s="50"/>
      <c r="J316" s="50"/>
      <c r="K316" s="50"/>
    </row>
    <row r="317" spans="3:11" ht="13">
      <c r="C317" s="56"/>
      <c r="D317" s="56"/>
      <c r="E317" s="56"/>
      <c r="F317" s="56"/>
      <c r="G317" s="56"/>
      <c r="H317" s="56"/>
      <c r="I317" s="50"/>
      <c r="J317" s="50"/>
      <c r="K317" s="50"/>
    </row>
    <row r="318" spans="3:11" ht="13">
      <c r="C318" s="56"/>
      <c r="D318" s="56"/>
      <c r="E318" s="56"/>
      <c r="F318" s="56"/>
      <c r="G318" s="56"/>
      <c r="H318" s="56"/>
      <c r="I318" s="50"/>
      <c r="J318" s="50"/>
      <c r="K318" s="50"/>
    </row>
    <row r="319" spans="3:11" ht="13">
      <c r="C319" s="56"/>
      <c r="D319" s="56"/>
      <c r="E319" s="56"/>
      <c r="F319" s="56"/>
      <c r="G319" s="56"/>
      <c r="H319" s="56"/>
      <c r="I319" s="50"/>
      <c r="J319" s="50"/>
      <c r="K319" s="50"/>
    </row>
    <row r="320" spans="3:11" ht="13">
      <c r="C320" s="56"/>
      <c r="D320" s="56"/>
      <c r="E320" s="56"/>
      <c r="F320" s="56"/>
      <c r="G320" s="56"/>
      <c r="H320" s="56"/>
      <c r="I320" s="50"/>
      <c r="J320" s="50"/>
      <c r="K320" s="50"/>
    </row>
    <row r="321" spans="3:11" ht="13">
      <c r="C321" s="56"/>
      <c r="D321" s="56"/>
      <c r="E321" s="56"/>
      <c r="F321" s="56"/>
      <c r="G321" s="56"/>
      <c r="H321" s="56"/>
      <c r="I321" s="50"/>
      <c r="J321" s="50"/>
      <c r="K321" s="50"/>
    </row>
    <row r="322" spans="3:11" ht="13">
      <c r="C322" s="56"/>
      <c r="D322" s="56"/>
      <c r="E322" s="56"/>
      <c r="F322" s="56"/>
      <c r="G322" s="56"/>
      <c r="H322" s="56"/>
      <c r="I322" s="50"/>
      <c r="J322" s="50"/>
      <c r="K322" s="50"/>
    </row>
    <row r="323" spans="3:11" ht="13">
      <c r="C323" s="56"/>
      <c r="D323" s="56"/>
      <c r="E323" s="56"/>
      <c r="F323" s="56"/>
      <c r="G323" s="56"/>
      <c r="H323" s="56"/>
      <c r="I323" s="50"/>
      <c r="J323" s="50"/>
      <c r="K323" s="50"/>
    </row>
    <row r="324" spans="3:11" ht="13">
      <c r="C324" s="56"/>
      <c r="D324" s="56"/>
      <c r="E324" s="56"/>
      <c r="F324" s="56"/>
      <c r="G324" s="56"/>
      <c r="H324" s="56"/>
      <c r="I324" s="50"/>
      <c r="J324" s="50"/>
      <c r="K324" s="50"/>
    </row>
    <row r="325" spans="3:11" ht="13">
      <c r="C325" s="56"/>
      <c r="D325" s="56"/>
      <c r="E325" s="56"/>
      <c r="F325" s="56"/>
      <c r="G325" s="56"/>
      <c r="H325" s="56"/>
      <c r="I325" s="50"/>
      <c r="J325" s="50"/>
      <c r="K325" s="50"/>
    </row>
    <row r="326" spans="3:11" ht="13">
      <c r="C326" s="56"/>
      <c r="D326" s="56"/>
      <c r="E326" s="56"/>
      <c r="F326" s="56"/>
      <c r="G326" s="56"/>
      <c r="H326" s="56"/>
      <c r="I326" s="50"/>
      <c r="J326" s="50"/>
      <c r="K326" s="50"/>
    </row>
    <row r="327" spans="3:11" ht="13">
      <c r="C327" s="56"/>
      <c r="D327" s="56"/>
      <c r="E327" s="56"/>
      <c r="F327" s="56"/>
      <c r="G327" s="56"/>
      <c r="H327" s="56"/>
      <c r="I327" s="50"/>
      <c r="J327" s="50"/>
      <c r="K327" s="50"/>
    </row>
    <row r="328" spans="3:11" ht="13">
      <c r="C328" s="56"/>
      <c r="D328" s="56"/>
      <c r="E328" s="56"/>
      <c r="F328" s="56"/>
      <c r="G328" s="56"/>
      <c r="H328" s="56"/>
      <c r="I328" s="50"/>
      <c r="J328" s="50"/>
      <c r="K328" s="50"/>
    </row>
    <row r="329" spans="3:11" ht="13">
      <c r="C329" s="56"/>
      <c r="D329" s="56"/>
      <c r="E329" s="56"/>
      <c r="F329" s="56"/>
      <c r="G329" s="56"/>
      <c r="H329" s="56"/>
      <c r="I329" s="50"/>
      <c r="J329" s="50"/>
      <c r="K329" s="50"/>
    </row>
    <row r="330" spans="3:11" ht="13">
      <c r="C330" s="56"/>
      <c r="D330" s="56"/>
      <c r="E330" s="56"/>
      <c r="F330" s="56"/>
      <c r="G330" s="56"/>
      <c r="H330" s="56"/>
      <c r="I330" s="50"/>
      <c r="J330" s="50"/>
      <c r="K330" s="50"/>
    </row>
    <row r="331" spans="3:11" ht="13">
      <c r="C331" s="56"/>
      <c r="D331" s="56"/>
      <c r="E331" s="56"/>
      <c r="F331" s="56"/>
      <c r="G331" s="56"/>
      <c r="H331" s="56"/>
      <c r="I331" s="50"/>
      <c r="J331" s="50"/>
      <c r="K331" s="50"/>
    </row>
    <row r="332" spans="3:11" ht="13">
      <c r="C332" s="56"/>
      <c r="D332" s="56"/>
      <c r="E332" s="56"/>
      <c r="F332" s="56"/>
      <c r="G332" s="56"/>
      <c r="H332" s="56"/>
      <c r="I332" s="50"/>
      <c r="J332" s="50"/>
      <c r="K332" s="50"/>
    </row>
    <row r="333" spans="3:11" ht="13">
      <c r="C333" s="56"/>
      <c r="D333" s="56"/>
      <c r="E333" s="56"/>
      <c r="F333" s="56"/>
      <c r="G333" s="56"/>
      <c r="H333" s="56"/>
      <c r="I333" s="50"/>
      <c r="J333" s="50"/>
      <c r="K333" s="50"/>
    </row>
    <row r="334" spans="3:11" ht="13">
      <c r="C334" s="56"/>
      <c r="D334" s="56"/>
      <c r="E334" s="56"/>
      <c r="F334" s="56"/>
      <c r="G334" s="56"/>
      <c r="H334" s="56"/>
      <c r="I334" s="50"/>
      <c r="J334" s="50"/>
      <c r="K334" s="50"/>
    </row>
    <row r="335" spans="3:11" ht="13">
      <c r="C335" s="56"/>
      <c r="D335" s="56"/>
      <c r="E335" s="56"/>
      <c r="F335" s="56"/>
      <c r="G335" s="56"/>
      <c r="H335" s="56"/>
      <c r="I335" s="50"/>
      <c r="J335" s="50"/>
      <c r="K335" s="50"/>
    </row>
    <row r="336" spans="3:11" ht="13">
      <c r="C336" s="56"/>
      <c r="D336" s="56"/>
      <c r="E336" s="56"/>
      <c r="F336" s="56"/>
      <c r="G336" s="56"/>
      <c r="H336" s="56"/>
      <c r="I336" s="50"/>
      <c r="J336" s="50"/>
      <c r="K336" s="50"/>
    </row>
    <row r="337" spans="3:11" ht="13">
      <c r="C337" s="56"/>
      <c r="D337" s="56"/>
      <c r="E337" s="56"/>
      <c r="F337" s="56"/>
      <c r="G337" s="56"/>
      <c r="H337" s="56"/>
      <c r="I337" s="50"/>
      <c r="J337" s="50"/>
      <c r="K337" s="50"/>
    </row>
    <row r="338" spans="3:11" ht="13">
      <c r="C338" s="56"/>
      <c r="D338" s="56"/>
      <c r="E338" s="56"/>
      <c r="F338" s="56"/>
      <c r="G338" s="56"/>
      <c r="H338" s="56"/>
      <c r="I338" s="50"/>
      <c r="J338" s="50"/>
      <c r="K338" s="50"/>
    </row>
    <row r="339" spans="3:11" ht="13">
      <c r="C339" s="56"/>
      <c r="D339" s="56"/>
      <c r="E339" s="56"/>
      <c r="F339" s="56"/>
      <c r="G339" s="56"/>
      <c r="H339" s="56"/>
      <c r="I339" s="50"/>
      <c r="J339" s="50"/>
      <c r="K339" s="50"/>
    </row>
    <row r="340" spans="3:11" ht="13">
      <c r="C340" s="56"/>
      <c r="D340" s="56"/>
      <c r="E340" s="56"/>
      <c r="F340" s="56"/>
      <c r="G340" s="56"/>
      <c r="H340" s="56"/>
      <c r="I340" s="50"/>
      <c r="J340" s="50"/>
      <c r="K340" s="50"/>
    </row>
    <row r="341" spans="3:11" ht="13">
      <c r="C341" s="56"/>
      <c r="D341" s="56"/>
      <c r="E341" s="56"/>
      <c r="F341" s="56"/>
      <c r="G341" s="56"/>
      <c r="H341" s="56"/>
      <c r="I341" s="50"/>
      <c r="J341" s="50"/>
      <c r="K341" s="50"/>
    </row>
    <row r="342" spans="3:11" ht="13">
      <c r="C342" s="56"/>
      <c r="D342" s="56"/>
      <c r="E342" s="56"/>
      <c r="F342" s="56"/>
      <c r="G342" s="56"/>
      <c r="H342" s="56"/>
      <c r="I342" s="50"/>
      <c r="J342" s="50"/>
      <c r="K342" s="50"/>
    </row>
    <row r="343" spans="3:11" ht="13">
      <c r="C343" s="56"/>
      <c r="D343" s="56"/>
      <c r="E343" s="56"/>
      <c r="F343" s="56"/>
      <c r="G343" s="56"/>
      <c r="H343" s="56"/>
      <c r="I343" s="50"/>
      <c r="J343" s="50"/>
      <c r="K343" s="50"/>
    </row>
    <row r="344" spans="3:11" ht="13">
      <c r="C344" s="56"/>
      <c r="D344" s="56"/>
      <c r="E344" s="56"/>
      <c r="F344" s="56"/>
      <c r="G344" s="56"/>
      <c r="H344" s="56"/>
      <c r="I344" s="50"/>
      <c r="J344" s="50"/>
      <c r="K344" s="50"/>
    </row>
    <row r="345" spans="3:11" ht="13">
      <c r="C345" s="56"/>
      <c r="D345" s="56"/>
      <c r="E345" s="56"/>
      <c r="F345" s="56"/>
      <c r="G345" s="56"/>
      <c r="H345" s="56"/>
      <c r="I345" s="50"/>
      <c r="J345" s="50"/>
      <c r="K345" s="50"/>
    </row>
    <row r="346" spans="3:11" ht="13">
      <c r="C346" s="56"/>
      <c r="D346" s="56"/>
      <c r="E346" s="56"/>
      <c r="F346" s="56"/>
      <c r="G346" s="56"/>
      <c r="H346" s="56"/>
      <c r="I346" s="50"/>
      <c r="J346" s="50"/>
      <c r="K346" s="50"/>
    </row>
    <row r="347" spans="3:11" ht="13">
      <c r="C347" s="56"/>
      <c r="D347" s="56"/>
      <c r="E347" s="56"/>
      <c r="F347" s="56"/>
      <c r="G347" s="56"/>
      <c r="H347" s="56"/>
      <c r="I347" s="50"/>
      <c r="J347" s="50"/>
      <c r="K347" s="50"/>
    </row>
    <row r="348" spans="3:11" ht="13">
      <c r="C348" s="56"/>
      <c r="D348" s="56"/>
      <c r="E348" s="56"/>
      <c r="F348" s="56"/>
      <c r="G348" s="56"/>
      <c r="H348" s="56"/>
      <c r="I348" s="50"/>
      <c r="J348" s="50"/>
      <c r="K348" s="50"/>
    </row>
    <row r="349" spans="3:11" ht="13">
      <c r="C349" s="56"/>
      <c r="D349" s="56"/>
      <c r="E349" s="56"/>
      <c r="F349" s="56"/>
      <c r="G349" s="56"/>
      <c r="H349" s="56"/>
      <c r="I349" s="50"/>
      <c r="J349" s="50"/>
      <c r="K349" s="50"/>
    </row>
    <row r="350" spans="3:11" ht="13">
      <c r="C350" s="56"/>
      <c r="D350" s="56"/>
      <c r="E350" s="56"/>
      <c r="F350" s="56"/>
      <c r="G350" s="56"/>
      <c r="H350" s="56"/>
      <c r="I350" s="50"/>
      <c r="J350" s="50"/>
      <c r="K350" s="50"/>
    </row>
    <row r="351" spans="3:11" ht="13">
      <c r="C351" s="56"/>
      <c r="D351" s="56"/>
      <c r="E351" s="56"/>
      <c r="F351" s="56"/>
      <c r="G351" s="56"/>
      <c r="H351" s="56"/>
      <c r="I351" s="50"/>
      <c r="J351" s="50"/>
      <c r="K351" s="50"/>
    </row>
    <row r="352" spans="3:11" ht="13">
      <c r="C352" s="56"/>
      <c r="D352" s="56"/>
      <c r="E352" s="56"/>
      <c r="F352" s="56"/>
      <c r="G352" s="56"/>
      <c r="H352" s="56"/>
      <c r="I352" s="50"/>
      <c r="J352" s="50"/>
      <c r="K352" s="50"/>
    </row>
    <row r="353" spans="3:11" ht="13">
      <c r="C353" s="56"/>
      <c r="D353" s="56"/>
      <c r="E353" s="56"/>
      <c r="F353" s="56"/>
      <c r="G353" s="56"/>
      <c r="H353" s="56"/>
      <c r="I353" s="50"/>
      <c r="J353" s="50"/>
      <c r="K353" s="50"/>
    </row>
    <row r="354" spans="3:11" ht="13">
      <c r="C354" s="56"/>
      <c r="D354" s="56"/>
      <c r="E354" s="56"/>
      <c r="F354" s="56"/>
      <c r="G354" s="56"/>
      <c r="H354" s="56"/>
      <c r="I354" s="50"/>
      <c r="J354" s="50"/>
      <c r="K354" s="50"/>
    </row>
    <row r="355" spans="3:11" ht="13">
      <c r="C355" s="56"/>
      <c r="D355" s="56"/>
      <c r="E355" s="56"/>
      <c r="F355" s="56"/>
      <c r="G355" s="56"/>
      <c r="H355" s="56"/>
      <c r="I355" s="50"/>
      <c r="J355" s="50"/>
      <c r="K355" s="50"/>
    </row>
    <row r="356" spans="3:11" ht="13">
      <c r="C356" s="56"/>
      <c r="D356" s="56"/>
      <c r="E356" s="56"/>
      <c r="F356" s="56"/>
      <c r="G356" s="56"/>
      <c r="H356" s="56"/>
      <c r="I356" s="50"/>
      <c r="J356" s="50"/>
      <c r="K356" s="50"/>
    </row>
    <row r="357" spans="3:11" ht="13">
      <c r="C357" s="56"/>
      <c r="D357" s="56"/>
      <c r="E357" s="56"/>
      <c r="F357" s="56"/>
      <c r="G357" s="56"/>
      <c r="H357" s="56"/>
      <c r="I357" s="50"/>
      <c r="J357" s="50"/>
      <c r="K357" s="50"/>
    </row>
    <row r="358" spans="3:11" ht="13">
      <c r="C358" s="56"/>
      <c r="D358" s="56"/>
      <c r="E358" s="56"/>
      <c r="F358" s="56"/>
      <c r="G358" s="56"/>
      <c r="H358" s="56"/>
      <c r="I358" s="50"/>
      <c r="J358" s="50"/>
      <c r="K358" s="50"/>
    </row>
    <row r="359" spans="3:11" ht="13">
      <c r="C359" s="56"/>
      <c r="D359" s="56"/>
      <c r="E359" s="56"/>
      <c r="F359" s="56"/>
      <c r="G359" s="56"/>
      <c r="H359" s="56"/>
      <c r="I359" s="50"/>
      <c r="J359" s="50"/>
      <c r="K359" s="50"/>
    </row>
    <row r="360" spans="3:11" ht="13">
      <c r="C360" s="56"/>
      <c r="D360" s="56"/>
      <c r="E360" s="56"/>
      <c r="F360" s="56"/>
      <c r="G360" s="56"/>
      <c r="H360" s="56"/>
      <c r="I360" s="50"/>
      <c r="J360" s="50"/>
      <c r="K360" s="50"/>
    </row>
    <row r="361" spans="3:11" ht="13">
      <c r="C361" s="56"/>
      <c r="D361" s="56"/>
      <c r="E361" s="56"/>
      <c r="F361" s="56"/>
      <c r="G361" s="56"/>
      <c r="H361" s="56"/>
      <c r="I361" s="50"/>
      <c r="J361" s="50"/>
      <c r="K361" s="50"/>
    </row>
    <row r="362" spans="3:11" ht="13">
      <c r="C362" s="56"/>
      <c r="D362" s="56"/>
      <c r="E362" s="56"/>
      <c r="F362" s="56"/>
      <c r="G362" s="56"/>
      <c r="H362" s="56"/>
      <c r="I362" s="50"/>
      <c r="J362" s="50"/>
      <c r="K362" s="50"/>
    </row>
    <row r="363" spans="3:11" ht="13">
      <c r="C363" s="56"/>
      <c r="D363" s="56"/>
      <c r="E363" s="56"/>
      <c r="F363" s="56"/>
      <c r="G363" s="56"/>
      <c r="H363" s="56"/>
      <c r="I363" s="50"/>
      <c r="J363" s="50"/>
      <c r="K363" s="50"/>
    </row>
    <row r="364" spans="3:11" ht="13">
      <c r="C364" s="56"/>
      <c r="D364" s="56"/>
      <c r="E364" s="56"/>
      <c r="F364" s="56"/>
      <c r="G364" s="56"/>
      <c r="H364" s="56"/>
      <c r="I364" s="50"/>
      <c r="J364" s="50"/>
      <c r="K364" s="50"/>
    </row>
    <row r="365" spans="3:11" ht="13">
      <c r="C365" s="56"/>
      <c r="D365" s="56"/>
      <c r="E365" s="56"/>
      <c r="F365" s="56"/>
      <c r="G365" s="56"/>
      <c r="H365" s="56"/>
      <c r="I365" s="50"/>
      <c r="J365" s="50"/>
      <c r="K365" s="50"/>
    </row>
    <row r="366" spans="3:11" ht="13">
      <c r="C366" s="56"/>
      <c r="D366" s="56"/>
      <c r="E366" s="56"/>
      <c r="F366" s="56"/>
      <c r="G366" s="56"/>
      <c r="H366" s="56"/>
      <c r="I366" s="50"/>
      <c r="J366" s="50"/>
      <c r="K366" s="50"/>
    </row>
    <row r="367" spans="3:11" ht="13">
      <c r="C367" s="56"/>
      <c r="D367" s="56"/>
      <c r="E367" s="56"/>
      <c r="F367" s="56"/>
      <c r="G367" s="56"/>
      <c r="H367" s="56"/>
      <c r="I367" s="50"/>
      <c r="J367" s="50"/>
      <c r="K367" s="50"/>
    </row>
    <row r="368" spans="3:11" ht="13">
      <c r="C368" s="56"/>
      <c r="D368" s="56"/>
      <c r="E368" s="56"/>
      <c r="F368" s="56"/>
      <c r="G368" s="56"/>
      <c r="H368" s="56"/>
      <c r="I368" s="50"/>
      <c r="J368" s="50"/>
      <c r="K368" s="50"/>
    </row>
    <row r="369" spans="3:11" ht="13">
      <c r="C369" s="56"/>
      <c r="D369" s="56"/>
      <c r="E369" s="56"/>
      <c r="F369" s="56"/>
      <c r="G369" s="56"/>
      <c r="H369" s="56"/>
      <c r="I369" s="50"/>
      <c r="J369" s="50"/>
      <c r="K369" s="50"/>
    </row>
    <row r="370" spans="3:11" ht="13">
      <c r="C370" s="56"/>
      <c r="D370" s="56"/>
      <c r="E370" s="56"/>
      <c r="F370" s="56"/>
      <c r="G370" s="56"/>
      <c r="H370" s="56"/>
      <c r="I370" s="50"/>
      <c r="J370" s="50"/>
      <c r="K370" s="50"/>
    </row>
    <row r="371" spans="3:11" ht="13">
      <c r="C371" s="56"/>
      <c r="D371" s="56"/>
      <c r="E371" s="56"/>
      <c r="F371" s="56"/>
      <c r="G371" s="56"/>
      <c r="H371" s="56"/>
      <c r="I371" s="50"/>
      <c r="J371" s="50"/>
      <c r="K371" s="50"/>
    </row>
    <row r="372" spans="3:11" ht="13">
      <c r="C372" s="56"/>
      <c r="D372" s="56"/>
      <c r="E372" s="56"/>
      <c r="F372" s="56"/>
      <c r="G372" s="56"/>
      <c r="H372" s="56"/>
      <c r="I372" s="50"/>
      <c r="J372" s="50"/>
      <c r="K372" s="50"/>
    </row>
    <row r="373" spans="3:11" ht="13">
      <c r="C373" s="56"/>
      <c r="D373" s="56"/>
      <c r="E373" s="56"/>
      <c r="F373" s="56"/>
      <c r="G373" s="56"/>
      <c r="H373" s="56"/>
      <c r="I373" s="50"/>
      <c r="J373" s="50"/>
      <c r="K373" s="50"/>
    </row>
    <row r="374" spans="3:11" ht="13">
      <c r="C374" s="56"/>
      <c r="D374" s="56"/>
      <c r="E374" s="56"/>
      <c r="F374" s="56"/>
      <c r="G374" s="56"/>
      <c r="H374" s="56"/>
      <c r="I374" s="50"/>
      <c r="J374" s="50"/>
      <c r="K374" s="50"/>
    </row>
    <row r="375" spans="3:11" ht="13">
      <c r="C375" s="56"/>
      <c r="D375" s="56"/>
      <c r="E375" s="56"/>
      <c r="F375" s="56"/>
      <c r="G375" s="56"/>
      <c r="H375" s="56"/>
      <c r="I375" s="50"/>
      <c r="J375" s="50"/>
      <c r="K375" s="50"/>
    </row>
    <row r="376" spans="3:11" ht="13">
      <c r="C376" s="56"/>
      <c r="D376" s="56"/>
      <c r="E376" s="56"/>
      <c r="F376" s="56"/>
      <c r="G376" s="56"/>
      <c r="H376" s="56"/>
      <c r="I376" s="50"/>
      <c r="J376" s="50"/>
      <c r="K376" s="50"/>
    </row>
    <row r="377" spans="3:11" ht="13">
      <c r="C377" s="56"/>
      <c r="D377" s="56"/>
      <c r="E377" s="56"/>
      <c r="F377" s="56"/>
      <c r="G377" s="56"/>
      <c r="H377" s="56"/>
      <c r="I377" s="50"/>
      <c r="J377" s="50"/>
      <c r="K377" s="50"/>
    </row>
    <row r="378" spans="3:11" ht="13">
      <c r="C378" s="56"/>
      <c r="D378" s="56"/>
      <c r="E378" s="56"/>
      <c r="F378" s="56"/>
      <c r="G378" s="56"/>
      <c r="H378" s="56"/>
      <c r="I378" s="50"/>
      <c r="J378" s="50"/>
      <c r="K378" s="50"/>
    </row>
    <row r="379" spans="3:11" ht="13">
      <c r="C379" s="56"/>
      <c r="D379" s="56"/>
      <c r="E379" s="56"/>
      <c r="F379" s="56"/>
      <c r="G379" s="56"/>
      <c r="H379" s="56"/>
      <c r="I379" s="50"/>
      <c r="J379" s="50"/>
      <c r="K379" s="50"/>
    </row>
    <row r="380" spans="3:11" ht="13">
      <c r="C380" s="56"/>
      <c r="D380" s="56"/>
      <c r="E380" s="56"/>
      <c r="F380" s="56"/>
      <c r="G380" s="56"/>
      <c r="H380" s="56"/>
      <c r="I380" s="50"/>
      <c r="J380" s="50"/>
      <c r="K380" s="50"/>
    </row>
    <row r="381" spans="3:11" ht="13">
      <c r="C381" s="56"/>
      <c r="D381" s="56"/>
      <c r="E381" s="56"/>
      <c r="F381" s="56"/>
      <c r="G381" s="56"/>
      <c r="H381" s="56"/>
      <c r="I381" s="50"/>
      <c r="J381" s="50"/>
      <c r="K381" s="50"/>
    </row>
    <row r="382" spans="3:11" ht="13">
      <c r="C382" s="56"/>
      <c r="D382" s="56"/>
      <c r="E382" s="56"/>
      <c r="F382" s="56"/>
      <c r="G382" s="56"/>
      <c r="H382" s="56"/>
      <c r="I382" s="50"/>
      <c r="J382" s="50"/>
      <c r="K382" s="50"/>
    </row>
    <row r="383" spans="3:11" ht="13">
      <c r="C383" s="56"/>
      <c r="D383" s="56"/>
      <c r="E383" s="56"/>
      <c r="F383" s="56"/>
      <c r="G383" s="56"/>
      <c r="H383" s="56"/>
      <c r="I383" s="50"/>
      <c r="J383" s="50"/>
      <c r="K383" s="50"/>
    </row>
    <row r="384" spans="3:11" ht="13">
      <c r="C384" s="56"/>
      <c r="D384" s="56"/>
      <c r="E384" s="56"/>
      <c r="F384" s="56"/>
      <c r="G384" s="56"/>
      <c r="H384" s="56"/>
      <c r="I384" s="50"/>
      <c r="J384" s="50"/>
      <c r="K384" s="50"/>
    </row>
    <row r="385" spans="3:11" ht="13">
      <c r="C385" s="56"/>
      <c r="D385" s="56"/>
      <c r="E385" s="56"/>
      <c r="F385" s="56"/>
      <c r="G385" s="56"/>
      <c r="H385" s="56"/>
      <c r="I385" s="50"/>
      <c r="J385" s="50"/>
      <c r="K385" s="50"/>
    </row>
    <row r="386" spans="3:11" ht="13">
      <c r="C386" s="56"/>
      <c r="D386" s="56"/>
      <c r="E386" s="56"/>
      <c r="F386" s="56"/>
      <c r="G386" s="56"/>
      <c r="H386" s="56"/>
      <c r="I386" s="50"/>
      <c r="J386" s="50"/>
      <c r="K386" s="50"/>
    </row>
    <row r="387" spans="3:11" ht="13">
      <c r="C387" s="56"/>
      <c r="D387" s="56"/>
      <c r="E387" s="56"/>
      <c r="F387" s="56"/>
      <c r="G387" s="56"/>
      <c r="H387" s="56"/>
      <c r="I387" s="50"/>
      <c r="J387" s="50"/>
      <c r="K387" s="50"/>
    </row>
    <row r="388" spans="3:11" ht="13">
      <c r="C388" s="56"/>
      <c r="D388" s="56"/>
      <c r="E388" s="56"/>
      <c r="F388" s="56"/>
      <c r="G388" s="56"/>
      <c r="H388" s="56"/>
      <c r="I388" s="50"/>
      <c r="J388" s="50"/>
      <c r="K388" s="50"/>
    </row>
    <row r="389" spans="3:11" ht="13">
      <c r="C389" s="56"/>
      <c r="D389" s="56"/>
      <c r="E389" s="56"/>
      <c r="F389" s="56"/>
      <c r="G389" s="56"/>
      <c r="H389" s="56"/>
      <c r="I389" s="50"/>
      <c r="J389" s="50"/>
      <c r="K389" s="50"/>
    </row>
    <row r="390" spans="3:11" ht="13">
      <c r="C390" s="56"/>
      <c r="D390" s="56"/>
      <c r="E390" s="56"/>
      <c r="F390" s="56"/>
      <c r="G390" s="56"/>
      <c r="H390" s="56"/>
      <c r="I390" s="50"/>
      <c r="J390" s="50"/>
      <c r="K390" s="50"/>
    </row>
    <row r="391" spans="3:11" ht="13">
      <c r="C391" s="56"/>
      <c r="D391" s="56"/>
      <c r="E391" s="56"/>
      <c r="F391" s="56"/>
      <c r="G391" s="56"/>
      <c r="H391" s="56"/>
      <c r="I391" s="50"/>
      <c r="J391" s="50"/>
      <c r="K391" s="50"/>
    </row>
    <row r="392" spans="3:11" ht="13">
      <c r="C392" s="56"/>
      <c r="D392" s="56"/>
      <c r="E392" s="56"/>
      <c r="F392" s="56"/>
      <c r="G392" s="56"/>
      <c r="H392" s="56"/>
      <c r="I392" s="50"/>
      <c r="J392" s="50"/>
      <c r="K392" s="50"/>
    </row>
    <row r="393" spans="3:11" ht="13">
      <c r="C393" s="56"/>
      <c r="D393" s="56"/>
      <c r="E393" s="56"/>
      <c r="F393" s="56"/>
      <c r="G393" s="56"/>
      <c r="H393" s="56"/>
      <c r="I393" s="50"/>
      <c r="J393" s="50"/>
      <c r="K393" s="50"/>
    </row>
    <row r="394" spans="3:11" ht="13">
      <c r="C394" s="56"/>
      <c r="D394" s="56"/>
      <c r="E394" s="56"/>
      <c r="F394" s="56"/>
      <c r="G394" s="56"/>
      <c r="H394" s="56"/>
      <c r="I394" s="50"/>
      <c r="J394" s="50"/>
      <c r="K394" s="50"/>
    </row>
    <row r="395" spans="3:11" ht="13">
      <c r="C395" s="56"/>
      <c r="D395" s="56"/>
      <c r="E395" s="56"/>
      <c r="F395" s="56"/>
      <c r="G395" s="56"/>
      <c r="H395" s="56"/>
      <c r="I395" s="50"/>
      <c r="J395" s="50"/>
      <c r="K395" s="50"/>
    </row>
    <row r="396" spans="3:11" ht="13">
      <c r="C396" s="56"/>
      <c r="D396" s="56"/>
      <c r="E396" s="56"/>
      <c r="F396" s="56"/>
      <c r="G396" s="56"/>
      <c r="H396" s="56"/>
      <c r="I396" s="50"/>
      <c r="J396" s="50"/>
      <c r="K396" s="50"/>
    </row>
    <row r="397" spans="3:11" ht="13">
      <c r="C397" s="56"/>
      <c r="D397" s="56"/>
      <c r="E397" s="56"/>
      <c r="F397" s="56"/>
      <c r="G397" s="56"/>
      <c r="H397" s="56"/>
      <c r="I397" s="50"/>
      <c r="J397" s="50"/>
      <c r="K397" s="50"/>
    </row>
    <row r="398" spans="3:11" ht="13">
      <c r="C398" s="56"/>
      <c r="D398" s="56"/>
      <c r="E398" s="56"/>
      <c r="F398" s="56"/>
      <c r="G398" s="56"/>
      <c r="H398" s="56"/>
      <c r="I398" s="50"/>
      <c r="J398" s="50"/>
      <c r="K398" s="50"/>
    </row>
    <row r="399" spans="3:11" ht="13">
      <c r="C399" s="56"/>
      <c r="D399" s="56"/>
      <c r="E399" s="56"/>
      <c r="F399" s="56"/>
      <c r="G399" s="56"/>
      <c r="H399" s="56"/>
      <c r="I399" s="50"/>
      <c r="J399" s="50"/>
      <c r="K399" s="50"/>
    </row>
    <row r="400" spans="3:11" ht="13">
      <c r="C400" s="56"/>
      <c r="D400" s="56"/>
      <c r="E400" s="56"/>
      <c r="F400" s="56"/>
      <c r="G400" s="56"/>
      <c r="H400" s="56"/>
      <c r="I400" s="50"/>
      <c r="J400" s="50"/>
      <c r="K400" s="50"/>
    </row>
    <row r="401" spans="3:11" ht="13">
      <c r="C401" s="56"/>
      <c r="D401" s="56"/>
      <c r="E401" s="56"/>
      <c r="F401" s="56"/>
      <c r="G401" s="56"/>
      <c r="H401" s="56"/>
      <c r="I401" s="50"/>
      <c r="J401" s="50"/>
      <c r="K401" s="50"/>
    </row>
    <row r="402" spans="3:11" ht="13">
      <c r="C402" s="56"/>
      <c r="D402" s="56"/>
      <c r="E402" s="56"/>
      <c r="F402" s="56"/>
      <c r="G402" s="56"/>
      <c r="H402" s="56"/>
      <c r="I402" s="50"/>
      <c r="J402" s="50"/>
      <c r="K402" s="50"/>
    </row>
    <row r="403" spans="3:11" ht="13">
      <c r="C403" s="56"/>
      <c r="D403" s="56"/>
      <c r="E403" s="56"/>
      <c r="F403" s="56"/>
      <c r="G403" s="56"/>
      <c r="H403" s="56"/>
      <c r="I403" s="50"/>
      <c r="J403" s="50"/>
      <c r="K403" s="50"/>
    </row>
    <row r="404" spans="3:11" ht="13">
      <c r="C404" s="56"/>
      <c r="D404" s="56"/>
      <c r="E404" s="56"/>
      <c r="F404" s="56"/>
      <c r="G404" s="56"/>
      <c r="H404" s="56"/>
      <c r="I404" s="50"/>
      <c r="J404" s="50"/>
      <c r="K404" s="50"/>
    </row>
    <row r="405" spans="3:11" ht="13">
      <c r="C405" s="56"/>
      <c r="D405" s="56"/>
      <c r="E405" s="56"/>
      <c r="F405" s="56"/>
      <c r="G405" s="56"/>
      <c r="H405" s="56"/>
      <c r="I405" s="50"/>
      <c r="J405" s="50"/>
      <c r="K405" s="50"/>
    </row>
    <row r="406" spans="3:11" ht="13">
      <c r="C406" s="56"/>
      <c r="D406" s="56"/>
      <c r="E406" s="56"/>
      <c r="F406" s="56"/>
      <c r="G406" s="56"/>
      <c r="H406" s="56"/>
      <c r="I406" s="50"/>
      <c r="J406" s="50"/>
      <c r="K406" s="50"/>
    </row>
    <row r="407" spans="3:11" ht="13">
      <c r="C407" s="56"/>
      <c r="D407" s="56"/>
      <c r="E407" s="56"/>
      <c r="F407" s="56"/>
      <c r="G407" s="56"/>
      <c r="H407" s="56"/>
      <c r="I407" s="50"/>
      <c r="J407" s="50"/>
      <c r="K407" s="50"/>
    </row>
    <row r="408" spans="3:11" ht="13">
      <c r="C408" s="56"/>
      <c r="D408" s="56"/>
      <c r="E408" s="56"/>
      <c r="F408" s="56"/>
      <c r="G408" s="56"/>
      <c r="H408" s="56"/>
      <c r="I408" s="50"/>
      <c r="J408" s="50"/>
      <c r="K408" s="50"/>
    </row>
    <row r="409" spans="3:11" ht="13">
      <c r="C409" s="56"/>
      <c r="D409" s="56"/>
      <c r="E409" s="56"/>
      <c r="F409" s="56"/>
      <c r="G409" s="56"/>
      <c r="H409" s="56"/>
      <c r="I409" s="50"/>
      <c r="J409" s="50"/>
      <c r="K409" s="50"/>
    </row>
    <row r="410" spans="3:11" ht="13">
      <c r="C410" s="56"/>
      <c r="D410" s="56"/>
      <c r="E410" s="56"/>
      <c r="F410" s="56"/>
      <c r="G410" s="56"/>
      <c r="H410" s="56"/>
      <c r="I410" s="50"/>
      <c r="J410" s="50"/>
      <c r="K410" s="50"/>
    </row>
    <row r="411" spans="3:11" ht="13">
      <c r="C411" s="56"/>
      <c r="D411" s="56"/>
      <c r="E411" s="56"/>
      <c r="F411" s="56"/>
      <c r="G411" s="56"/>
      <c r="H411" s="56"/>
      <c r="I411" s="50"/>
      <c r="J411" s="50"/>
      <c r="K411" s="50"/>
    </row>
    <row r="412" spans="3:11" ht="13">
      <c r="C412" s="56"/>
      <c r="D412" s="56"/>
      <c r="E412" s="56"/>
      <c r="F412" s="56"/>
      <c r="G412" s="56"/>
      <c r="H412" s="56"/>
      <c r="I412" s="50"/>
      <c r="J412" s="50"/>
      <c r="K412" s="50"/>
    </row>
    <row r="413" spans="3:11" ht="13">
      <c r="C413" s="56"/>
      <c r="D413" s="56"/>
      <c r="E413" s="56"/>
      <c r="F413" s="56"/>
      <c r="G413" s="56"/>
      <c r="H413" s="56"/>
      <c r="I413" s="50"/>
      <c r="J413" s="50"/>
      <c r="K413" s="50"/>
    </row>
    <row r="414" spans="3:11" ht="13">
      <c r="C414" s="56"/>
      <c r="D414" s="56"/>
      <c r="E414" s="56"/>
      <c r="F414" s="56"/>
      <c r="G414" s="56"/>
      <c r="H414" s="56"/>
      <c r="I414" s="50"/>
      <c r="J414" s="50"/>
      <c r="K414" s="50"/>
    </row>
    <row r="415" spans="3:11" ht="13">
      <c r="C415" s="56"/>
      <c r="D415" s="56"/>
      <c r="E415" s="56"/>
      <c r="F415" s="56"/>
      <c r="G415" s="56"/>
      <c r="H415" s="56"/>
      <c r="I415" s="50"/>
      <c r="J415" s="50"/>
      <c r="K415" s="50"/>
    </row>
    <row r="416" spans="3:11" ht="13">
      <c r="C416" s="56"/>
      <c r="D416" s="56"/>
      <c r="E416" s="56"/>
      <c r="F416" s="56"/>
      <c r="G416" s="56"/>
      <c r="H416" s="56"/>
      <c r="I416" s="50"/>
      <c r="J416" s="50"/>
      <c r="K416" s="50"/>
    </row>
    <row r="417" spans="3:11" ht="13">
      <c r="C417" s="56"/>
      <c r="D417" s="56"/>
      <c r="E417" s="56"/>
      <c r="F417" s="56"/>
      <c r="G417" s="56"/>
      <c r="H417" s="56"/>
      <c r="I417" s="50"/>
      <c r="J417" s="50"/>
      <c r="K417" s="50"/>
    </row>
    <row r="418" spans="3:11" ht="13">
      <c r="C418" s="56"/>
      <c r="D418" s="56"/>
      <c r="E418" s="56"/>
      <c r="F418" s="56"/>
      <c r="G418" s="56"/>
      <c r="H418" s="56"/>
      <c r="I418" s="50"/>
      <c r="J418" s="50"/>
      <c r="K418" s="50"/>
    </row>
    <row r="419" spans="3:11" ht="13">
      <c r="C419" s="56"/>
      <c r="D419" s="56"/>
      <c r="E419" s="56"/>
      <c r="F419" s="56"/>
      <c r="G419" s="56"/>
      <c r="H419" s="56"/>
      <c r="I419" s="50"/>
      <c r="J419" s="50"/>
      <c r="K419" s="50"/>
    </row>
    <row r="420" spans="3:11" ht="13">
      <c r="C420" s="56"/>
      <c r="D420" s="56"/>
      <c r="E420" s="56"/>
      <c r="F420" s="56"/>
      <c r="G420" s="56"/>
      <c r="H420" s="56"/>
      <c r="I420" s="50"/>
      <c r="J420" s="50"/>
      <c r="K420" s="50"/>
    </row>
    <row r="421" spans="3:11" ht="13">
      <c r="C421" s="56"/>
      <c r="D421" s="56"/>
      <c r="E421" s="56"/>
      <c r="F421" s="56"/>
      <c r="G421" s="56"/>
      <c r="H421" s="56"/>
      <c r="I421" s="50"/>
      <c r="J421" s="50"/>
      <c r="K421" s="50"/>
    </row>
    <row r="422" spans="3:11" ht="13">
      <c r="C422" s="56"/>
      <c r="D422" s="56"/>
      <c r="E422" s="56"/>
      <c r="F422" s="56"/>
      <c r="G422" s="56"/>
      <c r="H422" s="56"/>
      <c r="I422" s="50"/>
      <c r="J422" s="50"/>
      <c r="K422" s="50"/>
    </row>
    <row r="423" spans="3:11" ht="13">
      <c r="C423" s="56"/>
      <c r="D423" s="56"/>
      <c r="E423" s="56"/>
      <c r="F423" s="56"/>
      <c r="G423" s="56"/>
      <c r="H423" s="56"/>
      <c r="I423" s="50"/>
      <c r="J423" s="50"/>
      <c r="K423" s="50"/>
    </row>
    <row r="424" spans="3:11" ht="13">
      <c r="C424" s="56"/>
      <c r="D424" s="56"/>
      <c r="E424" s="56"/>
      <c r="F424" s="56"/>
      <c r="G424" s="56"/>
      <c r="H424" s="56"/>
      <c r="I424" s="50"/>
      <c r="J424" s="50"/>
      <c r="K424" s="50"/>
    </row>
    <row r="425" spans="3:11" ht="13">
      <c r="C425" s="56"/>
      <c r="D425" s="56"/>
      <c r="E425" s="56"/>
      <c r="F425" s="56"/>
      <c r="G425" s="56"/>
      <c r="H425" s="56"/>
      <c r="I425" s="50"/>
      <c r="J425" s="50"/>
      <c r="K425" s="50"/>
    </row>
    <row r="426" spans="3:11" ht="13">
      <c r="C426" s="56"/>
      <c r="D426" s="56"/>
      <c r="E426" s="56"/>
      <c r="F426" s="56"/>
      <c r="G426" s="56"/>
      <c r="H426" s="56"/>
      <c r="I426" s="50"/>
      <c r="J426" s="50"/>
      <c r="K426" s="50"/>
    </row>
    <row r="427" spans="3:11" ht="13">
      <c r="C427" s="56"/>
      <c r="D427" s="56"/>
      <c r="E427" s="56"/>
      <c r="F427" s="56"/>
      <c r="G427" s="56"/>
      <c r="H427" s="56"/>
      <c r="I427" s="50"/>
      <c r="J427" s="50"/>
      <c r="K427" s="50"/>
    </row>
    <row r="428" spans="3:11" ht="13">
      <c r="C428" s="56"/>
      <c r="D428" s="56"/>
      <c r="E428" s="56"/>
      <c r="F428" s="56"/>
      <c r="G428" s="56"/>
      <c r="H428" s="56"/>
      <c r="I428" s="50"/>
      <c r="J428" s="50"/>
      <c r="K428" s="50"/>
    </row>
    <row r="429" spans="3:11" ht="13">
      <c r="C429" s="56"/>
      <c r="D429" s="56"/>
      <c r="E429" s="56"/>
      <c r="F429" s="56"/>
      <c r="G429" s="56"/>
      <c r="H429" s="56"/>
      <c r="I429" s="50"/>
      <c r="J429" s="50"/>
      <c r="K429" s="50"/>
    </row>
    <row r="430" spans="3:11" ht="13">
      <c r="C430" s="56"/>
      <c r="D430" s="56"/>
      <c r="E430" s="56"/>
      <c r="F430" s="56"/>
      <c r="G430" s="56"/>
      <c r="H430" s="56"/>
      <c r="I430" s="50"/>
      <c r="J430" s="50"/>
      <c r="K430" s="50"/>
    </row>
    <row r="431" spans="3:11" ht="13">
      <c r="C431" s="56"/>
      <c r="D431" s="56"/>
      <c r="E431" s="56"/>
      <c r="F431" s="56"/>
      <c r="G431" s="56"/>
      <c r="H431" s="56"/>
      <c r="I431" s="50"/>
      <c r="J431" s="50"/>
      <c r="K431" s="50"/>
    </row>
    <row r="432" spans="3:11" ht="13">
      <c r="C432" s="56"/>
      <c r="D432" s="56"/>
      <c r="E432" s="56"/>
      <c r="F432" s="56"/>
      <c r="G432" s="56"/>
      <c r="H432" s="56"/>
      <c r="I432" s="50"/>
      <c r="J432" s="50"/>
      <c r="K432" s="50"/>
    </row>
    <row r="433" spans="3:11" ht="13">
      <c r="C433" s="56"/>
      <c r="D433" s="56"/>
      <c r="E433" s="56"/>
      <c r="F433" s="56"/>
      <c r="G433" s="56"/>
      <c r="H433" s="56"/>
      <c r="I433" s="50"/>
      <c r="J433" s="50"/>
      <c r="K433" s="50"/>
    </row>
    <row r="434" spans="3:11" ht="13">
      <c r="C434" s="56"/>
      <c r="D434" s="56"/>
      <c r="E434" s="56"/>
      <c r="F434" s="56"/>
      <c r="G434" s="56"/>
      <c r="H434" s="56"/>
      <c r="I434" s="50"/>
      <c r="J434" s="50"/>
      <c r="K434" s="50"/>
    </row>
    <row r="435" spans="3:11" ht="13">
      <c r="C435" s="56"/>
      <c r="D435" s="56"/>
      <c r="E435" s="56"/>
      <c r="F435" s="56"/>
      <c r="G435" s="56"/>
      <c r="H435" s="56"/>
      <c r="I435" s="50"/>
      <c r="J435" s="50"/>
      <c r="K435" s="50"/>
    </row>
    <row r="436" spans="3:11" ht="13">
      <c r="C436" s="56"/>
      <c r="D436" s="56"/>
      <c r="E436" s="56"/>
      <c r="F436" s="56"/>
      <c r="G436" s="56"/>
      <c r="H436" s="56"/>
      <c r="I436" s="50"/>
      <c r="J436" s="50"/>
      <c r="K436" s="50"/>
    </row>
    <row r="437" spans="3:11" ht="13">
      <c r="C437" s="56"/>
      <c r="D437" s="56"/>
      <c r="E437" s="56"/>
      <c r="F437" s="56"/>
      <c r="G437" s="56"/>
      <c r="H437" s="56"/>
      <c r="I437" s="50"/>
      <c r="J437" s="50"/>
      <c r="K437" s="50"/>
    </row>
    <row r="438" spans="3:11" ht="13">
      <c r="C438" s="56"/>
      <c r="D438" s="56"/>
      <c r="E438" s="56"/>
      <c r="F438" s="56"/>
      <c r="G438" s="56"/>
      <c r="H438" s="56"/>
      <c r="I438" s="50"/>
      <c r="J438" s="50"/>
      <c r="K438" s="50"/>
    </row>
    <row r="439" spans="3:11" ht="13">
      <c r="C439" s="56"/>
      <c r="D439" s="56"/>
      <c r="E439" s="56"/>
      <c r="F439" s="56"/>
      <c r="G439" s="56"/>
      <c r="H439" s="56"/>
      <c r="I439" s="50"/>
      <c r="J439" s="50"/>
      <c r="K439" s="50"/>
    </row>
    <row r="440" spans="3:11" ht="13">
      <c r="C440" s="56"/>
      <c r="D440" s="56"/>
      <c r="E440" s="56"/>
      <c r="F440" s="56"/>
      <c r="G440" s="56"/>
      <c r="H440" s="56"/>
      <c r="I440" s="50"/>
      <c r="J440" s="50"/>
      <c r="K440" s="50"/>
    </row>
    <row r="441" spans="3:11" ht="13">
      <c r="C441" s="56"/>
      <c r="D441" s="56"/>
      <c r="E441" s="56"/>
      <c r="F441" s="56"/>
      <c r="G441" s="56"/>
      <c r="H441" s="56"/>
      <c r="I441" s="50"/>
      <c r="J441" s="50"/>
      <c r="K441" s="50"/>
    </row>
    <row r="442" spans="3:11" ht="13">
      <c r="C442" s="56"/>
      <c r="D442" s="56"/>
      <c r="E442" s="56"/>
      <c r="F442" s="56"/>
      <c r="G442" s="56"/>
      <c r="H442" s="56"/>
      <c r="I442" s="50"/>
      <c r="J442" s="50"/>
      <c r="K442" s="50"/>
    </row>
    <row r="443" spans="3:11" ht="13">
      <c r="C443" s="56"/>
      <c r="D443" s="56"/>
      <c r="E443" s="56"/>
      <c r="F443" s="56"/>
      <c r="G443" s="56"/>
      <c r="H443" s="56"/>
      <c r="I443" s="50"/>
      <c r="J443" s="50"/>
      <c r="K443" s="50"/>
    </row>
    <row r="444" spans="3:11" ht="13">
      <c r="C444" s="56"/>
      <c r="D444" s="56"/>
      <c r="E444" s="56"/>
      <c r="F444" s="56"/>
      <c r="G444" s="56"/>
      <c r="H444" s="56"/>
      <c r="I444" s="50"/>
      <c r="J444" s="50"/>
      <c r="K444" s="50"/>
    </row>
    <row r="445" spans="3:11" ht="13">
      <c r="C445" s="56"/>
      <c r="D445" s="56"/>
      <c r="E445" s="56"/>
      <c r="F445" s="56"/>
      <c r="G445" s="56"/>
      <c r="H445" s="56"/>
      <c r="I445" s="50"/>
      <c r="J445" s="50"/>
      <c r="K445" s="50"/>
    </row>
    <row r="446" spans="3:11" ht="13">
      <c r="C446" s="56"/>
      <c r="D446" s="56"/>
      <c r="E446" s="56"/>
      <c r="F446" s="56"/>
      <c r="G446" s="56"/>
      <c r="H446" s="56"/>
      <c r="I446" s="50"/>
      <c r="J446" s="50"/>
      <c r="K446" s="50"/>
    </row>
    <row r="447" spans="3:11" ht="13">
      <c r="C447" s="56"/>
      <c r="D447" s="56"/>
      <c r="E447" s="56"/>
      <c r="F447" s="56"/>
      <c r="G447" s="56"/>
      <c r="H447" s="56"/>
      <c r="I447" s="50"/>
      <c r="J447" s="50"/>
      <c r="K447" s="50"/>
    </row>
    <row r="448" spans="3:11" ht="13">
      <c r="C448" s="56"/>
      <c r="D448" s="56"/>
      <c r="E448" s="56"/>
      <c r="F448" s="56"/>
      <c r="G448" s="56"/>
      <c r="H448" s="56"/>
      <c r="I448" s="50"/>
      <c r="J448" s="50"/>
      <c r="K448" s="50"/>
    </row>
    <row r="449" spans="3:11" ht="13">
      <c r="C449" s="56"/>
      <c r="D449" s="56"/>
      <c r="E449" s="56"/>
      <c r="F449" s="56"/>
      <c r="G449" s="56"/>
      <c r="H449" s="56"/>
      <c r="I449" s="50"/>
      <c r="J449" s="50"/>
      <c r="K449" s="50"/>
    </row>
    <row r="450" spans="3:11" ht="13">
      <c r="C450" s="56"/>
      <c r="D450" s="56"/>
      <c r="E450" s="56"/>
      <c r="F450" s="56"/>
      <c r="G450" s="56"/>
      <c r="H450" s="56"/>
      <c r="I450" s="50"/>
      <c r="J450" s="50"/>
      <c r="K450" s="50"/>
    </row>
    <row r="451" spans="3:11" ht="13">
      <c r="C451" s="56"/>
      <c r="D451" s="56"/>
      <c r="E451" s="56"/>
      <c r="F451" s="56"/>
      <c r="G451" s="56"/>
      <c r="H451" s="56"/>
      <c r="I451" s="50"/>
      <c r="J451" s="50"/>
      <c r="K451" s="50"/>
    </row>
    <row r="452" spans="3:11" ht="13">
      <c r="C452" s="56"/>
      <c r="D452" s="56"/>
      <c r="E452" s="56"/>
      <c r="F452" s="56"/>
      <c r="G452" s="56"/>
      <c r="H452" s="56"/>
      <c r="I452" s="50"/>
      <c r="J452" s="50"/>
      <c r="K452" s="50"/>
    </row>
    <row r="453" spans="3:11" ht="13">
      <c r="C453" s="56"/>
      <c r="D453" s="56"/>
      <c r="E453" s="56"/>
      <c r="F453" s="56"/>
      <c r="G453" s="56"/>
      <c r="H453" s="56"/>
      <c r="I453" s="50"/>
      <c r="J453" s="50"/>
      <c r="K453" s="50"/>
    </row>
    <row r="454" spans="3:11" ht="13">
      <c r="C454" s="56"/>
      <c r="D454" s="56"/>
      <c r="E454" s="56"/>
      <c r="F454" s="56"/>
      <c r="G454" s="56"/>
      <c r="H454" s="56"/>
      <c r="I454" s="50"/>
      <c r="J454" s="50"/>
      <c r="K454" s="50"/>
    </row>
    <row r="455" spans="3:11" ht="13">
      <c r="C455" s="56"/>
      <c r="D455" s="56"/>
      <c r="E455" s="56"/>
      <c r="F455" s="56"/>
      <c r="G455" s="56"/>
      <c r="H455" s="56"/>
      <c r="I455" s="50"/>
      <c r="J455" s="50"/>
      <c r="K455" s="50"/>
    </row>
    <row r="456" spans="3:11" ht="13">
      <c r="C456" s="56"/>
      <c r="D456" s="56"/>
      <c r="E456" s="56"/>
      <c r="F456" s="56"/>
      <c r="G456" s="56"/>
      <c r="H456" s="56"/>
      <c r="I456" s="50"/>
      <c r="J456" s="50"/>
      <c r="K456" s="50"/>
    </row>
    <row r="457" spans="3:11" ht="13">
      <c r="C457" s="56"/>
      <c r="D457" s="56"/>
      <c r="E457" s="56"/>
      <c r="F457" s="56"/>
      <c r="G457" s="56"/>
      <c r="H457" s="56"/>
      <c r="I457" s="50"/>
      <c r="J457" s="50"/>
      <c r="K457" s="50"/>
    </row>
    <row r="458" spans="3:11" ht="13">
      <c r="C458" s="56"/>
      <c r="D458" s="56"/>
      <c r="E458" s="56"/>
      <c r="F458" s="56"/>
      <c r="G458" s="56"/>
      <c r="H458" s="56"/>
      <c r="I458" s="50"/>
      <c r="J458" s="50"/>
      <c r="K458" s="50"/>
    </row>
    <row r="459" spans="3:11" ht="13">
      <c r="C459" s="56"/>
      <c r="D459" s="56"/>
      <c r="E459" s="56"/>
      <c r="F459" s="56"/>
      <c r="G459" s="56"/>
      <c r="H459" s="56"/>
      <c r="I459" s="50"/>
      <c r="J459" s="50"/>
      <c r="K459" s="50"/>
    </row>
    <row r="460" spans="3:11" ht="13">
      <c r="C460" s="56"/>
      <c r="D460" s="56"/>
      <c r="E460" s="56"/>
      <c r="F460" s="56"/>
      <c r="G460" s="56"/>
      <c r="H460" s="56"/>
      <c r="I460" s="50"/>
      <c r="J460" s="50"/>
      <c r="K460" s="50"/>
    </row>
    <row r="461" spans="3:11" ht="13">
      <c r="C461" s="56"/>
      <c r="D461" s="56"/>
      <c r="E461" s="56"/>
      <c r="F461" s="56"/>
      <c r="G461" s="56"/>
      <c r="H461" s="56"/>
      <c r="I461" s="50"/>
      <c r="J461" s="50"/>
      <c r="K461" s="50"/>
    </row>
    <row r="462" spans="3:11" ht="13">
      <c r="C462" s="56"/>
      <c r="D462" s="56"/>
      <c r="E462" s="56"/>
      <c r="F462" s="56"/>
      <c r="G462" s="56"/>
      <c r="H462" s="56"/>
      <c r="I462" s="50"/>
      <c r="J462" s="50"/>
      <c r="K462" s="50"/>
    </row>
    <row r="463" spans="3:11" ht="13">
      <c r="C463" s="56"/>
      <c r="D463" s="56"/>
      <c r="E463" s="56"/>
      <c r="F463" s="56"/>
      <c r="G463" s="56"/>
      <c r="H463" s="56"/>
      <c r="I463" s="50"/>
      <c r="J463" s="50"/>
      <c r="K463" s="50"/>
    </row>
    <row r="464" spans="3:11" ht="13">
      <c r="C464" s="56"/>
      <c r="D464" s="56"/>
      <c r="E464" s="56"/>
      <c r="F464" s="56"/>
      <c r="G464" s="56"/>
      <c r="H464" s="56"/>
      <c r="I464" s="50"/>
      <c r="J464" s="50"/>
      <c r="K464" s="50"/>
    </row>
    <row r="465" spans="3:11" ht="13">
      <c r="C465" s="56"/>
      <c r="D465" s="56"/>
      <c r="E465" s="56"/>
      <c r="F465" s="56"/>
      <c r="G465" s="56"/>
      <c r="H465" s="56"/>
      <c r="I465" s="50"/>
      <c r="J465" s="50"/>
      <c r="K465" s="50"/>
    </row>
    <row r="466" spans="3:11" ht="13">
      <c r="C466" s="56"/>
      <c r="D466" s="56"/>
      <c r="E466" s="56"/>
      <c r="F466" s="56"/>
      <c r="G466" s="56"/>
      <c r="H466" s="56"/>
      <c r="I466" s="50"/>
      <c r="J466" s="50"/>
      <c r="K466" s="50"/>
    </row>
    <row r="467" spans="3:11" ht="13">
      <c r="C467" s="56"/>
      <c r="D467" s="56"/>
      <c r="E467" s="56"/>
      <c r="F467" s="56"/>
      <c r="G467" s="56"/>
      <c r="H467" s="56"/>
      <c r="I467" s="50"/>
      <c r="J467" s="50"/>
      <c r="K467" s="50"/>
    </row>
    <row r="468" spans="3:11" ht="13">
      <c r="C468" s="56"/>
      <c r="D468" s="56"/>
      <c r="E468" s="56"/>
      <c r="F468" s="56"/>
      <c r="G468" s="56"/>
      <c r="H468" s="56"/>
      <c r="I468" s="50"/>
      <c r="J468" s="50"/>
      <c r="K468" s="50"/>
    </row>
    <row r="469" spans="3:11" ht="13">
      <c r="C469" s="56"/>
      <c r="D469" s="56"/>
      <c r="E469" s="56"/>
      <c r="F469" s="56"/>
      <c r="G469" s="56"/>
      <c r="H469" s="56"/>
      <c r="I469" s="50"/>
      <c r="J469" s="50"/>
      <c r="K469" s="50"/>
    </row>
    <row r="470" spans="3:11" ht="13">
      <c r="C470" s="56"/>
      <c r="D470" s="56"/>
      <c r="E470" s="56"/>
      <c r="F470" s="56"/>
      <c r="G470" s="56"/>
      <c r="H470" s="56"/>
      <c r="I470" s="50"/>
      <c r="J470" s="50"/>
      <c r="K470" s="50"/>
    </row>
    <row r="471" spans="3:11" ht="13">
      <c r="C471" s="56"/>
      <c r="D471" s="56"/>
      <c r="E471" s="56"/>
      <c r="F471" s="56"/>
      <c r="G471" s="56"/>
      <c r="H471" s="56"/>
      <c r="I471" s="50"/>
      <c r="J471" s="50"/>
      <c r="K471" s="50"/>
    </row>
    <row r="472" spans="3:11" ht="13">
      <c r="C472" s="56"/>
      <c r="D472" s="56"/>
      <c r="E472" s="56"/>
      <c r="F472" s="56"/>
      <c r="G472" s="56"/>
      <c r="H472" s="56"/>
      <c r="I472" s="50"/>
      <c r="J472" s="50"/>
      <c r="K472" s="50"/>
    </row>
    <row r="473" spans="3:11" ht="13">
      <c r="C473" s="56"/>
      <c r="D473" s="56"/>
      <c r="E473" s="56"/>
      <c r="F473" s="56"/>
      <c r="G473" s="56"/>
      <c r="H473" s="56"/>
      <c r="I473" s="50"/>
      <c r="J473" s="50"/>
      <c r="K473" s="50"/>
    </row>
    <row r="474" spans="3:11" ht="13">
      <c r="C474" s="56"/>
      <c r="D474" s="56"/>
      <c r="E474" s="56"/>
      <c r="F474" s="56"/>
      <c r="G474" s="56"/>
      <c r="H474" s="56"/>
      <c r="I474" s="50"/>
      <c r="J474" s="50"/>
      <c r="K474" s="50"/>
    </row>
    <row r="475" spans="3:11" ht="13">
      <c r="C475" s="56"/>
      <c r="D475" s="56"/>
      <c r="E475" s="56"/>
      <c r="F475" s="56"/>
      <c r="G475" s="56"/>
      <c r="H475" s="56"/>
      <c r="I475" s="50"/>
      <c r="J475" s="50"/>
      <c r="K475" s="50"/>
    </row>
    <row r="476" spans="3:11" ht="13">
      <c r="C476" s="56"/>
      <c r="D476" s="56"/>
      <c r="E476" s="56"/>
      <c r="F476" s="56"/>
      <c r="G476" s="56"/>
      <c r="H476" s="56"/>
      <c r="I476" s="50"/>
      <c r="J476" s="50"/>
      <c r="K476" s="50"/>
    </row>
    <row r="477" spans="3:11" ht="13">
      <c r="C477" s="56"/>
      <c r="D477" s="56"/>
      <c r="E477" s="56"/>
      <c r="F477" s="56"/>
      <c r="G477" s="56"/>
      <c r="H477" s="56"/>
      <c r="I477" s="50"/>
      <c r="J477" s="50"/>
      <c r="K477" s="50"/>
    </row>
    <row r="478" spans="3:11" ht="13">
      <c r="C478" s="56"/>
      <c r="D478" s="56"/>
      <c r="E478" s="56"/>
      <c r="F478" s="56"/>
      <c r="G478" s="56"/>
      <c r="H478" s="56"/>
      <c r="I478" s="50"/>
      <c r="J478" s="50"/>
      <c r="K478" s="50"/>
    </row>
    <row r="479" spans="3:11" ht="13">
      <c r="C479" s="56"/>
      <c r="D479" s="56"/>
      <c r="E479" s="56"/>
      <c r="F479" s="56"/>
      <c r="G479" s="56"/>
      <c r="H479" s="56"/>
      <c r="I479" s="50"/>
      <c r="J479" s="50"/>
      <c r="K479" s="50"/>
    </row>
    <row r="480" spans="3:11" ht="13">
      <c r="C480" s="56"/>
      <c r="D480" s="56"/>
      <c r="E480" s="56"/>
      <c r="F480" s="56"/>
      <c r="G480" s="56"/>
      <c r="H480" s="56"/>
      <c r="I480" s="50"/>
      <c r="J480" s="50"/>
      <c r="K480" s="50"/>
    </row>
    <row r="481" spans="3:11" ht="13">
      <c r="C481" s="56"/>
      <c r="D481" s="56"/>
      <c r="E481" s="56"/>
      <c r="F481" s="56"/>
      <c r="G481" s="56"/>
      <c r="H481" s="56"/>
      <c r="I481" s="50"/>
      <c r="J481" s="50"/>
      <c r="K481" s="50"/>
    </row>
    <row r="482" spans="3:11" ht="13">
      <c r="C482" s="56"/>
      <c r="D482" s="56"/>
      <c r="E482" s="56"/>
      <c r="F482" s="56"/>
      <c r="G482" s="56"/>
      <c r="H482" s="56"/>
      <c r="I482" s="50"/>
      <c r="J482" s="50"/>
      <c r="K482" s="50"/>
    </row>
    <row r="483" spans="3:11" ht="13">
      <c r="C483" s="56"/>
      <c r="D483" s="56"/>
      <c r="E483" s="56"/>
      <c r="F483" s="56"/>
      <c r="G483" s="56"/>
      <c r="H483" s="56"/>
      <c r="I483" s="50"/>
      <c r="J483" s="50"/>
      <c r="K483" s="50"/>
    </row>
    <row r="484" spans="3:11" ht="13">
      <c r="C484" s="56"/>
      <c r="D484" s="56"/>
      <c r="E484" s="56"/>
      <c r="F484" s="56"/>
      <c r="G484" s="56"/>
      <c r="H484" s="56"/>
      <c r="I484" s="50"/>
      <c r="J484" s="50"/>
      <c r="K484" s="50"/>
    </row>
    <row r="485" spans="3:11" ht="13">
      <c r="C485" s="56"/>
      <c r="D485" s="56"/>
      <c r="E485" s="56"/>
      <c r="F485" s="56"/>
      <c r="G485" s="56"/>
      <c r="H485" s="56"/>
      <c r="I485" s="50"/>
      <c r="J485" s="50"/>
      <c r="K485" s="50"/>
    </row>
    <row r="486" spans="3:11" ht="13">
      <c r="C486" s="56"/>
      <c r="D486" s="56"/>
      <c r="E486" s="56"/>
      <c r="F486" s="56"/>
      <c r="G486" s="56"/>
      <c r="H486" s="56"/>
      <c r="I486" s="50"/>
      <c r="J486" s="50"/>
      <c r="K486" s="50"/>
    </row>
    <row r="487" spans="3:11" ht="13">
      <c r="C487" s="56"/>
      <c r="D487" s="56"/>
      <c r="E487" s="56"/>
      <c r="F487" s="56"/>
      <c r="G487" s="56"/>
      <c r="H487" s="56"/>
      <c r="I487" s="50"/>
      <c r="J487" s="50"/>
      <c r="K487" s="50"/>
    </row>
    <row r="488" spans="3:11" ht="13">
      <c r="C488" s="56"/>
      <c r="D488" s="56"/>
      <c r="E488" s="56"/>
      <c r="F488" s="56"/>
      <c r="G488" s="56"/>
      <c r="H488" s="56"/>
      <c r="I488" s="50"/>
      <c r="J488" s="50"/>
      <c r="K488" s="50"/>
    </row>
    <row r="489" spans="3:11" ht="13">
      <c r="C489" s="56"/>
      <c r="D489" s="56"/>
      <c r="E489" s="56"/>
      <c r="F489" s="56"/>
      <c r="G489" s="56"/>
      <c r="H489" s="56"/>
      <c r="I489" s="50"/>
      <c r="J489" s="50"/>
      <c r="K489" s="50"/>
    </row>
    <row r="490" spans="3:11" ht="13">
      <c r="C490" s="56"/>
      <c r="D490" s="56"/>
      <c r="E490" s="56"/>
      <c r="F490" s="56"/>
      <c r="G490" s="56"/>
      <c r="H490" s="56"/>
      <c r="I490" s="50"/>
      <c r="J490" s="50"/>
      <c r="K490" s="50"/>
    </row>
    <row r="491" spans="3:11" ht="13">
      <c r="C491" s="56"/>
      <c r="D491" s="56"/>
      <c r="E491" s="56"/>
      <c r="F491" s="56"/>
      <c r="G491" s="56"/>
      <c r="H491" s="56"/>
      <c r="I491" s="50"/>
      <c r="J491" s="50"/>
      <c r="K491" s="50"/>
    </row>
    <row r="492" spans="3:11" ht="13">
      <c r="C492" s="56"/>
      <c r="D492" s="56"/>
      <c r="E492" s="56"/>
      <c r="F492" s="56"/>
      <c r="G492" s="56"/>
      <c r="H492" s="56"/>
      <c r="I492" s="50"/>
      <c r="J492" s="50"/>
      <c r="K492" s="50"/>
    </row>
    <row r="493" spans="3:11" ht="13">
      <c r="C493" s="56"/>
      <c r="D493" s="56"/>
      <c r="E493" s="56"/>
      <c r="F493" s="56"/>
      <c r="G493" s="56"/>
      <c r="H493" s="56"/>
      <c r="I493" s="50"/>
      <c r="J493" s="50"/>
      <c r="K493" s="50"/>
    </row>
    <row r="494" spans="3:11" ht="13">
      <c r="C494" s="56"/>
      <c r="D494" s="56"/>
      <c r="E494" s="56"/>
      <c r="F494" s="56"/>
      <c r="G494" s="56"/>
      <c r="H494" s="56"/>
      <c r="I494" s="50"/>
      <c r="J494" s="50"/>
      <c r="K494" s="50"/>
    </row>
    <row r="495" spans="3:11" ht="13">
      <c r="C495" s="56"/>
      <c r="D495" s="56"/>
      <c r="E495" s="56"/>
      <c r="F495" s="56"/>
      <c r="G495" s="56"/>
      <c r="H495" s="56"/>
      <c r="I495" s="50"/>
      <c r="J495" s="50"/>
      <c r="K495" s="50"/>
    </row>
    <row r="496" spans="3:11" ht="13">
      <c r="C496" s="56"/>
      <c r="D496" s="56"/>
      <c r="E496" s="56"/>
      <c r="F496" s="56"/>
      <c r="G496" s="56"/>
      <c r="H496" s="56"/>
      <c r="I496" s="50"/>
      <c r="J496" s="50"/>
      <c r="K496" s="50"/>
    </row>
    <row r="497" spans="3:11" ht="13">
      <c r="C497" s="56"/>
      <c r="D497" s="56"/>
      <c r="E497" s="56"/>
      <c r="F497" s="56"/>
      <c r="G497" s="56"/>
      <c r="H497" s="56"/>
      <c r="I497" s="50"/>
      <c r="J497" s="50"/>
      <c r="K497" s="50"/>
    </row>
    <row r="498" spans="3:11" ht="13">
      <c r="C498" s="56"/>
      <c r="D498" s="56"/>
      <c r="E498" s="56"/>
      <c r="F498" s="56"/>
      <c r="G498" s="56"/>
      <c r="H498" s="56"/>
      <c r="I498" s="50"/>
      <c r="J498" s="50"/>
      <c r="K498" s="50"/>
    </row>
    <row r="499" spans="3:11" ht="13">
      <c r="C499" s="56"/>
      <c r="D499" s="56"/>
      <c r="E499" s="56"/>
      <c r="F499" s="56"/>
      <c r="G499" s="56"/>
      <c r="H499" s="56"/>
      <c r="I499" s="50"/>
      <c r="J499" s="50"/>
      <c r="K499" s="50"/>
    </row>
    <row r="500" spans="3:11" ht="13">
      <c r="C500" s="56"/>
      <c r="D500" s="56"/>
      <c r="E500" s="56"/>
      <c r="F500" s="56"/>
      <c r="G500" s="56"/>
      <c r="H500" s="56"/>
      <c r="I500" s="50"/>
      <c r="J500" s="50"/>
      <c r="K500" s="50"/>
    </row>
    <row r="501" spans="3:11" ht="13">
      <c r="C501" s="56"/>
      <c r="D501" s="56"/>
      <c r="E501" s="56"/>
      <c r="F501" s="56"/>
      <c r="G501" s="56"/>
      <c r="H501" s="56"/>
      <c r="I501" s="50"/>
      <c r="J501" s="50"/>
      <c r="K501" s="50"/>
    </row>
    <row r="502" spans="3:11" ht="13">
      <c r="C502" s="56"/>
      <c r="D502" s="56"/>
      <c r="E502" s="56"/>
      <c r="F502" s="56"/>
      <c r="G502" s="56"/>
      <c r="H502" s="56"/>
      <c r="I502" s="50"/>
      <c r="J502" s="50"/>
      <c r="K502" s="50"/>
    </row>
    <row r="503" spans="3:11" ht="13">
      <c r="C503" s="56"/>
      <c r="D503" s="56"/>
      <c r="E503" s="56"/>
      <c r="F503" s="56"/>
      <c r="G503" s="56"/>
      <c r="H503" s="56"/>
      <c r="I503" s="50"/>
      <c r="J503" s="50"/>
      <c r="K503" s="50"/>
    </row>
    <row r="504" spans="3:11" ht="13">
      <c r="C504" s="56"/>
      <c r="D504" s="56"/>
      <c r="E504" s="56"/>
      <c r="F504" s="56"/>
      <c r="G504" s="56"/>
      <c r="H504" s="56"/>
      <c r="I504" s="50"/>
      <c r="J504" s="50"/>
      <c r="K504" s="50"/>
    </row>
    <row r="505" spans="3:11" ht="13">
      <c r="C505" s="56"/>
      <c r="D505" s="56"/>
      <c r="E505" s="56"/>
      <c r="F505" s="56"/>
      <c r="G505" s="56"/>
      <c r="H505" s="56"/>
      <c r="I505" s="50"/>
      <c r="J505" s="50"/>
      <c r="K505" s="50"/>
    </row>
    <row r="506" spans="3:11" ht="13">
      <c r="C506" s="56"/>
      <c r="D506" s="56"/>
      <c r="E506" s="56"/>
      <c r="F506" s="56"/>
      <c r="G506" s="56"/>
      <c r="H506" s="56"/>
      <c r="I506" s="50"/>
      <c r="J506" s="50"/>
      <c r="K506" s="50"/>
    </row>
    <row r="507" spans="3:11" ht="13">
      <c r="C507" s="56"/>
      <c r="D507" s="56"/>
      <c r="E507" s="56"/>
      <c r="F507" s="56"/>
      <c r="G507" s="56"/>
      <c r="H507" s="56"/>
      <c r="I507" s="50"/>
      <c r="J507" s="50"/>
      <c r="K507" s="50"/>
    </row>
    <row r="508" spans="3:11" ht="13">
      <c r="C508" s="56"/>
      <c r="D508" s="56"/>
      <c r="E508" s="56"/>
      <c r="F508" s="56"/>
      <c r="G508" s="56"/>
      <c r="H508" s="56"/>
      <c r="I508" s="50"/>
      <c r="J508" s="50"/>
      <c r="K508" s="50"/>
    </row>
    <row r="509" spans="3:11" ht="13">
      <c r="C509" s="56"/>
      <c r="D509" s="56"/>
      <c r="E509" s="56"/>
      <c r="F509" s="56"/>
      <c r="G509" s="56"/>
      <c r="H509" s="56"/>
      <c r="I509" s="50"/>
      <c r="J509" s="50"/>
      <c r="K509" s="50"/>
    </row>
    <row r="510" spans="3:11" ht="13">
      <c r="C510" s="56"/>
      <c r="D510" s="56"/>
      <c r="E510" s="56"/>
      <c r="F510" s="56"/>
      <c r="G510" s="56"/>
      <c r="H510" s="56"/>
      <c r="I510" s="50"/>
      <c r="J510" s="50"/>
      <c r="K510" s="50"/>
    </row>
    <row r="511" spans="3:11" ht="13">
      <c r="C511" s="56"/>
      <c r="D511" s="56"/>
      <c r="E511" s="56"/>
      <c r="F511" s="56"/>
      <c r="G511" s="56"/>
      <c r="H511" s="56"/>
      <c r="I511" s="50"/>
      <c r="J511" s="50"/>
      <c r="K511" s="50"/>
    </row>
    <row r="512" spans="3:11" ht="13">
      <c r="C512" s="56"/>
      <c r="D512" s="56"/>
      <c r="E512" s="56"/>
      <c r="F512" s="56"/>
      <c r="G512" s="56"/>
      <c r="H512" s="56"/>
      <c r="I512" s="50"/>
      <c r="J512" s="50"/>
      <c r="K512" s="50"/>
    </row>
    <row r="513" spans="3:11" ht="13">
      <c r="C513" s="56"/>
      <c r="D513" s="56"/>
      <c r="E513" s="56"/>
      <c r="F513" s="56"/>
      <c r="G513" s="56"/>
      <c r="H513" s="56"/>
      <c r="I513" s="50"/>
      <c r="J513" s="50"/>
      <c r="K513" s="50"/>
    </row>
    <row r="514" spans="3:11" ht="13">
      <c r="C514" s="56"/>
      <c r="D514" s="56"/>
      <c r="E514" s="56"/>
      <c r="F514" s="56"/>
      <c r="G514" s="56"/>
      <c r="H514" s="56"/>
      <c r="I514" s="50"/>
      <c r="J514" s="50"/>
      <c r="K514" s="50"/>
    </row>
    <row r="515" spans="3:11" ht="13">
      <c r="C515" s="56"/>
      <c r="D515" s="56"/>
      <c r="E515" s="56"/>
      <c r="F515" s="56"/>
      <c r="G515" s="56"/>
      <c r="H515" s="56"/>
      <c r="I515" s="50"/>
      <c r="J515" s="50"/>
      <c r="K515" s="50"/>
    </row>
    <row r="516" spans="3:11" ht="13">
      <c r="C516" s="56"/>
      <c r="D516" s="56"/>
      <c r="E516" s="56"/>
      <c r="F516" s="56"/>
      <c r="G516" s="56"/>
      <c r="H516" s="56"/>
      <c r="I516" s="50"/>
      <c r="J516" s="50"/>
      <c r="K516" s="50"/>
    </row>
    <row r="517" spans="3:11" ht="13">
      <c r="C517" s="56"/>
      <c r="D517" s="56"/>
      <c r="E517" s="56"/>
      <c r="F517" s="56"/>
      <c r="G517" s="56"/>
      <c r="H517" s="56"/>
      <c r="I517" s="50"/>
      <c r="J517" s="50"/>
      <c r="K517" s="50"/>
    </row>
    <row r="518" spans="3:11" ht="13">
      <c r="C518" s="56"/>
      <c r="D518" s="56"/>
      <c r="E518" s="56"/>
      <c r="F518" s="56"/>
      <c r="G518" s="56"/>
      <c r="H518" s="56"/>
      <c r="I518" s="50"/>
      <c r="J518" s="50"/>
      <c r="K518" s="50"/>
    </row>
    <row r="519" spans="3:11" ht="13">
      <c r="C519" s="56"/>
      <c r="D519" s="56"/>
      <c r="E519" s="56"/>
      <c r="F519" s="56"/>
      <c r="G519" s="56"/>
      <c r="H519" s="56"/>
      <c r="I519" s="50"/>
      <c r="J519" s="50"/>
      <c r="K519" s="50"/>
    </row>
    <row r="520" spans="3:11" ht="13">
      <c r="C520" s="56"/>
      <c r="D520" s="56"/>
      <c r="E520" s="56"/>
      <c r="F520" s="56"/>
      <c r="G520" s="56"/>
      <c r="H520" s="56"/>
      <c r="I520" s="50"/>
      <c r="J520" s="50"/>
      <c r="K520" s="50"/>
    </row>
    <row r="521" spans="3:11" ht="13">
      <c r="C521" s="56"/>
      <c r="D521" s="56"/>
      <c r="E521" s="56"/>
      <c r="F521" s="56"/>
      <c r="G521" s="56"/>
      <c r="H521" s="56"/>
      <c r="I521" s="50"/>
      <c r="J521" s="50"/>
      <c r="K521" s="50"/>
    </row>
    <row r="522" spans="3:11" ht="13">
      <c r="C522" s="56"/>
      <c r="D522" s="56"/>
      <c r="E522" s="56"/>
      <c r="F522" s="56"/>
      <c r="G522" s="56"/>
      <c r="H522" s="56"/>
      <c r="I522" s="50"/>
      <c r="J522" s="50"/>
      <c r="K522" s="50"/>
    </row>
    <row r="523" spans="3:11" ht="13">
      <c r="C523" s="56"/>
      <c r="D523" s="56"/>
      <c r="E523" s="56"/>
      <c r="F523" s="56"/>
      <c r="G523" s="56"/>
      <c r="H523" s="56"/>
      <c r="I523" s="50"/>
      <c r="J523" s="50"/>
      <c r="K523" s="50"/>
    </row>
    <row r="524" spans="3:11" ht="13">
      <c r="C524" s="56"/>
      <c r="D524" s="56"/>
      <c r="E524" s="56"/>
      <c r="F524" s="56"/>
      <c r="G524" s="56"/>
      <c r="H524" s="56"/>
      <c r="I524" s="50"/>
      <c r="J524" s="50"/>
      <c r="K524" s="50"/>
    </row>
    <row r="525" spans="3:11" ht="13">
      <c r="C525" s="56"/>
      <c r="D525" s="56"/>
      <c r="E525" s="56"/>
      <c r="F525" s="56"/>
      <c r="G525" s="56"/>
      <c r="H525" s="56"/>
      <c r="I525" s="50"/>
      <c r="J525" s="50"/>
      <c r="K525" s="50"/>
    </row>
    <row r="526" spans="3:11" ht="13">
      <c r="C526" s="56"/>
      <c r="D526" s="56"/>
      <c r="E526" s="56"/>
      <c r="F526" s="56"/>
      <c r="G526" s="56"/>
      <c r="H526" s="56"/>
      <c r="I526" s="50"/>
      <c r="J526" s="50"/>
      <c r="K526" s="50"/>
    </row>
    <row r="527" spans="3:11" ht="13">
      <c r="C527" s="56"/>
      <c r="D527" s="56"/>
      <c r="E527" s="56"/>
      <c r="F527" s="56"/>
      <c r="G527" s="56"/>
      <c r="H527" s="56"/>
      <c r="I527" s="50"/>
      <c r="J527" s="50"/>
      <c r="K527" s="50"/>
    </row>
    <row r="528" spans="3:11" ht="13">
      <c r="C528" s="56"/>
      <c r="D528" s="56"/>
      <c r="E528" s="56"/>
      <c r="F528" s="56"/>
      <c r="G528" s="56"/>
      <c r="H528" s="56"/>
      <c r="I528" s="50"/>
      <c r="J528" s="50"/>
      <c r="K528" s="50"/>
    </row>
    <row r="529" spans="3:11" ht="13">
      <c r="C529" s="56"/>
      <c r="D529" s="56"/>
      <c r="E529" s="56"/>
      <c r="F529" s="56"/>
      <c r="G529" s="56"/>
      <c r="H529" s="56"/>
      <c r="I529" s="50"/>
      <c r="J529" s="50"/>
      <c r="K529" s="50"/>
    </row>
    <row r="530" spans="3:11" ht="13">
      <c r="C530" s="56"/>
      <c r="D530" s="56"/>
      <c r="E530" s="56"/>
      <c r="F530" s="56"/>
      <c r="G530" s="56"/>
      <c r="H530" s="56"/>
      <c r="I530" s="50"/>
      <c r="J530" s="50"/>
      <c r="K530" s="50"/>
    </row>
    <row r="531" spans="3:11" ht="13">
      <c r="C531" s="56"/>
      <c r="D531" s="56"/>
      <c r="E531" s="56"/>
      <c r="F531" s="56"/>
      <c r="G531" s="56"/>
      <c r="H531" s="56"/>
      <c r="I531" s="50"/>
      <c r="J531" s="50"/>
      <c r="K531" s="50"/>
    </row>
    <row r="532" spans="3:11" ht="13">
      <c r="C532" s="56"/>
      <c r="D532" s="56"/>
      <c r="E532" s="56"/>
      <c r="F532" s="56"/>
      <c r="G532" s="56"/>
      <c r="H532" s="56"/>
      <c r="I532" s="50"/>
      <c r="J532" s="50"/>
      <c r="K532" s="50"/>
    </row>
    <row r="533" spans="3:11" ht="13">
      <c r="C533" s="56"/>
      <c r="D533" s="56"/>
      <c r="E533" s="56"/>
      <c r="F533" s="56"/>
      <c r="G533" s="56"/>
      <c r="H533" s="56"/>
      <c r="I533" s="50"/>
      <c r="J533" s="50"/>
      <c r="K533" s="50"/>
    </row>
    <row r="534" spans="3:11" ht="13">
      <c r="C534" s="56"/>
      <c r="D534" s="56"/>
      <c r="E534" s="56"/>
      <c r="F534" s="56"/>
      <c r="G534" s="56"/>
      <c r="H534" s="56"/>
      <c r="I534" s="50"/>
      <c r="J534" s="50"/>
      <c r="K534" s="50"/>
    </row>
    <row r="535" spans="3:11" ht="13">
      <c r="C535" s="56"/>
      <c r="D535" s="56"/>
      <c r="E535" s="56"/>
      <c r="F535" s="56"/>
      <c r="G535" s="56"/>
      <c r="H535" s="56"/>
      <c r="I535" s="50"/>
      <c r="J535" s="50"/>
      <c r="K535" s="50"/>
    </row>
    <row r="536" spans="3:11" ht="13">
      <c r="C536" s="56"/>
      <c r="D536" s="56"/>
      <c r="E536" s="56"/>
      <c r="F536" s="56"/>
      <c r="G536" s="56"/>
      <c r="H536" s="56"/>
      <c r="I536" s="50"/>
      <c r="J536" s="50"/>
      <c r="K536" s="50"/>
    </row>
    <row r="537" spans="3:11" ht="13">
      <c r="C537" s="56"/>
      <c r="D537" s="56"/>
      <c r="E537" s="56"/>
      <c r="F537" s="56"/>
      <c r="G537" s="56"/>
      <c r="H537" s="56"/>
      <c r="I537" s="50"/>
      <c r="J537" s="50"/>
      <c r="K537" s="50"/>
    </row>
    <row r="538" spans="3:11" ht="13">
      <c r="C538" s="56"/>
      <c r="D538" s="56"/>
      <c r="E538" s="56"/>
      <c r="F538" s="56"/>
      <c r="G538" s="56"/>
      <c r="H538" s="56"/>
      <c r="I538" s="50"/>
      <c r="J538" s="50"/>
      <c r="K538" s="50"/>
    </row>
    <row r="539" spans="3:11" ht="13">
      <c r="C539" s="56"/>
      <c r="D539" s="56"/>
      <c r="E539" s="56"/>
      <c r="F539" s="56"/>
      <c r="G539" s="56"/>
      <c r="H539" s="56"/>
      <c r="I539" s="50"/>
      <c r="J539" s="50"/>
      <c r="K539" s="50"/>
    </row>
    <row r="540" spans="3:11" ht="13">
      <c r="C540" s="56"/>
      <c r="D540" s="56"/>
      <c r="E540" s="56"/>
      <c r="F540" s="56"/>
      <c r="G540" s="56"/>
      <c r="H540" s="56"/>
      <c r="I540" s="50"/>
      <c r="J540" s="50"/>
      <c r="K540" s="50"/>
    </row>
    <row r="541" spans="3:11" ht="13">
      <c r="C541" s="56"/>
      <c r="D541" s="56"/>
      <c r="E541" s="56"/>
      <c r="F541" s="56"/>
      <c r="G541" s="56"/>
      <c r="H541" s="56"/>
      <c r="I541" s="50"/>
      <c r="J541" s="50"/>
      <c r="K541" s="50"/>
    </row>
    <row r="542" spans="3:11" ht="13">
      <c r="C542" s="56"/>
      <c r="D542" s="56"/>
      <c r="E542" s="56"/>
      <c r="F542" s="56"/>
      <c r="G542" s="56"/>
      <c r="H542" s="56"/>
      <c r="I542" s="50"/>
      <c r="J542" s="50"/>
      <c r="K542" s="50"/>
    </row>
    <row r="543" spans="3:11" ht="13">
      <c r="C543" s="56"/>
      <c r="D543" s="56"/>
      <c r="E543" s="56"/>
      <c r="F543" s="56"/>
      <c r="G543" s="56"/>
      <c r="H543" s="56"/>
      <c r="I543" s="50"/>
      <c r="J543" s="50"/>
      <c r="K543" s="50"/>
    </row>
    <row r="544" spans="3:11" ht="13">
      <c r="C544" s="56"/>
      <c r="D544" s="56"/>
      <c r="E544" s="56"/>
      <c r="F544" s="56"/>
      <c r="G544" s="56"/>
      <c r="H544" s="56"/>
      <c r="I544" s="50"/>
      <c r="J544" s="50"/>
      <c r="K544" s="50"/>
    </row>
    <row r="545" spans="3:11" ht="13">
      <c r="C545" s="56"/>
      <c r="D545" s="56"/>
      <c r="E545" s="56"/>
      <c r="F545" s="56"/>
      <c r="G545" s="56"/>
      <c r="H545" s="56"/>
      <c r="I545" s="50"/>
      <c r="J545" s="50"/>
      <c r="K545" s="50"/>
    </row>
    <row r="546" spans="3:11" ht="13">
      <c r="C546" s="56"/>
      <c r="D546" s="56"/>
      <c r="E546" s="56"/>
      <c r="F546" s="56"/>
      <c r="G546" s="56"/>
      <c r="H546" s="56"/>
      <c r="I546" s="50"/>
      <c r="J546" s="50"/>
      <c r="K546" s="50"/>
    </row>
    <row r="547" spans="3:11" ht="13">
      <c r="C547" s="56"/>
      <c r="D547" s="56"/>
      <c r="E547" s="56"/>
      <c r="F547" s="56"/>
      <c r="G547" s="56"/>
      <c r="H547" s="56"/>
      <c r="I547" s="50"/>
      <c r="J547" s="50"/>
      <c r="K547" s="50"/>
    </row>
    <row r="548" spans="3:11" ht="13">
      <c r="C548" s="56"/>
      <c r="D548" s="56"/>
      <c r="E548" s="56"/>
      <c r="F548" s="56"/>
      <c r="G548" s="56"/>
      <c r="H548" s="56"/>
      <c r="I548" s="50"/>
      <c r="J548" s="50"/>
      <c r="K548" s="50"/>
    </row>
    <row r="549" spans="3:11" ht="13">
      <c r="C549" s="56"/>
      <c r="D549" s="56"/>
      <c r="E549" s="56"/>
      <c r="F549" s="56"/>
      <c r="G549" s="56"/>
      <c r="H549" s="56"/>
      <c r="I549" s="50"/>
      <c r="J549" s="50"/>
      <c r="K549" s="50"/>
    </row>
    <row r="550" spans="3:11" ht="13">
      <c r="C550" s="56"/>
      <c r="D550" s="56"/>
      <c r="E550" s="56"/>
      <c r="F550" s="56"/>
      <c r="G550" s="56"/>
      <c r="H550" s="56"/>
      <c r="I550" s="50"/>
      <c r="J550" s="50"/>
      <c r="K550" s="50"/>
    </row>
    <row r="551" spans="3:11" ht="13">
      <c r="C551" s="56"/>
      <c r="D551" s="56"/>
      <c r="E551" s="56"/>
      <c r="F551" s="56"/>
      <c r="G551" s="56"/>
      <c r="H551" s="56"/>
      <c r="I551" s="50"/>
      <c r="J551" s="50"/>
      <c r="K551" s="50"/>
    </row>
    <row r="552" spans="3:11" ht="13">
      <c r="C552" s="56"/>
      <c r="D552" s="56"/>
      <c r="E552" s="56"/>
      <c r="F552" s="56"/>
      <c r="G552" s="56"/>
      <c r="H552" s="56"/>
      <c r="I552" s="50"/>
      <c r="J552" s="50"/>
      <c r="K552" s="50"/>
    </row>
    <row r="553" spans="3:11" ht="13">
      <c r="C553" s="56"/>
      <c r="D553" s="56"/>
      <c r="E553" s="56"/>
      <c r="F553" s="56"/>
      <c r="G553" s="56"/>
      <c r="H553" s="56"/>
      <c r="I553" s="50"/>
      <c r="J553" s="50"/>
      <c r="K553" s="50"/>
    </row>
    <row r="554" spans="3:11" ht="13">
      <c r="C554" s="56"/>
      <c r="D554" s="56"/>
      <c r="E554" s="56"/>
      <c r="F554" s="56"/>
      <c r="G554" s="56"/>
      <c r="H554" s="56"/>
      <c r="I554" s="50"/>
      <c r="J554" s="50"/>
      <c r="K554" s="50"/>
    </row>
    <row r="555" spans="3:11" ht="13">
      <c r="C555" s="56"/>
      <c r="D555" s="56"/>
      <c r="E555" s="56"/>
      <c r="F555" s="56"/>
      <c r="G555" s="56"/>
      <c r="H555" s="56"/>
      <c r="I555" s="50"/>
      <c r="J555" s="50"/>
      <c r="K555" s="50"/>
    </row>
    <row r="556" spans="3:11" ht="13">
      <c r="C556" s="56"/>
      <c r="D556" s="56"/>
      <c r="E556" s="56"/>
      <c r="F556" s="56"/>
      <c r="G556" s="56"/>
      <c r="H556" s="56"/>
      <c r="I556" s="50"/>
      <c r="J556" s="50"/>
      <c r="K556" s="50"/>
    </row>
    <row r="557" spans="3:11" ht="13">
      <c r="C557" s="56"/>
      <c r="D557" s="56"/>
      <c r="E557" s="56"/>
      <c r="F557" s="56"/>
      <c r="G557" s="56"/>
      <c r="H557" s="56"/>
      <c r="I557" s="50"/>
      <c r="J557" s="50"/>
      <c r="K557" s="50"/>
    </row>
    <row r="558" spans="3:11" ht="13">
      <c r="C558" s="56"/>
      <c r="D558" s="56"/>
      <c r="E558" s="56"/>
      <c r="F558" s="56"/>
      <c r="G558" s="56"/>
      <c r="H558" s="56"/>
      <c r="I558" s="50"/>
      <c r="J558" s="50"/>
      <c r="K558" s="50"/>
    </row>
    <row r="559" spans="3:11" ht="13">
      <c r="C559" s="56"/>
      <c r="D559" s="56"/>
      <c r="E559" s="56"/>
      <c r="F559" s="56"/>
      <c r="G559" s="56"/>
      <c r="H559" s="56"/>
      <c r="I559" s="50"/>
      <c r="J559" s="50"/>
      <c r="K559" s="50"/>
    </row>
    <row r="560" spans="3:11" ht="13">
      <c r="C560" s="56"/>
      <c r="D560" s="56"/>
      <c r="E560" s="56"/>
      <c r="F560" s="56"/>
      <c r="G560" s="56"/>
      <c r="H560" s="56"/>
      <c r="I560" s="50"/>
      <c r="J560" s="50"/>
      <c r="K560" s="50"/>
    </row>
    <row r="561" spans="3:11" ht="13">
      <c r="C561" s="56"/>
      <c r="D561" s="56"/>
      <c r="E561" s="56"/>
      <c r="F561" s="56"/>
      <c r="G561" s="56"/>
      <c r="H561" s="56"/>
      <c r="I561" s="50"/>
      <c r="J561" s="50"/>
      <c r="K561" s="50"/>
    </row>
    <row r="562" spans="3:11" ht="13">
      <c r="C562" s="56"/>
      <c r="D562" s="56"/>
      <c r="E562" s="56"/>
      <c r="F562" s="56"/>
      <c r="G562" s="56"/>
      <c r="H562" s="56"/>
      <c r="I562" s="50"/>
      <c r="J562" s="50"/>
      <c r="K562" s="50"/>
    </row>
    <row r="563" spans="3:11" ht="13">
      <c r="C563" s="56"/>
      <c r="D563" s="56"/>
      <c r="E563" s="56"/>
      <c r="F563" s="56"/>
      <c r="G563" s="56"/>
      <c r="H563" s="56"/>
      <c r="I563" s="50"/>
      <c r="J563" s="50"/>
      <c r="K563" s="50"/>
    </row>
    <row r="564" spans="3:11" ht="13">
      <c r="C564" s="56"/>
      <c r="D564" s="56"/>
      <c r="E564" s="56"/>
      <c r="F564" s="56"/>
      <c r="G564" s="56"/>
      <c r="H564" s="56"/>
      <c r="I564" s="50"/>
      <c r="J564" s="50"/>
      <c r="K564" s="50"/>
    </row>
    <row r="565" spans="3:11" ht="13">
      <c r="C565" s="56"/>
      <c r="D565" s="56"/>
      <c r="E565" s="56"/>
      <c r="F565" s="56"/>
      <c r="G565" s="56"/>
      <c r="H565" s="56"/>
      <c r="I565" s="50"/>
      <c r="J565" s="50"/>
      <c r="K565" s="50"/>
    </row>
    <row r="566" spans="3:11" ht="13">
      <c r="C566" s="56"/>
      <c r="D566" s="56"/>
      <c r="E566" s="56"/>
      <c r="F566" s="56"/>
      <c r="G566" s="56"/>
      <c r="H566" s="56"/>
      <c r="I566" s="50"/>
      <c r="J566" s="50"/>
      <c r="K566" s="50"/>
    </row>
    <row r="567" spans="3:11" ht="13">
      <c r="C567" s="56"/>
      <c r="D567" s="56"/>
      <c r="E567" s="56"/>
      <c r="F567" s="56"/>
      <c r="G567" s="56"/>
      <c r="H567" s="56"/>
      <c r="I567" s="50"/>
      <c r="J567" s="50"/>
      <c r="K567" s="50"/>
    </row>
    <row r="568" spans="3:11" ht="13">
      <c r="C568" s="56"/>
      <c r="D568" s="56"/>
      <c r="E568" s="56"/>
      <c r="F568" s="56"/>
      <c r="G568" s="56"/>
      <c r="H568" s="56"/>
      <c r="I568" s="50"/>
      <c r="J568" s="50"/>
      <c r="K568" s="50"/>
    </row>
    <row r="569" spans="3:11" ht="13">
      <c r="C569" s="56"/>
      <c r="D569" s="56"/>
      <c r="E569" s="56"/>
      <c r="F569" s="56"/>
      <c r="G569" s="56"/>
      <c r="H569" s="56"/>
      <c r="I569" s="50"/>
      <c r="J569" s="50"/>
      <c r="K569" s="50"/>
    </row>
    <row r="570" spans="3:11" ht="13">
      <c r="C570" s="56"/>
      <c r="D570" s="56"/>
      <c r="E570" s="56"/>
      <c r="F570" s="56"/>
      <c r="G570" s="56"/>
      <c r="H570" s="56"/>
      <c r="I570" s="50"/>
      <c r="J570" s="50"/>
      <c r="K570" s="50"/>
    </row>
    <row r="571" spans="3:11" ht="13">
      <c r="C571" s="56"/>
      <c r="D571" s="56"/>
      <c r="E571" s="56"/>
      <c r="F571" s="56"/>
      <c r="G571" s="56"/>
      <c r="H571" s="56"/>
      <c r="I571" s="50"/>
      <c r="J571" s="50"/>
      <c r="K571" s="50"/>
    </row>
    <row r="572" spans="3:11" ht="13">
      <c r="C572" s="56"/>
      <c r="D572" s="56"/>
      <c r="E572" s="56"/>
      <c r="F572" s="56"/>
      <c r="G572" s="56"/>
      <c r="H572" s="56"/>
      <c r="I572" s="50"/>
      <c r="J572" s="50"/>
      <c r="K572" s="50"/>
    </row>
    <row r="573" spans="3:11" ht="13">
      <c r="C573" s="56"/>
      <c r="D573" s="56"/>
      <c r="E573" s="56"/>
      <c r="F573" s="56"/>
      <c r="G573" s="56"/>
      <c r="H573" s="56"/>
      <c r="I573" s="50"/>
      <c r="J573" s="50"/>
      <c r="K573" s="50"/>
    </row>
    <row r="574" spans="3:11" ht="13">
      <c r="C574" s="56"/>
      <c r="D574" s="56"/>
      <c r="E574" s="56"/>
      <c r="F574" s="56"/>
      <c r="G574" s="56"/>
      <c r="H574" s="56"/>
      <c r="I574" s="50"/>
      <c r="J574" s="50"/>
      <c r="K574" s="50"/>
    </row>
    <row r="575" spans="3:11" ht="13">
      <c r="C575" s="56"/>
      <c r="D575" s="56"/>
      <c r="E575" s="56"/>
      <c r="F575" s="56"/>
      <c r="G575" s="56"/>
      <c r="H575" s="56"/>
      <c r="I575" s="50"/>
      <c r="J575" s="50"/>
      <c r="K575" s="50"/>
    </row>
    <row r="576" spans="3:11" ht="13">
      <c r="C576" s="56"/>
      <c r="D576" s="56"/>
      <c r="E576" s="56"/>
      <c r="F576" s="56"/>
      <c r="G576" s="56"/>
      <c r="H576" s="56"/>
      <c r="I576" s="50"/>
      <c r="J576" s="50"/>
      <c r="K576" s="50"/>
    </row>
    <row r="577" spans="3:11" ht="13">
      <c r="C577" s="56"/>
      <c r="D577" s="56"/>
      <c r="E577" s="56"/>
      <c r="F577" s="56"/>
      <c r="G577" s="56"/>
      <c r="H577" s="56"/>
      <c r="I577" s="50"/>
      <c r="J577" s="50"/>
      <c r="K577" s="50"/>
    </row>
    <row r="578" spans="3:11" ht="13">
      <c r="C578" s="56"/>
      <c r="D578" s="56"/>
      <c r="E578" s="56"/>
      <c r="F578" s="56"/>
      <c r="G578" s="56"/>
      <c r="H578" s="56"/>
      <c r="I578" s="50"/>
      <c r="J578" s="50"/>
      <c r="K578" s="50"/>
    </row>
    <row r="579" spans="3:11" ht="13">
      <c r="C579" s="56"/>
      <c r="D579" s="56"/>
      <c r="E579" s="56"/>
      <c r="F579" s="56"/>
      <c r="G579" s="56"/>
      <c r="H579" s="56"/>
      <c r="I579" s="50"/>
      <c r="J579" s="50"/>
      <c r="K579" s="50"/>
    </row>
    <row r="580" spans="3:11" ht="13">
      <c r="C580" s="56"/>
      <c r="D580" s="56"/>
      <c r="E580" s="56"/>
      <c r="F580" s="56"/>
      <c r="G580" s="56"/>
      <c r="H580" s="56"/>
      <c r="I580" s="50"/>
      <c r="J580" s="50"/>
      <c r="K580" s="50"/>
    </row>
    <row r="581" spans="3:11" ht="13">
      <c r="C581" s="56"/>
      <c r="D581" s="56"/>
      <c r="E581" s="56"/>
      <c r="F581" s="56"/>
      <c r="G581" s="56"/>
      <c r="H581" s="56"/>
      <c r="I581" s="50"/>
      <c r="J581" s="50"/>
      <c r="K581" s="50"/>
    </row>
    <row r="582" spans="3:11" ht="13">
      <c r="C582" s="56"/>
      <c r="D582" s="56"/>
      <c r="E582" s="56"/>
      <c r="F582" s="56"/>
      <c r="G582" s="56"/>
      <c r="H582" s="56"/>
      <c r="I582" s="50"/>
      <c r="J582" s="50"/>
      <c r="K582" s="50"/>
    </row>
    <row r="583" spans="3:11" ht="13">
      <c r="C583" s="56"/>
      <c r="D583" s="56"/>
      <c r="E583" s="56"/>
      <c r="F583" s="56"/>
      <c r="G583" s="56"/>
      <c r="H583" s="56"/>
      <c r="I583" s="50"/>
      <c r="J583" s="50"/>
      <c r="K583" s="50"/>
    </row>
    <row r="584" spans="3:11" ht="13">
      <c r="C584" s="56"/>
      <c r="D584" s="56"/>
      <c r="E584" s="56"/>
      <c r="F584" s="56"/>
      <c r="G584" s="56"/>
      <c r="H584" s="56"/>
      <c r="I584" s="50"/>
      <c r="J584" s="50"/>
      <c r="K584" s="50"/>
    </row>
    <row r="585" spans="3:11" ht="13">
      <c r="C585" s="56"/>
      <c r="D585" s="56"/>
      <c r="E585" s="56"/>
      <c r="F585" s="56"/>
      <c r="G585" s="56"/>
      <c r="H585" s="56"/>
      <c r="I585" s="50"/>
      <c r="J585" s="50"/>
      <c r="K585" s="50"/>
    </row>
    <row r="586" spans="3:11" ht="13">
      <c r="C586" s="56"/>
      <c r="D586" s="56"/>
      <c r="E586" s="56"/>
      <c r="F586" s="56"/>
      <c r="G586" s="56"/>
      <c r="H586" s="56"/>
      <c r="I586" s="50"/>
      <c r="J586" s="50"/>
      <c r="K586" s="50"/>
    </row>
    <row r="587" spans="3:11" ht="13">
      <c r="C587" s="56"/>
      <c r="D587" s="56"/>
      <c r="E587" s="56"/>
      <c r="F587" s="56"/>
      <c r="G587" s="56"/>
      <c r="H587" s="56"/>
      <c r="I587" s="50"/>
      <c r="J587" s="50"/>
      <c r="K587" s="50"/>
    </row>
    <row r="588" spans="3:11" ht="13">
      <c r="C588" s="56"/>
      <c r="D588" s="56"/>
      <c r="E588" s="56"/>
      <c r="F588" s="56"/>
      <c r="G588" s="56"/>
      <c r="H588" s="56"/>
      <c r="I588" s="50"/>
      <c r="J588" s="50"/>
      <c r="K588" s="50"/>
    </row>
    <row r="589" spans="3:11" ht="13">
      <c r="C589" s="56"/>
      <c r="D589" s="56"/>
      <c r="E589" s="56"/>
      <c r="F589" s="56"/>
      <c r="G589" s="56"/>
      <c r="H589" s="56"/>
      <c r="I589" s="50"/>
      <c r="J589" s="50"/>
      <c r="K589" s="50"/>
    </row>
    <row r="590" spans="3:11" ht="13">
      <c r="C590" s="56"/>
      <c r="D590" s="56"/>
      <c r="E590" s="56"/>
      <c r="F590" s="56"/>
      <c r="G590" s="56"/>
      <c r="H590" s="56"/>
      <c r="I590" s="50"/>
      <c r="J590" s="50"/>
      <c r="K590" s="50"/>
    </row>
    <row r="591" spans="3:11" ht="13">
      <c r="C591" s="56"/>
      <c r="D591" s="56"/>
      <c r="E591" s="56"/>
      <c r="F591" s="56"/>
      <c r="G591" s="56"/>
      <c r="H591" s="56"/>
      <c r="I591" s="50"/>
      <c r="J591" s="50"/>
      <c r="K591" s="50"/>
    </row>
    <row r="592" spans="3:11" ht="13">
      <c r="C592" s="56"/>
      <c r="D592" s="56"/>
      <c r="E592" s="56"/>
      <c r="F592" s="56"/>
      <c r="G592" s="56"/>
      <c r="H592" s="56"/>
      <c r="I592" s="50"/>
      <c r="J592" s="50"/>
      <c r="K592" s="50"/>
    </row>
    <row r="593" spans="3:11" ht="13">
      <c r="C593" s="56"/>
      <c r="D593" s="56"/>
      <c r="E593" s="56"/>
      <c r="F593" s="56"/>
      <c r="G593" s="56"/>
      <c r="H593" s="56"/>
      <c r="I593" s="50"/>
      <c r="J593" s="50"/>
      <c r="K593" s="50"/>
    </row>
    <row r="594" spans="3:11" ht="13">
      <c r="C594" s="56"/>
      <c r="D594" s="56"/>
      <c r="E594" s="56"/>
      <c r="F594" s="56"/>
      <c r="G594" s="56"/>
      <c r="H594" s="56"/>
      <c r="I594" s="50"/>
      <c r="J594" s="50"/>
      <c r="K594" s="50"/>
    </row>
    <row r="595" spans="3:11" ht="13">
      <c r="C595" s="56"/>
      <c r="D595" s="56"/>
      <c r="E595" s="56"/>
      <c r="F595" s="56"/>
      <c r="G595" s="56"/>
      <c r="H595" s="56"/>
      <c r="I595" s="50"/>
      <c r="J595" s="50"/>
      <c r="K595" s="50"/>
    </row>
    <row r="596" spans="3:11" ht="13">
      <c r="C596" s="56"/>
      <c r="D596" s="56"/>
      <c r="E596" s="56"/>
      <c r="F596" s="56"/>
      <c r="G596" s="56"/>
      <c r="H596" s="56"/>
      <c r="I596" s="50"/>
      <c r="J596" s="50"/>
      <c r="K596" s="50"/>
    </row>
    <row r="597" spans="3:11" ht="13">
      <c r="C597" s="56"/>
      <c r="D597" s="56"/>
      <c r="E597" s="56"/>
      <c r="F597" s="56"/>
      <c r="G597" s="56"/>
      <c r="H597" s="56"/>
      <c r="I597" s="50"/>
      <c r="J597" s="50"/>
      <c r="K597" s="50"/>
    </row>
    <row r="598" spans="3:11" ht="13">
      <c r="C598" s="56"/>
      <c r="D598" s="56"/>
      <c r="E598" s="56"/>
      <c r="F598" s="56"/>
      <c r="G598" s="56"/>
      <c r="H598" s="56"/>
      <c r="I598" s="50"/>
      <c r="J598" s="50"/>
      <c r="K598" s="50"/>
    </row>
    <row r="599" spans="3:11" ht="13">
      <c r="C599" s="56"/>
      <c r="D599" s="56"/>
      <c r="E599" s="56"/>
      <c r="F599" s="56"/>
      <c r="G599" s="56"/>
      <c r="H599" s="56"/>
      <c r="I599" s="50"/>
      <c r="J599" s="50"/>
      <c r="K599" s="50"/>
    </row>
    <row r="600" spans="3:11" ht="13">
      <c r="C600" s="56"/>
      <c r="D600" s="56"/>
      <c r="E600" s="56"/>
      <c r="F600" s="56"/>
      <c r="G600" s="56"/>
      <c r="H600" s="56"/>
      <c r="I600" s="50"/>
      <c r="J600" s="50"/>
      <c r="K600" s="50"/>
    </row>
    <row r="601" spans="3:11" ht="13">
      <c r="C601" s="56"/>
      <c r="D601" s="56"/>
      <c r="E601" s="56"/>
      <c r="F601" s="56"/>
      <c r="G601" s="56"/>
      <c r="H601" s="56"/>
      <c r="I601" s="50"/>
      <c r="J601" s="50"/>
      <c r="K601" s="50"/>
    </row>
    <row r="602" spans="3:11" ht="13">
      <c r="C602" s="56"/>
      <c r="D602" s="56"/>
      <c r="E602" s="56"/>
      <c r="F602" s="56"/>
      <c r="G602" s="56"/>
      <c r="H602" s="56"/>
      <c r="I602" s="50"/>
      <c r="J602" s="50"/>
      <c r="K602" s="50"/>
    </row>
    <row r="603" spans="3:11" ht="13">
      <c r="C603" s="56"/>
      <c r="D603" s="56"/>
      <c r="E603" s="56"/>
      <c r="F603" s="56"/>
      <c r="G603" s="56"/>
      <c r="H603" s="56"/>
      <c r="I603" s="50"/>
      <c r="J603" s="50"/>
      <c r="K603" s="50"/>
    </row>
    <row r="604" spans="3:11" ht="13">
      <c r="C604" s="56"/>
      <c r="D604" s="56"/>
      <c r="E604" s="56"/>
      <c r="F604" s="56"/>
      <c r="G604" s="56"/>
      <c r="H604" s="56"/>
      <c r="I604" s="50"/>
      <c r="J604" s="50"/>
      <c r="K604" s="50"/>
    </row>
    <row r="605" spans="3:11" ht="13">
      <c r="C605" s="56"/>
      <c r="D605" s="56"/>
      <c r="E605" s="56"/>
      <c r="F605" s="56"/>
      <c r="G605" s="56"/>
      <c r="H605" s="56"/>
      <c r="I605" s="50"/>
      <c r="J605" s="50"/>
      <c r="K605" s="50"/>
    </row>
    <row r="606" spans="3:11" ht="13">
      <c r="C606" s="56"/>
      <c r="D606" s="56"/>
      <c r="E606" s="56"/>
      <c r="F606" s="56"/>
      <c r="G606" s="56"/>
      <c r="H606" s="56"/>
      <c r="I606" s="50"/>
      <c r="J606" s="50"/>
      <c r="K606" s="50"/>
    </row>
    <row r="607" spans="3:11" ht="13">
      <c r="C607" s="56"/>
      <c r="D607" s="56"/>
      <c r="E607" s="56"/>
      <c r="F607" s="56"/>
      <c r="G607" s="56"/>
      <c r="H607" s="56"/>
      <c r="I607" s="50"/>
      <c r="J607" s="50"/>
      <c r="K607" s="50"/>
    </row>
    <row r="608" spans="3:11" ht="13">
      <c r="C608" s="56"/>
      <c r="D608" s="56"/>
      <c r="E608" s="56"/>
      <c r="F608" s="56"/>
      <c r="G608" s="56"/>
      <c r="H608" s="56"/>
      <c r="I608" s="50"/>
      <c r="J608" s="50"/>
      <c r="K608" s="50"/>
    </row>
    <row r="609" spans="3:11" ht="13">
      <c r="C609" s="56"/>
      <c r="D609" s="56"/>
      <c r="E609" s="56"/>
      <c r="F609" s="56"/>
      <c r="G609" s="56"/>
      <c r="H609" s="56"/>
      <c r="I609" s="50"/>
      <c r="J609" s="50"/>
      <c r="K609" s="50"/>
    </row>
    <row r="610" spans="3:11" ht="13">
      <c r="C610" s="56"/>
      <c r="D610" s="56"/>
      <c r="E610" s="56"/>
      <c r="F610" s="56"/>
      <c r="G610" s="56"/>
      <c r="H610" s="56"/>
      <c r="I610" s="50"/>
      <c r="J610" s="50"/>
      <c r="K610" s="50"/>
    </row>
    <row r="611" spans="3:11" ht="13">
      <c r="C611" s="56"/>
      <c r="D611" s="56"/>
      <c r="E611" s="56"/>
      <c r="F611" s="56"/>
      <c r="G611" s="56"/>
      <c r="H611" s="56"/>
      <c r="I611" s="50"/>
      <c r="J611" s="50"/>
      <c r="K611" s="50"/>
    </row>
    <row r="612" spans="3:11" ht="13">
      <c r="C612" s="56"/>
      <c r="D612" s="56"/>
      <c r="E612" s="56"/>
      <c r="F612" s="56"/>
      <c r="G612" s="56"/>
      <c r="H612" s="56"/>
      <c r="I612" s="50"/>
      <c r="J612" s="50"/>
      <c r="K612" s="50"/>
    </row>
    <row r="613" spans="3:11" ht="13">
      <c r="C613" s="56"/>
      <c r="D613" s="56"/>
      <c r="E613" s="56"/>
      <c r="F613" s="56"/>
      <c r="G613" s="56"/>
      <c r="H613" s="56"/>
      <c r="I613" s="50"/>
      <c r="J613" s="50"/>
      <c r="K613" s="50"/>
    </row>
    <row r="614" spans="3:11" ht="13">
      <c r="C614" s="56"/>
      <c r="D614" s="56"/>
      <c r="E614" s="56"/>
      <c r="F614" s="56"/>
      <c r="G614" s="56"/>
      <c r="H614" s="56"/>
      <c r="I614" s="50"/>
      <c r="J614" s="50"/>
      <c r="K614" s="50"/>
    </row>
    <row r="615" spans="3:11" ht="13">
      <c r="C615" s="56"/>
      <c r="D615" s="56"/>
      <c r="E615" s="56"/>
      <c r="F615" s="56"/>
      <c r="G615" s="56"/>
      <c r="H615" s="56"/>
      <c r="I615" s="50"/>
      <c r="J615" s="50"/>
      <c r="K615" s="50"/>
    </row>
    <row r="616" spans="3:11" ht="13">
      <c r="C616" s="56"/>
      <c r="D616" s="56"/>
      <c r="E616" s="56"/>
      <c r="F616" s="56"/>
      <c r="G616" s="56"/>
      <c r="H616" s="56"/>
      <c r="I616" s="50"/>
      <c r="J616" s="50"/>
      <c r="K616" s="50"/>
    </row>
    <row r="617" spans="3:11" ht="13">
      <c r="C617" s="56"/>
      <c r="D617" s="56"/>
      <c r="E617" s="56"/>
      <c r="F617" s="56"/>
      <c r="G617" s="56"/>
      <c r="H617" s="56"/>
      <c r="I617" s="50"/>
      <c r="J617" s="50"/>
      <c r="K617" s="50"/>
    </row>
    <row r="618" spans="3:11" ht="13">
      <c r="C618" s="56"/>
      <c r="D618" s="56"/>
      <c r="E618" s="56"/>
      <c r="F618" s="56"/>
      <c r="G618" s="56"/>
      <c r="H618" s="56"/>
      <c r="I618" s="50"/>
      <c r="J618" s="50"/>
      <c r="K618" s="50"/>
    </row>
    <row r="619" spans="3:11" ht="13">
      <c r="C619" s="56"/>
      <c r="D619" s="56"/>
      <c r="E619" s="56"/>
      <c r="F619" s="56"/>
      <c r="G619" s="56"/>
      <c r="H619" s="56"/>
      <c r="I619" s="50"/>
      <c r="J619" s="50"/>
      <c r="K619" s="50"/>
    </row>
    <row r="620" spans="3:11" ht="13">
      <c r="C620" s="56"/>
      <c r="D620" s="56"/>
      <c r="E620" s="56"/>
      <c r="F620" s="56"/>
      <c r="G620" s="56"/>
      <c r="H620" s="56"/>
      <c r="I620" s="50"/>
      <c r="J620" s="50"/>
      <c r="K620" s="50"/>
    </row>
    <row r="621" spans="3:11" ht="13">
      <c r="C621" s="56"/>
      <c r="D621" s="56"/>
      <c r="E621" s="56"/>
      <c r="F621" s="56"/>
      <c r="G621" s="56"/>
      <c r="H621" s="56"/>
      <c r="I621" s="50"/>
      <c r="J621" s="50"/>
      <c r="K621" s="50"/>
    </row>
    <row r="622" spans="3:11" ht="13">
      <c r="C622" s="56"/>
      <c r="D622" s="56"/>
      <c r="E622" s="56"/>
      <c r="F622" s="56"/>
      <c r="G622" s="56"/>
      <c r="H622" s="56"/>
      <c r="I622" s="50"/>
      <c r="J622" s="50"/>
      <c r="K622" s="50"/>
    </row>
    <row r="623" spans="3:11" ht="13">
      <c r="C623" s="56"/>
      <c r="D623" s="56"/>
      <c r="E623" s="56"/>
      <c r="F623" s="56"/>
      <c r="G623" s="56"/>
      <c r="H623" s="56"/>
      <c r="I623" s="50"/>
      <c r="J623" s="50"/>
      <c r="K623" s="50"/>
    </row>
    <row r="624" spans="3:11" ht="13">
      <c r="C624" s="56"/>
      <c r="D624" s="56"/>
      <c r="E624" s="56"/>
      <c r="F624" s="56"/>
      <c r="G624" s="56"/>
      <c r="H624" s="56"/>
      <c r="I624" s="50"/>
      <c r="J624" s="50"/>
      <c r="K624" s="50"/>
    </row>
    <row r="625" spans="3:11" ht="13">
      <c r="C625" s="56"/>
      <c r="D625" s="56"/>
      <c r="E625" s="56"/>
      <c r="F625" s="56"/>
      <c r="G625" s="56"/>
      <c r="H625" s="56"/>
      <c r="I625" s="50"/>
      <c r="J625" s="50"/>
      <c r="K625" s="50"/>
    </row>
    <row r="626" spans="3:11" ht="13">
      <c r="C626" s="56"/>
      <c r="D626" s="56"/>
      <c r="E626" s="56"/>
      <c r="F626" s="56"/>
      <c r="G626" s="56"/>
      <c r="H626" s="56"/>
      <c r="I626" s="50"/>
      <c r="J626" s="50"/>
      <c r="K626" s="50"/>
    </row>
    <row r="627" spans="3:11" ht="13">
      <c r="C627" s="56"/>
      <c r="D627" s="56"/>
      <c r="E627" s="56"/>
      <c r="F627" s="56"/>
      <c r="G627" s="56"/>
      <c r="H627" s="56"/>
      <c r="I627" s="50"/>
      <c r="J627" s="50"/>
      <c r="K627" s="50"/>
    </row>
    <row r="628" spans="3:11" ht="13">
      <c r="C628" s="56"/>
      <c r="D628" s="56"/>
      <c r="E628" s="56"/>
      <c r="F628" s="56"/>
      <c r="G628" s="56"/>
      <c r="H628" s="56"/>
      <c r="I628" s="50"/>
      <c r="J628" s="50"/>
      <c r="K628" s="50"/>
    </row>
    <row r="629" spans="3:11" ht="13">
      <c r="C629" s="56"/>
      <c r="D629" s="56"/>
      <c r="E629" s="56"/>
      <c r="F629" s="56"/>
      <c r="G629" s="56"/>
      <c r="H629" s="56"/>
      <c r="I629" s="50"/>
      <c r="J629" s="50"/>
      <c r="K629" s="50"/>
    </row>
    <row r="630" spans="3:11" ht="13">
      <c r="C630" s="56"/>
      <c r="D630" s="56"/>
      <c r="E630" s="56"/>
      <c r="F630" s="56"/>
      <c r="G630" s="56"/>
      <c r="H630" s="56"/>
      <c r="I630" s="50"/>
      <c r="J630" s="50"/>
      <c r="K630" s="50"/>
    </row>
    <row r="631" spans="3:11" ht="13">
      <c r="C631" s="56"/>
      <c r="D631" s="56"/>
      <c r="E631" s="56"/>
      <c r="F631" s="56"/>
      <c r="G631" s="56"/>
      <c r="H631" s="56"/>
      <c r="I631" s="50"/>
      <c r="J631" s="50"/>
      <c r="K631" s="50"/>
    </row>
    <row r="632" spans="3:11" ht="13">
      <c r="C632" s="56"/>
      <c r="D632" s="56"/>
      <c r="E632" s="56"/>
      <c r="F632" s="56"/>
      <c r="G632" s="56"/>
      <c r="H632" s="56"/>
      <c r="I632" s="50"/>
      <c r="J632" s="50"/>
      <c r="K632" s="50"/>
    </row>
    <row r="633" spans="3:11" ht="13">
      <c r="C633" s="56"/>
      <c r="D633" s="56"/>
      <c r="E633" s="56"/>
      <c r="F633" s="56"/>
      <c r="G633" s="56"/>
      <c r="H633" s="56"/>
      <c r="I633" s="50"/>
      <c r="J633" s="50"/>
      <c r="K633" s="50"/>
    </row>
    <row r="634" spans="3:11" ht="13">
      <c r="C634" s="56"/>
      <c r="D634" s="56"/>
      <c r="E634" s="56"/>
      <c r="F634" s="56"/>
      <c r="G634" s="56"/>
      <c r="H634" s="56"/>
      <c r="I634" s="50"/>
      <c r="J634" s="50"/>
      <c r="K634" s="50"/>
    </row>
    <row r="635" spans="3:11" ht="13">
      <c r="C635" s="56"/>
      <c r="D635" s="56"/>
      <c r="E635" s="56"/>
      <c r="F635" s="56"/>
      <c r="G635" s="56"/>
      <c r="H635" s="56"/>
      <c r="I635" s="50"/>
      <c r="J635" s="50"/>
      <c r="K635" s="50"/>
    </row>
    <row r="636" spans="3:11" ht="13">
      <c r="C636" s="56"/>
      <c r="D636" s="56"/>
      <c r="E636" s="56"/>
      <c r="F636" s="56"/>
      <c r="G636" s="56"/>
      <c r="H636" s="56"/>
      <c r="I636" s="50"/>
      <c r="J636" s="50"/>
      <c r="K636" s="50"/>
    </row>
    <row r="637" spans="3:11" ht="13">
      <c r="C637" s="56"/>
      <c r="D637" s="56"/>
      <c r="E637" s="56"/>
      <c r="F637" s="56"/>
      <c r="G637" s="56"/>
      <c r="H637" s="56"/>
      <c r="I637" s="50"/>
      <c r="J637" s="50"/>
      <c r="K637" s="50"/>
    </row>
    <row r="638" spans="3:11" ht="13">
      <c r="C638" s="56"/>
      <c r="D638" s="56"/>
      <c r="E638" s="56"/>
      <c r="F638" s="56"/>
      <c r="G638" s="56"/>
      <c r="H638" s="56"/>
      <c r="I638" s="50"/>
      <c r="J638" s="50"/>
      <c r="K638" s="50"/>
    </row>
    <row r="639" spans="3:11" ht="13">
      <c r="C639" s="56"/>
      <c r="D639" s="56"/>
      <c r="E639" s="56"/>
      <c r="F639" s="56"/>
      <c r="G639" s="56"/>
      <c r="H639" s="56"/>
      <c r="I639" s="50"/>
      <c r="J639" s="50"/>
      <c r="K639" s="50"/>
    </row>
    <row r="640" spans="3:11" ht="13">
      <c r="C640" s="56"/>
      <c r="D640" s="56"/>
      <c r="E640" s="56"/>
      <c r="F640" s="56"/>
      <c r="G640" s="56"/>
      <c r="H640" s="56"/>
      <c r="I640" s="50"/>
      <c r="J640" s="50"/>
      <c r="K640" s="50"/>
    </row>
    <row r="641" spans="3:11" ht="13">
      <c r="C641" s="56"/>
      <c r="D641" s="56"/>
      <c r="E641" s="56"/>
      <c r="F641" s="56"/>
      <c r="G641" s="56"/>
      <c r="H641" s="56"/>
      <c r="I641" s="50"/>
      <c r="J641" s="50"/>
      <c r="K641" s="50"/>
    </row>
    <row r="642" spans="3:11" ht="13">
      <c r="C642" s="56"/>
      <c r="D642" s="56"/>
      <c r="E642" s="56"/>
      <c r="F642" s="56"/>
      <c r="G642" s="56"/>
      <c r="H642" s="56"/>
      <c r="I642" s="50"/>
      <c r="J642" s="50"/>
      <c r="K642" s="50"/>
    </row>
    <row r="643" spans="3:11" ht="13">
      <c r="C643" s="56"/>
      <c r="D643" s="56"/>
      <c r="E643" s="56"/>
      <c r="F643" s="56"/>
      <c r="G643" s="56"/>
      <c r="H643" s="56"/>
      <c r="I643" s="50"/>
      <c r="J643" s="50"/>
      <c r="K643" s="50"/>
    </row>
    <row r="644" spans="3:11" ht="13">
      <c r="C644" s="56"/>
      <c r="D644" s="56"/>
      <c r="E644" s="56"/>
      <c r="F644" s="56"/>
      <c r="G644" s="56"/>
      <c r="H644" s="56"/>
      <c r="I644" s="50"/>
      <c r="J644" s="50"/>
      <c r="K644" s="50"/>
    </row>
    <row r="645" spans="3:11" ht="13">
      <c r="C645" s="56"/>
      <c r="D645" s="56"/>
      <c r="E645" s="56"/>
      <c r="F645" s="56"/>
      <c r="G645" s="56"/>
      <c r="H645" s="56"/>
      <c r="I645" s="50"/>
      <c r="J645" s="50"/>
      <c r="K645" s="50"/>
    </row>
    <row r="646" spans="3:11" ht="13">
      <c r="C646" s="56"/>
      <c r="D646" s="56"/>
      <c r="E646" s="56"/>
      <c r="F646" s="56"/>
      <c r="G646" s="56"/>
      <c r="H646" s="56"/>
      <c r="I646" s="50"/>
      <c r="J646" s="50"/>
      <c r="K646" s="50"/>
    </row>
    <row r="647" spans="3:11" ht="13">
      <c r="C647" s="56"/>
      <c r="D647" s="56"/>
      <c r="E647" s="56"/>
      <c r="F647" s="56"/>
      <c r="G647" s="56"/>
      <c r="H647" s="56"/>
      <c r="I647" s="50"/>
      <c r="J647" s="50"/>
      <c r="K647" s="50"/>
    </row>
    <row r="648" spans="3:11" ht="13">
      <c r="C648" s="56"/>
      <c r="D648" s="56"/>
      <c r="E648" s="56"/>
      <c r="F648" s="56"/>
      <c r="G648" s="56"/>
      <c r="H648" s="56"/>
      <c r="I648" s="50"/>
      <c r="J648" s="50"/>
      <c r="K648" s="50"/>
    </row>
    <row r="649" spans="3:11" ht="13">
      <c r="C649" s="56"/>
      <c r="D649" s="56"/>
      <c r="E649" s="56"/>
      <c r="F649" s="56"/>
      <c r="G649" s="56"/>
      <c r="H649" s="56"/>
      <c r="I649" s="50"/>
      <c r="J649" s="50"/>
      <c r="K649" s="50"/>
    </row>
    <row r="650" spans="3:11" ht="13">
      <c r="C650" s="56"/>
      <c r="D650" s="56"/>
      <c r="E650" s="56"/>
      <c r="F650" s="56"/>
      <c r="G650" s="56"/>
      <c r="H650" s="56"/>
      <c r="I650" s="50"/>
      <c r="J650" s="50"/>
      <c r="K650" s="50"/>
    </row>
    <row r="651" spans="3:11" ht="13">
      <c r="C651" s="56"/>
      <c r="D651" s="56"/>
      <c r="E651" s="56"/>
      <c r="F651" s="56"/>
      <c r="G651" s="56"/>
      <c r="H651" s="56"/>
      <c r="I651" s="50"/>
      <c r="J651" s="50"/>
      <c r="K651" s="50"/>
    </row>
    <row r="652" spans="3:11" ht="13">
      <c r="C652" s="56"/>
      <c r="D652" s="56"/>
      <c r="E652" s="56"/>
      <c r="F652" s="56"/>
      <c r="G652" s="56"/>
      <c r="H652" s="56"/>
      <c r="I652" s="50"/>
      <c r="J652" s="50"/>
      <c r="K652" s="50"/>
    </row>
    <row r="653" spans="3:11" ht="13">
      <c r="C653" s="56"/>
      <c r="D653" s="56"/>
      <c r="E653" s="56"/>
      <c r="F653" s="56"/>
      <c r="G653" s="56"/>
      <c r="H653" s="56"/>
      <c r="I653" s="50"/>
      <c r="J653" s="50"/>
      <c r="K653" s="50"/>
    </row>
    <row r="654" spans="3:11" ht="13">
      <c r="C654" s="56"/>
      <c r="D654" s="56"/>
      <c r="E654" s="56"/>
      <c r="F654" s="56"/>
      <c r="G654" s="56"/>
      <c r="H654" s="56"/>
      <c r="I654" s="50"/>
      <c r="J654" s="50"/>
      <c r="K654" s="50"/>
    </row>
    <row r="655" spans="3:11" ht="13">
      <c r="C655" s="56"/>
      <c r="D655" s="56"/>
      <c r="E655" s="56"/>
      <c r="F655" s="56"/>
      <c r="G655" s="56"/>
      <c r="H655" s="56"/>
      <c r="I655" s="50"/>
      <c r="J655" s="50"/>
      <c r="K655" s="50"/>
    </row>
    <row r="656" spans="3:11" ht="13">
      <c r="C656" s="56"/>
      <c r="D656" s="56"/>
      <c r="E656" s="56"/>
      <c r="F656" s="56"/>
      <c r="G656" s="56"/>
      <c r="H656" s="56"/>
      <c r="I656" s="50"/>
      <c r="J656" s="50"/>
      <c r="K656" s="50"/>
    </row>
    <row r="657" spans="3:11" ht="13">
      <c r="C657" s="56"/>
      <c r="D657" s="56"/>
      <c r="E657" s="56"/>
      <c r="F657" s="56"/>
      <c r="G657" s="56"/>
      <c r="H657" s="56"/>
      <c r="I657" s="50"/>
      <c r="J657" s="50"/>
      <c r="K657" s="50"/>
    </row>
    <row r="658" spans="3:11" ht="13">
      <c r="C658" s="56"/>
      <c r="D658" s="56"/>
      <c r="E658" s="56"/>
      <c r="F658" s="56"/>
      <c r="G658" s="56"/>
      <c r="H658" s="56"/>
      <c r="I658" s="50"/>
      <c r="J658" s="50"/>
      <c r="K658" s="50"/>
    </row>
    <row r="659" spans="3:11" ht="13">
      <c r="C659" s="56"/>
      <c r="D659" s="56"/>
      <c r="E659" s="56"/>
      <c r="F659" s="56"/>
      <c r="G659" s="56"/>
      <c r="H659" s="56"/>
      <c r="I659" s="50"/>
      <c r="J659" s="50"/>
      <c r="K659" s="50"/>
    </row>
    <row r="660" spans="3:11" ht="13">
      <c r="C660" s="56"/>
      <c r="D660" s="56"/>
      <c r="E660" s="56"/>
      <c r="F660" s="56"/>
      <c r="G660" s="56"/>
      <c r="H660" s="56"/>
      <c r="I660" s="50"/>
      <c r="J660" s="50"/>
      <c r="K660" s="50"/>
    </row>
    <row r="661" spans="3:11" ht="13">
      <c r="C661" s="56"/>
      <c r="D661" s="56"/>
      <c r="E661" s="56"/>
      <c r="F661" s="56"/>
      <c r="G661" s="56"/>
      <c r="H661" s="56"/>
      <c r="I661" s="50"/>
      <c r="J661" s="50"/>
      <c r="K661" s="50"/>
    </row>
    <row r="662" spans="3:11" ht="13">
      <c r="C662" s="56"/>
      <c r="D662" s="56"/>
      <c r="E662" s="56"/>
      <c r="F662" s="56"/>
      <c r="G662" s="56"/>
      <c r="H662" s="56"/>
      <c r="I662" s="50"/>
      <c r="J662" s="50"/>
      <c r="K662" s="50"/>
    </row>
    <row r="663" spans="3:11" ht="13">
      <c r="C663" s="56"/>
      <c r="D663" s="56"/>
      <c r="E663" s="56"/>
      <c r="F663" s="56"/>
      <c r="G663" s="56"/>
      <c r="H663" s="56"/>
      <c r="I663" s="50"/>
      <c r="J663" s="50"/>
      <c r="K663" s="50"/>
    </row>
    <row r="664" spans="3:11" ht="13">
      <c r="C664" s="56"/>
      <c r="D664" s="56"/>
      <c r="E664" s="56"/>
      <c r="F664" s="56"/>
      <c r="G664" s="56"/>
      <c r="H664" s="56"/>
      <c r="I664" s="50"/>
      <c r="J664" s="50"/>
      <c r="K664" s="50"/>
    </row>
    <row r="665" spans="3:11" ht="13">
      <c r="C665" s="56"/>
      <c r="D665" s="56"/>
      <c r="E665" s="56"/>
      <c r="F665" s="56"/>
      <c r="G665" s="56"/>
      <c r="H665" s="56"/>
      <c r="I665" s="50"/>
      <c r="J665" s="50"/>
      <c r="K665" s="50"/>
    </row>
    <row r="666" spans="3:11" ht="13">
      <c r="C666" s="56"/>
      <c r="D666" s="56"/>
      <c r="E666" s="56"/>
      <c r="F666" s="56"/>
      <c r="G666" s="56"/>
      <c r="H666" s="56"/>
      <c r="I666" s="50"/>
      <c r="J666" s="50"/>
      <c r="K666" s="50"/>
    </row>
    <row r="667" spans="3:11" ht="13">
      <c r="C667" s="56"/>
      <c r="D667" s="56"/>
      <c r="E667" s="56"/>
      <c r="F667" s="56"/>
      <c r="G667" s="56"/>
      <c r="H667" s="56"/>
      <c r="I667" s="50"/>
      <c r="J667" s="50"/>
      <c r="K667" s="50"/>
    </row>
    <row r="668" spans="3:11" ht="13">
      <c r="C668" s="56"/>
      <c r="D668" s="56"/>
      <c r="E668" s="56"/>
      <c r="F668" s="56"/>
      <c r="G668" s="56"/>
      <c r="H668" s="56"/>
      <c r="I668" s="50"/>
      <c r="J668" s="50"/>
      <c r="K668" s="50"/>
    </row>
    <row r="669" spans="3:11" ht="13">
      <c r="C669" s="56"/>
      <c r="D669" s="56"/>
      <c r="E669" s="56"/>
      <c r="F669" s="56"/>
      <c r="G669" s="56"/>
      <c r="H669" s="56"/>
      <c r="I669" s="50"/>
      <c r="J669" s="50"/>
      <c r="K669" s="50"/>
    </row>
    <row r="670" spans="3:11" ht="13">
      <c r="C670" s="56"/>
      <c r="D670" s="56"/>
      <c r="E670" s="56"/>
      <c r="F670" s="56"/>
      <c r="G670" s="56"/>
      <c r="H670" s="56"/>
      <c r="I670" s="50"/>
      <c r="J670" s="50"/>
      <c r="K670" s="50"/>
    </row>
    <row r="671" spans="3:11" ht="13">
      <c r="C671" s="56"/>
      <c r="D671" s="56"/>
      <c r="E671" s="56"/>
      <c r="F671" s="56"/>
      <c r="G671" s="56"/>
      <c r="H671" s="56"/>
      <c r="I671" s="50"/>
      <c r="J671" s="50"/>
      <c r="K671" s="50"/>
    </row>
    <row r="672" spans="3:11" ht="13">
      <c r="C672" s="56"/>
      <c r="D672" s="56"/>
      <c r="E672" s="56"/>
      <c r="F672" s="56"/>
      <c r="G672" s="56"/>
      <c r="H672" s="56"/>
      <c r="I672" s="50"/>
      <c r="J672" s="50"/>
      <c r="K672" s="50"/>
    </row>
    <row r="673" spans="3:11" ht="13">
      <c r="C673" s="56"/>
      <c r="D673" s="56"/>
      <c r="E673" s="56"/>
      <c r="F673" s="56"/>
      <c r="G673" s="56"/>
      <c r="H673" s="56"/>
      <c r="I673" s="50"/>
      <c r="J673" s="50"/>
      <c r="K673" s="50"/>
    </row>
    <row r="674" spans="3:11" ht="13">
      <c r="C674" s="56"/>
      <c r="D674" s="56"/>
      <c r="E674" s="56"/>
      <c r="F674" s="56"/>
      <c r="G674" s="56"/>
      <c r="H674" s="56"/>
      <c r="I674" s="50"/>
      <c r="J674" s="50"/>
      <c r="K674" s="50"/>
    </row>
    <row r="675" spans="3:11" ht="13">
      <c r="C675" s="56"/>
      <c r="D675" s="56"/>
      <c r="E675" s="56"/>
      <c r="F675" s="56"/>
      <c r="G675" s="56"/>
      <c r="H675" s="56"/>
      <c r="I675" s="50"/>
      <c r="J675" s="50"/>
      <c r="K675" s="50"/>
    </row>
    <row r="676" spans="3:11" ht="13">
      <c r="C676" s="56"/>
      <c r="D676" s="56"/>
      <c r="E676" s="56"/>
      <c r="F676" s="56"/>
      <c r="G676" s="56"/>
      <c r="H676" s="56"/>
      <c r="I676" s="50"/>
      <c r="J676" s="50"/>
      <c r="K676" s="50"/>
    </row>
    <row r="677" spans="3:11" ht="13">
      <c r="C677" s="56"/>
      <c r="D677" s="56"/>
      <c r="E677" s="56"/>
      <c r="F677" s="56"/>
      <c r="G677" s="56"/>
      <c r="H677" s="56"/>
      <c r="I677" s="50"/>
      <c r="J677" s="50"/>
      <c r="K677" s="50"/>
    </row>
    <row r="678" spans="3:11" ht="13">
      <c r="C678" s="56"/>
      <c r="D678" s="56"/>
      <c r="E678" s="56"/>
      <c r="F678" s="56"/>
      <c r="G678" s="56"/>
      <c r="H678" s="56"/>
      <c r="I678" s="50"/>
      <c r="J678" s="50"/>
      <c r="K678" s="50"/>
    </row>
    <row r="679" spans="3:11" ht="13">
      <c r="C679" s="56"/>
      <c r="D679" s="56"/>
      <c r="E679" s="56"/>
      <c r="F679" s="56"/>
      <c r="G679" s="56"/>
      <c r="H679" s="56"/>
      <c r="I679" s="50"/>
      <c r="J679" s="50"/>
      <c r="K679" s="50"/>
    </row>
    <row r="680" spans="3:11" ht="13">
      <c r="C680" s="56"/>
      <c r="D680" s="56"/>
      <c r="E680" s="56"/>
      <c r="F680" s="56"/>
      <c r="G680" s="56"/>
      <c r="H680" s="56"/>
      <c r="I680" s="50"/>
      <c r="J680" s="50"/>
      <c r="K680" s="50"/>
    </row>
    <row r="681" spans="3:11" ht="13">
      <c r="C681" s="56"/>
      <c r="D681" s="56"/>
      <c r="E681" s="56"/>
      <c r="F681" s="56"/>
      <c r="G681" s="56"/>
      <c r="H681" s="56"/>
      <c r="I681" s="50"/>
      <c r="J681" s="50"/>
      <c r="K681" s="50"/>
    </row>
    <row r="682" spans="3:11" ht="13">
      <c r="C682" s="56"/>
      <c r="D682" s="56"/>
      <c r="E682" s="56"/>
      <c r="F682" s="56"/>
      <c r="G682" s="56"/>
      <c r="H682" s="56"/>
      <c r="I682" s="50"/>
      <c r="J682" s="50"/>
      <c r="K682" s="50"/>
    </row>
    <row r="683" spans="3:11" ht="13">
      <c r="C683" s="56"/>
      <c r="D683" s="56"/>
      <c r="E683" s="56"/>
      <c r="F683" s="56"/>
      <c r="G683" s="56"/>
      <c r="H683" s="56"/>
      <c r="I683" s="50"/>
      <c r="J683" s="50"/>
      <c r="K683" s="50"/>
    </row>
    <row r="684" spans="3:11" ht="13">
      <c r="C684" s="56"/>
      <c r="D684" s="56"/>
      <c r="E684" s="56"/>
      <c r="F684" s="56"/>
      <c r="G684" s="56"/>
      <c r="H684" s="56"/>
      <c r="I684" s="50"/>
      <c r="J684" s="50"/>
      <c r="K684" s="50"/>
    </row>
    <row r="685" spans="3:11" ht="13">
      <c r="C685" s="56"/>
      <c r="D685" s="56"/>
      <c r="E685" s="56"/>
      <c r="F685" s="56"/>
      <c r="G685" s="56"/>
      <c r="H685" s="56"/>
      <c r="I685" s="50"/>
      <c r="J685" s="50"/>
      <c r="K685" s="50"/>
    </row>
    <row r="686" spans="3:11" ht="13">
      <c r="C686" s="56"/>
      <c r="D686" s="56"/>
      <c r="E686" s="56"/>
      <c r="F686" s="56"/>
      <c r="G686" s="56"/>
      <c r="H686" s="56"/>
      <c r="I686" s="50"/>
      <c r="J686" s="50"/>
      <c r="K686" s="50"/>
    </row>
    <row r="687" spans="3:11" ht="13">
      <c r="C687" s="56"/>
      <c r="D687" s="56"/>
      <c r="E687" s="56"/>
      <c r="F687" s="56"/>
      <c r="G687" s="56"/>
      <c r="H687" s="56"/>
      <c r="I687" s="50"/>
      <c r="J687" s="50"/>
      <c r="K687" s="50"/>
    </row>
    <row r="688" spans="3:11" ht="13">
      <c r="C688" s="56"/>
      <c r="D688" s="56"/>
      <c r="E688" s="56"/>
      <c r="F688" s="56"/>
      <c r="G688" s="56"/>
      <c r="H688" s="56"/>
      <c r="I688" s="50"/>
      <c r="J688" s="50"/>
      <c r="K688" s="50"/>
    </row>
    <row r="689" spans="3:11" ht="13">
      <c r="C689" s="56"/>
      <c r="D689" s="56"/>
      <c r="E689" s="56"/>
      <c r="F689" s="56"/>
      <c r="G689" s="56"/>
      <c r="H689" s="56"/>
      <c r="I689" s="50"/>
      <c r="J689" s="50"/>
      <c r="K689" s="50"/>
    </row>
    <row r="690" spans="3:11" ht="13">
      <c r="C690" s="56"/>
      <c r="D690" s="56"/>
      <c r="E690" s="56"/>
      <c r="F690" s="56"/>
      <c r="G690" s="56"/>
      <c r="H690" s="56"/>
      <c r="I690" s="50"/>
      <c r="J690" s="50"/>
      <c r="K690" s="50"/>
    </row>
    <row r="691" spans="3:11" ht="13">
      <c r="C691" s="56"/>
      <c r="D691" s="56"/>
      <c r="E691" s="56"/>
      <c r="F691" s="56"/>
      <c r="G691" s="56"/>
      <c r="H691" s="56"/>
      <c r="I691" s="50"/>
      <c r="J691" s="50"/>
      <c r="K691" s="50"/>
    </row>
    <row r="692" spans="3:11" ht="13">
      <c r="C692" s="56"/>
      <c r="D692" s="56"/>
      <c r="E692" s="56"/>
      <c r="F692" s="56"/>
      <c r="G692" s="56"/>
      <c r="H692" s="56"/>
      <c r="I692" s="50"/>
      <c r="J692" s="50"/>
      <c r="K692" s="50"/>
    </row>
    <row r="693" spans="3:11" ht="13">
      <c r="C693" s="56"/>
      <c r="D693" s="56"/>
      <c r="E693" s="56"/>
      <c r="F693" s="56"/>
      <c r="G693" s="56"/>
      <c r="H693" s="56"/>
      <c r="I693" s="50"/>
      <c r="J693" s="50"/>
      <c r="K693" s="50"/>
    </row>
    <row r="694" spans="3:11" ht="13">
      <c r="C694" s="56"/>
      <c r="D694" s="56"/>
      <c r="E694" s="56"/>
      <c r="F694" s="56"/>
      <c r="G694" s="56"/>
      <c r="H694" s="56"/>
      <c r="I694" s="50"/>
      <c r="J694" s="50"/>
      <c r="K694" s="50"/>
    </row>
    <row r="695" spans="3:11" ht="13">
      <c r="C695" s="56"/>
      <c r="D695" s="56"/>
      <c r="E695" s="56"/>
      <c r="F695" s="56"/>
      <c r="G695" s="56"/>
      <c r="H695" s="56"/>
      <c r="I695" s="50"/>
      <c r="J695" s="50"/>
      <c r="K695" s="50"/>
    </row>
    <row r="696" spans="3:11" ht="13">
      <c r="C696" s="56"/>
      <c r="D696" s="56"/>
      <c r="E696" s="56"/>
      <c r="F696" s="56"/>
      <c r="G696" s="56"/>
      <c r="H696" s="56"/>
      <c r="I696" s="50"/>
      <c r="J696" s="50"/>
      <c r="K696" s="50"/>
    </row>
    <row r="697" spans="3:11" ht="13">
      <c r="C697" s="56"/>
      <c r="D697" s="56"/>
      <c r="E697" s="56"/>
      <c r="F697" s="56"/>
      <c r="G697" s="56"/>
      <c r="H697" s="56"/>
      <c r="I697" s="50"/>
      <c r="J697" s="50"/>
      <c r="K697" s="50"/>
    </row>
    <row r="698" spans="3:11" ht="13">
      <c r="C698" s="56"/>
      <c r="D698" s="56"/>
      <c r="E698" s="56"/>
      <c r="F698" s="56"/>
      <c r="G698" s="56"/>
      <c r="H698" s="56"/>
      <c r="I698" s="50"/>
      <c r="J698" s="50"/>
      <c r="K698" s="50"/>
    </row>
    <row r="699" spans="3:11" ht="13">
      <c r="C699" s="56"/>
      <c r="D699" s="56"/>
      <c r="E699" s="56"/>
      <c r="F699" s="56"/>
      <c r="G699" s="56"/>
      <c r="H699" s="56"/>
      <c r="I699" s="50"/>
      <c r="J699" s="50"/>
      <c r="K699" s="50"/>
    </row>
    <row r="700" spans="3:11" ht="13">
      <c r="C700" s="56"/>
      <c r="D700" s="56"/>
      <c r="E700" s="56"/>
      <c r="F700" s="56"/>
      <c r="G700" s="56"/>
      <c r="H700" s="56"/>
      <c r="I700" s="50"/>
      <c r="J700" s="50"/>
      <c r="K700" s="50"/>
    </row>
    <row r="701" spans="3:11" ht="13">
      <c r="C701" s="56"/>
      <c r="D701" s="56"/>
      <c r="E701" s="56"/>
      <c r="F701" s="56"/>
      <c r="G701" s="56"/>
      <c r="H701" s="56"/>
      <c r="I701" s="50"/>
      <c r="J701" s="50"/>
      <c r="K701" s="50"/>
    </row>
    <row r="702" spans="3:11" ht="13">
      <c r="C702" s="56"/>
      <c r="D702" s="56"/>
      <c r="E702" s="56"/>
      <c r="F702" s="56"/>
      <c r="G702" s="56"/>
      <c r="H702" s="56"/>
      <c r="I702" s="50"/>
      <c r="J702" s="50"/>
      <c r="K702" s="50"/>
    </row>
    <row r="703" spans="3:11" ht="13">
      <c r="C703" s="56"/>
      <c r="D703" s="56"/>
      <c r="E703" s="56"/>
      <c r="F703" s="56"/>
      <c r="G703" s="56"/>
      <c r="H703" s="56"/>
      <c r="I703" s="50"/>
      <c r="J703" s="50"/>
      <c r="K703" s="50"/>
    </row>
    <row r="704" spans="3:11" ht="13">
      <c r="C704" s="56"/>
      <c r="D704" s="56"/>
      <c r="E704" s="56"/>
      <c r="F704" s="56"/>
      <c r="G704" s="56"/>
      <c r="H704" s="56"/>
      <c r="I704" s="50"/>
      <c r="J704" s="50"/>
      <c r="K704" s="50"/>
    </row>
    <row r="705" spans="3:11" ht="13">
      <c r="C705" s="56"/>
      <c r="D705" s="56"/>
      <c r="E705" s="56"/>
      <c r="F705" s="56"/>
      <c r="G705" s="56"/>
      <c r="H705" s="56"/>
      <c r="I705" s="50"/>
      <c r="J705" s="50"/>
      <c r="K705" s="50"/>
    </row>
    <row r="706" spans="3:11" ht="13">
      <c r="C706" s="56"/>
      <c r="D706" s="56"/>
      <c r="E706" s="56"/>
      <c r="F706" s="56"/>
      <c r="G706" s="56"/>
      <c r="H706" s="56"/>
      <c r="I706" s="50"/>
      <c r="J706" s="50"/>
      <c r="K706" s="50"/>
    </row>
    <row r="707" spans="3:11" ht="13">
      <c r="C707" s="56"/>
      <c r="D707" s="56"/>
      <c r="E707" s="56"/>
      <c r="F707" s="56"/>
      <c r="G707" s="56"/>
      <c r="H707" s="56"/>
      <c r="I707" s="50"/>
      <c r="J707" s="50"/>
      <c r="K707" s="50"/>
    </row>
    <row r="708" spans="3:11" ht="13">
      <c r="C708" s="56"/>
      <c r="D708" s="56"/>
      <c r="E708" s="56"/>
      <c r="F708" s="56"/>
      <c r="G708" s="56"/>
      <c r="H708" s="56"/>
      <c r="I708" s="50"/>
      <c r="J708" s="50"/>
      <c r="K708" s="50"/>
    </row>
    <row r="709" spans="3:11" ht="13">
      <c r="C709" s="56"/>
      <c r="D709" s="56"/>
      <c r="E709" s="56"/>
      <c r="F709" s="56"/>
      <c r="G709" s="56"/>
      <c r="H709" s="56"/>
      <c r="I709" s="50"/>
      <c r="J709" s="50"/>
      <c r="K709" s="50"/>
    </row>
    <row r="710" spans="3:11" ht="13">
      <c r="C710" s="56"/>
      <c r="D710" s="56"/>
      <c r="E710" s="56"/>
      <c r="F710" s="56"/>
      <c r="G710" s="56"/>
      <c r="H710" s="56"/>
      <c r="I710" s="50"/>
      <c r="J710" s="50"/>
      <c r="K710" s="50"/>
    </row>
    <row r="711" spans="3:11" ht="13">
      <c r="C711" s="56"/>
      <c r="D711" s="56"/>
      <c r="E711" s="56"/>
      <c r="F711" s="56"/>
      <c r="G711" s="56"/>
      <c r="H711" s="56"/>
      <c r="I711" s="50"/>
      <c r="J711" s="50"/>
      <c r="K711" s="50"/>
    </row>
    <row r="712" spans="3:11" ht="13">
      <c r="C712" s="56"/>
      <c r="D712" s="56"/>
      <c r="E712" s="56"/>
      <c r="F712" s="56"/>
      <c r="G712" s="56"/>
      <c r="H712" s="56"/>
      <c r="I712" s="50"/>
      <c r="J712" s="50"/>
      <c r="K712" s="50"/>
    </row>
    <row r="713" spans="3:11" ht="13">
      <c r="C713" s="56"/>
      <c r="D713" s="56"/>
      <c r="E713" s="56"/>
      <c r="F713" s="56"/>
      <c r="G713" s="56"/>
      <c r="H713" s="56"/>
      <c r="I713" s="50"/>
      <c r="J713" s="50"/>
      <c r="K713" s="50"/>
    </row>
    <row r="714" spans="3:11" ht="13">
      <c r="C714" s="56"/>
      <c r="D714" s="56"/>
      <c r="E714" s="56"/>
      <c r="F714" s="56"/>
      <c r="G714" s="56"/>
      <c r="H714" s="56"/>
      <c r="I714" s="50"/>
      <c r="J714" s="50"/>
      <c r="K714" s="50"/>
    </row>
    <row r="715" spans="3:11" ht="13">
      <c r="C715" s="56"/>
      <c r="D715" s="56"/>
      <c r="E715" s="56"/>
      <c r="F715" s="56"/>
      <c r="G715" s="56"/>
      <c r="H715" s="56"/>
      <c r="I715" s="50"/>
      <c r="J715" s="50"/>
      <c r="K715" s="50"/>
    </row>
    <row r="716" spans="3:11" ht="13">
      <c r="C716" s="56"/>
      <c r="D716" s="56"/>
      <c r="E716" s="56"/>
      <c r="F716" s="56"/>
      <c r="G716" s="56"/>
      <c r="H716" s="56"/>
      <c r="I716" s="50"/>
      <c r="J716" s="50"/>
      <c r="K716" s="50"/>
    </row>
    <row r="717" spans="3:11" ht="13">
      <c r="C717" s="56"/>
      <c r="D717" s="56"/>
      <c r="E717" s="56"/>
      <c r="F717" s="56"/>
      <c r="G717" s="56"/>
      <c r="H717" s="56"/>
      <c r="I717" s="50"/>
      <c r="J717" s="50"/>
      <c r="K717" s="50"/>
    </row>
    <row r="718" spans="3:11" ht="13">
      <c r="C718" s="56"/>
      <c r="D718" s="56"/>
      <c r="E718" s="56"/>
      <c r="F718" s="56"/>
      <c r="G718" s="56"/>
      <c r="H718" s="56"/>
      <c r="I718" s="50"/>
      <c r="J718" s="50"/>
      <c r="K718" s="50"/>
    </row>
    <row r="719" spans="3:11" ht="13">
      <c r="C719" s="56"/>
      <c r="D719" s="56"/>
      <c r="E719" s="56"/>
      <c r="F719" s="56"/>
      <c r="G719" s="56"/>
      <c r="H719" s="56"/>
      <c r="I719" s="50"/>
      <c r="J719" s="50"/>
      <c r="K719" s="50"/>
    </row>
    <row r="720" spans="3:11" ht="13">
      <c r="C720" s="56"/>
      <c r="D720" s="56"/>
      <c r="E720" s="56"/>
      <c r="F720" s="56"/>
      <c r="G720" s="56"/>
      <c r="H720" s="56"/>
      <c r="I720" s="50"/>
      <c r="J720" s="50"/>
      <c r="K720" s="50"/>
    </row>
    <row r="721" spans="3:11" ht="13">
      <c r="C721" s="56"/>
      <c r="D721" s="56"/>
      <c r="E721" s="56"/>
      <c r="F721" s="56"/>
      <c r="G721" s="56"/>
      <c r="H721" s="56"/>
      <c r="I721" s="50"/>
      <c r="J721" s="50"/>
      <c r="K721" s="50"/>
    </row>
    <row r="722" spans="3:11" ht="13">
      <c r="C722" s="56"/>
      <c r="D722" s="56"/>
      <c r="E722" s="56"/>
      <c r="F722" s="56"/>
      <c r="G722" s="56"/>
      <c r="H722" s="56"/>
      <c r="I722" s="50"/>
      <c r="J722" s="50"/>
      <c r="K722" s="50"/>
    </row>
    <row r="723" spans="3:11" ht="13">
      <c r="C723" s="56"/>
      <c r="D723" s="56"/>
      <c r="E723" s="56"/>
      <c r="F723" s="56"/>
      <c r="G723" s="56"/>
      <c r="H723" s="56"/>
      <c r="I723" s="50"/>
      <c r="J723" s="50"/>
      <c r="K723" s="50"/>
    </row>
    <row r="724" spans="3:11" ht="13">
      <c r="C724" s="56"/>
      <c r="D724" s="56"/>
      <c r="E724" s="56"/>
      <c r="F724" s="56"/>
      <c r="G724" s="56"/>
      <c r="H724" s="56"/>
      <c r="I724" s="50"/>
      <c r="J724" s="50"/>
      <c r="K724" s="50"/>
    </row>
    <row r="725" spans="3:11" ht="13">
      <c r="C725" s="56"/>
      <c r="D725" s="56"/>
      <c r="E725" s="56"/>
      <c r="F725" s="56"/>
      <c r="G725" s="56"/>
      <c r="H725" s="56"/>
      <c r="I725" s="50"/>
      <c r="J725" s="50"/>
      <c r="K725" s="50"/>
    </row>
    <row r="726" spans="3:11" ht="13">
      <c r="C726" s="56"/>
      <c r="D726" s="56"/>
      <c r="E726" s="56"/>
      <c r="F726" s="56"/>
      <c r="G726" s="56"/>
      <c r="H726" s="56"/>
      <c r="I726" s="50"/>
      <c r="J726" s="50"/>
      <c r="K726" s="50"/>
    </row>
    <row r="727" spans="3:11" ht="13">
      <c r="C727" s="56"/>
      <c r="D727" s="56"/>
      <c r="E727" s="56"/>
      <c r="F727" s="56"/>
      <c r="G727" s="56"/>
      <c r="H727" s="56"/>
      <c r="I727" s="50"/>
      <c r="J727" s="50"/>
      <c r="K727" s="50"/>
    </row>
    <row r="728" spans="3:11" ht="13">
      <c r="C728" s="56"/>
      <c r="D728" s="56"/>
      <c r="E728" s="56"/>
      <c r="F728" s="56"/>
      <c r="G728" s="56"/>
      <c r="H728" s="56"/>
      <c r="I728" s="50"/>
      <c r="J728" s="50"/>
      <c r="K728" s="50"/>
    </row>
    <row r="729" spans="3:11" ht="13">
      <c r="C729" s="56"/>
      <c r="D729" s="56"/>
      <c r="E729" s="56"/>
      <c r="F729" s="56"/>
      <c r="G729" s="56"/>
      <c r="H729" s="56"/>
      <c r="I729" s="50"/>
      <c r="J729" s="50"/>
      <c r="K729" s="50"/>
    </row>
    <row r="730" spans="3:11" ht="13">
      <c r="C730" s="56"/>
      <c r="D730" s="56"/>
      <c r="E730" s="56"/>
      <c r="F730" s="56"/>
      <c r="G730" s="56"/>
      <c r="H730" s="56"/>
      <c r="I730" s="50"/>
      <c r="J730" s="50"/>
      <c r="K730" s="50"/>
    </row>
    <row r="731" spans="3:11" ht="13">
      <c r="C731" s="56"/>
      <c r="D731" s="56"/>
      <c r="E731" s="56"/>
      <c r="F731" s="56"/>
      <c r="G731" s="56"/>
      <c r="H731" s="56"/>
      <c r="I731" s="50"/>
      <c r="J731" s="50"/>
      <c r="K731" s="50"/>
    </row>
    <row r="732" spans="3:11" ht="13">
      <c r="C732" s="56"/>
      <c r="D732" s="56"/>
      <c r="E732" s="56"/>
      <c r="F732" s="56"/>
      <c r="G732" s="56"/>
      <c r="H732" s="56"/>
      <c r="I732" s="50"/>
      <c r="J732" s="50"/>
      <c r="K732" s="50"/>
    </row>
    <row r="733" spans="3:11" ht="13">
      <c r="C733" s="56"/>
      <c r="D733" s="56"/>
      <c r="E733" s="56"/>
      <c r="F733" s="56"/>
      <c r="G733" s="56"/>
      <c r="H733" s="56"/>
      <c r="I733" s="50"/>
      <c r="J733" s="50"/>
      <c r="K733" s="50"/>
    </row>
    <row r="734" spans="3:11" ht="13">
      <c r="C734" s="56"/>
      <c r="D734" s="56"/>
      <c r="E734" s="56"/>
      <c r="F734" s="56"/>
      <c r="G734" s="56"/>
      <c r="H734" s="56"/>
      <c r="I734" s="50"/>
      <c r="J734" s="50"/>
      <c r="K734" s="50"/>
    </row>
    <row r="735" spans="3:11" ht="13">
      <c r="C735" s="56"/>
      <c r="D735" s="56"/>
      <c r="E735" s="56"/>
      <c r="F735" s="56"/>
      <c r="G735" s="56"/>
      <c r="H735" s="56"/>
      <c r="I735" s="50"/>
      <c r="J735" s="50"/>
      <c r="K735" s="50"/>
    </row>
    <row r="736" spans="3:11" ht="13">
      <c r="C736" s="56"/>
      <c r="D736" s="56"/>
      <c r="E736" s="56"/>
      <c r="F736" s="56"/>
      <c r="G736" s="56"/>
      <c r="H736" s="56"/>
      <c r="I736" s="50"/>
      <c r="J736" s="50"/>
      <c r="K736" s="50"/>
    </row>
    <row r="737" spans="3:11" ht="13">
      <c r="C737" s="56"/>
      <c r="D737" s="56"/>
      <c r="E737" s="56"/>
      <c r="F737" s="56"/>
      <c r="G737" s="56"/>
      <c r="H737" s="56"/>
      <c r="I737" s="50"/>
      <c r="J737" s="50"/>
      <c r="K737" s="50"/>
    </row>
    <row r="738" spans="3:11" ht="13">
      <c r="C738" s="56"/>
      <c r="D738" s="56"/>
      <c r="E738" s="56"/>
      <c r="F738" s="56"/>
      <c r="G738" s="56"/>
      <c r="H738" s="56"/>
      <c r="I738" s="50"/>
      <c r="J738" s="50"/>
      <c r="K738" s="50"/>
    </row>
    <row r="739" spans="3:11" ht="13">
      <c r="C739" s="56"/>
      <c r="D739" s="56"/>
      <c r="E739" s="56"/>
      <c r="F739" s="56"/>
      <c r="G739" s="56"/>
      <c r="H739" s="56"/>
      <c r="I739" s="50"/>
      <c r="J739" s="50"/>
      <c r="K739" s="50"/>
    </row>
    <row r="740" spans="3:11" ht="13">
      <c r="C740" s="56"/>
      <c r="D740" s="56"/>
      <c r="E740" s="56"/>
      <c r="F740" s="56"/>
      <c r="G740" s="56"/>
      <c r="H740" s="56"/>
      <c r="I740" s="50"/>
      <c r="J740" s="50"/>
      <c r="K740" s="50"/>
    </row>
    <row r="741" spans="3:11" ht="13">
      <c r="C741" s="56"/>
      <c r="D741" s="56"/>
      <c r="E741" s="56"/>
      <c r="F741" s="56"/>
      <c r="G741" s="56"/>
      <c r="H741" s="56"/>
      <c r="I741" s="50"/>
      <c r="J741" s="50"/>
      <c r="K741" s="50"/>
    </row>
    <row r="742" spans="3:11" ht="13">
      <c r="C742" s="56"/>
      <c r="D742" s="56"/>
      <c r="E742" s="56"/>
      <c r="F742" s="56"/>
      <c r="G742" s="56"/>
      <c r="H742" s="56"/>
      <c r="I742" s="50"/>
      <c r="J742" s="50"/>
      <c r="K742" s="50"/>
    </row>
    <row r="743" spans="3:11" ht="13">
      <c r="C743" s="56"/>
      <c r="D743" s="56"/>
      <c r="E743" s="56"/>
      <c r="F743" s="56"/>
      <c r="G743" s="56"/>
      <c r="H743" s="56"/>
      <c r="I743" s="50"/>
      <c r="J743" s="50"/>
      <c r="K743" s="50"/>
    </row>
    <row r="744" spans="3:11" ht="13">
      <c r="C744" s="56"/>
      <c r="D744" s="56"/>
      <c r="E744" s="56"/>
      <c r="F744" s="56"/>
      <c r="G744" s="56"/>
      <c r="H744" s="56"/>
      <c r="I744" s="50"/>
      <c r="J744" s="50"/>
      <c r="K744" s="50"/>
    </row>
    <row r="745" spans="3:11" ht="13">
      <c r="C745" s="56"/>
      <c r="D745" s="56"/>
      <c r="E745" s="56"/>
      <c r="F745" s="56"/>
      <c r="G745" s="56"/>
      <c r="H745" s="56"/>
      <c r="I745" s="50"/>
      <c r="J745" s="50"/>
      <c r="K745" s="50"/>
    </row>
    <row r="746" spans="3:11" ht="13">
      <c r="C746" s="56"/>
      <c r="D746" s="56"/>
      <c r="E746" s="56"/>
      <c r="F746" s="56"/>
      <c r="G746" s="56"/>
      <c r="H746" s="56"/>
      <c r="I746" s="50"/>
      <c r="J746" s="50"/>
      <c r="K746" s="50"/>
    </row>
    <row r="747" spans="3:11" ht="13">
      <c r="C747" s="56"/>
      <c r="D747" s="56"/>
      <c r="E747" s="56"/>
      <c r="F747" s="56"/>
      <c r="G747" s="56"/>
      <c r="H747" s="56"/>
      <c r="I747" s="50"/>
      <c r="J747" s="50"/>
      <c r="K747" s="50"/>
    </row>
    <row r="748" spans="3:11" ht="13">
      <c r="C748" s="56"/>
      <c r="D748" s="56"/>
      <c r="E748" s="56"/>
      <c r="F748" s="56"/>
      <c r="G748" s="56"/>
      <c r="H748" s="56"/>
      <c r="I748" s="50"/>
      <c r="J748" s="50"/>
      <c r="K748" s="50"/>
    </row>
    <row r="749" spans="3:11" ht="13">
      <c r="C749" s="56"/>
      <c r="D749" s="56"/>
      <c r="E749" s="56"/>
      <c r="F749" s="56"/>
      <c r="G749" s="56"/>
      <c r="H749" s="56"/>
      <c r="I749" s="50"/>
      <c r="J749" s="50"/>
      <c r="K749" s="50"/>
    </row>
    <row r="750" spans="3:11" ht="13">
      <c r="C750" s="56"/>
      <c r="D750" s="56"/>
      <c r="E750" s="56"/>
      <c r="F750" s="56"/>
      <c r="G750" s="56"/>
      <c r="H750" s="56"/>
      <c r="I750" s="50"/>
      <c r="J750" s="50"/>
      <c r="K750" s="50"/>
    </row>
    <row r="751" spans="3:11" ht="13">
      <c r="C751" s="56"/>
      <c r="D751" s="56"/>
      <c r="E751" s="56"/>
      <c r="F751" s="56"/>
      <c r="G751" s="56"/>
      <c r="H751" s="56"/>
      <c r="I751" s="50"/>
      <c r="J751" s="50"/>
      <c r="K751" s="50"/>
    </row>
    <row r="752" spans="3:11" ht="13">
      <c r="C752" s="56"/>
      <c r="D752" s="56"/>
      <c r="E752" s="56"/>
      <c r="F752" s="56"/>
      <c r="G752" s="56"/>
      <c r="H752" s="56"/>
      <c r="I752" s="50"/>
      <c r="J752" s="50"/>
      <c r="K752" s="50"/>
    </row>
    <row r="753" spans="3:11" ht="13">
      <c r="C753" s="56"/>
      <c r="D753" s="56"/>
      <c r="E753" s="56"/>
      <c r="F753" s="56"/>
      <c r="G753" s="56"/>
      <c r="H753" s="56"/>
      <c r="I753" s="50"/>
      <c r="J753" s="50"/>
      <c r="K753" s="50"/>
    </row>
    <row r="754" spans="3:11" ht="13">
      <c r="C754" s="56"/>
      <c r="D754" s="56"/>
      <c r="E754" s="56"/>
      <c r="F754" s="56"/>
      <c r="G754" s="56"/>
      <c r="H754" s="56"/>
      <c r="I754" s="50"/>
      <c r="J754" s="50"/>
      <c r="K754" s="50"/>
    </row>
    <row r="755" spans="3:11" ht="13">
      <c r="C755" s="56"/>
      <c r="D755" s="56"/>
      <c r="E755" s="56"/>
      <c r="F755" s="56"/>
      <c r="G755" s="56"/>
      <c r="H755" s="56"/>
      <c r="I755" s="50"/>
      <c r="J755" s="50"/>
      <c r="K755" s="50"/>
    </row>
    <row r="756" spans="3:11" ht="13">
      <c r="C756" s="56"/>
      <c r="D756" s="56"/>
      <c r="E756" s="56"/>
      <c r="F756" s="56"/>
      <c r="G756" s="56"/>
      <c r="H756" s="56"/>
      <c r="I756" s="50"/>
      <c r="J756" s="50"/>
      <c r="K756" s="50"/>
    </row>
    <row r="757" spans="3:11" ht="13">
      <c r="C757" s="56"/>
      <c r="D757" s="56"/>
      <c r="E757" s="56"/>
      <c r="F757" s="56"/>
      <c r="G757" s="56"/>
      <c r="H757" s="56"/>
      <c r="I757" s="50"/>
      <c r="J757" s="50"/>
      <c r="K757" s="50"/>
    </row>
    <row r="758" spans="3:11" ht="13">
      <c r="C758" s="56"/>
      <c r="D758" s="56"/>
      <c r="E758" s="56"/>
      <c r="F758" s="56"/>
      <c r="G758" s="56"/>
      <c r="H758" s="56"/>
      <c r="I758" s="50"/>
      <c r="J758" s="50"/>
      <c r="K758" s="50"/>
    </row>
    <row r="759" spans="3:11" ht="13">
      <c r="C759" s="56"/>
      <c r="D759" s="56"/>
      <c r="E759" s="56"/>
      <c r="F759" s="56"/>
      <c r="G759" s="56"/>
      <c r="H759" s="56"/>
      <c r="I759" s="50"/>
      <c r="J759" s="50"/>
      <c r="K759" s="50"/>
    </row>
    <row r="760" spans="3:11" ht="13">
      <c r="C760" s="56"/>
      <c r="D760" s="56"/>
      <c r="E760" s="56"/>
      <c r="F760" s="56"/>
      <c r="G760" s="56"/>
      <c r="H760" s="56"/>
      <c r="I760" s="50"/>
      <c r="J760" s="50"/>
      <c r="K760" s="50"/>
    </row>
    <row r="761" spans="3:11" ht="13">
      <c r="C761" s="56"/>
      <c r="D761" s="56"/>
      <c r="E761" s="56"/>
      <c r="F761" s="56"/>
      <c r="G761" s="56"/>
      <c r="H761" s="56"/>
      <c r="I761" s="50"/>
      <c r="J761" s="50"/>
      <c r="K761" s="50"/>
    </row>
    <row r="762" spans="3:11" ht="13">
      <c r="C762" s="56"/>
      <c r="D762" s="56"/>
      <c r="E762" s="56"/>
      <c r="F762" s="56"/>
      <c r="G762" s="56"/>
      <c r="H762" s="56"/>
      <c r="I762" s="50"/>
      <c r="J762" s="50"/>
      <c r="K762" s="50"/>
    </row>
    <row r="763" spans="3:11" ht="13">
      <c r="C763" s="56"/>
      <c r="D763" s="56"/>
      <c r="E763" s="56"/>
      <c r="F763" s="56"/>
      <c r="G763" s="56"/>
      <c r="H763" s="56"/>
      <c r="I763" s="50"/>
      <c r="J763" s="50"/>
      <c r="K763" s="50"/>
    </row>
    <row r="764" spans="3:11" ht="13">
      <c r="C764" s="56"/>
      <c r="D764" s="56"/>
      <c r="E764" s="56"/>
      <c r="F764" s="56"/>
      <c r="G764" s="56"/>
      <c r="H764" s="56"/>
      <c r="I764" s="50"/>
      <c r="J764" s="50"/>
      <c r="K764" s="50"/>
    </row>
    <row r="765" spans="3:11" ht="13">
      <c r="C765" s="56"/>
      <c r="D765" s="56"/>
      <c r="E765" s="56"/>
      <c r="F765" s="56"/>
      <c r="G765" s="56"/>
      <c r="H765" s="56"/>
      <c r="I765" s="50"/>
      <c r="J765" s="50"/>
      <c r="K765" s="50"/>
    </row>
    <row r="766" spans="3:11" ht="13">
      <c r="C766" s="56"/>
      <c r="D766" s="56"/>
      <c r="E766" s="56"/>
      <c r="F766" s="56"/>
      <c r="G766" s="56"/>
      <c r="H766" s="56"/>
      <c r="I766" s="50"/>
      <c r="J766" s="50"/>
      <c r="K766" s="50"/>
    </row>
    <row r="767" spans="3:11" ht="13">
      <c r="C767" s="56"/>
      <c r="D767" s="56"/>
      <c r="E767" s="56"/>
      <c r="F767" s="56"/>
      <c r="G767" s="56"/>
      <c r="H767" s="56"/>
      <c r="I767" s="50"/>
      <c r="J767" s="50"/>
      <c r="K767" s="50"/>
    </row>
    <row r="768" spans="3:11" ht="13">
      <c r="C768" s="56"/>
      <c r="D768" s="56"/>
      <c r="E768" s="56"/>
      <c r="F768" s="56"/>
      <c r="G768" s="56"/>
      <c r="H768" s="56"/>
      <c r="I768" s="50"/>
      <c r="J768" s="50"/>
      <c r="K768" s="50"/>
    </row>
    <row r="769" spans="3:11" ht="13">
      <c r="C769" s="56"/>
      <c r="D769" s="56"/>
      <c r="E769" s="56"/>
      <c r="F769" s="56"/>
      <c r="G769" s="56"/>
      <c r="H769" s="56"/>
      <c r="I769" s="50"/>
      <c r="J769" s="50"/>
      <c r="K769" s="50"/>
    </row>
    <row r="770" spans="3:11" ht="13">
      <c r="C770" s="56"/>
      <c r="D770" s="56"/>
      <c r="E770" s="56"/>
      <c r="F770" s="56"/>
      <c r="G770" s="56"/>
      <c r="H770" s="56"/>
      <c r="I770" s="50"/>
      <c r="J770" s="50"/>
      <c r="K770" s="50"/>
    </row>
    <row r="771" spans="3:11" ht="13">
      <c r="C771" s="56"/>
      <c r="D771" s="56"/>
      <c r="E771" s="56"/>
      <c r="F771" s="56"/>
      <c r="G771" s="56"/>
      <c r="H771" s="56"/>
      <c r="I771" s="50"/>
      <c r="J771" s="50"/>
      <c r="K771" s="50"/>
    </row>
    <row r="772" spans="3:11" ht="13">
      <c r="C772" s="56"/>
      <c r="D772" s="56"/>
      <c r="E772" s="56"/>
      <c r="F772" s="56"/>
      <c r="G772" s="56"/>
      <c r="H772" s="56"/>
      <c r="I772" s="50"/>
      <c r="J772" s="50"/>
      <c r="K772" s="50"/>
    </row>
    <row r="773" spans="3:11" ht="13">
      <c r="C773" s="56"/>
      <c r="D773" s="56"/>
      <c r="E773" s="56"/>
      <c r="F773" s="56"/>
      <c r="G773" s="56"/>
      <c r="H773" s="56"/>
      <c r="I773" s="50"/>
      <c r="J773" s="50"/>
      <c r="K773" s="50"/>
    </row>
    <row r="774" spans="3:11" ht="13">
      <c r="C774" s="56"/>
      <c r="D774" s="56"/>
      <c r="E774" s="56"/>
      <c r="F774" s="56"/>
      <c r="G774" s="56"/>
      <c r="H774" s="56"/>
      <c r="I774" s="50"/>
      <c r="J774" s="50"/>
      <c r="K774" s="50"/>
    </row>
    <row r="775" spans="3:11" ht="13">
      <c r="C775" s="56"/>
      <c r="D775" s="56"/>
      <c r="E775" s="56"/>
      <c r="F775" s="56"/>
      <c r="G775" s="56"/>
      <c r="H775" s="56"/>
      <c r="I775" s="50"/>
      <c r="J775" s="50"/>
      <c r="K775" s="50"/>
    </row>
    <row r="776" spans="3:11" ht="13">
      <c r="C776" s="56"/>
      <c r="D776" s="56"/>
      <c r="E776" s="56"/>
      <c r="F776" s="56"/>
      <c r="G776" s="56"/>
      <c r="H776" s="56"/>
      <c r="I776" s="50"/>
      <c r="J776" s="50"/>
      <c r="K776" s="50"/>
    </row>
    <row r="777" spans="3:11" ht="13">
      <c r="C777" s="56"/>
      <c r="D777" s="56"/>
      <c r="E777" s="56"/>
      <c r="F777" s="56"/>
      <c r="G777" s="56"/>
      <c r="H777" s="56"/>
      <c r="I777" s="50"/>
      <c r="J777" s="50"/>
      <c r="K777" s="50"/>
    </row>
    <row r="778" spans="3:11" ht="13">
      <c r="C778" s="56"/>
      <c r="D778" s="56"/>
      <c r="E778" s="56"/>
      <c r="F778" s="56"/>
      <c r="G778" s="56"/>
      <c r="H778" s="56"/>
      <c r="I778" s="50"/>
      <c r="J778" s="50"/>
      <c r="K778" s="50"/>
    </row>
    <row r="779" spans="3:11" ht="13">
      <c r="C779" s="56"/>
      <c r="D779" s="56"/>
      <c r="E779" s="56"/>
      <c r="F779" s="56"/>
      <c r="G779" s="56"/>
      <c r="H779" s="56"/>
      <c r="I779" s="50"/>
      <c r="J779" s="50"/>
      <c r="K779" s="50"/>
    </row>
    <row r="780" spans="3:11" ht="13">
      <c r="C780" s="56"/>
      <c r="D780" s="56"/>
      <c r="E780" s="56"/>
      <c r="F780" s="56"/>
      <c r="G780" s="56"/>
      <c r="H780" s="56"/>
      <c r="I780" s="50"/>
      <c r="J780" s="50"/>
      <c r="K780" s="50"/>
    </row>
    <row r="781" spans="3:11" ht="13">
      <c r="C781" s="56"/>
      <c r="D781" s="56"/>
      <c r="E781" s="56"/>
      <c r="F781" s="56"/>
      <c r="G781" s="56"/>
      <c r="H781" s="56"/>
      <c r="I781" s="50"/>
      <c r="J781" s="50"/>
      <c r="K781" s="50"/>
    </row>
    <row r="782" spans="3:11" ht="13">
      <c r="C782" s="56"/>
      <c r="D782" s="56"/>
      <c r="E782" s="56"/>
      <c r="F782" s="56"/>
      <c r="G782" s="56"/>
      <c r="H782" s="56"/>
      <c r="I782" s="50"/>
      <c r="J782" s="50"/>
      <c r="K782" s="50"/>
    </row>
    <row r="783" spans="3:11" ht="13">
      <c r="C783" s="56"/>
      <c r="D783" s="56"/>
      <c r="E783" s="56"/>
      <c r="F783" s="56"/>
      <c r="G783" s="56"/>
      <c r="H783" s="56"/>
      <c r="I783" s="50"/>
      <c r="J783" s="50"/>
      <c r="K783" s="50"/>
    </row>
    <row r="784" spans="3:11" ht="13">
      <c r="C784" s="56"/>
      <c r="D784" s="56"/>
      <c r="E784" s="56"/>
      <c r="F784" s="56"/>
      <c r="G784" s="56"/>
      <c r="H784" s="56"/>
      <c r="I784" s="50"/>
      <c r="J784" s="50"/>
      <c r="K784" s="50"/>
    </row>
    <row r="785" spans="3:11" ht="13">
      <c r="C785" s="56"/>
      <c r="D785" s="56"/>
      <c r="E785" s="56"/>
      <c r="F785" s="56"/>
      <c r="G785" s="56"/>
      <c r="H785" s="56"/>
      <c r="I785" s="50"/>
      <c r="J785" s="50"/>
      <c r="K785" s="50"/>
    </row>
    <row r="786" spans="3:11" ht="13">
      <c r="C786" s="56"/>
      <c r="D786" s="56"/>
      <c r="E786" s="56"/>
      <c r="F786" s="56"/>
      <c r="G786" s="56"/>
      <c r="H786" s="56"/>
      <c r="I786" s="50"/>
      <c r="J786" s="50"/>
      <c r="K786" s="50"/>
    </row>
    <row r="787" spans="3:11" ht="13">
      <c r="C787" s="56"/>
      <c r="D787" s="56"/>
      <c r="E787" s="56"/>
      <c r="F787" s="56"/>
      <c r="G787" s="56"/>
      <c r="H787" s="56"/>
      <c r="I787" s="50"/>
      <c r="J787" s="50"/>
      <c r="K787" s="50"/>
    </row>
    <row r="788" spans="3:11" ht="13">
      <c r="C788" s="56"/>
      <c r="D788" s="56"/>
      <c r="E788" s="56"/>
      <c r="F788" s="56"/>
      <c r="G788" s="56"/>
      <c r="H788" s="56"/>
      <c r="I788" s="50"/>
      <c r="J788" s="50"/>
      <c r="K788" s="50"/>
    </row>
    <row r="789" spans="3:11" ht="13">
      <c r="C789" s="56"/>
      <c r="D789" s="56"/>
      <c r="E789" s="56"/>
      <c r="F789" s="56"/>
      <c r="G789" s="56"/>
      <c r="H789" s="56"/>
      <c r="I789" s="50"/>
      <c r="J789" s="50"/>
      <c r="K789" s="50"/>
    </row>
    <row r="790" spans="3:11" ht="13">
      <c r="C790" s="56"/>
      <c r="D790" s="56"/>
      <c r="E790" s="56"/>
      <c r="F790" s="56"/>
      <c r="G790" s="56"/>
      <c r="H790" s="56"/>
      <c r="I790" s="50"/>
      <c r="J790" s="50"/>
      <c r="K790" s="50"/>
    </row>
    <row r="791" spans="3:11" ht="13">
      <c r="C791" s="56"/>
      <c r="D791" s="56"/>
      <c r="E791" s="56"/>
      <c r="F791" s="56"/>
      <c r="G791" s="56"/>
      <c r="H791" s="56"/>
      <c r="I791" s="50"/>
      <c r="J791" s="50"/>
      <c r="K791" s="50"/>
    </row>
    <row r="792" spans="3:11" ht="13">
      <c r="C792" s="56"/>
      <c r="D792" s="56"/>
      <c r="E792" s="56"/>
      <c r="F792" s="56"/>
      <c r="G792" s="56"/>
      <c r="H792" s="56"/>
      <c r="I792" s="50"/>
      <c r="J792" s="50"/>
      <c r="K792" s="50"/>
    </row>
    <row r="793" spans="3:11" ht="13">
      <c r="C793" s="56"/>
      <c r="D793" s="56"/>
      <c r="E793" s="56"/>
      <c r="F793" s="56"/>
      <c r="G793" s="56"/>
      <c r="H793" s="56"/>
      <c r="I793" s="50"/>
      <c r="J793" s="50"/>
      <c r="K793" s="50"/>
    </row>
    <row r="794" spans="3:11" ht="13">
      <c r="C794" s="56"/>
      <c r="D794" s="56"/>
      <c r="E794" s="56"/>
      <c r="F794" s="56"/>
      <c r="G794" s="56"/>
      <c r="H794" s="56"/>
      <c r="I794" s="50"/>
      <c r="J794" s="50"/>
      <c r="K794" s="50"/>
    </row>
    <row r="795" spans="3:11" ht="13">
      <c r="C795" s="56"/>
      <c r="D795" s="56"/>
      <c r="E795" s="56"/>
      <c r="F795" s="56"/>
      <c r="G795" s="56"/>
      <c r="H795" s="56"/>
      <c r="I795" s="50"/>
      <c r="J795" s="50"/>
      <c r="K795" s="50"/>
    </row>
    <row r="796" spans="3:11" ht="13">
      <c r="C796" s="56"/>
      <c r="D796" s="56"/>
      <c r="E796" s="56"/>
      <c r="F796" s="56"/>
      <c r="G796" s="56"/>
      <c r="H796" s="56"/>
      <c r="I796" s="50"/>
      <c r="J796" s="50"/>
      <c r="K796" s="50"/>
    </row>
    <row r="797" spans="3:11" ht="13">
      <c r="C797" s="56"/>
      <c r="D797" s="56"/>
      <c r="E797" s="56"/>
      <c r="F797" s="56"/>
      <c r="G797" s="56"/>
      <c r="H797" s="56"/>
      <c r="I797" s="50"/>
      <c r="J797" s="50"/>
      <c r="K797" s="50"/>
    </row>
    <row r="798" spans="3:11" ht="13">
      <c r="C798" s="56"/>
      <c r="D798" s="56"/>
      <c r="E798" s="56"/>
      <c r="F798" s="56"/>
      <c r="G798" s="56"/>
      <c r="H798" s="56"/>
      <c r="I798" s="50"/>
      <c r="J798" s="50"/>
      <c r="K798" s="50"/>
    </row>
    <row r="799" spans="3:11" ht="13">
      <c r="C799" s="56"/>
      <c r="D799" s="56"/>
      <c r="E799" s="56"/>
      <c r="F799" s="56"/>
      <c r="G799" s="56"/>
      <c r="H799" s="56"/>
      <c r="I799" s="50"/>
      <c r="J799" s="50"/>
      <c r="K799" s="50"/>
    </row>
    <row r="800" spans="3:11" ht="13">
      <c r="C800" s="56"/>
      <c r="D800" s="56"/>
      <c r="E800" s="56"/>
      <c r="F800" s="56"/>
      <c r="G800" s="56"/>
      <c r="H800" s="56"/>
      <c r="I800" s="50"/>
      <c r="J800" s="50"/>
      <c r="K800" s="50"/>
    </row>
    <row r="801" spans="3:11" ht="13">
      <c r="C801" s="56"/>
      <c r="D801" s="56"/>
      <c r="E801" s="56"/>
      <c r="F801" s="56"/>
      <c r="G801" s="56"/>
      <c r="H801" s="56"/>
      <c r="I801" s="50"/>
      <c r="J801" s="50"/>
      <c r="K801" s="50"/>
    </row>
    <row r="802" spans="3:11" ht="13">
      <c r="C802" s="56"/>
      <c r="D802" s="56"/>
      <c r="E802" s="56"/>
      <c r="F802" s="56"/>
      <c r="G802" s="56"/>
      <c r="H802" s="56"/>
      <c r="I802" s="50"/>
      <c r="J802" s="50"/>
      <c r="K802" s="50"/>
    </row>
    <row r="803" spans="3:11" ht="13">
      <c r="C803" s="56"/>
      <c r="D803" s="56"/>
      <c r="E803" s="56"/>
      <c r="F803" s="56"/>
      <c r="G803" s="56"/>
      <c r="H803" s="56"/>
      <c r="I803" s="50"/>
      <c r="J803" s="50"/>
      <c r="K803" s="50"/>
    </row>
    <row r="804" spans="3:11" ht="13">
      <c r="C804" s="56"/>
      <c r="D804" s="56"/>
      <c r="E804" s="56"/>
      <c r="F804" s="56"/>
      <c r="G804" s="56"/>
      <c r="H804" s="56"/>
      <c r="I804" s="50"/>
      <c r="J804" s="50"/>
      <c r="K804" s="50"/>
    </row>
    <row r="805" spans="3:11" ht="13">
      <c r="C805" s="56"/>
      <c r="D805" s="56"/>
      <c r="E805" s="56"/>
      <c r="F805" s="56"/>
      <c r="G805" s="56"/>
      <c r="H805" s="56"/>
      <c r="I805" s="50"/>
      <c r="J805" s="50"/>
      <c r="K805" s="50"/>
    </row>
    <row r="806" spans="3:11" ht="13">
      <c r="C806" s="56"/>
      <c r="D806" s="56"/>
      <c r="E806" s="56"/>
      <c r="F806" s="56"/>
      <c r="G806" s="56"/>
      <c r="H806" s="56"/>
      <c r="I806" s="50"/>
      <c r="J806" s="50"/>
      <c r="K806" s="50"/>
    </row>
    <row r="807" spans="3:11" ht="13">
      <c r="C807" s="56"/>
      <c r="D807" s="56"/>
      <c r="E807" s="56"/>
      <c r="F807" s="56"/>
      <c r="G807" s="56"/>
      <c r="H807" s="56"/>
      <c r="I807" s="50"/>
      <c r="J807" s="50"/>
      <c r="K807" s="50"/>
    </row>
    <row r="808" spans="3:11" ht="13">
      <c r="C808" s="56"/>
      <c r="D808" s="56"/>
      <c r="E808" s="56"/>
      <c r="F808" s="56"/>
      <c r="G808" s="56"/>
      <c r="H808" s="56"/>
      <c r="I808" s="50"/>
      <c r="J808" s="50"/>
      <c r="K808" s="50"/>
    </row>
    <row r="809" spans="3:11" ht="13">
      <c r="C809" s="56"/>
      <c r="D809" s="56"/>
      <c r="E809" s="56"/>
      <c r="F809" s="56"/>
      <c r="G809" s="56"/>
      <c r="H809" s="56"/>
      <c r="I809" s="50"/>
      <c r="J809" s="50"/>
      <c r="K809" s="50"/>
    </row>
    <row r="810" spans="3:11" ht="13">
      <c r="C810" s="56"/>
      <c r="D810" s="56"/>
      <c r="E810" s="56"/>
      <c r="F810" s="56"/>
      <c r="G810" s="56"/>
      <c r="H810" s="56"/>
      <c r="I810" s="50"/>
      <c r="J810" s="50"/>
      <c r="K810" s="50"/>
    </row>
    <row r="811" spans="3:11" ht="13">
      <c r="C811" s="56"/>
      <c r="D811" s="56"/>
      <c r="E811" s="56"/>
      <c r="F811" s="56"/>
      <c r="G811" s="56"/>
      <c r="H811" s="56"/>
      <c r="I811" s="50"/>
      <c r="J811" s="50"/>
      <c r="K811" s="50"/>
    </row>
    <row r="812" spans="3:11" ht="13">
      <c r="C812" s="56"/>
      <c r="D812" s="56"/>
      <c r="E812" s="56"/>
      <c r="F812" s="56"/>
      <c r="G812" s="56"/>
      <c r="H812" s="56"/>
      <c r="I812" s="50"/>
      <c r="J812" s="50"/>
      <c r="K812" s="50"/>
    </row>
    <row r="813" spans="3:11" ht="13">
      <c r="C813" s="56"/>
      <c r="D813" s="56"/>
      <c r="E813" s="56"/>
      <c r="F813" s="56"/>
      <c r="G813" s="56"/>
      <c r="H813" s="56"/>
      <c r="I813" s="50"/>
      <c r="J813" s="50"/>
      <c r="K813" s="50"/>
    </row>
    <row r="814" spans="3:11" ht="13">
      <c r="C814" s="56"/>
      <c r="D814" s="56"/>
      <c r="E814" s="56"/>
      <c r="F814" s="56"/>
      <c r="G814" s="56"/>
      <c r="H814" s="56"/>
      <c r="I814" s="50"/>
      <c r="J814" s="50"/>
      <c r="K814" s="50"/>
    </row>
    <row r="815" spans="3:11" ht="13">
      <c r="C815" s="56"/>
      <c r="D815" s="56"/>
      <c r="E815" s="56"/>
      <c r="F815" s="56"/>
      <c r="G815" s="56"/>
      <c r="H815" s="56"/>
      <c r="I815" s="50"/>
      <c r="J815" s="50"/>
      <c r="K815" s="50"/>
    </row>
    <row r="816" spans="3:11" ht="13">
      <c r="C816" s="56"/>
      <c r="D816" s="56"/>
      <c r="E816" s="56"/>
      <c r="F816" s="56"/>
      <c r="G816" s="56"/>
      <c r="H816" s="56"/>
      <c r="I816" s="50"/>
      <c r="J816" s="50"/>
      <c r="K816" s="50"/>
    </row>
    <row r="817" spans="3:11" ht="13">
      <c r="C817" s="56"/>
      <c r="D817" s="56"/>
      <c r="E817" s="56"/>
      <c r="F817" s="56"/>
      <c r="G817" s="56"/>
      <c r="H817" s="56"/>
      <c r="I817" s="50"/>
      <c r="J817" s="50"/>
      <c r="K817" s="50"/>
    </row>
    <row r="818" spans="3:11" ht="13">
      <c r="C818" s="56"/>
      <c r="D818" s="56"/>
      <c r="E818" s="56"/>
      <c r="F818" s="56"/>
      <c r="G818" s="56"/>
      <c r="H818" s="56"/>
      <c r="I818" s="50"/>
      <c r="J818" s="50"/>
      <c r="K818" s="50"/>
    </row>
    <row r="819" spans="3:11" ht="13">
      <c r="C819" s="56"/>
      <c r="D819" s="56"/>
      <c r="E819" s="56"/>
      <c r="F819" s="56"/>
      <c r="G819" s="56"/>
      <c r="H819" s="56"/>
      <c r="I819" s="50"/>
      <c r="J819" s="50"/>
      <c r="K819" s="50"/>
    </row>
    <row r="820" spans="3:11" ht="13">
      <c r="C820" s="56"/>
      <c r="D820" s="56"/>
      <c r="E820" s="56"/>
      <c r="F820" s="56"/>
      <c r="G820" s="56"/>
      <c r="H820" s="56"/>
      <c r="I820" s="50"/>
      <c r="J820" s="50"/>
      <c r="K820" s="50"/>
    </row>
    <row r="821" spans="3:11" ht="13">
      <c r="C821" s="56"/>
      <c r="D821" s="56"/>
      <c r="E821" s="56"/>
      <c r="F821" s="56"/>
      <c r="G821" s="56"/>
      <c r="H821" s="56"/>
      <c r="I821" s="50"/>
      <c r="J821" s="50"/>
      <c r="K821" s="50"/>
    </row>
    <row r="822" spans="3:11" ht="13">
      <c r="C822" s="56"/>
      <c r="D822" s="56"/>
      <c r="E822" s="56"/>
      <c r="F822" s="56"/>
      <c r="G822" s="56"/>
      <c r="H822" s="56"/>
      <c r="I822" s="50"/>
      <c r="J822" s="50"/>
      <c r="K822" s="50"/>
    </row>
    <row r="823" spans="3:11" ht="13">
      <c r="C823" s="56"/>
      <c r="D823" s="56"/>
      <c r="E823" s="56"/>
      <c r="F823" s="56"/>
      <c r="G823" s="56"/>
      <c r="H823" s="56"/>
      <c r="I823" s="50"/>
      <c r="J823" s="50"/>
      <c r="K823" s="50"/>
    </row>
    <row r="824" spans="3:11" ht="13">
      <c r="C824" s="56"/>
      <c r="D824" s="56"/>
      <c r="E824" s="56"/>
      <c r="F824" s="56"/>
      <c r="G824" s="56"/>
      <c r="H824" s="56"/>
      <c r="I824" s="50"/>
      <c r="J824" s="50"/>
      <c r="K824" s="50"/>
    </row>
    <row r="825" spans="3:11" ht="13">
      <c r="C825" s="56"/>
      <c r="D825" s="56"/>
      <c r="E825" s="56"/>
      <c r="F825" s="56"/>
      <c r="G825" s="56"/>
      <c r="H825" s="56"/>
      <c r="I825" s="50"/>
      <c r="J825" s="50"/>
      <c r="K825" s="50"/>
    </row>
    <row r="826" spans="3:11" ht="13">
      <c r="C826" s="56"/>
      <c r="D826" s="56"/>
      <c r="E826" s="56"/>
      <c r="F826" s="56"/>
      <c r="G826" s="56"/>
      <c r="H826" s="56"/>
      <c r="I826" s="50"/>
      <c r="J826" s="50"/>
      <c r="K826" s="50"/>
    </row>
    <row r="827" spans="3:11" ht="13">
      <c r="C827" s="56"/>
      <c r="D827" s="56"/>
      <c r="E827" s="56"/>
      <c r="F827" s="56"/>
      <c r="G827" s="56"/>
      <c r="H827" s="56"/>
      <c r="I827" s="50"/>
      <c r="J827" s="50"/>
      <c r="K827" s="50"/>
    </row>
    <row r="828" spans="3:11" ht="13">
      <c r="C828" s="56"/>
      <c r="D828" s="56"/>
      <c r="E828" s="56"/>
      <c r="F828" s="56"/>
      <c r="G828" s="56"/>
      <c r="H828" s="56"/>
      <c r="I828" s="50"/>
      <c r="J828" s="50"/>
      <c r="K828" s="50"/>
    </row>
    <row r="829" spans="3:11" ht="13">
      <c r="C829" s="56"/>
      <c r="D829" s="56"/>
      <c r="E829" s="56"/>
      <c r="F829" s="56"/>
      <c r="G829" s="56"/>
      <c r="H829" s="56"/>
      <c r="I829" s="50"/>
      <c r="J829" s="50"/>
      <c r="K829" s="50"/>
    </row>
    <row r="830" spans="3:11" ht="13">
      <c r="C830" s="56"/>
      <c r="D830" s="56"/>
      <c r="E830" s="56"/>
      <c r="F830" s="56"/>
      <c r="G830" s="56"/>
      <c r="H830" s="56"/>
      <c r="I830" s="50"/>
      <c r="J830" s="50"/>
      <c r="K830" s="50"/>
    </row>
    <row r="831" spans="3:11" ht="13">
      <c r="C831" s="56"/>
      <c r="D831" s="56"/>
      <c r="E831" s="56"/>
      <c r="F831" s="56"/>
      <c r="G831" s="56"/>
      <c r="H831" s="56"/>
      <c r="I831" s="50"/>
      <c r="J831" s="50"/>
      <c r="K831" s="50"/>
    </row>
    <row r="832" spans="3:11" ht="13">
      <c r="C832" s="56"/>
      <c r="D832" s="56"/>
      <c r="E832" s="56"/>
      <c r="F832" s="56"/>
      <c r="G832" s="56"/>
      <c r="H832" s="56"/>
      <c r="I832" s="50"/>
      <c r="J832" s="50"/>
      <c r="K832" s="50"/>
    </row>
    <row r="833" spans="3:11" ht="13">
      <c r="C833" s="56"/>
      <c r="D833" s="56"/>
      <c r="E833" s="56"/>
      <c r="F833" s="56"/>
      <c r="G833" s="56"/>
      <c r="H833" s="56"/>
      <c r="I833" s="50"/>
      <c r="J833" s="50"/>
      <c r="K833" s="50"/>
    </row>
    <row r="834" spans="3:11" ht="13">
      <c r="C834" s="56"/>
      <c r="D834" s="56"/>
      <c r="E834" s="56"/>
      <c r="F834" s="56"/>
      <c r="G834" s="56"/>
      <c r="H834" s="56"/>
      <c r="I834" s="50"/>
      <c r="J834" s="50"/>
      <c r="K834" s="50"/>
    </row>
    <row r="835" spans="3:11" ht="13">
      <c r="C835" s="56"/>
      <c r="D835" s="56"/>
      <c r="E835" s="56"/>
      <c r="F835" s="56"/>
      <c r="G835" s="56"/>
      <c r="H835" s="56"/>
      <c r="I835" s="50"/>
      <c r="J835" s="50"/>
      <c r="K835" s="50"/>
    </row>
    <row r="836" spans="3:11" ht="13">
      <c r="C836" s="56"/>
      <c r="D836" s="56"/>
      <c r="E836" s="56"/>
      <c r="F836" s="56"/>
      <c r="G836" s="56"/>
      <c r="H836" s="56"/>
      <c r="I836" s="50"/>
      <c r="J836" s="50"/>
      <c r="K836" s="50"/>
    </row>
    <row r="837" spans="3:11" ht="13">
      <c r="C837" s="56"/>
      <c r="D837" s="56"/>
      <c r="E837" s="56"/>
      <c r="F837" s="56"/>
      <c r="G837" s="56"/>
      <c r="H837" s="56"/>
      <c r="I837" s="50"/>
      <c r="J837" s="50"/>
      <c r="K837" s="50"/>
    </row>
    <row r="838" spans="3:11" ht="13">
      <c r="C838" s="56"/>
      <c r="D838" s="56"/>
      <c r="E838" s="56"/>
      <c r="F838" s="56"/>
      <c r="G838" s="56"/>
      <c r="H838" s="56"/>
      <c r="I838" s="50"/>
      <c r="J838" s="50"/>
      <c r="K838" s="50"/>
    </row>
    <row r="839" spans="3:11" ht="13">
      <c r="C839" s="56"/>
      <c r="D839" s="56"/>
      <c r="E839" s="56"/>
      <c r="F839" s="56"/>
      <c r="G839" s="56"/>
      <c r="H839" s="56"/>
      <c r="I839" s="50"/>
      <c r="J839" s="50"/>
      <c r="K839" s="50"/>
    </row>
    <row r="840" spans="3:11" ht="13">
      <c r="C840" s="56"/>
      <c r="D840" s="56"/>
      <c r="E840" s="56"/>
      <c r="F840" s="56"/>
      <c r="G840" s="56"/>
      <c r="H840" s="56"/>
      <c r="I840" s="50"/>
      <c r="J840" s="50"/>
      <c r="K840" s="50"/>
    </row>
    <row r="841" spans="3:11" ht="13">
      <c r="C841" s="56"/>
      <c r="D841" s="56"/>
      <c r="E841" s="56"/>
      <c r="F841" s="56"/>
      <c r="G841" s="56"/>
      <c r="H841" s="56"/>
      <c r="I841" s="50"/>
      <c r="J841" s="50"/>
      <c r="K841" s="50"/>
    </row>
    <row r="842" spans="3:11" ht="13">
      <c r="C842" s="56"/>
      <c r="D842" s="56"/>
      <c r="E842" s="56"/>
      <c r="F842" s="56"/>
      <c r="G842" s="56"/>
      <c r="H842" s="56"/>
      <c r="I842" s="50"/>
      <c r="J842" s="50"/>
      <c r="K842" s="50"/>
    </row>
    <row r="843" spans="3:11" ht="13">
      <c r="C843" s="56"/>
      <c r="D843" s="56"/>
      <c r="E843" s="56"/>
      <c r="F843" s="56"/>
      <c r="G843" s="56"/>
      <c r="H843" s="56"/>
      <c r="I843" s="50"/>
      <c r="J843" s="50"/>
      <c r="K843" s="50"/>
    </row>
    <row r="844" spans="3:11" ht="13">
      <c r="C844" s="56"/>
      <c r="D844" s="56"/>
      <c r="E844" s="56"/>
      <c r="F844" s="56"/>
      <c r="G844" s="56"/>
      <c r="H844" s="56"/>
      <c r="I844" s="50"/>
      <c r="J844" s="50"/>
      <c r="K844" s="50"/>
    </row>
    <row r="845" spans="3:11" ht="13">
      <c r="C845" s="56"/>
      <c r="D845" s="56"/>
      <c r="E845" s="56"/>
      <c r="F845" s="56"/>
      <c r="G845" s="56"/>
      <c r="H845" s="56"/>
      <c r="I845" s="50"/>
      <c r="J845" s="50"/>
      <c r="K845" s="50"/>
    </row>
    <row r="846" spans="3:11" ht="13">
      <c r="C846" s="56"/>
      <c r="D846" s="56"/>
      <c r="E846" s="56"/>
      <c r="F846" s="56"/>
      <c r="G846" s="56"/>
      <c r="H846" s="56"/>
      <c r="I846" s="50"/>
      <c r="J846" s="50"/>
      <c r="K846" s="50"/>
    </row>
    <row r="847" spans="3:11" ht="13">
      <c r="C847" s="56"/>
      <c r="D847" s="56"/>
      <c r="E847" s="56"/>
      <c r="F847" s="56"/>
      <c r="G847" s="56"/>
      <c r="H847" s="56"/>
      <c r="I847" s="50"/>
      <c r="J847" s="50"/>
      <c r="K847" s="50"/>
    </row>
    <row r="848" spans="3:11" ht="13">
      <c r="C848" s="56"/>
      <c r="D848" s="56"/>
      <c r="E848" s="56"/>
      <c r="F848" s="56"/>
      <c r="G848" s="56"/>
      <c r="H848" s="56"/>
      <c r="I848" s="50"/>
      <c r="J848" s="50"/>
      <c r="K848" s="50"/>
    </row>
    <row r="849" spans="3:11" ht="13">
      <c r="C849" s="56"/>
      <c r="D849" s="56"/>
      <c r="E849" s="56"/>
      <c r="F849" s="56"/>
      <c r="G849" s="56"/>
      <c r="H849" s="56"/>
      <c r="I849" s="50"/>
      <c r="J849" s="50"/>
      <c r="K849" s="50"/>
    </row>
    <row r="850" spans="3:11" ht="13">
      <c r="C850" s="56"/>
      <c r="D850" s="56"/>
      <c r="E850" s="56"/>
      <c r="F850" s="56"/>
      <c r="G850" s="56"/>
      <c r="H850" s="56"/>
      <c r="I850" s="50"/>
      <c r="J850" s="50"/>
      <c r="K850" s="50"/>
    </row>
    <row r="851" spans="3:11" ht="13">
      <c r="C851" s="56"/>
      <c r="D851" s="56"/>
      <c r="E851" s="56"/>
      <c r="F851" s="56"/>
      <c r="G851" s="56"/>
      <c r="H851" s="56"/>
      <c r="I851" s="50"/>
      <c r="J851" s="50"/>
      <c r="K851" s="50"/>
    </row>
    <row r="852" spans="3:11" ht="13">
      <c r="C852" s="56"/>
      <c r="D852" s="56"/>
      <c r="E852" s="56"/>
      <c r="F852" s="56"/>
      <c r="G852" s="56"/>
      <c r="H852" s="56"/>
      <c r="I852" s="50"/>
      <c r="J852" s="50"/>
      <c r="K852" s="50"/>
    </row>
    <row r="853" spans="3:11" ht="13">
      <c r="C853" s="56"/>
      <c r="D853" s="56"/>
      <c r="E853" s="56"/>
      <c r="F853" s="56"/>
      <c r="G853" s="56"/>
      <c r="H853" s="56"/>
      <c r="I853" s="50"/>
      <c r="J853" s="50"/>
      <c r="K853" s="50"/>
    </row>
    <row r="854" spans="3:11" ht="13">
      <c r="C854" s="56"/>
      <c r="D854" s="56"/>
      <c r="E854" s="56"/>
      <c r="F854" s="56"/>
      <c r="G854" s="56"/>
      <c r="H854" s="56"/>
      <c r="I854" s="50"/>
      <c r="J854" s="50"/>
      <c r="K854" s="50"/>
    </row>
    <row r="855" spans="3:11" ht="13">
      <c r="C855" s="56"/>
      <c r="D855" s="56"/>
      <c r="E855" s="56"/>
      <c r="F855" s="56"/>
      <c r="G855" s="56"/>
      <c r="H855" s="56"/>
      <c r="I855" s="50"/>
      <c r="J855" s="50"/>
      <c r="K855" s="50"/>
    </row>
    <row r="856" spans="3:11" ht="13">
      <c r="C856" s="56"/>
      <c r="D856" s="56"/>
      <c r="E856" s="56"/>
      <c r="F856" s="56"/>
      <c r="G856" s="56"/>
      <c r="H856" s="56"/>
      <c r="I856" s="50"/>
      <c r="J856" s="50"/>
      <c r="K856" s="50"/>
    </row>
    <row r="857" spans="3:11" ht="13">
      <c r="C857" s="56"/>
      <c r="D857" s="56"/>
      <c r="E857" s="56"/>
      <c r="F857" s="56"/>
      <c r="G857" s="56"/>
      <c r="H857" s="56"/>
      <c r="I857" s="50"/>
      <c r="J857" s="50"/>
      <c r="K857" s="50"/>
    </row>
    <row r="858" spans="3:11" ht="13">
      <c r="C858" s="56"/>
      <c r="D858" s="56"/>
      <c r="E858" s="56"/>
      <c r="F858" s="56"/>
      <c r="G858" s="56"/>
      <c r="H858" s="56"/>
      <c r="I858" s="50"/>
      <c r="J858" s="50"/>
      <c r="K858" s="50"/>
    </row>
    <row r="859" spans="3:11" ht="13">
      <c r="C859" s="56"/>
      <c r="D859" s="56"/>
      <c r="E859" s="56"/>
      <c r="F859" s="56"/>
      <c r="G859" s="56"/>
      <c r="H859" s="56"/>
      <c r="I859" s="50"/>
      <c r="J859" s="50"/>
      <c r="K859" s="50"/>
    </row>
    <row r="860" spans="3:11" ht="13">
      <c r="C860" s="56"/>
      <c r="D860" s="56"/>
      <c r="E860" s="56"/>
      <c r="F860" s="56"/>
      <c r="G860" s="56"/>
      <c r="H860" s="56"/>
      <c r="I860" s="50"/>
      <c r="J860" s="50"/>
      <c r="K860" s="50"/>
    </row>
    <row r="861" spans="3:11" ht="13">
      <c r="C861" s="56"/>
      <c r="D861" s="56"/>
      <c r="E861" s="56"/>
      <c r="F861" s="56"/>
      <c r="G861" s="56"/>
      <c r="H861" s="56"/>
      <c r="I861" s="50"/>
      <c r="J861" s="50"/>
      <c r="K861" s="50"/>
    </row>
    <row r="862" spans="3:11" ht="13">
      <c r="C862" s="56"/>
      <c r="D862" s="56"/>
      <c r="E862" s="56"/>
      <c r="F862" s="56"/>
      <c r="G862" s="56"/>
      <c r="H862" s="56"/>
      <c r="I862" s="50"/>
      <c r="J862" s="50"/>
      <c r="K862" s="50"/>
    </row>
    <row r="863" spans="3:11" ht="13">
      <c r="C863" s="56"/>
      <c r="D863" s="56"/>
      <c r="E863" s="56"/>
      <c r="F863" s="56"/>
      <c r="G863" s="56"/>
      <c r="H863" s="56"/>
      <c r="I863" s="50"/>
      <c r="J863" s="50"/>
      <c r="K863" s="50"/>
    </row>
    <row r="864" spans="3:11" ht="13">
      <c r="C864" s="56"/>
      <c r="D864" s="56"/>
      <c r="E864" s="56"/>
      <c r="F864" s="56"/>
      <c r="G864" s="56"/>
      <c r="H864" s="56"/>
      <c r="I864" s="50"/>
      <c r="J864" s="50"/>
      <c r="K864" s="50"/>
    </row>
    <row r="865" spans="3:11" ht="13">
      <c r="C865" s="56"/>
      <c r="D865" s="56"/>
      <c r="E865" s="56"/>
      <c r="F865" s="56"/>
      <c r="G865" s="56"/>
      <c r="H865" s="56"/>
      <c r="I865" s="50"/>
      <c r="J865" s="50"/>
      <c r="K865" s="50"/>
    </row>
    <row r="866" spans="3:11" ht="13">
      <c r="C866" s="56"/>
      <c r="D866" s="56"/>
      <c r="E866" s="56"/>
      <c r="F866" s="56"/>
      <c r="G866" s="56"/>
      <c r="H866" s="56"/>
      <c r="I866" s="50"/>
      <c r="J866" s="50"/>
      <c r="K866" s="50"/>
    </row>
    <row r="867" spans="3:11" ht="13">
      <c r="C867" s="56"/>
      <c r="D867" s="56"/>
      <c r="E867" s="56"/>
      <c r="F867" s="56"/>
      <c r="G867" s="56"/>
      <c r="H867" s="56"/>
      <c r="I867" s="50"/>
      <c r="J867" s="50"/>
      <c r="K867" s="50"/>
    </row>
    <row r="868" spans="3:11" ht="13">
      <c r="C868" s="56"/>
      <c r="D868" s="56"/>
      <c r="E868" s="56"/>
      <c r="F868" s="56"/>
      <c r="G868" s="56"/>
      <c r="H868" s="56"/>
      <c r="I868" s="50"/>
      <c r="J868" s="50"/>
      <c r="K868" s="50"/>
    </row>
    <row r="869" spans="3:11" ht="13">
      <c r="C869" s="56"/>
      <c r="D869" s="56"/>
      <c r="E869" s="56"/>
      <c r="F869" s="56"/>
      <c r="G869" s="56"/>
      <c r="H869" s="56"/>
      <c r="I869" s="50"/>
      <c r="J869" s="50"/>
      <c r="K869" s="50"/>
    </row>
    <row r="870" spans="3:11" ht="13">
      <c r="C870" s="56"/>
      <c r="D870" s="56"/>
      <c r="E870" s="56"/>
      <c r="F870" s="56"/>
      <c r="G870" s="56"/>
      <c r="H870" s="56"/>
      <c r="I870" s="50"/>
      <c r="J870" s="50"/>
      <c r="K870" s="50"/>
    </row>
    <row r="871" spans="3:11" ht="13">
      <c r="C871" s="56"/>
      <c r="D871" s="56"/>
      <c r="E871" s="56"/>
      <c r="F871" s="56"/>
      <c r="G871" s="56"/>
      <c r="H871" s="56"/>
      <c r="I871" s="50"/>
      <c r="J871" s="50"/>
      <c r="K871" s="50"/>
    </row>
    <row r="872" spans="3:11" ht="13">
      <c r="C872" s="56"/>
      <c r="D872" s="56"/>
      <c r="E872" s="56"/>
      <c r="F872" s="56"/>
      <c r="G872" s="56"/>
      <c r="H872" s="56"/>
      <c r="I872" s="50"/>
      <c r="J872" s="50"/>
      <c r="K872" s="50"/>
    </row>
    <row r="873" spans="3:11" ht="13">
      <c r="C873" s="56"/>
      <c r="D873" s="56"/>
      <c r="E873" s="56"/>
      <c r="F873" s="56"/>
      <c r="G873" s="56"/>
      <c r="H873" s="56"/>
      <c r="I873" s="50"/>
      <c r="J873" s="50"/>
      <c r="K873" s="50"/>
    </row>
    <row r="874" spans="3:11" ht="13">
      <c r="C874" s="56"/>
      <c r="D874" s="56"/>
      <c r="E874" s="56"/>
      <c r="F874" s="56"/>
      <c r="G874" s="56"/>
      <c r="H874" s="56"/>
      <c r="I874" s="50"/>
      <c r="J874" s="50"/>
      <c r="K874" s="50"/>
    </row>
    <row r="875" spans="3:11" ht="13">
      <c r="C875" s="56"/>
      <c r="D875" s="56"/>
      <c r="E875" s="56"/>
      <c r="F875" s="56"/>
      <c r="G875" s="56"/>
      <c r="H875" s="56"/>
      <c r="I875" s="50"/>
      <c r="J875" s="50"/>
      <c r="K875" s="50"/>
    </row>
    <row r="876" spans="3:11" ht="13">
      <c r="C876" s="56"/>
      <c r="D876" s="56"/>
      <c r="E876" s="56"/>
      <c r="F876" s="56"/>
      <c r="G876" s="56"/>
      <c r="H876" s="56"/>
      <c r="I876" s="50"/>
      <c r="J876" s="50"/>
      <c r="K876" s="50"/>
    </row>
    <row r="877" spans="3:11" ht="13">
      <c r="C877" s="56"/>
      <c r="D877" s="56"/>
      <c r="E877" s="56"/>
      <c r="F877" s="56"/>
      <c r="G877" s="56"/>
      <c r="H877" s="56"/>
      <c r="I877" s="50"/>
      <c r="J877" s="50"/>
      <c r="K877" s="50"/>
    </row>
    <row r="878" spans="3:11" ht="13">
      <c r="C878" s="56"/>
      <c r="D878" s="56"/>
      <c r="E878" s="56"/>
      <c r="F878" s="56"/>
      <c r="G878" s="56"/>
      <c r="H878" s="56"/>
      <c r="I878" s="50"/>
      <c r="J878" s="50"/>
      <c r="K878" s="50"/>
    </row>
    <row r="879" spans="3:11" ht="13">
      <c r="C879" s="56"/>
      <c r="D879" s="56"/>
      <c r="E879" s="56"/>
      <c r="F879" s="56"/>
      <c r="G879" s="56"/>
      <c r="H879" s="56"/>
      <c r="I879" s="50"/>
      <c r="J879" s="50"/>
      <c r="K879" s="50"/>
    </row>
    <row r="880" spans="3:11" ht="13">
      <c r="C880" s="56"/>
      <c r="D880" s="56"/>
      <c r="E880" s="56"/>
      <c r="F880" s="56"/>
      <c r="G880" s="56"/>
      <c r="H880" s="56"/>
      <c r="I880" s="50"/>
      <c r="J880" s="50"/>
      <c r="K880" s="50"/>
    </row>
    <row r="881" spans="3:11" ht="13">
      <c r="C881" s="56"/>
      <c r="D881" s="56"/>
      <c r="E881" s="56"/>
      <c r="F881" s="56"/>
      <c r="G881" s="56"/>
      <c r="H881" s="56"/>
      <c r="I881" s="50"/>
      <c r="J881" s="50"/>
      <c r="K881" s="50"/>
    </row>
    <row r="882" spans="3:11" ht="13">
      <c r="C882" s="56"/>
      <c r="D882" s="56"/>
      <c r="E882" s="56"/>
      <c r="F882" s="56"/>
      <c r="G882" s="56"/>
      <c r="H882" s="56"/>
      <c r="I882" s="50"/>
      <c r="J882" s="50"/>
      <c r="K882" s="50"/>
    </row>
    <row r="883" spans="3:11" ht="13">
      <c r="C883" s="56"/>
      <c r="D883" s="56"/>
      <c r="E883" s="56"/>
      <c r="F883" s="56"/>
      <c r="G883" s="56"/>
      <c r="H883" s="56"/>
      <c r="I883" s="50"/>
      <c r="J883" s="50"/>
      <c r="K883" s="50"/>
    </row>
    <row r="884" spans="3:11" ht="13">
      <c r="C884" s="56"/>
      <c r="D884" s="56"/>
      <c r="E884" s="56"/>
      <c r="F884" s="56"/>
      <c r="G884" s="56"/>
      <c r="H884" s="56"/>
      <c r="I884" s="50"/>
      <c r="J884" s="50"/>
      <c r="K884" s="50"/>
    </row>
    <row r="885" spans="3:11" ht="13">
      <c r="C885" s="56"/>
      <c r="D885" s="56"/>
      <c r="E885" s="56"/>
      <c r="F885" s="56"/>
      <c r="G885" s="56"/>
      <c r="H885" s="56"/>
      <c r="I885" s="50"/>
      <c r="J885" s="50"/>
      <c r="K885" s="50"/>
    </row>
    <row r="886" spans="3:11" ht="13">
      <c r="C886" s="56"/>
      <c r="D886" s="56"/>
      <c r="E886" s="56"/>
      <c r="F886" s="56"/>
      <c r="G886" s="56"/>
      <c r="H886" s="56"/>
      <c r="I886" s="50"/>
      <c r="J886" s="50"/>
      <c r="K886" s="50"/>
    </row>
    <row r="887" spans="3:11" ht="13">
      <c r="C887" s="56"/>
      <c r="D887" s="56"/>
      <c r="E887" s="56"/>
      <c r="F887" s="56"/>
      <c r="G887" s="56"/>
      <c r="H887" s="56"/>
      <c r="I887" s="50"/>
      <c r="J887" s="50"/>
      <c r="K887" s="50"/>
    </row>
    <row r="888" spans="3:11" ht="13">
      <c r="C888" s="56"/>
      <c r="D888" s="56"/>
      <c r="E888" s="56"/>
      <c r="F888" s="56"/>
      <c r="G888" s="56"/>
      <c r="H888" s="56"/>
      <c r="I888" s="50"/>
      <c r="J888" s="50"/>
      <c r="K888" s="50"/>
    </row>
    <row r="889" spans="3:11" ht="13">
      <c r="C889" s="56"/>
      <c r="D889" s="56"/>
      <c r="E889" s="56"/>
      <c r="F889" s="56"/>
      <c r="G889" s="56"/>
      <c r="H889" s="56"/>
      <c r="I889" s="50"/>
      <c r="J889" s="50"/>
      <c r="K889" s="50"/>
    </row>
    <row r="890" spans="3:11" ht="13">
      <c r="C890" s="56"/>
      <c r="D890" s="56"/>
      <c r="E890" s="56"/>
      <c r="F890" s="56"/>
      <c r="G890" s="56"/>
      <c r="H890" s="56"/>
      <c r="I890" s="50"/>
      <c r="J890" s="50"/>
      <c r="K890" s="50"/>
    </row>
    <row r="891" spans="3:11" ht="13">
      <c r="C891" s="56"/>
      <c r="D891" s="56"/>
      <c r="E891" s="56"/>
      <c r="F891" s="56"/>
      <c r="G891" s="56"/>
      <c r="H891" s="56"/>
      <c r="I891" s="50"/>
      <c r="J891" s="50"/>
      <c r="K891" s="50"/>
    </row>
    <row r="892" spans="3:11" ht="13">
      <c r="C892" s="56"/>
      <c r="D892" s="56"/>
      <c r="E892" s="56"/>
      <c r="F892" s="56"/>
      <c r="G892" s="56"/>
      <c r="H892" s="56"/>
      <c r="I892" s="50"/>
      <c r="J892" s="50"/>
      <c r="K892" s="50"/>
    </row>
    <row r="893" spans="3:11" ht="13">
      <c r="C893" s="56"/>
      <c r="D893" s="56"/>
      <c r="E893" s="56"/>
      <c r="F893" s="56"/>
      <c r="G893" s="56"/>
      <c r="H893" s="56"/>
      <c r="I893" s="50"/>
      <c r="J893" s="50"/>
      <c r="K893" s="50"/>
    </row>
    <row r="894" spans="3:11" ht="13">
      <c r="C894" s="56"/>
      <c r="D894" s="56"/>
      <c r="E894" s="56"/>
      <c r="F894" s="56"/>
      <c r="G894" s="56"/>
      <c r="H894" s="56"/>
      <c r="I894" s="50"/>
      <c r="J894" s="50"/>
      <c r="K894" s="50"/>
    </row>
    <row r="895" spans="3:11" ht="13">
      <c r="C895" s="56"/>
      <c r="D895" s="56"/>
      <c r="E895" s="56"/>
      <c r="F895" s="56"/>
      <c r="G895" s="56"/>
      <c r="H895" s="56"/>
      <c r="I895" s="50"/>
      <c r="J895" s="50"/>
      <c r="K895" s="50"/>
    </row>
    <row r="896" spans="3:11" ht="13">
      <c r="C896" s="56"/>
      <c r="D896" s="56"/>
      <c r="E896" s="56"/>
      <c r="F896" s="56"/>
      <c r="G896" s="56"/>
      <c r="H896" s="56"/>
      <c r="I896" s="50"/>
      <c r="J896" s="50"/>
      <c r="K896" s="50"/>
    </row>
    <row r="897" spans="3:11" ht="13">
      <c r="C897" s="56"/>
      <c r="D897" s="56"/>
      <c r="E897" s="56"/>
      <c r="F897" s="56"/>
      <c r="G897" s="56"/>
      <c r="H897" s="56"/>
      <c r="I897" s="50"/>
      <c r="J897" s="50"/>
      <c r="K897" s="50"/>
    </row>
    <row r="898" spans="3:11" ht="13">
      <c r="C898" s="56"/>
      <c r="D898" s="56"/>
      <c r="E898" s="56"/>
      <c r="F898" s="56"/>
      <c r="G898" s="56"/>
      <c r="H898" s="56"/>
      <c r="I898" s="50"/>
      <c r="J898" s="50"/>
      <c r="K898" s="50"/>
    </row>
    <row r="899" spans="3:11" ht="13">
      <c r="C899" s="56"/>
      <c r="D899" s="56"/>
      <c r="E899" s="56"/>
      <c r="F899" s="56"/>
      <c r="G899" s="56"/>
      <c r="H899" s="56"/>
      <c r="I899" s="50"/>
      <c r="J899" s="50"/>
      <c r="K899" s="50"/>
    </row>
    <row r="900" spans="3:11" ht="13">
      <c r="C900" s="56"/>
      <c r="D900" s="56"/>
      <c r="E900" s="56"/>
      <c r="F900" s="56"/>
      <c r="G900" s="56"/>
      <c r="H900" s="56"/>
      <c r="I900" s="50"/>
      <c r="J900" s="50"/>
      <c r="K900" s="50"/>
    </row>
    <row r="901" spans="3:11" ht="13">
      <c r="C901" s="56"/>
      <c r="D901" s="56"/>
      <c r="E901" s="56"/>
      <c r="F901" s="56"/>
      <c r="G901" s="56"/>
      <c r="H901" s="56"/>
      <c r="I901" s="50"/>
      <c r="J901" s="50"/>
      <c r="K901" s="50"/>
    </row>
    <row r="902" spans="3:11" ht="13">
      <c r="C902" s="56"/>
      <c r="D902" s="56"/>
      <c r="E902" s="56"/>
      <c r="F902" s="56"/>
      <c r="G902" s="56"/>
      <c r="H902" s="56"/>
      <c r="I902" s="50"/>
      <c r="J902" s="50"/>
      <c r="K902" s="50"/>
    </row>
    <row r="903" spans="3:11" ht="13">
      <c r="C903" s="56"/>
      <c r="D903" s="56"/>
      <c r="E903" s="56"/>
      <c r="F903" s="56"/>
      <c r="G903" s="56"/>
      <c r="H903" s="56"/>
      <c r="I903" s="50"/>
      <c r="J903" s="50"/>
      <c r="K903" s="50"/>
    </row>
    <row r="904" spans="3:11" ht="13">
      <c r="C904" s="56"/>
      <c r="D904" s="56"/>
      <c r="E904" s="56"/>
      <c r="F904" s="56"/>
      <c r="G904" s="56"/>
      <c r="H904" s="56"/>
      <c r="I904" s="50"/>
      <c r="J904" s="50"/>
      <c r="K904" s="50"/>
    </row>
    <row r="905" spans="3:11" ht="13">
      <c r="C905" s="56"/>
      <c r="D905" s="56"/>
      <c r="E905" s="56"/>
      <c r="F905" s="56"/>
      <c r="G905" s="56"/>
      <c r="H905" s="56"/>
      <c r="I905" s="50"/>
      <c r="J905" s="50"/>
      <c r="K905" s="50"/>
    </row>
    <row r="906" spans="3:11" ht="13">
      <c r="C906" s="56"/>
      <c r="D906" s="56"/>
      <c r="E906" s="56"/>
      <c r="F906" s="56"/>
      <c r="G906" s="56"/>
      <c r="H906" s="56"/>
      <c r="I906" s="50"/>
      <c r="J906" s="50"/>
      <c r="K906" s="50"/>
    </row>
    <row r="907" spans="3:11" ht="13">
      <c r="C907" s="56"/>
      <c r="D907" s="56"/>
      <c r="E907" s="56"/>
      <c r="F907" s="56"/>
      <c r="G907" s="56"/>
      <c r="H907" s="56"/>
      <c r="I907" s="50"/>
      <c r="J907" s="50"/>
      <c r="K907" s="50"/>
    </row>
    <row r="908" spans="3:11" ht="13">
      <c r="C908" s="56"/>
      <c r="D908" s="56"/>
      <c r="E908" s="56"/>
      <c r="F908" s="56"/>
      <c r="G908" s="56"/>
      <c r="H908" s="56"/>
      <c r="I908" s="50"/>
      <c r="J908" s="50"/>
      <c r="K908" s="50"/>
    </row>
    <row r="909" spans="3:11" ht="13">
      <c r="C909" s="56"/>
      <c r="D909" s="56"/>
      <c r="E909" s="56"/>
      <c r="F909" s="56"/>
      <c r="G909" s="56"/>
      <c r="H909" s="56"/>
      <c r="I909" s="50"/>
      <c r="J909" s="50"/>
      <c r="K909" s="50"/>
    </row>
    <row r="910" spans="3:11" ht="13">
      <c r="C910" s="56"/>
      <c r="D910" s="56"/>
      <c r="E910" s="56"/>
      <c r="F910" s="56"/>
      <c r="G910" s="56"/>
      <c r="H910" s="56"/>
      <c r="I910" s="50"/>
      <c r="J910" s="50"/>
      <c r="K910" s="50"/>
    </row>
    <row r="911" spans="3:11" ht="13">
      <c r="C911" s="56"/>
      <c r="D911" s="56"/>
      <c r="E911" s="56"/>
      <c r="F911" s="56"/>
      <c r="G911" s="56"/>
      <c r="H911" s="56"/>
      <c r="I911" s="50"/>
      <c r="J911" s="50"/>
      <c r="K911" s="50"/>
    </row>
    <row r="912" spans="3:11" ht="13">
      <c r="C912" s="56"/>
      <c r="D912" s="56"/>
      <c r="E912" s="56"/>
      <c r="F912" s="56"/>
      <c r="G912" s="56"/>
      <c r="H912" s="56"/>
      <c r="I912" s="50"/>
      <c r="J912" s="50"/>
      <c r="K912" s="50"/>
    </row>
    <row r="913" spans="3:11" ht="13">
      <c r="C913" s="56"/>
      <c r="D913" s="56"/>
      <c r="E913" s="56"/>
      <c r="F913" s="56"/>
      <c r="G913" s="56"/>
      <c r="H913" s="56"/>
      <c r="I913" s="50"/>
      <c r="J913" s="50"/>
      <c r="K913" s="50"/>
    </row>
    <row r="914" spans="3:11" ht="13">
      <c r="C914" s="56"/>
      <c r="D914" s="56"/>
      <c r="E914" s="56"/>
      <c r="F914" s="56"/>
      <c r="G914" s="56"/>
      <c r="H914" s="56"/>
      <c r="I914" s="50"/>
      <c r="J914" s="50"/>
      <c r="K914" s="50"/>
    </row>
    <row r="915" spans="3:11" ht="13">
      <c r="C915" s="56"/>
      <c r="D915" s="56"/>
      <c r="E915" s="56"/>
      <c r="F915" s="56"/>
      <c r="G915" s="56"/>
      <c r="H915" s="56"/>
      <c r="I915" s="50"/>
      <c r="J915" s="50"/>
      <c r="K915" s="50"/>
    </row>
    <row r="916" spans="3:11" ht="13">
      <c r="C916" s="56"/>
      <c r="D916" s="56"/>
      <c r="E916" s="56"/>
      <c r="F916" s="56"/>
      <c r="G916" s="56"/>
      <c r="H916" s="56"/>
      <c r="I916" s="50"/>
      <c r="J916" s="50"/>
      <c r="K916" s="50"/>
    </row>
    <row r="917" spans="3:11" ht="13">
      <c r="C917" s="56"/>
      <c r="D917" s="56"/>
      <c r="E917" s="56"/>
      <c r="F917" s="56"/>
      <c r="G917" s="56"/>
      <c r="H917" s="56"/>
      <c r="I917" s="50"/>
      <c r="J917" s="50"/>
      <c r="K917" s="50"/>
    </row>
    <row r="918" spans="3:11" ht="13">
      <c r="C918" s="56"/>
      <c r="D918" s="56"/>
      <c r="E918" s="56"/>
      <c r="F918" s="56"/>
      <c r="G918" s="56"/>
      <c r="H918" s="56"/>
      <c r="I918" s="50"/>
      <c r="J918" s="50"/>
      <c r="K918" s="50"/>
    </row>
    <row r="919" spans="3:11" ht="13">
      <c r="C919" s="56"/>
      <c r="D919" s="56"/>
      <c r="E919" s="56"/>
      <c r="F919" s="56"/>
      <c r="G919" s="56"/>
      <c r="H919" s="56"/>
      <c r="I919" s="50"/>
      <c r="J919" s="50"/>
      <c r="K919" s="50"/>
    </row>
    <row r="920" spans="3:11" ht="13">
      <c r="C920" s="56"/>
      <c r="D920" s="56"/>
      <c r="E920" s="56"/>
      <c r="F920" s="56"/>
      <c r="G920" s="56"/>
      <c r="H920" s="56"/>
      <c r="I920" s="50"/>
      <c r="J920" s="50"/>
      <c r="K920" s="50"/>
    </row>
    <row r="921" spans="3:11" ht="13">
      <c r="C921" s="56"/>
      <c r="D921" s="56"/>
      <c r="E921" s="56"/>
      <c r="F921" s="56"/>
      <c r="G921" s="56"/>
      <c r="H921" s="56"/>
      <c r="I921" s="50"/>
      <c r="J921" s="50"/>
      <c r="K921" s="50"/>
    </row>
    <row r="922" spans="3:11" ht="13">
      <c r="C922" s="56"/>
      <c r="D922" s="56"/>
      <c r="E922" s="56"/>
      <c r="F922" s="56"/>
      <c r="G922" s="56"/>
      <c r="H922" s="56"/>
      <c r="I922" s="50"/>
      <c r="J922" s="50"/>
      <c r="K922" s="50"/>
    </row>
    <row r="923" spans="3:11" ht="13">
      <c r="C923" s="56"/>
      <c r="D923" s="56"/>
      <c r="E923" s="56"/>
      <c r="F923" s="56"/>
      <c r="G923" s="56"/>
      <c r="H923" s="56"/>
      <c r="I923" s="50"/>
      <c r="J923" s="50"/>
      <c r="K923" s="50"/>
    </row>
    <row r="924" spans="3:11" ht="13">
      <c r="C924" s="56"/>
      <c r="D924" s="56"/>
      <c r="E924" s="56"/>
      <c r="F924" s="56"/>
      <c r="G924" s="56"/>
      <c r="H924" s="56"/>
      <c r="I924" s="50"/>
      <c r="J924" s="50"/>
      <c r="K924" s="50"/>
    </row>
    <row r="925" spans="3:11" ht="13">
      <c r="C925" s="56"/>
      <c r="D925" s="56"/>
      <c r="E925" s="56"/>
      <c r="F925" s="56"/>
      <c r="G925" s="56"/>
      <c r="H925" s="56"/>
      <c r="I925" s="50"/>
      <c r="J925" s="50"/>
      <c r="K925" s="50"/>
    </row>
    <row r="926" spans="3:11" ht="13">
      <c r="C926" s="56"/>
      <c r="D926" s="56"/>
      <c r="E926" s="56"/>
      <c r="F926" s="56"/>
      <c r="G926" s="56"/>
      <c r="H926" s="56"/>
      <c r="I926" s="50"/>
      <c r="J926" s="50"/>
      <c r="K926" s="50"/>
    </row>
    <row r="927" spans="3:11" ht="13">
      <c r="C927" s="56"/>
      <c r="D927" s="56"/>
      <c r="E927" s="56"/>
      <c r="F927" s="56"/>
      <c r="G927" s="56"/>
      <c r="H927" s="56"/>
      <c r="I927" s="50"/>
      <c r="J927" s="50"/>
      <c r="K927" s="50"/>
    </row>
    <row r="928" spans="3:11" ht="13">
      <c r="C928" s="56"/>
      <c r="D928" s="56"/>
      <c r="E928" s="56"/>
      <c r="F928" s="56"/>
      <c r="G928" s="56"/>
      <c r="H928" s="56"/>
      <c r="I928" s="50"/>
      <c r="J928" s="50"/>
      <c r="K928" s="50"/>
    </row>
    <row r="929" spans="3:11" ht="13">
      <c r="C929" s="56"/>
      <c r="D929" s="56"/>
      <c r="E929" s="56"/>
      <c r="F929" s="56"/>
      <c r="G929" s="56"/>
      <c r="H929" s="56"/>
      <c r="I929" s="50"/>
      <c r="J929" s="50"/>
      <c r="K929" s="50"/>
    </row>
    <row r="930" spans="3:11" ht="13">
      <c r="C930" s="56"/>
      <c r="D930" s="56"/>
      <c r="E930" s="56"/>
      <c r="F930" s="56"/>
      <c r="G930" s="56"/>
      <c r="H930" s="56"/>
      <c r="I930" s="50"/>
      <c r="J930" s="50"/>
      <c r="K930" s="50"/>
    </row>
    <row r="931" spans="3:11" ht="13">
      <c r="C931" s="56"/>
      <c r="D931" s="56"/>
      <c r="E931" s="56"/>
      <c r="F931" s="56"/>
      <c r="G931" s="56"/>
      <c r="H931" s="56"/>
      <c r="I931" s="50"/>
      <c r="J931" s="50"/>
      <c r="K931" s="50"/>
    </row>
    <row r="932" spans="3:11" ht="13">
      <c r="C932" s="56"/>
      <c r="D932" s="56"/>
      <c r="E932" s="56"/>
      <c r="F932" s="56"/>
      <c r="G932" s="56"/>
      <c r="H932" s="56"/>
      <c r="I932" s="50"/>
      <c r="J932" s="50"/>
      <c r="K932" s="50"/>
    </row>
    <row r="933" spans="3:11" ht="13">
      <c r="C933" s="56"/>
      <c r="D933" s="56"/>
      <c r="E933" s="56"/>
      <c r="F933" s="56"/>
      <c r="G933" s="56"/>
      <c r="H933" s="56"/>
      <c r="I933" s="50"/>
      <c r="J933" s="50"/>
      <c r="K933" s="50"/>
    </row>
    <row r="934" spans="3:11" ht="13">
      <c r="C934" s="56"/>
      <c r="D934" s="56"/>
      <c r="E934" s="56"/>
      <c r="F934" s="56"/>
      <c r="G934" s="56"/>
      <c r="H934" s="56"/>
      <c r="I934" s="50"/>
      <c r="J934" s="50"/>
      <c r="K934" s="50"/>
    </row>
    <row r="935" spans="3:11" ht="13">
      <c r="C935" s="56"/>
      <c r="D935" s="56"/>
      <c r="E935" s="56"/>
      <c r="F935" s="56"/>
      <c r="G935" s="56"/>
      <c r="H935" s="56"/>
      <c r="I935" s="50"/>
      <c r="J935" s="50"/>
      <c r="K935" s="50"/>
    </row>
    <row r="936" spans="3:11" ht="13">
      <c r="C936" s="56"/>
      <c r="D936" s="56"/>
      <c r="E936" s="56"/>
      <c r="F936" s="56"/>
      <c r="G936" s="56"/>
      <c r="H936" s="56"/>
      <c r="I936" s="50"/>
      <c r="J936" s="50"/>
      <c r="K936" s="50"/>
    </row>
    <row r="937" spans="3:11" ht="13">
      <c r="C937" s="56"/>
      <c r="D937" s="56"/>
      <c r="E937" s="56"/>
      <c r="F937" s="56"/>
      <c r="G937" s="56"/>
      <c r="H937" s="56"/>
      <c r="I937" s="50"/>
      <c r="J937" s="50"/>
      <c r="K937" s="50"/>
    </row>
    <row r="938" spans="3:11" ht="13">
      <c r="C938" s="56"/>
      <c r="D938" s="56"/>
      <c r="E938" s="56"/>
      <c r="F938" s="56"/>
      <c r="G938" s="56"/>
      <c r="H938" s="56"/>
      <c r="I938" s="50"/>
      <c r="J938" s="50"/>
      <c r="K938" s="50"/>
    </row>
    <row r="939" spans="3:11" ht="13">
      <c r="C939" s="56"/>
      <c r="D939" s="56"/>
      <c r="E939" s="56"/>
      <c r="F939" s="56"/>
      <c r="G939" s="56"/>
      <c r="H939" s="56"/>
      <c r="I939" s="50"/>
      <c r="J939" s="50"/>
      <c r="K939" s="50"/>
    </row>
    <row r="940" spans="3:11" ht="13">
      <c r="C940" s="56"/>
      <c r="D940" s="56"/>
      <c r="E940" s="56"/>
      <c r="F940" s="56"/>
      <c r="G940" s="56"/>
      <c r="H940" s="56"/>
      <c r="I940" s="50"/>
      <c r="J940" s="50"/>
      <c r="K940" s="50"/>
    </row>
    <row r="941" spans="3:11" ht="13">
      <c r="C941" s="56"/>
      <c r="D941" s="56"/>
      <c r="E941" s="56"/>
      <c r="F941" s="56"/>
      <c r="G941" s="56"/>
      <c r="H941" s="56"/>
      <c r="I941" s="50"/>
      <c r="J941" s="50"/>
      <c r="K941" s="50"/>
    </row>
    <row r="942" spans="3:11" ht="13">
      <c r="C942" s="56"/>
      <c r="D942" s="56"/>
      <c r="E942" s="56"/>
      <c r="F942" s="56"/>
      <c r="G942" s="56"/>
      <c r="H942" s="56"/>
      <c r="I942" s="50"/>
      <c r="J942" s="50"/>
      <c r="K942" s="50"/>
    </row>
    <row r="943" spans="3:11" ht="13">
      <c r="C943" s="56"/>
      <c r="D943" s="56"/>
      <c r="E943" s="56"/>
      <c r="F943" s="56"/>
      <c r="G943" s="56"/>
      <c r="H943" s="56"/>
      <c r="I943" s="50"/>
      <c r="J943" s="50"/>
      <c r="K943" s="50"/>
    </row>
    <row r="944" spans="3:11" ht="13">
      <c r="C944" s="56"/>
      <c r="D944" s="56"/>
      <c r="E944" s="56"/>
      <c r="F944" s="56"/>
      <c r="G944" s="56"/>
      <c r="H944" s="56"/>
      <c r="I944" s="50"/>
      <c r="J944" s="50"/>
      <c r="K944" s="50"/>
    </row>
    <row r="945" spans="3:11" ht="13">
      <c r="C945" s="56"/>
      <c r="D945" s="56"/>
      <c r="E945" s="56"/>
      <c r="F945" s="56"/>
      <c r="G945" s="56"/>
      <c r="H945" s="56"/>
      <c r="I945" s="50"/>
      <c r="J945" s="50"/>
      <c r="K945" s="50"/>
    </row>
    <row r="946" spans="3:11" ht="13">
      <c r="C946" s="56"/>
      <c r="D946" s="56"/>
      <c r="E946" s="56"/>
      <c r="F946" s="56"/>
      <c r="G946" s="56"/>
      <c r="H946" s="56"/>
      <c r="I946" s="50"/>
      <c r="J946" s="50"/>
      <c r="K946" s="50"/>
    </row>
    <row r="947" spans="3:11" ht="13">
      <c r="C947" s="56"/>
      <c r="D947" s="56"/>
      <c r="E947" s="56"/>
      <c r="F947" s="56"/>
      <c r="G947" s="56"/>
      <c r="H947" s="56"/>
      <c r="I947" s="50"/>
      <c r="J947" s="50"/>
      <c r="K947" s="50"/>
    </row>
    <row r="948" spans="3:11" ht="13">
      <c r="C948" s="56"/>
      <c r="D948" s="56"/>
      <c r="E948" s="56"/>
      <c r="F948" s="56"/>
      <c r="G948" s="56"/>
      <c r="H948" s="56"/>
      <c r="I948" s="50"/>
      <c r="J948" s="50"/>
      <c r="K948" s="50"/>
    </row>
    <row r="949" spans="3:11" ht="13">
      <c r="C949" s="56"/>
      <c r="D949" s="56"/>
      <c r="E949" s="56"/>
      <c r="F949" s="56"/>
      <c r="G949" s="56"/>
      <c r="H949" s="56"/>
      <c r="I949" s="50"/>
      <c r="J949" s="50"/>
      <c r="K949" s="50"/>
    </row>
    <row r="950" spans="3:11" ht="13">
      <c r="C950" s="56"/>
      <c r="D950" s="56"/>
      <c r="E950" s="56"/>
      <c r="F950" s="56"/>
      <c r="G950" s="56"/>
      <c r="H950" s="56"/>
      <c r="I950" s="50"/>
      <c r="J950" s="50"/>
      <c r="K950" s="50"/>
    </row>
    <row r="951" spans="3:11" ht="13">
      <c r="C951" s="56"/>
      <c r="D951" s="56"/>
      <c r="E951" s="56"/>
      <c r="F951" s="56"/>
      <c r="G951" s="56"/>
      <c r="H951" s="56"/>
      <c r="I951" s="50"/>
      <c r="J951" s="50"/>
      <c r="K951" s="50"/>
    </row>
    <row r="952" spans="3:11" ht="13">
      <c r="C952" s="56"/>
      <c r="D952" s="56"/>
      <c r="E952" s="56"/>
      <c r="F952" s="56"/>
      <c r="G952" s="56"/>
      <c r="H952" s="56"/>
      <c r="I952" s="50"/>
      <c r="J952" s="50"/>
      <c r="K952" s="50"/>
    </row>
  </sheetData>
  <mergeCells count="102">
    <mergeCell ref="B2:K2"/>
    <mergeCell ref="B3:K3"/>
    <mergeCell ref="B4:K4"/>
    <mergeCell ref="C5:H5"/>
    <mergeCell ref="C6:H6"/>
    <mergeCell ref="C7:H7"/>
    <mergeCell ref="C14:H14"/>
    <mergeCell ref="C15:H15"/>
    <mergeCell ref="B16:K16"/>
    <mergeCell ref="C17:H17"/>
    <mergeCell ref="C18:H18"/>
    <mergeCell ref="B19:K19"/>
    <mergeCell ref="C8:H8"/>
    <mergeCell ref="C9:H9"/>
    <mergeCell ref="C10:H10"/>
    <mergeCell ref="B11:K11"/>
    <mergeCell ref="B12:K12"/>
    <mergeCell ref="C13:H13"/>
    <mergeCell ref="C26:H26"/>
    <mergeCell ref="C27:H27"/>
    <mergeCell ref="B28:K28"/>
    <mergeCell ref="C29:H29"/>
    <mergeCell ref="C30:H30"/>
    <mergeCell ref="B31:K31"/>
    <mergeCell ref="C20:H20"/>
    <mergeCell ref="C21:H21"/>
    <mergeCell ref="B22:K22"/>
    <mergeCell ref="C23:H23"/>
    <mergeCell ref="C24:H24"/>
    <mergeCell ref="B25:K25"/>
    <mergeCell ref="C38:H38"/>
    <mergeCell ref="B39:K39"/>
    <mergeCell ref="C40:H40"/>
    <mergeCell ref="C41:H41"/>
    <mergeCell ref="C42:H42"/>
    <mergeCell ref="C43:H43"/>
    <mergeCell ref="B32:K32"/>
    <mergeCell ref="C33:H33"/>
    <mergeCell ref="C34:H34"/>
    <mergeCell ref="C35:H35"/>
    <mergeCell ref="C36:H36"/>
    <mergeCell ref="C37:H37"/>
    <mergeCell ref="C50:H50"/>
    <mergeCell ref="C51:H51"/>
    <mergeCell ref="C52:H52"/>
    <mergeCell ref="C53:H53"/>
    <mergeCell ref="B54:K54"/>
    <mergeCell ref="C55:H55"/>
    <mergeCell ref="C44:H44"/>
    <mergeCell ref="C45:H45"/>
    <mergeCell ref="C46:H46"/>
    <mergeCell ref="C47:H47"/>
    <mergeCell ref="C48:H48"/>
    <mergeCell ref="C49:H49"/>
    <mergeCell ref="C62:H62"/>
    <mergeCell ref="C63:H63"/>
    <mergeCell ref="B64:K64"/>
    <mergeCell ref="B65:K65"/>
    <mergeCell ref="C66:H66"/>
    <mergeCell ref="C67:H67"/>
    <mergeCell ref="C56:H56"/>
    <mergeCell ref="B57:K57"/>
    <mergeCell ref="C58:H58"/>
    <mergeCell ref="C59:H59"/>
    <mergeCell ref="B60:K60"/>
    <mergeCell ref="C61:H61"/>
    <mergeCell ref="C74:H74"/>
    <mergeCell ref="C75:H75"/>
    <mergeCell ref="C76:H76"/>
    <mergeCell ref="C77:H77"/>
    <mergeCell ref="C78:H78"/>
    <mergeCell ref="C79:H79"/>
    <mergeCell ref="B68:K68"/>
    <mergeCell ref="C69:H69"/>
    <mergeCell ref="C70:H70"/>
    <mergeCell ref="C71:H71"/>
    <mergeCell ref="C72:H72"/>
    <mergeCell ref="B73:K73"/>
    <mergeCell ref="B86:K86"/>
    <mergeCell ref="C87:H87"/>
    <mergeCell ref="C88:H88"/>
    <mergeCell ref="C89:H89"/>
    <mergeCell ref="C90:H90"/>
    <mergeCell ref="B91:K91"/>
    <mergeCell ref="C80:H80"/>
    <mergeCell ref="C81:H81"/>
    <mergeCell ref="B82:K82"/>
    <mergeCell ref="B83:K83"/>
    <mergeCell ref="C84:H84"/>
    <mergeCell ref="C85:H85"/>
    <mergeCell ref="B98:K98"/>
    <mergeCell ref="C99:H99"/>
    <mergeCell ref="C100:H100"/>
    <mergeCell ref="B101:K101"/>
    <mergeCell ref="C102:H102"/>
    <mergeCell ref="C103:H103"/>
    <mergeCell ref="C92:H92"/>
    <mergeCell ref="C93:H93"/>
    <mergeCell ref="B94:K94"/>
    <mergeCell ref="C95:H95"/>
    <mergeCell ref="C96:H96"/>
    <mergeCell ref="B97:K97"/>
  </mergeCells>
  <conditionalFormatting sqref="I6:I10 I14:I15 I18 I21 I24 I27 I30 I34:I38 I40:I53 I56 I59 I62:I63 I67 I70:I72 I75:I81 I85 I88:I90 I93 I96 I100 I103">
    <cfRule type="containsText" dxfId="23" priority="1" operator="containsText" text="Not Started">
      <formula>NOT(ISERROR(SEARCH(("Not Started"),(I6))))</formula>
    </cfRule>
    <cfRule type="containsText" dxfId="22" priority="2" operator="containsText" text="Not Started">
      <formula>NOT(ISERROR(SEARCH(("Not Started"),(I6))))</formula>
    </cfRule>
    <cfRule type="containsText" dxfId="21" priority="3" operator="containsText" text="In Progress!">
      <formula>NOT(ISERROR(SEARCH(("In Progress!"),(I6))))</formula>
    </cfRule>
    <cfRule type="containsText" dxfId="20" priority="4" operator="containsText" text="Almost Done!">
      <formula>NOT(ISERROR(SEARCH(("Almost Done!"),(I6))))</formula>
    </cfRule>
    <cfRule type="containsText" dxfId="19" priority="5" operator="containsText" text="Not Started">
      <formula>NOT(ISERROR(SEARCH(("Not Started"),(I6))))</formula>
    </cfRule>
    <cfRule type="containsText" dxfId="18" priority="6" operator="containsText" text="In Progress!">
      <formula>NOT(ISERROR(SEARCH(("In Progress!"),(I6))))</formula>
    </cfRule>
    <cfRule type="containsText" dxfId="17" priority="7" operator="containsText" text="Almost Done!">
      <formula>NOT(ISERROR(SEARCH(("Almost Done!"),(I6))))</formula>
    </cfRule>
    <cfRule type="containsText" dxfId="16" priority="8" operator="containsText" text="Done!">
      <formula>NOT(ISERROR(SEARCH(("Done!"),(I6))))</formula>
    </cfRule>
  </conditionalFormatting>
  <dataValidations count="1">
    <dataValidation type="list" allowBlank="1" sqref="I6:I10 I14:I15 I18 I21 I24 I27 I30 I34:I38 I41:I53 I56 I59 I62:I63 I67 I70:I72 I75:I81 I85 I88:I90 I93 I96 I100 I103" xr:uid="{E650D432-F5D2-478F-BF6F-300BA713F58D}">
      <formula1>"Not Started!,In Progress!,Almost Done!,Done!"</formula1>
    </dataValidation>
  </dataValidations>
  <hyperlinks>
    <hyperlink ref="B3" r:id="rId1" xr:uid="{3A5CBF7C-45E1-422C-B7A8-3346AA79EECE}"/>
    <hyperlink ref="B31" r:id="rId2" xr:uid="{1363C819-69FC-4E3C-968D-44AB6B213771}"/>
    <hyperlink ref="B64" r:id="rId3" xr:uid="{44106AD1-575A-418C-AE84-2435AB27221A}"/>
    <hyperlink ref="B82" r:id="rId4" xr:uid="{8E36F819-40AA-4A0E-9607-70A4D9BCF49A}"/>
    <hyperlink ref="C90" r:id="rId5" xr:uid="{22EC09EA-276D-4C47-8BCD-6BC84EA4A44E}"/>
    <hyperlink ref="B97" r:id="rId6" xr:uid="{3D94CF7D-25DA-4108-8A19-60EF189EFCB0}"/>
    <hyperlink ref="C103" location="'⚙️ Recurring Tasks &amp; Reporting'!A1" display="Use the SOP: Granular Tracking Infrastructure or check ⚙️ Recurring Tasks &amp; Tracking  tab to track the performance of your outsourced outreach efforts with the outreach tracker." xr:uid="{A11A3282-0925-41C7-83CF-A7ECD95E7842}"/>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CD3AD-A6D8-4294-A323-D2925BFABFED}">
  <sheetPr>
    <outlinePr summaryBelow="0" summaryRight="0"/>
  </sheetPr>
  <dimension ref="A1:L947"/>
  <sheetViews>
    <sheetView showGridLines="0" workbookViewId="0">
      <pane ySplit="2" topLeftCell="A3" activePane="bottomLeft" state="frozen"/>
      <selection activeCell="I1" sqref="I1"/>
      <selection pane="bottomLeft" activeCell="I1" sqref="I1"/>
    </sheetView>
  </sheetViews>
  <sheetFormatPr defaultColWidth="12.6328125" defaultRowHeight="15.75" customHeight="1"/>
  <cols>
    <col min="1" max="1" width="4.08984375" style="2" customWidth="1"/>
    <col min="2" max="4" width="6.36328125" style="2" customWidth="1"/>
    <col min="5" max="8" width="23.26953125" style="2" customWidth="1"/>
    <col min="9" max="9" width="16.36328125" style="2" customWidth="1"/>
    <col min="10" max="10" width="16.36328125" style="2" hidden="1" customWidth="1"/>
    <col min="11" max="11" width="16.36328125" style="2" customWidth="1"/>
    <col min="12" max="12" width="5.7265625" style="2" customWidth="1"/>
    <col min="13" max="16384" width="12.6328125" style="2"/>
  </cols>
  <sheetData>
    <row r="1" spans="1:12" ht="16.5" customHeight="1">
      <c r="A1" s="13"/>
      <c r="B1" s="14"/>
      <c r="C1" s="15"/>
      <c r="D1" s="15"/>
      <c r="E1" s="15"/>
      <c r="F1" s="15"/>
      <c r="G1" s="15"/>
      <c r="H1" s="15"/>
      <c r="I1" s="14"/>
      <c r="J1" s="33"/>
      <c r="K1" s="33"/>
      <c r="L1" s="34"/>
    </row>
    <row r="2" spans="1:12" ht="52.5" customHeight="1">
      <c r="A2" s="18"/>
      <c r="B2" s="297" t="s">
        <v>684</v>
      </c>
      <c r="C2" s="272"/>
      <c r="D2" s="272"/>
      <c r="E2" s="272"/>
      <c r="F2" s="272"/>
      <c r="G2" s="272"/>
      <c r="H2" s="272"/>
      <c r="I2" s="272"/>
      <c r="J2" s="272"/>
      <c r="K2" s="272"/>
      <c r="L2" s="35"/>
    </row>
    <row r="3" spans="1:12" ht="34.5" customHeight="1">
      <c r="A3" s="20"/>
      <c r="B3" s="324" t="s">
        <v>685</v>
      </c>
      <c r="C3" s="272"/>
      <c r="D3" s="272"/>
      <c r="E3" s="272"/>
      <c r="F3" s="272"/>
      <c r="G3" s="272"/>
      <c r="H3" s="272"/>
      <c r="I3" s="272"/>
      <c r="J3" s="272"/>
      <c r="K3" s="272"/>
      <c r="L3" s="89"/>
    </row>
    <row r="4" spans="1:12" ht="14">
      <c r="A4" s="20"/>
      <c r="B4" s="296" t="s">
        <v>114</v>
      </c>
      <c r="C4" s="272"/>
      <c r="D4" s="272"/>
      <c r="E4" s="272"/>
      <c r="F4" s="272"/>
      <c r="G4" s="272"/>
      <c r="H4" s="272"/>
      <c r="I4" s="272"/>
      <c r="J4" s="272"/>
      <c r="K4" s="272"/>
      <c r="L4" s="41"/>
    </row>
    <row r="5" spans="1:12" ht="16.5" customHeight="1">
      <c r="A5" s="5"/>
      <c r="B5" s="289" t="s">
        <v>686</v>
      </c>
      <c r="C5" s="272"/>
      <c r="D5" s="272"/>
      <c r="E5" s="272"/>
      <c r="F5" s="272"/>
      <c r="G5" s="272"/>
      <c r="H5" s="272"/>
      <c r="I5" s="22" t="s">
        <v>20</v>
      </c>
      <c r="J5" s="22" t="s">
        <v>21</v>
      </c>
      <c r="K5" s="22" t="s">
        <v>22</v>
      </c>
      <c r="L5" s="41"/>
    </row>
    <row r="6" spans="1:12" ht="14">
      <c r="A6" s="21"/>
      <c r="B6" s="21" t="b">
        <v>0</v>
      </c>
      <c r="C6" s="292" t="s">
        <v>687</v>
      </c>
      <c r="D6" s="272"/>
      <c r="E6" s="272"/>
      <c r="F6" s="272"/>
      <c r="G6" s="272"/>
      <c r="H6" s="272"/>
      <c r="I6" s="5"/>
      <c r="J6" s="23">
        <v>3</v>
      </c>
      <c r="K6" s="38" t="str">
        <f ca="1">IFERROR(__xludf.DUMMYFUNCTION("SPARKLINE(J6,{""charttype"",""bar"";""max"",3; ""colour"", ""blue""})"),"")</f>
        <v/>
      </c>
      <c r="L6" s="41"/>
    </row>
    <row r="7" spans="1:12" ht="14">
      <c r="A7" s="21"/>
      <c r="B7" s="25" t="b">
        <v>0</v>
      </c>
      <c r="C7" s="291" t="s">
        <v>688</v>
      </c>
      <c r="D7" s="272"/>
      <c r="E7" s="272"/>
      <c r="F7" s="272"/>
      <c r="G7" s="272"/>
      <c r="H7" s="272"/>
      <c r="I7" s="7"/>
      <c r="J7" s="26">
        <v>3</v>
      </c>
      <c r="K7" s="40" t="str">
        <f ca="1">IFERROR(__xludf.DUMMYFUNCTION("SPARKLINE(J7,{""charttype"",""bar"";""max"",3; ""colour"", ""blue""})"),"")</f>
        <v/>
      </c>
      <c r="L7" s="41"/>
    </row>
    <row r="8" spans="1:12" ht="16.5" customHeight="1">
      <c r="A8" s="21"/>
      <c r="B8" s="21" t="b">
        <v>0</v>
      </c>
      <c r="C8" s="292" t="s">
        <v>689</v>
      </c>
      <c r="D8" s="272"/>
      <c r="E8" s="272"/>
      <c r="F8" s="272"/>
      <c r="G8" s="272"/>
      <c r="H8" s="272"/>
      <c r="I8" s="5"/>
      <c r="J8" s="23">
        <v>3</v>
      </c>
      <c r="K8" s="38" t="str">
        <f ca="1">IFERROR(__xludf.DUMMYFUNCTION("SPARKLINE(J8,{""charttype"",""bar"";""max"",3; ""colour"", ""blue""})"),"")</f>
        <v/>
      </c>
      <c r="L8" s="41"/>
    </row>
    <row r="9" spans="1:12" ht="14">
      <c r="A9" s="21"/>
      <c r="B9" s="25" t="b">
        <v>0</v>
      </c>
      <c r="C9" s="291" t="s">
        <v>690</v>
      </c>
      <c r="D9" s="272"/>
      <c r="E9" s="272"/>
      <c r="F9" s="272"/>
      <c r="G9" s="272"/>
      <c r="H9" s="272"/>
      <c r="I9" s="7"/>
      <c r="J9" s="26">
        <v>3</v>
      </c>
      <c r="K9" s="40" t="str">
        <f ca="1">IFERROR(__xludf.DUMMYFUNCTION("SPARKLINE(J9,{""charttype"",""bar"";""max"",3; ""colour"", ""blue""})"),"")</f>
        <v/>
      </c>
      <c r="L9" s="41"/>
    </row>
    <row r="10" spans="1:12" ht="15.5">
      <c r="A10" s="90"/>
      <c r="B10" s="90" t="b">
        <v>0</v>
      </c>
      <c r="C10" s="311" t="s">
        <v>691</v>
      </c>
      <c r="D10" s="272"/>
      <c r="E10" s="272"/>
      <c r="F10" s="272"/>
      <c r="G10" s="272"/>
      <c r="H10" s="272"/>
      <c r="I10" s="91"/>
      <c r="J10" s="92">
        <v>3</v>
      </c>
      <c r="K10" s="93" t="str">
        <f ca="1">IFERROR(__xludf.DUMMYFUNCTION("SPARKLINE(J10,{""charttype"",""bar"";""max"",3; ""colour"", ""blue""})"),"")</f>
        <v/>
      </c>
      <c r="L10" s="94"/>
    </row>
    <row r="11" spans="1:12" ht="34.5" customHeight="1">
      <c r="A11" s="20"/>
      <c r="B11" s="315" t="s">
        <v>692</v>
      </c>
      <c r="C11" s="272"/>
      <c r="D11" s="272"/>
      <c r="E11" s="272"/>
      <c r="F11" s="272"/>
      <c r="G11" s="272"/>
      <c r="H11" s="272"/>
      <c r="I11" s="272"/>
      <c r="J11" s="272"/>
      <c r="K11" s="272"/>
      <c r="L11" s="69"/>
    </row>
    <row r="12" spans="1:12" ht="14">
      <c r="A12" s="43"/>
      <c r="B12" s="296" t="s">
        <v>693</v>
      </c>
      <c r="C12" s="272"/>
      <c r="D12" s="272"/>
      <c r="E12" s="272"/>
      <c r="F12" s="272"/>
      <c r="G12" s="272"/>
      <c r="H12" s="272"/>
      <c r="I12" s="272"/>
      <c r="J12" s="272"/>
      <c r="K12" s="272"/>
      <c r="L12" s="43"/>
    </row>
    <row r="13" spans="1:12" ht="14">
      <c r="A13" s="43"/>
      <c r="B13" s="289" t="s">
        <v>447</v>
      </c>
      <c r="C13" s="272"/>
      <c r="D13" s="272"/>
      <c r="E13" s="272"/>
      <c r="F13" s="272"/>
      <c r="G13" s="272"/>
      <c r="H13" s="272"/>
      <c r="I13" s="22" t="s">
        <v>20</v>
      </c>
      <c r="J13" s="22" t="s">
        <v>21</v>
      </c>
      <c r="K13" s="22" t="s">
        <v>22</v>
      </c>
      <c r="L13" s="43"/>
    </row>
    <row r="14" spans="1:12" ht="14">
      <c r="A14" s="20"/>
      <c r="B14" s="55" t="b">
        <v>0</v>
      </c>
      <c r="C14" s="322" t="s">
        <v>694</v>
      </c>
      <c r="D14" s="272"/>
      <c r="E14" s="272"/>
      <c r="F14" s="272"/>
      <c r="G14" s="272"/>
      <c r="H14" s="272"/>
      <c r="I14" s="1"/>
      <c r="J14" s="71">
        <v>3</v>
      </c>
      <c r="K14" s="72" t="str">
        <f ca="1">IFERROR(__xludf.DUMMYFUNCTION("SPARKLINE(J14,{""charttype"",""bar"";""max"",3; ""colour"", ""blue""})"),"")</f>
        <v/>
      </c>
      <c r="L14" s="41"/>
    </row>
    <row r="15" spans="1:12" ht="14">
      <c r="A15" s="43"/>
      <c r="B15" s="296" t="s">
        <v>695</v>
      </c>
      <c r="C15" s="272"/>
      <c r="D15" s="272"/>
      <c r="E15" s="272"/>
      <c r="F15" s="272"/>
      <c r="G15" s="272"/>
      <c r="H15" s="272"/>
      <c r="I15" s="272"/>
      <c r="J15" s="272"/>
      <c r="K15" s="272"/>
      <c r="L15" s="43"/>
    </row>
    <row r="16" spans="1:12" ht="14">
      <c r="A16" s="43"/>
      <c r="B16" s="289" t="s">
        <v>447</v>
      </c>
      <c r="C16" s="272"/>
      <c r="D16" s="272"/>
      <c r="E16" s="272"/>
      <c r="F16" s="272"/>
      <c r="G16" s="272"/>
      <c r="H16" s="272"/>
      <c r="I16" s="22" t="s">
        <v>20</v>
      </c>
      <c r="J16" s="22" t="s">
        <v>21</v>
      </c>
      <c r="K16" s="22" t="s">
        <v>22</v>
      </c>
      <c r="L16" s="43"/>
    </row>
    <row r="17" spans="1:12" ht="14">
      <c r="A17" s="43"/>
      <c r="B17" s="55" t="b">
        <v>0</v>
      </c>
      <c r="C17" s="317" t="s">
        <v>696</v>
      </c>
      <c r="D17" s="272"/>
      <c r="E17" s="272"/>
      <c r="F17" s="272"/>
      <c r="G17" s="272"/>
      <c r="H17" s="272"/>
      <c r="I17" s="70"/>
      <c r="J17" s="71">
        <v>2</v>
      </c>
      <c r="K17" s="72" t="str">
        <f ca="1">IFERROR(__xludf.DUMMYFUNCTION("SPARKLINE(J17,{""charttype"",""bar"";""max"",3; ""colour"", ""blue""})"),"")</f>
        <v/>
      </c>
      <c r="L17" s="43"/>
    </row>
    <row r="18" spans="1:12" ht="14">
      <c r="A18" s="43"/>
      <c r="B18" s="296" t="s">
        <v>697</v>
      </c>
      <c r="C18" s="272"/>
      <c r="D18" s="272"/>
      <c r="E18" s="272"/>
      <c r="F18" s="272"/>
      <c r="G18" s="272"/>
      <c r="H18" s="272"/>
      <c r="I18" s="272"/>
      <c r="J18" s="272"/>
      <c r="K18" s="272"/>
      <c r="L18" s="43"/>
    </row>
    <row r="19" spans="1:12" ht="14">
      <c r="A19" s="74"/>
      <c r="B19" s="289" t="s">
        <v>447</v>
      </c>
      <c r="C19" s="272"/>
      <c r="D19" s="272"/>
      <c r="E19" s="272"/>
      <c r="F19" s="272"/>
      <c r="G19" s="272"/>
      <c r="H19" s="272"/>
      <c r="I19" s="22" t="s">
        <v>20</v>
      </c>
      <c r="J19" s="22" t="s">
        <v>21</v>
      </c>
      <c r="K19" s="22" t="s">
        <v>22</v>
      </c>
      <c r="L19" s="43"/>
    </row>
    <row r="20" spans="1:12" ht="14">
      <c r="A20" s="20"/>
      <c r="B20" s="37" t="b">
        <v>0</v>
      </c>
      <c r="C20" s="292" t="s">
        <v>698</v>
      </c>
      <c r="D20" s="272"/>
      <c r="E20" s="272"/>
      <c r="F20" s="272"/>
      <c r="G20" s="272"/>
      <c r="H20" s="272"/>
      <c r="I20" s="95"/>
      <c r="J20" s="96">
        <v>3</v>
      </c>
      <c r="K20" s="97" t="str">
        <f ca="1">IFERROR(__xludf.DUMMYFUNCTION("SPARKLINE(J20,{""charttype"",""bar"";""max"",3; ""colour"", ""blue""})"),"")</f>
        <v/>
      </c>
      <c r="L20" s="41"/>
    </row>
    <row r="21" spans="1:12" ht="14">
      <c r="A21" s="28"/>
      <c r="B21" s="39" t="b">
        <v>0</v>
      </c>
      <c r="C21" s="291" t="s">
        <v>699</v>
      </c>
      <c r="D21" s="272"/>
      <c r="E21" s="272"/>
      <c r="F21" s="272"/>
      <c r="G21" s="272"/>
      <c r="H21" s="272"/>
      <c r="I21" s="98"/>
      <c r="J21" s="99">
        <v>2</v>
      </c>
      <c r="K21" s="100" t="str">
        <f ca="1">IFERROR(__xludf.DUMMYFUNCTION("SPARKLINE(J21,{""charttype"",""bar"";""max"",3; ""colour"", ""blue""})"),"")</f>
        <v/>
      </c>
      <c r="L21" s="41"/>
    </row>
    <row r="22" spans="1:12" ht="14">
      <c r="A22" s="43"/>
      <c r="B22" s="37" t="b">
        <v>0</v>
      </c>
      <c r="C22" s="292" t="s">
        <v>700</v>
      </c>
      <c r="D22" s="272"/>
      <c r="E22" s="272"/>
      <c r="F22" s="272"/>
      <c r="G22" s="272"/>
      <c r="H22" s="272"/>
      <c r="I22" s="95"/>
      <c r="J22" s="96">
        <v>3</v>
      </c>
      <c r="K22" s="97" t="str">
        <f ca="1">IFERROR(__xludf.DUMMYFUNCTION("SPARKLINE(J22,{""charttype"",""bar"";""max"",3; ""colour"", ""blue""})"),"")</f>
        <v/>
      </c>
      <c r="L22" s="43"/>
    </row>
    <row r="23" spans="1:12" ht="14">
      <c r="A23" s="43"/>
      <c r="B23" s="296" t="s">
        <v>701</v>
      </c>
      <c r="C23" s="272"/>
      <c r="D23" s="272"/>
      <c r="E23" s="272"/>
      <c r="F23" s="272"/>
      <c r="G23" s="272"/>
      <c r="H23" s="272"/>
      <c r="I23" s="272"/>
      <c r="J23" s="272"/>
      <c r="K23" s="272"/>
      <c r="L23" s="43"/>
    </row>
    <row r="24" spans="1:12" ht="14">
      <c r="A24" s="43"/>
      <c r="B24" s="289" t="s">
        <v>447</v>
      </c>
      <c r="C24" s="272"/>
      <c r="D24" s="272"/>
      <c r="E24" s="272"/>
      <c r="F24" s="272"/>
      <c r="G24" s="272"/>
      <c r="H24" s="272"/>
      <c r="I24" s="22" t="s">
        <v>20</v>
      </c>
      <c r="J24" s="22" t="s">
        <v>21</v>
      </c>
      <c r="K24" s="22" t="s">
        <v>22</v>
      </c>
      <c r="L24" s="43"/>
    </row>
    <row r="25" spans="1:12" ht="14">
      <c r="A25" s="28"/>
      <c r="B25" s="37" t="b">
        <v>0</v>
      </c>
      <c r="C25" s="292" t="s">
        <v>702</v>
      </c>
      <c r="D25" s="272"/>
      <c r="E25" s="272"/>
      <c r="F25" s="272"/>
      <c r="G25" s="272"/>
      <c r="H25" s="272"/>
      <c r="I25" s="95"/>
      <c r="J25" s="96">
        <v>3</v>
      </c>
      <c r="K25" s="97" t="str">
        <f ca="1">IFERROR(__xludf.DUMMYFUNCTION("SPARKLINE(J25,{""charttype"",""bar"";""max"",3; ""colour"", ""blue""})"),"")</f>
        <v/>
      </c>
      <c r="L25" s="41"/>
    </row>
    <row r="26" spans="1:12" ht="14">
      <c r="A26" s="43"/>
      <c r="B26" s="39" t="b">
        <v>0</v>
      </c>
      <c r="C26" s="291" t="s">
        <v>703</v>
      </c>
      <c r="D26" s="272"/>
      <c r="E26" s="272"/>
      <c r="F26" s="272"/>
      <c r="G26" s="272"/>
      <c r="H26" s="272"/>
      <c r="I26" s="98"/>
      <c r="J26" s="99">
        <v>2</v>
      </c>
      <c r="K26" s="100" t="str">
        <f ca="1">IFERROR(__xludf.DUMMYFUNCTION("SPARKLINE(J26,{""charttype"",""bar"";""max"",3; ""colour"", ""blue""})"),"")</f>
        <v/>
      </c>
      <c r="L26" s="43"/>
    </row>
    <row r="27" spans="1:12" ht="14">
      <c r="A27" s="43"/>
      <c r="B27" s="37" t="b">
        <v>0</v>
      </c>
      <c r="C27" s="292" t="s">
        <v>704</v>
      </c>
      <c r="D27" s="272"/>
      <c r="E27" s="272"/>
      <c r="F27" s="272"/>
      <c r="G27" s="272"/>
      <c r="H27" s="272"/>
      <c r="I27" s="95"/>
      <c r="J27" s="96">
        <v>3</v>
      </c>
      <c r="K27" s="97" t="str">
        <f ca="1">IFERROR(__xludf.DUMMYFUNCTION("SPARKLINE(J27,{""charttype"",""bar"";""max"",3; ""colour"", ""blue""})"),"")</f>
        <v/>
      </c>
      <c r="L27" s="43"/>
    </row>
    <row r="28" spans="1:12" ht="34.5" customHeight="1">
      <c r="A28" s="20"/>
      <c r="B28" s="315" t="s">
        <v>705</v>
      </c>
      <c r="C28" s="272"/>
      <c r="D28" s="272"/>
      <c r="E28" s="272"/>
      <c r="F28" s="272"/>
      <c r="G28" s="272"/>
      <c r="H28" s="272"/>
      <c r="I28" s="272"/>
      <c r="J28" s="272"/>
      <c r="K28" s="272"/>
      <c r="L28" s="69"/>
    </row>
    <row r="29" spans="1:12" ht="14">
      <c r="A29" s="43"/>
      <c r="B29" s="296" t="s">
        <v>693</v>
      </c>
      <c r="C29" s="272"/>
      <c r="D29" s="272"/>
      <c r="E29" s="272"/>
      <c r="F29" s="272"/>
      <c r="G29" s="272"/>
      <c r="H29" s="272"/>
      <c r="I29" s="272"/>
      <c r="J29" s="272"/>
      <c r="K29" s="272"/>
      <c r="L29" s="43"/>
    </row>
    <row r="30" spans="1:12" ht="14">
      <c r="A30" s="43"/>
      <c r="B30" s="289" t="s">
        <v>514</v>
      </c>
      <c r="C30" s="272"/>
      <c r="D30" s="272"/>
      <c r="E30" s="272"/>
      <c r="F30" s="272"/>
      <c r="G30" s="272"/>
      <c r="H30" s="272"/>
      <c r="I30" s="22" t="s">
        <v>20</v>
      </c>
      <c r="J30" s="22" t="s">
        <v>21</v>
      </c>
      <c r="K30" s="22" t="s">
        <v>22</v>
      </c>
      <c r="L30" s="43"/>
    </row>
    <row r="31" spans="1:12" ht="15.5">
      <c r="A31" s="20"/>
      <c r="B31" s="37" t="b">
        <v>0</v>
      </c>
      <c r="C31" s="311" t="s">
        <v>706</v>
      </c>
      <c r="D31" s="272"/>
      <c r="E31" s="272"/>
      <c r="F31" s="272"/>
      <c r="G31" s="272"/>
      <c r="H31" s="272"/>
      <c r="I31" s="5"/>
      <c r="J31" s="96">
        <v>3</v>
      </c>
      <c r="K31" s="97" t="str">
        <f ca="1">IFERROR(__xludf.DUMMYFUNCTION("SPARKLINE(J31,{""charttype"",""bar"";""max"",3; ""colour"", ""blue""})"),"")</f>
        <v/>
      </c>
      <c r="L31" s="41"/>
    </row>
    <row r="32" spans="1:12" ht="14">
      <c r="A32" s="28"/>
      <c r="B32" s="39" t="b">
        <v>0</v>
      </c>
      <c r="C32" s="291" t="s">
        <v>614</v>
      </c>
      <c r="D32" s="272"/>
      <c r="E32" s="272"/>
      <c r="F32" s="272"/>
      <c r="G32" s="272"/>
      <c r="H32" s="272"/>
      <c r="I32" s="7"/>
      <c r="J32" s="99">
        <v>2</v>
      </c>
      <c r="K32" s="100" t="str">
        <f ca="1">IFERROR(__xludf.DUMMYFUNCTION("SPARKLINE(J32,{""charttype"",""bar"";""max"",3; ""colour"", ""blue""})"),"")</f>
        <v/>
      </c>
      <c r="L32" s="41"/>
    </row>
    <row r="33" spans="1:12" ht="14">
      <c r="A33" s="43"/>
      <c r="B33" s="37" t="b">
        <v>0</v>
      </c>
      <c r="C33" s="292" t="s">
        <v>707</v>
      </c>
      <c r="D33" s="272"/>
      <c r="E33" s="272"/>
      <c r="F33" s="272"/>
      <c r="G33" s="272"/>
      <c r="H33" s="272"/>
      <c r="I33" s="5"/>
      <c r="J33" s="96">
        <v>3</v>
      </c>
      <c r="K33" s="97" t="str">
        <f ca="1">IFERROR(__xludf.DUMMYFUNCTION("SPARKLINE(J33,{""charttype"",""bar"";""max"",3; ""colour"", ""blue""})"),"")</f>
        <v/>
      </c>
      <c r="L33" s="43"/>
    </row>
    <row r="34" spans="1:12" ht="14">
      <c r="A34" s="43"/>
      <c r="B34" s="296" t="s">
        <v>695</v>
      </c>
      <c r="C34" s="272"/>
      <c r="D34" s="272"/>
      <c r="E34" s="272"/>
      <c r="F34" s="272"/>
      <c r="G34" s="272"/>
      <c r="H34" s="272"/>
      <c r="I34" s="272"/>
      <c r="J34" s="272"/>
      <c r="K34" s="272"/>
      <c r="L34" s="43"/>
    </row>
    <row r="35" spans="1:12" ht="14">
      <c r="A35" s="43"/>
      <c r="B35" s="289" t="s">
        <v>514</v>
      </c>
      <c r="C35" s="272"/>
      <c r="D35" s="272"/>
      <c r="E35" s="272"/>
      <c r="F35" s="272"/>
      <c r="G35" s="272"/>
      <c r="H35" s="272"/>
      <c r="I35" s="22" t="s">
        <v>20</v>
      </c>
      <c r="J35" s="22" t="s">
        <v>21</v>
      </c>
      <c r="K35" s="22" t="s">
        <v>22</v>
      </c>
      <c r="L35" s="43"/>
    </row>
    <row r="36" spans="1:12" ht="14">
      <c r="A36" s="43"/>
      <c r="B36" s="37" t="b">
        <v>0</v>
      </c>
      <c r="C36" s="292" t="s">
        <v>708</v>
      </c>
      <c r="D36" s="272"/>
      <c r="E36" s="272"/>
      <c r="F36" s="272"/>
      <c r="G36" s="272"/>
      <c r="H36" s="272"/>
      <c r="I36" s="95"/>
      <c r="J36" s="96">
        <v>2</v>
      </c>
      <c r="K36" s="97" t="str">
        <f ca="1">IFERROR(__xludf.DUMMYFUNCTION("SPARKLINE(J36,{""charttype"",""bar"";""max"",3; ""colour"", ""blue""})"),"")</f>
        <v/>
      </c>
      <c r="L36" s="43"/>
    </row>
    <row r="37" spans="1:12" ht="14">
      <c r="A37" s="43"/>
      <c r="B37" s="39" t="b">
        <v>0</v>
      </c>
      <c r="C37" s="291" t="s">
        <v>709</v>
      </c>
      <c r="D37" s="272"/>
      <c r="E37" s="272"/>
      <c r="F37" s="272"/>
      <c r="G37" s="272"/>
      <c r="H37" s="272"/>
      <c r="I37" s="98"/>
      <c r="J37" s="99">
        <v>2</v>
      </c>
      <c r="K37" s="100" t="str">
        <f ca="1">IFERROR(__xludf.DUMMYFUNCTION("SPARKLINE(J37,{""charttype"",""bar"";""max"",3; ""colour"", ""blue""})"),"")</f>
        <v/>
      </c>
      <c r="L37" s="43"/>
    </row>
    <row r="38" spans="1:12" ht="14">
      <c r="A38" s="43"/>
      <c r="B38" s="296" t="s">
        <v>697</v>
      </c>
      <c r="C38" s="272"/>
      <c r="D38" s="272"/>
      <c r="E38" s="272"/>
      <c r="F38" s="272"/>
      <c r="G38" s="272"/>
      <c r="H38" s="272"/>
      <c r="I38" s="272"/>
      <c r="J38" s="272"/>
      <c r="K38" s="272"/>
      <c r="L38" s="43"/>
    </row>
    <row r="39" spans="1:12" ht="14">
      <c r="A39" s="74"/>
      <c r="B39" s="289" t="s">
        <v>514</v>
      </c>
      <c r="C39" s="272"/>
      <c r="D39" s="272"/>
      <c r="E39" s="272"/>
      <c r="F39" s="272"/>
      <c r="G39" s="272"/>
      <c r="H39" s="272"/>
      <c r="I39" s="22" t="s">
        <v>20</v>
      </c>
      <c r="J39" s="22" t="s">
        <v>21</v>
      </c>
      <c r="K39" s="22" t="s">
        <v>22</v>
      </c>
      <c r="L39" s="43"/>
    </row>
    <row r="40" spans="1:12" ht="14">
      <c r="A40" s="20"/>
      <c r="B40" s="37" t="b">
        <v>0</v>
      </c>
      <c r="C40" s="292" t="s">
        <v>698</v>
      </c>
      <c r="D40" s="272"/>
      <c r="E40" s="272"/>
      <c r="F40" s="272"/>
      <c r="G40" s="272"/>
      <c r="H40" s="272"/>
      <c r="I40" s="95"/>
      <c r="J40" s="96">
        <v>3</v>
      </c>
      <c r="K40" s="97" t="str">
        <f ca="1">IFERROR(__xludf.DUMMYFUNCTION("SPARKLINE(J40,{""charttype"",""bar"";""max"",3; ""colour"", ""blue""})"),"")</f>
        <v/>
      </c>
      <c r="L40" s="41"/>
    </row>
    <row r="41" spans="1:12" ht="14">
      <c r="A41" s="28"/>
      <c r="B41" s="39" t="b">
        <v>0</v>
      </c>
      <c r="C41" s="291" t="s">
        <v>699</v>
      </c>
      <c r="D41" s="272"/>
      <c r="E41" s="272"/>
      <c r="F41" s="272"/>
      <c r="G41" s="272"/>
      <c r="H41" s="272"/>
      <c r="I41" s="98"/>
      <c r="J41" s="99">
        <v>2</v>
      </c>
      <c r="K41" s="100" t="str">
        <f ca="1">IFERROR(__xludf.DUMMYFUNCTION("SPARKLINE(J41,{""charttype"",""bar"";""max"",3; ""colour"", ""blue""})"),"")</f>
        <v/>
      </c>
      <c r="L41" s="41"/>
    </row>
    <row r="42" spans="1:12" ht="14">
      <c r="A42" s="43"/>
      <c r="B42" s="37" t="b">
        <v>0</v>
      </c>
      <c r="C42" s="292" t="s">
        <v>700</v>
      </c>
      <c r="D42" s="272"/>
      <c r="E42" s="272"/>
      <c r="F42" s="272"/>
      <c r="G42" s="272"/>
      <c r="H42" s="272"/>
      <c r="I42" s="95"/>
      <c r="J42" s="96">
        <v>3</v>
      </c>
      <c r="K42" s="97" t="str">
        <f ca="1">IFERROR(__xludf.DUMMYFUNCTION("SPARKLINE(J42,{""charttype"",""bar"";""max"",3; ""colour"", ""blue""})"),"")</f>
        <v/>
      </c>
      <c r="L42" s="43"/>
    </row>
    <row r="43" spans="1:12" ht="14">
      <c r="A43" s="43"/>
      <c r="B43" s="296" t="s">
        <v>701</v>
      </c>
      <c r="C43" s="272"/>
      <c r="D43" s="272"/>
      <c r="E43" s="272"/>
      <c r="F43" s="272"/>
      <c r="G43" s="272"/>
      <c r="H43" s="272"/>
      <c r="I43" s="272"/>
      <c r="J43" s="272"/>
      <c r="K43" s="272"/>
      <c r="L43" s="43"/>
    </row>
    <row r="44" spans="1:12" ht="14">
      <c r="A44" s="43"/>
      <c r="B44" s="289" t="s">
        <v>514</v>
      </c>
      <c r="C44" s="272"/>
      <c r="D44" s="272"/>
      <c r="E44" s="272"/>
      <c r="F44" s="272"/>
      <c r="G44" s="272"/>
      <c r="H44" s="272"/>
      <c r="I44" s="22" t="s">
        <v>20</v>
      </c>
      <c r="J44" s="22" t="s">
        <v>21</v>
      </c>
      <c r="K44" s="22" t="s">
        <v>22</v>
      </c>
      <c r="L44" s="43"/>
    </row>
    <row r="45" spans="1:12" ht="14">
      <c r="A45" s="28"/>
      <c r="B45" s="37" t="b">
        <v>0</v>
      </c>
      <c r="C45" s="292" t="s">
        <v>710</v>
      </c>
      <c r="D45" s="272"/>
      <c r="E45" s="272"/>
      <c r="F45" s="272"/>
      <c r="G45" s="272"/>
      <c r="H45" s="272"/>
      <c r="I45" s="95"/>
      <c r="J45" s="96">
        <v>3</v>
      </c>
      <c r="K45" s="97" t="str">
        <f ca="1">IFERROR(__xludf.DUMMYFUNCTION("SPARKLINE(J45,{""charttype"",""bar"";""max"",3; ""colour"", ""blue""})"),"")</f>
        <v/>
      </c>
      <c r="L45" s="41"/>
    </row>
    <row r="46" spans="1:12" ht="14">
      <c r="A46" s="43"/>
      <c r="B46" s="39" t="b">
        <v>0</v>
      </c>
      <c r="C46" s="291" t="s">
        <v>711</v>
      </c>
      <c r="D46" s="272"/>
      <c r="E46" s="272"/>
      <c r="F46" s="272"/>
      <c r="G46" s="272"/>
      <c r="H46" s="272"/>
      <c r="I46" s="98"/>
      <c r="J46" s="99">
        <v>2</v>
      </c>
      <c r="K46" s="100" t="str">
        <f ca="1">IFERROR(__xludf.DUMMYFUNCTION("SPARKLINE(J46,{""charttype"",""bar"";""max"",3; ""colour"", ""blue""})"),"")</f>
        <v/>
      </c>
      <c r="L46" s="43"/>
    </row>
    <row r="47" spans="1:12" ht="14">
      <c r="A47" s="43"/>
      <c r="B47" s="37" t="b">
        <v>0</v>
      </c>
      <c r="C47" s="292" t="s">
        <v>704</v>
      </c>
      <c r="D47" s="272"/>
      <c r="E47" s="272"/>
      <c r="F47" s="272"/>
      <c r="G47" s="272"/>
      <c r="H47" s="272"/>
      <c r="I47" s="95"/>
      <c r="J47" s="96">
        <v>3</v>
      </c>
      <c r="K47" s="97" t="str">
        <f ca="1">IFERROR(__xludf.DUMMYFUNCTION("SPARKLINE(J47,{""charttype"",""bar"";""max"",3; ""colour"", ""blue""})"),"")</f>
        <v/>
      </c>
      <c r="L47" s="43"/>
    </row>
    <row r="48" spans="1:12" ht="34.5" customHeight="1">
      <c r="A48" s="20"/>
      <c r="B48" s="315" t="s">
        <v>712</v>
      </c>
      <c r="C48" s="272"/>
      <c r="D48" s="272"/>
      <c r="E48" s="272"/>
      <c r="F48" s="272"/>
      <c r="G48" s="272"/>
      <c r="H48" s="272"/>
      <c r="I48" s="272"/>
      <c r="J48" s="272"/>
      <c r="K48" s="272"/>
      <c r="L48" s="69"/>
    </row>
    <row r="49" spans="1:12" ht="14">
      <c r="A49" s="41"/>
      <c r="B49" s="296" t="s">
        <v>693</v>
      </c>
      <c r="C49" s="272"/>
      <c r="D49" s="272"/>
      <c r="E49" s="272"/>
      <c r="F49" s="272"/>
      <c r="G49" s="272"/>
      <c r="H49" s="272"/>
      <c r="I49" s="272"/>
      <c r="J49" s="272"/>
      <c r="K49" s="272"/>
      <c r="L49" s="41"/>
    </row>
    <row r="50" spans="1:12" ht="14">
      <c r="A50" s="41"/>
      <c r="B50" s="325" t="s">
        <v>713</v>
      </c>
      <c r="C50" s="272"/>
      <c r="D50" s="272"/>
      <c r="E50" s="272"/>
      <c r="F50" s="272"/>
      <c r="G50" s="272"/>
      <c r="H50" s="272"/>
      <c r="I50" s="22" t="s">
        <v>20</v>
      </c>
      <c r="J50" s="22" t="s">
        <v>21</v>
      </c>
      <c r="K50" s="22" t="s">
        <v>22</v>
      </c>
      <c r="L50" s="41"/>
    </row>
    <row r="51" spans="1:12" ht="15.5">
      <c r="A51" s="94"/>
      <c r="B51" s="61" t="b">
        <v>0</v>
      </c>
      <c r="C51" s="321" t="s">
        <v>683</v>
      </c>
      <c r="D51" s="272"/>
      <c r="E51" s="272"/>
      <c r="F51" s="272"/>
      <c r="G51" s="272"/>
      <c r="H51" s="272"/>
      <c r="I51" s="88"/>
      <c r="J51" s="86">
        <v>3</v>
      </c>
      <c r="K51" s="87" t="str">
        <f ca="1">IFERROR(__xludf.DUMMYFUNCTION("SPARKLINE(J51,{""charttype"",""bar"";""max"",3; ""colour"", ""blue""})"),"")</f>
        <v/>
      </c>
      <c r="L51" s="94"/>
    </row>
    <row r="52" spans="1:12" ht="14">
      <c r="A52" s="41"/>
      <c r="B52" s="295" t="s">
        <v>695</v>
      </c>
      <c r="C52" s="272"/>
      <c r="D52" s="272"/>
      <c r="E52" s="272"/>
      <c r="F52" s="272"/>
      <c r="G52" s="272"/>
      <c r="H52" s="272"/>
      <c r="I52" s="272"/>
      <c r="J52" s="272"/>
      <c r="K52" s="272"/>
      <c r="L52" s="43"/>
    </row>
    <row r="53" spans="1:12" ht="14">
      <c r="A53" s="41"/>
      <c r="B53" s="325" t="s">
        <v>713</v>
      </c>
      <c r="C53" s="272"/>
      <c r="D53" s="272"/>
      <c r="E53" s="272"/>
      <c r="F53" s="272"/>
      <c r="G53" s="272"/>
      <c r="H53" s="272"/>
      <c r="I53" s="42" t="s">
        <v>20</v>
      </c>
      <c r="J53" s="42" t="s">
        <v>21</v>
      </c>
      <c r="K53" s="42" t="s">
        <v>22</v>
      </c>
      <c r="L53" s="43"/>
    </row>
    <row r="54" spans="1:12" ht="14">
      <c r="A54" s="41"/>
      <c r="B54" s="55" t="b">
        <v>0</v>
      </c>
      <c r="C54" s="312" t="s">
        <v>714</v>
      </c>
      <c r="D54" s="272"/>
      <c r="E54" s="272"/>
      <c r="F54" s="272"/>
      <c r="G54" s="272"/>
      <c r="H54" s="272"/>
      <c r="I54" s="70"/>
      <c r="J54" s="71">
        <v>3</v>
      </c>
      <c r="K54" s="52" t="str">
        <f ca="1">IFERROR(__xludf.DUMMYFUNCTION("SPARKLINE(J54,{""charttype"",""bar"";""max"",3; ""colour"", ""blue""})"),"")</f>
        <v/>
      </c>
      <c r="L54" s="43"/>
    </row>
    <row r="55" spans="1:12" ht="14">
      <c r="A55" s="41"/>
      <c r="B55" s="296" t="s">
        <v>697</v>
      </c>
      <c r="C55" s="272"/>
      <c r="D55" s="272"/>
      <c r="E55" s="272"/>
      <c r="F55" s="272"/>
      <c r="G55" s="272"/>
      <c r="H55" s="272"/>
      <c r="I55" s="272"/>
      <c r="J55" s="272"/>
      <c r="K55" s="272"/>
      <c r="L55" s="41"/>
    </row>
    <row r="56" spans="1:12" ht="14">
      <c r="A56" s="43"/>
      <c r="B56" s="325" t="s">
        <v>713</v>
      </c>
      <c r="C56" s="272"/>
      <c r="D56" s="272"/>
      <c r="E56" s="272"/>
      <c r="F56" s="272"/>
      <c r="G56" s="272"/>
      <c r="H56" s="272"/>
      <c r="I56" s="22" t="s">
        <v>20</v>
      </c>
      <c r="J56" s="22" t="s">
        <v>21</v>
      </c>
      <c r="K56" s="22" t="s">
        <v>22</v>
      </c>
      <c r="L56" s="43"/>
    </row>
    <row r="57" spans="1:12" ht="14">
      <c r="A57" s="43"/>
      <c r="B57" s="37" t="b">
        <v>0</v>
      </c>
      <c r="C57" s="292" t="s">
        <v>698</v>
      </c>
      <c r="D57" s="272"/>
      <c r="E57" s="272"/>
      <c r="F57" s="272"/>
      <c r="G57" s="272"/>
      <c r="H57" s="272"/>
      <c r="I57" s="95"/>
      <c r="J57" s="96">
        <v>3</v>
      </c>
      <c r="K57" s="97" t="str">
        <f ca="1">IFERROR(__xludf.DUMMYFUNCTION("SPARKLINE(J57,{""charttype"",""bar"";""max"",3; ""colour"", ""blue""})"),"")</f>
        <v/>
      </c>
      <c r="L57" s="43"/>
    </row>
    <row r="58" spans="1:12" ht="14">
      <c r="A58" s="43"/>
      <c r="B58" s="39" t="b">
        <v>0</v>
      </c>
      <c r="C58" s="291" t="s">
        <v>699</v>
      </c>
      <c r="D58" s="272"/>
      <c r="E58" s="272"/>
      <c r="F58" s="272"/>
      <c r="G58" s="272"/>
      <c r="H58" s="272"/>
      <c r="I58" s="98"/>
      <c r="J58" s="99">
        <v>2</v>
      </c>
      <c r="K58" s="100" t="str">
        <f ca="1">IFERROR(__xludf.DUMMYFUNCTION("SPARKLINE(J58,{""charttype"",""bar"";""max"",3; ""colour"", ""blue""})"),"")</f>
        <v/>
      </c>
      <c r="L58" s="43"/>
    </row>
    <row r="59" spans="1:12" ht="14">
      <c r="A59" s="43"/>
      <c r="B59" s="37" t="b">
        <v>0</v>
      </c>
      <c r="C59" s="292" t="s">
        <v>700</v>
      </c>
      <c r="D59" s="272"/>
      <c r="E59" s="272"/>
      <c r="F59" s="272"/>
      <c r="G59" s="272"/>
      <c r="H59" s="272"/>
      <c r="I59" s="95"/>
      <c r="J59" s="96">
        <v>2</v>
      </c>
      <c r="K59" s="97" t="str">
        <f ca="1">IFERROR(__xludf.DUMMYFUNCTION("SPARKLINE(J59,{""charttype"",""bar"";""max"",3; ""colour"", ""blue""})"),"")</f>
        <v/>
      </c>
      <c r="L59" s="43"/>
    </row>
    <row r="60" spans="1:12" ht="14">
      <c r="A60" s="43"/>
      <c r="B60" s="296" t="s">
        <v>701</v>
      </c>
      <c r="C60" s="272"/>
      <c r="D60" s="272"/>
      <c r="E60" s="272"/>
      <c r="F60" s="272"/>
      <c r="G60" s="272"/>
      <c r="H60" s="272"/>
      <c r="I60" s="272"/>
      <c r="J60" s="272"/>
      <c r="K60" s="272"/>
      <c r="L60" s="43"/>
    </row>
    <row r="61" spans="1:12" ht="14">
      <c r="A61" s="43"/>
      <c r="B61" s="325" t="s">
        <v>713</v>
      </c>
      <c r="C61" s="272"/>
      <c r="D61" s="272"/>
      <c r="E61" s="272"/>
      <c r="F61" s="272"/>
      <c r="G61" s="272"/>
      <c r="H61" s="272"/>
      <c r="I61" s="22" t="s">
        <v>20</v>
      </c>
      <c r="J61" s="22" t="s">
        <v>21</v>
      </c>
      <c r="K61" s="22" t="s">
        <v>22</v>
      </c>
      <c r="L61" s="43"/>
    </row>
    <row r="62" spans="1:12" ht="14">
      <c r="A62" s="43"/>
      <c r="B62" s="37" t="b">
        <v>0</v>
      </c>
      <c r="C62" s="292" t="s">
        <v>710</v>
      </c>
      <c r="D62" s="272"/>
      <c r="E62" s="272"/>
      <c r="F62" s="272"/>
      <c r="G62" s="272"/>
      <c r="H62" s="272"/>
      <c r="I62" s="95"/>
      <c r="J62" s="96">
        <v>3</v>
      </c>
      <c r="K62" s="97" t="str">
        <f ca="1">IFERROR(__xludf.DUMMYFUNCTION("SPARKLINE(J62,{""charttype"",""bar"";""max"",3; ""colour"", ""blue""})"),"")</f>
        <v/>
      </c>
      <c r="L62" s="43"/>
    </row>
    <row r="63" spans="1:12" ht="14">
      <c r="A63" s="43"/>
      <c r="B63" s="39" t="b">
        <v>0</v>
      </c>
      <c r="C63" s="291" t="s">
        <v>711</v>
      </c>
      <c r="D63" s="272"/>
      <c r="E63" s="272"/>
      <c r="F63" s="272"/>
      <c r="G63" s="272"/>
      <c r="H63" s="272"/>
      <c r="I63" s="98"/>
      <c r="J63" s="99">
        <v>2</v>
      </c>
      <c r="K63" s="100" t="str">
        <f ca="1">IFERROR(__xludf.DUMMYFUNCTION("SPARKLINE(J63,{""charttype"",""bar"";""max"",3; ""colour"", ""blue""})"),"")</f>
        <v/>
      </c>
      <c r="L63" s="43"/>
    </row>
    <row r="64" spans="1:12" ht="14">
      <c r="A64" s="43"/>
      <c r="B64" s="37" t="b">
        <v>0</v>
      </c>
      <c r="C64" s="292" t="s">
        <v>715</v>
      </c>
      <c r="D64" s="272"/>
      <c r="E64" s="272"/>
      <c r="F64" s="272"/>
      <c r="G64" s="272"/>
      <c r="H64" s="272"/>
      <c r="I64" s="95"/>
      <c r="J64" s="96">
        <v>2</v>
      </c>
      <c r="K64" s="97" t="str">
        <f ca="1">IFERROR(__xludf.DUMMYFUNCTION("SPARKLINE(J64,{""charttype"",""bar"";""max"",3; ""colour"", ""blue""})"),"")</f>
        <v/>
      </c>
      <c r="L64" s="43"/>
    </row>
    <row r="65" spans="1:12" ht="14">
      <c r="A65" s="43"/>
      <c r="B65" s="39" t="b">
        <v>0</v>
      </c>
      <c r="C65" s="291" t="s">
        <v>704</v>
      </c>
      <c r="D65" s="272"/>
      <c r="E65" s="272"/>
      <c r="F65" s="272"/>
      <c r="G65" s="272"/>
      <c r="H65" s="272"/>
      <c r="I65" s="98"/>
      <c r="J65" s="99">
        <v>3</v>
      </c>
      <c r="K65" s="100" t="str">
        <f ca="1">IFERROR(__xludf.DUMMYFUNCTION("SPARKLINE(J65,{""charttype"",""bar"";""max"",3; ""colour"", ""blue""})"),"")</f>
        <v/>
      </c>
      <c r="L65" s="43"/>
    </row>
    <row r="66" spans="1:12" ht="13">
      <c r="A66" s="43"/>
      <c r="C66" s="56"/>
      <c r="D66" s="56"/>
      <c r="E66" s="56"/>
      <c r="F66" s="56"/>
      <c r="G66" s="56"/>
      <c r="H66" s="56"/>
      <c r="I66" s="50"/>
      <c r="J66" s="50"/>
      <c r="K66" s="50"/>
      <c r="L66" s="43"/>
    </row>
    <row r="67" spans="1:12" ht="13">
      <c r="A67" s="43"/>
      <c r="C67" s="56"/>
      <c r="D67" s="56"/>
      <c r="E67" s="56"/>
      <c r="F67" s="56"/>
      <c r="G67" s="56"/>
      <c r="H67" s="56"/>
      <c r="I67" s="50"/>
      <c r="J67" s="50"/>
      <c r="K67" s="50"/>
      <c r="L67" s="43"/>
    </row>
    <row r="68" spans="1:12" ht="13">
      <c r="A68" s="43"/>
      <c r="C68" s="56"/>
      <c r="D68" s="56"/>
      <c r="E68" s="56"/>
      <c r="F68" s="56"/>
      <c r="G68" s="56"/>
      <c r="H68" s="56"/>
      <c r="I68" s="50"/>
      <c r="J68" s="50"/>
      <c r="K68" s="50"/>
      <c r="L68" s="43"/>
    </row>
    <row r="69" spans="1:12" ht="13">
      <c r="A69" s="43"/>
      <c r="C69" s="56"/>
      <c r="D69" s="56"/>
      <c r="E69" s="56"/>
      <c r="F69" s="56"/>
      <c r="G69" s="56"/>
      <c r="H69" s="56"/>
      <c r="I69" s="50"/>
      <c r="J69" s="50"/>
      <c r="K69" s="50"/>
      <c r="L69" s="43"/>
    </row>
    <row r="70" spans="1:12" ht="13">
      <c r="A70" s="43"/>
      <c r="C70" s="56"/>
      <c r="D70" s="56"/>
      <c r="E70" s="56"/>
      <c r="F70" s="56"/>
      <c r="G70" s="56"/>
      <c r="H70" s="56"/>
      <c r="I70" s="50"/>
      <c r="J70" s="50"/>
      <c r="K70" s="50"/>
      <c r="L70" s="43"/>
    </row>
    <row r="71" spans="1:12" ht="13">
      <c r="A71" s="43"/>
      <c r="C71" s="56"/>
      <c r="D71" s="56"/>
      <c r="E71" s="56"/>
      <c r="F71" s="56"/>
      <c r="G71" s="56"/>
      <c r="H71" s="56"/>
      <c r="I71" s="50"/>
      <c r="J71" s="50"/>
      <c r="K71" s="50"/>
      <c r="L71" s="43"/>
    </row>
    <row r="72" spans="1:12" ht="13">
      <c r="A72" s="43"/>
      <c r="C72" s="56"/>
      <c r="D72" s="56"/>
      <c r="E72" s="56"/>
      <c r="F72" s="56"/>
      <c r="G72" s="56"/>
      <c r="H72" s="56"/>
      <c r="I72" s="50"/>
      <c r="J72" s="50"/>
      <c r="K72" s="50"/>
      <c r="L72" s="43"/>
    </row>
    <row r="73" spans="1:12" ht="13">
      <c r="A73" s="43"/>
      <c r="C73" s="56"/>
      <c r="D73" s="56"/>
      <c r="E73" s="56"/>
      <c r="F73" s="56"/>
      <c r="G73" s="56"/>
      <c r="H73" s="56"/>
      <c r="I73" s="50"/>
      <c r="J73" s="50"/>
      <c r="K73" s="50"/>
      <c r="L73" s="43"/>
    </row>
    <row r="74" spans="1:12" ht="13">
      <c r="A74" s="43"/>
      <c r="C74" s="56"/>
      <c r="D74" s="56"/>
      <c r="E74" s="56"/>
      <c r="F74" s="56"/>
      <c r="G74" s="56"/>
      <c r="H74" s="56"/>
      <c r="I74" s="50"/>
      <c r="J74" s="50"/>
      <c r="K74" s="50"/>
      <c r="L74" s="43"/>
    </row>
    <row r="75" spans="1:12" ht="13">
      <c r="A75" s="43"/>
      <c r="C75" s="56"/>
      <c r="D75" s="56"/>
      <c r="E75" s="56"/>
      <c r="F75" s="56"/>
      <c r="G75" s="56"/>
      <c r="H75" s="56"/>
      <c r="I75" s="50"/>
      <c r="J75" s="50"/>
      <c r="K75" s="50"/>
      <c r="L75" s="43"/>
    </row>
    <row r="76" spans="1:12" ht="13">
      <c r="A76" s="43"/>
      <c r="C76" s="56"/>
      <c r="D76" s="56"/>
      <c r="E76" s="56"/>
      <c r="F76" s="56"/>
      <c r="G76" s="56"/>
      <c r="H76" s="56"/>
      <c r="I76" s="50"/>
      <c r="J76" s="50"/>
      <c r="K76" s="50"/>
      <c r="L76" s="43"/>
    </row>
    <row r="77" spans="1:12" ht="13">
      <c r="A77" s="43"/>
      <c r="C77" s="56"/>
      <c r="D77" s="56"/>
      <c r="E77" s="56"/>
      <c r="F77" s="56"/>
      <c r="G77" s="56"/>
      <c r="H77" s="56"/>
      <c r="I77" s="50"/>
      <c r="J77" s="50"/>
      <c r="K77" s="50"/>
      <c r="L77" s="43"/>
    </row>
    <row r="78" spans="1:12" ht="13">
      <c r="A78" s="43"/>
      <c r="C78" s="56"/>
      <c r="D78" s="56"/>
      <c r="E78" s="56"/>
      <c r="F78" s="56"/>
      <c r="G78" s="56"/>
      <c r="H78" s="56"/>
      <c r="I78" s="50"/>
      <c r="J78" s="50"/>
      <c r="K78" s="50"/>
      <c r="L78" s="43"/>
    </row>
    <row r="79" spans="1:12" ht="13">
      <c r="A79" s="43"/>
      <c r="C79" s="56"/>
      <c r="D79" s="56"/>
      <c r="E79" s="56"/>
      <c r="F79" s="56"/>
      <c r="G79" s="56"/>
      <c r="H79" s="56"/>
      <c r="I79" s="50"/>
      <c r="J79" s="50"/>
      <c r="K79" s="50"/>
      <c r="L79" s="43"/>
    </row>
    <row r="80" spans="1:12" ht="13">
      <c r="A80" s="43"/>
      <c r="C80" s="56"/>
      <c r="D80" s="56"/>
      <c r="E80" s="56"/>
      <c r="F80" s="56"/>
      <c r="G80" s="56"/>
      <c r="H80" s="56"/>
      <c r="I80" s="50"/>
      <c r="J80" s="50"/>
      <c r="K80" s="50"/>
      <c r="L80" s="43"/>
    </row>
    <row r="81" spans="1:12" ht="13">
      <c r="A81" s="43"/>
      <c r="C81" s="56"/>
      <c r="D81" s="56"/>
      <c r="E81" s="56"/>
      <c r="F81" s="56"/>
      <c r="G81" s="56"/>
      <c r="H81" s="56"/>
      <c r="I81" s="50"/>
      <c r="J81" s="50"/>
      <c r="K81" s="50"/>
      <c r="L81" s="43"/>
    </row>
    <row r="82" spans="1:12" ht="13">
      <c r="A82" s="43"/>
      <c r="C82" s="56"/>
      <c r="D82" s="56"/>
      <c r="E82" s="56"/>
      <c r="F82" s="56"/>
      <c r="G82" s="56"/>
      <c r="H82" s="56"/>
      <c r="I82" s="50"/>
      <c r="J82" s="50"/>
      <c r="K82" s="50"/>
      <c r="L82" s="43"/>
    </row>
    <row r="83" spans="1:12" ht="13">
      <c r="A83" s="43"/>
      <c r="C83" s="56"/>
      <c r="D83" s="56"/>
      <c r="E83" s="56"/>
      <c r="F83" s="56"/>
      <c r="G83" s="56"/>
      <c r="H83" s="56"/>
      <c r="I83" s="50"/>
      <c r="J83" s="50"/>
      <c r="K83" s="50"/>
      <c r="L83" s="43"/>
    </row>
    <row r="84" spans="1:12" ht="13">
      <c r="A84" s="43"/>
      <c r="C84" s="56"/>
      <c r="D84" s="56"/>
      <c r="E84" s="56"/>
      <c r="F84" s="56"/>
      <c r="G84" s="56"/>
      <c r="H84" s="56"/>
      <c r="I84" s="50"/>
      <c r="J84" s="50"/>
      <c r="K84" s="50"/>
      <c r="L84" s="43"/>
    </row>
    <row r="85" spans="1:12" ht="13">
      <c r="A85" s="43"/>
      <c r="C85" s="56"/>
      <c r="D85" s="56"/>
      <c r="E85" s="56"/>
      <c r="F85" s="56"/>
      <c r="G85" s="56"/>
      <c r="H85" s="56"/>
      <c r="I85" s="50"/>
      <c r="J85" s="50"/>
      <c r="K85" s="50"/>
      <c r="L85" s="43"/>
    </row>
    <row r="86" spans="1:12" ht="13">
      <c r="A86" s="43"/>
      <c r="C86" s="56"/>
      <c r="D86" s="56"/>
      <c r="E86" s="56"/>
      <c r="F86" s="56"/>
      <c r="G86" s="56"/>
      <c r="H86" s="56"/>
      <c r="I86" s="50"/>
      <c r="J86" s="50"/>
      <c r="K86" s="50"/>
      <c r="L86" s="43"/>
    </row>
    <row r="87" spans="1:12" ht="13">
      <c r="A87" s="43"/>
      <c r="C87" s="56"/>
      <c r="D87" s="56"/>
      <c r="E87" s="56"/>
      <c r="F87" s="56"/>
      <c r="G87" s="56"/>
      <c r="H87" s="56"/>
      <c r="I87" s="50"/>
      <c r="J87" s="50"/>
      <c r="K87" s="50"/>
      <c r="L87" s="43"/>
    </row>
    <row r="88" spans="1:12" ht="13">
      <c r="A88" s="43"/>
      <c r="C88" s="56"/>
      <c r="D88" s="56"/>
      <c r="E88" s="56"/>
      <c r="F88" s="56"/>
      <c r="G88" s="56"/>
      <c r="H88" s="56"/>
      <c r="I88" s="50"/>
      <c r="J88" s="50"/>
      <c r="K88" s="50"/>
      <c r="L88" s="43"/>
    </row>
    <row r="89" spans="1:12" ht="13">
      <c r="A89" s="43"/>
      <c r="C89" s="56"/>
      <c r="D89" s="56"/>
      <c r="E89" s="56"/>
      <c r="F89" s="56"/>
      <c r="G89" s="56"/>
      <c r="H89" s="56"/>
      <c r="I89" s="50"/>
      <c r="J89" s="50"/>
      <c r="K89" s="50"/>
      <c r="L89" s="43"/>
    </row>
    <row r="90" spans="1:12" ht="13">
      <c r="A90" s="43"/>
      <c r="C90" s="56"/>
      <c r="D90" s="56"/>
      <c r="E90" s="56"/>
      <c r="F90" s="56"/>
      <c r="G90" s="56"/>
      <c r="H90" s="56"/>
      <c r="I90" s="50"/>
      <c r="J90" s="50"/>
      <c r="K90" s="50"/>
      <c r="L90" s="43"/>
    </row>
    <row r="91" spans="1:12" ht="13">
      <c r="A91" s="43"/>
      <c r="C91" s="56"/>
      <c r="D91" s="56"/>
      <c r="E91" s="56"/>
      <c r="F91" s="56"/>
      <c r="G91" s="56"/>
      <c r="H91" s="56"/>
      <c r="I91" s="50"/>
      <c r="J91" s="50"/>
      <c r="K91" s="50"/>
      <c r="L91" s="43"/>
    </row>
    <row r="92" spans="1:12" ht="13">
      <c r="A92" s="43"/>
      <c r="C92" s="56"/>
      <c r="D92" s="56"/>
      <c r="E92" s="56"/>
      <c r="F92" s="56"/>
      <c r="G92" s="56"/>
      <c r="H92" s="56"/>
      <c r="I92" s="50"/>
      <c r="J92" s="50"/>
      <c r="K92" s="50"/>
      <c r="L92" s="43"/>
    </row>
    <row r="93" spans="1:12" ht="13">
      <c r="A93" s="43"/>
      <c r="C93" s="56"/>
      <c r="D93" s="56"/>
      <c r="E93" s="56"/>
      <c r="F93" s="56"/>
      <c r="G93" s="56"/>
      <c r="H93" s="56"/>
      <c r="I93" s="50"/>
      <c r="J93" s="50"/>
      <c r="K93" s="50"/>
      <c r="L93" s="43"/>
    </row>
    <row r="94" spans="1:12" ht="13">
      <c r="A94" s="43"/>
      <c r="C94" s="56"/>
      <c r="D94" s="56"/>
      <c r="E94" s="56"/>
      <c r="F94" s="56"/>
      <c r="G94" s="56"/>
      <c r="H94" s="56"/>
      <c r="I94" s="50"/>
      <c r="J94" s="50"/>
      <c r="K94" s="50"/>
      <c r="L94" s="43"/>
    </row>
    <row r="95" spans="1:12" ht="13">
      <c r="A95" s="43"/>
      <c r="C95" s="56"/>
      <c r="D95" s="56"/>
      <c r="E95" s="56"/>
      <c r="F95" s="56"/>
      <c r="G95" s="56"/>
      <c r="H95" s="56"/>
      <c r="I95" s="50"/>
      <c r="J95" s="50"/>
      <c r="K95" s="50"/>
      <c r="L95" s="43"/>
    </row>
    <row r="96" spans="1:12" ht="13">
      <c r="A96" s="43"/>
      <c r="C96" s="56"/>
      <c r="D96" s="56"/>
      <c r="E96" s="56"/>
      <c r="F96" s="56"/>
      <c r="G96" s="56"/>
      <c r="H96" s="56"/>
      <c r="I96" s="50"/>
      <c r="J96" s="50"/>
      <c r="K96" s="50"/>
      <c r="L96" s="43"/>
    </row>
    <row r="97" spans="1:12" ht="13">
      <c r="A97" s="43"/>
      <c r="C97" s="56"/>
      <c r="D97" s="56"/>
      <c r="E97" s="56"/>
      <c r="F97" s="56"/>
      <c r="G97" s="56"/>
      <c r="H97" s="56"/>
      <c r="I97" s="50"/>
      <c r="J97" s="50"/>
      <c r="K97" s="50"/>
      <c r="L97" s="43"/>
    </row>
    <row r="98" spans="1:12" ht="13">
      <c r="A98" s="43"/>
      <c r="C98" s="56"/>
      <c r="D98" s="56"/>
      <c r="E98" s="56"/>
      <c r="F98" s="56"/>
      <c r="G98" s="56"/>
      <c r="H98" s="56"/>
      <c r="I98" s="50"/>
      <c r="J98" s="50"/>
      <c r="K98" s="50"/>
      <c r="L98" s="43"/>
    </row>
    <row r="99" spans="1:12" ht="13">
      <c r="A99" s="43"/>
      <c r="C99" s="56"/>
      <c r="D99" s="56"/>
      <c r="E99" s="56"/>
      <c r="F99" s="56"/>
      <c r="G99" s="56"/>
      <c r="H99" s="56"/>
      <c r="I99" s="50"/>
      <c r="J99" s="50"/>
      <c r="K99" s="50"/>
      <c r="L99" s="43"/>
    </row>
    <row r="100" spans="1:12" ht="13">
      <c r="A100" s="43"/>
      <c r="C100" s="56"/>
      <c r="D100" s="56"/>
      <c r="E100" s="56"/>
      <c r="F100" s="56"/>
      <c r="G100" s="56"/>
      <c r="H100" s="56"/>
      <c r="I100" s="50"/>
      <c r="J100" s="50"/>
      <c r="K100" s="50"/>
      <c r="L100" s="43"/>
    </row>
    <row r="101" spans="1:12" ht="13">
      <c r="A101" s="43"/>
      <c r="C101" s="56"/>
      <c r="D101" s="56"/>
      <c r="E101" s="56"/>
      <c r="F101" s="56"/>
      <c r="G101" s="56"/>
      <c r="H101" s="56"/>
      <c r="I101" s="50"/>
      <c r="J101" s="50"/>
      <c r="K101" s="50"/>
      <c r="L101" s="43"/>
    </row>
    <row r="102" spans="1:12" ht="13">
      <c r="A102" s="43"/>
      <c r="C102" s="56"/>
      <c r="D102" s="56"/>
      <c r="E102" s="56"/>
      <c r="F102" s="56"/>
      <c r="G102" s="56"/>
      <c r="H102" s="56"/>
      <c r="I102" s="50"/>
      <c r="J102" s="50"/>
      <c r="K102" s="50"/>
      <c r="L102" s="43"/>
    </row>
    <row r="103" spans="1:12" ht="13">
      <c r="A103" s="43"/>
      <c r="C103" s="56"/>
      <c r="D103" s="56"/>
      <c r="E103" s="56"/>
      <c r="F103" s="56"/>
      <c r="G103" s="56"/>
      <c r="H103" s="56"/>
      <c r="I103" s="50"/>
      <c r="J103" s="50"/>
      <c r="K103" s="50"/>
      <c r="L103" s="43"/>
    </row>
    <row r="104" spans="1:12" ht="13">
      <c r="A104" s="43"/>
      <c r="C104" s="56"/>
      <c r="D104" s="56"/>
      <c r="E104" s="56"/>
      <c r="F104" s="56"/>
      <c r="G104" s="56"/>
      <c r="H104" s="56"/>
      <c r="I104" s="50"/>
      <c r="J104" s="50"/>
      <c r="K104" s="50"/>
      <c r="L104" s="43"/>
    </row>
    <row r="105" spans="1:12" ht="13">
      <c r="A105" s="43"/>
      <c r="C105" s="56"/>
      <c r="D105" s="56"/>
      <c r="E105" s="56"/>
      <c r="F105" s="56"/>
      <c r="G105" s="56"/>
      <c r="H105" s="56"/>
      <c r="I105" s="50"/>
      <c r="J105" s="50"/>
      <c r="K105" s="50"/>
      <c r="L105" s="43"/>
    </row>
    <row r="106" spans="1:12" ht="13">
      <c r="A106" s="43"/>
      <c r="C106" s="56"/>
      <c r="D106" s="56"/>
      <c r="E106" s="56"/>
      <c r="F106" s="56"/>
      <c r="G106" s="56"/>
      <c r="H106" s="56"/>
      <c r="I106" s="50"/>
      <c r="J106" s="50"/>
      <c r="K106" s="50"/>
      <c r="L106" s="43"/>
    </row>
    <row r="107" spans="1:12" ht="13">
      <c r="A107" s="43"/>
      <c r="C107" s="56"/>
      <c r="D107" s="56"/>
      <c r="E107" s="56"/>
      <c r="F107" s="56"/>
      <c r="G107" s="56"/>
      <c r="H107" s="56"/>
      <c r="I107" s="50"/>
      <c r="J107" s="50"/>
      <c r="K107" s="50"/>
      <c r="L107" s="43"/>
    </row>
    <row r="108" spans="1:12" ht="13">
      <c r="A108" s="43"/>
      <c r="C108" s="56"/>
      <c r="D108" s="56"/>
      <c r="E108" s="56"/>
      <c r="F108" s="56"/>
      <c r="G108" s="56"/>
      <c r="H108" s="56"/>
      <c r="I108" s="50"/>
      <c r="J108" s="50"/>
      <c r="K108" s="50"/>
      <c r="L108" s="43"/>
    </row>
    <row r="109" spans="1:12" ht="13">
      <c r="A109" s="43"/>
      <c r="C109" s="56"/>
      <c r="D109" s="56"/>
      <c r="E109" s="56"/>
      <c r="F109" s="56"/>
      <c r="G109" s="56"/>
      <c r="H109" s="56"/>
      <c r="I109" s="50"/>
      <c r="J109" s="50"/>
      <c r="K109" s="50"/>
      <c r="L109" s="43"/>
    </row>
    <row r="110" spans="1:12" ht="13">
      <c r="A110" s="43"/>
      <c r="C110" s="56"/>
      <c r="D110" s="56"/>
      <c r="E110" s="56"/>
      <c r="F110" s="56"/>
      <c r="G110" s="56"/>
      <c r="H110" s="56"/>
      <c r="I110" s="50"/>
      <c r="J110" s="50"/>
      <c r="K110" s="50"/>
      <c r="L110" s="43"/>
    </row>
    <row r="111" spans="1:12" ht="13">
      <c r="A111" s="43"/>
      <c r="C111" s="56"/>
      <c r="D111" s="56"/>
      <c r="E111" s="56"/>
      <c r="F111" s="56"/>
      <c r="G111" s="56"/>
      <c r="H111" s="56"/>
      <c r="I111" s="50"/>
      <c r="J111" s="50"/>
      <c r="K111" s="50"/>
      <c r="L111" s="43"/>
    </row>
    <row r="112" spans="1:12" ht="13">
      <c r="A112" s="43"/>
      <c r="C112" s="56"/>
      <c r="D112" s="56"/>
      <c r="E112" s="56"/>
      <c r="F112" s="56"/>
      <c r="G112" s="56"/>
      <c r="H112" s="56"/>
      <c r="I112" s="50"/>
      <c r="J112" s="50"/>
      <c r="K112" s="50"/>
      <c r="L112" s="43"/>
    </row>
    <row r="113" spans="1:12" ht="13">
      <c r="A113" s="43"/>
      <c r="C113" s="56"/>
      <c r="D113" s="56"/>
      <c r="E113" s="56"/>
      <c r="F113" s="56"/>
      <c r="G113" s="56"/>
      <c r="H113" s="56"/>
      <c r="I113" s="50"/>
      <c r="J113" s="50"/>
      <c r="K113" s="50"/>
      <c r="L113" s="43"/>
    </row>
    <row r="114" spans="1:12" ht="13">
      <c r="A114" s="43"/>
      <c r="C114" s="56"/>
      <c r="D114" s="56"/>
      <c r="E114" s="56"/>
      <c r="F114" s="56"/>
      <c r="G114" s="56"/>
      <c r="H114" s="56"/>
      <c r="I114" s="50"/>
      <c r="J114" s="50"/>
      <c r="K114" s="50"/>
      <c r="L114" s="43"/>
    </row>
    <row r="115" spans="1:12" ht="13">
      <c r="A115" s="43"/>
      <c r="C115" s="56"/>
      <c r="D115" s="56"/>
      <c r="E115" s="56"/>
      <c r="F115" s="56"/>
      <c r="G115" s="56"/>
      <c r="H115" s="56"/>
      <c r="I115" s="50"/>
      <c r="J115" s="50"/>
      <c r="K115" s="50"/>
      <c r="L115" s="43"/>
    </row>
    <row r="116" spans="1:12" ht="13">
      <c r="A116" s="43"/>
      <c r="C116" s="56"/>
      <c r="D116" s="56"/>
      <c r="E116" s="56"/>
      <c r="F116" s="56"/>
      <c r="G116" s="56"/>
      <c r="H116" s="56"/>
      <c r="I116" s="50"/>
      <c r="J116" s="50"/>
      <c r="K116" s="50"/>
      <c r="L116" s="43"/>
    </row>
    <row r="117" spans="1:12" ht="13">
      <c r="A117" s="43"/>
      <c r="C117" s="56"/>
      <c r="D117" s="56"/>
      <c r="E117" s="56"/>
      <c r="F117" s="56"/>
      <c r="G117" s="56"/>
      <c r="H117" s="56"/>
      <c r="I117" s="50"/>
      <c r="J117" s="50"/>
      <c r="K117" s="50"/>
      <c r="L117" s="43"/>
    </row>
    <row r="118" spans="1:12" ht="13">
      <c r="A118" s="43"/>
      <c r="C118" s="56"/>
      <c r="D118" s="56"/>
      <c r="E118" s="56"/>
      <c r="F118" s="56"/>
      <c r="G118" s="56"/>
      <c r="H118" s="56"/>
      <c r="I118" s="50"/>
      <c r="J118" s="50"/>
      <c r="K118" s="50"/>
      <c r="L118" s="43"/>
    </row>
    <row r="119" spans="1:12" ht="13">
      <c r="A119" s="43"/>
      <c r="C119" s="56"/>
      <c r="D119" s="56"/>
      <c r="E119" s="56"/>
      <c r="F119" s="56"/>
      <c r="G119" s="56"/>
      <c r="H119" s="56"/>
      <c r="I119" s="50"/>
      <c r="J119" s="50"/>
      <c r="K119" s="50"/>
      <c r="L119" s="43"/>
    </row>
    <row r="120" spans="1:12" ht="13">
      <c r="A120" s="43"/>
      <c r="C120" s="56"/>
      <c r="D120" s="56"/>
      <c r="E120" s="56"/>
      <c r="F120" s="56"/>
      <c r="G120" s="56"/>
      <c r="H120" s="56"/>
      <c r="I120" s="50"/>
      <c r="J120" s="50"/>
      <c r="K120" s="50"/>
      <c r="L120" s="43"/>
    </row>
    <row r="121" spans="1:12" ht="13">
      <c r="A121" s="43"/>
      <c r="C121" s="56"/>
      <c r="D121" s="56"/>
      <c r="E121" s="56"/>
      <c r="F121" s="56"/>
      <c r="G121" s="56"/>
      <c r="H121" s="56"/>
      <c r="I121" s="50"/>
      <c r="J121" s="50"/>
      <c r="K121" s="50"/>
      <c r="L121" s="43"/>
    </row>
    <row r="122" spans="1:12" ht="13">
      <c r="A122" s="43"/>
      <c r="C122" s="56"/>
      <c r="D122" s="56"/>
      <c r="E122" s="56"/>
      <c r="F122" s="56"/>
      <c r="G122" s="56"/>
      <c r="H122" s="56"/>
      <c r="I122" s="50"/>
      <c r="J122" s="50"/>
      <c r="K122" s="50"/>
      <c r="L122" s="43"/>
    </row>
    <row r="123" spans="1:12" ht="13">
      <c r="A123" s="43"/>
      <c r="C123" s="56"/>
      <c r="D123" s="56"/>
      <c r="E123" s="56"/>
      <c r="F123" s="56"/>
      <c r="G123" s="56"/>
      <c r="H123" s="56"/>
      <c r="I123" s="50"/>
      <c r="J123" s="50"/>
      <c r="K123" s="50"/>
      <c r="L123" s="43"/>
    </row>
    <row r="124" spans="1:12" ht="13">
      <c r="A124" s="43"/>
      <c r="C124" s="56"/>
      <c r="D124" s="56"/>
      <c r="E124" s="56"/>
      <c r="F124" s="56"/>
      <c r="G124" s="56"/>
      <c r="H124" s="56"/>
      <c r="I124" s="50"/>
      <c r="J124" s="50"/>
      <c r="K124" s="50"/>
      <c r="L124" s="43"/>
    </row>
    <row r="125" spans="1:12" ht="13">
      <c r="A125" s="43"/>
      <c r="C125" s="56"/>
      <c r="D125" s="56"/>
      <c r="E125" s="56"/>
      <c r="F125" s="56"/>
      <c r="G125" s="56"/>
      <c r="H125" s="56"/>
      <c r="I125" s="50"/>
      <c r="J125" s="50"/>
      <c r="K125" s="50"/>
      <c r="L125" s="43"/>
    </row>
    <row r="126" spans="1:12" ht="13">
      <c r="A126" s="43"/>
      <c r="C126" s="56"/>
      <c r="D126" s="56"/>
      <c r="E126" s="56"/>
      <c r="F126" s="56"/>
      <c r="G126" s="56"/>
      <c r="H126" s="56"/>
      <c r="I126" s="50"/>
      <c r="J126" s="50"/>
      <c r="K126" s="50"/>
      <c r="L126" s="43"/>
    </row>
    <row r="127" spans="1:12" ht="13">
      <c r="A127" s="43"/>
      <c r="C127" s="56"/>
      <c r="D127" s="56"/>
      <c r="E127" s="56"/>
      <c r="F127" s="56"/>
      <c r="G127" s="56"/>
      <c r="H127" s="56"/>
      <c r="I127" s="50"/>
      <c r="J127" s="50"/>
      <c r="K127" s="50"/>
      <c r="L127" s="43"/>
    </row>
    <row r="128" spans="1:12" ht="13">
      <c r="A128" s="43"/>
      <c r="C128" s="56"/>
      <c r="D128" s="56"/>
      <c r="E128" s="56"/>
      <c r="F128" s="56"/>
      <c r="G128" s="56"/>
      <c r="H128" s="56"/>
      <c r="I128" s="50"/>
      <c r="J128" s="50"/>
      <c r="K128" s="50"/>
      <c r="L128" s="43"/>
    </row>
    <row r="129" spans="1:12" ht="13">
      <c r="A129" s="43"/>
      <c r="C129" s="56"/>
      <c r="D129" s="56"/>
      <c r="E129" s="56"/>
      <c r="F129" s="56"/>
      <c r="G129" s="56"/>
      <c r="H129" s="56"/>
      <c r="I129" s="50"/>
      <c r="J129" s="50"/>
      <c r="K129" s="50"/>
      <c r="L129" s="43"/>
    </row>
    <row r="130" spans="1:12" ht="13">
      <c r="A130" s="43"/>
      <c r="C130" s="56"/>
      <c r="D130" s="56"/>
      <c r="E130" s="56"/>
      <c r="F130" s="56"/>
      <c r="G130" s="56"/>
      <c r="H130" s="56"/>
      <c r="I130" s="50"/>
      <c r="J130" s="50"/>
      <c r="K130" s="50"/>
      <c r="L130" s="43"/>
    </row>
    <row r="131" spans="1:12" ht="13">
      <c r="A131" s="43"/>
      <c r="C131" s="56"/>
      <c r="D131" s="56"/>
      <c r="E131" s="56"/>
      <c r="F131" s="56"/>
      <c r="G131" s="56"/>
      <c r="H131" s="56"/>
      <c r="I131" s="50"/>
      <c r="J131" s="50"/>
      <c r="K131" s="50"/>
      <c r="L131" s="43"/>
    </row>
    <row r="132" spans="1:12" ht="13">
      <c r="A132" s="43"/>
      <c r="C132" s="56"/>
      <c r="D132" s="56"/>
      <c r="E132" s="56"/>
      <c r="F132" s="56"/>
      <c r="G132" s="56"/>
      <c r="H132" s="56"/>
      <c r="I132" s="50"/>
      <c r="J132" s="50"/>
      <c r="K132" s="50"/>
      <c r="L132" s="43"/>
    </row>
    <row r="133" spans="1:12" ht="13">
      <c r="A133" s="43"/>
      <c r="C133" s="56"/>
      <c r="D133" s="56"/>
      <c r="E133" s="56"/>
      <c r="F133" s="56"/>
      <c r="G133" s="56"/>
      <c r="H133" s="56"/>
      <c r="I133" s="50"/>
      <c r="J133" s="50"/>
      <c r="K133" s="50"/>
      <c r="L133" s="43"/>
    </row>
    <row r="134" spans="1:12" ht="13">
      <c r="A134" s="43"/>
      <c r="C134" s="56"/>
      <c r="D134" s="56"/>
      <c r="E134" s="56"/>
      <c r="F134" s="56"/>
      <c r="G134" s="56"/>
      <c r="H134" s="56"/>
      <c r="I134" s="50"/>
      <c r="J134" s="50"/>
      <c r="K134" s="50"/>
      <c r="L134" s="43"/>
    </row>
    <row r="135" spans="1:12" ht="13">
      <c r="A135" s="43"/>
      <c r="C135" s="56"/>
      <c r="D135" s="56"/>
      <c r="E135" s="56"/>
      <c r="F135" s="56"/>
      <c r="G135" s="56"/>
      <c r="H135" s="56"/>
      <c r="I135" s="50"/>
      <c r="J135" s="50"/>
      <c r="K135" s="50"/>
      <c r="L135" s="43"/>
    </row>
    <row r="136" spans="1:12" ht="13">
      <c r="A136" s="43"/>
      <c r="C136" s="56"/>
      <c r="D136" s="56"/>
      <c r="E136" s="56"/>
      <c r="F136" s="56"/>
      <c r="G136" s="56"/>
      <c r="H136" s="56"/>
      <c r="I136" s="50"/>
      <c r="J136" s="50"/>
      <c r="K136" s="50"/>
      <c r="L136" s="43"/>
    </row>
    <row r="137" spans="1:12" ht="13">
      <c r="A137" s="43"/>
      <c r="C137" s="56"/>
      <c r="D137" s="56"/>
      <c r="E137" s="56"/>
      <c r="F137" s="56"/>
      <c r="G137" s="56"/>
      <c r="H137" s="56"/>
      <c r="I137" s="50"/>
      <c r="J137" s="50"/>
      <c r="K137" s="50"/>
      <c r="L137" s="43"/>
    </row>
    <row r="138" spans="1:12" ht="13">
      <c r="A138" s="43"/>
      <c r="C138" s="56"/>
      <c r="D138" s="56"/>
      <c r="E138" s="56"/>
      <c r="F138" s="56"/>
      <c r="G138" s="56"/>
      <c r="H138" s="56"/>
      <c r="I138" s="50"/>
      <c r="J138" s="50"/>
      <c r="K138" s="50"/>
      <c r="L138" s="43"/>
    </row>
    <row r="139" spans="1:12" ht="13">
      <c r="A139" s="43"/>
      <c r="C139" s="56"/>
      <c r="D139" s="56"/>
      <c r="E139" s="56"/>
      <c r="F139" s="56"/>
      <c r="G139" s="56"/>
      <c r="H139" s="56"/>
      <c r="I139" s="50"/>
      <c r="J139" s="50"/>
      <c r="K139" s="50"/>
      <c r="L139" s="43"/>
    </row>
    <row r="140" spans="1:12" ht="13">
      <c r="A140" s="43"/>
      <c r="C140" s="56"/>
      <c r="D140" s="56"/>
      <c r="E140" s="56"/>
      <c r="F140" s="56"/>
      <c r="G140" s="56"/>
      <c r="H140" s="56"/>
      <c r="I140" s="50"/>
      <c r="J140" s="50"/>
      <c r="K140" s="50"/>
      <c r="L140" s="43"/>
    </row>
    <row r="141" spans="1:12" ht="13">
      <c r="A141" s="43"/>
      <c r="C141" s="56"/>
      <c r="D141" s="56"/>
      <c r="E141" s="56"/>
      <c r="F141" s="56"/>
      <c r="G141" s="56"/>
      <c r="H141" s="56"/>
      <c r="I141" s="50"/>
      <c r="J141" s="50"/>
      <c r="K141" s="50"/>
      <c r="L141" s="43"/>
    </row>
    <row r="142" spans="1:12" ht="13">
      <c r="A142" s="43"/>
      <c r="C142" s="56"/>
      <c r="D142" s="56"/>
      <c r="E142" s="56"/>
      <c r="F142" s="56"/>
      <c r="G142" s="56"/>
      <c r="H142" s="56"/>
      <c r="I142" s="50"/>
      <c r="J142" s="50"/>
      <c r="K142" s="50"/>
      <c r="L142" s="43"/>
    </row>
    <row r="143" spans="1:12" ht="13">
      <c r="A143" s="43"/>
      <c r="C143" s="56"/>
      <c r="D143" s="56"/>
      <c r="E143" s="56"/>
      <c r="F143" s="56"/>
      <c r="G143" s="56"/>
      <c r="H143" s="56"/>
      <c r="I143" s="50"/>
      <c r="J143" s="50"/>
      <c r="K143" s="50"/>
      <c r="L143" s="43"/>
    </row>
    <row r="144" spans="1:12" ht="13">
      <c r="A144" s="43"/>
      <c r="C144" s="56"/>
      <c r="D144" s="56"/>
      <c r="E144" s="56"/>
      <c r="F144" s="56"/>
      <c r="G144" s="56"/>
      <c r="H144" s="56"/>
      <c r="I144" s="50"/>
      <c r="J144" s="50"/>
      <c r="K144" s="50"/>
      <c r="L144" s="43"/>
    </row>
    <row r="145" spans="1:12" ht="13">
      <c r="A145" s="43"/>
      <c r="C145" s="56"/>
      <c r="D145" s="56"/>
      <c r="E145" s="56"/>
      <c r="F145" s="56"/>
      <c r="G145" s="56"/>
      <c r="H145" s="56"/>
      <c r="I145" s="50"/>
      <c r="J145" s="50"/>
      <c r="K145" s="50"/>
      <c r="L145" s="43"/>
    </row>
    <row r="146" spans="1:12" ht="13">
      <c r="A146" s="43"/>
      <c r="C146" s="56"/>
      <c r="D146" s="56"/>
      <c r="E146" s="56"/>
      <c r="F146" s="56"/>
      <c r="G146" s="56"/>
      <c r="H146" s="56"/>
      <c r="I146" s="50"/>
      <c r="J146" s="50"/>
      <c r="K146" s="50"/>
      <c r="L146" s="43"/>
    </row>
    <row r="147" spans="1:12" ht="13">
      <c r="A147" s="43"/>
      <c r="C147" s="56"/>
      <c r="D147" s="56"/>
      <c r="E147" s="56"/>
      <c r="F147" s="56"/>
      <c r="G147" s="56"/>
      <c r="H147" s="56"/>
      <c r="I147" s="50"/>
      <c r="J147" s="50"/>
      <c r="K147" s="50"/>
      <c r="L147" s="43"/>
    </row>
    <row r="148" spans="1:12" ht="13">
      <c r="A148" s="43"/>
      <c r="C148" s="56"/>
      <c r="D148" s="56"/>
      <c r="E148" s="56"/>
      <c r="F148" s="56"/>
      <c r="G148" s="56"/>
      <c r="H148" s="56"/>
      <c r="I148" s="50"/>
      <c r="J148" s="50"/>
      <c r="K148" s="50"/>
      <c r="L148" s="43"/>
    </row>
    <row r="149" spans="1:12" ht="13">
      <c r="A149" s="43"/>
      <c r="C149" s="56"/>
      <c r="D149" s="56"/>
      <c r="E149" s="56"/>
      <c r="F149" s="56"/>
      <c r="G149" s="56"/>
      <c r="H149" s="56"/>
      <c r="I149" s="50"/>
      <c r="J149" s="50"/>
      <c r="K149" s="50"/>
      <c r="L149" s="43"/>
    </row>
    <row r="150" spans="1:12" ht="13">
      <c r="A150" s="43"/>
      <c r="C150" s="56"/>
      <c r="D150" s="56"/>
      <c r="E150" s="56"/>
      <c r="F150" s="56"/>
      <c r="G150" s="56"/>
      <c r="H150" s="56"/>
      <c r="I150" s="50"/>
      <c r="J150" s="50"/>
      <c r="K150" s="50"/>
      <c r="L150" s="43"/>
    </row>
    <row r="151" spans="1:12" ht="13">
      <c r="A151" s="43"/>
      <c r="C151" s="56"/>
      <c r="D151" s="56"/>
      <c r="E151" s="56"/>
      <c r="F151" s="56"/>
      <c r="G151" s="56"/>
      <c r="H151" s="56"/>
      <c r="I151" s="50"/>
      <c r="J151" s="50"/>
      <c r="K151" s="50"/>
      <c r="L151" s="43"/>
    </row>
    <row r="152" spans="1:12" ht="13">
      <c r="A152" s="43"/>
      <c r="C152" s="56"/>
      <c r="D152" s="56"/>
      <c r="E152" s="56"/>
      <c r="F152" s="56"/>
      <c r="G152" s="56"/>
      <c r="H152" s="56"/>
      <c r="I152" s="50"/>
      <c r="J152" s="50"/>
      <c r="K152" s="50"/>
      <c r="L152" s="43"/>
    </row>
    <row r="153" spans="1:12" ht="13">
      <c r="A153" s="43"/>
      <c r="C153" s="56"/>
      <c r="D153" s="56"/>
      <c r="E153" s="56"/>
      <c r="F153" s="56"/>
      <c r="G153" s="56"/>
      <c r="H153" s="56"/>
      <c r="I153" s="50"/>
      <c r="J153" s="50"/>
      <c r="K153" s="50"/>
      <c r="L153" s="43"/>
    </row>
    <row r="154" spans="1:12" ht="13">
      <c r="A154" s="43"/>
      <c r="C154" s="56"/>
      <c r="D154" s="56"/>
      <c r="E154" s="56"/>
      <c r="F154" s="56"/>
      <c r="G154" s="56"/>
      <c r="H154" s="56"/>
      <c r="I154" s="50"/>
      <c r="J154" s="50"/>
      <c r="K154" s="50"/>
      <c r="L154" s="43"/>
    </row>
    <row r="155" spans="1:12" ht="13">
      <c r="A155" s="43"/>
      <c r="C155" s="56"/>
      <c r="D155" s="56"/>
      <c r="E155" s="56"/>
      <c r="F155" s="56"/>
      <c r="G155" s="56"/>
      <c r="H155" s="56"/>
      <c r="I155" s="50"/>
      <c r="J155" s="50"/>
      <c r="K155" s="50"/>
      <c r="L155" s="43"/>
    </row>
    <row r="156" spans="1:12" ht="13">
      <c r="A156" s="43"/>
      <c r="C156" s="56"/>
      <c r="D156" s="56"/>
      <c r="E156" s="56"/>
      <c r="F156" s="56"/>
      <c r="G156" s="56"/>
      <c r="H156" s="56"/>
      <c r="I156" s="50"/>
      <c r="J156" s="50"/>
      <c r="K156" s="50"/>
      <c r="L156" s="43"/>
    </row>
    <row r="157" spans="1:12" ht="13">
      <c r="A157" s="43"/>
      <c r="C157" s="56"/>
      <c r="D157" s="56"/>
      <c r="E157" s="56"/>
      <c r="F157" s="56"/>
      <c r="G157" s="56"/>
      <c r="H157" s="56"/>
      <c r="I157" s="50"/>
      <c r="J157" s="50"/>
      <c r="K157" s="50"/>
      <c r="L157" s="43"/>
    </row>
    <row r="158" spans="1:12" ht="13">
      <c r="A158" s="43"/>
      <c r="C158" s="56"/>
      <c r="D158" s="56"/>
      <c r="E158" s="56"/>
      <c r="F158" s="56"/>
      <c r="G158" s="56"/>
      <c r="H158" s="56"/>
      <c r="I158" s="50"/>
      <c r="J158" s="50"/>
      <c r="K158" s="50"/>
      <c r="L158" s="43"/>
    </row>
    <row r="159" spans="1:12" ht="13">
      <c r="A159" s="43"/>
      <c r="C159" s="56"/>
      <c r="D159" s="56"/>
      <c r="E159" s="56"/>
      <c r="F159" s="56"/>
      <c r="G159" s="56"/>
      <c r="H159" s="56"/>
      <c r="I159" s="50"/>
      <c r="J159" s="50"/>
      <c r="K159" s="50"/>
      <c r="L159" s="43"/>
    </row>
    <row r="160" spans="1:12" ht="13">
      <c r="A160" s="43"/>
      <c r="C160" s="56"/>
      <c r="D160" s="56"/>
      <c r="E160" s="56"/>
      <c r="F160" s="56"/>
      <c r="G160" s="56"/>
      <c r="H160" s="56"/>
      <c r="I160" s="50"/>
      <c r="J160" s="50"/>
      <c r="K160" s="50"/>
      <c r="L160" s="43"/>
    </row>
    <row r="161" spans="1:12" ht="13">
      <c r="A161" s="43"/>
      <c r="C161" s="56"/>
      <c r="D161" s="56"/>
      <c r="E161" s="56"/>
      <c r="F161" s="56"/>
      <c r="G161" s="56"/>
      <c r="H161" s="56"/>
      <c r="I161" s="50"/>
      <c r="J161" s="50"/>
      <c r="K161" s="50"/>
      <c r="L161" s="43"/>
    </row>
    <row r="162" spans="1:12" ht="13">
      <c r="A162" s="43"/>
      <c r="C162" s="56"/>
      <c r="D162" s="56"/>
      <c r="E162" s="56"/>
      <c r="F162" s="56"/>
      <c r="G162" s="56"/>
      <c r="H162" s="56"/>
      <c r="I162" s="50"/>
      <c r="J162" s="50"/>
      <c r="K162" s="50"/>
      <c r="L162" s="43"/>
    </row>
    <row r="163" spans="1:12" ht="13">
      <c r="A163" s="43"/>
      <c r="C163" s="56"/>
      <c r="D163" s="56"/>
      <c r="E163" s="56"/>
      <c r="F163" s="56"/>
      <c r="G163" s="56"/>
      <c r="H163" s="56"/>
      <c r="I163" s="50"/>
      <c r="J163" s="50"/>
      <c r="K163" s="50"/>
      <c r="L163" s="43"/>
    </row>
    <row r="164" spans="1:12" ht="13">
      <c r="A164" s="43"/>
      <c r="C164" s="56"/>
      <c r="D164" s="56"/>
      <c r="E164" s="56"/>
      <c r="F164" s="56"/>
      <c r="G164" s="56"/>
      <c r="H164" s="56"/>
      <c r="I164" s="50"/>
      <c r="J164" s="50"/>
      <c r="K164" s="50"/>
      <c r="L164" s="43"/>
    </row>
    <row r="165" spans="1:12" ht="13">
      <c r="A165" s="43"/>
      <c r="C165" s="56"/>
      <c r="D165" s="56"/>
      <c r="E165" s="56"/>
      <c r="F165" s="56"/>
      <c r="G165" s="56"/>
      <c r="H165" s="56"/>
      <c r="I165" s="50"/>
      <c r="J165" s="50"/>
      <c r="K165" s="50"/>
      <c r="L165" s="43"/>
    </row>
    <row r="166" spans="1:12" ht="13">
      <c r="A166" s="43"/>
      <c r="C166" s="56"/>
      <c r="D166" s="56"/>
      <c r="E166" s="56"/>
      <c r="F166" s="56"/>
      <c r="G166" s="56"/>
      <c r="H166" s="56"/>
      <c r="I166" s="50"/>
      <c r="J166" s="50"/>
      <c r="K166" s="50"/>
      <c r="L166" s="43"/>
    </row>
    <row r="167" spans="1:12" ht="13">
      <c r="A167" s="43"/>
      <c r="C167" s="56"/>
      <c r="D167" s="56"/>
      <c r="E167" s="56"/>
      <c r="F167" s="56"/>
      <c r="G167" s="56"/>
      <c r="H167" s="56"/>
      <c r="I167" s="50"/>
      <c r="J167" s="50"/>
      <c r="K167" s="50"/>
      <c r="L167" s="43"/>
    </row>
    <row r="168" spans="1:12" ht="13">
      <c r="A168" s="43"/>
      <c r="C168" s="56"/>
      <c r="D168" s="56"/>
      <c r="E168" s="56"/>
      <c r="F168" s="56"/>
      <c r="G168" s="56"/>
      <c r="H168" s="56"/>
      <c r="I168" s="50"/>
      <c r="J168" s="50"/>
      <c r="K168" s="50"/>
      <c r="L168" s="43"/>
    </row>
    <row r="169" spans="1:12" ht="13">
      <c r="A169" s="43"/>
      <c r="C169" s="56"/>
      <c r="D169" s="56"/>
      <c r="E169" s="56"/>
      <c r="F169" s="56"/>
      <c r="G169" s="56"/>
      <c r="H169" s="56"/>
      <c r="I169" s="50"/>
      <c r="J169" s="50"/>
      <c r="K169" s="50"/>
      <c r="L169" s="43"/>
    </row>
    <row r="170" spans="1:12" ht="13">
      <c r="A170" s="43"/>
      <c r="C170" s="56"/>
      <c r="D170" s="56"/>
      <c r="E170" s="56"/>
      <c r="F170" s="56"/>
      <c r="G170" s="56"/>
      <c r="H170" s="56"/>
      <c r="I170" s="50"/>
      <c r="J170" s="50"/>
      <c r="K170" s="50"/>
      <c r="L170" s="43"/>
    </row>
    <row r="171" spans="1:12" ht="13">
      <c r="A171" s="43"/>
      <c r="C171" s="56"/>
      <c r="D171" s="56"/>
      <c r="E171" s="56"/>
      <c r="F171" s="56"/>
      <c r="G171" s="56"/>
      <c r="H171" s="56"/>
      <c r="I171" s="50"/>
      <c r="J171" s="50"/>
      <c r="K171" s="50"/>
      <c r="L171" s="43"/>
    </row>
    <row r="172" spans="1:12" ht="13">
      <c r="A172" s="43"/>
      <c r="C172" s="56"/>
      <c r="D172" s="56"/>
      <c r="E172" s="56"/>
      <c r="F172" s="56"/>
      <c r="G172" s="56"/>
      <c r="H172" s="56"/>
      <c r="I172" s="50"/>
      <c r="J172" s="50"/>
      <c r="K172" s="50"/>
      <c r="L172" s="43"/>
    </row>
    <row r="173" spans="1:12" ht="13">
      <c r="A173" s="43"/>
      <c r="C173" s="56"/>
      <c r="D173" s="56"/>
      <c r="E173" s="56"/>
      <c r="F173" s="56"/>
      <c r="G173" s="56"/>
      <c r="H173" s="56"/>
      <c r="I173" s="50"/>
      <c r="J173" s="50"/>
      <c r="K173" s="50"/>
      <c r="L173" s="43"/>
    </row>
    <row r="174" spans="1:12" ht="13">
      <c r="A174" s="43"/>
      <c r="C174" s="56"/>
      <c r="D174" s="56"/>
      <c r="E174" s="56"/>
      <c r="F174" s="56"/>
      <c r="G174" s="56"/>
      <c r="H174" s="56"/>
      <c r="I174" s="50"/>
      <c r="J174" s="50"/>
      <c r="K174" s="50"/>
      <c r="L174" s="43"/>
    </row>
    <row r="175" spans="1:12" ht="13">
      <c r="A175" s="43"/>
      <c r="C175" s="56"/>
      <c r="D175" s="56"/>
      <c r="E175" s="56"/>
      <c r="F175" s="56"/>
      <c r="G175" s="56"/>
      <c r="H175" s="56"/>
      <c r="I175" s="50"/>
      <c r="J175" s="50"/>
      <c r="K175" s="50"/>
      <c r="L175" s="43"/>
    </row>
    <row r="176" spans="1:12" ht="13">
      <c r="A176" s="43"/>
      <c r="C176" s="56"/>
      <c r="D176" s="56"/>
      <c r="E176" s="56"/>
      <c r="F176" s="56"/>
      <c r="G176" s="56"/>
      <c r="H176" s="56"/>
      <c r="I176" s="50"/>
      <c r="J176" s="50"/>
      <c r="K176" s="50"/>
      <c r="L176" s="43"/>
    </row>
    <row r="177" spans="1:12" ht="13">
      <c r="A177" s="43"/>
      <c r="C177" s="56"/>
      <c r="D177" s="56"/>
      <c r="E177" s="56"/>
      <c r="F177" s="56"/>
      <c r="G177" s="56"/>
      <c r="H177" s="56"/>
      <c r="I177" s="50"/>
      <c r="J177" s="50"/>
      <c r="K177" s="50"/>
      <c r="L177" s="43"/>
    </row>
    <row r="178" spans="1:12" ht="13">
      <c r="A178" s="43"/>
      <c r="C178" s="56"/>
      <c r="D178" s="56"/>
      <c r="E178" s="56"/>
      <c r="F178" s="56"/>
      <c r="G178" s="56"/>
      <c r="H178" s="56"/>
      <c r="I178" s="50"/>
      <c r="J178" s="50"/>
      <c r="K178" s="50"/>
      <c r="L178" s="43"/>
    </row>
    <row r="179" spans="1:12" ht="13">
      <c r="A179" s="43"/>
      <c r="C179" s="56"/>
      <c r="D179" s="56"/>
      <c r="E179" s="56"/>
      <c r="F179" s="56"/>
      <c r="G179" s="56"/>
      <c r="H179" s="56"/>
      <c r="I179" s="50"/>
      <c r="J179" s="50"/>
      <c r="K179" s="50"/>
      <c r="L179" s="43"/>
    </row>
    <row r="180" spans="1:12" ht="13">
      <c r="A180" s="43"/>
      <c r="C180" s="56"/>
      <c r="D180" s="56"/>
      <c r="E180" s="56"/>
      <c r="F180" s="56"/>
      <c r="G180" s="56"/>
      <c r="H180" s="56"/>
      <c r="I180" s="50"/>
      <c r="J180" s="50"/>
      <c r="K180" s="50"/>
      <c r="L180" s="43"/>
    </row>
    <row r="181" spans="1:12" ht="13">
      <c r="A181" s="43"/>
      <c r="C181" s="56"/>
      <c r="D181" s="56"/>
      <c r="E181" s="56"/>
      <c r="F181" s="56"/>
      <c r="G181" s="56"/>
      <c r="H181" s="56"/>
      <c r="I181" s="50"/>
      <c r="J181" s="50"/>
      <c r="K181" s="50"/>
      <c r="L181" s="43"/>
    </row>
    <row r="182" spans="1:12" ht="13">
      <c r="A182" s="43"/>
      <c r="C182" s="56"/>
      <c r="D182" s="56"/>
      <c r="E182" s="56"/>
      <c r="F182" s="56"/>
      <c r="G182" s="56"/>
      <c r="H182" s="56"/>
      <c r="I182" s="50"/>
      <c r="J182" s="50"/>
      <c r="K182" s="50"/>
      <c r="L182" s="43"/>
    </row>
    <row r="183" spans="1:12" ht="13">
      <c r="A183" s="43"/>
      <c r="C183" s="56"/>
      <c r="D183" s="56"/>
      <c r="E183" s="56"/>
      <c r="F183" s="56"/>
      <c r="G183" s="56"/>
      <c r="H183" s="56"/>
      <c r="I183" s="50"/>
      <c r="J183" s="50"/>
      <c r="K183" s="50"/>
      <c r="L183" s="43"/>
    </row>
    <row r="184" spans="1:12" ht="13">
      <c r="A184" s="43"/>
      <c r="C184" s="56"/>
      <c r="D184" s="56"/>
      <c r="E184" s="56"/>
      <c r="F184" s="56"/>
      <c r="G184" s="56"/>
      <c r="H184" s="56"/>
      <c r="I184" s="50"/>
      <c r="J184" s="50"/>
      <c r="K184" s="50"/>
      <c r="L184" s="43"/>
    </row>
    <row r="185" spans="1:12" ht="13">
      <c r="A185" s="43"/>
      <c r="C185" s="56"/>
      <c r="D185" s="56"/>
      <c r="E185" s="56"/>
      <c r="F185" s="56"/>
      <c r="G185" s="56"/>
      <c r="H185" s="56"/>
      <c r="I185" s="50"/>
      <c r="J185" s="50"/>
      <c r="K185" s="50"/>
      <c r="L185" s="43"/>
    </row>
    <row r="186" spans="1:12" ht="13">
      <c r="A186" s="43"/>
      <c r="C186" s="56"/>
      <c r="D186" s="56"/>
      <c r="E186" s="56"/>
      <c r="F186" s="56"/>
      <c r="G186" s="56"/>
      <c r="H186" s="56"/>
      <c r="I186" s="50"/>
      <c r="J186" s="50"/>
      <c r="K186" s="50"/>
      <c r="L186" s="43"/>
    </row>
    <row r="187" spans="1:12" ht="13">
      <c r="A187" s="43"/>
      <c r="C187" s="56"/>
      <c r="D187" s="56"/>
      <c r="E187" s="56"/>
      <c r="F187" s="56"/>
      <c r="G187" s="56"/>
      <c r="H187" s="56"/>
      <c r="I187" s="50"/>
      <c r="J187" s="50"/>
      <c r="K187" s="50"/>
      <c r="L187" s="43"/>
    </row>
    <row r="188" spans="1:12" ht="13">
      <c r="A188" s="43"/>
      <c r="C188" s="56"/>
      <c r="D188" s="56"/>
      <c r="E188" s="56"/>
      <c r="F188" s="56"/>
      <c r="G188" s="56"/>
      <c r="H188" s="56"/>
      <c r="I188" s="50"/>
      <c r="J188" s="50"/>
      <c r="K188" s="50"/>
      <c r="L188" s="43"/>
    </row>
    <row r="189" spans="1:12" ht="13">
      <c r="A189" s="43"/>
      <c r="C189" s="56"/>
      <c r="D189" s="56"/>
      <c r="E189" s="56"/>
      <c r="F189" s="56"/>
      <c r="G189" s="56"/>
      <c r="H189" s="56"/>
      <c r="I189" s="50"/>
      <c r="J189" s="50"/>
      <c r="K189" s="50"/>
      <c r="L189" s="43"/>
    </row>
    <row r="190" spans="1:12" ht="13">
      <c r="A190" s="43"/>
      <c r="C190" s="56"/>
      <c r="D190" s="56"/>
      <c r="E190" s="56"/>
      <c r="F190" s="56"/>
      <c r="G190" s="56"/>
      <c r="H190" s="56"/>
      <c r="I190" s="50"/>
      <c r="J190" s="50"/>
      <c r="K190" s="50"/>
      <c r="L190" s="43"/>
    </row>
    <row r="191" spans="1:12" ht="13">
      <c r="A191" s="43"/>
      <c r="C191" s="56"/>
      <c r="D191" s="56"/>
      <c r="E191" s="56"/>
      <c r="F191" s="56"/>
      <c r="G191" s="56"/>
      <c r="H191" s="56"/>
      <c r="I191" s="50"/>
      <c r="J191" s="50"/>
      <c r="K191" s="50"/>
      <c r="L191" s="43"/>
    </row>
    <row r="192" spans="1:12" ht="13">
      <c r="A192" s="43"/>
      <c r="C192" s="56"/>
      <c r="D192" s="56"/>
      <c r="E192" s="56"/>
      <c r="F192" s="56"/>
      <c r="G192" s="56"/>
      <c r="H192" s="56"/>
      <c r="I192" s="50"/>
      <c r="J192" s="50"/>
      <c r="K192" s="50"/>
      <c r="L192" s="43"/>
    </row>
    <row r="193" spans="1:12" ht="13">
      <c r="A193" s="43"/>
      <c r="C193" s="56"/>
      <c r="D193" s="56"/>
      <c r="E193" s="56"/>
      <c r="F193" s="56"/>
      <c r="G193" s="56"/>
      <c r="H193" s="56"/>
      <c r="I193" s="50"/>
      <c r="J193" s="50"/>
      <c r="K193" s="50"/>
      <c r="L193" s="43"/>
    </row>
    <row r="194" spans="1:12" ht="13">
      <c r="A194" s="43"/>
      <c r="C194" s="56"/>
      <c r="D194" s="56"/>
      <c r="E194" s="56"/>
      <c r="F194" s="56"/>
      <c r="G194" s="56"/>
      <c r="H194" s="56"/>
      <c r="I194" s="50"/>
      <c r="J194" s="50"/>
      <c r="K194" s="50"/>
      <c r="L194" s="43"/>
    </row>
    <row r="195" spans="1:12" ht="13">
      <c r="A195" s="43"/>
      <c r="C195" s="56"/>
      <c r="D195" s="56"/>
      <c r="E195" s="56"/>
      <c r="F195" s="56"/>
      <c r="G195" s="56"/>
      <c r="H195" s="56"/>
      <c r="I195" s="50"/>
      <c r="J195" s="50"/>
      <c r="K195" s="50"/>
      <c r="L195" s="43"/>
    </row>
    <row r="196" spans="1:12" ht="13">
      <c r="A196" s="43"/>
      <c r="C196" s="56"/>
      <c r="D196" s="56"/>
      <c r="E196" s="56"/>
      <c r="F196" s="56"/>
      <c r="G196" s="56"/>
      <c r="H196" s="56"/>
      <c r="I196" s="50"/>
      <c r="J196" s="50"/>
      <c r="K196" s="50"/>
      <c r="L196" s="43"/>
    </row>
    <row r="197" spans="1:12" ht="13">
      <c r="A197" s="43"/>
      <c r="C197" s="56"/>
      <c r="D197" s="56"/>
      <c r="E197" s="56"/>
      <c r="F197" s="56"/>
      <c r="G197" s="56"/>
      <c r="H197" s="56"/>
      <c r="I197" s="50"/>
      <c r="J197" s="50"/>
      <c r="K197" s="50"/>
      <c r="L197" s="43"/>
    </row>
    <row r="198" spans="1:12" ht="13">
      <c r="A198" s="43"/>
      <c r="C198" s="56"/>
      <c r="D198" s="56"/>
      <c r="E198" s="56"/>
      <c r="F198" s="56"/>
      <c r="G198" s="56"/>
      <c r="H198" s="56"/>
      <c r="I198" s="50"/>
      <c r="J198" s="50"/>
      <c r="K198" s="50"/>
      <c r="L198" s="43"/>
    </row>
    <row r="199" spans="1:12" ht="13">
      <c r="A199" s="43"/>
      <c r="C199" s="56"/>
      <c r="D199" s="56"/>
      <c r="E199" s="56"/>
      <c r="F199" s="56"/>
      <c r="G199" s="56"/>
      <c r="H199" s="56"/>
      <c r="I199" s="50"/>
      <c r="J199" s="50"/>
      <c r="K199" s="50"/>
      <c r="L199" s="43"/>
    </row>
    <row r="200" spans="1:12" ht="13">
      <c r="A200" s="43"/>
      <c r="C200" s="56"/>
      <c r="D200" s="56"/>
      <c r="E200" s="56"/>
      <c r="F200" s="56"/>
      <c r="G200" s="56"/>
      <c r="H200" s="56"/>
      <c r="I200" s="50"/>
      <c r="J200" s="50"/>
      <c r="K200" s="50"/>
      <c r="L200" s="43"/>
    </row>
    <row r="201" spans="1:12" ht="13">
      <c r="A201" s="43"/>
      <c r="C201" s="56"/>
      <c r="D201" s="56"/>
      <c r="E201" s="56"/>
      <c r="F201" s="56"/>
      <c r="G201" s="56"/>
      <c r="H201" s="56"/>
      <c r="I201" s="50"/>
      <c r="J201" s="50"/>
      <c r="K201" s="50"/>
      <c r="L201" s="43"/>
    </row>
    <row r="202" spans="1:12" ht="13">
      <c r="A202" s="43"/>
      <c r="C202" s="56"/>
      <c r="D202" s="56"/>
      <c r="E202" s="56"/>
      <c r="F202" s="56"/>
      <c r="G202" s="56"/>
      <c r="H202" s="56"/>
      <c r="I202" s="50"/>
      <c r="J202" s="50"/>
      <c r="K202" s="50"/>
      <c r="L202" s="43"/>
    </row>
    <row r="203" spans="1:12" ht="13">
      <c r="A203" s="43"/>
      <c r="C203" s="56"/>
      <c r="D203" s="56"/>
      <c r="E203" s="56"/>
      <c r="F203" s="56"/>
      <c r="G203" s="56"/>
      <c r="H203" s="56"/>
      <c r="I203" s="50"/>
      <c r="J203" s="50"/>
      <c r="K203" s="50"/>
      <c r="L203" s="43"/>
    </row>
    <row r="204" spans="1:12" ht="13">
      <c r="A204" s="43"/>
      <c r="C204" s="56"/>
      <c r="D204" s="56"/>
      <c r="E204" s="56"/>
      <c r="F204" s="56"/>
      <c r="G204" s="56"/>
      <c r="H204" s="56"/>
      <c r="I204" s="50"/>
      <c r="J204" s="50"/>
      <c r="K204" s="50"/>
      <c r="L204" s="43"/>
    </row>
    <row r="205" spans="1:12" ht="13">
      <c r="A205" s="43"/>
      <c r="C205" s="56"/>
      <c r="D205" s="56"/>
      <c r="E205" s="56"/>
      <c r="F205" s="56"/>
      <c r="G205" s="56"/>
      <c r="H205" s="56"/>
      <c r="I205" s="50"/>
      <c r="J205" s="50"/>
      <c r="K205" s="50"/>
      <c r="L205" s="43"/>
    </row>
    <row r="206" spans="1:12" ht="13">
      <c r="A206" s="43"/>
      <c r="C206" s="56"/>
      <c r="D206" s="56"/>
      <c r="E206" s="56"/>
      <c r="F206" s="56"/>
      <c r="G206" s="56"/>
      <c r="H206" s="56"/>
      <c r="I206" s="50"/>
      <c r="J206" s="50"/>
      <c r="K206" s="50"/>
      <c r="L206" s="43"/>
    </row>
    <row r="207" spans="1:12" ht="13">
      <c r="A207" s="43"/>
      <c r="C207" s="56"/>
      <c r="D207" s="56"/>
      <c r="E207" s="56"/>
      <c r="F207" s="56"/>
      <c r="G207" s="56"/>
      <c r="H207" s="56"/>
      <c r="I207" s="50"/>
      <c r="J207" s="50"/>
      <c r="K207" s="50"/>
      <c r="L207" s="43"/>
    </row>
    <row r="208" spans="1:12" ht="13">
      <c r="A208" s="43"/>
      <c r="C208" s="56"/>
      <c r="D208" s="56"/>
      <c r="E208" s="56"/>
      <c r="F208" s="56"/>
      <c r="G208" s="56"/>
      <c r="H208" s="56"/>
      <c r="I208" s="50"/>
      <c r="J208" s="50"/>
      <c r="K208" s="50"/>
      <c r="L208" s="43"/>
    </row>
    <row r="209" spans="1:12" ht="13">
      <c r="A209" s="43"/>
      <c r="C209" s="56"/>
      <c r="D209" s="56"/>
      <c r="E209" s="56"/>
      <c r="F209" s="56"/>
      <c r="G209" s="56"/>
      <c r="H209" s="56"/>
      <c r="I209" s="50"/>
      <c r="J209" s="50"/>
      <c r="K209" s="50"/>
      <c r="L209" s="43"/>
    </row>
    <row r="210" spans="1:12" ht="13">
      <c r="A210" s="43"/>
      <c r="C210" s="56"/>
      <c r="D210" s="56"/>
      <c r="E210" s="56"/>
      <c r="F210" s="56"/>
      <c r="G210" s="56"/>
      <c r="H210" s="56"/>
      <c r="I210" s="50"/>
      <c r="J210" s="50"/>
      <c r="K210" s="50"/>
      <c r="L210" s="43"/>
    </row>
    <row r="211" spans="1:12" ht="13">
      <c r="A211" s="43"/>
      <c r="C211" s="56"/>
      <c r="D211" s="56"/>
      <c r="E211" s="56"/>
      <c r="F211" s="56"/>
      <c r="G211" s="56"/>
      <c r="H211" s="56"/>
      <c r="I211" s="50"/>
      <c r="J211" s="50"/>
      <c r="K211" s="50"/>
      <c r="L211" s="43"/>
    </row>
    <row r="212" spans="1:12" ht="13">
      <c r="A212" s="43"/>
      <c r="C212" s="56"/>
      <c r="D212" s="56"/>
      <c r="E212" s="56"/>
      <c r="F212" s="56"/>
      <c r="G212" s="56"/>
      <c r="H212" s="56"/>
      <c r="I212" s="50"/>
      <c r="J212" s="50"/>
      <c r="K212" s="50"/>
      <c r="L212" s="43"/>
    </row>
    <row r="213" spans="1:12" ht="13">
      <c r="A213" s="43"/>
      <c r="C213" s="56"/>
      <c r="D213" s="56"/>
      <c r="E213" s="56"/>
      <c r="F213" s="56"/>
      <c r="G213" s="56"/>
      <c r="H213" s="56"/>
      <c r="I213" s="50"/>
      <c r="J213" s="50"/>
      <c r="K213" s="50"/>
      <c r="L213" s="43"/>
    </row>
    <row r="214" spans="1:12" ht="13">
      <c r="A214" s="43"/>
      <c r="C214" s="56"/>
      <c r="D214" s="56"/>
      <c r="E214" s="56"/>
      <c r="F214" s="56"/>
      <c r="G214" s="56"/>
      <c r="H214" s="56"/>
      <c r="I214" s="50"/>
      <c r="J214" s="50"/>
      <c r="K214" s="50"/>
      <c r="L214" s="43"/>
    </row>
    <row r="215" spans="1:12" ht="13">
      <c r="A215" s="43"/>
      <c r="C215" s="56"/>
      <c r="D215" s="56"/>
      <c r="E215" s="56"/>
      <c r="F215" s="56"/>
      <c r="G215" s="56"/>
      <c r="H215" s="56"/>
      <c r="I215" s="50"/>
      <c r="J215" s="50"/>
      <c r="K215" s="50"/>
      <c r="L215" s="43"/>
    </row>
    <row r="216" spans="1:12" ht="13">
      <c r="A216" s="43"/>
      <c r="C216" s="56"/>
      <c r="D216" s="56"/>
      <c r="E216" s="56"/>
      <c r="F216" s="56"/>
      <c r="G216" s="56"/>
      <c r="H216" s="56"/>
      <c r="I216" s="50"/>
      <c r="J216" s="50"/>
      <c r="K216" s="50"/>
      <c r="L216" s="43"/>
    </row>
    <row r="217" spans="1:12" ht="13">
      <c r="A217" s="43"/>
      <c r="C217" s="56"/>
      <c r="D217" s="56"/>
      <c r="E217" s="56"/>
      <c r="F217" s="56"/>
      <c r="G217" s="56"/>
      <c r="H217" s="56"/>
      <c r="I217" s="50"/>
      <c r="J217" s="50"/>
      <c r="K217" s="50"/>
      <c r="L217" s="43"/>
    </row>
    <row r="218" spans="1:12" ht="13">
      <c r="A218" s="43"/>
      <c r="C218" s="56"/>
      <c r="D218" s="56"/>
      <c r="E218" s="56"/>
      <c r="F218" s="56"/>
      <c r="G218" s="56"/>
      <c r="H218" s="56"/>
      <c r="I218" s="50"/>
      <c r="J218" s="50"/>
      <c r="K218" s="50"/>
      <c r="L218" s="43"/>
    </row>
    <row r="219" spans="1:12" ht="13">
      <c r="A219" s="43"/>
      <c r="C219" s="56"/>
      <c r="D219" s="56"/>
      <c r="E219" s="56"/>
      <c r="F219" s="56"/>
      <c r="G219" s="56"/>
      <c r="H219" s="56"/>
      <c r="I219" s="50"/>
      <c r="J219" s="50"/>
      <c r="K219" s="50"/>
      <c r="L219" s="43"/>
    </row>
    <row r="220" spans="1:12" ht="13">
      <c r="A220" s="43"/>
      <c r="C220" s="56"/>
      <c r="D220" s="56"/>
      <c r="E220" s="56"/>
      <c r="F220" s="56"/>
      <c r="G220" s="56"/>
      <c r="H220" s="56"/>
      <c r="I220" s="50"/>
      <c r="J220" s="50"/>
      <c r="K220" s="50"/>
      <c r="L220" s="43"/>
    </row>
    <row r="221" spans="1:12" ht="13">
      <c r="A221" s="43"/>
      <c r="C221" s="56"/>
      <c r="D221" s="56"/>
      <c r="E221" s="56"/>
      <c r="F221" s="56"/>
      <c r="G221" s="56"/>
      <c r="H221" s="56"/>
      <c r="I221" s="50"/>
      <c r="J221" s="50"/>
      <c r="K221" s="50"/>
      <c r="L221" s="43"/>
    </row>
    <row r="222" spans="1:12" ht="13">
      <c r="A222" s="43"/>
      <c r="C222" s="56"/>
      <c r="D222" s="56"/>
      <c r="E222" s="56"/>
      <c r="F222" s="56"/>
      <c r="G222" s="56"/>
      <c r="H222" s="56"/>
      <c r="I222" s="50"/>
      <c r="J222" s="50"/>
      <c r="K222" s="50"/>
      <c r="L222" s="43"/>
    </row>
    <row r="223" spans="1:12" ht="13">
      <c r="A223" s="43"/>
      <c r="C223" s="56"/>
      <c r="D223" s="56"/>
      <c r="E223" s="56"/>
      <c r="F223" s="56"/>
      <c r="G223" s="56"/>
      <c r="H223" s="56"/>
      <c r="I223" s="50"/>
      <c r="J223" s="50"/>
      <c r="K223" s="50"/>
      <c r="L223" s="43"/>
    </row>
    <row r="224" spans="1:12" ht="13">
      <c r="A224" s="43"/>
      <c r="C224" s="56"/>
      <c r="D224" s="56"/>
      <c r="E224" s="56"/>
      <c r="F224" s="56"/>
      <c r="G224" s="56"/>
      <c r="H224" s="56"/>
      <c r="I224" s="50"/>
      <c r="J224" s="50"/>
      <c r="K224" s="50"/>
      <c r="L224" s="43"/>
    </row>
    <row r="225" spans="1:12" ht="13">
      <c r="A225" s="43"/>
      <c r="C225" s="56"/>
      <c r="D225" s="56"/>
      <c r="E225" s="56"/>
      <c r="F225" s="56"/>
      <c r="G225" s="56"/>
      <c r="H225" s="56"/>
      <c r="I225" s="50"/>
      <c r="J225" s="50"/>
      <c r="K225" s="50"/>
      <c r="L225" s="43"/>
    </row>
    <row r="226" spans="1:12" ht="13">
      <c r="A226" s="43"/>
      <c r="C226" s="56"/>
      <c r="D226" s="56"/>
      <c r="E226" s="56"/>
      <c r="F226" s="56"/>
      <c r="G226" s="56"/>
      <c r="H226" s="56"/>
      <c r="I226" s="50"/>
      <c r="J226" s="50"/>
      <c r="K226" s="50"/>
      <c r="L226" s="43"/>
    </row>
    <row r="227" spans="1:12" ht="13">
      <c r="A227" s="43"/>
      <c r="C227" s="56"/>
      <c r="D227" s="56"/>
      <c r="E227" s="56"/>
      <c r="F227" s="56"/>
      <c r="G227" s="56"/>
      <c r="H227" s="56"/>
      <c r="I227" s="50"/>
      <c r="J227" s="50"/>
      <c r="K227" s="50"/>
      <c r="L227" s="43"/>
    </row>
    <row r="228" spans="1:12" ht="13">
      <c r="A228" s="43"/>
      <c r="C228" s="56"/>
      <c r="D228" s="56"/>
      <c r="E228" s="56"/>
      <c r="F228" s="56"/>
      <c r="G228" s="56"/>
      <c r="H228" s="56"/>
      <c r="I228" s="50"/>
      <c r="J228" s="50"/>
      <c r="K228" s="50"/>
      <c r="L228" s="43"/>
    </row>
    <row r="229" spans="1:12" ht="13">
      <c r="A229" s="43"/>
      <c r="C229" s="56"/>
      <c r="D229" s="56"/>
      <c r="E229" s="56"/>
      <c r="F229" s="56"/>
      <c r="G229" s="56"/>
      <c r="H229" s="56"/>
      <c r="I229" s="50"/>
      <c r="J229" s="50"/>
      <c r="K229" s="50"/>
      <c r="L229" s="43"/>
    </row>
    <row r="230" spans="1:12" ht="13">
      <c r="A230" s="43"/>
      <c r="C230" s="56"/>
      <c r="D230" s="56"/>
      <c r="E230" s="56"/>
      <c r="F230" s="56"/>
      <c r="G230" s="56"/>
      <c r="H230" s="56"/>
      <c r="I230" s="50"/>
      <c r="J230" s="50"/>
      <c r="K230" s="50"/>
      <c r="L230" s="43"/>
    </row>
    <row r="231" spans="1:12" ht="13">
      <c r="A231" s="43"/>
      <c r="C231" s="56"/>
      <c r="D231" s="56"/>
      <c r="E231" s="56"/>
      <c r="F231" s="56"/>
      <c r="G231" s="56"/>
      <c r="H231" s="56"/>
      <c r="I231" s="50"/>
      <c r="J231" s="50"/>
      <c r="K231" s="50"/>
      <c r="L231" s="43"/>
    </row>
    <row r="232" spans="1:12" ht="13">
      <c r="A232" s="43"/>
      <c r="C232" s="56"/>
      <c r="D232" s="56"/>
      <c r="E232" s="56"/>
      <c r="F232" s="56"/>
      <c r="G232" s="56"/>
      <c r="H232" s="56"/>
      <c r="I232" s="50"/>
      <c r="J232" s="50"/>
      <c r="K232" s="50"/>
      <c r="L232" s="43"/>
    </row>
    <row r="233" spans="1:12" ht="13">
      <c r="A233" s="43"/>
      <c r="C233" s="56"/>
      <c r="D233" s="56"/>
      <c r="E233" s="56"/>
      <c r="F233" s="56"/>
      <c r="G233" s="56"/>
      <c r="H233" s="56"/>
      <c r="I233" s="50"/>
      <c r="J233" s="50"/>
      <c r="K233" s="50"/>
      <c r="L233" s="43"/>
    </row>
    <row r="234" spans="1:12" ht="13">
      <c r="A234" s="43"/>
      <c r="C234" s="56"/>
      <c r="D234" s="56"/>
      <c r="E234" s="56"/>
      <c r="F234" s="56"/>
      <c r="G234" s="56"/>
      <c r="H234" s="56"/>
      <c r="I234" s="50"/>
      <c r="J234" s="50"/>
      <c r="K234" s="50"/>
      <c r="L234" s="43"/>
    </row>
    <row r="235" spans="1:12" ht="13">
      <c r="A235" s="43"/>
      <c r="C235" s="56"/>
      <c r="D235" s="56"/>
      <c r="E235" s="56"/>
      <c r="F235" s="56"/>
      <c r="G235" s="56"/>
      <c r="H235" s="56"/>
      <c r="I235" s="50"/>
      <c r="J235" s="50"/>
      <c r="K235" s="50"/>
      <c r="L235" s="43"/>
    </row>
    <row r="236" spans="1:12" ht="13">
      <c r="A236" s="43"/>
      <c r="C236" s="56"/>
      <c r="D236" s="56"/>
      <c r="E236" s="56"/>
      <c r="F236" s="56"/>
      <c r="G236" s="56"/>
      <c r="H236" s="56"/>
      <c r="I236" s="50"/>
      <c r="J236" s="50"/>
      <c r="K236" s="50"/>
      <c r="L236" s="43"/>
    </row>
    <row r="237" spans="1:12" ht="13">
      <c r="A237" s="43"/>
      <c r="C237" s="56"/>
      <c r="D237" s="56"/>
      <c r="E237" s="56"/>
      <c r="F237" s="56"/>
      <c r="G237" s="56"/>
      <c r="H237" s="56"/>
      <c r="I237" s="50"/>
      <c r="J237" s="50"/>
      <c r="K237" s="50"/>
      <c r="L237" s="43"/>
    </row>
    <row r="238" spans="1:12" ht="13">
      <c r="A238" s="43"/>
      <c r="C238" s="56"/>
      <c r="D238" s="56"/>
      <c r="E238" s="56"/>
      <c r="F238" s="56"/>
      <c r="G238" s="56"/>
      <c r="H238" s="56"/>
      <c r="I238" s="50"/>
      <c r="J238" s="50"/>
      <c r="K238" s="50"/>
      <c r="L238" s="43"/>
    </row>
    <row r="239" spans="1:12" ht="13">
      <c r="A239" s="43"/>
      <c r="C239" s="56"/>
      <c r="D239" s="56"/>
      <c r="E239" s="56"/>
      <c r="F239" s="56"/>
      <c r="G239" s="56"/>
      <c r="H239" s="56"/>
      <c r="I239" s="50"/>
      <c r="J239" s="50"/>
      <c r="K239" s="50"/>
      <c r="L239" s="43"/>
    </row>
    <row r="240" spans="1:12" ht="13">
      <c r="A240" s="43"/>
      <c r="C240" s="56"/>
      <c r="D240" s="56"/>
      <c r="E240" s="56"/>
      <c r="F240" s="56"/>
      <c r="G240" s="56"/>
      <c r="H240" s="56"/>
      <c r="I240" s="50"/>
      <c r="J240" s="50"/>
      <c r="K240" s="50"/>
      <c r="L240" s="43"/>
    </row>
    <row r="241" spans="1:12" ht="13">
      <c r="A241" s="43"/>
      <c r="C241" s="56"/>
      <c r="D241" s="56"/>
      <c r="E241" s="56"/>
      <c r="F241" s="56"/>
      <c r="G241" s="56"/>
      <c r="H241" s="56"/>
      <c r="I241" s="50"/>
      <c r="J241" s="50"/>
      <c r="K241" s="50"/>
      <c r="L241" s="43"/>
    </row>
    <row r="242" spans="1:12" ht="13">
      <c r="A242" s="43"/>
      <c r="C242" s="56"/>
      <c r="D242" s="56"/>
      <c r="E242" s="56"/>
      <c r="F242" s="56"/>
      <c r="G242" s="56"/>
      <c r="H242" s="56"/>
      <c r="I242" s="50"/>
      <c r="J242" s="50"/>
      <c r="K242" s="50"/>
      <c r="L242" s="43"/>
    </row>
    <row r="243" spans="1:12" ht="13">
      <c r="A243" s="43"/>
      <c r="C243" s="56"/>
      <c r="D243" s="56"/>
      <c r="E243" s="56"/>
      <c r="F243" s="56"/>
      <c r="G243" s="56"/>
      <c r="H243" s="56"/>
      <c r="I243" s="50"/>
      <c r="J243" s="50"/>
      <c r="K243" s="50"/>
      <c r="L243" s="43"/>
    </row>
    <row r="244" spans="1:12" ht="13">
      <c r="A244" s="43"/>
      <c r="C244" s="56"/>
      <c r="D244" s="56"/>
      <c r="E244" s="56"/>
      <c r="F244" s="56"/>
      <c r="G244" s="56"/>
      <c r="H244" s="56"/>
      <c r="I244" s="50"/>
      <c r="J244" s="50"/>
      <c r="K244" s="50"/>
      <c r="L244" s="43"/>
    </row>
    <row r="245" spans="1:12" ht="13">
      <c r="A245" s="43"/>
      <c r="C245" s="56"/>
      <c r="D245" s="56"/>
      <c r="E245" s="56"/>
      <c r="F245" s="56"/>
      <c r="G245" s="56"/>
      <c r="H245" s="56"/>
      <c r="I245" s="50"/>
      <c r="J245" s="50"/>
      <c r="K245" s="50"/>
      <c r="L245" s="43"/>
    </row>
    <row r="246" spans="1:12" ht="13">
      <c r="A246" s="43"/>
      <c r="C246" s="56"/>
      <c r="D246" s="56"/>
      <c r="E246" s="56"/>
      <c r="F246" s="56"/>
      <c r="G246" s="56"/>
      <c r="H246" s="56"/>
      <c r="I246" s="50"/>
      <c r="J246" s="50"/>
      <c r="K246" s="50"/>
      <c r="L246" s="43"/>
    </row>
    <row r="247" spans="1:12" ht="13">
      <c r="A247" s="43"/>
      <c r="C247" s="56"/>
      <c r="D247" s="56"/>
      <c r="E247" s="56"/>
      <c r="F247" s="56"/>
      <c r="G247" s="56"/>
      <c r="H247" s="56"/>
      <c r="I247" s="50"/>
      <c r="J247" s="50"/>
      <c r="K247" s="50"/>
      <c r="L247" s="43"/>
    </row>
    <row r="248" spans="1:12" ht="13">
      <c r="A248" s="43"/>
      <c r="C248" s="56"/>
      <c r="D248" s="56"/>
      <c r="E248" s="56"/>
      <c r="F248" s="56"/>
      <c r="G248" s="56"/>
      <c r="H248" s="56"/>
      <c r="I248" s="50"/>
      <c r="J248" s="50"/>
      <c r="K248" s="50"/>
      <c r="L248" s="43"/>
    </row>
    <row r="249" spans="1:12" ht="13">
      <c r="A249" s="43"/>
      <c r="C249" s="56"/>
      <c r="D249" s="56"/>
      <c r="E249" s="56"/>
      <c r="F249" s="56"/>
      <c r="G249" s="56"/>
      <c r="H249" s="56"/>
      <c r="I249" s="50"/>
      <c r="J249" s="50"/>
      <c r="K249" s="50"/>
      <c r="L249" s="43"/>
    </row>
    <row r="250" spans="1:12" ht="13">
      <c r="A250" s="43"/>
      <c r="C250" s="56"/>
      <c r="D250" s="56"/>
      <c r="E250" s="56"/>
      <c r="F250" s="56"/>
      <c r="G250" s="56"/>
      <c r="H250" s="56"/>
      <c r="I250" s="50"/>
      <c r="J250" s="50"/>
      <c r="K250" s="50"/>
      <c r="L250" s="43"/>
    </row>
    <row r="251" spans="1:12" ht="13">
      <c r="A251" s="43"/>
      <c r="C251" s="56"/>
      <c r="D251" s="56"/>
      <c r="E251" s="56"/>
      <c r="F251" s="56"/>
      <c r="G251" s="56"/>
      <c r="H251" s="56"/>
      <c r="I251" s="50"/>
      <c r="J251" s="50"/>
      <c r="K251" s="50"/>
      <c r="L251" s="43"/>
    </row>
    <row r="252" spans="1:12" ht="13">
      <c r="A252" s="43"/>
      <c r="C252" s="56"/>
      <c r="D252" s="56"/>
      <c r="E252" s="56"/>
      <c r="F252" s="56"/>
      <c r="G252" s="56"/>
      <c r="H252" s="56"/>
      <c r="I252" s="50"/>
      <c r="J252" s="50"/>
      <c r="K252" s="50"/>
      <c r="L252" s="43"/>
    </row>
    <row r="253" spans="1:12" ht="13">
      <c r="A253" s="43"/>
      <c r="C253" s="56"/>
      <c r="D253" s="56"/>
      <c r="E253" s="56"/>
      <c r="F253" s="56"/>
      <c r="G253" s="56"/>
      <c r="H253" s="56"/>
      <c r="I253" s="50"/>
      <c r="J253" s="50"/>
      <c r="K253" s="50"/>
      <c r="L253" s="43"/>
    </row>
    <row r="254" spans="1:12" ht="13">
      <c r="A254" s="43"/>
      <c r="C254" s="56"/>
      <c r="D254" s="56"/>
      <c r="E254" s="56"/>
      <c r="F254" s="56"/>
      <c r="G254" s="56"/>
      <c r="H254" s="56"/>
      <c r="I254" s="50"/>
      <c r="J254" s="50"/>
      <c r="K254" s="50"/>
      <c r="L254" s="43"/>
    </row>
    <row r="255" spans="1:12" ht="13">
      <c r="A255" s="43"/>
      <c r="C255" s="56"/>
      <c r="D255" s="56"/>
      <c r="E255" s="56"/>
      <c r="F255" s="56"/>
      <c r="G255" s="56"/>
      <c r="H255" s="56"/>
      <c r="I255" s="50"/>
      <c r="J255" s="50"/>
      <c r="K255" s="50"/>
      <c r="L255" s="43"/>
    </row>
    <row r="256" spans="1:12" ht="13">
      <c r="A256" s="43"/>
      <c r="C256" s="56"/>
      <c r="D256" s="56"/>
      <c r="E256" s="56"/>
      <c r="F256" s="56"/>
      <c r="G256" s="56"/>
      <c r="H256" s="56"/>
      <c r="I256" s="50"/>
      <c r="J256" s="50"/>
      <c r="K256" s="50"/>
      <c r="L256" s="43"/>
    </row>
    <row r="257" spans="1:12" ht="13">
      <c r="A257" s="43"/>
      <c r="C257" s="56"/>
      <c r="D257" s="56"/>
      <c r="E257" s="56"/>
      <c r="F257" s="56"/>
      <c r="G257" s="56"/>
      <c r="H257" s="56"/>
      <c r="I257" s="50"/>
      <c r="J257" s="50"/>
      <c r="K257" s="50"/>
      <c r="L257" s="43"/>
    </row>
    <row r="258" spans="1:12" ht="13">
      <c r="A258" s="43"/>
      <c r="C258" s="56"/>
      <c r="D258" s="56"/>
      <c r="E258" s="56"/>
      <c r="F258" s="56"/>
      <c r="G258" s="56"/>
      <c r="H258" s="56"/>
      <c r="I258" s="50"/>
      <c r="J258" s="50"/>
      <c r="K258" s="50"/>
      <c r="L258" s="43"/>
    </row>
    <row r="259" spans="1:12" ht="13">
      <c r="A259" s="43"/>
      <c r="C259" s="56"/>
      <c r="D259" s="56"/>
      <c r="E259" s="56"/>
      <c r="F259" s="56"/>
      <c r="G259" s="56"/>
      <c r="H259" s="56"/>
      <c r="I259" s="50"/>
      <c r="J259" s="50"/>
      <c r="K259" s="50"/>
      <c r="L259" s="43"/>
    </row>
    <row r="260" spans="1:12" ht="13">
      <c r="A260" s="43"/>
      <c r="C260" s="56"/>
      <c r="D260" s="56"/>
      <c r="E260" s="56"/>
      <c r="F260" s="56"/>
      <c r="G260" s="56"/>
      <c r="H260" s="56"/>
      <c r="I260" s="50"/>
      <c r="J260" s="50"/>
      <c r="K260" s="50"/>
      <c r="L260" s="43"/>
    </row>
    <row r="261" spans="1:12" ht="13">
      <c r="A261" s="43"/>
      <c r="C261" s="56"/>
      <c r="D261" s="56"/>
      <c r="E261" s="56"/>
      <c r="F261" s="56"/>
      <c r="G261" s="56"/>
      <c r="H261" s="56"/>
      <c r="I261" s="50"/>
      <c r="J261" s="50"/>
      <c r="K261" s="50"/>
      <c r="L261" s="43"/>
    </row>
    <row r="262" spans="1:12" ht="13">
      <c r="A262" s="43"/>
      <c r="C262" s="56"/>
      <c r="D262" s="56"/>
      <c r="E262" s="56"/>
      <c r="F262" s="56"/>
      <c r="G262" s="56"/>
      <c r="H262" s="56"/>
      <c r="I262" s="50"/>
      <c r="J262" s="50"/>
      <c r="K262" s="50"/>
      <c r="L262" s="43"/>
    </row>
    <row r="263" spans="1:12" ht="13">
      <c r="A263" s="43"/>
      <c r="C263" s="56"/>
      <c r="D263" s="56"/>
      <c r="E263" s="56"/>
      <c r="F263" s="56"/>
      <c r="G263" s="56"/>
      <c r="H263" s="56"/>
      <c r="I263" s="50"/>
      <c r="J263" s="50"/>
      <c r="K263" s="50"/>
      <c r="L263" s="43"/>
    </row>
    <row r="264" spans="1:12" ht="13">
      <c r="A264" s="43"/>
      <c r="C264" s="56"/>
      <c r="D264" s="56"/>
      <c r="E264" s="56"/>
      <c r="F264" s="56"/>
      <c r="G264" s="56"/>
      <c r="H264" s="56"/>
      <c r="I264" s="50"/>
      <c r="J264" s="50"/>
      <c r="K264" s="50"/>
      <c r="L264" s="43"/>
    </row>
    <row r="265" spans="1:12" ht="13">
      <c r="A265" s="43"/>
      <c r="C265" s="56"/>
      <c r="D265" s="56"/>
      <c r="E265" s="56"/>
      <c r="F265" s="56"/>
      <c r="G265" s="56"/>
      <c r="H265" s="56"/>
      <c r="I265" s="50"/>
      <c r="J265" s="50"/>
      <c r="K265" s="50"/>
      <c r="L265" s="43"/>
    </row>
    <row r="266" spans="1:12" ht="13">
      <c r="A266" s="43"/>
      <c r="C266" s="56"/>
      <c r="D266" s="56"/>
      <c r="E266" s="56"/>
      <c r="F266" s="56"/>
      <c r="G266" s="56"/>
      <c r="H266" s="56"/>
      <c r="I266" s="50"/>
      <c r="J266" s="50"/>
      <c r="K266" s="50"/>
      <c r="L266" s="43"/>
    </row>
    <row r="267" spans="1:12" ht="13">
      <c r="A267" s="43"/>
      <c r="C267" s="56"/>
      <c r="D267" s="56"/>
      <c r="E267" s="56"/>
      <c r="F267" s="56"/>
      <c r="G267" s="56"/>
      <c r="H267" s="56"/>
      <c r="I267" s="50"/>
      <c r="J267" s="50"/>
      <c r="K267" s="50"/>
      <c r="L267" s="43"/>
    </row>
    <row r="268" spans="1:12" ht="13">
      <c r="A268" s="43"/>
      <c r="C268" s="56"/>
      <c r="D268" s="56"/>
      <c r="E268" s="56"/>
      <c r="F268" s="56"/>
      <c r="G268" s="56"/>
      <c r="H268" s="56"/>
      <c r="I268" s="50"/>
      <c r="J268" s="50"/>
      <c r="K268" s="50"/>
      <c r="L268" s="43"/>
    </row>
    <row r="269" spans="1:12" ht="13">
      <c r="A269" s="43"/>
      <c r="C269" s="56"/>
      <c r="D269" s="56"/>
      <c r="E269" s="56"/>
      <c r="F269" s="56"/>
      <c r="G269" s="56"/>
      <c r="H269" s="56"/>
      <c r="I269" s="50"/>
      <c r="J269" s="50"/>
      <c r="K269" s="50"/>
      <c r="L269" s="43"/>
    </row>
    <row r="270" spans="1:12" ht="13">
      <c r="A270" s="43"/>
      <c r="C270" s="56"/>
      <c r="D270" s="56"/>
      <c r="E270" s="56"/>
      <c r="F270" s="56"/>
      <c r="G270" s="56"/>
      <c r="H270" s="56"/>
      <c r="I270" s="50"/>
      <c r="J270" s="50"/>
      <c r="K270" s="50"/>
      <c r="L270" s="43"/>
    </row>
    <row r="271" spans="1:12" ht="13">
      <c r="A271" s="43"/>
      <c r="C271" s="56"/>
      <c r="D271" s="56"/>
      <c r="E271" s="56"/>
      <c r="F271" s="56"/>
      <c r="G271" s="56"/>
      <c r="H271" s="56"/>
      <c r="I271" s="50"/>
      <c r="J271" s="50"/>
      <c r="K271" s="50"/>
      <c r="L271" s="43"/>
    </row>
    <row r="272" spans="1:12" ht="13">
      <c r="A272" s="43"/>
      <c r="C272" s="56"/>
      <c r="D272" s="56"/>
      <c r="E272" s="56"/>
      <c r="F272" s="56"/>
      <c r="G272" s="56"/>
      <c r="H272" s="56"/>
      <c r="I272" s="50"/>
      <c r="J272" s="50"/>
      <c r="K272" s="50"/>
      <c r="L272" s="43"/>
    </row>
    <row r="273" spans="1:12" ht="13">
      <c r="A273" s="43"/>
      <c r="C273" s="56"/>
      <c r="D273" s="56"/>
      <c r="E273" s="56"/>
      <c r="F273" s="56"/>
      <c r="G273" s="56"/>
      <c r="H273" s="56"/>
      <c r="I273" s="50"/>
      <c r="J273" s="50"/>
      <c r="K273" s="50"/>
      <c r="L273" s="43"/>
    </row>
    <row r="274" spans="1:12" ht="13">
      <c r="A274" s="43"/>
      <c r="C274" s="56"/>
      <c r="D274" s="56"/>
      <c r="E274" s="56"/>
      <c r="F274" s="56"/>
      <c r="G274" s="56"/>
      <c r="H274" s="56"/>
      <c r="I274" s="50"/>
      <c r="J274" s="50"/>
      <c r="K274" s="50"/>
      <c r="L274" s="43"/>
    </row>
    <row r="275" spans="1:12" ht="13">
      <c r="A275" s="43"/>
      <c r="C275" s="56"/>
      <c r="D275" s="56"/>
      <c r="E275" s="56"/>
      <c r="F275" s="56"/>
      <c r="G275" s="56"/>
      <c r="H275" s="56"/>
      <c r="I275" s="50"/>
      <c r="J275" s="50"/>
      <c r="K275" s="50"/>
      <c r="L275" s="43"/>
    </row>
    <row r="276" spans="1:12" ht="13">
      <c r="A276" s="43"/>
      <c r="C276" s="56"/>
      <c r="D276" s="56"/>
      <c r="E276" s="56"/>
      <c r="F276" s="56"/>
      <c r="G276" s="56"/>
      <c r="H276" s="56"/>
      <c r="I276" s="50"/>
      <c r="J276" s="50"/>
      <c r="K276" s="50"/>
      <c r="L276" s="43"/>
    </row>
    <row r="277" spans="1:12" ht="13">
      <c r="A277" s="43"/>
      <c r="C277" s="56"/>
      <c r="D277" s="56"/>
      <c r="E277" s="56"/>
      <c r="F277" s="56"/>
      <c r="G277" s="56"/>
      <c r="H277" s="56"/>
      <c r="I277" s="50"/>
      <c r="J277" s="50"/>
      <c r="K277" s="50"/>
      <c r="L277" s="43"/>
    </row>
    <row r="278" spans="1:12" ht="13">
      <c r="A278" s="43"/>
      <c r="C278" s="56"/>
      <c r="D278" s="56"/>
      <c r="E278" s="56"/>
      <c r="F278" s="56"/>
      <c r="G278" s="56"/>
      <c r="H278" s="56"/>
      <c r="I278" s="50"/>
      <c r="J278" s="50"/>
      <c r="K278" s="50"/>
      <c r="L278" s="43"/>
    </row>
    <row r="279" spans="1:12" ht="13">
      <c r="A279" s="43"/>
      <c r="C279" s="56"/>
      <c r="D279" s="56"/>
      <c r="E279" s="56"/>
      <c r="F279" s="56"/>
      <c r="G279" s="56"/>
      <c r="H279" s="56"/>
      <c r="I279" s="50"/>
      <c r="J279" s="50"/>
      <c r="K279" s="50"/>
      <c r="L279" s="43"/>
    </row>
    <row r="280" spans="1:12" ht="13">
      <c r="A280" s="43"/>
      <c r="C280" s="56"/>
      <c r="D280" s="56"/>
      <c r="E280" s="56"/>
      <c r="F280" s="56"/>
      <c r="G280" s="56"/>
      <c r="H280" s="56"/>
      <c r="I280" s="50"/>
      <c r="J280" s="50"/>
      <c r="K280" s="50"/>
      <c r="L280" s="43"/>
    </row>
    <row r="281" spans="1:12" ht="13">
      <c r="A281" s="43"/>
      <c r="C281" s="56"/>
      <c r="D281" s="56"/>
      <c r="E281" s="56"/>
      <c r="F281" s="56"/>
      <c r="G281" s="56"/>
      <c r="H281" s="56"/>
      <c r="I281" s="50"/>
      <c r="J281" s="50"/>
      <c r="K281" s="50"/>
      <c r="L281" s="43"/>
    </row>
    <row r="282" spans="1:12" ht="13">
      <c r="A282" s="43"/>
      <c r="C282" s="56"/>
      <c r="D282" s="56"/>
      <c r="E282" s="56"/>
      <c r="F282" s="56"/>
      <c r="G282" s="56"/>
      <c r="H282" s="56"/>
      <c r="I282" s="50"/>
      <c r="J282" s="50"/>
      <c r="K282" s="50"/>
      <c r="L282" s="43"/>
    </row>
    <row r="283" spans="1:12" ht="13">
      <c r="A283" s="43"/>
      <c r="C283" s="56"/>
      <c r="D283" s="56"/>
      <c r="E283" s="56"/>
      <c r="F283" s="56"/>
      <c r="G283" s="56"/>
      <c r="H283" s="56"/>
      <c r="I283" s="50"/>
      <c r="J283" s="50"/>
      <c r="K283" s="50"/>
      <c r="L283" s="43"/>
    </row>
    <row r="284" spans="1:12" ht="13">
      <c r="A284" s="43"/>
      <c r="C284" s="56"/>
      <c r="D284" s="56"/>
      <c r="E284" s="56"/>
      <c r="F284" s="56"/>
      <c r="G284" s="56"/>
      <c r="H284" s="56"/>
      <c r="I284" s="50"/>
      <c r="J284" s="50"/>
      <c r="K284" s="50"/>
      <c r="L284" s="43"/>
    </row>
    <row r="285" spans="1:12" ht="13">
      <c r="A285" s="43"/>
      <c r="C285" s="56"/>
      <c r="D285" s="56"/>
      <c r="E285" s="56"/>
      <c r="F285" s="56"/>
      <c r="G285" s="56"/>
      <c r="H285" s="56"/>
      <c r="I285" s="50"/>
      <c r="J285" s="50"/>
      <c r="K285" s="50"/>
      <c r="L285" s="43"/>
    </row>
    <row r="286" spans="1:12" ht="13">
      <c r="A286" s="43"/>
      <c r="C286" s="56"/>
      <c r="D286" s="56"/>
      <c r="E286" s="56"/>
      <c r="F286" s="56"/>
      <c r="G286" s="56"/>
      <c r="H286" s="56"/>
      <c r="I286" s="50"/>
      <c r="J286" s="50"/>
      <c r="K286" s="50"/>
      <c r="L286" s="43"/>
    </row>
    <row r="287" spans="1:12" ht="13">
      <c r="A287" s="43"/>
      <c r="C287" s="56"/>
      <c r="D287" s="56"/>
      <c r="E287" s="56"/>
      <c r="F287" s="56"/>
      <c r="G287" s="56"/>
      <c r="H287" s="56"/>
      <c r="I287" s="50"/>
      <c r="J287" s="50"/>
      <c r="K287" s="50"/>
      <c r="L287" s="43"/>
    </row>
    <row r="288" spans="1:12" ht="13">
      <c r="A288" s="43"/>
      <c r="C288" s="56"/>
      <c r="D288" s="56"/>
      <c r="E288" s="56"/>
      <c r="F288" s="56"/>
      <c r="G288" s="56"/>
      <c r="H288" s="56"/>
      <c r="I288" s="50"/>
      <c r="J288" s="50"/>
      <c r="K288" s="50"/>
      <c r="L288" s="43"/>
    </row>
    <row r="289" spans="1:12" ht="13">
      <c r="A289" s="43"/>
      <c r="C289" s="56"/>
      <c r="D289" s="56"/>
      <c r="E289" s="56"/>
      <c r="F289" s="56"/>
      <c r="G289" s="56"/>
      <c r="H289" s="56"/>
      <c r="I289" s="50"/>
      <c r="J289" s="50"/>
      <c r="K289" s="50"/>
      <c r="L289" s="43"/>
    </row>
    <row r="290" spans="1:12" ht="13">
      <c r="A290" s="43"/>
      <c r="C290" s="56"/>
      <c r="D290" s="56"/>
      <c r="E290" s="56"/>
      <c r="F290" s="56"/>
      <c r="G290" s="56"/>
      <c r="H290" s="56"/>
      <c r="I290" s="50"/>
      <c r="J290" s="50"/>
      <c r="K290" s="50"/>
      <c r="L290" s="43"/>
    </row>
    <row r="291" spans="1:12" ht="13">
      <c r="A291" s="43"/>
      <c r="C291" s="56"/>
      <c r="D291" s="56"/>
      <c r="E291" s="56"/>
      <c r="F291" s="56"/>
      <c r="G291" s="56"/>
      <c r="H291" s="56"/>
      <c r="I291" s="50"/>
      <c r="J291" s="50"/>
      <c r="K291" s="50"/>
      <c r="L291" s="43"/>
    </row>
    <row r="292" spans="1:12" ht="13">
      <c r="A292" s="43"/>
      <c r="C292" s="56"/>
      <c r="D292" s="56"/>
      <c r="E292" s="56"/>
      <c r="F292" s="56"/>
      <c r="G292" s="56"/>
      <c r="H292" s="56"/>
      <c r="I292" s="50"/>
      <c r="J292" s="50"/>
      <c r="K292" s="50"/>
      <c r="L292" s="43"/>
    </row>
    <row r="293" spans="1:12" ht="13">
      <c r="A293" s="43"/>
      <c r="C293" s="56"/>
      <c r="D293" s="56"/>
      <c r="E293" s="56"/>
      <c r="F293" s="56"/>
      <c r="G293" s="56"/>
      <c r="H293" s="56"/>
      <c r="I293" s="50"/>
      <c r="J293" s="50"/>
      <c r="K293" s="50"/>
      <c r="L293" s="43"/>
    </row>
    <row r="294" spans="1:12" ht="13">
      <c r="A294" s="43"/>
      <c r="C294" s="56"/>
      <c r="D294" s="56"/>
      <c r="E294" s="56"/>
      <c r="F294" s="56"/>
      <c r="G294" s="56"/>
      <c r="H294" s="56"/>
      <c r="I294" s="50"/>
      <c r="J294" s="50"/>
      <c r="K294" s="50"/>
      <c r="L294" s="43"/>
    </row>
    <row r="295" spans="1:12" ht="13">
      <c r="A295" s="43"/>
      <c r="C295" s="56"/>
      <c r="D295" s="56"/>
      <c r="E295" s="56"/>
      <c r="F295" s="56"/>
      <c r="G295" s="56"/>
      <c r="H295" s="56"/>
      <c r="I295" s="50"/>
      <c r="J295" s="50"/>
      <c r="K295" s="50"/>
      <c r="L295" s="43"/>
    </row>
    <row r="296" spans="1:12" ht="13">
      <c r="A296" s="43"/>
      <c r="C296" s="56"/>
      <c r="D296" s="56"/>
      <c r="E296" s="56"/>
      <c r="F296" s="56"/>
      <c r="G296" s="56"/>
      <c r="H296" s="56"/>
      <c r="I296" s="50"/>
      <c r="J296" s="50"/>
      <c r="K296" s="50"/>
      <c r="L296" s="43"/>
    </row>
    <row r="297" spans="1:12" ht="13">
      <c r="A297" s="43"/>
      <c r="C297" s="56"/>
      <c r="D297" s="56"/>
      <c r="E297" s="56"/>
      <c r="F297" s="56"/>
      <c r="G297" s="56"/>
      <c r="H297" s="56"/>
      <c r="I297" s="50"/>
      <c r="J297" s="50"/>
      <c r="K297" s="50"/>
      <c r="L297" s="43"/>
    </row>
    <row r="298" spans="1:12" ht="13">
      <c r="A298" s="43"/>
      <c r="C298" s="56"/>
      <c r="D298" s="56"/>
      <c r="E298" s="56"/>
      <c r="F298" s="56"/>
      <c r="G298" s="56"/>
      <c r="H298" s="56"/>
      <c r="I298" s="50"/>
      <c r="J298" s="50"/>
      <c r="K298" s="50"/>
      <c r="L298" s="43"/>
    </row>
    <row r="299" spans="1:12" ht="13">
      <c r="A299" s="43"/>
      <c r="C299" s="56"/>
      <c r="D299" s="56"/>
      <c r="E299" s="56"/>
      <c r="F299" s="56"/>
      <c r="G299" s="56"/>
      <c r="H299" s="56"/>
      <c r="I299" s="50"/>
      <c r="J299" s="50"/>
      <c r="K299" s="50"/>
      <c r="L299" s="43"/>
    </row>
    <row r="300" spans="1:12" ht="13">
      <c r="A300" s="43"/>
      <c r="C300" s="56"/>
      <c r="D300" s="56"/>
      <c r="E300" s="56"/>
      <c r="F300" s="56"/>
      <c r="G300" s="56"/>
      <c r="H300" s="56"/>
      <c r="I300" s="50"/>
      <c r="J300" s="50"/>
      <c r="K300" s="50"/>
      <c r="L300" s="43"/>
    </row>
    <row r="301" spans="1:12" ht="13">
      <c r="A301" s="43"/>
      <c r="C301" s="56"/>
      <c r="D301" s="56"/>
      <c r="E301" s="56"/>
      <c r="F301" s="56"/>
      <c r="G301" s="56"/>
      <c r="H301" s="56"/>
      <c r="I301" s="50"/>
      <c r="J301" s="50"/>
      <c r="K301" s="50"/>
      <c r="L301" s="43"/>
    </row>
    <row r="302" spans="1:12" ht="13">
      <c r="A302" s="43"/>
      <c r="C302" s="56"/>
      <c r="D302" s="56"/>
      <c r="E302" s="56"/>
      <c r="F302" s="56"/>
      <c r="G302" s="56"/>
      <c r="H302" s="56"/>
      <c r="I302" s="50"/>
      <c r="J302" s="50"/>
      <c r="K302" s="50"/>
      <c r="L302" s="43"/>
    </row>
    <row r="303" spans="1:12" ht="13">
      <c r="A303" s="43"/>
      <c r="C303" s="56"/>
      <c r="D303" s="56"/>
      <c r="E303" s="56"/>
      <c r="F303" s="56"/>
      <c r="G303" s="56"/>
      <c r="H303" s="56"/>
      <c r="I303" s="50"/>
      <c r="J303" s="50"/>
      <c r="K303" s="50"/>
      <c r="L303" s="43"/>
    </row>
    <row r="304" spans="1:12" ht="13">
      <c r="A304" s="43"/>
      <c r="C304" s="56"/>
      <c r="D304" s="56"/>
      <c r="E304" s="56"/>
      <c r="F304" s="56"/>
      <c r="G304" s="56"/>
      <c r="H304" s="56"/>
      <c r="I304" s="50"/>
      <c r="J304" s="50"/>
      <c r="K304" s="50"/>
      <c r="L304" s="43"/>
    </row>
    <row r="305" spans="1:12" ht="13">
      <c r="A305" s="43"/>
      <c r="C305" s="56"/>
      <c r="D305" s="56"/>
      <c r="E305" s="56"/>
      <c r="F305" s="56"/>
      <c r="G305" s="56"/>
      <c r="H305" s="56"/>
      <c r="I305" s="50"/>
      <c r="J305" s="50"/>
      <c r="K305" s="50"/>
      <c r="L305" s="43"/>
    </row>
    <row r="306" spans="1:12" ht="13">
      <c r="A306" s="43"/>
      <c r="C306" s="56"/>
      <c r="D306" s="56"/>
      <c r="E306" s="56"/>
      <c r="F306" s="56"/>
      <c r="G306" s="56"/>
      <c r="H306" s="56"/>
      <c r="I306" s="50"/>
      <c r="J306" s="50"/>
      <c r="K306" s="50"/>
      <c r="L306" s="43"/>
    </row>
    <row r="307" spans="1:12" ht="13">
      <c r="A307" s="43"/>
      <c r="C307" s="56"/>
      <c r="D307" s="56"/>
      <c r="E307" s="56"/>
      <c r="F307" s="56"/>
      <c r="G307" s="56"/>
      <c r="H307" s="56"/>
      <c r="I307" s="50"/>
      <c r="J307" s="50"/>
      <c r="K307" s="50"/>
      <c r="L307" s="43"/>
    </row>
    <row r="308" spans="1:12" ht="13">
      <c r="A308" s="43"/>
      <c r="C308" s="56"/>
      <c r="D308" s="56"/>
      <c r="E308" s="56"/>
      <c r="F308" s="56"/>
      <c r="G308" s="56"/>
      <c r="H308" s="56"/>
      <c r="I308" s="50"/>
      <c r="J308" s="50"/>
      <c r="K308" s="50"/>
      <c r="L308" s="43"/>
    </row>
    <row r="309" spans="1:12" ht="13">
      <c r="A309" s="43"/>
      <c r="C309" s="56"/>
      <c r="D309" s="56"/>
      <c r="E309" s="56"/>
      <c r="F309" s="56"/>
      <c r="G309" s="56"/>
      <c r="H309" s="56"/>
      <c r="I309" s="50"/>
      <c r="J309" s="50"/>
      <c r="K309" s="50"/>
      <c r="L309" s="43"/>
    </row>
    <row r="310" spans="1:12" ht="13">
      <c r="A310" s="43"/>
      <c r="C310" s="56"/>
      <c r="D310" s="56"/>
      <c r="E310" s="56"/>
      <c r="F310" s="56"/>
      <c r="G310" s="56"/>
      <c r="H310" s="56"/>
      <c r="I310" s="50"/>
      <c r="J310" s="50"/>
      <c r="K310" s="50"/>
      <c r="L310" s="43"/>
    </row>
    <row r="311" spans="1:12" ht="13">
      <c r="A311" s="43"/>
      <c r="C311" s="56"/>
      <c r="D311" s="56"/>
      <c r="E311" s="56"/>
      <c r="F311" s="56"/>
      <c r="G311" s="56"/>
      <c r="H311" s="56"/>
      <c r="I311" s="50"/>
      <c r="J311" s="50"/>
      <c r="K311" s="50"/>
      <c r="L311" s="43"/>
    </row>
    <row r="312" spans="1:12" ht="13">
      <c r="A312" s="43"/>
      <c r="C312" s="56"/>
      <c r="D312" s="56"/>
      <c r="E312" s="56"/>
      <c r="F312" s="56"/>
      <c r="G312" s="56"/>
      <c r="H312" s="56"/>
      <c r="I312" s="50"/>
      <c r="J312" s="50"/>
      <c r="K312" s="50"/>
      <c r="L312" s="43"/>
    </row>
    <row r="313" spans="1:12" ht="13">
      <c r="A313" s="43"/>
      <c r="C313" s="56"/>
      <c r="D313" s="56"/>
      <c r="E313" s="56"/>
      <c r="F313" s="56"/>
      <c r="G313" s="56"/>
      <c r="H313" s="56"/>
      <c r="I313" s="50"/>
      <c r="J313" s="50"/>
      <c r="K313" s="50"/>
      <c r="L313" s="43"/>
    </row>
    <row r="314" spans="1:12" ht="13">
      <c r="A314" s="43"/>
      <c r="C314" s="56"/>
      <c r="D314" s="56"/>
      <c r="E314" s="56"/>
      <c r="F314" s="56"/>
      <c r="G314" s="56"/>
      <c r="H314" s="56"/>
      <c r="I314" s="50"/>
      <c r="J314" s="50"/>
      <c r="K314" s="50"/>
      <c r="L314" s="43"/>
    </row>
    <row r="315" spans="1:12" ht="13">
      <c r="A315" s="43"/>
      <c r="C315" s="56"/>
      <c r="D315" s="56"/>
      <c r="E315" s="56"/>
      <c r="F315" s="56"/>
      <c r="G315" s="56"/>
      <c r="H315" s="56"/>
      <c r="I315" s="50"/>
      <c r="J315" s="50"/>
      <c r="K315" s="50"/>
      <c r="L315" s="43"/>
    </row>
    <row r="316" spans="1:12" ht="13">
      <c r="A316" s="43"/>
      <c r="C316" s="56"/>
      <c r="D316" s="56"/>
      <c r="E316" s="56"/>
      <c r="F316" s="56"/>
      <c r="G316" s="56"/>
      <c r="H316" s="56"/>
      <c r="I316" s="50"/>
      <c r="J316" s="50"/>
      <c r="K316" s="50"/>
      <c r="L316" s="43"/>
    </row>
    <row r="317" spans="1:12" ht="13">
      <c r="A317" s="43"/>
      <c r="C317" s="56"/>
      <c r="D317" s="56"/>
      <c r="E317" s="56"/>
      <c r="F317" s="56"/>
      <c r="G317" s="56"/>
      <c r="H317" s="56"/>
      <c r="I317" s="50"/>
      <c r="J317" s="50"/>
      <c r="K317" s="50"/>
      <c r="L317" s="43"/>
    </row>
    <row r="318" spans="1:12" ht="13">
      <c r="A318" s="43"/>
      <c r="C318" s="56"/>
      <c r="D318" s="56"/>
      <c r="E318" s="56"/>
      <c r="F318" s="56"/>
      <c r="G318" s="56"/>
      <c r="H318" s="56"/>
      <c r="I318" s="50"/>
      <c r="J318" s="50"/>
      <c r="K318" s="50"/>
      <c r="L318" s="43"/>
    </row>
    <row r="319" spans="1:12" ht="13">
      <c r="A319" s="43"/>
      <c r="C319" s="56"/>
      <c r="D319" s="56"/>
      <c r="E319" s="56"/>
      <c r="F319" s="56"/>
      <c r="G319" s="56"/>
      <c r="H319" s="56"/>
      <c r="I319" s="50"/>
      <c r="J319" s="50"/>
      <c r="K319" s="50"/>
      <c r="L319" s="43"/>
    </row>
    <row r="320" spans="1:12" ht="13">
      <c r="A320" s="43"/>
      <c r="C320" s="56"/>
      <c r="D320" s="56"/>
      <c r="E320" s="56"/>
      <c r="F320" s="56"/>
      <c r="G320" s="56"/>
      <c r="H320" s="56"/>
      <c r="I320" s="50"/>
      <c r="J320" s="50"/>
      <c r="K320" s="50"/>
      <c r="L320" s="43"/>
    </row>
    <row r="321" spans="1:12" ht="13">
      <c r="A321" s="43"/>
      <c r="C321" s="56"/>
      <c r="D321" s="56"/>
      <c r="E321" s="56"/>
      <c r="F321" s="56"/>
      <c r="G321" s="56"/>
      <c r="H321" s="56"/>
      <c r="I321" s="50"/>
      <c r="J321" s="50"/>
      <c r="K321" s="50"/>
      <c r="L321" s="43"/>
    </row>
    <row r="322" spans="1:12" ht="13">
      <c r="A322" s="43"/>
      <c r="C322" s="56"/>
      <c r="D322" s="56"/>
      <c r="E322" s="56"/>
      <c r="F322" s="56"/>
      <c r="G322" s="56"/>
      <c r="H322" s="56"/>
      <c r="I322" s="50"/>
      <c r="J322" s="50"/>
      <c r="K322" s="50"/>
      <c r="L322" s="43"/>
    </row>
    <row r="323" spans="1:12" ht="13">
      <c r="A323" s="43"/>
      <c r="C323" s="56"/>
      <c r="D323" s="56"/>
      <c r="E323" s="56"/>
      <c r="F323" s="56"/>
      <c r="G323" s="56"/>
      <c r="H323" s="56"/>
      <c r="I323" s="50"/>
      <c r="J323" s="50"/>
      <c r="K323" s="50"/>
      <c r="L323" s="43"/>
    </row>
    <row r="324" spans="1:12" ht="13">
      <c r="A324" s="43"/>
      <c r="C324" s="56"/>
      <c r="D324" s="56"/>
      <c r="E324" s="56"/>
      <c r="F324" s="56"/>
      <c r="G324" s="56"/>
      <c r="H324" s="56"/>
      <c r="I324" s="50"/>
      <c r="J324" s="50"/>
      <c r="K324" s="50"/>
      <c r="L324" s="43"/>
    </row>
    <row r="325" spans="1:12" ht="13">
      <c r="A325" s="43"/>
      <c r="C325" s="56"/>
      <c r="D325" s="56"/>
      <c r="E325" s="56"/>
      <c r="F325" s="56"/>
      <c r="G325" s="56"/>
      <c r="H325" s="56"/>
      <c r="I325" s="50"/>
      <c r="J325" s="50"/>
      <c r="K325" s="50"/>
      <c r="L325" s="43"/>
    </row>
    <row r="326" spans="1:12" ht="13">
      <c r="A326" s="43"/>
      <c r="C326" s="56"/>
      <c r="D326" s="56"/>
      <c r="E326" s="56"/>
      <c r="F326" s="56"/>
      <c r="G326" s="56"/>
      <c r="H326" s="56"/>
      <c r="I326" s="50"/>
      <c r="J326" s="50"/>
      <c r="K326" s="50"/>
      <c r="L326" s="43"/>
    </row>
    <row r="327" spans="1:12" ht="13">
      <c r="A327" s="43"/>
      <c r="C327" s="56"/>
      <c r="D327" s="56"/>
      <c r="E327" s="56"/>
      <c r="F327" s="56"/>
      <c r="G327" s="56"/>
      <c r="H327" s="56"/>
      <c r="I327" s="50"/>
      <c r="J327" s="50"/>
      <c r="K327" s="50"/>
      <c r="L327" s="43"/>
    </row>
    <row r="328" spans="1:12" ht="13">
      <c r="A328" s="43"/>
      <c r="C328" s="56"/>
      <c r="D328" s="56"/>
      <c r="E328" s="56"/>
      <c r="F328" s="56"/>
      <c r="G328" s="56"/>
      <c r="H328" s="56"/>
      <c r="I328" s="50"/>
      <c r="J328" s="50"/>
      <c r="K328" s="50"/>
      <c r="L328" s="43"/>
    </row>
    <row r="329" spans="1:12" ht="13">
      <c r="A329" s="43"/>
      <c r="C329" s="56"/>
      <c r="D329" s="56"/>
      <c r="E329" s="56"/>
      <c r="F329" s="56"/>
      <c r="G329" s="56"/>
      <c r="H329" s="56"/>
      <c r="I329" s="50"/>
      <c r="J329" s="50"/>
      <c r="K329" s="50"/>
      <c r="L329" s="43"/>
    </row>
    <row r="330" spans="1:12" ht="13">
      <c r="A330" s="43"/>
      <c r="C330" s="56"/>
      <c r="D330" s="56"/>
      <c r="E330" s="56"/>
      <c r="F330" s="56"/>
      <c r="G330" s="56"/>
      <c r="H330" s="56"/>
      <c r="I330" s="50"/>
      <c r="J330" s="50"/>
      <c r="K330" s="50"/>
      <c r="L330" s="43"/>
    </row>
    <row r="331" spans="1:12" ht="13">
      <c r="A331" s="43"/>
      <c r="C331" s="56"/>
      <c r="D331" s="56"/>
      <c r="E331" s="56"/>
      <c r="F331" s="56"/>
      <c r="G331" s="56"/>
      <c r="H331" s="56"/>
      <c r="I331" s="50"/>
      <c r="J331" s="50"/>
      <c r="K331" s="50"/>
      <c r="L331" s="43"/>
    </row>
    <row r="332" spans="1:12" ht="13">
      <c r="A332" s="43"/>
      <c r="C332" s="56"/>
      <c r="D332" s="56"/>
      <c r="E332" s="56"/>
      <c r="F332" s="56"/>
      <c r="G332" s="56"/>
      <c r="H332" s="56"/>
      <c r="I332" s="50"/>
      <c r="J332" s="50"/>
      <c r="K332" s="50"/>
      <c r="L332" s="43"/>
    </row>
    <row r="333" spans="1:12" ht="13">
      <c r="A333" s="43"/>
      <c r="C333" s="56"/>
      <c r="D333" s="56"/>
      <c r="E333" s="56"/>
      <c r="F333" s="56"/>
      <c r="G333" s="56"/>
      <c r="H333" s="56"/>
      <c r="I333" s="50"/>
      <c r="J333" s="50"/>
      <c r="K333" s="50"/>
      <c r="L333" s="43"/>
    </row>
    <row r="334" spans="1:12" ht="13">
      <c r="A334" s="43"/>
      <c r="C334" s="56"/>
      <c r="D334" s="56"/>
      <c r="E334" s="56"/>
      <c r="F334" s="56"/>
      <c r="G334" s="56"/>
      <c r="H334" s="56"/>
      <c r="I334" s="50"/>
      <c r="J334" s="50"/>
      <c r="K334" s="50"/>
      <c r="L334" s="43"/>
    </row>
    <row r="335" spans="1:12" ht="13">
      <c r="A335" s="43"/>
      <c r="C335" s="56"/>
      <c r="D335" s="56"/>
      <c r="E335" s="56"/>
      <c r="F335" s="56"/>
      <c r="G335" s="56"/>
      <c r="H335" s="56"/>
      <c r="I335" s="50"/>
      <c r="J335" s="50"/>
      <c r="K335" s="50"/>
      <c r="L335" s="43"/>
    </row>
    <row r="336" spans="1:12" ht="13">
      <c r="A336" s="43"/>
      <c r="C336" s="56"/>
      <c r="D336" s="56"/>
      <c r="E336" s="56"/>
      <c r="F336" s="56"/>
      <c r="G336" s="56"/>
      <c r="H336" s="56"/>
      <c r="I336" s="50"/>
      <c r="J336" s="50"/>
      <c r="K336" s="50"/>
      <c r="L336" s="43"/>
    </row>
    <row r="337" spans="1:12" ht="13">
      <c r="A337" s="43"/>
      <c r="C337" s="56"/>
      <c r="D337" s="56"/>
      <c r="E337" s="56"/>
      <c r="F337" s="56"/>
      <c r="G337" s="56"/>
      <c r="H337" s="56"/>
      <c r="I337" s="50"/>
      <c r="J337" s="50"/>
      <c r="K337" s="50"/>
      <c r="L337" s="43"/>
    </row>
    <row r="338" spans="1:12" ht="13">
      <c r="A338" s="43"/>
      <c r="C338" s="56"/>
      <c r="D338" s="56"/>
      <c r="E338" s="56"/>
      <c r="F338" s="56"/>
      <c r="G338" s="56"/>
      <c r="H338" s="56"/>
      <c r="I338" s="50"/>
      <c r="J338" s="50"/>
      <c r="K338" s="50"/>
      <c r="L338" s="43"/>
    </row>
    <row r="339" spans="1:12" ht="13">
      <c r="A339" s="43"/>
      <c r="C339" s="56"/>
      <c r="D339" s="56"/>
      <c r="E339" s="56"/>
      <c r="F339" s="56"/>
      <c r="G339" s="56"/>
      <c r="H339" s="56"/>
      <c r="I339" s="50"/>
      <c r="J339" s="50"/>
      <c r="K339" s="50"/>
      <c r="L339" s="43"/>
    </row>
    <row r="340" spans="1:12" ht="13">
      <c r="A340" s="43"/>
      <c r="C340" s="56"/>
      <c r="D340" s="56"/>
      <c r="E340" s="56"/>
      <c r="F340" s="56"/>
      <c r="G340" s="56"/>
      <c r="H340" s="56"/>
      <c r="I340" s="50"/>
      <c r="J340" s="50"/>
      <c r="K340" s="50"/>
      <c r="L340" s="43"/>
    </row>
    <row r="341" spans="1:12" ht="13">
      <c r="A341" s="43"/>
      <c r="C341" s="56"/>
      <c r="D341" s="56"/>
      <c r="E341" s="56"/>
      <c r="F341" s="56"/>
      <c r="G341" s="56"/>
      <c r="H341" s="56"/>
      <c r="I341" s="50"/>
      <c r="J341" s="50"/>
      <c r="K341" s="50"/>
      <c r="L341" s="43"/>
    </row>
    <row r="342" spans="1:12" ht="13">
      <c r="A342" s="43"/>
      <c r="C342" s="56"/>
      <c r="D342" s="56"/>
      <c r="E342" s="56"/>
      <c r="F342" s="56"/>
      <c r="G342" s="56"/>
      <c r="H342" s="56"/>
      <c r="I342" s="50"/>
      <c r="J342" s="50"/>
      <c r="K342" s="50"/>
      <c r="L342" s="43"/>
    </row>
    <row r="343" spans="1:12" ht="13">
      <c r="A343" s="43"/>
      <c r="C343" s="56"/>
      <c r="D343" s="56"/>
      <c r="E343" s="56"/>
      <c r="F343" s="56"/>
      <c r="G343" s="56"/>
      <c r="H343" s="56"/>
      <c r="I343" s="50"/>
      <c r="J343" s="50"/>
      <c r="K343" s="50"/>
      <c r="L343" s="43"/>
    </row>
    <row r="344" spans="1:12" ht="13">
      <c r="A344" s="43"/>
      <c r="C344" s="56"/>
      <c r="D344" s="56"/>
      <c r="E344" s="56"/>
      <c r="F344" s="56"/>
      <c r="G344" s="56"/>
      <c r="H344" s="56"/>
      <c r="I344" s="50"/>
      <c r="J344" s="50"/>
      <c r="K344" s="50"/>
      <c r="L344" s="43"/>
    </row>
    <row r="345" spans="1:12" ht="13">
      <c r="A345" s="43"/>
      <c r="C345" s="56"/>
      <c r="D345" s="56"/>
      <c r="E345" s="56"/>
      <c r="F345" s="56"/>
      <c r="G345" s="56"/>
      <c r="H345" s="56"/>
      <c r="I345" s="50"/>
      <c r="J345" s="50"/>
      <c r="K345" s="50"/>
      <c r="L345" s="43"/>
    </row>
    <row r="346" spans="1:12" ht="13">
      <c r="A346" s="43"/>
      <c r="C346" s="56"/>
      <c r="D346" s="56"/>
      <c r="E346" s="56"/>
      <c r="F346" s="56"/>
      <c r="G346" s="56"/>
      <c r="H346" s="56"/>
      <c r="I346" s="50"/>
      <c r="J346" s="50"/>
      <c r="K346" s="50"/>
      <c r="L346" s="43"/>
    </row>
    <row r="347" spans="1:12" ht="13">
      <c r="A347" s="43"/>
      <c r="C347" s="56"/>
      <c r="D347" s="56"/>
      <c r="E347" s="56"/>
      <c r="F347" s="56"/>
      <c r="G347" s="56"/>
      <c r="H347" s="56"/>
      <c r="I347" s="50"/>
      <c r="J347" s="50"/>
      <c r="K347" s="50"/>
      <c r="L347" s="43"/>
    </row>
    <row r="348" spans="1:12" ht="13">
      <c r="A348" s="43"/>
      <c r="C348" s="56"/>
      <c r="D348" s="56"/>
      <c r="E348" s="56"/>
      <c r="F348" s="56"/>
      <c r="G348" s="56"/>
      <c r="H348" s="56"/>
      <c r="I348" s="50"/>
      <c r="J348" s="50"/>
      <c r="K348" s="50"/>
      <c r="L348" s="43"/>
    </row>
    <row r="349" spans="1:12" ht="13">
      <c r="A349" s="43"/>
      <c r="C349" s="56"/>
      <c r="D349" s="56"/>
      <c r="E349" s="56"/>
      <c r="F349" s="56"/>
      <c r="G349" s="56"/>
      <c r="H349" s="56"/>
      <c r="I349" s="50"/>
      <c r="J349" s="50"/>
      <c r="K349" s="50"/>
      <c r="L349" s="43"/>
    </row>
    <row r="350" spans="1:12" ht="13">
      <c r="A350" s="43"/>
      <c r="C350" s="56"/>
      <c r="D350" s="56"/>
      <c r="E350" s="56"/>
      <c r="F350" s="56"/>
      <c r="G350" s="56"/>
      <c r="H350" s="56"/>
      <c r="I350" s="50"/>
      <c r="J350" s="50"/>
      <c r="K350" s="50"/>
      <c r="L350" s="43"/>
    </row>
    <row r="351" spans="1:12" ht="13">
      <c r="A351" s="43"/>
      <c r="C351" s="56"/>
      <c r="D351" s="56"/>
      <c r="E351" s="56"/>
      <c r="F351" s="56"/>
      <c r="G351" s="56"/>
      <c r="H351" s="56"/>
      <c r="I351" s="50"/>
      <c r="J351" s="50"/>
      <c r="K351" s="50"/>
      <c r="L351" s="43"/>
    </row>
    <row r="352" spans="1:12" ht="13">
      <c r="A352" s="43"/>
      <c r="C352" s="56"/>
      <c r="D352" s="56"/>
      <c r="E352" s="56"/>
      <c r="F352" s="56"/>
      <c r="G352" s="56"/>
      <c r="H352" s="56"/>
      <c r="I352" s="50"/>
      <c r="J352" s="50"/>
      <c r="K352" s="50"/>
      <c r="L352" s="43"/>
    </row>
    <row r="353" spans="1:12" ht="13">
      <c r="A353" s="43"/>
      <c r="C353" s="56"/>
      <c r="D353" s="56"/>
      <c r="E353" s="56"/>
      <c r="F353" s="56"/>
      <c r="G353" s="56"/>
      <c r="H353" s="56"/>
      <c r="I353" s="50"/>
      <c r="J353" s="50"/>
      <c r="K353" s="50"/>
      <c r="L353" s="43"/>
    </row>
    <row r="354" spans="1:12" ht="13">
      <c r="A354" s="43"/>
      <c r="C354" s="56"/>
      <c r="D354" s="56"/>
      <c r="E354" s="56"/>
      <c r="F354" s="56"/>
      <c r="G354" s="56"/>
      <c r="H354" s="56"/>
      <c r="I354" s="50"/>
      <c r="J354" s="50"/>
      <c r="K354" s="50"/>
      <c r="L354" s="43"/>
    </row>
    <row r="355" spans="1:12" ht="13">
      <c r="A355" s="43"/>
      <c r="C355" s="56"/>
      <c r="D355" s="56"/>
      <c r="E355" s="56"/>
      <c r="F355" s="56"/>
      <c r="G355" s="56"/>
      <c r="H355" s="56"/>
      <c r="I355" s="50"/>
      <c r="J355" s="50"/>
      <c r="K355" s="50"/>
      <c r="L355" s="43"/>
    </row>
    <row r="356" spans="1:12" ht="13">
      <c r="A356" s="43"/>
      <c r="C356" s="56"/>
      <c r="D356" s="56"/>
      <c r="E356" s="56"/>
      <c r="F356" s="56"/>
      <c r="G356" s="56"/>
      <c r="H356" s="56"/>
      <c r="I356" s="50"/>
      <c r="J356" s="50"/>
      <c r="K356" s="50"/>
      <c r="L356" s="43"/>
    </row>
    <row r="357" spans="1:12" ht="13">
      <c r="A357" s="43"/>
      <c r="C357" s="56"/>
      <c r="D357" s="56"/>
      <c r="E357" s="56"/>
      <c r="F357" s="56"/>
      <c r="G357" s="56"/>
      <c r="H357" s="56"/>
      <c r="I357" s="50"/>
      <c r="J357" s="50"/>
      <c r="K357" s="50"/>
      <c r="L357" s="43"/>
    </row>
    <row r="358" spans="1:12" ht="13">
      <c r="A358" s="43"/>
      <c r="C358" s="56"/>
      <c r="D358" s="56"/>
      <c r="E358" s="56"/>
      <c r="F358" s="56"/>
      <c r="G358" s="56"/>
      <c r="H358" s="56"/>
      <c r="I358" s="50"/>
      <c r="J358" s="50"/>
      <c r="K358" s="50"/>
      <c r="L358" s="43"/>
    </row>
    <row r="359" spans="1:12" ht="13">
      <c r="A359" s="43"/>
      <c r="C359" s="56"/>
      <c r="D359" s="56"/>
      <c r="E359" s="56"/>
      <c r="F359" s="56"/>
      <c r="G359" s="56"/>
      <c r="H359" s="56"/>
      <c r="I359" s="50"/>
      <c r="J359" s="50"/>
      <c r="K359" s="50"/>
      <c r="L359" s="43"/>
    </row>
    <row r="360" spans="1:12" ht="13">
      <c r="A360" s="43"/>
      <c r="C360" s="56"/>
      <c r="D360" s="56"/>
      <c r="E360" s="56"/>
      <c r="F360" s="56"/>
      <c r="G360" s="56"/>
      <c r="H360" s="56"/>
      <c r="I360" s="50"/>
      <c r="J360" s="50"/>
      <c r="K360" s="50"/>
      <c r="L360" s="43"/>
    </row>
    <row r="361" spans="1:12" ht="13">
      <c r="A361" s="43"/>
      <c r="C361" s="56"/>
      <c r="D361" s="56"/>
      <c r="E361" s="56"/>
      <c r="F361" s="56"/>
      <c r="G361" s="56"/>
      <c r="H361" s="56"/>
      <c r="I361" s="50"/>
      <c r="J361" s="50"/>
      <c r="K361" s="50"/>
      <c r="L361" s="43"/>
    </row>
    <row r="362" spans="1:12" ht="13">
      <c r="A362" s="43"/>
      <c r="C362" s="56"/>
      <c r="D362" s="56"/>
      <c r="E362" s="56"/>
      <c r="F362" s="56"/>
      <c r="G362" s="56"/>
      <c r="H362" s="56"/>
      <c r="I362" s="50"/>
      <c r="J362" s="50"/>
      <c r="K362" s="50"/>
      <c r="L362" s="43"/>
    </row>
    <row r="363" spans="1:12" ht="13">
      <c r="A363" s="43"/>
      <c r="C363" s="56"/>
      <c r="D363" s="56"/>
      <c r="E363" s="56"/>
      <c r="F363" s="56"/>
      <c r="G363" s="56"/>
      <c r="H363" s="56"/>
      <c r="I363" s="50"/>
      <c r="J363" s="50"/>
      <c r="K363" s="50"/>
      <c r="L363" s="43"/>
    </row>
    <row r="364" spans="1:12" ht="13">
      <c r="A364" s="43"/>
      <c r="C364" s="56"/>
      <c r="D364" s="56"/>
      <c r="E364" s="56"/>
      <c r="F364" s="56"/>
      <c r="G364" s="56"/>
      <c r="H364" s="56"/>
      <c r="I364" s="50"/>
      <c r="J364" s="50"/>
      <c r="K364" s="50"/>
      <c r="L364" s="43"/>
    </row>
    <row r="365" spans="1:12" ht="13">
      <c r="A365" s="43"/>
      <c r="C365" s="56"/>
      <c r="D365" s="56"/>
      <c r="E365" s="56"/>
      <c r="F365" s="56"/>
      <c r="G365" s="56"/>
      <c r="H365" s="56"/>
      <c r="I365" s="50"/>
      <c r="J365" s="50"/>
      <c r="K365" s="50"/>
      <c r="L365" s="43"/>
    </row>
    <row r="366" spans="1:12" ht="13">
      <c r="A366" s="43"/>
      <c r="C366" s="56"/>
      <c r="D366" s="56"/>
      <c r="E366" s="56"/>
      <c r="F366" s="56"/>
      <c r="G366" s="56"/>
      <c r="H366" s="56"/>
      <c r="I366" s="50"/>
      <c r="J366" s="50"/>
      <c r="K366" s="50"/>
      <c r="L366" s="43"/>
    </row>
    <row r="367" spans="1:12" ht="13">
      <c r="A367" s="43"/>
      <c r="C367" s="56"/>
      <c r="D367" s="56"/>
      <c r="E367" s="56"/>
      <c r="F367" s="56"/>
      <c r="G367" s="56"/>
      <c r="H367" s="56"/>
      <c r="I367" s="50"/>
      <c r="J367" s="50"/>
      <c r="K367" s="50"/>
      <c r="L367" s="43"/>
    </row>
    <row r="368" spans="1:12" ht="13">
      <c r="A368" s="43"/>
      <c r="C368" s="56"/>
      <c r="D368" s="56"/>
      <c r="E368" s="56"/>
      <c r="F368" s="56"/>
      <c r="G368" s="56"/>
      <c r="H368" s="56"/>
      <c r="I368" s="50"/>
      <c r="J368" s="50"/>
      <c r="K368" s="50"/>
      <c r="L368" s="43"/>
    </row>
    <row r="369" spans="1:12" ht="13">
      <c r="A369" s="43"/>
      <c r="C369" s="56"/>
      <c r="D369" s="56"/>
      <c r="E369" s="56"/>
      <c r="F369" s="56"/>
      <c r="G369" s="56"/>
      <c r="H369" s="56"/>
      <c r="I369" s="50"/>
      <c r="J369" s="50"/>
      <c r="K369" s="50"/>
      <c r="L369" s="43"/>
    </row>
    <row r="370" spans="1:12" ht="13">
      <c r="A370" s="43"/>
      <c r="C370" s="56"/>
      <c r="D370" s="56"/>
      <c r="E370" s="56"/>
      <c r="F370" s="56"/>
      <c r="G370" s="56"/>
      <c r="H370" s="56"/>
      <c r="I370" s="50"/>
      <c r="J370" s="50"/>
      <c r="K370" s="50"/>
      <c r="L370" s="43"/>
    </row>
    <row r="371" spans="1:12" ht="13">
      <c r="A371" s="43"/>
      <c r="C371" s="56"/>
      <c r="D371" s="56"/>
      <c r="E371" s="56"/>
      <c r="F371" s="56"/>
      <c r="G371" s="56"/>
      <c r="H371" s="56"/>
      <c r="I371" s="50"/>
      <c r="J371" s="50"/>
      <c r="K371" s="50"/>
      <c r="L371" s="43"/>
    </row>
    <row r="372" spans="1:12" ht="13">
      <c r="A372" s="43"/>
      <c r="C372" s="56"/>
      <c r="D372" s="56"/>
      <c r="E372" s="56"/>
      <c r="F372" s="56"/>
      <c r="G372" s="56"/>
      <c r="H372" s="56"/>
      <c r="I372" s="50"/>
      <c r="J372" s="50"/>
      <c r="K372" s="50"/>
      <c r="L372" s="43"/>
    </row>
    <row r="373" spans="1:12" ht="13">
      <c r="A373" s="43"/>
      <c r="C373" s="56"/>
      <c r="D373" s="56"/>
      <c r="E373" s="56"/>
      <c r="F373" s="56"/>
      <c r="G373" s="56"/>
      <c r="H373" s="56"/>
      <c r="I373" s="50"/>
      <c r="J373" s="50"/>
      <c r="K373" s="50"/>
      <c r="L373" s="43"/>
    </row>
    <row r="374" spans="1:12" ht="13">
      <c r="A374" s="43"/>
      <c r="C374" s="56"/>
      <c r="D374" s="56"/>
      <c r="E374" s="56"/>
      <c r="F374" s="56"/>
      <c r="G374" s="56"/>
      <c r="H374" s="56"/>
      <c r="I374" s="50"/>
      <c r="J374" s="50"/>
      <c r="K374" s="50"/>
      <c r="L374" s="43"/>
    </row>
    <row r="375" spans="1:12" ht="13">
      <c r="A375" s="43"/>
      <c r="C375" s="56"/>
      <c r="D375" s="56"/>
      <c r="E375" s="56"/>
      <c r="F375" s="56"/>
      <c r="G375" s="56"/>
      <c r="H375" s="56"/>
      <c r="I375" s="50"/>
      <c r="J375" s="50"/>
      <c r="K375" s="50"/>
      <c r="L375" s="43"/>
    </row>
    <row r="376" spans="1:12" ht="13">
      <c r="A376" s="43"/>
      <c r="C376" s="56"/>
      <c r="D376" s="56"/>
      <c r="E376" s="56"/>
      <c r="F376" s="56"/>
      <c r="G376" s="56"/>
      <c r="H376" s="56"/>
      <c r="I376" s="50"/>
      <c r="J376" s="50"/>
      <c r="K376" s="50"/>
      <c r="L376" s="43"/>
    </row>
    <row r="377" spans="1:12" ht="13">
      <c r="A377" s="43"/>
      <c r="C377" s="56"/>
      <c r="D377" s="56"/>
      <c r="E377" s="56"/>
      <c r="F377" s="56"/>
      <c r="G377" s="56"/>
      <c r="H377" s="56"/>
      <c r="I377" s="50"/>
      <c r="J377" s="50"/>
      <c r="K377" s="50"/>
      <c r="L377" s="43"/>
    </row>
    <row r="378" spans="1:12" ht="13">
      <c r="A378" s="43"/>
      <c r="C378" s="56"/>
      <c r="D378" s="56"/>
      <c r="E378" s="56"/>
      <c r="F378" s="56"/>
      <c r="G378" s="56"/>
      <c r="H378" s="56"/>
      <c r="I378" s="50"/>
      <c r="J378" s="50"/>
      <c r="K378" s="50"/>
      <c r="L378" s="43"/>
    </row>
    <row r="379" spans="1:12" ht="13">
      <c r="A379" s="43"/>
      <c r="C379" s="56"/>
      <c r="D379" s="56"/>
      <c r="E379" s="56"/>
      <c r="F379" s="56"/>
      <c r="G379" s="56"/>
      <c r="H379" s="56"/>
      <c r="I379" s="50"/>
      <c r="J379" s="50"/>
      <c r="K379" s="50"/>
      <c r="L379" s="43"/>
    </row>
    <row r="380" spans="1:12" ht="13">
      <c r="A380" s="43"/>
      <c r="C380" s="56"/>
      <c r="D380" s="56"/>
      <c r="E380" s="56"/>
      <c r="F380" s="56"/>
      <c r="G380" s="56"/>
      <c r="H380" s="56"/>
      <c r="I380" s="50"/>
      <c r="J380" s="50"/>
      <c r="K380" s="50"/>
      <c r="L380" s="43"/>
    </row>
    <row r="381" spans="1:12" ht="13">
      <c r="A381" s="43"/>
      <c r="C381" s="56"/>
      <c r="D381" s="56"/>
      <c r="E381" s="56"/>
      <c r="F381" s="56"/>
      <c r="G381" s="56"/>
      <c r="H381" s="56"/>
      <c r="I381" s="50"/>
      <c r="J381" s="50"/>
      <c r="K381" s="50"/>
      <c r="L381" s="43"/>
    </row>
    <row r="382" spans="1:12" ht="13">
      <c r="A382" s="43"/>
      <c r="C382" s="56"/>
      <c r="D382" s="56"/>
      <c r="E382" s="56"/>
      <c r="F382" s="56"/>
      <c r="G382" s="56"/>
      <c r="H382" s="56"/>
      <c r="I382" s="50"/>
      <c r="J382" s="50"/>
      <c r="K382" s="50"/>
      <c r="L382" s="43"/>
    </row>
    <row r="383" spans="1:12" ht="13">
      <c r="A383" s="43"/>
      <c r="C383" s="56"/>
      <c r="D383" s="56"/>
      <c r="E383" s="56"/>
      <c r="F383" s="56"/>
      <c r="G383" s="56"/>
      <c r="H383" s="56"/>
      <c r="I383" s="50"/>
      <c r="J383" s="50"/>
      <c r="K383" s="50"/>
      <c r="L383" s="43"/>
    </row>
    <row r="384" spans="1:12" ht="13">
      <c r="A384" s="43"/>
      <c r="C384" s="56"/>
      <c r="D384" s="56"/>
      <c r="E384" s="56"/>
      <c r="F384" s="56"/>
      <c r="G384" s="56"/>
      <c r="H384" s="56"/>
      <c r="I384" s="50"/>
      <c r="J384" s="50"/>
      <c r="K384" s="50"/>
      <c r="L384" s="43"/>
    </row>
    <row r="385" spans="1:12" ht="13">
      <c r="A385" s="43"/>
      <c r="C385" s="56"/>
      <c r="D385" s="56"/>
      <c r="E385" s="56"/>
      <c r="F385" s="56"/>
      <c r="G385" s="56"/>
      <c r="H385" s="56"/>
      <c r="I385" s="50"/>
      <c r="J385" s="50"/>
      <c r="K385" s="50"/>
      <c r="L385" s="43"/>
    </row>
    <row r="386" spans="1:12" ht="13">
      <c r="A386" s="43"/>
      <c r="C386" s="56"/>
      <c r="D386" s="56"/>
      <c r="E386" s="56"/>
      <c r="F386" s="56"/>
      <c r="G386" s="56"/>
      <c r="H386" s="56"/>
      <c r="I386" s="50"/>
      <c r="J386" s="50"/>
      <c r="K386" s="50"/>
      <c r="L386" s="43"/>
    </row>
    <row r="387" spans="1:12" ht="13">
      <c r="A387" s="43"/>
      <c r="C387" s="56"/>
      <c r="D387" s="56"/>
      <c r="E387" s="56"/>
      <c r="F387" s="56"/>
      <c r="G387" s="56"/>
      <c r="H387" s="56"/>
      <c r="I387" s="50"/>
      <c r="J387" s="50"/>
      <c r="K387" s="50"/>
      <c r="L387" s="43"/>
    </row>
    <row r="388" spans="1:12" ht="13">
      <c r="A388" s="43"/>
      <c r="C388" s="56"/>
      <c r="D388" s="56"/>
      <c r="E388" s="56"/>
      <c r="F388" s="56"/>
      <c r="G388" s="56"/>
      <c r="H388" s="56"/>
      <c r="I388" s="50"/>
      <c r="J388" s="50"/>
      <c r="K388" s="50"/>
      <c r="L388" s="43"/>
    </row>
    <row r="389" spans="1:12" ht="13">
      <c r="A389" s="43"/>
      <c r="C389" s="56"/>
      <c r="D389" s="56"/>
      <c r="E389" s="56"/>
      <c r="F389" s="56"/>
      <c r="G389" s="56"/>
      <c r="H389" s="56"/>
      <c r="I389" s="50"/>
      <c r="J389" s="50"/>
      <c r="K389" s="50"/>
      <c r="L389" s="43"/>
    </row>
    <row r="390" spans="1:12" ht="13">
      <c r="A390" s="43"/>
      <c r="C390" s="56"/>
      <c r="D390" s="56"/>
      <c r="E390" s="56"/>
      <c r="F390" s="56"/>
      <c r="G390" s="56"/>
      <c r="H390" s="56"/>
      <c r="I390" s="50"/>
      <c r="J390" s="50"/>
      <c r="K390" s="50"/>
      <c r="L390" s="43"/>
    </row>
    <row r="391" spans="1:12" ht="13">
      <c r="A391" s="43"/>
      <c r="C391" s="56"/>
      <c r="D391" s="56"/>
      <c r="E391" s="56"/>
      <c r="F391" s="56"/>
      <c r="G391" s="56"/>
      <c r="H391" s="56"/>
      <c r="I391" s="50"/>
      <c r="J391" s="50"/>
      <c r="K391" s="50"/>
      <c r="L391" s="43"/>
    </row>
    <row r="392" spans="1:12" ht="13">
      <c r="A392" s="43"/>
      <c r="C392" s="56"/>
      <c r="D392" s="56"/>
      <c r="E392" s="56"/>
      <c r="F392" s="56"/>
      <c r="G392" s="56"/>
      <c r="H392" s="56"/>
      <c r="I392" s="50"/>
      <c r="J392" s="50"/>
      <c r="K392" s="50"/>
      <c r="L392" s="43"/>
    </row>
    <row r="393" spans="1:12" ht="13">
      <c r="A393" s="43"/>
      <c r="C393" s="56"/>
      <c r="D393" s="56"/>
      <c r="E393" s="56"/>
      <c r="F393" s="56"/>
      <c r="G393" s="56"/>
      <c r="H393" s="56"/>
      <c r="I393" s="50"/>
      <c r="J393" s="50"/>
      <c r="K393" s="50"/>
      <c r="L393" s="43"/>
    </row>
    <row r="394" spans="1:12" ht="13">
      <c r="A394" s="43"/>
      <c r="C394" s="56"/>
      <c r="D394" s="56"/>
      <c r="E394" s="56"/>
      <c r="F394" s="56"/>
      <c r="G394" s="56"/>
      <c r="H394" s="56"/>
      <c r="I394" s="50"/>
      <c r="J394" s="50"/>
      <c r="K394" s="50"/>
      <c r="L394" s="43"/>
    </row>
    <row r="395" spans="1:12" ht="13">
      <c r="A395" s="43"/>
      <c r="C395" s="56"/>
      <c r="D395" s="56"/>
      <c r="E395" s="56"/>
      <c r="F395" s="56"/>
      <c r="G395" s="56"/>
      <c r="H395" s="56"/>
      <c r="I395" s="50"/>
      <c r="J395" s="50"/>
      <c r="K395" s="50"/>
      <c r="L395" s="43"/>
    </row>
    <row r="396" spans="1:12" ht="13">
      <c r="A396" s="43"/>
      <c r="C396" s="56"/>
      <c r="D396" s="56"/>
      <c r="E396" s="56"/>
      <c r="F396" s="56"/>
      <c r="G396" s="56"/>
      <c r="H396" s="56"/>
      <c r="I396" s="50"/>
      <c r="J396" s="50"/>
      <c r="K396" s="50"/>
      <c r="L396" s="43"/>
    </row>
    <row r="397" spans="1:12" ht="13">
      <c r="A397" s="43"/>
      <c r="C397" s="56"/>
      <c r="D397" s="56"/>
      <c r="E397" s="56"/>
      <c r="F397" s="56"/>
      <c r="G397" s="56"/>
      <c r="H397" s="56"/>
      <c r="I397" s="50"/>
      <c r="J397" s="50"/>
      <c r="K397" s="50"/>
      <c r="L397" s="43"/>
    </row>
    <row r="398" spans="1:12" ht="13">
      <c r="A398" s="43"/>
      <c r="C398" s="56"/>
      <c r="D398" s="56"/>
      <c r="E398" s="56"/>
      <c r="F398" s="56"/>
      <c r="G398" s="56"/>
      <c r="H398" s="56"/>
      <c r="I398" s="50"/>
      <c r="J398" s="50"/>
      <c r="K398" s="50"/>
      <c r="L398" s="43"/>
    </row>
    <row r="399" spans="1:12" ht="13">
      <c r="A399" s="43"/>
      <c r="C399" s="56"/>
      <c r="D399" s="56"/>
      <c r="E399" s="56"/>
      <c r="F399" s="56"/>
      <c r="G399" s="56"/>
      <c r="H399" s="56"/>
      <c r="I399" s="50"/>
      <c r="J399" s="50"/>
      <c r="K399" s="50"/>
      <c r="L399" s="43"/>
    </row>
    <row r="400" spans="1:12" ht="13">
      <c r="A400" s="43"/>
      <c r="C400" s="56"/>
      <c r="D400" s="56"/>
      <c r="E400" s="56"/>
      <c r="F400" s="56"/>
      <c r="G400" s="56"/>
      <c r="H400" s="56"/>
      <c r="I400" s="50"/>
      <c r="J400" s="50"/>
      <c r="K400" s="50"/>
      <c r="L400" s="43"/>
    </row>
    <row r="401" spans="1:12" ht="13">
      <c r="A401" s="43"/>
      <c r="C401" s="56"/>
      <c r="D401" s="56"/>
      <c r="E401" s="56"/>
      <c r="F401" s="56"/>
      <c r="G401" s="56"/>
      <c r="H401" s="56"/>
      <c r="I401" s="50"/>
      <c r="J401" s="50"/>
      <c r="K401" s="50"/>
      <c r="L401" s="43"/>
    </row>
    <row r="402" spans="1:12" ht="13">
      <c r="A402" s="43"/>
      <c r="C402" s="56"/>
      <c r="D402" s="56"/>
      <c r="E402" s="56"/>
      <c r="F402" s="56"/>
      <c r="G402" s="56"/>
      <c r="H402" s="56"/>
      <c r="I402" s="50"/>
      <c r="J402" s="50"/>
      <c r="K402" s="50"/>
      <c r="L402" s="43"/>
    </row>
    <row r="403" spans="1:12" ht="13">
      <c r="A403" s="43"/>
      <c r="C403" s="56"/>
      <c r="D403" s="56"/>
      <c r="E403" s="56"/>
      <c r="F403" s="56"/>
      <c r="G403" s="56"/>
      <c r="H403" s="56"/>
      <c r="I403" s="50"/>
      <c r="J403" s="50"/>
      <c r="K403" s="50"/>
      <c r="L403" s="43"/>
    </row>
    <row r="404" spans="1:12" ht="13">
      <c r="A404" s="43"/>
      <c r="C404" s="56"/>
      <c r="D404" s="56"/>
      <c r="E404" s="56"/>
      <c r="F404" s="56"/>
      <c r="G404" s="56"/>
      <c r="H404" s="56"/>
      <c r="I404" s="50"/>
      <c r="J404" s="50"/>
      <c r="K404" s="50"/>
      <c r="L404" s="43"/>
    </row>
    <row r="405" spans="1:12" ht="13">
      <c r="A405" s="43"/>
      <c r="C405" s="56"/>
      <c r="D405" s="56"/>
      <c r="E405" s="56"/>
      <c r="F405" s="56"/>
      <c r="G405" s="56"/>
      <c r="H405" s="56"/>
      <c r="I405" s="50"/>
      <c r="J405" s="50"/>
      <c r="K405" s="50"/>
      <c r="L405" s="43"/>
    </row>
    <row r="406" spans="1:12" ht="13">
      <c r="A406" s="43"/>
      <c r="C406" s="56"/>
      <c r="D406" s="56"/>
      <c r="E406" s="56"/>
      <c r="F406" s="56"/>
      <c r="G406" s="56"/>
      <c r="H406" s="56"/>
      <c r="I406" s="50"/>
      <c r="J406" s="50"/>
      <c r="K406" s="50"/>
      <c r="L406" s="43"/>
    </row>
    <row r="407" spans="1:12" ht="13">
      <c r="A407" s="43"/>
      <c r="C407" s="56"/>
      <c r="D407" s="56"/>
      <c r="E407" s="56"/>
      <c r="F407" s="56"/>
      <c r="G407" s="56"/>
      <c r="H407" s="56"/>
      <c r="I407" s="50"/>
      <c r="J407" s="50"/>
      <c r="K407" s="50"/>
      <c r="L407" s="43"/>
    </row>
    <row r="408" spans="1:12" ht="13">
      <c r="A408" s="43"/>
      <c r="C408" s="56"/>
      <c r="D408" s="56"/>
      <c r="E408" s="56"/>
      <c r="F408" s="56"/>
      <c r="G408" s="56"/>
      <c r="H408" s="56"/>
      <c r="I408" s="50"/>
      <c r="J408" s="50"/>
      <c r="K408" s="50"/>
      <c r="L408" s="43"/>
    </row>
    <row r="409" spans="1:12" ht="13">
      <c r="A409" s="43"/>
      <c r="C409" s="56"/>
      <c r="D409" s="56"/>
      <c r="E409" s="56"/>
      <c r="F409" s="56"/>
      <c r="G409" s="56"/>
      <c r="H409" s="56"/>
      <c r="I409" s="50"/>
      <c r="J409" s="50"/>
      <c r="K409" s="50"/>
      <c r="L409" s="43"/>
    </row>
    <row r="410" spans="1:12" ht="13">
      <c r="A410" s="43"/>
      <c r="C410" s="56"/>
      <c r="D410" s="56"/>
      <c r="E410" s="56"/>
      <c r="F410" s="56"/>
      <c r="G410" s="56"/>
      <c r="H410" s="56"/>
      <c r="I410" s="50"/>
      <c r="J410" s="50"/>
      <c r="K410" s="50"/>
      <c r="L410" s="43"/>
    </row>
    <row r="411" spans="1:12" ht="13">
      <c r="A411" s="43"/>
      <c r="C411" s="56"/>
      <c r="D411" s="56"/>
      <c r="E411" s="56"/>
      <c r="F411" s="56"/>
      <c r="G411" s="56"/>
      <c r="H411" s="56"/>
      <c r="I411" s="50"/>
      <c r="J411" s="50"/>
      <c r="K411" s="50"/>
      <c r="L411" s="43"/>
    </row>
    <row r="412" spans="1:12" ht="13">
      <c r="A412" s="43"/>
      <c r="C412" s="56"/>
      <c r="D412" s="56"/>
      <c r="E412" s="56"/>
      <c r="F412" s="56"/>
      <c r="G412" s="56"/>
      <c r="H412" s="56"/>
      <c r="I412" s="50"/>
      <c r="J412" s="50"/>
      <c r="K412" s="50"/>
      <c r="L412" s="43"/>
    </row>
    <row r="413" spans="1:12" ht="13">
      <c r="A413" s="43"/>
      <c r="C413" s="56"/>
      <c r="D413" s="56"/>
      <c r="E413" s="56"/>
      <c r="F413" s="56"/>
      <c r="G413" s="56"/>
      <c r="H413" s="56"/>
      <c r="I413" s="50"/>
      <c r="J413" s="50"/>
      <c r="K413" s="50"/>
      <c r="L413" s="43"/>
    </row>
    <row r="414" spans="1:12" ht="13">
      <c r="A414" s="43"/>
      <c r="C414" s="56"/>
      <c r="D414" s="56"/>
      <c r="E414" s="56"/>
      <c r="F414" s="56"/>
      <c r="G414" s="56"/>
      <c r="H414" s="56"/>
      <c r="I414" s="50"/>
      <c r="J414" s="50"/>
      <c r="K414" s="50"/>
      <c r="L414" s="43"/>
    </row>
    <row r="415" spans="1:12" ht="13">
      <c r="A415" s="43"/>
      <c r="C415" s="56"/>
      <c r="D415" s="56"/>
      <c r="E415" s="56"/>
      <c r="F415" s="56"/>
      <c r="G415" s="56"/>
      <c r="H415" s="56"/>
      <c r="I415" s="50"/>
      <c r="J415" s="50"/>
      <c r="K415" s="50"/>
      <c r="L415" s="43"/>
    </row>
    <row r="416" spans="1:12" ht="13">
      <c r="A416" s="43"/>
      <c r="C416" s="56"/>
      <c r="D416" s="56"/>
      <c r="E416" s="56"/>
      <c r="F416" s="56"/>
      <c r="G416" s="56"/>
      <c r="H416" s="56"/>
      <c r="I416" s="50"/>
      <c r="J416" s="50"/>
      <c r="K416" s="50"/>
      <c r="L416" s="43"/>
    </row>
    <row r="417" spans="1:12" ht="13">
      <c r="A417" s="43"/>
      <c r="C417" s="56"/>
      <c r="D417" s="56"/>
      <c r="E417" s="56"/>
      <c r="F417" s="56"/>
      <c r="G417" s="56"/>
      <c r="H417" s="56"/>
      <c r="I417" s="50"/>
      <c r="J417" s="50"/>
      <c r="K417" s="50"/>
      <c r="L417" s="43"/>
    </row>
    <row r="418" spans="1:12" ht="13">
      <c r="A418" s="43"/>
      <c r="C418" s="56"/>
      <c r="D418" s="56"/>
      <c r="E418" s="56"/>
      <c r="F418" s="56"/>
      <c r="G418" s="56"/>
      <c r="H418" s="56"/>
      <c r="I418" s="50"/>
      <c r="J418" s="50"/>
      <c r="K418" s="50"/>
      <c r="L418" s="43"/>
    </row>
    <row r="419" spans="1:12" ht="13">
      <c r="A419" s="43"/>
      <c r="C419" s="56"/>
      <c r="D419" s="56"/>
      <c r="E419" s="56"/>
      <c r="F419" s="56"/>
      <c r="G419" s="56"/>
      <c r="H419" s="56"/>
      <c r="I419" s="50"/>
      <c r="J419" s="50"/>
      <c r="K419" s="50"/>
      <c r="L419" s="43"/>
    </row>
    <row r="420" spans="1:12" ht="13">
      <c r="A420" s="43"/>
      <c r="C420" s="56"/>
      <c r="D420" s="56"/>
      <c r="E420" s="56"/>
      <c r="F420" s="56"/>
      <c r="G420" s="56"/>
      <c r="H420" s="56"/>
      <c r="I420" s="50"/>
      <c r="J420" s="50"/>
      <c r="K420" s="50"/>
      <c r="L420" s="43"/>
    </row>
    <row r="421" spans="1:12" ht="13">
      <c r="A421" s="43"/>
      <c r="C421" s="56"/>
      <c r="D421" s="56"/>
      <c r="E421" s="56"/>
      <c r="F421" s="56"/>
      <c r="G421" s="56"/>
      <c r="H421" s="56"/>
      <c r="I421" s="50"/>
      <c r="J421" s="50"/>
      <c r="K421" s="50"/>
      <c r="L421" s="43"/>
    </row>
    <row r="422" spans="1:12" ht="13">
      <c r="A422" s="43"/>
      <c r="C422" s="56"/>
      <c r="D422" s="56"/>
      <c r="E422" s="56"/>
      <c r="F422" s="56"/>
      <c r="G422" s="56"/>
      <c r="H422" s="56"/>
      <c r="I422" s="50"/>
      <c r="J422" s="50"/>
      <c r="K422" s="50"/>
      <c r="L422" s="43"/>
    </row>
    <row r="423" spans="1:12" ht="13">
      <c r="A423" s="43"/>
      <c r="C423" s="56"/>
      <c r="D423" s="56"/>
      <c r="E423" s="56"/>
      <c r="F423" s="56"/>
      <c r="G423" s="56"/>
      <c r="H423" s="56"/>
      <c r="I423" s="50"/>
      <c r="J423" s="50"/>
      <c r="K423" s="50"/>
      <c r="L423" s="43"/>
    </row>
    <row r="424" spans="1:12" ht="13">
      <c r="A424" s="43"/>
      <c r="C424" s="56"/>
      <c r="D424" s="56"/>
      <c r="E424" s="56"/>
      <c r="F424" s="56"/>
      <c r="G424" s="56"/>
      <c r="H424" s="56"/>
      <c r="I424" s="50"/>
      <c r="J424" s="50"/>
      <c r="K424" s="50"/>
      <c r="L424" s="43"/>
    </row>
    <row r="425" spans="1:12" ht="13">
      <c r="A425" s="43"/>
      <c r="C425" s="56"/>
      <c r="D425" s="56"/>
      <c r="E425" s="56"/>
      <c r="F425" s="56"/>
      <c r="G425" s="56"/>
      <c r="H425" s="56"/>
      <c r="I425" s="50"/>
      <c r="J425" s="50"/>
      <c r="K425" s="50"/>
      <c r="L425" s="43"/>
    </row>
    <row r="426" spans="1:12" ht="13">
      <c r="A426" s="43"/>
      <c r="C426" s="56"/>
      <c r="D426" s="56"/>
      <c r="E426" s="56"/>
      <c r="F426" s="56"/>
      <c r="G426" s="56"/>
      <c r="H426" s="56"/>
      <c r="I426" s="50"/>
      <c r="J426" s="50"/>
      <c r="K426" s="50"/>
      <c r="L426" s="43"/>
    </row>
    <row r="427" spans="1:12" ht="13">
      <c r="A427" s="43"/>
      <c r="C427" s="56"/>
      <c r="D427" s="56"/>
      <c r="E427" s="56"/>
      <c r="F427" s="56"/>
      <c r="G427" s="56"/>
      <c r="H427" s="56"/>
      <c r="I427" s="50"/>
      <c r="J427" s="50"/>
      <c r="K427" s="50"/>
      <c r="L427" s="43"/>
    </row>
    <row r="428" spans="1:12" ht="13">
      <c r="A428" s="43"/>
      <c r="C428" s="56"/>
      <c r="D428" s="56"/>
      <c r="E428" s="56"/>
      <c r="F428" s="56"/>
      <c r="G428" s="56"/>
      <c r="H428" s="56"/>
      <c r="I428" s="50"/>
      <c r="J428" s="50"/>
      <c r="K428" s="50"/>
      <c r="L428" s="43"/>
    </row>
    <row r="429" spans="1:12" ht="13">
      <c r="A429" s="43"/>
      <c r="C429" s="56"/>
      <c r="D429" s="56"/>
      <c r="E429" s="56"/>
      <c r="F429" s="56"/>
      <c r="G429" s="56"/>
      <c r="H429" s="56"/>
      <c r="I429" s="50"/>
      <c r="J429" s="50"/>
      <c r="K429" s="50"/>
      <c r="L429" s="43"/>
    </row>
    <row r="430" spans="1:12" ht="13">
      <c r="A430" s="43"/>
      <c r="C430" s="56"/>
      <c r="D430" s="56"/>
      <c r="E430" s="56"/>
      <c r="F430" s="56"/>
      <c r="G430" s="56"/>
      <c r="H430" s="56"/>
      <c r="I430" s="50"/>
      <c r="J430" s="50"/>
      <c r="K430" s="50"/>
      <c r="L430" s="43"/>
    </row>
    <row r="431" spans="1:12" ht="13">
      <c r="A431" s="43"/>
      <c r="C431" s="56"/>
      <c r="D431" s="56"/>
      <c r="E431" s="56"/>
      <c r="F431" s="56"/>
      <c r="G431" s="56"/>
      <c r="H431" s="56"/>
      <c r="I431" s="50"/>
      <c r="J431" s="50"/>
      <c r="K431" s="50"/>
      <c r="L431" s="43"/>
    </row>
    <row r="432" spans="1:12" ht="13">
      <c r="A432" s="43"/>
      <c r="C432" s="56"/>
      <c r="D432" s="56"/>
      <c r="E432" s="56"/>
      <c r="F432" s="56"/>
      <c r="G432" s="56"/>
      <c r="H432" s="56"/>
      <c r="I432" s="50"/>
      <c r="J432" s="50"/>
      <c r="K432" s="50"/>
      <c r="L432" s="43"/>
    </row>
    <row r="433" spans="1:12" ht="13">
      <c r="A433" s="43"/>
      <c r="C433" s="56"/>
      <c r="D433" s="56"/>
      <c r="E433" s="56"/>
      <c r="F433" s="56"/>
      <c r="G433" s="56"/>
      <c r="H433" s="56"/>
      <c r="I433" s="50"/>
      <c r="J433" s="50"/>
      <c r="K433" s="50"/>
      <c r="L433" s="43"/>
    </row>
    <row r="434" spans="1:12" ht="13">
      <c r="A434" s="43"/>
      <c r="C434" s="56"/>
      <c r="D434" s="56"/>
      <c r="E434" s="56"/>
      <c r="F434" s="56"/>
      <c r="G434" s="56"/>
      <c r="H434" s="56"/>
      <c r="I434" s="50"/>
      <c r="J434" s="50"/>
      <c r="K434" s="50"/>
      <c r="L434" s="43"/>
    </row>
    <row r="435" spans="1:12" ht="13">
      <c r="A435" s="43"/>
      <c r="C435" s="56"/>
      <c r="D435" s="56"/>
      <c r="E435" s="56"/>
      <c r="F435" s="56"/>
      <c r="G435" s="56"/>
      <c r="H435" s="56"/>
      <c r="I435" s="50"/>
      <c r="J435" s="50"/>
      <c r="K435" s="50"/>
      <c r="L435" s="43"/>
    </row>
    <row r="436" spans="1:12" ht="13">
      <c r="A436" s="43"/>
      <c r="C436" s="56"/>
      <c r="D436" s="56"/>
      <c r="E436" s="56"/>
      <c r="F436" s="56"/>
      <c r="G436" s="56"/>
      <c r="H436" s="56"/>
      <c r="I436" s="50"/>
      <c r="J436" s="50"/>
      <c r="K436" s="50"/>
      <c r="L436" s="43"/>
    </row>
    <row r="437" spans="1:12" ht="13">
      <c r="A437" s="43"/>
      <c r="C437" s="56"/>
      <c r="D437" s="56"/>
      <c r="E437" s="56"/>
      <c r="F437" s="56"/>
      <c r="G437" s="56"/>
      <c r="H437" s="56"/>
      <c r="I437" s="50"/>
      <c r="J437" s="50"/>
      <c r="K437" s="50"/>
      <c r="L437" s="43"/>
    </row>
    <row r="438" spans="1:12" ht="13">
      <c r="A438" s="43"/>
      <c r="C438" s="56"/>
      <c r="D438" s="56"/>
      <c r="E438" s="56"/>
      <c r="F438" s="56"/>
      <c r="G438" s="56"/>
      <c r="H438" s="56"/>
      <c r="I438" s="50"/>
      <c r="J438" s="50"/>
      <c r="K438" s="50"/>
      <c r="L438" s="43"/>
    </row>
    <row r="439" spans="1:12" ht="13">
      <c r="A439" s="43"/>
      <c r="C439" s="56"/>
      <c r="D439" s="56"/>
      <c r="E439" s="56"/>
      <c r="F439" s="56"/>
      <c r="G439" s="56"/>
      <c r="H439" s="56"/>
      <c r="I439" s="50"/>
      <c r="J439" s="50"/>
      <c r="K439" s="50"/>
      <c r="L439" s="43"/>
    </row>
    <row r="440" spans="1:12" ht="13">
      <c r="A440" s="43"/>
      <c r="C440" s="56"/>
      <c r="D440" s="56"/>
      <c r="E440" s="56"/>
      <c r="F440" s="56"/>
      <c r="G440" s="56"/>
      <c r="H440" s="56"/>
      <c r="I440" s="50"/>
      <c r="J440" s="50"/>
      <c r="K440" s="50"/>
      <c r="L440" s="43"/>
    </row>
    <row r="441" spans="1:12" ht="13">
      <c r="A441" s="43"/>
      <c r="C441" s="56"/>
      <c r="D441" s="56"/>
      <c r="E441" s="56"/>
      <c r="F441" s="56"/>
      <c r="G441" s="56"/>
      <c r="H441" s="56"/>
      <c r="I441" s="50"/>
      <c r="J441" s="50"/>
      <c r="K441" s="50"/>
      <c r="L441" s="43"/>
    </row>
    <row r="442" spans="1:12" ht="13">
      <c r="A442" s="43"/>
      <c r="C442" s="56"/>
      <c r="D442" s="56"/>
      <c r="E442" s="56"/>
      <c r="F442" s="56"/>
      <c r="G442" s="56"/>
      <c r="H442" s="56"/>
      <c r="I442" s="50"/>
      <c r="J442" s="50"/>
      <c r="K442" s="50"/>
      <c r="L442" s="43"/>
    </row>
    <row r="443" spans="1:12" ht="13">
      <c r="A443" s="43"/>
      <c r="C443" s="56"/>
      <c r="D443" s="56"/>
      <c r="E443" s="56"/>
      <c r="F443" s="56"/>
      <c r="G443" s="56"/>
      <c r="H443" s="56"/>
      <c r="I443" s="50"/>
      <c r="J443" s="50"/>
      <c r="K443" s="50"/>
      <c r="L443" s="43"/>
    </row>
    <row r="444" spans="1:12" ht="13">
      <c r="A444" s="43"/>
      <c r="C444" s="56"/>
      <c r="D444" s="56"/>
      <c r="E444" s="56"/>
      <c r="F444" s="56"/>
      <c r="G444" s="56"/>
      <c r="H444" s="56"/>
      <c r="I444" s="50"/>
      <c r="J444" s="50"/>
      <c r="K444" s="50"/>
      <c r="L444" s="43"/>
    </row>
    <row r="445" spans="1:12" ht="13">
      <c r="A445" s="43"/>
      <c r="C445" s="56"/>
      <c r="D445" s="56"/>
      <c r="E445" s="56"/>
      <c r="F445" s="56"/>
      <c r="G445" s="56"/>
      <c r="H445" s="56"/>
      <c r="I445" s="50"/>
      <c r="J445" s="50"/>
      <c r="K445" s="50"/>
      <c r="L445" s="43"/>
    </row>
    <row r="446" spans="1:12" ht="13">
      <c r="A446" s="43"/>
      <c r="C446" s="56"/>
      <c r="D446" s="56"/>
      <c r="E446" s="56"/>
      <c r="F446" s="56"/>
      <c r="G446" s="56"/>
      <c r="H446" s="56"/>
      <c r="I446" s="50"/>
      <c r="J446" s="50"/>
      <c r="K446" s="50"/>
      <c r="L446" s="43"/>
    </row>
    <row r="447" spans="1:12" ht="13">
      <c r="A447" s="43"/>
      <c r="C447" s="56"/>
      <c r="D447" s="56"/>
      <c r="E447" s="56"/>
      <c r="F447" s="56"/>
      <c r="G447" s="56"/>
      <c r="H447" s="56"/>
      <c r="I447" s="50"/>
      <c r="J447" s="50"/>
      <c r="K447" s="50"/>
      <c r="L447" s="43"/>
    </row>
    <row r="448" spans="1:12" ht="13">
      <c r="A448" s="43"/>
      <c r="C448" s="56"/>
      <c r="D448" s="56"/>
      <c r="E448" s="56"/>
      <c r="F448" s="56"/>
      <c r="G448" s="56"/>
      <c r="H448" s="56"/>
      <c r="I448" s="50"/>
      <c r="J448" s="50"/>
      <c r="K448" s="50"/>
      <c r="L448" s="43"/>
    </row>
    <row r="449" spans="1:12" ht="13">
      <c r="A449" s="43"/>
      <c r="C449" s="56"/>
      <c r="D449" s="56"/>
      <c r="E449" s="56"/>
      <c r="F449" s="56"/>
      <c r="G449" s="56"/>
      <c r="H449" s="56"/>
      <c r="I449" s="50"/>
      <c r="J449" s="50"/>
      <c r="K449" s="50"/>
      <c r="L449" s="43"/>
    </row>
    <row r="450" spans="1:12" ht="13">
      <c r="A450" s="43"/>
      <c r="C450" s="56"/>
      <c r="D450" s="56"/>
      <c r="E450" s="56"/>
      <c r="F450" s="56"/>
      <c r="G450" s="56"/>
      <c r="H450" s="56"/>
      <c r="I450" s="50"/>
      <c r="J450" s="50"/>
      <c r="K450" s="50"/>
      <c r="L450" s="43"/>
    </row>
    <row r="451" spans="1:12" ht="13">
      <c r="A451" s="43"/>
      <c r="C451" s="56"/>
      <c r="D451" s="56"/>
      <c r="E451" s="56"/>
      <c r="F451" s="56"/>
      <c r="G451" s="56"/>
      <c r="H451" s="56"/>
      <c r="I451" s="50"/>
      <c r="J451" s="50"/>
      <c r="K451" s="50"/>
      <c r="L451" s="43"/>
    </row>
    <row r="452" spans="1:12" ht="13">
      <c r="A452" s="43"/>
      <c r="C452" s="56"/>
      <c r="D452" s="56"/>
      <c r="E452" s="56"/>
      <c r="F452" s="56"/>
      <c r="G452" s="56"/>
      <c r="H452" s="56"/>
      <c r="I452" s="50"/>
      <c r="J452" s="50"/>
      <c r="K452" s="50"/>
      <c r="L452" s="43"/>
    </row>
    <row r="453" spans="1:12" ht="13">
      <c r="A453" s="43"/>
      <c r="C453" s="56"/>
      <c r="D453" s="56"/>
      <c r="E453" s="56"/>
      <c r="F453" s="56"/>
      <c r="G453" s="56"/>
      <c r="H453" s="56"/>
      <c r="I453" s="50"/>
      <c r="J453" s="50"/>
      <c r="K453" s="50"/>
      <c r="L453" s="43"/>
    </row>
    <row r="454" spans="1:12" ht="13">
      <c r="A454" s="43"/>
      <c r="C454" s="56"/>
      <c r="D454" s="56"/>
      <c r="E454" s="56"/>
      <c r="F454" s="56"/>
      <c r="G454" s="56"/>
      <c r="H454" s="56"/>
      <c r="I454" s="50"/>
      <c r="J454" s="50"/>
      <c r="K454" s="50"/>
      <c r="L454" s="43"/>
    </row>
    <row r="455" spans="1:12" ht="13">
      <c r="A455" s="43"/>
      <c r="C455" s="56"/>
      <c r="D455" s="56"/>
      <c r="E455" s="56"/>
      <c r="F455" s="56"/>
      <c r="G455" s="56"/>
      <c r="H455" s="56"/>
      <c r="I455" s="50"/>
      <c r="J455" s="50"/>
      <c r="K455" s="50"/>
      <c r="L455" s="43"/>
    </row>
    <row r="456" spans="1:12" ht="13">
      <c r="A456" s="43"/>
      <c r="C456" s="56"/>
      <c r="D456" s="56"/>
      <c r="E456" s="56"/>
      <c r="F456" s="56"/>
      <c r="G456" s="56"/>
      <c r="H456" s="56"/>
      <c r="I456" s="50"/>
      <c r="J456" s="50"/>
      <c r="K456" s="50"/>
      <c r="L456" s="43"/>
    </row>
    <row r="457" spans="1:12" ht="13">
      <c r="A457" s="43"/>
      <c r="C457" s="56"/>
      <c r="D457" s="56"/>
      <c r="E457" s="56"/>
      <c r="F457" s="56"/>
      <c r="G457" s="56"/>
      <c r="H457" s="56"/>
      <c r="I457" s="50"/>
      <c r="J457" s="50"/>
      <c r="K457" s="50"/>
      <c r="L457" s="43"/>
    </row>
    <row r="458" spans="1:12" ht="13">
      <c r="A458" s="43"/>
      <c r="C458" s="56"/>
      <c r="D458" s="56"/>
      <c r="E458" s="56"/>
      <c r="F458" s="56"/>
      <c r="G458" s="56"/>
      <c r="H458" s="56"/>
      <c r="I458" s="50"/>
      <c r="J458" s="50"/>
      <c r="K458" s="50"/>
      <c r="L458" s="43"/>
    </row>
    <row r="459" spans="1:12" ht="13">
      <c r="A459" s="43"/>
      <c r="C459" s="56"/>
      <c r="D459" s="56"/>
      <c r="E459" s="56"/>
      <c r="F459" s="56"/>
      <c r="G459" s="56"/>
      <c r="H459" s="56"/>
      <c r="I459" s="50"/>
      <c r="J459" s="50"/>
      <c r="K459" s="50"/>
      <c r="L459" s="43"/>
    </row>
    <row r="460" spans="1:12" ht="13">
      <c r="A460" s="43"/>
      <c r="C460" s="56"/>
      <c r="D460" s="56"/>
      <c r="E460" s="56"/>
      <c r="F460" s="56"/>
      <c r="G460" s="56"/>
      <c r="H460" s="56"/>
      <c r="I460" s="50"/>
      <c r="J460" s="50"/>
      <c r="K460" s="50"/>
      <c r="L460" s="43"/>
    </row>
    <row r="461" spans="1:12" ht="13">
      <c r="A461" s="43"/>
      <c r="C461" s="56"/>
      <c r="D461" s="56"/>
      <c r="E461" s="56"/>
      <c r="F461" s="56"/>
      <c r="G461" s="56"/>
      <c r="H461" s="56"/>
      <c r="I461" s="50"/>
      <c r="J461" s="50"/>
      <c r="K461" s="50"/>
      <c r="L461" s="43"/>
    </row>
    <row r="462" spans="1:12" ht="13">
      <c r="A462" s="43"/>
      <c r="C462" s="56"/>
      <c r="D462" s="56"/>
      <c r="E462" s="56"/>
      <c r="F462" s="56"/>
      <c r="G462" s="56"/>
      <c r="H462" s="56"/>
      <c r="I462" s="50"/>
      <c r="J462" s="50"/>
      <c r="K462" s="50"/>
      <c r="L462" s="43"/>
    </row>
    <row r="463" spans="1:12" ht="13">
      <c r="A463" s="43"/>
      <c r="C463" s="56"/>
      <c r="D463" s="56"/>
      <c r="E463" s="56"/>
      <c r="F463" s="56"/>
      <c r="G463" s="56"/>
      <c r="H463" s="56"/>
      <c r="I463" s="50"/>
      <c r="J463" s="50"/>
      <c r="K463" s="50"/>
      <c r="L463" s="43"/>
    </row>
    <row r="464" spans="1:12" ht="13">
      <c r="A464" s="43"/>
      <c r="C464" s="56"/>
      <c r="D464" s="56"/>
      <c r="E464" s="56"/>
      <c r="F464" s="56"/>
      <c r="G464" s="56"/>
      <c r="H464" s="56"/>
      <c r="I464" s="50"/>
      <c r="J464" s="50"/>
      <c r="K464" s="50"/>
      <c r="L464" s="43"/>
    </row>
    <row r="465" spans="1:12" ht="13">
      <c r="A465" s="43"/>
      <c r="C465" s="56"/>
      <c r="D465" s="56"/>
      <c r="E465" s="56"/>
      <c r="F465" s="56"/>
      <c r="G465" s="56"/>
      <c r="H465" s="56"/>
      <c r="I465" s="50"/>
      <c r="J465" s="50"/>
      <c r="K465" s="50"/>
      <c r="L465" s="43"/>
    </row>
    <row r="466" spans="1:12" ht="13">
      <c r="A466" s="43"/>
      <c r="C466" s="56"/>
      <c r="D466" s="56"/>
      <c r="E466" s="56"/>
      <c r="F466" s="56"/>
      <c r="G466" s="56"/>
      <c r="H466" s="56"/>
      <c r="I466" s="50"/>
      <c r="J466" s="50"/>
      <c r="K466" s="50"/>
      <c r="L466" s="43"/>
    </row>
    <row r="467" spans="1:12" ht="13">
      <c r="A467" s="43"/>
      <c r="C467" s="56"/>
      <c r="D467" s="56"/>
      <c r="E467" s="56"/>
      <c r="F467" s="56"/>
      <c r="G467" s="56"/>
      <c r="H467" s="56"/>
      <c r="I467" s="50"/>
      <c r="J467" s="50"/>
      <c r="K467" s="50"/>
      <c r="L467" s="43"/>
    </row>
    <row r="468" spans="1:12" ht="13">
      <c r="A468" s="43"/>
      <c r="C468" s="56"/>
      <c r="D468" s="56"/>
      <c r="E468" s="56"/>
      <c r="F468" s="56"/>
      <c r="G468" s="56"/>
      <c r="H468" s="56"/>
      <c r="I468" s="50"/>
      <c r="J468" s="50"/>
      <c r="K468" s="50"/>
      <c r="L468" s="43"/>
    </row>
    <row r="469" spans="1:12" ht="13">
      <c r="A469" s="43"/>
      <c r="C469" s="56"/>
      <c r="D469" s="56"/>
      <c r="E469" s="56"/>
      <c r="F469" s="56"/>
      <c r="G469" s="56"/>
      <c r="H469" s="56"/>
      <c r="I469" s="50"/>
      <c r="J469" s="50"/>
      <c r="K469" s="50"/>
      <c r="L469" s="43"/>
    </row>
    <row r="470" spans="1:12" ht="13">
      <c r="A470" s="43"/>
      <c r="C470" s="56"/>
      <c r="D470" s="56"/>
      <c r="E470" s="56"/>
      <c r="F470" s="56"/>
      <c r="G470" s="56"/>
      <c r="H470" s="56"/>
      <c r="I470" s="50"/>
      <c r="J470" s="50"/>
      <c r="K470" s="50"/>
      <c r="L470" s="43"/>
    </row>
    <row r="471" spans="1:12" ht="13">
      <c r="A471" s="43"/>
      <c r="C471" s="56"/>
      <c r="D471" s="56"/>
      <c r="E471" s="56"/>
      <c r="F471" s="56"/>
      <c r="G471" s="56"/>
      <c r="H471" s="56"/>
      <c r="I471" s="50"/>
      <c r="J471" s="50"/>
      <c r="K471" s="50"/>
      <c r="L471" s="43"/>
    </row>
    <row r="472" spans="1:12" ht="13">
      <c r="A472" s="43"/>
      <c r="C472" s="56"/>
      <c r="D472" s="56"/>
      <c r="E472" s="56"/>
      <c r="F472" s="56"/>
      <c r="G472" s="56"/>
      <c r="H472" s="56"/>
      <c r="I472" s="50"/>
      <c r="J472" s="50"/>
      <c r="K472" s="50"/>
      <c r="L472" s="43"/>
    </row>
    <row r="473" spans="1:12" ht="13">
      <c r="A473" s="43"/>
      <c r="C473" s="56"/>
      <c r="D473" s="56"/>
      <c r="E473" s="56"/>
      <c r="F473" s="56"/>
      <c r="G473" s="56"/>
      <c r="H473" s="56"/>
      <c r="I473" s="50"/>
      <c r="J473" s="50"/>
      <c r="K473" s="50"/>
      <c r="L473" s="43"/>
    </row>
    <row r="474" spans="1:12" ht="13">
      <c r="A474" s="43"/>
      <c r="C474" s="56"/>
      <c r="D474" s="56"/>
      <c r="E474" s="56"/>
      <c r="F474" s="56"/>
      <c r="G474" s="56"/>
      <c r="H474" s="56"/>
      <c r="I474" s="50"/>
      <c r="J474" s="50"/>
      <c r="K474" s="50"/>
      <c r="L474" s="43"/>
    </row>
    <row r="475" spans="1:12" ht="13">
      <c r="A475" s="43"/>
      <c r="C475" s="56"/>
      <c r="D475" s="56"/>
      <c r="E475" s="56"/>
      <c r="F475" s="56"/>
      <c r="G475" s="56"/>
      <c r="H475" s="56"/>
      <c r="I475" s="50"/>
      <c r="J475" s="50"/>
      <c r="K475" s="50"/>
      <c r="L475" s="43"/>
    </row>
    <row r="476" spans="1:12" ht="13">
      <c r="A476" s="43"/>
      <c r="C476" s="56"/>
      <c r="D476" s="56"/>
      <c r="E476" s="56"/>
      <c r="F476" s="56"/>
      <c r="G476" s="56"/>
      <c r="H476" s="56"/>
      <c r="I476" s="50"/>
      <c r="J476" s="50"/>
      <c r="K476" s="50"/>
      <c r="L476" s="43"/>
    </row>
    <row r="477" spans="1:12" ht="13">
      <c r="A477" s="43"/>
      <c r="C477" s="56"/>
      <c r="D477" s="56"/>
      <c r="E477" s="56"/>
      <c r="F477" s="56"/>
      <c r="G477" s="56"/>
      <c r="H477" s="56"/>
      <c r="I477" s="50"/>
      <c r="J477" s="50"/>
      <c r="K477" s="50"/>
      <c r="L477" s="43"/>
    </row>
    <row r="478" spans="1:12" ht="13">
      <c r="A478" s="43"/>
      <c r="C478" s="56"/>
      <c r="D478" s="56"/>
      <c r="E478" s="56"/>
      <c r="F478" s="56"/>
      <c r="G478" s="56"/>
      <c r="H478" s="56"/>
      <c r="I478" s="50"/>
      <c r="J478" s="50"/>
      <c r="K478" s="50"/>
      <c r="L478" s="43"/>
    </row>
    <row r="479" spans="1:12" ht="13">
      <c r="A479" s="43"/>
      <c r="C479" s="56"/>
      <c r="D479" s="56"/>
      <c r="E479" s="56"/>
      <c r="F479" s="56"/>
      <c r="G479" s="56"/>
      <c r="H479" s="56"/>
      <c r="I479" s="50"/>
      <c r="J479" s="50"/>
      <c r="K479" s="50"/>
      <c r="L479" s="43"/>
    </row>
    <row r="480" spans="1:12" ht="13">
      <c r="A480" s="43"/>
      <c r="C480" s="56"/>
      <c r="D480" s="56"/>
      <c r="E480" s="56"/>
      <c r="F480" s="56"/>
      <c r="G480" s="56"/>
      <c r="H480" s="56"/>
      <c r="I480" s="50"/>
      <c r="J480" s="50"/>
      <c r="K480" s="50"/>
      <c r="L480" s="43"/>
    </row>
    <row r="481" spans="1:12" ht="13">
      <c r="A481" s="43"/>
      <c r="C481" s="56"/>
      <c r="D481" s="56"/>
      <c r="E481" s="56"/>
      <c r="F481" s="56"/>
      <c r="G481" s="56"/>
      <c r="H481" s="56"/>
      <c r="I481" s="50"/>
      <c r="J481" s="50"/>
      <c r="K481" s="50"/>
      <c r="L481" s="43"/>
    </row>
    <row r="482" spans="1:12" ht="13">
      <c r="A482" s="43"/>
      <c r="C482" s="56"/>
      <c r="D482" s="56"/>
      <c r="E482" s="56"/>
      <c r="F482" s="56"/>
      <c r="G482" s="56"/>
      <c r="H482" s="56"/>
      <c r="I482" s="50"/>
      <c r="J482" s="50"/>
      <c r="K482" s="50"/>
      <c r="L482" s="43"/>
    </row>
    <row r="483" spans="1:12" ht="13">
      <c r="A483" s="43"/>
      <c r="C483" s="56"/>
      <c r="D483" s="56"/>
      <c r="E483" s="56"/>
      <c r="F483" s="56"/>
      <c r="G483" s="56"/>
      <c r="H483" s="56"/>
      <c r="I483" s="50"/>
      <c r="J483" s="50"/>
      <c r="K483" s="50"/>
      <c r="L483" s="43"/>
    </row>
    <row r="484" spans="1:12" ht="13">
      <c r="A484" s="43"/>
      <c r="C484" s="56"/>
      <c r="D484" s="56"/>
      <c r="E484" s="56"/>
      <c r="F484" s="56"/>
      <c r="G484" s="56"/>
      <c r="H484" s="56"/>
      <c r="I484" s="50"/>
      <c r="J484" s="50"/>
      <c r="K484" s="50"/>
      <c r="L484" s="43"/>
    </row>
    <row r="485" spans="1:12" ht="13">
      <c r="A485" s="43"/>
      <c r="C485" s="56"/>
      <c r="D485" s="56"/>
      <c r="E485" s="56"/>
      <c r="F485" s="56"/>
      <c r="G485" s="56"/>
      <c r="H485" s="56"/>
      <c r="I485" s="50"/>
      <c r="J485" s="50"/>
      <c r="K485" s="50"/>
      <c r="L485" s="43"/>
    </row>
    <row r="486" spans="1:12" ht="13">
      <c r="A486" s="43"/>
      <c r="C486" s="56"/>
      <c r="D486" s="56"/>
      <c r="E486" s="56"/>
      <c r="F486" s="56"/>
      <c r="G486" s="56"/>
      <c r="H486" s="56"/>
      <c r="I486" s="50"/>
      <c r="J486" s="50"/>
      <c r="K486" s="50"/>
      <c r="L486" s="43"/>
    </row>
    <row r="487" spans="1:12" ht="13">
      <c r="A487" s="43"/>
      <c r="C487" s="56"/>
      <c r="D487" s="56"/>
      <c r="E487" s="56"/>
      <c r="F487" s="56"/>
      <c r="G487" s="56"/>
      <c r="H487" s="56"/>
      <c r="I487" s="50"/>
      <c r="J487" s="50"/>
      <c r="K487" s="50"/>
      <c r="L487" s="43"/>
    </row>
    <row r="488" spans="1:12" ht="13">
      <c r="A488" s="43"/>
      <c r="C488" s="56"/>
      <c r="D488" s="56"/>
      <c r="E488" s="56"/>
      <c r="F488" s="56"/>
      <c r="G488" s="56"/>
      <c r="H488" s="56"/>
      <c r="I488" s="50"/>
      <c r="J488" s="50"/>
      <c r="K488" s="50"/>
      <c r="L488" s="43"/>
    </row>
    <row r="489" spans="1:12" ht="13">
      <c r="A489" s="43"/>
      <c r="C489" s="56"/>
      <c r="D489" s="56"/>
      <c r="E489" s="56"/>
      <c r="F489" s="56"/>
      <c r="G489" s="56"/>
      <c r="H489" s="56"/>
      <c r="I489" s="50"/>
      <c r="J489" s="50"/>
      <c r="K489" s="50"/>
      <c r="L489" s="43"/>
    </row>
    <row r="490" spans="1:12" ht="13">
      <c r="A490" s="43"/>
      <c r="C490" s="56"/>
      <c r="D490" s="56"/>
      <c r="E490" s="56"/>
      <c r="F490" s="56"/>
      <c r="G490" s="56"/>
      <c r="H490" s="56"/>
      <c r="I490" s="50"/>
      <c r="J490" s="50"/>
      <c r="K490" s="50"/>
      <c r="L490" s="43"/>
    </row>
    <row r="491" spans="1:12" ht="13">
      <c r="A491" s="43"/>
      <c r="C491" s="56"/>
      <c r="D491" s="56"/>
      <c r="E491" s="56"/>
      <c r="F491" s="56"/>
      <c r="G491" s="56"/>
      <c r="H491" s="56"/>
      <c r="I491" s="50"/>
      <c r="J491" s="50"/>
      <c r="K491" s="50"/>
      <c r="L491" s="43"/>
    </row>
    <row r="492" spans="1:12" ht="13">
      <c r="A492" s="43"/>
      <c r="C492" s="56"/>
      <c r="D492" s="56"/>
      <c r="E492" s="56"/>
      <c r="F492" s="56"/>
      <c r="G492" s="56"/>
      <c r="H492" s="56"/>
      <c r="I492" s="50"/>
      <c r="J492" s="50"/>
      <c r="K492" s="50"/>
      <c r="L492" s="43"/>
    </row>
    <row r="493" spans="1:12" ht="13">
      <c r="A493" s="43"/>
      <c r="C493" s="56"/>
      <c r="D493" s="56"/>
      <c r="E493" s="56"/>
      <c r="F493" s="56"/>
      <c r="G493" s="56"/>
      <c r="H493" s="56"/>
      <c r="I493" s="50"/>
      <c r="J493" s="50"/>
      <c r="K493" s="50"/>
      <c r="L493" s="43"/>
    </row>
    <row r="494" spans="1:12" ht="13">
      <c r="A494" s="43"/>
      <c r="C494" s="56"/>
      <c r="D494" s="56"/>
      <c r="E494" s="56"/>
      <c r="F494" s="56"/>
      <c r="G494" s="56"/>
      <c r="H494" s="56"/>
      <c r="I494" s="50"/>
      <c r="J494" s="50"/>
      <c r="K494" s="50"/>
      <c r="L494" s="43"/>
    </row>
    <row r="495" spans="1:12" ht="13">
      <c r="A495" s="43"/>
      <c r="C495" s="56"/>
      <c r="D495" s="56"/>
      <c r="E495" s="56"/>
      <c r="F495" s="56"/>
      <c r="G495" s="56"/>
      <c r="H495" s="56"/>
      <c r="I495" s="50"/>
      <c r="J495" s="50"/>
      <c r="K495" s="50"/>
      <c r="L495" s="43"/>
    </row>
    <row r="496" spans="1:12" ht="13">
      <c r="A496" s="43"/>
      <c r="C496" s="56"/>
      <c r="D496" s="56"/>
      <c r="E496" s="56"/>
      <c r="F496" s="56"/>
      <c r="G496" s="56"/>
      <c r="H496" s="56"/>
      <c r="I496" s="50"/>
      <c r="J496" s="50"/>
      <c r="K496" s="50"/>
      <c r="L496" s="43"/>
    </row>
    <row r="497" spans="1:12" ht="13">
      <c r="A497" s="43"/>
      <c r="C497" s="56"/>
      <c r="D497" s="56"/>
      <c r="E497" s="56"/>
      <c r="F497" s="56"/>
      <c r="G497" s="56"/>
      <c r="H497" s="56"/>
      <c r="I497" s="50"/>
      <c r="J497" s="50"/>
      <c r="K497" s="50"/>
      <c r="L497" s="43"/>
    </row>
    <row r="498" spans="1:12" ht="13">
      <c r="A498" s="43"/>
      <c r="C498" s="56"/>
      <c r="D498" s="56"/>
      <c r="E498" s="56"/>
      <c r="F498" s="56"/>
      <c r="G498" s="56"/>
      <c r="H498" s="56"/>
      <c r="I498" s="50"/>
      <c r="J498" s="50"/>
      <c r="K498" s="50"/>
      <c r="L498" s="43"/>
    </row>
    <row r="499" spans="1:12" ht="13">
      <c r="A499" s="43"/>
      <c r="C499" s="56"/>
      <c r="D499" s="56"/>
      <c r="E499" s="56"/>
      <c r="F499" s="56"/>
      <c r="G499" s="56"/>
      <c r="H499" s="56"/>
      <c r="I499" s="50"/>
      <c r="J499" s="50"/>
      <c r="K499" s="50"/>
      <c r="L499" s="43"/>
    </row>
    <row r="500" spans="1:12" ht="13">
      <c r="A500" s="43"/>
      <c r="C500" s="56"/>
      <c r="D500" s="56"/>
      <c r="E500" s="56"/>
      <c r="F500" s="56"/>
      <c r="G500" s="56"/>
      <c r="H500" s="56"/>
      <c r="I500" s="50"/>
      <c r="J500" s="50"/>
      <c r="K500" s="50"/>
      <c r="L500" s="43"/>
    </row>
    <row r="501" spans="1:12" ht="13">
      <c r="A501" s="43"/>
      <c r="C501" s="56"/>
      <c r="D501" s="56"/>
      <c r="E501" s="56"/>
      <c r="F501" s="56"/>
      <c r="G501" s="56"/>
      <c r="H501" s="56"/>
      <c r="I501" s="50"/>
      <c r="J501" s="50"/>
      <c r="K501" s="50"/>
      <c r="L501" s="43"/>
    </row>
    <row r="502" spans="1:12" ht="13">
      <c r="A502" s="43"/>
      <c r="C502" s="56"/>
      <c r="D502" s="56"/>
      <c r="E502" s="56"/>
      <c r="F502" s="56"/>
      <c r="G502" s="56"/>
      <c r="H502" s="56"/>
      <c r="I502" s="50"/>
      <c r="J502" s="50"/>
      <c r="K502" s="50"/>
      <c r="L502" s="43"/>
    </row>
    <row r="503" spans="1:12" ht="13">
      <c r="A503" s="43"/>
      <c r="C503" s="56"/>
      <c r="D503" s="56"/>
      <c r="E503" s="56"/>
      <c r="F503" s="56"/>
      <c r="G503" s="56"/>
      <c r="H503" s="56"/>
      <c r="I503" s="50"/>
      <c r="J503" s="50"/>
      <c r="K503" s="50"/>
      <c r="L503" s="43"/>
    </row>
    <row r="504" spans="1:12" ht="13">
      <c r="A504" s="43"/>
      <c r="C504" s="56"/>
      <c r="D504" s="56"/>
      <c r="E504" s="56"/>
      <c r="F504" s="56"/>
      <c r="G504" s="56"/>
      <c r="H504" s="56"/>
      <c r="I504" s="50"/>
      <c r="J504" s="50"/>
      <c r="K504" s="50"/>
      <c r="L504" s="43"/>
    </row>
    <row r="505" spans="1:12" ht="13">
      <c r="A505" s="43"/>
      <c r="C505" s="56"/>
      <c r="D505" s="56"/>
      <c r="E505" s="56"/>
      <c r="F505" s="56"/>
      <c r="G505" s="56"/>
      <c r="H505" s="56"/>
      <c r="I505" s="50"/>
      <c r="J505" s="50"/>
      <c r="K505" s="50"/>
      <c r="L505" s="43"/>
    </row>
    <row r="506" spans="1:12" ht="13">
      <c r="A506" s="43"/>
      <c r="C506" s="56"/>
      <c r="D506" s="56"/>
      <c r="E506" s="56"/>
      <c r="F506" s="56"/>
      <c r="G506" s="56"/>
      <c r="H506" s="56"/>
      <c r="I506" s="50"/>
      <c r="J506" s="50"/>
      <c r="K506" s="50"/>
      <c r="L506" s="43"/>
    </row>
    <row r="507" spans="1:12" ht="13">
      <c r="A507" s="43"/>
      <c r="C507" s="56"/>
      <c r="D507" s="56"/>
      <c r="E507" s="56"/>
      <c r="F507" s="56"/>
      <c r="G507" s="56"/>
      <c r="H507" s="56"/>
      <c r="I507" s="50"/>
      <c r="J507" s="50"/>
      <c r="K507" s="50"/>
      <c r="L507" s="43"/>
    </row>
    <row r="508" spans="1:12" ht="13">
      <c r="A508" s="43"/>
      <c r="C508" s="56"/>
      <c r="D508" s="56"/>
      <c r="E508" s="56"/>
      <c r="F508" s="56"/>
      <c r="G508" s="56"/>
      <c r="H508" s="56"/>
      <c r="I508" s="50"/>
      <c r="J508" s="50"/>
      <c r="K508" s="50"/>
      <c r="L508" s="43"/>
    </row>
    <row r="509" spans="1:12" ht="13">
      <c r="A509" s="43"/>
      <c r="C509" s="56"/>
      <c r="D509" s="56"/>
      <c r="E509" s="56"/>
      <c r="F509" s="56"/>
      <c r="G509" s="56"/>
      <c r="H509" s="56"/>
      <c r="I509" s="50"/>
      <c r="J509" s="50"/>
      <c r="K509" s="50"/>
      <c r="L509" s="43"/>
    </row>
    <row r="510" spans="1:12" ht="13">
      <c r="A510" s="43"/>
      <c r="C510" s="56"/>
      <c r="D510" s="56"/>
      <c r="E510" s="56"/>
      <c r="F510" s="56"/>
      <c r="G510" s="56"/>
      <c r="H510" s="56"/>
      <c r="I510" s="50"/>
      <c r="J510" s="50"/>
      <c r="K510" s="50"/>
      <c r="L510" s="43"/>
    </row>
    <row r="511" spans="1:12" ht="13">
      <c r="A511" s="43"/>
      <c r="C511" s="56"/>
      <c r="D511" s="56"/>
      <c r="E511" s="56"/>
      <c r="F511" s="56"/>
      <c r="G511" s="56"/>
      <c r="H511" s="56"/>
      <c r="I511" s="50"/>
      <c r="J511" s="50"/>
      <c r="K511" s="50"/>
      <c r="L511" s="43"/>
    </row>
    <row r="512" spans="1:12" ht="13">
      <c r="A512" s="43"/>
      <c r="C512" s="56"/>
      <c r="D512" s="56"/>
      <c r="E512" s="56"/>
      <c r="F512" s="56"/>
      <c r="G512" s="56"/>
      <c r="H512" s="56"/>
      <c r="I512" s="50"/>
      <c r="J512" s="50"/>
      <c r="K512" s="50"/>
      <c r="L512" s="43"/>
    </row>
    <row r="513" spans="1:12" ht="13">
      <c r="A513" s="43"/>
      <c r="C513" s="56"/>
      <c r="D513" s="56"/>
      <c r="E513" s="56"/>
      <c r="F513" s="56"/>
      <c r="G513" s="56"/>
      <c r="H513" s="56"/>
      <c r="I513" s="50"/>
      <c r="J513" s="50"/>
      <c r="K513" s="50"/>
      <c r="L513" s="43"/>
    </row>
    <row r="514" spans="1:12" ht="13">
      <c r="A514" s="43"/>
      <c r="C514" s="56"/>
      <c r="D514" s="56"/>
      <c r="E514" s="56"/>
      <c r="F514" s="56"/>
      <c r="G514" s="56"/>
      <c r="H514" s="56"/>
      <c r="I514" s="50"/>
      <c r="J514" s="50"/>
      <c r="K514" s="50"/>
      <c r="L514" s="43"/>
    </row>
    <row r="515" spans="1:12" ht="13">
      <c r="A515" s="43"/>
      <c r="C515" s="56"/>
      <c r="D515" s="56"/>
      <c r="E515" s="56"/>
      <c r="F515" s="56"/>
      <c r="G515" s="56"/>
      <c r="H515" s="56"/>
      <c r="I515" s="50"/>
      <c r="J515" s="50"/>
      <c r="K515" s="50"/>
      <c r="L515" s="43"/>
    </row>
    <row r="516" spans="1:12" ht="13">
      <c r="A516" s="43"/>
      <c r="C516" s="56"/>
      <c r="D516" s="56"/>
      <c r="E516" s="56"/>
      <c r="F516" s="56"/>
      <c r="G516" s="56"/>
      <c r="H516" s="56"/>
      <c r="I516" s="50"/>
      <c r="J516" s="50"/>
      <c r="K516" s="50"/>
      <c r="L516" s="43"/>
    </row>
    <row r="517" spans="1:12" ht="13">
      <c r="A517" s="43"/>
      <c r="C517" s="56"/>
      <c r="D517" s="56"/>
      <c r="E517" s="56"/>
      <c r="F517" s="56"/>
      <c r="G517" s="56"/>
      <c r="H517" s="56"/>
      <c r="I517" s="50"/>
      <c r="J517" s="50"/>
      <c r="K517" s="50"/>
      <c r="L517" s="43"/>
    </row>
    <row r="518" spans="1:12" ht="13">
      <c r="A518" s="43"/>
      <c r="C518" s="56"/>
      <c r="D518" s="56"/>
      <c r="E518" s="56"/>
      <c r="F518" s="56"/>
      <c r="G518" s="56"/>
      <c r="H518" s="56"/>
      <c r="I518" s="50"/>
      <c r="J518" s="50"/>
      <c r="K518" s="50"/>
      <c r="L518" s="43"/>
    </row>
    <row r="519" spans="1:12" ht="13">
      <c r="A519" s="43"/>
      <c r="C519" s="56"/>
      <c r="D519" s="56"/>
      <c r="E519" s="56"/>
      <c r="F519" s="56"/>
      <c r="G519" s="56"/>
      <c r="H519" s="56"/>
      <c r="I519" s="50"/>
      <c r="J519" s="50"/>
      <c r="K519" s="50"/>
      <c r="L519" s="43"/>
    </row>
    <row r="520" spans="1:12" ht="13">
      <c r="A520" s="43"/>
      <c r="C520" s="56"/>
      <c r="D520" s="56"/>
      <c r="E520" s="56"/>
      <c r="F520" s="56"/>
      <c r="G520" s="56"/>
      <c r="H520" s="56"/>
      <c r="I520" s="50"/>
      <c r="J520" s="50"/>
      <c r="K520" s="50"/>
      <c r="L520" s="43"/>
    </row>
    <row r="521" spans="1:12" ht="13">
      <c r="A521" s="43"/>
      <c r="C521" s="56"/>
      <c r="D521" s="56"/>
      <c r="E521" s="56"/>
      <c r="F521" s="56"/>
      <c r="G521" s="56"/>
      <c r="H521" s="56"/>
      <c r="I521" s="50"/>
      <c r="J521" s="50"/>
      <c r="K521" s="50"/>
      <c r="L521" s="43"/>
    </row>
    <row r="522" spans="1:12" ht="13">
      <c r="A522" s="43"/>
      <c r="C522" s="56"/>
      <c r="D522" s="56"/>
      <c r="E522" s="56"/>
      <c r="F522" s="56"/>
      <c r="G522" s="56"/>
      <c r="H522" s="56"/>
      <c r="I522" s="50"/>
      <c r="J522" s="50"/>
      <c r="K522" s="50"/>
      <c r="L522" s="43"/>
    </row>
    <row r="523" spans="1:12" ht="13">
      <c r="A523" s="43"/>
      <c r="C523" s="56"/>
      <c r="D523" s="56"/>
      <c r="E523" s="56"/>
      <c r="F523" s="56"/>
      <c r="G523" s="56"/>
      <c r="H523" s="56"/>
      <c r="I523" s="50"/>
      <c r="J523" s="50"/>
      <c r="K523" s="50"/>
      <c r="L523" s="43"/>
    </row>
    <row r="524" spans="1:12" ht="13">
      <c r="A524" s="43"/>
      <c r="C524" s="56"/>
      <c r="D524" s="56"/>
      <c r="E524" s="56"/>
      <c r="F524" s="56"/>
      <c r="G524" s="56"/>
      <c r="H524" s="56"/>
      <c r="I524" s="50"/>
      <c r="J524" s="50"/>
      <c r="K524" s="50"/>
      <c r="L524" s="43"/>
    </row>
    <row r="525" spans="1:12" ht="13">
      <c r="A525" s="43"/>
      <c r="C525" s="56"/>
      <c r="D525" s="56"/>
      <c r="E525" s="56"/>
      <c r="F525" s="56"/>
      <c r="G525" s="56"/>
      <c r="H525" s="56"/>
      <c r="I525" s="50"/>
      <c r="J525" s="50"/>
      <c r="K525" s="50"/>
      <c r="L525" s="43"/>
    </row>
    <row r="526" spans="1:12" ht="13">
      <c r="A526" s="43"/>
      <c r="C526" s="56"/>
      <c r="D526" s="56"/>
      <c r="E526" s="56"/>
      <c r="F526" s="56"/>
      <c r="G526" s="56"/>
      <c r="H526" s="56"/>
      <c r="I526" s="50"/>
      <c r="J526" s="50"/>
      <c r="K526" s="50"/>
      <c r="L526" s="43"/>
    </row>
    <row r="527" spans="1:12" ht="13">
      <c r="A527" s="43"/>
      <c r="C527" s="56"/>
      <c r="D527" s="56"/>
      <c r="E527" s="56"/>
      <c r="F527" s="56"/>
      <c r="G527" s="56"/>
      <c r="H527" s="56"/>
      <c r="I527" s="50"/>
      <c r="J527" s="50"/>
      <c r="K527" s="50"/>
      <c r="L527" s="43"/>
    </row>
    <row r="528" spans="1:12" ht="13">
      <c r="A528" s="43"/>
      <c r="C528" s="56"/>
      <c r="D528" s="56"/>
      <c r="E528" s="56"/>
      <c r="F528" s="56"/>
      <c r="G528" s="56"/>
      <c r="H528" s="56"/>
      <c r="I528" s="50"/>
      <c r="J528" s="50"/>
      <c r="K528" s="50"/>
      <c r="L528" s="43"/>
    </row>
    <row r="529" spans="1:12" ht="13">
      <c r="A529" s="43"/>
      <c r="C529" s="56"/>
      <c r="D529" s="56"/>
      <c r="E529" s="56"/>
      <c r="F529" s="56"/>
      <c r="G529" s="56"/>
      <c r="H529" s="56"/>
      <c r="I529" s="50"/>
      <c r="J529" s="50"/>
      <c r="K529" s="50"/>
      <c r="L529" s="43"/>
    </row>
    <row r="530" spans="1:12" ht="13">
      <c r="A530" s="43"/>
      <c r="C530" s="56"/>
      <c r="D530" s="56"/>
      <c r="E530" s="56"/>
      <c r="F530" s="56"/>
      <c r="G530" s="56"/>
      <c r="H530" s="56"/>
      <c r="I530" s="50"/>
      <c r="J530" s="50"/>
      <c r="K530" s="50"/>
      <c r="L530" s="43"/>
    </row>
    <row r="531" spans="1:12" ht="13">
      <c r="A531" s="43"/>
      <c r="C531" s="56"/>
      <c r="D531" s="56"/>
      <c r="E531" s="56"/>
      <c r="F531" s="56"/>
      <c r="G531" s="56"/>
      <c r="H531" s="56"/>
      <c r="I531" s="50"/>
      <c r="J531" s="50"/>
      <c r="K531" s="50"/>
      <c r="L531" s="43"/>
    </row>
    <row r="532" spans="1:12" ht="13">
      <c r="A532" s="43"/>
      <c r="C532" s="56"/>
      <c r="D532" s="56"/>
      <c r="E532" s="56"/>
      <c r="F532" s="56"/>
      <c r="G532" s="56"/>
      <c r="H532" s="56"/>
      <c r="I532" s="50"/>
      <c r="J532" s="50"/>
      <c r="K532" s="50"/>
      <c r="L532" s="43"/>
    </row>
    <row r="533" spans="1:12" ht="13">
      <c r="A533" s="43"/>
      <c r="C533" s="56"/>
      <c r="D533" s="56"/>
      <c r="E533" s="56"/>
      <c r="F533" s="56"/>
      <c r="G533" s="56"/>
      <c r="H533" s="56"/>
      <c r="I533" s="50"/>
      <c r="J533" s="50"/>
      <c r="K533" s="50"/>
      <c r="L533" s="43"/>
    </row>
    <row r="534" spans="1:12" ht="13">
      <c r="A534" s="43"/>
      <c r="C534" s="56"/>
      <c r="D534" s="56"/>
      <c r="E534" s="56"/>
      <c r="F534" s="56"/>
      <c r="G534" s="56"/>
      <c r="H534" s="56"/>
      <c r="I534" s="50"/>
      <c r="J534" s="50"/>
      <c r="K534" s="50"/>
      <c r="L534" s="43"/>
    </row>
    <row r="535" spans="1:12" ht="13">
      <c r="A535" s="43"/>
      <c r="C535" s="56"/>
      <c r="D535" s="56"/>
      <c r="E535" s="56"/>
      <c r="F535" s="56"/>
      <c r="G535" s="56"/>
      <c r="H535" s="56"/>
      <c r="I535" s="50"/>
      <c r="J535" s="50"/>
      <c r="K535" s="50"/>
      <c r="L535" s="43"/>
    </row>
    <row r="536" spans="1:12" ht="13">
      <c r="A536" s="43"/>
      <c r="C536" s="56"/>
      <c r="D536" s="56"/>
      <c r="E536" s="56"/>
      <c r="F536" s="56"/>
      <c r="G536" s="56"/>
      <c r="H536" s="56"/>
      <c r="I536" s="50"/>
      <c r="J536" s="50"/>
      <c r="K536" s="50"/>
      <c r="L536" s="43"/>
    </row>
    <row r="537" spans="1:12" ht="13">
      <c r="A537" s="43"/>
      <c r="C537" s="56"/>
      <c r="D537" s="56"/>
      <c r="E537" s="56"/>
      <c r="F537" s="56"/>
      <c r="G537" s="56"/>
      <c r="H537" s="56"/>
      <c r="I537" s="50"/>
      <c r="J537" s="50"/>
      <c r="K537" s="50"/>
      <c r="L537" s="43"/>
    </row>
    <row r="538" spans="1:12" ht="13">
      <c r="A538" s="43"/>
      <c r="C538" s="56"/>
      <c r="D538" s="56"/>
      <c r="E538" s="56"/>
      <c r="F538" s="56"/>
      <c r="G538" s="56"/>
      <c r="H538" s="56"/>
      <c r="I538" s="50"/>
      <c r="J538" s="50"/>
      <c r="K538" s="50"/>
      <c r="L538" s="43"/>
    </row>
    <row r="539" spans="1:12" ht="13">
      <c r="A539" s="43"/>
      <c r="C539" s="56"/>
      <c r="D539" s="56"/>
      <c r="E539" s="56"/>
      <c r="F539" s="56"/>
      <c r="G539" s="56"/>
      <c r="H539" s="56"/>
      <c r="I539" s="50"/>
      <c r="J539" s="50"/>
      <c r="K539" s="50"/>
      <c r="L539" s="43"/>
    </row>
    <row r="540" spans="1:12" ht="13">
      <c r="A540" s="43"/>
      <c r="C540" s="56"/>
      <c r="D540" s="56"/>
      <c r="E540" s="56"/>
      <c r="F540" s="56"/>
      <c r="G540" s="56"/>
      <c r="H540" s="56"/>
      <c r="I540" s="50"/>
      <c r="J540" s="50"/>
      <c r="K540" s="50"/>
      <c r="L540" s="43"/>
    </row>
    <row r="541" spans="1:12" ht="13">
      <c r="A541" s="43"/>
      <c r="C541" s="56"/>
      <c r="D541" s="56"/>
      <c r="E541" s="56"/>
      <c r="F541" s="56"/>
      <c r="G541" s="56"/>
      <c r="H541" s="56"/>
      <c r="I541" s="50"/>
      <c r="J541" s="50"/>
      <c r="K541" s="50"/>
      <c r="L541" s="43"/>
    </row>
    <row r="542" spans="1:12" ht="13">
      <c r="A542" s="43"/>
      <c r="C542" s="56"/>
      <c r="D542" s="56"/>
      <c r="E542" s="56"/>
      <c r="F542" s="56"/>
      <c r="G542" s="56"/>
      <c r="H542" s="56"/>
      <c r="I542" s="50"/>
      <c r="J542" s="50"/>
      <c r="K542" s="50"/>
      <c r="L542" s="43"/>
    </row>
    <row r="543" spans="1:12" ht="13">
      <c r="A543" s="43"/>
      <c r="C543" s="56"/>
      <c r="D543" s="56"/>
      <c r="E543" s="56"/>
      <c r="F543" s="56"/>
      <c r="G543" s="56"/>
      <c r="H543" s="56"/>
      <c r="I543" s="50"/>
      <c r="J543" s="50"/>
      <c r="K543" s="50"/>
      <c r="L543" s="43"/>
    </row>
    <row r="544" spans="1:12" ht="13">
      <c r="A544" s="43"/>
      <c r="C544" s="56"/>
      <c r="D544" s="56"/>
      <c r="E544" s="56"/>
      <c r="F544" s="56"/>
      <c r="G544" s="56"/>
      <c r="H544" s="56"/>
      <c r="I544" s="50"/>
      <c r="J544" s="50"/>
      <c r="K544" s="50"/>
      <c r="L544" s="43"/>
    </row>
    <row r="545" spans="1:12" ht="13">
      <c r="A545" s="43"/>
      <c r="C545" s="56"/>
      <c r="D545" s="56"/>
      <c r="E545" s="56"/>
      <c r="F545" s="56"/>
      <c r="G545" s="56"/>
      <c r="H545" s="56"/>
      <c r="I545" s="50"/>
      <c r="J545" s="50"/>
      <c r="K545" s="50"/>
      <c r="L545" s="43"/>
    </row>
    <row r="546" spans="1:12" ht="13">
      <c r="A546" s="43"/>
      <c r="C546" s="56"/>
      <c r="D546" s="56"/>
      <c r="E546" s="56"/>
      <c r="F546" s="56"/>
      <c r="G546" s="56"/>
      <c r="H546" s="56"/>
      <c r="I546" s="50"/>
      <c r="J546" s="50"/>
      <c r="K546" s="50"/>
      <c r="L546" s="43"/>
    </row>
    <row r="547" spans="1:12" ht="13">
      <c r="A547" s="43"/>
      <c r="C547" s="56"/>
      <c r="D547" s="56"/>
      <c r="E547" s="56"/>
      <c r="F547" s="56"/>
      <c r="G547" s="56"/>
      <c r="H547" s="56"/>
      <c r="I547" s="50"/>
      <c r="J547" s="50"/>
      <c r="K547" s="50"/>
      <c r="L547" s="43"/>
    </row>
    <row r="548" spans="1:12" ht="13">
      <c r="A548" s="43"/>
      <c r="C548" s="56"/>
      <c r="D548" s="56"/>
      <c r="E548" s="56"/>
      <c r="F548" s="56"/>
      <c r="G548" s="56"/>
      <c r="H548" s="56"/>
      <c r="I548" s="50"/>
      <c r="J548" s="50"/>
      <c r="K548" s="50"/>
      <c r="L548" s="43"/>
    </row>
    <row r="549" spans="1:12" ht="13">
      <c r="A549" s="43"/>
      <c r="C549" s="56"/>
      <c r="D549" s="56"/>
      <c r="E549" s="56"/>
      <c r="F549" s="56"/>
      <c r="G549" s="56"/>
      <c r="H549" s="56"/>
      <c r="I549" s="50"/>
      <c r="J549" s="50"/>
      <c r="K549" s="50"/>
      <c r="L549" s="43"/>
    </row>
    <row r="550" spans="1:12" ht="13">
      <c r="A550" s="43"/>
      <c r="C550" s="56"/>
      <c r="D550" s="56"/>
      <c r="E550" s="56"/>
      <c r="F550" s="56"/>
      <c r="G550" s="56"/>
      <c r="H550" s="56"/>
      <c r="I550" s="50"/>
      <c r="J550" s="50"/>
      <c r="K550" s="50"/>
      <c r="L550" s="43"/>
    </row>
    <row r="551" spans="1:12" ht="13">
      <c r="A551" s="43"/>
      <c r="C551" s="56"/>
      <c r="D551" s="56"/>
      <c r="E551" s="56"/>
      <c r="F551" s="56"/>
      <c r="G551" s="56"/>
      <c r="H551" s="56"/>
      <c r="I551" s="50"/>
      <c r="J551" s="50"/>
      <c r="K551" s="50"/>
      <c r="L551" s="43"/>
    </row>
    <row r="552" spans="1:12" ht="13">
      <c r="A552" s="43"/>
      <c r="C552" s="56"/>
      <c r="D552" s="56"/>
      <c r="E552" s="56"/>
      <c r="F552" s="56"/>
      <c r="G552" s="56"/>
      <c r="H552" s="56"/>
      <c r="I552" s="50"/>
      <c r="J552" s="50"/>
      <c r="K552" s="50"/>
      <c r="L552" s="43"/>
    </row>
    <row r="553" spans="1:12" ht="13">
      <c r="A553" s="43"/>
      <c r="C553" s="56"/>
      <c r="D553" s="56"/>
      <c r="E553" s="56"/>
      <c r="F553" s="56"/>
      <c r="G553" s="56"/>
      <c r="H553" s="56"/>
      <c r="I553" s="50"/>
      <c r="J553" s="50"/>
      <c r="K553" s="50"/>
      <c r="L553" s="43"/>
    </row>
    <row r="554" spans="1:12" ht="13">
      <c r="A554" s="43"/>
      <c r="C554" s="56"/>
      <c r="D554" s="56"/>
      <c r="E554" s="56"/>
      <c r="F554" s="56"/>
      <c r="G554" s="56"/>
      <c r="H554" s="56"/>
      <c r="I554" s="50"/>
      <c r="J554" s="50"/>
      <c r="K554" s="50"/>
      <c r="L554" s="43"/>
    </row>
    <row r="555" spans="1:12" ht="13">
      <c r="A555" s="43"/>
      <c r="C555" s="56"/>
      <c r="D555" s="56"/>
      <c r="E555" s="56"/>
      <c r="F555" s="56"/>
      <c r="G555" s="56"/>
      <c r="H555" s="56"/>
      <c r="I555" s="50"/>
      <c r="J555" s="50"/>
      <c r="K555" s="50"/>
      <c r="L555" s="43"/>
    </row>
    <row r="556" spans="1:12" ht="13">
      <c r="A556" s="43"/>
      <c r="C556" s="56"/>
      <c r="D556" s="56"/>
      <c r="E556" s="56"/>
      <c r="F556" s="56"/>
      <c r="G556" s="56"/>
      <c r="H556" s="56"/>
      <c r="I556" s="50"/>
      <c r="J556" s="50"/>
      <c r="K556" s="50"/>
      <c r="L556" s="43"/>
    </row>
    <row r="557" spans="1:12" ht="13">
      <c r="A557" s="43"/>
      <c r="C557" s="56"/>
      <c r="D557" s="56"/>
      <c r="E557" s="56"/>
      <c r="F557" s="56"/>
      <c r="G557" s="56"/>
      <c r="H557" s="56"/>
      <c r="I557" s="50"/>
      <c r="J557" s="50"/>
      <c r="K557" s="50"/>
      <c r="L557" s="43"/>
    </row>
    <row r="558" spans="1:12" ht="13">
      <c r="A558" s="43"/>
      <c r="C558" s="56"/>
      <c r="D558" s="56"/>
      <c r="E558" s="56"/>
      <c r="F558" s="56"/>
      <c r="G558" s="56"/>
      <c r="H558" s="56"/>
      <c r="I558" s="50"/>
      <c r="J558" s="50"/>
      <c r="K558" s="50"/>
      <c r="L558" s="43"/>
    </row>
    <row r="559" spans="1:12" ht="13">
      <c r="A559" s="43"/>
      <c r="C559" s="56"/>
      <c r="D559" s="56"/>
      <c r="E559" s="56"/>
      <c r="F559" s="56"/>
      <c r="G559" s="56"/>
      <c r="H559" s="56"/>
      <c r="I559" s="50"/>
      <c r="J559" s="50"/>
      <c r="K559" s="50"/>
      <c r="L559" s="43"/>
    </row>
    <row r="560" spans="1:12" ht="13">
      <c r="A560" s="43"/>
      <c r="C560" s="56"/>
      <c r="D560" s="56"/>
      <c r="E560" s="56"/>
      <c r="F560" s="56"/>
      <c r="G560" s="56"/>
      <c r="H560" s="56"/>
      <c r="I560" s="50"/>
      <c r="J560" s="50"/>
      <c r="K560" s="50"/>
      <c r="L560" s="43"/>
    </row>
    <row r="561" spans="1:12" ht="13">
      <c r="A561" s="43"/>
      <c r="C561" s="56"/>
      <c r="D561" s="56"/>
      <c r="E561" s="56"/>
      <c r="F561" s="56"/>
      <c r="G561" s="56"/>
      <c r="H561" s="56"/>
      <c r="I561" s="50"/>
      <c r="J561" s="50"/>
      <c r="K561" s="50"/>
      <c r="L561" s="43"/>
    </row>
    <row r="562" spans="1:12" ht="13">
      <c r="A562" s="43"/>
      <c r="C562" s="56"/>
      <c r="D562" s="56"/>
      <c r="E562" s="56"/>
      <c r="F562" s="56"/>
      <c r="G562" s="56"/>
      <c r="H562" s="56"/>
      <c r="I562" s="50"/>
      <c r="J562" s="50"/>
      <c r="K562" s="50"/>
      <c r="L562" s="43"/>
    </row>
    <row r="563" spans="1:12" ht="13">
      <c r="A563" s="43"/>
      <c r="C563" s="56"/>
      <c r="D563" s="56"/>
      <c r="E563" s="56"/>
      <c r="F563" s="56"/>
      <c r="G563" s="56"/>
      <c r="H563" s="56"/>
      <c r="I563" s="50"/>
      <c r="J563" s="50"/>
      <c r="K563" s="50"/>
      <c r="L563" s="43"/>
    </row>
    <row r="564" spans="1:12" ht="13">
      <c r="A564" s="43"/>
      <c r="C564" s="56"/>
      <c r="D564" s="56"/>
      <c r="E564" s="56"/>
      <c r="F564" s="56"/>
      <c r="G564" s="56"/>
      <c r="H564" s="56"/>
      <c r="I564" s="50"/>
      <c r="J564" s="50"/>
      <c r="K564" s="50"/>
      <c r="L564" s="43"/>
    </row>
    <row r="565" spans="1:12" ht="13">
      <c r="A565" s="43"/>
      <c r="C565" s="56"/>
      <c r="D565" s="56"/>
      <c r="E565" s="56"/>
      <c r="F565" s="56"/>
      <c r="G565" s="56"/>
      <c r="H565" s="56"/>
      <c r="I565" s="50"/>
      <c r="J565" s="50"/>
      <c r="K565" s="50"/>
      <c r="L565" s="43"/>
    </row>
    <row r="566" spans="1:12" ht="13">
      <c r="A566" s="43"/>
      <c r="C566" s="56"/>
      <c r="D566" s="56"/>
      <c r="E566" s="56"/>
      <c r="F566" s="56"/>
      <c r="G566" s="56"/>
      <c r="H566" s="56"/>
      <c r="I566" s="50"/>
      <c r="J566" s="50"/>
      <c r="K566" s="50"/>
      <c r="L566" s="43"/>
    </row>
    <row r="567" spans="1:12" ht="13">
      <c r="A567" s="43"/>
      <c r="C567" s="56"/>
      <c r="D567" s="56"/>
      <c r="E567" s="56"/>
      <c r="F567" s="56"/>
      <c r="G567" s="56"/>
      <c r="H567" s="56"/>
      <c r="I567" s="50"/>
      <c r="J567" s="50"/>
      <c r="K567" s="50"/>
      <c r="L567" s="43"/>
    </row>
    <row r="568" spans="1:12" ht="13">
      <c r="A568" s="43"/>
      <c r="C568" s="56"/>
      <c r="D568" s="56"/>
      <c r="E568" s="56"/>
      <c r="F568" s="56"/>
      <c r="G568" s="56"/>
      <c r="H568" s="56"/>
      <c r="I568" s="50"/>
      <c r="J568" s="50"/>
      <c r="K568" s="50"/>
      <c r="L568" s="43"/>
    </row>
    <row r="569" spans="1:12" ht="13">
      <c r="A569" s="43"/>
      <c r="C569" s="56"/>
      <c r="D569" s="56"/>
      <c r="E569" s="56"/>
      <c r="F569" s="56"/>
      <c r="G569" s="56"/>
      <c r="H569" s="56"/>
      <c r="I569" s="50"/>
      <c r="J569" s="50"/>
      <c r="K569" s="50"/>
      <c r="L569" s="43"/>
    </row>
    <row r="570" spans="1:12" ht="13">
      <c r="A570" s="43"/>
      <c r="C570" s="56"/>
      <c r="D570" s="56"/>
      <c r="E570" s="56"/>
      <c r="F570" s="56"/>
      <c r="G570" s="56"/>
      <c r="H570" s="56"/>
      <c r="I570" s="50"/>
      <c r="J570" s="50"/>
      <c r="K570" s="50"/>
      <c r="L570" s="43"/>
    </row>
    <row r="571" spans="1:12" ht="13">
      <c r="A571" s="43"/>
      <c r="C571" s="56"/>
      <c r="D571" s="56"/>
      <c r="E571" s="56"/>
      <c r="F571" s="56"/>
      <c r="G571" s="56"/>
      <c r="H571" s="56"/>
      <c r="I571" s="50"/>
      <c r="J571" s="50"/>
      <c r="K571" s="50"/>
      <c r="L571" s="43"/>
    </row>
    <row r="572" spans="1:12" ht="13">
      <c r="A572" s="43"/>
      <c r="C572" s="56"/>
      <c r="D572" s="56"/>
      <c r="E572" s="56"/>
      <c r="F572" s="56"/>
      <c r="G572" s="56"/>
      <c r="H572" s="56"/>
      <c r="I572" s="50"/>
      <c r="J572" s="50"/>
      <c r="K572" s="50"/>
      <c r="L572" s="43"/>
    </row>
    <row r="573" spans="1:12" ht="13">
      <c r="A573" s="43"/>
      <c r="C573" s="56"/>
      <c r="D573" s="56"/>
      <c r="E573" s="56"/>
      <c r="F573" s="56"/>
      <c r="G573" s="56"/>
      <c r="H573" s="56"/>
      <c r="I573" s="50"/>
      <c r="J573" s="50"/>
      <c r="K573" s="50"/>
      <c r="L573" s="43"/>
    </row>
    <row r="574" spans="1:12" ht="13">
      <c r="A574" s="43"/>
      <c r="C574" s="56"/>
      <c r="D574" s="56"/>
      <c r="E574" s="56"/>
      <c r="F574" s="56"/>
      <c r="G574" s="56"/>
      <c r="H574" s="56"/>
      <c r="I574" s="50"/>
      <c r="J574" s="50"/>
      <c r="K574" s="50"/>
      <c r="L574" s="43"/>
    </row>
    <row r="575" spans="1:12" ht="13">
      <c r="A575" s="43"/>
      <c r="C575" s="56"/>
      <c r="D575" s="56"/>
      <c r="E575" s="56"/>
      <c r="F575" s="56"/>
      <c r="G575" s="56"/>
      <c r="H575" s="56"/>
      <c r="I575" s="50"/>
      <c r="J575" s="50"/>
      <c r="K575" s="50"/>
      <c r="L575" s="43"/>
    </row>
    <row r="576" spans="1:12" ht="13">
      <c r="A576" s="43"/>
      <c r="C576" s="56"/>
      <c r="D576" s="56"/>
      <c r="E576" s="56"/>
      <c r="F576" s="56"/>
      <c r="G576" s="56"/>
      <c r="H576" s="56"/>
      <c r="I576" s="50"/>
      <c r="J576" s="50"/>
      <c r="K576" s="50"/>
      <c r="L576" s="43"/>
    </row>
    <row r="577" spans="1:12" ht="13">
      <c r="A577" s="43"/>
      <c r="C577" s="56"/>
      <c r="D577" s="56"/>
      <c r="E577" s="56"/>
      <c r="F577" s="56"/>
      <c r="G577" s="56"/>
      <c r="H577" s="56"/>
      <c r="I577" s="50"/>
      <c r="J577" s="50"/>
      <c r="K577" s="50"/>
      <c r="L577" s="43"/>
    </row>
    <row r="578" spans="1:12" ht="13">
      <c r="A578" s="43"/>
      <c r="C578" s="56"/>
      <c r="D578" s="56"/>
      <c r="E578" s="56"/>
      <c r="F578" s="56"/>
      <c r="G578" s="56"/>
      <c r="H578" s="56"/>
      <c r="I578" s="50"/>
      <c r="J578" s="50"/>
      <c r="K578" s="50"/>
      <c r="L578" s="43"/>
    </row>
    <row r="579" spans="1:12" ht="13">
      <c r="A579" s="43"/>
      <c r="C579" s="56"/>
      <c r="D579" s="56"/>
      <c r="E579" s="56"/>
      <c r="F579" s="56"/>
      <c r="G579" s="56"/>
      <c r="H579" s="56"/>
      <c r="I579" s="50"/>
      <c r="J579" s="50"/>
      <c r="K579" s="50"/>
      <c r="L579" s="43"/>
    </row>
    <row r="580" spans="1:12" ht="13">
      <c r="A580" s="43"/>
      <c r="C580" s="56"/>
      <c r="D580" s="56"/>
      <c r="E580" s="56"/>
      <c r="F580" s="56"/>
      <c r="G580" s="56"/>
      <c r="H580" s="56"/>
      <c r="I580" s="50"/>
      <c r="J580" s="50"/>
      <c r="K580" s="50"/>
      <c r="L580" s="43"/>
    </row>
    <row r="581" spans="1:12" ht="13">
      <c r="A581" s="43"/>
      <c r="C581" s="56"/>
      <c r="D581" s="56"/>
      <c r="E581" s="56"/>
      <c r="F581" s="56"/>
      <c r="G581" s="56"/>
      <c r="H581" s="56"/>
      <c r="I581" s="50"/>
      <c r="J581" s="50"/>
      <c r="K581" s="50"/>
      <c r="L581" s="43"/>
    </row>
    <row r="582" spans="1:12" ht="13">
      <c r="A582" s="43"/>
      <c r="C582" s="56"/>
      <c r="D582" s="56"/>
      <c r="E582" s="56"/>
      <c r="F582" s="56"/>
      <c r="G582" s="56"/>
      <c r="H582" s="56"/>
      <c r="I582" s="50"/>
      <c r="J582" s="50"/>
      <c r="K582" s="50"/>
      <c r="L582" s="43"/>
    </row>
    <row r="583" spans="1:12" ht="13">
      <c r="A583" s="43"/>
      <c r="C583" s="56"/>
      <c r="D583" s="56"/>
      <c r="E583" s="56"/>
      <c r="F583" s="56"/>
      <c r="G583" s="56"/>
      <c r="H583" s="56"/>
      <c r="I583" s="50"/>
      <c r="J583" s="50"/>
      <c r="K583" s="50"/>
      <c r="L583" s="43"/>
    </row>
    <row r="584" spans="1:12" ht="13">
      <c r="A584" s="43"/>
      <c r="C584" s="56"/>
      <c r="D584" s="56"/>
      <c r="E584" s="56"/>
      <c r="F584" s="56"/>
      <c r="G584" s="56"/>
      <c r="H584" s="56"/>
      <c r="I584" s="50"/>
      <c r="J584" s="50"/>
      <c r="K584" s="50"/>
      <c r="L584" s="43"/>
    </row>
    <row r="585" spans="1:12" ht="13">
      <c r="A585" s="43"/>
      <c r="C585" s="56"/>
      <c r="D585" s="56"/>
      <c r="E585" s="56"/>
      <c r="F585" s="56"/>
      <c r="G585" s="56"/>
      <c r="H585" s="56"/>
      <c r="I585" s="50"/>
      <c r="J585" s="50"/>
      <c r="K585" s="50"/>
      <c r="L585" s="43"/>
    </row>
    <row r="586" spans="1:12" ht="13">
      <c r="A586" s="43"/>
      <c r="C586" s="56"/>
      <c r="D586" s="56"/>
      <c r="E586" s="56"/>
      <c r="F586" s="56"/>
      <c r="G586" s="56"/>
      <c r="H586" s="56"/>
      <c r="I586" s="50"/>
      <c r="J586" s="50"/>
      <c r="K586" s="50"/>
      <c r="L586" s="43"/>
    </row>
    <row r="587" spans="1:12" ht="13">
      <c r="A587" s="43"/>
      <c r="C587" s="56"/>
      <c r="D587" s="56"/>
      <c r="E587" s="56"/>
      <c r="F587" s="56"/>
      <c r="G587" s="56"/>
      <c r="H587" s="56"/>
      <c r="I587" s="50"/>
      <c r="J587" s="50"/>
      <c r="K587" s="50"/>
      <c r="L587" s="43"/>
    </row>
    <row r="588" spans="1:12" ht="13">
      <c r="A588" s="43"/>
      <c r="C588" s="56"/>
      <c r="D588" s="56"/>
      <c r="E588" s="56"/>
      <c r="F588" s="56"/>
      <c r="G588" s="56"/>
      <c r="H588" s="56"/>
      <c r="I588" s="50"/>
      <c r="J588" s="50"/>
      <c r="K588" s="50"/>
      <c r="L588" s="43"/>
    </row>
    <row r="589" spans="1:12" ht="13">
      <c r="A589" s="43"/>
      <c r="C589" s="56"/>
      <c r="D589" s="56"/>
      <c r="E589" s="56"/>
      <c r="F589" s="56"/>
      <c r="G589" s="56"/>
      <c r="H589" s="56"/>
      <c r="I589" s="50"/>
      <c r="J589" s="50"/>
      <c r="K589" s="50"/>
      <c r="L589" s="43"/>
    </row>
    <row r="590" spans="1:12" ht="13">
      <c r="A590" s="43"/>
      <c r="C590" s="56"/>
      <c r="D590" s="56"/>
      <c r="E590" s="56"/>
      <c r="F590" s="56"/>
      <c r="G590" s="56"/>
      <c r="H590" s="56"/>
      <c r="I590" s="50"/>
      <c r="J590" s="50"/>
      <c r="K590" s="50"/>
      <c r="L590" s="43"/>
    </row>
    <row r="591" spans="1:12" ht="13">
      <c r="A591" s="43"/>
      <c r="C591" s="56"/>
      <c r="D591" s="56"/>
      <c r="E591" s="56"/>
      <c r="F591" s="56"/>
      <c r="G591" s="56"/>
      <c r="H591" s="56"/>
      <c r="I591" s="50"/>
      <c r="J591" s="50"/>
      <c r="K591" s="50"/>
      <c r="L591" s="43"/>
    </row>
    <row r="592" spans="1:12" ht="13">
      <c r="A592" s="43"/>
      <c r="C592" s="56"/>
      <c r="D592" s="56"/>
      <c r="E592" s="56"/>
      <c r="F592" s="56"/>
      <c r="G592" s="56"/>
      <c r="H592" s="56"/>
      <c r="I592" s="50"/>
      <c r="J592" s="50"/>
      <c r="K592" s="50"/>
      <c r="L592" s="43"/>
    </row>
    <row r="593" spans="1:12" ht="13">
      <c r="A593" s="43"/>
      <c r="C593" s="56"/>
      <c r="D593" s="56"/>
      <c r="E593" s="56"/>
      <c r="F593" s="56"/>
      <c r="G593" s="56"/>
      <c r="H593" s="56"/>
      <c r="I593" s="50"/>
      <c r="J593" s="50"/>
      <c r="K593" s="50"/>
      <c r="L593" s="43"/>
    </row>
    <row r="594" spans="1:12" ht="13">
      <c r="A594" s="43"/>
      <c r="C594" s="56"/>
      <c r="D594" s="56"/>
      <c r="E594" s="56"/>
      <c r="F594" s="56"/>
      <c r="G594" s="56"/>
      <c r="H594" s="56"/>
      <c r="I594" s="50"/>
      <c r="J594" s="50"/>
      <c r="K594" s="50"/>
      <c r="L594" s="43"/>
    </row>
    <row r="595" spans="1:12" ht="13">
      <c r="A595" s="43"/>
      <c r="C595" s="56"/>
      <c r="D595" s="56"/>
      <c r="E595" s="56"/>
      <c r="F595" s="56"/>
      <c r="G595" s="56"/>
      <c r="H595" s="56"/>
      <c r="I595" s="50"/>
      <c r="J595" s="50"/>
      <c r="K595" s="50"/>
      <c r="L595" s="43"/>
    </row>
    <row r="596" spans="1:12" ht="13">
      <c r="A596" s="43"/>
      <c r="C596" s="56"/>
      <c r="D596" s="56"/>
      <c r="E596" s="56"/>
      <c r="F596" s="56"/>
      <c r="G596" s="56"/>
      <c r="H596" s="56"/>
      <c r="I596" s="50"/>
      <c r="J596" s="50"/>
      <c r="K596" s="50"/>
      <c r="L596" s="43"/>
    </row>
    <row r="597" spans="1:12" ht="13">
      <c r="A597" s="43"/>
      <c r="C597" s="56"/>
      <c r="D597" s="56"/>
      <c r="E597" s="56"/>
      <c r="F597" s="56"/>
      <c r="G597" s="56"/>
      <c r="H597" s="56"/>
      <c r="I597" s="50"/>
      <c r="J597" s="50"/>
      <c r="K597" s="50"/>
      <c r="L597" s="43"/>
    </row>
    <row r="598" spans="1:12" ht="13">
      <c r="A598" s="43"/>
      <c r="C598" s="56"/>
      <c r="D598" s="56"/>
      <c r="E598" s="56"/>
      <c r="F598" s="56"/>
      <c r="G598" s="56"/>
      <c r="H598" s="56"/>
      <c r="I598" s="50"/>
      <c r="J598" s="50"/>
      <c r="K598" s="50"/>
      <c r="L598" s="43"/>
    </row>
    <row r="599" spans="1:12" ht="13">
      <c r="A599" s="43"/>
      <c r="C599" s="56"/>
      <c r="D599" s="56"/>
      <c r="E599" s="56"/>
      <c r="F599" s="56"/>
      <c r="G599" s="56"/>
      <c r="H599" s="56"/>
      <c r="I599" s="50"/>
      <c r="J599" s="50"/>
      <c r="K599" s="50"/>
      <c r="L599" s="43"/>
    </row>
    <row r="600" spans="1:12" ht="13">
      <c r="A600" s="43"/>
      <c r="C600" s="56"/>
      <c r="D600" s="56"/>
      <c r="E600" s="56"/>
      <c r="F600" s="56"/>
      <c r="G600" s="56"/>
      <c r="H600" s="56"/>
      <c r="I600" s="50"/>
      <c r="J600" s="50"/>
      <c r="K600" s="50"/>
      <c r="L600" s="43"/>
    </row>
    <row r="601" spans="1:12" ht="13">
      <c r="A601" s="43"/>
      <c r="C601" s="56"/>
      <c r="D601" s="56"/>
      <c r="E601" s="56"/>
      <c r="F601" s="56"/>
      <c r="G601" s="56"/>
      <c r="H601" s="56"/>
      <c r="I601" s="50"/>
      <c r="J601" s="50"/>
      <c r="K601" s="50"/>
      <c r="L601" s="43"/>
    </row>
    <row r="602" spans="1:12" ht="13">
      <c r="A602" s="43"/>
      <c r="C602" s="56"/>
      <c r="D602" s="56"/>
      <c r="E602" s="56"/>
      <c r="F602" s="56"/>
      <c r="G602" s="56"/>
      <c r="H602" s="56"/>
      <c r="I602" s="50"/>
      <c r="J602" s="50"/>
      <c r="K602" s="50"/>
      <c r="L602" s="43"/>
    </row>
    <row r="603" spans="1:12" ht="13">
      <c r="A603" s="43"/>
      <c r="C603" s="56"/>
      <c r="D603" s="56"/>
      <c r="E603" s="56"/>
      <c r="F603" s="56"/>
      <c r="G603" s="56"/>
      <c r="H603" s="56"/>
      <c r="I603" s="50"/>
      <c r="J603" s="50"/>
      <c r="K603" s="50"/>
      <c r="L603" s="43"/>
    </row>
    <row r="604" spans="1:12" ht="13">
      <c r="A604" s="43"/>
      <c r="C604" s="56"/>
      <c r="D604" s="56"/>
      <c r="E604" s="56"/>
      <c r="F604" s="56"/>
      <c r="G604" s="56"/>
      <c r="H604" s="56"/>
      <c r="I604" s="50"/>
      <c r="J604" s="50"/>
      <c r="K604" s="50"/>
      <c r="L604" s="43"/>
    </row>
    <row r="605" spans="1:12" ht="13">
      <c r="A605" s="43"/>
      <c r="C605" s="56"/>
      <c r="D605" s="56"/>
      <c r="E605" s="56"/>
      <c r="F605" s="56"/>
      <c r="G605" s="56"/>
      <c r="H605" s="56"/>
      <c r="I605" s="50"/>
      <c r="J605" s="50"/>
      <c r="K605" s="50"/>
      <c r="L605" s="43"/>
    </row>
    <row r="606" spans="1:12" ht="13">
      <c r="A606" s="43"/>
      <c r="C606" s="56"/>
      <c r="D606" s="56"/>
      <c r="E606" s="56"/>
      <c r="F606" s="56"/>
      <c r="G606" s="56"/>
      <c r="H606" s="56"/>
      <c r="I606" s="50"/>
      <c r="J606" s="50"/>
      <c r="K606" s="50"/>
      <c r="L606" s="43"/>
    </row>
    <row r="607" spans="1:12" ht="13">
      <c r="A607" s="43"/>
      <c r="C607" s="56"/>
      <c r="D607" s="56"/>
      <c r="E607" s="56"/>
      <c r="F607" s="56"/>
      <c r="G607" s="56"/>
      <c r="H607" s="56"/>
      <c r="I607" s="50"/>
      <c r="J607" s="50"/>
      <c r="K607" s="50"/>
      <c r="L607" s="43"/>
    </row>
    <row r="608" spans="1:12" ht="13">
      <c r="A608" s="43"/>
      <c r="C608" s="56"/>
      <c r="D608" s="56"/>
      <c r="E608" s="56"/>
      <c r="F608" s="56"/>
      <c r="G608" s="56"/>
      <c r="H608" s="56"/>
      <c r="I608" s="50"/>
      <c r="J608" s="50"/>
      <c r="K608" s="50"/>
      <c r="L608" s="43"/>
    </row>
    <row r="609" spans="1:12" ht="13">
      <c r="A609" s="43"/>
      <c r="C609" s="56"/>
      <c r="D609" s="56"/>
      <c r="E609" s="56"/>
      <c r="F609" s="56"/>
      <c r="G609" s="56"/>
      <c r="H609" s="56"/>
      <c r="I609" s="50"/>
      <c r="J609" s="50"/>
      <c r="K609" s="50"/>
      <c r="L609" s="43"/>
    </row>
    <row r="610" spans="1:12" ht="13">
      <c r="A610" s="43"/>
      <c r="C610" s="56"/>
      <c r="D610" s="56"/>
      <c r="E610" s="56"/>
      <c r="F610" s="56"/>
      <c r="G610" s="56"/>
      <c r="H610" s="56"/>
      <c r="I610" s="50"/>
      <c r="J610" s="50"/>
      <c r="K610" s="50"/>
      <c r="L610" s="43"/>
    </row>
    <row r="611" spans="1:12" ht="13">
      <c r="A611" s="43"/>
      <c r="C611" s="56"/>
      <c r="D611" s="56"/>
      <c r="E611" s="56"/>
      <c r="F611" s="56"/>
      <c r="G611" s="56"/>
      <c r="H611" s="56"/>
      <c r="I611" s="50"/>
      <c r="J611" s="50"/>
      <c r="K611" s="50"/>
      <c r="L611" s="43"/>
    </row>
    <row r="612" spans="1:12" ht="13">
      <c r="A612" s="43"/>
      <c r="C612" s="56"/>
      <c r="D612" s="56"/>
      <c r="E612" s="56"/>
      <c r="F612" s="56"/>
      <c r="G612" s="56"/>
      <c r="H612" s="56"/>
      <c r="I612" s="50"/>
      <c r="J612" s="50"/>
      <c r="K612" s="50"/>
      <c r="L612" s="43"/>
    </row>
    <row r="613" spans="1:12" ht="13">
      <c r="A613" s="43"/>
      <c r="C613" s="56"/>
      <c r="D613" s="56"/>
      <c r="E613" s="56"/>
      <c r="F613" s="56"/>
      <c r="G613" s="56"/>
      <c r="H613" s="56"/>
      <c r="I613" s="50"/>
      <c r="J613" s="50"/>
      <c r="K613" s="50"/>
      <c r="L613" s="43"/>
    </row>
    <row r="614" spans="1:12" ht="13">
      <c r="A614" s="43"/>
      <c r="C614" s="56"/>
      <c r="D614" s="56"/>
      <c r="E614" s="56"/>
      <c r="F614" s="56"/>
      <c r="G614" s="56"/>
      <c r="H614" s="56"/>
      <c r="I614" s="50"/>
      <c r="J614" s="50"/>
      <c r="K614" s="50"/>
      <c r="L614" s="43"/>
    </row>
    <row r="615" spans="1:12" ht="13">
      <c r="A615" s="43"/>
      <c r="C615" s="56"/>
      <c r="D615" s="56"/>
      <c r="E615" s="56"/>
      <c r="F615" s="56"/>
      <c r="G615" s="56"/>
      <c r="H615" s="56"/>
      <c r="I615" s="50"/>
      <c r="J615" s="50"/>
      <c r="K615" s="50"/>
      <c r="L615" s="43"/>
    </row>
    <row r="616" spans="1:12" ht="13">
      <c r="A616" s="43"/>
      <c r="C616" s="56"/>
      <c r="D616" s="56"/>
      <c r="E616" s="56"/>
      <c r="F616" s="56"/>
      <c r="G616" s="56"/>
      <c r="H616" s="56"/>
      <c r="I616" s="50"/>
      <c r="J616" s="50"/>
      <c r="K616" s="50"/>
      <c r="L616" s="43"/>
    </row>
    <row r="617" spans="1:12" ht="13">
      <c r="A617" s="43"/>
      <c r="C617" s="56"/>
      <c r="D617" s="56"/>
      <c r="E617" s="56"/>
      <c r="F617" s="56"/>
      <c r="G617" s="56"/>
      <c r="H617" s="56"/>
      <c r="I617" s="50"/>
      <c r="J617" s="50"/>
      <c r="K617" s="50"/>
      <c r="L617" s="43"/>
    </row>
    <row r="618" spans="1:12" ht="13">
      <c r="A618" s="43"/>
      <c r="C618" s="56"/>
      <c r="D618" s="56"/>
      <c r="E618" s="56"/>
      <c r="F618" s="56"/>
      <c r="G618" s="56"/>
      <c r="H618" s="56"/>
      <c r="I618" s="50"/>
      <c r="J618" s="50"/>
      <c r="K618" s="50"/>
      <c r="L618" s="43"/>
    </row>
    <row r="619" spans="1:12" ht="13">
      <c r="A619" s="43"/>
      <c r="C619" s="56"/>
      <c r="D619" s="56"/>
      <c r="E619" s="56"/>
      <c r="F619" s="56"/>
      <c r="G619" s="56"/>
      <c r="H619" s="56"/>
      <c r="I619" s="50"/>
      <c r="J619" s="50"/>
      <c r="K619" s="50"/>
      <c r="L619" s="43"/>
    </row>
    <row r="620" spans="1:12" ht="13">
      <c r="A620" s="43"/>
      <c r="C620" s="56"/>
      <c r="D620" s="56"/>
      <c r="E620" s="56"/>
      <c r="F620" s="56"/>
      <c r="G620" s="56"/>
      <c r="H620" s="56"/>
      <c r="I620" s="50"/>
      <c r="J620" s="50"/>
      <c r="K620" s="50"/>
      <c r="L620" s="43"/>
    </row>
    <row r="621" spans="1:12" ht="13">
      <c r="A621" s="43"/>
      <c r="C621" s="56"/>
      <c r="D621" s="56"/>
      <c r="E621" s="56"/>
      <c r="F621" s="56"/>
      <c r="G621" s="56"/>
      <c r="H621" s="56"/>
      <c r="I621" s="50"/>
      <c r="J621" s="50"/>
      <c r="K621" s="50"/>
      <c r="L621" s="43"/>
    </row>
    <row r="622" spans="1:12" ht="13">
      <c r="A622" s="43"/>
      <c r="C622" s="56"/>
      <c r="D622" s="56"/>
      <c r="E622" s="56"/>
      <c r="F622" s="56"/>
      <c r="G622" s="56"/>
      <c r="H622" s="56"/>
      <c r="I622" s="50"/>
      <c r="J622" s="50"/>
      <c r="K622" s="50"/>
      <c r="L622" s="43"/>
    </row>
    <row r="623" spans="1:12" ht="13">
      <c r="A623" s="43"/>
      <c r="C623" s="56"/>
      <c r="D623" s="56"/>
      <c r="E623" s="56"/>
      <c r="F623" s="56"/>
      <c r="G623" s="56"/>
      <c r="H623" s="56"/>
      <c r="I623" s="50"/>
      <c r="J623" s="50"/>
      <c r="K623" s="50"/>
      <c r="L623" s="43"/>
    </row>
    <row r="624" spans="1:12" ht="13">
      <c r="A624" s="43"/>
      <c r="C624" s="56"/>
      <c r="D624" s="56"/>
      <c r="E624" s="56"/>
      <c r="F624" s="56"/>
      <c r="G624" s="56"/>
      <c r="H624" s="56"/>
      <c r="I624" s="50"/>
      <c r="J624" s="50"/>
      <c r="K624" s="50"/>
      <c r="L624" s="43"/>
    </row>
    <row r="625" spans="1:12" ht="13">
      <c r="A625" s="43"/>
      <c r="C625" s="56"/>
      <c r="D625" s="56"/>
      <c r="E625" s="56"/>
      <c r="F625" s="56"/>
      <c r="G625" s="56"/>
      <c r="H625" s="56"/>
      <c r="I625" s="50"/>
      <c r="J625" s="50"/>
      <c r="K625" s="50"/>
      <c r="L625" s="43"/>
    </row>
    <row r="626" spans="1:12" ht="13">
      <c r="A626" s="43"/>
      <c r="C626" s="56"/>
      <c r="D626" s="56"/>
      <c r="E626" s="56"/>
      <c r="F626" s="56"/>
      <c r="G626" s="56"/>
      <c r="H626" s="56"/>
      <c r="I626" s="50"/>
      <c r="J626" s="50"/>
      <c r="K626" s="50"/>
      <c r="L626" s="43"/>
    </row>
    <row r="627" spans="1:12" ht="13">
      <c r="A627" s="43"/>
      <c r="C627" s="56"/>
      <c r="D627" s="56"/>
      <c r="E627" s="56"/>
      <c r="F627" s="56"/>
      <c r="G627" s="56"/>
      <c r="H627" s="56"/>
      <c r="I627" s="50"/>
      <c r="J627" s="50"/>
      <c r="K627" s="50"/>
      <c r="L627" s="43"/>
    </row>
    <row r="628" spans="1:12" ht="13">
      <c r="A628" s="43"/>
      <c r="C628" s="56"/>
      <c r="D628" s="56"/>
      <c r="E628" s="56"/>
      <c r="F628" s="56"/>
      <c r="G628" s="56"/>
      <c r="H628" s="56"/>
      <c r="I628" s="50"/>
      <c r="J628" s="50"/>
      <c r="K628" s="50"/>
      <c r="L628" s="43"/>
    </row>
    <row r="629" spans="1:12" ht="13">
      <c r="A629" s="43"/>
      <c r="C629" s="56"/>
      <c r="D629" s="56"/>
      <c r="E629" s="56"/>
      <c r="F629" s="56"/>
      <c r="G629" s="56"/>
      <c r="H629" s="56"/>
      <c r="I629" s="50"/>
      <c r="J629" s="50"/>
      <c r="K629" s="50"/>
      <c r="L629" s="43"/>
    </row>
    <row r="630" spans="1:12" ht="13">
      <c r="A630" s="43"/>
      <c r="C630" s="56"/>
      <c r="D630" s="56"/>
      <c r="E630" s="56"/>
      <c r="F630" s="56"/>
      <c r="G630" s="56"/>
      <c r="H630" s="56"/>
      <c r="I630" s="50"/>
      <c r="J630" s="50"/>
      <c r="K630" s="50"/>
      <c r="L630" s="43"/>
    </row>
    <row r="631" spans="1:12" ht="13">
      <c r="A631" s="43"/>
      <c r="C631" s="56"/>
      <c r="D631" s="56"/>
      <c r="E631" s="56"/>
      <c r="F631" s="56"/>
      <c r="G631" s="56"/>
      <c r="H631" s="56"/>
      <c r="I631" s="50"/>
      <c r="J631" s="50"/>
      <c r="K631" s="50"/>
      <c r="L631" s="43"/>
    </row>
    <row r="632" spans="1:12" ht="13">
      <c r="A632" s="43"/>
      <c r="C632" s="56"/>
      <c r="D632" s="56"/>
      <c r="E632" s="56"/>
      <c r="F632" s="56"/>
      <c r="G632" s="56"/>
      <c r="H632" s="56"/>
      <c r="I632" s="50"/>
      <c r="J632" s="50"/>
      <c r="K632" s="50"/>
      <c r="L632" s="43"/>
    </row>
    <row r="633" spans="1:12" ht="13">
      <c r="A633" s="43"/>
      <c r="C633" s="56"/>
      <c r="D633" s="56"/>
      <c r="E633" s="56"/>
      <c r="F633" s="56"/>
      <c r="G633" s="56"/>
      <c r="H633" s="56"/>
      <c r="I633" s="50"/>
      <c r="J633" s="50"/>
      <c r="K633" s="50"/>
      <c r="L633" s="43"/>
    </row>
    <row r="634" spans="1:12" ht="13">
      <c r="A634" s="43"/>
      <c r="C634" s="56"/>
      <c r="D634" s="56"/>
      <c r="E634" s="56"/>
      <c r="F634" s="56"/>
      <c r="G634" s="56"/>
      <c r="H634" s="56"/>
      <c r="I634" s="50"/>
      <c r="J634" s="50"/>
      <c r="K634" s="50"/>
      <c r="L634" s="43"/>
    </row>
    <row r="635" spans="1:12" ht="13">
      <c r="A635" s="43"/>
      <c r="C635" s="56"/>
      <c r="D635" s="56"/>
      <c r="E635" s="56"/>
      <c r="F635" s="56"/>
      <c r="G635" s="56"/>
      <c r="H635" s="56"/>
      <c r="I635" s="50"/>
      <c r="J635" s="50"/>
      <c r="K635" s="50"/>
      <c r="L635" s="43"/>
    </row>
    <row r="636" spans="1:12" ht="13">
      <c r="A636" s="43"/>
      <c r="C636" s="56"/>
      <c r="D636" s="56"/>
      <c r="E636" s="56"/>
      <c r="F636" s="56"/>
      <c r="G636" s="56"/>
      <c r="H636" s="56"/>
      <c r="I636" s="50"/>
      <c r="J636" s="50"/>
      <c r="K636" s="50"/>
      <c r="L636" s="43"/>
    </row>
    <row r="637" spans="1:12" ht="13">
      <c r="A637" s="43"/>
      <c r="C637" s="56"/>
      <c r="D637" s="56"/>
      <c r="E637" s="56"/>
      <c r="F637" s="56"/>
      <c r="G637" s="56"/>
      <c r="H637" s="56"/>
      <c r="I637" s="50"/>
      <c r="J637" s="50"/>
      <c r="K637" s="50"/>
      <c r="L637" s="43"/>
    </row>
    <row r="638" spans="1:12" ht="13">
      <c r="A638" s="43"/>
      <c r="C638" s="56"/>
      <c r="D638" s="56"/>
      <c r="E638" s="56"/>
      <c r="F638" s="56"/>
      <c r="G638" s="56"/>
      <c r="H638" s="56"/>
      <c r="I638" s="50"/>
      <c r="J638" s="50"/>
      <c r="K638" s="50"/>
      <c r="L638" s="43"/>
    </row>
    <row r="639" spans="1:12" ht="13">
      <c r="A639" s="43"/>
      <c r="C639" s="56"/>
      <c r="D639" s="56"/>
      <c r="E639" s="56"/>
      <c r="F639" s="56"/>
      <c r="G639" s="56"/>
      <c r="H639" s="56"/>
      <c r="I639" s="50"/>
      <c r="J639" s="50"/>
      <c r="K639" s="50"/>
      <c r="L639" s="43"/>
    </row>
    <row r="640" spans="1:12" ht="13">
      <c r="A640" s="43"/>
      <c r="C640" s="56"/>
      <c r="D640" s="56"/>
      <c r="E640" s="56"/>
      <c r="F640" s="56"/>
      <c r="G640" s="56"/>
      <c r="H640" s="56"/>
      <c r="I640" s="50"/>
      <c r="J640" s="50"/>
      <c r="K640" s="50"/>
      <c r="L640" s="43"/>
    </row>
    <row r="641" spans="1:12" ht="13">
      <c r="A641" s="43"/>
      <c r="C641" s="56"/>
      <c r="D641" s="56"/>
      <c r="E641" s="56"/>
      <c r="F641" s="56"/>
      <c r="G641" s="56"/>
      <c r="H641" s="56"/>
      <c r="I641" s="50"/>
      <c r="J641" s="50"/>
      <c r="K641" s="50"/>
      <c r="L641" s="43"/>
    </row>
    <row r="642" spans="1:12" ht="13">
      <c r="A642" s="43"/>
      <c r="C642" s="56"/>
      <c r="D642" s="56"/>
      <c r="E642" s="56"/>
      <c r="F642" s="56"/>
      <c r="G642" s="56"/>
      <c r="H642" s="56"/>
      <c r="I642" s="50"/>
      <c r="J642" s="50"/>
      <c r="K642" s="50"/>
      <c r="L642" s="43"/>
    </row>
    <row r="643" spans="1:12" ht="13">
      <c r="A643" s="43"/>
      <c r="C643" s="56"/>
      <c r="D643" s="56"/>
      <c r="E643" s="56"/>
      <c r="F643" s="56"/>
      <c r="G643" s="56"/>
      <c r="H643" s="56"/>
      <c r="I643" s="50"/>
      <c r="J643" s="50"/>
      <c r="K643" s="50"/>
      <c r="L643" s="43"/>
    </row>
    <row r="644" spans="1:12" ht="13">
      <c r="A644" s="43"/>
      <c r="C644" s="56"/>
      <c r="D644" s="56"/>
      <c r="E644" s="56"/>
      <c r="F644" s="56"/>
      <c r="G644" s="56"/>
      <c r="H644" s="56"/>
      <c r="I644" s="50"/>
      <c r="J644" s="50"/>
      <c r="K644" s="50"/>
      <c r="L644" s="43"/>
    </row>
    <row r="645" spans="1:12" ht="13">
      <c r="A645" s="43"/>
      <c r="C645" s="56"/>
      <c r="D645" s="56"/>
      <c r="E645" s="56"/>
      <c r="F645" s="56"/>
      <c r="G645" s="56"/>
      <c r="H645" s="56"/>
      <c r="I645" s="50"/>
      <c r="J645" s="50"/>
      <c r="K645" s="50"/>
      <c r="L645" s="43"/>
    </row>
    <row r="646" spans="1:12" ht="13">
      <c r="A646" s="43"/>
      <c r="C646" s="56"/>
      <c r="D646" s="56"/>
      <c r="E646" s="56"/>
      <c r="F646" s="56"/>
      <c r="G646" s="56"/>
      <c r="H646" s="56"/>
      <c r="I646" s="50"/>
      <c r="J646" s="50"/>
      <c r="K646" s="50"/>
      <c r="L646" s="43"/>
    </row>
    <row r="647" spans="1:12" ht="13">
      <c r="A647" s="43"/>
      <c r="C647" s="56"/>
      <c r="D647" s="56"/>
      <c r="E647" s="56"/>
      <c r="F647" s="56"/>
      <c r="G647" s="56"/>
      <c r="H647" s="56"/>
      <c r="I647" s="50"/>
      <c r="J647" s="50"/>
      <c r="K647" s="50"/>
      <c r="L647" s="43"/>
    </row>
    <row r="648" spans="1:12" ht="13">
      <c r="A648" s="43"/>
      <c r="C648" s="56"/>
      <c r="D648" s="56"/>
      <c r="E648" s="56"/>
      <c r="F648" s="56"/>
      <c r="G648" s="56"/>
      <c r="H648" s="56"/>
      <c r="I648" s="50"/>
      <c r="J648" s="50"/>
      <c r="K648" s="50"/>
      <c r="L648" s="43"/>
    </row>
    <row r="649" spans="1:12" ht="13">
      <c r="A649" s="43"/>
      <c r="C649" s="56"/>
      <c r="D649" s="56"/>
      <c r="E649" s="56"/>
      <c r="F649" s="56"/>
      <c r="G649" s="56"/>
      <c r="H649" s="56"/>
      <c r="I649" s="50"/>
      <c r="J649" s="50"/>
      <c r="K649" s="50"/>
      <c r="L649" s="43"/>
    </row>
    <row r="650" spans="1:12" ht="13">
      <c r="A650" s="43"/>
      <c r="C650" s="56"/>
      <c r="D650" s="56"/>
      <c r="E650" s="56"/>
      <c r="F650" s="56"/>
      <c r="G650" s="56"/>
      <c r="H650" s="56"/>
      <c r="I650" s="50"/>
      <c r="J650" s="50"/>
      <c r="K650" s="50"/>
      <c r="L650" s="43"/>
    </row>
    <row r="651" spans="1:12" ht="13">
      <c r="A651" s="43"/>
      <c r="C651" s="56"/>
      <c r="D651" s="56"/>
      <c r="E651" s="56"/>
      <c r="F651" s="56"/>
      <c r="G651" s="56"/>
      <c r="H651" s="56"/>
      <c r="I651" s="50"/>
      <c r="J651" s="50"/>
      <c r="K651" s="50"/>
      <c r="L651" s="43"/>
    </row>
    <row r="652" spans="1:12" ht="13">
      <c r="A652" s="43"/>
      <c r="C652" s="56"/>
      <c r="D652" s="56"/>
      <c r="E652" s="56"/>
      <c r="F652" s="56"/>
      <c r="G652" s="56"/>
      <c r="H652" s="56"/>
      <c r="I652" s="50"/>
      <c r="J652" s="50"/>
      <c r="K652" s="50"/>
      <c r="L652" s="43"/>
    </row>
    <row r="653" spans="1:12" ht="13">
      <c r="A653" s="43"/>
      <c r="C653" s="56"/>
      <c r="D653" s="56"/>
      <c r="E653" s="56"/>
      <c r="F653" s="56"/>
      <c r="G653" s="56"/>
      <c r="H653" s="56"/>
      <c r="I653" s="50"/>
      <c r="J653" s="50"/>
      <c r="K653" s="50"/>
      <c r="L653" s="43"/>
    </row>
    <row r="654" spans="1:12" ht="13">
      <c r="A654" s="43"/>
      <c r="C654" s="56"/>
      <c r="D654" s="56"/>
      <c r="E654" s="56"/>
      <c r="F654" s="56"/>
      <c r="G654" s="56"/>
      <c r="H654" s="56"/>
      <c r="I654" s="50"/>
      <c r="J654" s="50"/>
      <c r="K654" s="50"/>
      <c r="L654" s="43"/>
    </row>
    <row r="655" spans="1:12" ht="13">
      <c r="A655" s="43"/>
      <c r="C655" s="56"/>
      <c r="D655" s="56"/>
      <c r="E655" s="56"/>
      <c r="F655" s="56"/>
      <c r="G655" s="56"/>
      <c r="H655" s="56"/>
      <c r="I655" s="50"/>
      <c r="J655" s="50"/>
      <c r="K655" s="50"/>
      <c r="L655" s="43"/>
    </row>
    <row r="656" spans="1:12" ht="13">
      <c r="A656" s="43"/>
      <c r="C656" s="56"/>
      <c r="D656" s="56"/>
      <c r="E656" s="56"/>
      <c r="F656" s="56"/>
      <c r="G656" s="56"/>
      <c r="H656" s="56"/>
      <c r="I656" s="50"/>
      <c r="J656" s="50"/>
      <c r="K656" s="50"/>
      <c r="L656" s="43"/>
    </row>
    <row r="657" spans="1:12" ht="13">
      <c r="A657" s="43"/>
      <c r="C657" s="56"/>
      <c r="D657" s="56"/>
      <c r="E657" s="56"/>
      <c r="F657" s="56"/>
      <c r="G657" s="56"/>
      <c r="H657" s="56"/>
      <c r="I657" s="50"/>
      <c r="J657" s="50"/>
      <c r="K657" s="50"/>
      <c r="L657" s="43"/>
    </row>
    <row r="658" spans="1:12" ht="13">
      <c r="A658" s="43"/>
      <c r="C658" s="56"/>
      <c r="D658" s="56"/>
      <c r="E658" s="56"/>
      <c r="F658" s="56"/>
      <c r="G658" s="56"/>
      <c r="H658" s="56"/>
      <c r="I658" s="50"/>
      <c r="J658" s="50"/>
      <c r="K658" s="50"/>
      <c r="L658" s="43"/>
    </row>
    <row r="659" spans="1:12" ht="13">
      <c r="A659" s="43"/>
      <c r="C659" s="56"/>
      <c r="D659" s="56"/>
      <c r="E659" s="56"/>
      <c r="F659" s="56"/>
      <c r="G659" s="56"/>
      <c r="H659" s="56"/>
      <c r="I659" s="50"/>
      <c r="J659" s="50"/>
      <c r="K659" s="50"/>
      <c r="L659" s="43"/>
    </row>
    <row r="660" spans="1:12" ht="13">
      <c r="A660" s="43"/>
      <c r="C660" s="56"/>
      <c r="D660" s="56"/>
      <c r="E660" s="56"/>
      <c r="F660" s="56"/>
      <c r="G660" s="56"/>
      <c r="H660" s="56"/>
      <c r="I660" s="50"/>
      <c r="J660" s="50"/>
      <c r="K660" s="50"/>
      <c r="L660" s="43"/>
    </row>
    <row r="661" spans="1:12" ht="13">
      <c r="A661" s="43"/>
      <c r="C661" s="56"/>
      <c r="D661" s="56"/>
      <c r="E661" s="56"/>
      <c r="F661" s="56"/>
      <c r="G661" s="56"/>
      <c r="H661" s="56"/>
      <c r="I661" s="50"/>
      <c r="J661" s="50"/>
      <c r="K661" s="50"/>
      <c r="L661" s="43"/>
    </row>
    <row r="662" spans="1:12" ht="13">
      <c r="A662" s="43"/>
      <c r="C662" s="56"/>
      <c r="D662" s="56"/>
      <c r="E662" s="56"/>
      <c r="F662" s="56"/>
      <c r="G662" s="56"/>
      <c r="H662" s="56"/>
      <c r="I662" s="50"/>
      <c r="J662" s="50"/>
      <c r="K662" s="50"/>
      <c r="L662" s="43"/>
    </row>
    <row r="663" spans="1:12" ht="13">
      <c r="A663" s="43"/>
      <c r="C663" s="56"/>
      <c r="D663" s="56"/>
      <c r="E663" s="56"/>
      <c r="F663" s="56"/>
      <c r="G663" s="56"/>
      <c r="H663" s="56"/>
      <c r="I663" s="50"/>
      <c r="J663" s="50"/>
      <c r="K663" s="50"/>
      <c r="L663" s="43"/>
    </row>
    <row r="664" spans="1:12" ht="13">
      <c r="A664" s="43"/>
      <c r="C664" s="56"/>
      <c r="D664" s="56"/>
      <c r="E664" s="56"/>
      <c r="F664" s="56"/>
      <c r="G664" s="56"/>
      <c r="H664" s="56"/>
      <c r="I664" s="50"/>
      <c r="J664" s="50"/>
      <c r="K664" s="50"/>
      <c r="L664" s="43"/>
    </row>
    <row r="665" spans="1:12" ht="13">
      <c r="A665" s="43"/>
      <c r="C665" s="56"/>
      <c r="D665" s="56"/>
      <c r="E665" s="56"/>
      <c r="F665" s="56"/>
      <c r="G665" s="56"/>
      <c r="H665" s="56"/>
      <c r="I665" s="50"/>
      <c r="J665" s="50"/>
      <c r="K665" s="50"/>
      <c r="L665" s="43"/>
    </row>
    <row r="666" spans="1:12" ht="13">
      <c r="A666" s="43"/>
      <c r="C666" s="56"/>
      <c r="D666" s="56"/>
      <c r="E666" s="56"/>
      <c r="F666" s="56"/>
      <c r="G666" s="56"/>
      <c r="H666" s="56"/>
      <c r="I666" s="50"/>
      <c r="J666" s="50"/>
      <c r="K666" s="50"/>
      <c r="L666" s="43"/>
    </row>
    <row r="667" spans="1:12" ht="13">
      <c r="A667" s="43"/>
      <c r="C667" s="56"/>
      <c r="D667" s="56"/>
      <c r="E667" s="56"/>
      <c r="F667" s="56"/>
      <c r="G667" s="56"/>
      <c r="H667" s="56"/>
      <c r="I667" s="50"/>
      <c r="J667" s="50"/>
      <c r="K667" s="50"/>
      <c r="L667" s="43"/>
    </row>
    <row r="668" spans="1:12" ht="13">
      <c r="A668" s="43"/>
      <c r="C668" s="56"/>
      <c r="D668" s="56"/>
      <c r="E668" s="56"/>
      <c r="F668" s="56"/>
      <c r="G668" s="56"/>
      <c r="H668" s="56"/>
      <c r="I668" s="50"/>
      <c r="J668" s="50"/>
      <c r="K668" s="50"/>
      <c r="L668" s="43"/>
    </row>
    <row r="669" spans="1:12" ht="13">
      <c r="A669" s="43"/>
      <c r="C669" s="56"/>
      <c r="D669" s="56"/>
      <c r="E669" s="56"/>
      <c r="F669" s="56"/>
      <c r="G669" s="56"/>
      <c r="H669" s="56"/>
      <c r="I669" s="50"/>
      <c r="J669" s="50"/>
      <c r="K669" s="50"/>
      <c r="L669" s="43"/>
    </row>
    <row r="670" spans="1:12" ht="13">
      <c r="A670" s="43"/>
      <c r="C670" s="56"/>
      <c r="D670" s="56"/>
      <c r="E670" s="56"/>
      <c r="F670" s="56"/>
      <c r="G670" s="56"/>
      <c r="H670" s="56"/>
      <c r="I670" s="50"/>
      <c r="J670" s="50"/>
      <c r="K670" s="50"/>
      <c r="L670" s="43"/>
    </row>
    <row r="671" spans="1:12" ht="13">
      <c r="A671" s="43"/>
      <c r="C671" s="56"/>
      <c r="D671" s="56"/>
      <c r="E671" s="56"/>
      <c r="F671" s="56"/>
      <c r="G671" s="56"/>
      <c r="H671" s="56"/>
      <c r="I671" s="50"/>
      <c r="J671" s="50"/>
      <c r="K671" s="50"/>
      <c r="L671" s="43"/>
    </row>
    <row r="672" spans="1:12" ht="13">
      <c r="A672" s="43"/>
      <c r="C672" s="56"/>
      <c r="D672" s="56"/>
      <c r="E672" s="56"/>
      <c r="F672" s="56"/>
      <c r="G672" s="56"/>
      <c r="H672" s="56"/>
      <c r="I672" s="50"/>
      <c r="J672" s="50"/>
      <c r="K672" s="50"/>
      <c r="L672" s="43"/>
    </row>
    <row r="673" spans="1:12" ht="13">
      <c r="A673" s="43"/>
      <c r="C673" s="56"/>
      <c r="D673" s="56"/>
      <c r="E673" s="56"/>
      <c r="F673" s="56"/>
      <c r="G673" s="56"/>
      <c r="H673" s="56"/>
      <c r="I673" s="50"/>
      <c r="J673" s="50"/>
      <c r="K673" s="50"/>
      <c r="L673" s="43"/>
    </row>
    <row r="674" spans="1:12" ht="13">
      <c r="A674" s="43"/>
      <c r="C674" s="56"/>
      <c r="D674" s="56"/>
      <c r="E674" s="56"/>
      <c r="F674" s="56"/>
      <c r="G674" s="56"/>
      <c r="H674" s="56"/>
      <c r="I674" s="50"/>
      <c r="J674" s="50"/>
      <c r="K674" s="50"/>
      <c r="L674" s="43"/>
    </row>
    <row r="675" spans="1:12" ht="13">
      <c r="A675" s="43"/>
      <c r="C675" s="56"/>
      <c r="D675" s="56"/>
      <c r="E675" s="56"/>
      <c r="F675" s="56"/>
      <c r="G675" s="56"/>
      <c r="H675" s="56"/>
      <c r="I675" s="50"/>
      <c r="J675" s="50"/>
      <c r="K675" s="50"/>
      <c r="L675" s="43"/>
    </row>
    <row r="676" spans="1:12" ht="13">
      <c r="A676" s="43"/>
      <c r="C676" s="56"/>
      <c r="D676" s="56"/>
      <c r="E676" s="56"/>
      <c r="F676" s="56"/>
      <c r="G676" s="56"/>
      <c r="H676" s="56"/>
      <c r="I676" s="50"/>
      <c r="J676" s="50"/>
      <c r="K676" s="50"/>
      <c r="L676" s="43"/>
    </row>
    <row r="677" spans="1:12" ht="13">
      <c r="A677" s="43"/>
      <c r="C677" s="56"/>
      <c r="D677" s="56"/>
      <c r="E677" s="56"/>
      <c r="F677" s="56"/>
      <c r="G677" s="56"/>
      <c r="H677" s="56"/>
      <c r="I677" s="50"/>
      <c r="J677" s="50"/>
      <c r="K677" s="50"/>
      <c r="L677" s="43"/>
    </row>
    <row r="678" spans="1:12" ht="13">
      <c r="A678" s="43"/>
      <c r="C678" s="56"/>
      <c r="D678" s="56"/>
      <c r="E678" s="56"/>
      <c r="F678" s="56"/>
      <c r="G678" s="56"/>
      <c r="H678" s="56"/>
      <c r="I678" s="50"/>
      <c r="J678" s="50"/>
      <c r="K678" s="50"/>
      <c r="L678" s="43"/>
    </row>
    <row r="679" spans="1:12" ht="13">
      <c r="A679" s="43"/>
      <c r="C679" s="56"/>
      <c r="D679" s="56"/>
      <c r="E679" s="56"/>
      <c r="F679" s="56"/>
      <c r="G679" s="56"/>
      <c r="H679" s="56"/>
      <c r="I679" s="50"/>
      <c r="J679" s="50"/>
      <c r="K679" s="50"/>
      <c r="L679" s="43"/>
    </row>
    <row r="680" spans="1:12" ht="13">
      <c r="A680" s="43"/>
      <c r="C680" s="56"/>
      <c r="D680" s="56"/>
      <c r="E680" s="56"/>
      <c r="F680" s="56"/>
      <c r="G680" s="56"/>
      <c r="H680" s="56"/>
      <c r="I680" s="50"/>
      <c r="J680" s="50"/>
      <c r="K680" s="50"/>
      <c r="L680" s="43"/>
    </row>
    <row r="681" spans="1:12" ht="13">
      <c r="A681" s="43"/>
      <c r="C681" s="56"/>
      <c r="D681" s="56"/>
      <c r="E681" s="56"/>
      <c r="F681" s="56"/>
      <c r="G681" s="56"/>
      <c r="H681" s="56"/>
      <c r="I681" s="50"/>
      <c r="J681" s="50"/>
      <c r="K681" s="50"/>
      <c r="L681" s="43"/>
    </row>
    <row r="682" spans="1:12" ht="13">
      <c r="A682" s="43"/>
      <c r="C682" s="56"/>
      <c r="D682" s="56"/>
      <c r="E682" s="56"/>
      <c r="F682" s="56"/>
      <c r="G682" s="56"/>
      <c r="H682" s="56"/>
      <c r="I682" s="50"/>
      <c r="J682" s="50"/>
      <c r="K682" s="50"/>
      <c r="L682" s="43"/>
    </row>
    <row r="683" spans="1:12" ht="13">
      <c r="A683" s="43"/>
      <c r="C683" s="56"/>
      <c r="D683" s="56"/>
      <c r="E683" s="56"/>
      <c r="F683" s="56"/>
      <c r="G683" s="56"/>
      <c r="H683" s="56"/>
      <c r="I683" s="50"/>
      <c r="J683" s="50"/>
      <c r="K683" s="50"/>
      <c r="L683" s="43"/>
    </row>
    <row r="684" spans="1:12" ht="13">
      <c r="A684" s="43"/>
      <c r="C684" s="56"/>
      <c r="D684" s="56"/>
      <c r="E684" s="56"/>
      <c r="F684" s="56"/>
      <c r="G684" s="56"/>
      <c r="H684" s="56"/>
      <c r="I684" s="50"/>
      <c r="J684" s="50"/>
      <c r="K684" s="50"/>
      <c r="L684" s="43"/>
    </row>
    <row r="685" spans="1:12" ht="13">
      <c r="A685" s="43"/>
      <c r="C685" s="56"/>
      <c r="D685" s="56"/>
      <c r="E685" s="56"/>
      <c r="F685" s="56"/>
      <c r="G685" s="56"/>
      <c r="H685" s="56"/>
      <c r="I685" s="50"/>
      <c r="J685" s="50"/>
      <c r="K685" s="50"/>
      <c r="L685" s="43"/>
    </row>
    <row r="686" spans="1:12" ht="13">
      <c r="A686" s="43"/>
      <c r="C686" s="56"/>
      <c r="D686" s="56"/>
      <c r="E686" s="56"/>
      <c r="F686" s="56"/>
      <c r="G686" s="56"/>
      <c r="H686" s="56"/>
      <c r="I686" s="50"/>
      <c r="J686" s="50"/>
      <c r="K686" s="50"/>
      <c r="L686" s="43"/>
    </row>
    <row r="687" spans="1:12" ht="13">
      <c r="A687" s="43"/>
      <c r="C687" s="56"/>
      <c r="D687" s="56"/>
      <c r="E687" s="56"/>
      <c r="F687" s="56"/>
      <c r="G687" s="56"/>
      <c r="H687" s="56"/>
      <c r="I687" s="50"/>
      <c r="J687" s="50"/>
      <c r="K687" s="50"/>
      <c r="L687" s="43"/>
    </row>
    <row r="688" spans="1:12" ht="13">
      <c r="A688" s="43"/>
      <c r="C688" s="56"/>
      <c r="D688" s="56"/>
      <c r="E688" s="56"/>
      <c r="F688" s="56"/>
      <c r="G688" s="56"/>
      <c r="H688" s="56"/>
      <c r="I688" s="50"/>
      <c r="J688" s="50"/>
      <c r="K688" s="50"/>
      <c r="L688" s="43"/>
    </row>
    <row r="689" spans="1:12" ht="13">
      <c r="A689" s="43"/>
      <c r="C689" s="56"/>
      <c r="D689" s="56"/>
      <c r="E689" s="56"/>
      <c r="F689" s="56"/>
      <c r="G689" s="56"/>
      <c r="H689" s="56"/>
      <c r="I689" s="50"/>
      <c r="J689" s="50"/>
      <c r="K689" s="50"/>
      <c r="L689" s="43"/>
    </row>
    <row r="690" spans="1:12" ht="13">
      <c r="A690" s="43"/>
      <c r="C690" s="56"/>
      <c r="D690" s="56"/>
      <c r="E690" s="56"/>
      <c r="F690" s="56"/>
      <c r="G690" s="56"/>
      <c r="H690" s="56"/>
      <c r="I690" s="50"/>
      <c r="J690" s="50"/>
      <c r="K690" s="50"/>
      <c r="L690" s="43"/>
    </row>
    <row r="691" spans="1:12" ht="13">
      <c r="A691" s="43"/>
      <c r="C691" s="56"/>
      <c r="D691" s="56"/>
      <c r="E691" s="56"/>
      <c r="F691" s="56"/>
      <c r="G691" s="56"/>
      <c r="H691" s="56"/>
      <c r="I691" s="50"/>
      <c r="J691" s="50"/>
      <c r="K691" s="50"/>
      <c r="L691" s="43"/>
    </row>
    <row r="692" spans="1:12" ht="13">
      <c r="A692" s="43"/>
      <c r="C692" s="56"/>
      <c r="D692" s="56"/>
      <c r="E692" s="56"/>
      <c r="F692" s="56"/>
      <c r="G692" s="56"/>
      <c r="H692" s="56"/>
      <c r="I692" s="50"/>
      <c r="J692" s="50"/>
      <c r="K692" s="50"/>
      <c r="L692" s="43"/>
    </row>
    <row r="693" spans="1:12" ht="13">
      <c r="A693" s="43"/>
      <c r="C693" s="56"/>
      <c r="D693" s="56"/>
      <c r="E693" s="56"/>
      <c r="F693" s="56"/>
      <c r="G693" s="56"/>
      <c r="H693" s="56"/>
      <c r="I693" s="50"/>
      <c r="J693" s="50"/>
      <c r="K693" s="50"/>
      <c r="L693" s="43"/>
    </row>
    <row r="694" spans="1:12" ht="13">
      <c r="A694" s="43"/>
      <c r="C694" s="56"/>
      <c r="D694" s="56"/>
      <c r="E694" s="56"/>
      <c r="F694" s="56"/>
      <c r="G694" s="56"/>
      <c r="H694" s="56"/>
      <c r="I694" s="50"/>
      <c r="J694" s="50"/>
      <c r="K694" s="50"/>
      <c r="L694" s="43"/>
    </row>
    <row r="695" spans="1:12" ht="13">
      <c r="A695" s="43"/>
      <c r="C695" s="56"/>
      <c r="D695" s="56"/>
      <c r="E695" s="56"/>
      <c r="F695" s="56"/>
      <c r="G695" s="56"/>
      <c r="H695" s="56"/>
      <c r="I695" s="50"/>
      <c r="J695" s="50"/>
      <c r="K695" s="50"/>
      <c r="L695" s="43"/>
    </row>
    <row r="696" spans="1:12" ht="13">
      <c r="A696" s="43"/>
      <c r="C696" s="56"/>
      <c r="D696" s="56"/>
      <c r="E696" s="56"/>
      <c r="F696" s="56"/>
      <c r="G696" s="56"/>
      <c r="H696" s="56"/>
      <c r="I696" s="50"/>
      <c r="J696" s="50"/>
      <c r="K696" s="50"/>
      <c r="L696" s="43"/>
    </row>
    <row r="697" spans="1:12" ht="13">
      <c r="A697" s="43"/>
      <c r="C697" s="56"/>
      <c r="D697" s="56"/>
      <c r="E697" s="56"/>
      <c r="F697" s="56"/>
      <c r="G697" s="56"/>
      <c r="H697" s="56"/>
      <c r="I697" s="50"/>
      <c r="J697" s="50"/>
      <c r="K697" s="50"/>
      <c r="L697" s="43"/>
    </row>
    <row r="698" spans="1:12" ht="13">
      <c r="A698" s="43"/>
      <c r="C698" s="56"/>
      <c r="D698" s="56"/>
      <c r="E698" s="56"/>
      <c r="F698" s="56"/>
      <c r="G698" s="56"/>
      <c r="H698" s="56"/>
      <c r="I698" s="50"/>
      <c r="J698" s="50"/>
      <c r="K698" s="50"/>
      <c r="L698" s="43"/>
    </row>
    <row r="699" spans="1:12" ht="13">
      <c r="A699" s="43"/>
      <c r="C699" s="56"/>
      <c r="D699" s="56"/>
      <c r="E699" s="56"/>
      <c r="F699" s="56"/>
      <c r="G699" s="56"/>
      <c r="H699" s="56"/>
      <c r="I699" s="50"/>
      <c r="J699" s="50"/>
      <c r="K699" s="50"/>
      <c r="L699" s="43"/>
    </row>
    <row r="700" spans="1:12" ht="13">
      <c r="A700" s="43"/>
      <c r="C700" s="56"/>
      <c r="D700" s="56"/>
      <c r="E700" s="56"/>
      <c r="F700" s="56"/>
      <c r="G700" s="56"/>
      <c r="H700" s="56"/>
      <c r="I700" s="50"/>
      <c r="J700" s="50"/>
      <c r="K700" s="50"/>
      <c r="L700" s="43"/>
    </row>
    <row r="701" spans="1:12" ht="13">
      <c r="A701" s="43"/>
      <c r="C701" s="56"/>
      <c r="D701" s="56"/>
      <c r="E701" s="56"/>
      <c r="F701" s="56"/>
      <c r="G701" s="56"/>
      <c r="H701" s="56"/>
      <c r="I701" s="50"/>
      <c r="J701" s="50"/>
      <c r="K701" s="50"/>
      <c r="L701" s="43"/>
    </row>
    <row r="702" spans="1:12" ht="13">
      <c r="A702" s="43"/>
      <c r="C702" s="56"/>
      <c r="D702" s="56"/>
      <c r="E702" s="56"/>
      <c r="F702" s="56"/>
      <c r="G702" s="56"/>
      <c r="H702" s="56"/>
      <c r="I702" s="50"/>
      <c r="J702" s="50"/>
      <c r="K702" s="50"/>
      <c r="L702" s="43"/>
    </row>
    <row r="703" spans="1:12" ht="13">
      <c r="A703" s="43"/>
      <c r="C703" s="56"/>
      <c r="D703" s="56"/>
      <c r="E703" s="56"/>
      <c r="F703" s="56"/>
      <c r="G703" s="56"/>
      <c r="H703" s="56"/>
      <c r="I703" s="50"/>
      <c r="J703" s="50"/>
      <c r="K703" s="50"/>
      <c r="L703" s="43"/>
    </row>
    <row r="704" spans="1:12" ht="13">
      <c r="A704" s="43"/>
      <c r="C704" s="56"/>
      <c r="D704" s="56"/>
      <c r="E704" s="56"/>
      <c r="F704" s="56"/>
      <c r="G704" s="56"/>
      <c r="H704" s="56"/>
      <c r="I704" s="50"/>
      <c r="J704" s="50"/>
      <c r="K704" s="50"/>
      <c r="L704" s="43"/>
    </row>
    <row r="705" spans="1:12" ht="13">
      <c r="A705" s="43"/>
      <c r="C705" s="56"/>
      <c r="D705" s="56"/>
      <c r="E705" s="56"/>
      <c r="F705" s="56"/>
      <c r="G705" s="56"/>
      <c r="H705" s="56"/>
      <c r="I705" s="50"/>
      <c r="J705" s="50"/>
      <c r="K705" s="50"/>
      <c r="L705" s="43"/>
    </row>
    <row r="706" spans="1:12" ht="13">
      <c r="A706" s="43"/>
      <c r="C706" s="56"/>
      <c r="D706" s="56"/>
      <c r="E706" s="56"/>
      <c r="F706" s="56"/>
      <c r="G706" s="56"/>
      <c r="H706" s="56"/>
      <c r="I706" s="50"/>
      <c r="J706" s="50"/>
      <c r="K706" s="50"/>
      <c r="L706" s="43"/>
    </row>
    <row r="707" spans="1:12" ht="13">
      <c r="A707" s="43"/>
      <c r="C707" s="56"/>
      <c r="D707" s="56"/>
      <c r="E707" s="56"/>
      <c r="F707" s="56"/>
      <c r="G707" s="56"/>
      <c r="H707" s="56"/>
      <c r="I707" s="50"/>
      <c r="J707" s="50"/>
      <c r="K707" s="50"/>
      <c r="L707" s="43"/>
    </row>
    <row r="708" spans="1:12" ht="13">
      <c r="A708" s="43"/>
      <c r="C708" s="56"/>
      <c r="D708" s="56"/>
      <c r="E708" s="56"/>
      <c r="F708" s="56"/>
      <c r="G708" s="56"/>
      <c r="H708" s="56"/>
      <c r="I708" s="50"/>
      <c r="J708" s="50"/>
      <c r="K708" s="50"/>
      <c r="L708" s="43"/>
    </row>
    <row r="709" spans="1:12" ht="13">
      <c r="A709" s="43"/>
      <c r="C709" s="56"/>
      <c r="D709" s="56"/>
      <c r="E709" s="56"/>
      <c r="F709" s="56"/>
      <c r="G709" s="56"/>
      <c r="H709" s="56"/>
      <c r="I709" s="50"/>
      <c r="J709" s="50"/>
      <c r="K709" s="50"/>
      <c r="L709" s="43"/>
    </row>
    <row r="710" spans="1:12" ht="13">
      <c r="A710" s="43"/>
      <c r="C710" s="56"/>
      <c r="D710" s="56"/>
      <c r="E710" s="56"/>
      <c r="F710" s="56"/>
      <c r="G710" s="56"/>
      <c r="H710" s="56"/>
      <c r="I710" s="50"/>
      <c r="J710" s="50"/>
      <c r="K710" s="50"/>
      <c r="L710" s="43"/>
    </row>
    <row r="711" spans="1:12" ht="13">
      <c r="A711" s="43"/>
      <c r="C711" s="56"/>
      <c r="D711" s="56"/>
      <c r="E711" s="56"/>
      <c r="F711" s="56"/>
      <c r="G711" s="56"/>
      <c r="H711" s="56"/>
      <c r="I711" s="50"/>
      <c r="J711" s="50"/>
      <c r="K711" s="50"/>
      <c r="L711" s="43"/>
    </row>
    <row r="712" spans="1:12" ht="13">
      <c r="A712" s="43"/>
      <c r="C712" s="56"/>
      <c r="D712" s="56"/>
      <c r="E712" s="56"/>
      <c r="F712" s="56"/>
      <c r="G712" s="56"/>
      <c r="H712" s="56"/>
      <c r="I712" s="50"/>
      <c r="J712" s="50"/>
      <c r="K712" s="50"/>
      <c r="L712" s="43"/>
    </row>
    <row r="713" spans="1:12" ht="13">
      <c r="A713" s="43"/>
      <c r="C713" s="56"/>
      <c r="D713" s="56"/>
      <c r="E713" s="56"/>
      <c r="F713" s="56"/>
      <c r="G713" s="56"/>
      <c r="H713" s="56"/>
      <c r="I713" s="50"/>
      <c r="J713" s="50"/>
      <c r="K713" s="50"/>
      <c r="L713" s="43"/>
    </row>
    <row r="714" spans="1:12" ht="13">
      <c r="A714" s="43"/>
      <c r="C714" s="56"/>
      <c r="D714" s="56"/>
      <c r="E714" s="56"/>
      <c r="F714" s="56"/>
      <c r="G714" s="56"/>
      <c r="H714" s="56"/>
      <c r="I714" s="50"/>
      <c r="J714" s="50"/>
      <c r="K714" s="50"/>
      <c r="L714" s="43"/>
    </row>
    <row r="715" spans="1:12" ht="13">
      <c r="A715" s="43"/>
      <c r="C715" s="56"/>
      <c r="D715" s="56"/>
      <c r="E715" s="56"/>
      <c r="F715" s="56"/>
      <c r="G715" s="56"/>
      <c r="H715" s="56"/>
      <c r="I715" s="50"/>
      <c r="J715" s="50"/>
      <c r="K715" s="50"/>
      <c r="L715" s="43"/>
    </row>
    <row r="716" spans="1:12" ht="13">
      <c r="A716" s="43"/>
      <c r="C716" s="56"/>
      <c r="D716" s="56"/>
      <c r="E716" s="56"/>
      <c r="F716" s="56"/>
      <c r="G716" s="56"/>
      <c r="H716" s="56"/>
      <c r="I716" s="50"/>
      <c r="J716" s="50"/>
      <c r="K716" s="50"/>
      <c r="L716" s="43"/>
    </row>
    <row r="717" spans="1:12" ht="13">
      <c r="A717" s="43"/>
      <c r="C717" s="56"/>
      <c r="D717" s="56"/>
      <c r="E717" s="56"/>
      <c r="F717" s="56"/>
      <c r="G717" s="56"/>
      <c r="H717" s="56"/>
      <c r="I717" s="50"/>
      <c r="J717" s="50"/>
      <c r="K717" s="50"/>
      <c r="L717" s="43"/>
    </row>
    <row r="718" spans="1:12" ht="13">
      <c r="A718" s="43"/>
      <c r="C718" s="56"/>
      <c r="D718" s="56"/>
      <c r="E718" s="56"/>
      <c r="F718" s="56"/>
      <c r="G718" s="56"/>
      <c r="H718" s="56"/>
      <c r="I718" s="50"/>
      <c r="J718" s="50"/>
      <c r="K718" s="50"/>
      <c r="L718" s="43"/>
    </row>
    <row r="719" spans="1:12" ht="13">
      <c r="A719" s="43"/>
      <c r="C719" s="56"/>
      <c r="D719" s="56"/>
      <c r="E719" s="56"/>
      <c r="F719" s="56"/>
      <c r="G719" s="56"/>
      <c r="H719" s="56"/>
      <c r="I719" s="50"/>
      <c r="J719" s="50"/>
      <c r="K719" s="50"/>
      <c r="L719" s="43"/>
    </row>
    <row r="720" spans="1:12" ht="13">
      <c r="A720" s="43"/>
      <c r="C720" s="56"/>
      <c r="D720" s="56"/>
      <c r="E720" s="56"/>
      <c r="F720" s="56"/>
      <c r="G720" s="56"/>
      <c r="H720" s="56"/>
      <c r="I720" s="50"/>
      <c r="J720" s="50"/>
      <c r="K720" s="50"/>
      <c r="L720" s="43"/>
    </row>
    <row r="721" spans="1:12" ht="13">
      <c r="A721" s="43"/>
      <c r="C721" s="56"/>
      <c r="D721" s="56"/>
      <c r="E721" s="56"/>
      <c r="F721" s="56"/>
      <c r="G721" s="56"/>
      <c r="H721" s="56"/>
      <c r="I721" s="50"/>
      <c r="J721" s="50"/>
      <c r="K721" s="50"/>
      <c r="L721" s="43"/>
    </row>
    <row r="722" spans="1:12" ht="13">
      <c r="A722" s="43"/>
      <c r="C722" s="56"/>
      <c r="D722" s="56"/>
      <c r="E722" s="56"/>
      <c r="F722" s="56"/>
      <c r="G722" s="56"/>
      <c r="H722" s="56"/>
      <c r="I722" s="50"/>
      <c r="J722" s="50"/>
      <c r="K722" s="50"/>
      <c r="L722" s="43"/>
    </row>
    <row r="723" spans="1:12" ht="13">
      <c r="A723" s="43"/>
      <c r="C723" s="56"/>
      <c r="D723" s="56"/>
      <c r="E723" s="56"/>
      <c r="F723" s="56"/>
      <c r="G723" s="56"/>
      <c r="H723" s="56"/>
      <c r="I723" s="50"/>
      <c r="J723" s="50"/>
      <c r="K723" s="50"/>
      <c r="L723" s="43"/>
    </row>
    <row r="724" spans="1:12" ht="13">
      <c r="A724" s="43"/>
      <c r="C724" s="56"/>
      <c r="D724" s="56"/>
      <c r="E724" s="56"/>
      <c r="F724" s="56"/>
      <c r="G724" s="56"/>
      <c r="H724" s="56"/>
      <c r="I724" s="50"/>
      <c r="J724" s="50"/>
      <c r="K724" s="50"/>
      <c r="L724" s="43"/>
    </row>
    <row r="725" spans="1:12" ht="13">
      <c r="A725" s="43"/>
      <c r="C725" s="56"/>
      <c r="D725" s="56"/>
      <c r="E725" s="56"/>
      <c r="F725" s="56"/>
      <c r="G725" s="56"/>
      <c r="H725" s="56"/>
      <c r="I725" s="50"/>
      <c r="J725" s="50"/>
      <c r="K725" s="50"/>
      <c r="L725" s="43"/>
    </row>
    <row r="726" spans="1:12" ht="13">
      <c r="A726" s="43"/>
      <c r="C726" s="56"/>
      <c r="D726" s="56"/>
      <c r="E726" s="56"/>
      <c r="F726" s="56"/>
      <c r="G726" s="56"/>
      <c r="H726" s="56"/>
      <c r="I726" s="50"/>
      <c r="J726" s="50"/>
      <c r="K726" s="50"/>
      <c r="L726" s="43"/>
    </row>
    <row r="727" spans="1:12" ht="13">
      <c r="A727" s="43"/>
      <c r="C727" s="56"/>
      <c r="D727" s="56"/>
      <c r="E727" s="56"/>
      <c r="F727" s="56"/>
      <c r="G727" s="56"/>
      <c r="H727" s="56"/>
      <c r="I727" s="50"/>
      <c r="J727" s="50"/>
      <c r="K727" s="50"/>
      <c r="L727" s="43"/>
    </row>
    <row r="728" spans="1:12" ht="13">
      <c r="A728" s="43"/>
      <c r="C728" s="56"/>
      <c r="D728" s="56"/>
      <c r="E728" s="56"/>
      <c r="F728" s="56"/>
      <c r="G728" s="56"/>
      <c r="H728" s="56"/>
      <c r="I728" s="50"/>
      <c r="J728" s="50"/>
      <c r="K728" s="50"/>
      <c r="L728" s="43"/>
    </row>
    <row r="729" spans="1:12" ht="13">
      <c r="A729" s="43"/>
      <c r="C729" s="56"/>
      <c r="D729" s="56"/>
      <c r="E729" s="56"/>
      <c r="F729" s="56"/>
      <c r="G729" s="56"/>
      <c r="H729" s="56"/>
      <c r="I729" s="50"/>
      <c r="J729" s="50"/>
      <c r="K729" s="50"/>
      <c r="L729" s="43"/>
    </row>
    <row r="730" spans="1:12" ht="13">
      <c r="A730" s="43"/>
      <c r="C730" s="56"/>
      <c r="D730" s="56"/>
      <c r="E730" s="56"/>
      <c r="F730" s="56"/>
      <c r="G730" s="56"/>
      <c r="H730" s="56"/>
      <c r="I730" s="50"/>
      <c r="J730" s="50"/>
      <c r="K730" s="50"/>
      <c r="L730" s="43"/>
    </row>
    <row r="731" spans="1:12" ht="13">
      <c r="A731" s="43"/>
      <c r="C731" s="56"/>
      <c r="D731" s="56"/>
      <c r="E731" s="56"/>
      <c r="F731" s="56"/>
      <c r="G731" s="56"/>
      <c r="H731" s="56"/>
      <c r="I731" s="50"/>
      <c r="J731" s="50"/>
      <c r="K731" s="50"/>
      <c r="L731" s="43"/>
    </row>
    <row r="732" spans="1:12" ht="13">
      <c r="A732" s="43"/>
      <c r="C732" s="56"/>
      <c r="D732" s="56"/>
      <c r="E732" s="56"/>
      <c r="F732" s="56"/>
      <c r="G732" s="56"/>
      <c r="H732" s="56"/>
      <c r="I732" s="50"/>
      <c r="J732" s="50"/>
      <c r="K732" s="50"/>
      <c r="L732" s="43"/>
    </row>
    <row r="733" spans="1:12" ht="13">
      <c r="A733" s="43"/>
      <c r="C733" s="56"/>
      <c r="D733" s="56"/>
      <c r="E733" s="56"/>
      <c r="F733" s="56"/>
      <c r="G733" s="56"/>
      <c r="H733" s="56"/>
      <c r="I733" s="50"/>
      <c r="J733" s="50"/>
      <c r="K733" s="50"/>
      <c r="L733" s="43"/>
    </row>
    <row r="734" spans="1:12" ht="13">
      <c r="A734" s="43"/>
      <c r="C734" s="56"/>
      <c r="D734" s="56"/>
      <c r="E734" s="56"/>
      <c r="F734" s="56"/>
      <c r="G734" s="56"/>
      <c r="H734" s="56"/>
      <c r="I734" s="50"/>
      <c r="J734" s="50"/>
      <c r="K734" s="50"/>
      <c r="L734" s="43"/>
    </row>
    <row r="735" spans="1:12" ht="13">
      <c r="A735" s="43"/>
      <c r="C735" s="56"/>
      <c r="D735" s="56"/>
      <c r="E735" s="56"/>
      <c r="F735" s="56"/>
      <c r="G735" s="56"/>
      <c r="H735" s="56"/>
      <c r="I735" s="50"/>
      <c r="J735" s="50"/>
      <c r="K735" s="50"/>
      <c r="L735" s="43"/>
    </row>
    <row r="736" spans="1:12" ht="13">
      <c r="A736" s="43"/>
      <c r="C736" s="56"/>
      <c r="D736" s="56"/>
      <c r="E736" s="56"/>
      <c r="F736" s="56"/>
      <c r="G736" s="56"/>
      <c r="H736" s="56"/>
      <c r="I736" s="50"/>
      <c r="J736" s="50"/>
      <c r="K736" s="50"/>
      <c r="L736" s="43"/>
    </row>
    <row r="737" spans="1:12" ht="13">
      <c r="A737" s="43"/>
      <c r="C737" s="56"/>
      <c r="D737" s="56"/>
      <c r="E737" s="56"/>
      <c r="F737" s="56"/>
      <c r="G737" s="56"/>
      <c r="H737" s="56"/>
      <c r="I737" s="50"/>
      <c r="J737" s="50"/>
      <c r="K737" s="50"/>
      <c r="L737" s="43"/>
    </row>
    <row r="738" spans="1:12" ht="13">
      <c r="A738" s="43"/>
      <c r="C738" s="56"/>
      <c r="D738" s="56"/>
      <c r="E738" s="56"/>
      <c r="F738" s="56"/>
      <c r="G738" s="56"/>
      <c r="H738" s="56"/>
      <c r="I738" s="50"/>
      <c r="J738" s="50"/>
      <c r="K738" s="50"/>
      <c r="L738" s="43"/>
    </row>
    <row r="739" spans="1:12" ht="13">
      <c r="A739" s="43"/>
      <c r="C739" s="56"/>
      <c r="D739" s="56"/>
      <c r="E739" s="56"/>
      <c r="F739" s="56"/>
      <c r="G739" s="56"/>
      <c r="H739" s="56"/>
      <c r="I739" s="50"/>
      <c r="J739" s="50"/>
      <c r="K739" s="50"/>
      <c r="L739" s="43"/>
    </row>
    <row r="740" spans="1:12" ht="13">
      <c r="A740" s="43"/>
      <c r="C740" s="56"/>
      <c r="D740" s="56"/>
      <c r="E740" s="56"/>
      <c r="F740" s="56"/>
      <c r="G740" s="56"/>
      <c r="H740" s="56"/>
      <c r="I740" s="50"/>
      <c r="J740" s="50"/>
      <c r="K740" s="50"/>
      <c r="L740" s="43"/>
    </row>
    <row r="741" spans="1:12" ht="13">
      <c r="A741" s="43"/>
      <c r="C741" s="56"/>
      <c r="D741" s="56"/>
      <c r="E741" s="56"/>
      <c r="F741" s="56"/>
      <c r="G741" s="56"/>
      <c r="H741" s="56"/>
      <c r="I741" s="50"/>
      <c r="J741" s="50"/>
      <c r="K741" s="50"/>
      <c r="L741" s="43"/>
    </row>
    <row r="742" spans="1:12" ht="13">
      <c r="A742" s="43"/>
      <c r="C742" s="56"/>
      <c r="D742" s="56"/>
      <c r="E742" s="56"/>
      <c r="F742" s="56"/>
      <c r="G742" s="56"/>
      <c r="H742" s="56"/>
      <c r="I742" s="50"/>
      <c r="J742" s="50"/>
      <c r="K742" s="50"/>
      <c r="L742" s="43"/>
    </row>
    <row r="743" spans="1:12" ht="13">
      <c r="A743" s="43"/>
      <c r="C743" s="56"/>
      <c r="D743" s="56"/>
      <c r="E743" s="56"/>
      <c r="F743" s="56"/>
      <c r="G743" s="56"/>
      <c r="H743" s="56"/>
      <c r="I743" s="50"/>
      <c r="J743" s="50"/>
      <c r="K743" s="50"/>
      <c r="L743" s="43"/>
    </row>
    <row r="744" spans="1:12" ht="13">
      <c r="A744" s="43"/>
      <c r="C744" s="56"/>
      <c r="D744" s="56"/>
      <c r="E744" s="56"/>
      <c r="F744" s="56"/>
      <c r="G744" s="56"/>
      <c r="H744" s="56"/>
      <c r="I744" s="50"/>
      <c r="J744" s="50"/>
      <c r="K744" s="50"/>
      <c r="L744" s="43"/>
    </row>
    <row r="745" spans="1:12" ht="13">
      <c r="A745" s="43"/>
      <c r="C745" s="56"/>
      <c r="D745" s="56"/>
      <c r="E745" s="56"/>
      <c r="F745" s="56"/>
      <c r="G745" s="56"/>
      <c r="H745" s="56"/>
      <c r="I745" s="50"/>
      <c r="J745" s="50"/>
      <c r="K745" s="50"/>
      <c r="L745" s="43"/>
    </row>
    <row r="746" spans="1:12" ht="13">
      <c r="A746" s="43"/>
      <c r="C746" s="56"/>
      <c r="D746" s="56"/>
      <c r="E746" s="56"/>
      <c r="F746" s="56"/>
      <c r="G746" s="56"/>
      <c r="H746" s="56"/>
      <c r="I746" s="50"/>
      <c r="J746" s="50"/>
      <c r="K746" s="50"/>
      <c r="L746" s="43"/>
    </row>
    <row r="747" spans="1:12" ht="13">
      <c r="A747" s="43"/>
      <c r="C747" s="56"/>
      <c r="D747" s="56"/>
      <c r="E747" s="56"/>
      <c r="F747" s="56"/>
      <c r="G747" s="56"/>
      <c r="H747" s="56"/>
      <c r="I747" s="50"/>
      <c r="J747" s="50"/>
      <c r="K747" s="50"/>
      <c r="L747" s="43"/>
    </row>
    <row r="748" spans="1:12" ht="13">
      <c r="A748" s="43"/>
      <c r="C748" s="56"/>
      <c r="D748" s="56"/>
      <c r="E748" s="56"/>
      <c r="F748" s="56"/>
      <c r="G748" s="56"/>
      <c r="H748" s="56"/>
      <c r="I748" s="50"/>
      <c r="J748" s="50"/>
      <c r="K748" s="50"/>
      <c r="L748" s="43"/>
    </row>
    <row r="749" spans="1:12" ht="13">
      <c r="A749" s="43"/>
      <c r="C749" s="56"/>
      <c r="D749" s="56"/>
      <c r="E749" s="56"/>
      <c r="F749" s="56"/>
      <c r="G749" s="56"/>
      <c r="H749" s="56"/>
      <c r="I749" s="50"/>
      <c r="J749" s="50"/>
      <c r="K749" s="50"/>
      <c r="L749" s="43"/>
    </row>
    <row r="750" spans="1:12" ht="13">
      <c r="A750" s="43"/>
      <c r="C750" s="56"/>
      <c r="D750" s="56"/>
      <c r="E750" s="56"/>
      <c r="F750" s="56"/>
      <c r="G750" s="56"/>
      <c r="H750" s="56"/>
      <c r="I750" s="50"/>
      <c r="J750" s="50"/>
      <c r="K750" s="50"/>
      <c r="L750" s="43"/>
    </row>
    <row r="751" spans="1:12" ht="13">
      <c r="A751" s="43"/>
      <c r="C751" s="56"/>
      <c r="D751" s="56"/>
      <c r="E751" s="56"/>
      <c r="F751" s="56"/>
      <c r="G751" s="56"/>
      <c r="H751" s="56"/>
      <c r="I751" s="50"/>
      <c r="J751" s="50"/>
      <c r="K751" s="50"/>
      <c r="L751" s="43"/>
    </row>
    <row r="752" spans="1:12" ht="13">
      <c r="A752" s="43"/>
      <c r="C752" s="56"/>
      <c r="D752" s="56"/>
      <c r="E752" s="56"/>
      <c r="F752" s="56"/>
      <c r="G752" s="56"/>
      <c r="H752" s="56"/>
      <c r="I752" s="50"/>
      <c r="J752" s="50"/>
      <c r="K752" s="50"/>
      <c r="L752" s="43"/>
    </row>
    <row r="753" spans="1:12" ht="13">
      <c r="A753" s="43"/>
      <c r="C753" s="56"/>
      <c r="D753" s="56"/>
      <c r="E753" s="56"/>
      <c r="F753" s="56"/>
      <c r="G753" s="56"/>
      <c r="H753" s="56"/>
      <c r="I753" s="50"/>
      <c r="J753" s="50"/>
      <c r="K753" s="50"/>
      <c r="L753" s="43"/>
    </row>
    <row r="754" spans="1:12" ht="13">
      <c r="A754" s="43"/>
      <c r="C754" s="56"/>
      <c r="D754" s="56"/>
      <c r="E754" s="56"/>
      <c r="F754" s="56"/>
      <c r="G754" s="56"/>
      <c r="H754" s="56"/>
      <c r="I754" s="50"/>
      <c r="J754" s="50"/>
      <c r="K754" s="50"/>
      <c r="L754" s="43"/>
    </row>
    <row r="755" spans="1:12" ht="13">
      <c r="A755" s="43"/>
      <c r="C755" s="56"/>
      <c r="D755" s="56"/>
      <c r="E755" s="56"/>
      <c r="F755" s="56"/>
      <c r="G755" s="56"/>
      <c r="H755" s="56"/>
      <c r="I755" s="50"/>
      <c r="J755" s="50"/>
      <c r="K755" s="50"/>
      <c r="L755" s="43"/>
    </row>
    <row r="756" spans="1:12" ht="13">
      <c r="A756" s="43"/>
      <c r="C756" s="56"/>
      <c r="D756" s="56"/>
      <c r="E756" s="56"/>
      <c r="F756" s="56"/>
      <c r="G756" s="56"/>
      <c r="H756" s="56"/>
      <c r="I756" s="50"/>
      <c r="J756" s="50"/>
      <c r="K756" s="50"/>
      <c r="L756" s="43"/>
    </row>
    <row r="757" spans="1:12" ht="13">
      <c r="A757" s="43"/>
      <c r="C757" s="56"/>
      <c r="D757" s="56"/>
      <c r="E757" s="56"/>
      <c r="F757" s="56"/>
      <c r="G757" s="56"/>
      <c r="H757" s="56"/>
      <c r="I757" s="50"/>
      <c r="J757" s="50"/>
      <c r="K757" s="50"/>
      <c r="L757" s="43"/>
    </row>
    <row r="758" spans="1:12" ht="13">
      <c r="A758" s="43"/>
      <c r="C758" s="56"/>
      <c r="D758" s="56"/>
      <c r="E758" s="56"/>
      <c r="F758" s="56"/>
      <c r="G758" s="56"/>
      <c r="H758" s="56"/>
      <c r="I758" s="50"/>
      <c r="J758" s="50"/>
      <c r="K758" s="50"/>
      <c r="L758" s="43"/>
    </row>
    <row r="759" spans="1:12" ht="13">
      <c r="A759" s="43"/>
      <c r="C759" s="56"/>
      <c r="D759" s="56"/>
      <c r="E759" s="56"/>
      <c r="F759" s="56"/>
      <c r="G759" s="56"/>
      <c r="H759" s="56"/>
      <c r="I759" s="50"/>
      <c r="J759" s="50"/>
      <c r="K759" s="50"/>
      <c r="L759" s="43"/>
    </row>
    <row r="760" spans="1:12" ht="13">
      <c r="A760" s="43"/>
      <c r="C760" s="56"/>
      <c r="D760" s="56"/>
      <c r="E760" s="56"/>
      <c r="F760" s="56"/>
      <c r="G760" s="56"/>
      <c r="H760" s="56"/>
      <c r="I760" s="50"/>
      <c r="J760" s="50"/>
      <c r="K760" s="50"/>
      <c r="L760" s="43"/>
    </row>
    <row r="761" spans="1:12" ht="13">
      <c r="A761" s="43"/>
      <c r="C761" s="56"/>
      <c r="D761" s="56"/>
      <c r="E761" s="56"/>
      <c r="F761" s="56"/>
      <c r="G761" s="56"/>
      <c r="H761" s="56"/>
      <c r="I761" s="50"/>
      <c r="J761" s="50"/>
      <c r="K761" s="50"/>
      <c r="L761" s="43"/>
    </row>
    <row r="762" spans="1:12" ht="13">
      <c r="A762" s="43"/>
      <c r="C762" s="56"/>
      <c r="D762" s="56"/>
      <c r="E762" s="56"/>
      <c r="F762" s="56"/>
      <c r="G762" s="56"/>
      <c r="H762" s="56"/>
      <c r="I762" s="50"/>
      <c r="J762" s="50"/>
      <c r="K762" s="50"/>
      <c r="L762" s="43"/>
    </row>
    <row r="763" spans="1:12" ht="13">
      <c r="A763" s="43"/>
      <c r="C763" s="56"/>
      <c r="D763" s="56"/>
      <c r="E763" s="56"/>
      <c r="F763" s="56"/>
      <c r="G763" s="56"/>
      <c r="H763" s="56"/>
      <c r="I763" s="50"/>
      <c r="J763" s="50"/>
      <c r="K763" s="50"/>
      <c r="L763" s="43"/>
    </row>
    <row r="764" spans="1:12" ht="13">
      <c r="A764" s="43"/>
      <c r="C764" s="56"/>
      <c r="D764" s="56"/>
      <c r="E764" s="56"/>
      <c r="F764" s="56"/>
      <c r="G764" s="56"/>
      <c r="H764" s="56"/>
      <c r="I764" s="50"/>
      <c r="J764" s="50"/>
      <c r="K764" s="50"/>
      <c r="L764" s="43"/>
    </row>
    <row r="765" spans="1:12" ht="13">
      <c r="A765" s="43"/>
      <c r="C765" s="56"/>
      <c r="D765" s="56"/>
      <c r="E765" s="56"/>
      <c r="F765" s="56"/>
      <c r="G765" s="56"/>
      <c r="H765" s="56"/>
      <c r="I765" s="50"/>
      <c r="J765" s="50"/>
      <c r="K765" s="50"/>
      <c r="L765" s="43"/>
    </row>
    <row r="766" spans="1:12" ht="13">
      <c r="A766" s="43"/>
      <c r="C766" s="56"/>
      <c r="D766" s="56"/>
      <c r="E766" s="56"/>
      <c r="F766" s="56"/>
      <c r="G766" s="56"/>
      <c r="H766" s="56"/>
      <c r="I766" s="50"/>
      <c r="J766" s="50"/>
      <c r="K766" s="50"/>
      <c r="L766" s="43"/>
    </row>
    <row r="767" spans="1:12" ht="13">
      <c r="A767" s="43"/>
      <c r="C767" s="56"/>
      <c r="D767" s="56"/>
      <c r="E767" s="56"/>
      <c r="F767" s="56"/>
      <c r="G767" s="56"/>
      <c r="H767" s="56"/>
      <c r="I767" s="50"/>
      <c r="J767" s="50"/>
      <c r="K767" s="50"/>
      <c r="L767" s="43"/>
    </row>
    <row r="768" spans="1:12" ht="13">
      <c r="A768" s="43"/>
      <c r="C768" s="56"/>
      <c r="D768" s="56"/>
      <c r="E768" s="56"/>
      <c r="F768" s="56"/>
      <c r="G768" s="56"/>
      <c r="H768" s="56"/>
      <c r="I768" s="50"/>
      <c r="J768" s="50"/>
      <c r="K768" s="50"/>
      <c r="L768" s="43"/>
    </row>
    <row r="769" spans="1:12" ht="13">
      <c r="A769" s="43"/>
      <c r="C769" s="56"/>
      <c r="D769" s="56"/>
      <c r="E769" s="56"/>
      <c r="F769" s="56"/>
      <c r="G769" s="56"/>
      <c r="H769" s="56"/>
      <c r="I769" s="50"/>
      <c r="J769" s="50"/>
      <c r="K769" s="50"/>
      <c r="L769" s="43"/>
    </row>
    <row r="770" spans="1:12" ht="13">
      <c r="A770" s="43"/>
      <c r="C770" s="56"/>
      <c r="D770" s="56"/>
      <c r="E770" s="56"/>
      <c r="F770" s="56"/>
      <c r="G770" s="56"/>
      <c r="H770" s="56"/>
      <c r="I770" s="50"/>
      <c r="J770" s="50"/>
      <c r="K770" s="50"/>
      <c r="L770" s="43"/>
    </row>
    <row r="771" spans="1:12" ht="13">
      <c r="A771" s="43"/>
      <c r="C771" s="56"/>
      <c r="D771" s="56"/>
      <c r="E771" s="56"/>
      <c r="F771" s="56"/>
      <c r="G771" s="56"/>
      <c r="H771" s="56"/>
      <c r="I771" s="50"/>
      <c r="J771" s="50"/>
      <c r="K771" s="50"/>
      <c r="L771" s="43"/>
    </row>
    <row r="772" spans="1:12" ht="13">
      <c r="A772" s="43"/>
      <c r="C772" s="56"/>
      <c r="D772" s="56"/>
      <c r="E772" s="56"/>
      <c r="F772" s="56"/>
      <c r="G772" s="56"/>
      <c r="H772" s="56"/>
      <c r="I772" s="50"/>
      <c r="J772" s="50"/>
      <c r="K772" s="50"/>
      <c r="L772" s="43"/>
    </row>
    <row r="773" spans="1:12" ht="13">
      <c r="A773" s="43"/>
      <c r="C773" s="56"/>
      <c r="D773" s="56"/>
      <c r="E773" s="56"/>
      <c r="F773" s="56"/>
      <c r="G773" s="56"/>
      <c r="H773" s="56"/>
      <c r="I773" s="50"/>
      <c r="J773" s="50"/>
      <c r="K773" s="50"/>
      <c r="L773" s="43"/>
    </row>
    <row r="774" spans="1:12" ht="13">
      <c r="A774" s="43"/>
      <c r="C774" s="56"/>
      <c r="D774" s="56"/>
      <c r="E774" s="56"/>
      <c r="F774" s="56"/>
      <c r="G774" s="56"/>
      <c r="H774" s="56"/>
      <c r="I774" s="50"/>
      <c r="J774" s="50"/>
      <c r="K774" s="50"/>
      <c r="L774" s="43"/>
    </row>
    <row r="775" spans="1:12" ht="13">
      <c r="A775" s="43"/>
      <c r="C775" s="56"/>
      <c r="D775" s="56"/>
      <c r="E775" s="56"/>
      <c r="F775" s="56"/>
      <c r="G775" s="56"/>
      <c r="H775" s="56"/>
      <c r="I775" s="50"/>
      <c r="J775" s="50"/>
      <c r="K775" s="50"/>
      <c r="L775" s="43"/>
    </row>
    <row r="776" spans="1:12" ht="13">
      <c r="A776" s="43"/>
      <c r="C776" s="56"/>
      <c r="D776" s="56"/>
      <c r="E776" s="56"/>
      <c r="F776" s="56"/>
      <c r="G776" s="56"/>
      <c r="H776" s="56"/>
      <c r="I776" s="50"/>
      <c r="J776" s="50"/>
      <c r="K776" s="50"/>
      <c r="L776" s="43"/>
    </row>
    <row r="777" spans="1:12" ht="13">
      <c r="A777" s="43"/>
      <c r="C777" s="56"/>
      <c r="D777" s="56"/>
      <c r="E777" s="56"/>
      <c r="F777" s="56"/>
      <c r="G777" s="56"/>
      <c r="H777" s="56"/>
      <c r="I777" s="50"/>
      <c r="J777" s="50"/>
      <c r="K777" s="50"/>
      <c r="L777" s="43"/>
    </row>
    <row r="778" spans="1:12" ht="13">
      <c r="A778" s="43"/>
      <c r="C778" s="56"/>
      <c r="D778" s="56"/>
      <c r="E778" s="56"/>
      <c r="F778" s="56"/>
      <c r="G778" s="56"/>
      <c r="H778" s="56"/>
      <c r="I778" s="50"/>
      <c r="J778" s="50"/>
      <c r="K778" s="50"/>
      <c r="L778" s="43"/>
    </row>
    <row r="779" spans="1:12" ht="13">
      <c r="A779" s="43"/>
      <c r="C779" s="56"/>
      <c r="D779" s="56"/>
      <c r="E779" s="56"/>
      <c r="F779" s="56"/>
      <c r="G779" s="56"/>
      <c r="H779" s="56"/>
      <c r="I779" s="50"/>
      <c r="J779" s="50"/>
      <c r="K779" s="50"/>
      <c r="L779" s="43"/>
    </row>
    <row r="780" spans="1:12" ht="13">
      <c r="A780" s="43"/>
      <c r="C780" s="56"/>
      <c r="D780" s="56"/>
      <c r="E780" s="56"/>
      <c r="F780" s="56"/>
      <c r="G780" s="56"/>
      <c r="H780" s="56"/>
      <c r="I780" s="50"/>
      <c r="J780" s="50"/>
      <c r="K780" s="50"/>
      <c r="L780" s="43"/>
    </row>
    <row r="781" spans="1:12" ht="13">
      <c r="A781" s="43"/>
      <c r="C781" s="56"/>
      <c r="D781" s="56"/>
      <c r="E781" s="56"/>
      <c r="F781" s="56"/>
      <c r="G781" s="56"/>
      <c r="H781" s="56"/>
      <c r="I781" s="50"/>
      <c r="J781" s="50"/>
      <c r="K781" s="50"/>
      <c r="L781" s="43"/>
    </row>
    <row r="782" spans="1:12" ht="13">
      <c r="A782" s="43"/>
      <c r="C782" s="56"/>
      <c r="D782" s="56"/>
      <c r="E782" s="56"/>
      <c r="F782" s="56"/>
      <c r="G782" s="56"/>
      <c r="H782" s="56"/>
      <c r="I782" s="50"/>
      <c r="J782" s="50"/>
      <c r="K782" s="50"/>
      <c r="L782" s="43"/>
    </row>
    <row r="783" spans="1:12" ht="13">
      <c r="A783" s="43"/>
      <c r="C783" s="56"/>
      <c r="D783" s="56"/>
      <c r="E783" s="56"/>
      <c r="F783" s="56"/>
      <c r="G783" s="56"/>
      <c r="H783" s="56"/>
      <c r="I783" s="50"/>
      <c r="J783" s="50"/>
      <c r="K783" s="50"/>
      <c r="L783" s="43"/>
    </row>
    <row r="784" spans="1:12" ht="13">
      <c r="A784" s="43"/>
      <c r="C784" s="56"/>
      <c r="D784" s="56"/>
      <c r="E784" s="56"/>
      <c r="F784" s="56"/>
      <c r="G784" s="56"/>
      <c r="H784" s="56"/>
      <c r="I784" s="50"/>
      <c r="J784" s="50"/>
      <c r="K784" s="50"/>
      <c r="L784" s="43"/>
    </row>
    <row r="785" spans="1:12" ht="13">
      <c r="A785" s="43"/>
      <c r="C785" s="56"/>
      <c r="D785" s="56"/>
      <c r="E785" s="56"/>
      <c r="F785" s="56"/>
      <c r="G785" s="56"/>
      <c r="H785" s="56"/>
      <c r="I785" s="50"/>
      <c r="J785" s="50"/>
      <c r="K785" s="50"/>
      <c r="L785" s="43"/>
    </row>
    <row r="786" spans="1:12" ht="13">
      <c r="A786" s="43"/>
      <c r="C786" s="56"/>
      <c r="D786" s="56"/>
      <c r="E786" s="56"/>
      <c r="F786" s="56"/>
      <c r="G786" s="56"/>
      <c r="H786" s="56"/>
      <c r="I786" s="50"/>
      <c r="J786" s="50"/>
      <c r="K786" s="50"/>
      <c r="L786" s="43"/>
    </row>
    <row r="787" spans="1:12" ht="13">
      <c r="A787" s="43"/>
      <c r="C787" s="56"/>
      <c r="D787" s="56"/>
      <c r="E787" s="56"/>
      <c r="F787" s="56"/>
      <c r="G787" s="56"/>
      <c r="H787" s="56"/>
      <c r="I787" s="50"/>
      <c r="J787" s="50"/>
      <c r="K787" s="50"/>
      <c r="L787" s="43"/>
    </row>
    <row r="788" spans="1:12" ht="13">
      <c r="A788" s="43"/>
      <c r="C788" s="56"/>
      <c r="D788" s="56"/>
      <c r="E788" s="56"/>
      <c r="F788" s="56"/>
      <c r="G788" s="56"/>
      <c r="H788" s="56"/>
      <c r="I788" s="50"/>
      <c r="J788" s="50"/>
      <c r="K788" s="50"/>
      <c r="L788" s="43"/>
    </row>
    <row r="789" spans="1:12" ht="13">
      <c r="A789" s="43"/>
      <c r="C789" s="56"/>
      <c r="D789" s="56"/>
      <c r="E789" s="56"/>
      <c r="F789" s="56"/>
      <c r="G789" s="56"/>
      <c r="H789" s="56"/>
      <c r="I789" s="50"/>
      <c r="J789" s="50"/>
      <c r="K789" s="50"/>
      <c r="L789" s="43"/>
    </row>
    <row r="790" spans="1:12" ht="13">
      <c r="A790" s="43"/>
      <c r="C790" s="56"/>
      <c r="D790" s="56"/>
      <c r="E790" s="56"/>
      <c r="F790" s="56"/>
      <c r="G790" s="56"/>
      <c r="H790" s="56"/>
      <c r="I790" s="50"/>
      <c r="J790" s="50"/>
      <c r="K790" s="50"/>
      <c r="L790" s="43"/>
    </row>
    <row r="791" spans="1:12" ht="13">
      <c r="A791" s="43"/>
      <c r="C791" s="56"/>
      <c r="D791" s="56"/>
      <c r="E791" s="56"/>
      <c r="F791" s="56"/>
      <c r="G791" s="56"/>
      <c r="H791" s="56"/>
      <c r="I791" s="50"/>
      <c r="J791" s="50"/>
      <c r="K791" s="50"/>
      <c r="L791" s="43"/>
    </row>
    <row r="792" spans="1:12" ht="13">
      <c r="A792" s="43"/>
      <c r="C792" s="56"/>
      <c r="D792" s="56"/>
      <c r="E792" s="56"/>
      <c r="F792" s="56"/>
      <c r="G792" s="56"/>
      <c r="H792" s="56"/>
      <c r="I792" s="50"/>
      <c r="J792" s="50"/>
      <c r="K792" s="50"/>
      <c r="L792" s="43"/>
    </row>
    <row r="793" spans="1:12" ht="13">
      <c r="A793" s="43"/>
      <c r="C793" s="56"/>
      <c r="D793" s="56"/>
      <c r="E793" s="56"/>
      <c r="F793" s="56"/>
      <c r="G793" s="56"/>
      <c r="H793" s="56"/>
      <c r="I793" s="50"/>
      <c r="J793" s="50"/>
      <c r="K793" s="50"/>
      <c r="L793" s="43"/>
    </row>
    <row r="794" spans="1:12" ht="13">
      <c r="A794" s="43"/>
      <c r="C794" s="56"/>
      <c r="D794" s="56"/>
      <c r="E794" s="56"/>
      <c r="F794" s="56"/>
      <c r="G794" s="56"/>
      <c r="H794" s="56"/>
      <c r="I794" s="50"/>
      <c r="J794" s="50"/>
      <c r="K794" s="50"/>
      <c r="L794" s="43"/>
    </row>
    <row r="795" spans="1:12" ht="13">
      <c r="A795" s="43"/>
      <c r="C795" s="56"/>
      <c r="D795" s="56"/>
      <c r="E795" s="56"/>
      <c r="F795" s="56"/>
      <c r="G795" s="56"/>
      <c r="H795" s="56"/>
      <c r="I795" s="50"/>
      <c r="J795" s="50"/>
      <c r="K795" s="50"/>
      <c r="L795" s="43"/>
    </row>
    <row r="796" spans="1:12" ht="13">
      <c r="A796" s="43"/>
      <c r="C796" s="56"/>
      <c r="D796" s="56"/>
      <c r="E796" s="56"/>
      <c r="F796" s="56"/>
      <c r="G796" s="56"/>
      <c r="H796" s="56"/>
      <c r="I796" s="50"/>
      <c r="J796" s="50"/>
      <c r="K796" s="50"/>
      <c r="L796" s="43"/>
    </row>
    <row r="797" spans="1:12" ht="13">
      <c r="A797" s="43"/>
      <c r="C797" s="56"/>
      <c r="D797" s="56"/>
      <c r="E797" s="56"/>
      <c r="F797" s="56"/>
      <c r="G797" s="56"/>
      <c r="H797" s="56"/>
      <c r="I797" s="50"/>
      <c r="J797" s="50"/>
      <c r="K797" s="50"/>
      <c r="L797" s="43"/>
    </row>
    <row r="798" spans="1:12" ht="13">
      <c r="A798" s="43"/>
      <c r="C798" s="56"/>
      <c r="D798" s="56"/>
      <c r="E798" s="56"/>
      <c r="F798" s="56"/>
      <c r="G798" s="56"/>
      <c r="H798" s="56"/>
      <c r="I798" s="50"/>
      <c r="J798" s="50"/>
      <c r="K798" s="50"/>
      <c r="L798" s="43"/>
    </row>
    <row r="799" spans="1:12" ht="13">
      <c r="A799" s="43"/>
      <c r="C799" s="56"/>
      <c r="D799" s="56"/>
      <c r="E799" s="56"/>
      <c r="F799" s="56"/>
      <c r="G799" s="56"/>
      <c r="H799" s="56"/>
      <c r="I799" s="50"/>
      <c r="J799" s="50"/>
      <c r="K799" s="50"/>
      <c r="L799" s="43"/>
    </row>
    <row r="800" spans="1:12" ht="13">
      <c r="A800" s="43"/>
      <c r="C800" s="56"/>
      <c r="D800" s="56"/>
      <c r="E800" s="56"/>
      <c r="F800" s="56"/>
      <c r="G800" s="56"/>
      <c r="H800" s="56"/>
      <c r="I800" s="50"/>
      <c r="J800" s="50"/>
      <c r="K800" s="50"/>
      <c r="L800" s="43"/>
    </row>
    <row r="801" spans="1:12" ht="13">
      <c r="A801" s="43"/>
      <c r="C801" s="56"/>
      <c r="D801" s="56"/>
      <c r="E801" s="56"/>
      <c r="F801" s="56"/>
      <c r="G801" s="56"/>
      <c r="H801" s="56"/>
      <c r="I801" s="50"/>
      <c r="J801" s="50"/>
      <c r="K801" s="50"/>
      <c r="L801" s="43"/>
    </row>
    <row r="802" spans="1:12" ht="13">
      <c r="A802" s="43"/>
      <c r="C802" s="56"/>
      <c r="D802" s="56"/>
      <c r="E802" s="56"/>
      <c r="F802" s="56"/>
      <c r="G802" s="56"/>
      <c r="H802" s="56"/>
      <c r="I802" s="50"/>
      <c r="J802" s="50"/>
      <c r="K802" s="50"/>
      <c r="L802" s="43"/>
    </row>
    <row r="803" spans="1:12" ht="13">
      <c r="A803" s="43"/>
      <c r="C803" s="56"/>
      <c r="D803" s="56"/>
      <c r="E803" s="56"/>
      <c r="F803" s="56"/>
      <c r="G803" s="56"/>
      <c r="H803" s="56"/>
      <c r="I803" s="50"/>
      <c r="J803" s="50"/>
      <c r="K803" s="50"/>
      <c r="L803" s="43"/>
    </row>
    <row r="804" spans="1:12" ht="13">
      <c r="A804" s="43"/>
      <c r="C804" s="56"/>
      <c r="D804" s="56"/>
      <c r="E804" s="56"/>
      <c r="F804" s="56"/>
      <c r="G804" s="56"/>
      <c r="H804" s="56"/>
      <c r="I804" s="50"/>
      <c r="J804" s="50"/>
      <c r="K804" s="50"/>
      <c r="L804" s="43"/>
    </row>
    <row r="805" spans="1:12" ht="13">
      <c r="A805" s="43"/>
      <c r="C805" s="56"/>
      <c r="D805" s="56"/>
      <c r="E805" s="56"/>
      <c r="F805" s="56"/>
      <c r="G805" s="56"/>
      <c r="H805" s="56"/>
      <c r="I805" s="50"/>
      <c r="J805" s="50"/>
      <c r="K805" s="50"/>
      <c r="L805" s="43"/>
    </row>
    <row r="806" spans="1:12" ht="13">
      <c r="A806" s="43"/>
      <c r="C806" s="56"/>
      <c r="D806" s="56"/>
      <c r="E806" s="56"/>
      <c r="F806" s="56"/>
      <c r="G806" s="56"/>
      <c r="H806" s="56"/>
      <c r="I806" s="50"/>
      <c r="J806" s="50"/>
      <c r="K806" s="50"/>
      <c r="L806" s="43"/>
    </row>
    <row r="807" spans="1:12" ht="13">
      <c r="A807" s="43"/>
      <c r="C807" s="56"/>
      <c r="D807" s="56"/>
      <c r="E807" s="56"/>
      <c r="F807" s="56"/>
      <c r="G807" s="56"/>
      <c r="H807" s="56"/>
      <c r="I807" s="50"/>
      <c r="J807" s="50"/>
      <c r="K807" s="50"/>
      <c r="L807" s="43"/>
    </row>
    <row r="808" spans="1:12" ht="13">
      <c r="A808" s="43"/>
      <c r="C808" s="56"/>
      <c r="D808" s="56"/>
      <c r="E808" s="56"/>
      <c r="F808" s="56"/>
      <c r="G808" s="56"/>
      <c r="H808" s="56"/>
      <c r="I808" s="50"/>
      <c r="J808" s="50"/>
      <c r="K808" s="50"/>
      <c r="L808" s="43"/>
    </row>
    <row r="809" spans="1:12" ht="13">
      <c r="A809" s="43"/>
      <c r="C809" s="56"/>
      <c r="D809" s="56"/>
      <c r="E809" s="56"/>
      <c r="F809" s="56"/>
      <c r="G809" s="56"/>
      <c r="H809" s="56"/>
      <c r="I809" s="50"/>
      <c r="J809" s="50"/>
      <c r="K809" s="50"/>
      <c r="L809" s="43"/>
    </row>
    <row r="810" spans="1:12" ht="13">
      <c r="A810" s="43"/>
      <c r="C810" s="56"/>
      <c r="D810" s="56"/>
      <c r="E810" s="56"/>
      <c r="F810" s="56"/>
      <c r="G810" s="56"/>
      <c r="H810" s="56"/>
      <c r="I810" s="50"/>
      <c r="J810" s="50"/>
      <c r="K810" s="50"/>
      <c r="L810" s="43"/>
    </row>
    <row r="811" spans="1:12" ht="13">
      <c r="A811" s="43"/>
      <c r="C811" s="56"/>
      <c r="D811" s="56"/>
      <c r="E811" s="56"/>
      <c r="F811" s="56"/>
      <c r="G811" s="56"/>
      <c r="H811" s="56"/>
      <c r="I811" s="50"/>
      <c r="J811" s="50"/>
      <c r="K811" s="50"/>
      <c r="L811" s="43"/>
    </row>
    <row r="812" spans="1:12" ht="13">
      <c r="A812" s="43"/>
      <c r="C812" s="56"/>
      <c r="D812" s="56"/>
      <c r="E812" s="56"/>
      <c r="F812" s="56"/>
      <c r="G812" s="56"/>
      <c r="H812" s="56"/>
      <c r="I812" s="50"/>
      <c r="J812" s="50"/>
      <c r="K812" s="50"/>
      <c r="L812" s="43"/>
    </row>
    <row r="813" spans="1:12" ht="13">
      <c r="A813" s="43"/>
      <c r="C813" s="56"/>
      <c r="D813" s="56"/>
      <c r="E813" s="56"/>
      <c r="F813" s="56"/>
      <c r="G813" s="56"/>
      <c r="H813" s="56"/>
      <c r="I813" s="50"/>
      <c r="J813" s="50"/>
      <c r="K813" s="50"/>
      <c r="L813" s="43"/>
    </row>
    <row r="814" spans="1:12" ht="13">
      <c r="A814" s="43"/>
      <c r="C814" s="56"/>
      <c r="D814" s="56"/>
      <c r="E814" s="56"/>
      <c r="F814" s="56"/>
      <c r="G814" s="56"/>
      <c r="H814" s="56"/>
      <c r="I814" s="50"/>
      <c r="J814" s="50"/>
      <c r="K814" s="50"/>
      <c r="L814" s="43"/>
    </row>
    <row r="815" spans="1:12" ht="13">
      <c r="A815" s="43"/>
      <c r="C815" s="56"/>
      <c r="D815" s="56"/>
      <c r="E815" s="56"/>
      <c r="F815" s="56"/>
      <c r="G815" s="56"/>
      <c r="H815" s="56"/>
      <c r="I815" s="50"/>
      <c r="J815" s="50"/>
      <c r="K815" s="50"/>
      <c r="L815" s="43"/>
    </row>
    <row r="816" spans="1:12" ht="13">
      <c r="A816" s="43"/>
      <c r="C816" s="56"/>
      <c r="D816" s="56"/>
      <c r="E816" s="56"/>
      <c r="F816" s="56"/>
      <c r="G816" s="56"/>
      <c r="H816" s="56"/>
      <c r="I816" s="50"/>
      <c r="J816" s="50"/>
      <c r="K816" s="50"/>
      <c r="L816" s="43"/>
    </row>
    <row r="817" spans="1:12" ht="13">
      <c r="A817" s="43"/>
      <c r="C817" s="56"/>
      <c r="D817" s="56"/>
      <c r="E817" s="56"/>
      <c r="F817" s="56"/>
      <c r="G817" s="56"/>
      <c r="H817" s="56"/>
      <c r="I817" s="50"/>
      <c r="J817" s="50"/>
      <c r="K817" s="50"/>
      <c r="L817" s="43"/>
    </row>
    <row r="818" spans="1:12" ht="13">
      <c r="A818" s="43"/>
      <c r="C818" s="56"/>
      <c r="D818" s="56"/>
      <c r="E818" s="56"/>
      <c r="F818" s="56"/>
      <c r="G818" s="56"/>
      <c r="H818" s="56"/>
      <c r="I818" s="50"/>
      <c r="J818" s="50"/>
      <c r="K818" s="50"/>
      <c r="L818" s="43"/>
    </row>
    <row r="819" spans="1:12" ht="13">
      <c r="A819" s="43"/>
      <c r="C819" s="56"/>
      <c r="D819" s="56"/>
      <c r="E819" s="56"/>
      <c r="F819" s="56"/>
      <c r="G819" s="56"/>
      <c r="H819" s="56"/>
      <c r="I819" s="50"/>
      <c r="J819" s="50"/>
      <c r="K819" s="50"/>
      <c r="L819" s="43"/>
    </row>
    <row r="820" spans="1:12" ht="13">
      <c r="A820" s="43"/>
      <c r="C820" s="56"/>
      <c r="D820" s="56"/>
      <c r="E820" s="56"/>
      <c r="F820" s="56"/>
      <c r="G820" s="56"/>
      <c r="H820" s="56"/>
      <c r="I820" s="50"/>
      <c r="J820" s="50"/>
      <c r="K820" s="50"/>
      <c r="L820" s="43"/>
    </row>
    <row r="821" spans="1:12" ht="13">
      <c r="A821" s="43"/>
      <c r="C821" s="56"/>
      <c r="D821" s="56"/>
      <c r="E821" s="56"/>
      <c r="F821" s="56"/>
      <c r="G821" s="56"/>
      <c r="H821" s="56"/>
      <c r="I821" s="50"/>
      <c r="J821" s="50"/>
      <c r="K821" s="50"/>
      <c r="L821" s="43"/>
    </row>
    <row r="822" spans="1:12" ht="13">
      <c r="A822" s="43"/>
      <c r="C822" s="56"/>
      <c r="D822" s="56"/>
      <c r="E822" s="56"/>
      <c r="F822" s="56"/>
      <c r="G822" s="56"/>
      <c r="H822" s="56"/>
      <c r="I822" s="50"/>
      <c r="J822" s="50"/>
      <c r="K822" s="50"/>
      <c r="L822" s="43"/>
    </row>
    <row r="823" spans="1:12" ht="13">
      <c r="A823" s="43"/>
      <c r="C823" s="56"/>
      <c r="D823" s="56"/>
      <c r="E823" s="56"/>
      <c r="F823" s="56"/>
      <c r="G823" s="56"/>
      <c r="H823" s="56"/>
      <c r="I823" s="50"/>
      <c r="J823" s="50"/>
      <c r="K823" s="50"/>
      <c r="L823" s="43"/>
    </row>
    <row r="824" spans="1:12" ht="13">
      <c r="A824" s="43"/>
      <c r="C824" s="56"/>
      <c r="D824" s="56"/>
      <c r="E824" s="56"/>
      <c r="F824" s="56"/>
      <c r="G824" s="56"/>
      <c r="H824" s="56"/>
      <c r="I824" s="50"/>
      <c r="J824" s="50"/>
      <c r="K824" s="50"/>
      <c r="L824" s="43"/>
    </row>
    <row r="825" spans="1:12" ht="13">
      <c r="A825" s="43"/>
      <c r="C825" s="56"/>
      <c r="D825" s="56"/>
      <c r="E825" s="56"/>
      <c r="F825" s="56"/>
      <c r="G825" s="56"/>
      <c r="H825" s="56"/>
      <c r="I825" s="50"/>
      <c r="J825" s="50"/>
      <c r="K825" s="50"/>
      <c r="L825" s="43"/>
    </row>
    <row r="826" spans="1:12" ht="13">
      <c r="A826" s="43"/>
      <c r="C826" s="56"/>
      <c r="D826" s="56"/>
      <c r="E826" s="56"/>
      <c r="F826" s="56"/>
      <c r="G826" s="56"/>
      <c r="H826" s="56"/>
      <c r="I826" s="50"/>
      <c r="J826" s="50"/>
      <c r="K826" s="50"/>
      <c r="L826" s="43"/>
    </row>
    <row r="827" spans="1:12" ht="13">
      <c r="A827" s="43"/>
      <c r="C827" s="56"/>
      <c r="D827" s="56"/>
      <c r="E827" s="56"/>
      <c r="F827" s="56"/>
      <c r="G827" s="56"/>
      <c r="H827" s="56"/>
      <c r="I827" s="50"/>
      <c r="J827" s="50"/>
      <c r="K827" s="50"/>
      <c r="L827" s="43"/>
    </row>
    <row r="828" spans="1:12" ht="13">
      <c r="A828" s="43"/>
      <c r="C828" s="56"/>
      <c r="D828" s="56"/>
      <c r="E828" s="56"/>
      <c r="F828" s="56"/>
      <c r="G828" s="56"/>
      <c r="H828" s="56"/>
      <c r="I828" s="50"/>
      <c r="J828" s="50"/>
      <c r="K828" s="50"/>
      <c r="L828" s="43"/>
    </row>
    <row r="829" spans="1:12" ht="13">
      <c r="A829" s="43"/>
      <c r="C829" s="56"/>
      <c r="D829" s="56"/>
      <c r="E829" s="56"/>
      <c r="F829" s="56"/>
      <c r="G829" s="56"/>
      <c r="H829" s="56"/>
      <c r="I829" s="50"/>
      <c r="J829" s="50"/>
      <c r="K829" s="50"/>
      <c r="L829" s="43"/>
    </row>
    <row r="830" spans="1:12" ht="13">
      <c r="A830" s="43"/>
      <c r="C830" s="56"/>
      <c r="D830" s="56"/>
      <c r="E830" s="56"/>
      <c r="F830" s="56"/>
      <c r="G830" s="56"/>
      <c r="H830" s="56"/>
      <c r="I830" s="50"/>
      <c r="J830" s="50"/>
      <c r="K830" s="50"/>
      <c r="L830" s="43"/>
    </row>
    <row r="831" spans="1:12" ht="13">
      <c r="A831" s="43"/>
      <c r="C831" s="56"/>
      <c r="D831" s="56"/>
      <c r="E831" s="56"/>
      <c r="F831" s="56"/>
      <c r="G831" s="56"/>
      <c r="H831" s="56"/>
      <c r="I831" s="50"/>
      <c r="J831" s="50"/>
      <c r="K831" s="50"/>
      <c r="L831" s="43"/>
    </row>
    <row r="832" spans="1:12" ht="13">
      <c r="A832" s="43"/>
      <c r="C832" s="56"/>
      <c r="D832" s="56"/>
      <c r="E832" s="56"/>
      <c r="F832" s="56"/>
      <c r="G832" s="56"/>
      <c r="H832" s="56"/>
      <c r="I832" s="50"/>
      <c r="J832" s="50"/>
      <c r="K832" s="50"/>
      <c r="L832" s="43"/>
    </row>
    <row r="833" spans="1:12" ht="13">
      <c r="A833" s="43"/>
      <c r="C833" s="56"/>
      <c r="D833" s="56"/>
      <c r="E833" s="56"/>
      <c r="F833" s="56"/>
      <c r="G833" s="56"/>
      <c r="H833" s="56"/>
      <c r="I833" s="50"/>
      <c r="J833" s="50"/>
      <c r="K833" s="50"/>
      <c r="L833" s="43"/>
    </row>
    <row r="834" spans="1:12" ht="13">
      <c r="A834" s="43"/>
      <c r="C834" s="56"/>
      <c r="D834" s="56"/>
      <c r="E834" s="56"/>
      <c r="F834" s="56"/>
      <c r="G834" s="56"/>
      <c r="H834" s="56"/>
      <c r="I834" s="50"/>
      <c r="J834" s="50"/>
      <c r="K834" s="50"/>
      <c r="L834" s="43"/>
    </row>
    <row r="835" spans="1:12" ht="13">
      <c r="A835" s="43"/>
      <c r="C835" s="56"/>
      <c r="D835" s="56"/>
      <c r="E835" s="56"/>
      <c r="F835" s="56"/>
      <c r="G835" s="56"/>
      <c r="H835" s="56"/>
      <c r="I835" s="50"/>
      <c r="J835" s="50"/>
      <c r="K835" s="50"/>
      <c r="L835" s="43"/>
    </row>
    <row r="836" spans="1:12" ht="13">
      <c r="A836" s="43"/>
      <c r="C836" s="56"/>
      <c r="D836" s="56"/>
      <c r="E836" s="56"/>
      <c r="F836" s="56"/>
      <c r="G836" s="56"/>
      <c r="H836" s="56"/>
      <c r="I836" s="50"/>
      <c r="J836" s="50"/>
      <c r="K836" s="50"/>
      <c r="L836" s="43"/>
    </row>
    <row r="837" spans="1:12" ht="13">
      <c r="A837" s="43"/>
      <c r="C837" s="56"/>
      <c r="D837" s="56"/>
      <c r="E837" s="56"/>
      <c r="F837" s="56"/>
      <c r="G837" s="56"/>
      <c r="H837" s="56"/>
      <c r="I837" s="50"/>
      <c r="J837" s="50"/>
      <c r="K837" s="50"/>
      <c r="L837" s="43"/>
    </row>
    <row r="838" spans="1:12" ht="13">
      <c r="A838" s="43"/>
      <c r="C838" s="56"/>
      <c r="D838" s="56"/>
      <c r="E838" s="56"/>
      <c r="F838" s="56"/>
      <c r="G838" s="56"/>
      <c r="H838" s="56"/>
      <c r="I838" s="50"/>
      <c r="J838" s="50"/>
      <c r="K838" s="50"/>
      <c r="L838" s="43"/>
    </row>
    <row r="839" spans="1:12" ht="13">
      <c r="A839" s="43"/>
      <c r="C839" s="56"/>
      <c r="D839" s="56"/>
      <c r="E839" s="56"/>
      <c r="F839" s="56"/>
      <c r="G839" s="56"/>
      <c r="H839" s="56"/>
      <c r="I839" s="50"/>
      <c r="J839" s="50"/>
      <c r="K839" s="50"/>
      <c r="L839" s="43"/>
    </row>
    <row r="840" spans="1:12" ht="13">
      <c r="A840" s="43"/>
      <c r="C840" s="56"/>
      <c r="D840" s="56"/>
      <c r="E840" s="56"/>
      <c r="F840" s="56"/>
      <c r="G840" s="56"/>
      <c r="H840" s="56"/>
      <c r="I840" s="50"/>
      <c r="J840" s="50"/>
      <c r="K840" s="50"/>
      <c r="L840" s="43"/>
    </row>
    <row r="841" spans="1:12" ht="13">
      <c r="A841" s="43"/>
      <c r="C841" s="56"/>
      <c r="D841" s="56"/>
      <c r="E841" s="56"/>
      <c r="F841" s="56"/>
      <c r="G841" s="56"/>
      <c r="H841" s="56"/>
      <c r="I841" s="50"/>
      <c r="J841" s="50"/>
      <c r="K841" s="50"/>
      <c r="L841" s="43"/>
    </row>
    <row r="842" spans="1:12" ht="13">
      <c r="A842" s="43"/>
      <c r="C842" s="56"/>
      <c r="D842" s="56"/>
      <c r="E842" s="56"/>
      <c r="F842" s="56"/>
      <c r="G842" s="56"/>
      <c r="H842" s="56"/>
      <c r="I842" s="50"/>
      <c r="J842" s="50"/>
      <c r="K842" s="50"/>
      <c r="L842" s="43"/>
    </row>
    <row r="843" spans="1:12" ht="13">
      <c r="A843" s="43"/>
      <c r="C843" s="56"/>
      <c r="D843" s="56"/>
      <c r="E843" s="56"/>
      <c r="F843" s="56"/>
      <c r="G843" s="56"/>
      <c r="H843" s="56"/>
      <c r="I843" s="50"/>
      <c r="J843" s="50"/>
      <c r="K843" s="50"/>
      <c r="L843" s="43"/>
    </row>
    <row r="844" spans="1:12" ht="13">
      <c r="A844" s="43"/>
      <c r="C844" s="56"/>
      <c r="D844" s="56"/>
      <c r="E844" s="56"/>
      <c r="F844" s="56"/>
      <c r="G844" s="56"/>
      <c r="H844" s="56"/>
      <c r="I844" s="50"/>
      <c r="J844" s="50"/>
      <c r="K844" s="50"/>
      <c r="L844" s="43"/>
    </row>
    <row r="845" spans="1:12" ht="13">
      <c r="A845" s="43"/>
      <c r="C845" s="56"/>
      <c r="D845" s="56"/>
      <c r="E845" s="56"/>
      <c r="F845" s="56"/>
      <c r="G845" s="56"/>
      <c r="H845" s="56"/>
      <c r="I845" s="50"/>
      <c r="J845" s="50"/>
      <c r="K845" s="50"/>
      <c r="L845" s="43"/>
    </row>
    <row r="846" spans="1:12" ht="13">
      <c r="A846" s="43"/>
      <c r="C846" s="56"/>
      <c r="D846" s="56"/>
      <c r="E846" s="56"/>
      <c r="F846" s="56"/>
      <c r="G846" s="56"/>
      <c r="H846" s="56"/>
      <c r="I846" s="50"/>
      <c r="J846" s="50"/>
      <c r="K846" s="50"/>
      <c r="L846" s="43"/>
    </row>
    <row r="847" spans="1:12" ht="13">
      <c r="A847" s="43"/>
      <c r="C847" s="56"/>
      <c r="D847" s="56"/>
      <c r="E847" s="56"/>
      <c r="F847" s="56"/>
      <c r="G847" s="56"/>
      <c r="H847" s="56"/>
      <c r="I847" s="50"/>
      <c r="J847" s="50"/>
      <c r="K847" s="50"/>
      <c r="L847" s="43"/>
    </row>
    <row r="848" spans="1:12" ht="13">
      <c r="A848" s="43"/>
      <c r="C848" s="56"/>
      <c r="D848" s="56"/>
      <c r="E848" s="56"/>
      <c r="F848" s="56"/>
      <c r="G848" s="56"/>
      <c r="H848" s="56"/>
      <c r="I848" s="50"/>
      <c r="J848" s="50"/>
      <c r="K848" s="50"/>
      <c r="L848" s="43"/>
    </row>
    <row r="849" spans="1:12" ht="13">
      <c r="A849" s="43"/>
      <c r="C849" s="56"/>
      <c r="D849" s="56"/>
      <c r="E849" s="56"/>
      <c r="F849" s="56"/>
      <c r="G849" s="56"/>
      <c r="H849" s="56"/>
      <c r="I849" s="50"/>
      <c r="J849" s="50"/>
      <c r="K849" s="50"/>
      <c r="L849" s="43"/>
    </row>
    <row r="850" spans="1:12" ht="13">
      <c r="A850" s="43"/>
      <c r="C850" s="56"/>
      <c r="D850" s="56"/>
      <c r="E850" s="56"/>
      <c r="F850" s="56"/>
      <c r="G850" s="56"/>
      <c r="H850" s="56"/>
      <c r="I850" s="50"/>
      <c r="J850" s="50"/>
      <c r="K850" s="50"/>
      <c r="L850" s="43"/>
    </row>
    <row r="851" spans="1:12" ht="13">
      <c r="A851" s="43"/>
      <c r="C851" s="56"/>
      <c r="D851" s="56"/>
      <c r="E851" s="56"/>
      <c r="F851" s="56"/>
      <c r="G851" s="56"/>
      <c r="H851" s="56"/>
      <c r="I851" s="50"/>
      <c r="J851" s="50"/>
      <c r="K851" s="50"/>
      <c r="L851" s="43"/>
    </row>
    <row r="852" spans="1:12" ht="13">
      <c r="A852" s="43"/>
      <c r="C852" s="56"/>
      <c r="D852" s="56"/>
      <c r="E852" s="56"/>
      <c r="F852" s="56"/>
      <c r="G852" s="56"/>
      <c r="H852" s="56"/>
      <c r="I852" s="50"/>
      <c r="J852" s="50"/>
      <c r="K852" s="50"/>
      <c r="L852" s="43"/>
    </row>
    <row r="853" spans="1:12" ht="13">
      <c r="A853" s="43"/>
      <c r="C853" s="56"/>
      <c r="D853" s="56"/>
      <c r="E853" s="56"/>
      <c r="F853" s="56"/>
      <c r="G853" s="56"/>
      <c r="H853" s="56"/>
      <c r="I853" s="50"/>
      <c r="J853" s="50"/>
      <c r="K853" s="50"/>
      <c r="L853" s="43"/>
    </row>
    <row r="854" spans="1:12" ht="13">
      <c r="A854" s="43"/>
      <c r="C854" s="56"/>
      <c r="D854" s="56"/>
      <c r="E854" s="56"/>
      <c r="F854" s="56"/>
      <c r="G854" s="56"/>
      <c r="H854" s="56"/>
      <c r="I854" s="50"/>
      <c r="J854" s="50"/>
      <c r="K854" s="50"/>
      <c r="L854" s="43"/>
    </row>
    <row r="855" spans="1:12" ht="13">
      <c r="A855" s="43"/>
      <c r="C855" s="56"/>
      <c r="D855" s="56"/>
      <c r="E855" s="56"/>
      <c r="F855" s="56"/>
      <c r="G855" s="56"/>
      <c r="H855" s="56"/>
      <c r="I855" s="50"/>
      <c r="J855" s="50"/>
      <c r="K855" s="50"/>
      <c r="L855" s="43"/>
    </row>
    <row r="856" spans="1:12" ht="13">
      <c r="A856" s="43"/>
      <c r="C856" s="56"/>
      <c r="D856" s="56"/>
      <c r="E856" s="56"/>
      <c r="F856" s="56"/>
      <c r="G856" s="56"/>
      <c r="H856" s="56"/>
      <c r="I856" s="50"/>
      <c r="J856" s="50"/>
      <c r="K856" s="50"/>
      <c r="L856" s="43"/>
    </row>
    <row r="857" spans="1:12" ht="13">
      <c r="A857" s="43"/>
      <c r="C857" s="56"/>
      <c r="D857" s="56"/>
      <c r="E857" s="56"/>
      <c r="F857" s="56"/>
      <c r="G857" s="56"/>
      <c r="H857" s="56"/>
      <c r="I857" s="50"/>
      <c r="J857" s="50"/>
      <c r="K857" s="50"/>
      <c r="L857" s="43"/>
    </row>
    <row r="858" spans="1:12" ht="13">
      <c r="A858" s="43"/>
      <c r="C858" s="56"/>
      <c r="D858" s="56"/>
      <c r="E858" s="56"/>
      <c r="F858" s="56"/>
      <c r="G858" s="56"/>
      <c r="H858" s="56"/>
      <c r="I858" s="50"/>
      <c r="J858" s="50"/>
      <c r="K858" s="50"/>
      <c r="L858" s="43"/>
    </row>
    <row r="859" spans="1:12" ht="13">
      <c r="A859" s="43"/>
      <c r="C859" s="56"/>
      <c r="D859" s="56"/>
      <c r="E859" s="56"/>
      <c r="F859" s="56"/>
      <c r="G859" s="56"/>
      <c r="H859" s="56"/>
      <c r="I859" s="50"/>
      <c r="J859" s="50"/>
      <c r="K859" s="50"/>
      <c r="L859" s="43"/>
    </row>
    <row r="860" spans="1:12" ht="13">
      <c r="A860" s="43"/>
      <c r="C860" s="56"/>
      <c r="D860" s="56"/>
      <c r="E860" s="56"/>
      <c r="F860" s="56"/>
      <c r="G860" s="56"/>
      <c r="H860" s="56"/>
      <c r="I860" s="50"/>
      <c r="J860" s="50"/>
      <c r="K860" s="50"/>
      <c r="L860" s="43"/>
    </row>
    <row r="861" spans="1:12" ht="13">
      <c r="A861" s="43"/>
      <c r="C861" s="56"/>
      <c r="D861" s="56"/>
      <c r="E861" s="56"/>
      <c r="F861" s="56"/>
      <c r="G861" s="56"/>
      <c r="H861" s="56"/>
      <c r="I861" s="50"/>
      <c r="J861" s="50"/>
      <c r="K861" s="50"/>
      <c r="L861" s="43"/>
    </row>
    <row r="862" spans="1:12" ht="13">
      <c r="A862" s="43"/>
      <c r="C862" s="56"/>
      <c r="D862" s="56"/>
      <c r="E862" s="56"/>
      <c r="F862" s="56"/>
      <c r="G862" s="56"/>
      <c r="H862" s="56"/>
      <c r="I862" s="50"/>
      <c r="J862" s="50"/>
      <c r="K862" s="50"/>
      <c r="L862" s="43"/>
    </row>
    <row r="863" spans="1:12" ht="13">
      <c r="A863" s="43"/>
      <c r="C863" s="56"/>
      <c r="D863" s="56"/>
      <c r="E863" s="56"/>
      <c r="F863" s="56"/>
      <c r="G863" s="56"/>
      <c r="H863" s="56"/>
      <c r="I863" s="50"/>
      <c r="J863" s="50"/>
      <c r="K863" s="50"/>
      <c r="L863" s="43"/>
    </row>
    <row r="864" spans="1:12" ht="13">
      <c r="A864" s="43"/>
      <c r="C864" s="56"/>
      <c r="D864" s="56"/>
      <c r="E864" s="56"/>
      <c r="F864" s="56"/>
      <c r="G864" s="56"/>
      <c r="H864" s="56"/>
      <c r="I864" s="50"/>
      <c r="J864" s="50"/>
      <c r="K864" s="50"/>
      <c r="L864" s="43"/>
    </row>
    <row r="865" spans="1:12" ht="13">
      <c r="A865" s="43"/>
      <c r="C865" s="56"/>
      <c r="D865" s="56"/>
      <c r="E865" s="56"/>
      <c r="F865" s="56"/>
      <c r="G865" s="56"/>
      <c r="H865" s="56"/>
      <c r="I865" s="50"/>
      <c r="J865" s="50"/>
      <c r="K865" s="50"/>
      <c r="L865" s="43"/>
    </row>
    <row r="866" spans="1:12" ht="13">
      <c r="A866" s="43"/>
      <c r="C866" s="56"/>
      <c r="D866" s="56"/>
      <c r="E866" s="56"/>
      <c r="F866" s="56"/>
      <c r="G866" s="56"/>
      <c r="H866" s="56"/>
      <c r="I866" s="50"/>
      <c r="J866" s="50"/>
      <c r="K866" s="50"/>
      <c r="L866" s="43"/>
    </row>
    <row r="867" spans="1:12" ht="13">
      <c r="A867" s="43"/>
      <c r="C867" s="56"/>
      <c r="D867" s="56"/>
      <c r="E867" s="56"/>
      <c r="F867" s="56"/>
      <c r="G867" s="56"/>
      <c r="H867" s="56"/>
      <c r="I867" s="50"/>
      <c r="J867" s="50"/>
      <c r="K867" s="50"/>
      <c r="L867" s="43"/>
    </row>
    <row r="868" spans="1:12" ht="13">
      <c r="A868" s="43"/>
      <c r="C868" s="56"/>
      <c r="D868" s="56"/>
      <c r="E868" s="56"/>
      <c r="F868" s="56"/>
      <c r="G868" s="56"/>
      <c r="H868" s="56"/>
      <c r="I868" s="50"/>
      <c r="J868" s="50"/>
      <c r="K868" s="50"/>
      <c r="L868" s="43"/>
    </row>
    <row r="869" spans="1:12" ht="13">
      <c r="A869" s="43"/>
      <c r="C869" s="56"/>
      <c r="D869" s="56"/>
      <c r="E869" s="56"/>
      <c r="F869" s="56"/>
      <c r="G869" s="56"/>
      <c r="H869" s="56"/>
      <c r="I869" s="50"/>
      <c r="J869" s="50"/>
      <c r="K869" s="50"/>
      <c r="L869" s="43"/>
    </row>
    <row r="870" spans="1:12" ht="13">
      <c r="A870" s="43"/>
      <c r="C870" s="56"/>
      <c r="D870" s="56"/>
      <c r="E870" s="56"/>
      <c r="F870" s="56"/>
      <c r="G870" s="56"/>
      <c r="H870" s="56"/>
      <c r="I870" s="50"/>
      <c r="J870" s="50"/>
      <c r="K870" s="50"/>
      <c r="L870" s="43"/>
    </row>
    <row r="871" spans="1:12" ht="13">
      <c r="A871" s="43"/>
      <c r="C871" s="56"/>
      <c r="D871" s="56"/>
      <c r="E871" s="56"/>
      <c r="F871" s="56"/>
      <c r="G871" s="56"/>
      <c r="H871" s="56"/>
      <c r="I871" s="50"/>
      <c r="J871" s="50"/>
      <c r="K871" s="50"/>
      <c r="L871" s="43"/>
    </row>
    <row r="872" spans="1:12" ht="13">
      <c r="A872" s="43"/>
      <c r="C872" s="56"/>
      <c r="D872" s="56"/>
      <c r="E872" s="56"/>
      <c r="F872" s="56"/>
      <c r="G872" s="56"/>
      <c r="H872" s="56"/>
      <c r="I872" s="50"/>
      <c r="J872" s="50"/>
      <c r="K872" s="50"/>
      <c r="L872" s="43"/>
    </row>
    <row r="873" spans="1:12" ht="13">
      <c r="A873" s="43"/>
      <c r="C873" s="56"/>
      <c r="D873" s="56"/>
      <c r="E873" s="56"/>
      <c r="F873" s="56"/>
      <c r="G873" s="56"/>
      <c r="H873" s="56"/>
      <c r="I873" s="50"/>
      <c r="J873" s="50"/>
      <c r="K873" s="50"/>
      <c r="L873" s="43"/>
    </row>
    <row r="874" spans="1:12" ht="13">
      <c r="A874" s="43"/>
      <c r="C874" s="56"/>
      <c r="D874" s="56"/>
      <c r="E874" s="56"/>
      <c r="F874" s="56"/>
      <c r="G874" s="56"/>
      <c r="H874" s="56"/>
      <c r="I874" s="50"/>
      <c r="J874" s="50"/>
      <c r="K874" s="50"/>
      <c r="L874" s="43"/>
    </row>
    <row r="875" spans="1:12" ht="13">
      <c r="A875" s="43"/>
      <c r="C875" s="56"/>
      <c r="D875" s="56"/>
      <c r="E875" s="56"/>
      <c r="F875" s="56"/>
      <c r="G875" s="56"/>
      <c r="H875" s="56"/>
      <c r="I875" s="50"/>
      <c r="J875" s="50"/>
      <c r="K875" s="50"/>
      <c r="L875" s="43"/>
    </row>
    <row r="876" spans="1:12" ht="13">
      <c r="A876" s="43"/>
      <c r="C876" s="56"/>
      <c r="D876" s="56"/>
      <c r="E876" s="56"/>
      <c r="F876" s="56"/>
      <c r="G876" s="56"/>
      <c r="H876" s="56"/>
      <c r="I876" s="50"/>
      <c r="J876" s="50"/>
      <c r="K876" s="50"/>
      <c r="L876" s="43"/>
    </row>
    <row r="877" spans="1:12" ht="13">
      <c r="A877" s="43"/>
      <c r="C877" s="56"/>
      <c r="D877" s="56"/>
      <c r="E877" s="56"/>
      <c r="F877" s="56"/>
      <c r="G877" s="56"/>
      <c r="H877" s="56"/>
      <c r="I877" s="50"/>
      <c r="J877" s="50"/>
      <c r="K877" s="50"/>
      <c r="L877" s="43"/>
    </row>
    <row r="878" spans="1:12" ht="13">
      <c r="A878" s="43"/>
      <c r="C878" s="56"/>
      <c r="D878" s="56"/>
      <c r="E878" s="56"/>
      <c r="F878" s="56"/>
      <c r="G878" s="56"/>
      <c r="H878" s="56"/>
      <c r="I878" s="50"/>
      <c r="J878" s="50"/>
      <c r="K878" s="50"/>
      <c r="L878" s="43"/>
    </row>
    <row r="879" spans="1:12" ht="13">
      <c r="A879" s="43"/>
      <c r="C879" s="56"/>
      <c r="D879" s="56"/>
      <c r="E879" s="56"/>
      <c r="F879" s="56"/>
      <c r="G879" s="56"/>
      <c r="H879" s="56"/>
      <c r="I879" s="50"/>
      <c r="J879" s="50"/>
      <c r="K879" s="50"/>
      <c r="L879" s="43"/>
    </row>
    <row r="880" spans="1:12" ht="13">
      <c r="A880" s="43"/>
      <c r="C880" s="56"/>
      <c r="D880" s="56"/>
      <c r="E880" s="56"/>
      <c r="F880" s="56"/>
      <c r="G880" s="56"/>
      <c r="H880" s="56"/>
      <c r="I880" s="50"/>
      <c r="J880" s="50"/>
      <c r="K880" s="50"/>
      <c r="L880" s="43"/>
    </row>
    <row r="881" spans="1:12" ht="13">
      <c r="A881" s="43"/>
      <c r="C881" s="56"/>
      <c r="D881" s="56"/>
      <c r="E881" s="56"/>
      <c r="F881" s="56"/>
      <c r="G881" s="56"/>
      <c r="H881" s="56"/>
      <c r="I881" s="50"/>
      <c r="J881" s="50"/>
      <c r="K881" s="50"/>
      <c r="L881" s="43"/>
    </row>
    <row r="882" spans="1:12" ht="13">
      <c r="A882" s="43"/>
      <c r="C882" s="56"/>
      <c r="D882" s="56"/>
      <c r="E882" s="56"/>
      <c r="F882" s="56"/>
      <c r="G882" s="56"/>
      <c r="H882" s="56"/>
      <c r="I882" s="50"/>
      <c r="J882" s="50"/>
      <c r="K882" s="50"/>
      <c r="L882" s="43"/>
    </row>
    <row r="883" spans="1:12" ht="13">
      <c r="A883" s="43"/>
      <c r="C883" s="56"/>
      <c r="D883" s="56"/>
      <c r="E883" s="56"/>
      <c r="F883" s="56"/>
      <c r="G883" s="56"/>
      <c r="H883" s="56"/>
      <c r="I883" s="50"/>
      <c r="J883" s="50"/>
      <c r="K883" s="50"/>
      <c r="L883" s="43"/>
    </row>
    <row r="884" spans="1:12" ht="13">
      <c r="A884" s="43"/>
      <c r="C884" s="56"/>
      <c r="D884" s="56"/>
      <c r="E884" s="56"/>
      <c r="F884" s="56"/>
      <c r="G884" s="56"/>
      <c r="H884" s="56"/>
      <c r="I884" s="50"/>
      <c r="J884" s="50"/>
      <c r="K884" s="50"/>
      <c r="L884" s="43"/>
    </row>
    <row r="885" spans="1:12" ht="13">
      <c r="A885" s="43"/>
      <c r="C885" s="56"/>
      <c r="D885" s="56"/>
      <c r="E885" s="56"/>
      <c r="F885" s="56"/>
      <c r="G885" s="56"/>
      <c r="H885" s="56"/>
      <c r="I885" s="50"/>
      <c r="J885" s="50"/>
      <c r="K885" s="50"/>
      <c r="L885" s="43"/>
    </row>
    <row r="886" spans="1:12" ht="13">
      <c r="A886" s="43"/>
      <c r="C886" s="56"/>
      <c r="D886" s="56"/>
      <c r="E886" s="56"/>
      <c r="F886" s="56"/>
      <c r="G886" s="56"/>
      <c r="H886" s="56"/>
      <c r="I886" s="50"/>
      <c r="J886" s="50"/>
      <c r="K886" s="50"/>
      <c r="L886" s="43"/>
    </row>
    <row r="887" spans="1:12" ht="13">
      <c r="A887" s="43"/>
      <c r="C887" s="56"/>
      <c r="D887" s="56"/>
      <c r="E887" s="56"/>
      <c r="F887" s="56"/>
      <c r="G887" s="56"/>
      <c r="H887" s="56"/>
      <c r="I887" s="50"/>
      <c r="J887" s="50"/>
      <c r="K887" s="50"/>
      <c r="L887" s="43"/>
    </row>
    <row r="888" spans="1:12" ht="13">
      <c r="A888" s="43"/>
      <c r="C888" s="56"/>
      <c r="D888" s="56"/>
      <c r="E888" s="56"/>
      <c r="F888" s="56"/>
      <c r="G888" s="56"/>
      <c r="H888" s="56"/>
      <c r="I888" s="50"/>
      <c r="J888" s="50"/>
      <c r="K888" s="50"/>
      <c r="L888" s="43"/>
    </row>
    <row r="889" spans="1:12" ht="13">
      <c r="A889" s="43"/>
      <c r="C889" s="56"/>
      <c r="D889" s="56"/>
      <c r="E889" s="56"/>
      <c r="F889" s="56"/>
      <c r="G889" s="56"/>
      <c r="H889" s="56"/>
      <c r="I889" s="50"/>
      <c r="J889" s="50"/>
      <c r="K889" s="50"/>
      <c r="L889" s="43"/>
    </row>
    <row r="890" spans="1:12" ht="13">
      <c r="A890" s="43"/>
      <c r="C890" s="56"/>
      <c r="D890" s="56"/>
      <c r="E890" s="56"/>
      <c r="F890" s="56"/>
      <c r="G890" s="56"/>
      <c r="H890" s="56"/>
      <c r="I890" s="50"/>
      <c r="J890" s="50"/>
      <c r="K890" s="50"/>
      <c r="L890" s="43"/>
    </row>
    <row r="891" spans="1:12" ht="13">
      <c r="A891" s="43"/>
      <c r="C891" s="56"/>
      <c r="D891" s="56"/>
      <c r="E891" s="56"/>
      <c r="F891" s="56"/>
      <c r="G891" s="56"/>
      <c r="H891" s="56"/>
      <c r="I891" s="50"/>
      <c r="J891" s="50"/>
      <c r="K891" s="50"/>
      <c r="L891" s="43"/>
    </row>
    <row r="892" spans="1:12" ht="13">
      <c r="A892" s="43"/>
      <c r="C892" s="56"/>
      <c r="D892" s="56"/>
      <c r="E892" s="56"/>
      <c r="F892" s="56"/>
      <c r="G892" s="56"/>
      <c r="H892" s="56"/>
      <c r="I892" s="50"/>
      <c r="J892" s="50"/>
      <c r="K892" s="50"/>
      <c r="L892" s="43"/>
    </row>
    <row r="893" spans="1:12" ht="13">
      <c r="A893" s="43"/>
      <c r="C893" s="56"/>
      <c r="D893" s="56"/>
      <c r="E893" s="56"/>
      <c r="F893" s="56"/>
      <c r="G893" s="56"/>
      <c r="H893" s="56"/>
      <c r="I893" s="50"/>
      <c r="J893" s="50"/>
      <c r="K893" s="50"/>
      <c r="L893" s="43"/>
    </row>
    <row r="894" spans="1:12" ht="13">
      <c r="A894" s="43"/>
      <c r="C894" s="56"/>
      <c r="D894" s="56"/>
      <c r="E894" s="56"/>
      <c r="F894" s="56"/>
      <c r="G894" s="56"/>
      <c r="H894" s="56"/>
      <c r="I894" s="50"/>
      <c r="J894" s="50"/>
      <c r="K894" s="50"/>
      <c r="L894" s="43"/>
    </row>
    <row r="895" spans="1:12" ht="13">
      <c r="A895" s="43"/>
      <c r="C895" s="56"/>
      <c r="D895" s="56"/>
      <c r="E895" s="56"/>
      <c r="F895" s="56"/>
      <c r="G895" s="56"/>
      <c r="H895" s="56"/>
      <c r="I895" s="50"/>
      <c r="J895" s="50"/>
      <c r="K895" s="50"/>
      <c r="L895" s="43"/>
    </row>
    <row r="896" spans="1:12" ht="13">
      <c r="A896" s="43"/>
      <c r="C896" s="56"/>
      <c r="D896" s="56"/>
      <c r="E896" s="56"/>
      <c r="F896" s="56"/>
      <c r="G896" s="56"/>
      <c r="H896" s="56"/>
      <c r="I896" s="50"/>
      <c r="J896" s="50"/>
      <c r="K896" s="50"/>
      <c r="L896" s="43"/>
    </row>
    <row r="897" spans="1:12" ht="13">
      <c r="A897" s="43"/>
      <c r="C897" s="56"/>
      <c r="D897" s="56"/>
      <c r="E897" s="56"/>
      <c r="F897" s="56"/>
      <c r="G897" s="56"/>
      <c r="H897" s="56"/>
      <c r="I897" s="50"/>
      <c r="J897" s="50"/>
      <c r="K897" s="50"/>
      <c r="L897" s="43"/>
    </row>
    <row r="898" spans="1:12" ht="13">
      <c r="A898" s="43"/>
      <c r="C898" s="56"/>
      <c r="D898" s="56"/>
      <c r="E898" s="56"/>
      <c r="F898" s="56"/>
      <c r="G898" s="56"/>
      <c r="H898" s="56"/>
      <c r="I898" s="50"/>
      <c r="J898" s="50"/>
      <c r="K898" s="50"/>
      <c r="L898" s="43"/>
    </row>
    <row r="899" spans="1:12" ht="13">
      <c r="A899" s="43"/>
      <c r="C899" s="56"/>
      <c r="D899" s="56"/>
      <c r="E899" s="56"/>
      <c r="F899" s="56"/>
      <c r="G899" s="56"/>
      <c r="H899" s="56"/>
      <c r="I899" s="50"/>
      <c r="J899" s="50"/>
      <c r="K899" s="50"/>
      <c r="L899" s="43"/>
    </row>
    <row r="900" spans="1:12" ht="13">
      <c r="A900" s="43"/>
      <c r="C900" s="56"/>
      <c r="D900" s="56"/>
      <c r="E900" s="56"/>
      <c r="F900" s="56"/>
      <c r="G900" s="56"/>
      <c r="H900" s="56"/>
      <c r="I900" s="50"/>
      <c r="J900" s="50"/>
      <c r="K900" s="50"/>
      <c r="L900" s="43"/>
    </row>
    <row r="901" spans="1:12" ht="13">
      <c r="A901" s="43"/>
      <c r="C901" s="56"/>
      <c r="D901" s="56"/>
      <c r="E901" s="56"/>
      <c r="F901" s="56"/>
      <c r="G901" s="56"/>
      <c r="H901" s="56"/>
      <c r="I901" s="50"/>
      <c r="J901" s="50"/>
      <c r="K901" s="50"/>
      <c r="L901" s="43"/>
    </row>
    <row r="902" spans="1:12" ht="13">
      <c r="A902" s="43"/>
      <c r="C902" s="56"/>
      <c r="D902" s="56"/>
      <c r="E902" s="56"/>
      <c r="F902" s="56"/>
      <c r="G902" s="56"/>
      <c r="H902" s="56"/>
      <c r="I902" s="50"/>
      <c r="J902" s="50"/>
      <c r="K902" s="50"/>
      <c r="L902" s="43"/>
    </row>
    <row r="903" spans="1:12" ht="13">
      <c r="A903" s="43"/>
      <c r="C903" s="56"/>
      <c r="D903" s="56"/>
      <c r="E903" s="56"/>
      <c r="F903" s="56"/>
      <c r="G903" s="56"/>
      <c r="H903" s="56"/>
      <c r="I903" s="50"/>
      <c r="J903" s="50"/>
      <c r="K903" s="50"/>
      <c r="L903" s="43"/>
    </row>
    <row r="904" spans="1:12" ht="13">
      <c r="A904" s="43"/>
      <c r="C904" s="56"/>
      <c r="D904" s="56"/>
      <c r="E904" s="56"/>
      <c r="F904" s="56"/>
      <c r="G904" s="56"/>
      <c r="H904" s="56"/>
      <c r="I904" s="50"/>
      <c r="J904" s="50"/>
      <c r="K904" s="50"/>
      <c r="L904" s="43"/>
    </row>
    <row r="905" spans="1:12" ht="13">
      <c r="A905" s="43"/>
      <c r="C905" s="56"/>
      <c r="D905" s="56"/>
      <c r="E905" s="56"/>
      <c r="F905" s="56"/>
      <c r="G905" s="56"/>
      <c r="H905" s="56"/>
      <c r="I905" s="50"/>
      <c r="J905" s="50"/>
      <c r="K905" s="50"/>
      <c r="L905" s="43"/>
    </row>
    <row r="906" spans="1:12" ht="13">
      <c r="A906" s="43"/>
      <c r="C906" s="56"/>
      <c r="D906" s="56"/>
      <c r="E906" s="56"/>
      <c r="F906" s="56"/>
      <c r="G906" s="56"/>
      <c r="H906" s="56"/>
      <c r="I906" s="50"/>
      <c r="J906" s="50"/>
      <c r="K906" s="50"/>
      <c r="L906" s="43"/>
    </row>
    <row r="907" spans="1:12" ht="13">
      <c r="A907" s="43"/>
      <c r="C907" s="56"/>
      <c r="D907" s="56"/>
      <c r="E907" s="56"/>
      <c r="F907" s="56"/>
      <c r="G907" s="56"/>
      <c r="H907" s="56"/>
      <c r="I907" s="50"/>
      <c r="J907" s="50"/>
      <c r="K907" s="50"/>
      <c r="L907" s="43"/>
    </row>
    <row r="908" spans="1:12" ht="13">
      <c r="A908" s="43"/>
      <c r="C908" s="56"/>
      <c r="D908" s="56"/>
      <c r="E908" s="56"/>
      <c r="F908" s="56"/>
      <c r="G908" s="56"/>
      <c r="H908" s="56"/>
      <c r="I908" s="50"/>
      <c r="J908" s="50"/>
      <c r="K908" s="50"/>
      <c r="L908" s="43"/>
    </row>
    <row r="909" spans="1:12" ht="13">
      <c r="A909" s="43"/>
      <c r="C909" s="56"/>
      <c r="D909" s="56"/>
      <c r="E909" s="56"/>
      <c r="F909" s="56"/>
      <c r="G909" s="56"/>
      <c r="H909" s="56"/>
      <c r="I909" s="50"/>
      <c r="J909" s="50"/>
      <c r="K909" s="50"/>
      <c r="L909" s="43"/>
    </row>
    <row r="910" spans="1:12" ht="13">
      <c r="A910" s="43"/>
      <c r="C910" s="56"/>
      <c r="D910" s="56"/>
      <c r="E910" s="56"/>
      <c r="F910" s="56"/>
      <c r="G910" s="56"/>
      <c r="H910" s="56"/>
      <c r="I910" s="50"/>
      <c r="J910" s="50"/>
      <c r="K910" s="50"/>
      <c r="L910" s="43"/>
    </row>
    <row r="911" spans="1:12" ht="13">
      <c r="A911" s="43"/>
      <c r="C911" s="56"/>
      <c r="D911" s="56"/>
      <c r="E911" s="56"/>
      <c r="F911" s="56"/>
      <c r="G911" s="56"/>
      <c r="H911" s="56"/>
      <c r="I911" s="50"/>
      <c r="J911" s="50"/>
      <c r="K911" s="50"/>
      <c r="L911" s="43"/>
    </row>
    <row r="912" spans="1:12" ht="13">
      <c r="A912" s="43"/>
      <c r="C912" s="56"/>
      <c r="D912" s="56"/>
      <c r="E912" s="56"/>
      <c r="F912" s="56"/>
      <c r="G912" s="56"/>
      <c r="H912" s="56"/>
      <c r="I912" s="50"/>
      <c r="J912" s="50"/>
      <c r="K912" s="50"/>
      <c r="L912" s="43"/>
    </row>
    <row r="913" spans="1:12" ht="13">
      <c r="A913" s="43"/>
      <c r="C913" s="56"/>
      <c r="D913" s="56"/>
      <c r="E913" s="56"/>
      <c r="F913" s="56"/>
      <c r="G913" s="56"/>
      <c r="H913" s="56"/>
      <c r="I913" s="50"/>
      <c r="J913" s="50"/>
      <c r="K913" s="50"/>
      <c r="L913" s="43"/>
    </row>
    <row r="914" spans="1:12" ht="13">
      <c r="A914" s="43"/>
      <c r="C914" s="56"/>
      <c r="D914" s="56"/>
      <c r="E914" s="56"/>
      <c r="F914" s="56"/>
      <c r="G914" s="56"/>
      <c r="H914" s="56"/>
      <c r="I914" s="50"/>
      <c r="J914" s="50"/>
      <c r="K914" s="50"/>
      <c r="L914" s="43"/>
    </row>
    <row r="915" spans="1:12" ht="13">
      <c r="A915" s="43"/>
      <c r="C915" s="56"/>
      <c r="D915" s="56"/>
      <c r="E915" s="56"/>
      <c r="F915" s="56"/>
      <c r="G915" s="56"/>
      <c r="H915" s="56"/>
      <c r="I915" s="50"/>
      <c r="J915" s="50"/>
      <c r="K915" s="50"/>
      <c r="L915" s="43"/>
    </row>
    <row r="916" spans="1:12" ht="13">
      <c r="A916" s="43"/>
      <c r="C916" s="56"/>
      <c r="D916" s="56"/>
      <c r="E916" s="56"/>
      <c r="F916" s="56"/>
      <c r="G916" s="56"/>
      <c r="H916" s="56"/>
      <c r="I916" s="50"/>
      <c r="J916" s="50"/>
      <c r="K916" s="50"/>
      <c r="L916" s="43"/>
    </row>
    <row r="917" spans="1:12" ht="13">
      <c r="A917" s="43"/>
      <c r="C917" s="56"/>
      <c r="D917" s="56"/>
      <c r="E917" s="56"/>
      <c r="F917" s="56"/>
      <c r="G917" s="56"/>
      <c r="H917" s="56"/>
      <c r="I917" s="50"/>
      <c r="J917" s="50"/>
      <c r="K917" s="50"/>
      <c r="L917" s="43"/>
    </row>
    <row r="918" spans="1:12" ht="13">
      <c r="A918" s="43"/>
      <c r="C918" s="56"/>
      <c r="D918" s="56"/>
      <c r="E918" s="56"/>
      <c r="F918" s="56"/>
      <c r="G918" s="56"/>
      <c r="H918" s="56"/>
      <c r="I918" s="50"/>
      <c r="J918" s="50"/>
      <c r="K918" s="50"/>
      <c r="L918" s="43"/>
    </row>
    <row r="919" spans="1:12" ht="13">
      <c r="A919" s="43"/>
      <c r="C919" s="56"/>
      <c r="D919" s="56"/>
      <c r="E919" s="56"/>
      <c r="F919" s="56"/>
      <c r="G919" s="56"/>
      <c r="H919" s="56"/>
      <c r="I919" s="50"/>
      <c r="J919" s="50"/>
      <c r="K919" s="50"/>
      <c r="L919" s="43"/>
    </row>
    <row r="920" spans="1:12" ht="13">
      <c r="A920" s="43"/>
      <c r="C920" s="56"/>
      <c r="D920" s="56"/>
      <c r="E920" s="56"/>
      <c r="F920" s="56"/>
      <c r="G920" s="56"/>
      <c r="H920" s="56"/>
      <c r="I920" s="50"/>
      <c r="J920" s="50"/>
      <c r="K920" s="50"/>
      <c r="L920" s="43"/>
    </row>
    <row r="921" spans="1:12" ht="13">
      <c r="A921" s="43"/>
      <c r="C921" s="56"/>
      <c r="D921" s="56"/>
      <c r="E921" s="56"/>
      <c r="F921" s="56"/>
      <c r="G921" s="56"/>
      <c r="H921" s="56"/>
      <c r="I921" s="50"/>
      <c r="J921" s="50"/>
      <c r="K921" s="50"/>
      <c r="L921" s="43"/>
    </row>
    <row r="922" spans="1:12" ht="13">
      <c r="A922" s="43"/>
      <c r="C922" s="56"/>
      <c r="D922" s="56"/>
      <c r="E922" s="56"/>
      <c r="F922" s="56"/>
      <c r="G922" s="56"/>
      <c r="H922" s="56"/>
      <c r="I922" s="50"/>
      <c r="J922" s="50"/>
      <c r="K922" s="50"/>
      <c r="L922" s="43"/>
    </row>
    <row r="923" spans="1:12" ht="13">
      <c r="A923" s="43"/>
      <c r="C923" s="56"/>
      <c r="D923" s="56"/>
      <c r="E923" s="56"/>
      <c r="F923" s="56"/>
      <c r="G923" s="56"/>
      <c r="H923" s="56"/>
      <c r="I923" s="50"/>
      <c r="J923" s="50"/>
      <c r="K923" s="50"/>
      <c r="L923" s="43"/>
    </row>
    <row r="924" spans="1:12" ht="13">
      <c r="A924" s="43"/>
      <c r="C924" s="56"/>
      <c r="D924" s="56"/>
      <c r="E924" s="56"/>
      <c r="F924" s="56"/>
      <c r="G924" s="56"/>
      <c r="H924" s="56"/>
      <c r="I924" s="50"/>
      <c r="J924" s="50"/>
      <c r="K924" s="50"/>
      <c r="L924" s="43"/>
    </row>
    <row r="925" spans="1:12" ht="13">
      <c r="A925" s="43"/>
      <c r="C925" s="56"/>
      <c r="D925" s="56"/>
      <c r="E925" s="56"/>
      <c r="F925" s="56"/>
      <c r="G925" s="56"/>
      <c r="H925" s="56"/>
      <c r="I925" s="50"/>
      <c r="J925" s="50"/>
      <c r="K925" s="50"/>
      <c r="L925" s="43"/>
    </row>
    <row r="926" spans="1:12" ht="13">
      <c r="A926" s="43"/>
      <c r="C926" s="56"/>
      <c r="D926" s="56"/>
      <c r="E926" s="56"/>
      <c r="F926" s="56"/>
      <c r="G926" s="56"/>
      <c r="H926" s="56"/>
      <c r="I926" s="50"/>
      <c r="J926" s="50"/>
      <c r="K926" s="50"/>
      <c r="L926" s="43"/>
    </row>
    <row r="927" spans="1:12" ht="13">
      <c r="A927" s="43"/>
      <c r="C927" s="56"/>
      <c r="D927" s="56"/>
      <c r="E927" s="56"/>
      <c r="F927" s="56"/>
      <c r="G927" s="56"/>
      <c r="H927" s="56"/>
      <c r="I927" s="50"/>
      <c r="J927" s="50"/>
      <c r="K927" s="50"/>
      <c r="L927" s="43"/>
    </row>
    <row r="928" spans="1:12" ht="13">
      <c r="A928" s="43"/>
      <c r="C928" s="56"/>
      <c r="D928" s="56"/>
      <c r="E928" s="56"/>
      <c r="F928" s="56"/>
      <c r="G928" s="56"/>
      <c r="H928" s="56"/>
      <c r="I928" s="50"/>
      <c r="J928" s="50"/>
      <c r="K928" s="50"/>
      <c r="L928" s="43"/>
    </row>
    <row r="929" spans="1:12" ht="13">
      <c r="A929" s="43"/>
      <c r="C929" s="56"/>
      <c r="D929" s="56"/>
      <c r="E929" s="56"/>
      <c r="F929" s="56"/>
      <c r="G929" s="56"/>
      <c r="H929" s="56"/>
      <c r="I929" s="50"/>
      <c r="J929" s="50"/>
      <c r="K929" s="50"/>
      <c r="L929" s="43"/>
    </row>
    <row r="930" spans="1:12" ht="13">
      <c r="A930" s="43"/>
      <c r="C930" s="56"/>
      <c r="D930" s="56"/>
      <c r="E930" s="56"/>
      <c r="F930" s="56"/>
      <c r="G930" s="56"/>
      <c r="H930" s="56"/>
      <c r="I930" s="50"/>
      <c r="J930" s="50"/>
      <c r="K930" s="50"/>
      <c r="L930" s="43"/>
    </row>
    <row r="931" spans="1:12" ht="13">
      <c r="A931" s="43"/>
      <c r="C931" s="56"/>
      <c r="D931" s="56"/>
      <c r="E931" s="56"/>
      <c r="F931" s="56"/>
      <c r="G931" s="56"/>
      <c r="H931" s="56"/>
      <c r="I931" s="50"/>
      <c r="J931" s="50"/>
      <c r="K931" s="50"/>
      <c r="L931" s="43"/>
    </row>
    <row r="932" spans="1:12" ht="13">
      <c r="A932" s="43"/>
      <c r="C932" s="56"/>
      <c r="D932" s="56"/>
      <c r="E932" s="56"/>
      <c r="F932" s="56"/>
      <c r="G932" s="56"/>
      <c r="H932" s="56"/>
      <c r="I932" s="50"/>
      <c r="J932" s="50"/>
      <c r="K932" s="50"/>
      <c r="L932" s="43"/>
    </row>
    <row r="933" spans="1:12" ht="13">
      <c r="A933" s="43"/>
      <c r="C933" s="56"/>
      <c r="D933" s="56"/>
      <c r="E933" s="56"/>
      <c r="F933" s="56"/>
      <c r="G933" s="56"/>
      <c r="H933" s="56"/>
      <c r="I933" s="50"/>
      <c r="J933" s="50"/>
      <c r="K933" s="50"/>
      <c r="L933" s="43"/>
    </row>
    <row r="934" spans="1:12" ht="13">
      <c r="A934" s="43"/>
      <c r="C934" s="56"/>
      <c r="D934" s="56"/>
      <c r="E934" s="56"/>
      <c r="F934" s="56"/>
      <c r="G934" s="56"/>
      <c r="H934" s="56"/>
      <c r="I934" s="50"/>
      <c r="J934" s="50"/>
      <c r="K934" s="50"/>
      <c r="L934" s="43"/>
    </row>
    <row r="935" spans="1:12" ht="13">
      <c r="A935" s="43"/>
      <c r="C935" s="56"/>
      <c r="D935" s="56"/>
      <c r="E935" s="56"/>
      <c r="F935" s="56"/>
      <c r="G935" s="56"/>
      <c r="H935" s="56"/>
      <c r="I935" s="50"/>
      <c r="J935" s="50"/>
      <c r="K935" s="50"/>
      <c r="L935" s="43"/>
    </row>
    <row r="936" spans="1:12" ht="13">
      <c r="A936" s="43"/>
      <c r="C936" s="56"/>
      <c r="D936" s="56"/>
      <c r="E936" s="56"/>
      <c r="F936" s="56"/>
      <c r="G936" s="56"/>
      <c r="H936" s="56"/>
      <c r="I936" s="50"/>
      <c r="J936" s="50"/>
      <c r="K936" s="50"/>
      <c r="L936" s="43"/>
    </row>
    <row r="937" spans="1:12" ht="13">
      <c r="A937" s="43"/>
      <c r="C937" s="56"/>
      <c r="D937" s="56"/>
      <c r="E937" s="56"/>
      <c r="F937" s="56"/>
      <c r="G937" s="56"/>
      <c r="H937" s="56"/>
      <c r="I937" s="50"/>
      <c r="J937" s="50"/>
      <c r="K937" s="50"/>
      <c r="L937" s="43"/>
    </row>
    <row r="938" spans="1:12" ht="13">
      <c r="A938" s="43"/>
      <c r="C938" s="56"/>
      <c r="D938" s="56"/>
      <c r="E938" s="56"/>
      <c r="F938" s="56"/>
      <c r="G938" s="56"/>
      <c r="H938" s="56"/>
      <c r="I938" s="50"/>
      <c r="J938" s="50"/>
      <c r="K938" s="50"/>
      <c r="L938" s="43"/>
    </row>
    <row r="939" spans="1:12" ht="13">
      <c r="A939" s="43"/>
      <c r="C939" s="56"/>
      <c r="D939" s="56"/>
      <c r="E939" s="56"/>
      <c r="F939" s="56"/>
      <c r="G939" s="56"/>
      <c r="H939" s="56"/>
      <c r="I939" s="50"/>
      <c r="J939" s="50"/>
      <c r="K939" s="50"/>
      <c r="L939" s="43"/>
    </row>
    <row r="940" spans="1:12" ht="13">
      <c r="A940" s="43"/>
      <c r="C940" s="56"/>
      <c r="D940" s="56"/>
      <c r="E940" s="56"/>
      <c r="F940" s="56"/>
      <c r="G940" s="56"/>
      <c r="H940" s="56"/>
      <c r="I940" s="50"/>
      <c r="J940" s="50"/>
      <c r="K940" s="50"/>
      <c r="L940" s="43"/>
    </row>
    <row r="941" spans="1:12" ht="13">
      <c r="A941" s="43"/>
      <c r="C941" s="56"/>
      <c r="D941" s="56"/>
      <c r="E941" s="56"/>
      <c r="F941" s="56"/>
      <c r="G941" s="56"/>
      <c r="H941" s="56"/>
      <c r="I941" s="50"/>
      <c r="J941" s="50"/>
      <c r="K941" s="50"/>
      <c r="L941" s="43"/>
    </row>
    <row r="942" spans="1:12" ht="13">
      <c r="A942" s="43"/>
      <c r="C942" s="56"/>
      <c r="D942" s="56"/>
      <c r="E942" s="56"/>
      <c r="F942" s="56"/>
      <c r="G942" s="56"/>
      <c r="H942" s="56"/>
      <c r="I942" s="50"/>
      <c r="J942" s="50"/>
      <c r="K942" s="50"/>
      <c r="L942" s="43"/>
    </row>
    <row r="943" spans="1:12" ht="13">
      <c r="A943" s="43"/>
      <c r="C943" s="56"/>
      <c r="D943" s="56"/>
      <c r="E943" s="56"/>
      <c r="F943" s="56"/>
      <c r="G943" s="56"/>
      <c r="H943" s="56"/>
      <c r="I943" s="50"/>
      <c r="J943" s="50"/>
      <c r="K943" s="50"/>
      <c r="L943" s="43"/>
    </row>
    <row r="944" spans="1:12" ht="13">
      <c r="A944" s="43"/>
      <c r="C944" s="56"/>
      <c r="D944" s="56"/>
      <c r="E944" s="56"/>
      <c r="F944" s="56"/>
      <c r="G944" s="56"/>
      <c r="H944" s="56"/>
      <c r="I944" s="50"/>
      <c r="J944" s="50"/>
      <c r="K944" s="50"/>
      <c r="L944" s="43"/>
    </row>
    <row r="945" spans="1:12" ht="13">
      <c r="A945" s="43"/>
      <c r="C945" s="56"/>
      <c r="D945" s="56"/>
      <c r="E945" s="56"/>
      <c r="F945" s="56"/>
      <c r="G945" s="56"/>
      <c r="H945" s="56"/>
      <c r="I945" s="50"/>
      <c r="J945" s="50"/>
      <c r="K945" s="50"/>
      <c r="L945" s="43"/>
    </row>
    <row r="946" spans="1:12" ht="13">
      <c r="A946" s="43"/>
      <c r="C946" s="56"/>
      <c r="D946" s="56"/>
      <c r="E946" s="56"/>
      <c r="F946" s="56"/>
      <c r="G946" s="56"/>
      <c r="H946" s="56"/>
      <c r="I946" s="50"/>
      <c r="J946" s="50"/>
      <c r="K946" s="50"/>
      <c r="L946" s="43"/>
    </row>
    <row r="947" spans="1:12" ht="13">
      <c r="A947" s="43"/>
      <c r="C947" s="56"/>
      <c r="D947" s="56"/>
      <c r="E947" s="56"/>
      <c r="F947" s="56"/>
      <c r="G947" s="56"/>
      <c r="H947" s="56"/>
      <c r="I947" s="50"/>
      <c r="J947" s="50"/>
      <c r="K947" s="50"/>
      <c r="L947" s="43"/>
    </row>
  </sheetData>
  <mergeCells count="64">
    <mergeCell ref="C7:H7"/>
    <mergeCell ref="B2:K2"/>
    <mergeCell ref="B3:K3"/>
    <mergeCell ref="B4:K4"/>
    <mergeCell ref="B5:H5"/>
    <mergeCell ref="C6:H6"/>
    <mergeCell ref="B19:H19"/>
    <mergeCell ref="C8:H8"/>
    <mergeCell ref="C9:H9"/>
    <mergeCell ref="C10:H10"/>
    <mergeCell ref="B11:K11"/>
    <mergeCell ref="B12:K12"/>
    <mergeCell ref="B13:H13"/>
    <mergeCell ref="C14:H14"/>
    <mergeCell ref="B15:K15"/>
    <mergeCell ref="B16:H16"/>
    <mergeCell ref="C17:H17"/>
    <mergeCell ref="B18:K18"/>
    <mergeCell ref="C31:H31"/>
    <mergeCell ref="C20:H20"/>
    <mergeCell ref="C21:H21"/>
    <mergeCell ref="C22:H22"/>
    <mergeCell ref="B23:K23"/>
    <mergeCell ref="B24:H24"/>
    <mergeCell ref="C25:H25"/>
    <mergeCell ref="C26:H26"/>
    <mergeCell ref="C27:H27"/>
    <mergeCell ref="B28:K28"/>
    <mergeCell ref="B29:K29"/>
    <mergeCell ref="B30:H30"/>
    <mergeCell ref="B43:K43"/>
    <mergeCell ref="C32:H32"/>
    <mergeCell ref="C33:H33"/>
    <mergeCell ref="B34:K34"/>
    <mergeCell ref="B35:H35"/>
    <mergeCell ref="C36:H36"/>
    <mergeCell ref="C37:H37"/>
    <mergeCell ref="B38:K38"/>
    <mergeCell ref="B39:H39"/>
    <mergeCell ref="C40:H40"/>
    <mergeCell ref="C41:H41"/>
    <mergeCell ref="C42:H42"/>
    <mergeCell ref="B55:K55"/>
    <mergeCell ref="B44:H44"/>
    <mergeCell ref="C45:H45"/>
    <mergeCell ref="C46:H46"/>
    <mergeCell ref="C47:H47"/>
    <mergeCell ref="B48:K48"/>
    <mergeCell ref="B49:K49"/>
    <mergeCell ref="B50:H50"/>
    <mergeCell ref="C51:H51"/>
    <mergeCell ref="B52:K52"/>
    <mergeCell ref="B53:H53"/>
    <mergeCell ref="C54:H54"/>
    <mergeCell ref="C62:H62"/>
    <mergeCell ref="C63:H63"/>
    <mergeCell ref="C64:H64"/>
    <mergeCell ref="C65:H65"/>
    <mergeCell ref="B56:H56"/>
    <mergeCell ref="C57:H57"/>
    <mergeCell ref="C58:H58"/>
    <mergeCell ref="C59:H59"/>
    <mergeCell ref="B60:K60"/>
    <mergeCell ref="B61:H61"/>
  </mergeCells>
  <conditionalFormatting sqref="I6:I10 I13:I14 I16:I17 I19:I22 I24:I27 I30:I33 I35:I37 I39:I42 I44:I47 I51 I54 I56:I59 I61:I65">
    <cfRule type="containsText" dxfId="15" priority="1" operator="containsText" text="Not Started">
      <formula>NOT(ISERROR(SEARCH(("Not Started"),(I6))))</formula>
    </cfRule>
    <cfRule type="containsText" dxfId="14" priority="2" operator="containsText" text="Not Started">
      <formula>NOT(ISERROR(SEARCH(("Not Started"),(I6))))</formula>
    </cfRule>
    <cfRule type="containsText" dxfId="13" priority="3" operator="containsText" text="In Progress!">
      <formula>NOT(ISERROR(SEARCH(("In Progress!"),(I6))))</formula>
    </cfRule>
    <cfRule type="containsText" dxfId="12" priority="4" operator="containsText" text="Almost Done!">
      <formula>NOT(ISERROR(SEARCH(("Almost Done!"),(I6))))</formula>
    </cfRule>
    <cfRule type="containsText" dxfId="11" priority="5" operator="containsText" text="Not Started">
      <formula>NOT(ISERROR(SEARCH(("Not Started"),(I6))))</formula>
    </cfRule>
    <cfRule type="containsText" dxfId="10" priority="6" operator="containsText" text="In Progress!">
      <formula>NOT(ISERROR(SEARCH(("In Progress!"),(I6))))</formula>
    </cfRule>
    <cfRule type="containsText" dxfId="9" priority="7" operator="containsText" text="Almost Done!">
      <formula>NOT(ISERROR(SEARCH(("Almost Done!"),(I6))))</formula>
    </cfRule>
    <cfRule type="containsText" dxfId="8" priority="8" operator="containsText" text="Done!">
      <formula>NOT(ISERROR(SEARCH(("Done!"),(I6))))</formula>
    </cfRule>
  </conditionalFormatting>
  <dataValidations count="1">
    <dataValidation type="list" allowBlank="1" sqref="I6:I10 I14 I17 I20:I22 I25:I27 I31:I33 I36:I37 I40:I42 I45:I47 I51 I54 I57:I59 I62:I65" xr:uid="{2D2541CB-6ED8-484C-ACAC-DE1247F5E199}">
      <formula1>"Not Started!,In Progress!,Almost Done!,Done!"</formula1>
    </dataValidation>
  </dataValidations>
  <hyperlinks>
    <hyperlink ref="C10" location="'⚙️ Recurring Tasks &amp; Reporting'!A1" display="Use the SOP: Granular Tracking Infrastructure (if you are part of the Scale Your Outreach Course OR check the ⚙️ Recurring Tasks &amp; Tracking tab) to track the performance of your outsourced outreach efforts                                        " xr:uid="{9EE77596-B16D-4E2A-946F-B7D36FA78099}"/>
    <hyperlink ref="B11" r:id="rId1" xr:uid="{FA947287-C608-45FF-93F2-347ACE9CA29D}"/>
    <hyperlink ref="C14" location="'⚙️ Recurring Tasks &amp; Reporting'!A1" display="Tracking — Track the performance of your outsourced outreach efforts with the ScaleYourOutreach tracker" xr:uid="{FC84F181-424B-413A-9F1E-DE4FC508F750}"/>
    <hyperlink ref="B28" r:id="rId2" xr:uid="{AE424FBF-A84D-45C1-9026-5198F5EE5BD7}"/>
    <hyperlink ref="C31" location="'⚙️ Recurring Tasks &amp; Reporting'!A1" display="Use the SOP: Granular Tracking Infrastructure or ⚙️ Recurring Tasks &amp; Tracking check to track the performance of your outsourced outreach efforts" xr:uid="{73097B09-A578-47D5-9CDC-879BD700F190}"/>
    <hyperlink ref="B48" r:id="rId3" xr:uid="{78F0B548-2169-4B8E-BD6B-03913B22808A}"/>
    <hyperlink ref="C51" location="'⚙️ Recurring Tasks &amp; Reporting'!A1" display="Use the SOP: Granular Tracking Infrastructure or check ⚙️ Recurring Tasks &amp; Tracking  tab to track the performance of your outsourced outreach efforts with the outreach tracker." xr:uid="{FF5F1BE9-6EA9-4CFF-A48D-A123BE119129}"/>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507B8-E1BE-4C3D-A2AD-8E83296FF4C2}">
  <sheetPr>
    <outlinePr summaryBelow="0" summaryRight="0"/>
  </sheetPr>
  <dimension ref="A1:L963"/>
  <sheetViews>
    <sheetView showGridLines="0" workbookViewId="0">
      <pane ySplit="2" topLeftCell="A3" activePane="bottomLeft" state="frozen"/>
      <selection activeCell="I1" sqref="I1"/>
      <selection pane="bottomLeft" activeCell="I1" sqref="I1"/>
    </sheetView>
  </sheetViews>
  <sheetFormatPr defaultColWidth="12.6328125" defaultRowHeight="15.75" customHeight="1"/>
  <cols>
    <col min="1" max="1" width="3.90625" style="2" customWidth="1"/>
    <col min="2" max="4" width="6.36328125" style="2" customWidth="1"/>
    <col min="5" max="8" width="23.26953125" style="2" customWidth="1"/>
    <col min="9" max="9" width="16.36328125" style="2" customWidth="1"/>
    <col min="10" max="10" width="16.36328125" style="2" hidden="1" customWidth="1"/>
    <col min="11" max="11" width="16.36328125" style="2" customWidth="1"/>
    <col min="12" max="12" width="5" style="2" customWidth="1"/>
    <col min="13" max="16384" width="12.6328125" style="2"/>
  </cols>
  <sheetData>
    <row r="1" spans="1:12" ht="11.25" customHeight="1">
      <c r="A1" s="13"/>
      <c r="B1" s="14"/>
      <c r="C1" s="14"/>
      <c r="D1" s="15"/>
      <c r="E1" s="15"/>
      <c r="F1" s="15"/>
      <c r="G1" s="15"/>
      <c r="H1" s="15"/>
      <c r="I1" s="14"/>
      <c r="J1" s="75"/>
      <c r="K1" s="75"/>
      <c r="L1" s="43"/>
    </row>
    <row r="2" spans="1:12" ht="45.75" customHeight="1">
      <c r="A2" s="18"/>
      <c r="B2" s="297" t="s">
        <v>716</v>
      </c>
      <c r="C2" s="272"/>
      <c r="D2" s="272"/>
      <c r="E2" s="272"/>
      <c r="F2" s="272"/>
      <c r="G2" s="272"/>
      <c r="H2" s="272"/>
      <c r="I2" s="272"/>
      <c r="J2" s="272"/>
      <c r="K2" s="272"/>
      <c r="L2" s="35"/>
    </row>
    <row r="3" spans="1:12" ht="33" customHeight="1">
      <c r="A3" s="20"/>
      <c r="B3" s="324" t="s">
        <v>717</v>
      </c>
      <c r="C3" s="272"/>
      <c r="D3" s="272"/>
      <c r="E3" s="272"/>
      <c r="F3" s="272"/>
      <c r="G3" s="272"/>
      <c r="H3" s="272"/>
      <c r="I3" s="272"/>
      <c r="J3" s="272"/>
      <c r="K3" s="272"/>
      <c r="L3" s="43"/>
    </row>
    <row r="4" spans="1:12" ht="14">
      <c r="A4" s="20"/>
      <c r="B4" s="296" t="s">
        <v>718</v>
      </c>
      <c r="C4" s="272"/>
      <c r="D4" s="272"/>
      <c r="E4" s="272"/>
      <c r="F4" s="272"/>
      <c r="G4" s="272"/>
      <c r="H4" s="272"/>
      <c r="I4" s="272"/>
      <c r="J4" s="272"/>
      <c r="K4" s="272"/>
      <c r="L4" s="43"/>
    </row>
    <row r="5" spans="1:12" ht="16.5" customHeight="1">
      <c r="A5" s="5"/>
      <c r="B5" s="326" t="s">
        <v>719</v>
      </c>
      <c r="C5" s="272"/>
      <c r="D5" s="272"/>
      <c r="E5" s="272"/>
      <c r="F5" s="272"/>
      <c r="G5" s="272"/>
      <c r="H5" s="272"/>
      <c r="I5" s="101" t="s">
        <v>20</v>
      </c>
      <c r="J5" s="101" t="s">
        <v>21</v>
      </c>
      <c r="K5" s="101" t="s">
        <v>22</v>
      </c>
      <c r="L5" s="43"/>
    </row>
    <row r="6" spans="1:12" ht="14">
      <c r="A6" s="21"/>
      <c r="B6" s="21" t="b">
        <v>0</v>
      </c>
      <c r="C6" s="292" t="s">
        <v>720</v>
      </c>
      <c r="D6" s="272"/>
      <c r="E6" s="272"/>
      <c r="F6" s="272"/>
      <c r="G6" s="272"/>
      <c r="H6" s="272"/>
      <c r="I6" s="102"/>
      <c r="J6" s="103">
        <v>3</v>
      </c>
      <c r="K6" s="41" t="str">
        <f ca="1">IFERROR(__xludf.DUMMYFUNCTION("SPARKLINE(J6,{""charttype"",""bar"";""max"",3; ""colour"", ""blue""})"),"")</f>
        <v/>
      </c>
      <c r="L6" s="43"/>
    </row>
    <row r="7" spans="1:12" ht="14">
      <c r="A7" s="21"/>
      <c r="B7" s="25" t="b">
        <v>0</v>
      </c>
      <c r="C7" s="291" t="s">
        <v>721</v>
      </c>
      <c r="D7" s="272"/>
      <c r="E7" s="272"/>
      <c r="F7" s="272"/>
      <c r="G7" s="272"/>
      <c r="H7" s="272"/>
      <c r="I7" s="104"/>
      <c r="J7" s="105">
        <v>3</v>
      </c>
      <c r="K7" s="106" t="str">
        <f ca="1">IFERROR(__xludf.DUMMYFUNCTION("SPARKLINE(J7,{""charttype"",""bar"";""max"",3; ""colour"", ""blue""})"),"")</f>
        <v/>
      </c>
      <c r="L7" s="43"/>
    </row>
    <row r="8" spans="1:12" ht="14">
      <c r="A8" s="21"/>
      <c r="B8" s="21" t="b">
        <v>0</v>
      </c>
      <c r="C8" s="292" t="s">
        <v>722</v>
      </c>
      <c r="D8" s="272"/>
      <c r="E8" s="272"/>
      <c r="F8" s="272"/>
      <c r="G8" s="272"/>
      <c r="H8" s="272"/>
      <c r="I8" s="102"/>
      <c r="J8" s="103">
        <v>3</v>
      </c>
      <c r="K8" s="41" t="str">
        <f ca="1">IFERROR(__xludf.DUMMYFUNCTION("SPARKLINE(J8,{""charttype"",""bar"";""max"",3; ""colour"", ""blue""})"),"")</f>
        <v/>
      </c>
      <c r="L8" s="43"/>
    </row>
    <row r="9" spans="1:12" ht="14">
      <c r="A9" s="21"/>
      <c r="B9" s="25" t="b">
        <v>0</v>
      </c>
      <c r="C9" s="291" t="s">
        <v>723</v>
      </c>
      <c r="D9" s="272"/>
      <c r="E9" s="272"/>
      <c r="F9" s="272"/>
      <c r="G9" s="272"/>
      <c r="H9" s="272"/>
      <c r="I9" s="104"/>
      <c r="J9" s="105">
        <v>3</v>
      </c>
      <c r="K9" s="106" t="str">
        <f ca="1">IFERROR(__xludf.DUMMYFUNCTION("SPARKLINE(J9,{""charttype"",""bar"";""max"",3; ""colour"", ""blue""})"),"")</f>
        <v/>
      </c>
      <c r="L9" s="43"/>
    </row>
    <row r="10" spans="1:12" ht="14">
      <c r="A10" s="21"/>
      <c r="B10" s="21" t="b">
        <v>0</v>
      </c>
      <c r="C10" s="292" t="s">
        <v>724</v>
      </c>
      <c r="D10" s="272"/>
      <c r="E10" s="272"/>
      <c r="F10" s="272"/>
      <c r="G10" s="272"/>
      <c r="H10" s="272"/>
      <c r="I10" s="102"/>
      <c r="J10" s="103">
        <v>3</v>
      </c>
      <c r="K10" s="41" t="str">
        <f ca="1">IFERROR(__xludf.DUMMYFUNCTION("SPARKLINE(J10,{""charttype"",""bar"";""max"",3; ""colour"", ""blue""})"),"")</f>
        <v/>
      </c>
      <c r="L10" s="43"/>
    </row>
    <row r="11" spans="1:12" ht="14">
      <c r="A11" s="20"/>
      <c r="B11" s="43"/>
      <c r="C11" s="25" t="b">
        <v>0</v>
      </c>
      <c r="D11" s="291" t="s">
        <v>725</v>
      </c>
      <c r="E11" s="272"/>
      <c r="F11" s="272"/>
      <c r="G11" s="272"/>
      <c r="H11" s="272"/>
      <c r="I11" s="104"/>
      <c r="J11" s="105">
        <v>3</v>
      </c>
      <c r="K11" s="106" t="str">
        <f ca="1">IFERROR(__xludf.DUMMYFUNCTION("SPARKLINE(J11,{""charttype"",""bar"";""max"",3; ""colour"", ""blue""})"),"")</f>
        <v/>
      </c>
      <c r="L11" s="43"/>
    </row>
    <row r="12" spans="1:12" ht="14">
      <c r="A12" s="20"/>
      <c r="B12" s="43"/>
      <c r="C12" s="21" t="b">
        <v>0</v>
      </c>
      <c r="D12" s="292" t="s">
        <v>726</v>
      </c>
      <c r="E12" s="272"/>
      <c r="F12" s="272"/>
      <c r="G12" s="272"/>
      <c r="H12" s="272"/>
      <c r="I12" s="102"/>
      <c r="J12" s="103">
        <v>3</v>
      </c>
      <c r="K12" s="41" t="str">
        <f ca="1">IFERROR(__xludf.DUMMYFUNCTION("SPARKLINE(J12,{""charttype"",""bar"";""max"",3; ""colour"", ""blue""})"),"")</f>
        <v/>
      </c>
      <c r="L12" s="43"/>
    </row>
    <row r="13" spans="1:12" ht="14">
      <c r="A13" s="20"/>
      <c r="B13" s="43"/>
      <c r="C13" s="39" t="b">
        <v>0</v>
      </c>
      <c r="D13" s="291" t="s">
        <v>727</v>
      </c>
      <c r="E13" s="272"/>
      <c r="F13" s="272"/>
      <c r="G13" s="272"/>
      <c r="H13" s="272"/>
      <c r="I13" s="104"/>
      <c r="J13" s="105">
        <v>3</v>
      </c>
      <c r="K13" s="106" t="str">
        <f ca="1">IFERROR(__xludf.DUMMYFUNCTION("SPARKLINE(J13,{""charttype"",""bar"";""max"",3; ""colour"", ""blue""})"),"")</f>
        <v/>
      </c>
      <c r="L13" s="43"/>
    </row>
    <row r="14" spans="1:12" ht="17.25" customHeight="1">
      <c r="A14" s="20"/>
      <c r="B14" s="43"/>
      <c r="C14" s="21" t="b">
        <v>0</v>
      </c>
      <c r="D14" s="292" t="s">
        <v>728</v>
      </c>
      <c r="E14" s="272"/>
      <c r="F14" s="272"/>
      <c r="G14" s="272"/>
      <c r="H14" s="272"/>
      <c r="I14" s="102"/>
      <c r="J14" s="103">
        <v>2</v>
      </c>
      <c r="K14" s="41" t="str">
        <f ca="1">IFERROR(__xludf.DUMMYFUNCTION("SPARKLINE(J14,{""charttype"",""bar"";""max"",3; ""colour"", ""blue""})"),"")</f>
        <v/>
      </c>
      <c r="L14" s="43"/>
    </row>
    <row r="15" spans="1:12" ht="17.25" customHeight="1">
      <c r="A15" s="21"/>
      <c r="B15" s="43"/>
      <c r="C15" s="25" t="b">
        <v>0</v>
      </c>
      <c r="D15" s="291" t="s">
        <v>729</v>
      </c>
      <c r="E15" s="272"/>
      <c r="F15" s="272"/>
      <c r="G15" s="272"/>
      <c r="H15" s="272"/>
      <c r="I15" s="104"/>
      <c r="J15" s="105">
        <v>2</v>
      </c>
      <c r="K15" s="106" t="str">
        <f ca="1">IFERROR(__xludf.DUMMYFUNCTION("SPARKLINE(J15,{""charttype"",""bar"";""max"",3; ""colour"", ""blue""})"),"")</f>
        <v/>
      </c>
      <c r="L15" s="43"/>
    </row>
    <row r="16" spans="1:12" ht="24.75" customHeight="1">
      <c r="A16" s="21"/>
      <c r="B16" s="43"/>
      <c r="C16" s="21" t="b">
        <v>0</v>
      </c>
      <c r="D16" s="292" t="s">
        <v>156</v>
      </c>
      <c r="E16" s="272"/>
      <c r="F16" s="272"/>
      <c r="G16" s="272"/>
      <c r="H16" s="272"/>
      <c r="I16" s="102"/>
      <c r="J16" s="103">
        <v>3</v>
      </c>
      <c r="K16" s="41" t="str">
        <f ca="1">IFERROR(__xludf.DUMMYFUNCTION("SPARKLINE(J16,{""charttype"",""bar"";""max"",3; ""colour"", ""blue""})"),"")</f>
        <v/>
      </c>
      <c r="L16" s="43"/>
    </row>
    <row r="17" spans="1:12" ht="15.75" customHeight="1">
      <c r="A17" s="21"/>
      <c r="B17" s="43"/>
      <c r="C17" s="25" t="b">
        <v>0</v>
      </c>
      <c r="D17" s="291" t="s">
        <v>157</v>
      </c>
      <c r="E17" s="272"/>
      <c r="F17" s="272"/>
      <c r="G17" s="272"/>
      <c r="H17" s="272"/>
      <c r="I17" s="104"/>
      <c r="J17" s="105">
        <v>3</v>
      </c>
      <c r="K17" s="106" t="str">
        <f ca="1">IFERROR(__xludf.DUMMYFUNCTION("SPARKLINE(J17,{""charttype"",""bar"";""max"",3; ""colour"", ""blue""})"),"")</f>
        <v/>
      </c>
      <c r="L17" s="43"/>
    </row>
    <row r="18" spans="1:12" ht="16.5" customHeight="1">
      <c r="A18" s="21"/>
      <c r="B18" s="43"/>
      <c r="C18" s="21" t="b">
        <v>0</v>
      </c>
      <c r="D18" s="292" t="s">
        <v>153</v>
      </c>
      <c r="E18" s="272"/>
      <c r="F18" s="272"/>
      <c r="G18" s="272"/>
      <c r="H18" s="272"/>
      <c r="I18" s="102"/>
      <c r="J18" s="103">
        <v>2</v>
      </c>
      <c r="K18" s="41" t="str">
        <f ca="1">IFERROR(__xludf.DUMMYFUNCTION("SPARKLINE(J18,{""charttype"",""bar"";""max"",3; ""colour"", ""blue""})"),"")</f>
        <v/>
      </c>
      <c r="L18" s="43"/>
    </row>
    <row r="19" spans="1:12" ht="16.5" customHeight="1">
      <c r="A19" s="21"/>
      <c r="B19" s="43"/>
      <c r="C19" s="25" t="b">
        <v>0</v>
      </c>
      <c r="D19" s="291" t="s">
        <v>730</v>
      </c>
      <c r="E19" s="272"/>
      <c r="F19" s="272"/>
      <c r="G19" s="272"/>
      <c r="H19" s="272"/>
      <c r="I19" s="104"/>
      <c r="J19" s="105">
        <v>3</v>
      </c>
      <c r="K19" s="106" t="str">
        <f ca="1">IFERROR(__xludf.DUMMYFUNCTION("SPARKLINE(J19,{""charttype"",""bar"";""max"",3; ""colour"", ""blue""})"),"")</f>
        <v/>
      </c>
      <c r="L19" s="43"/>
    </row>
    <row r="20" spans="1:12" ht="14">
      <c r="A20" s="20"/>
      <c r="B20" s="296" t="s">
        <v>731</v>
      </c>
      <c r="C20" s="272"/>
      <c r="D20" s="272"/>
      <c r="E20" s="272"/>
      <c r="F20" s="272"/>
      <c r="G20" s="272"/>
      <c r="H20" s="272"/>
      <c r="I20" s="272"/>
      <c r="J20" s="272"/>
      <c r="K20" s="272"/>
      <c r="L20" s="43"/>
    </row>
    <row r="21" spans="1:12" ht="16.5" customHeight="1">
      <c r="A21" s="5"/>
      <c r="B21" s="326" t="s">
        <v>719</v>
      </c>
      <c r="C21" s="272"/>
      <c r="D21" s="272"/>
      <c r="E21" s="272"/>
      <c r="F21" s="272"/>
      <c r="G21" s="272"/>
      <c r="H21" s="272"/>
      <c r="I21" s="101" t="s">
        <v>20</v>
      </c>
      <c r="J21" s="101" t="s">
        <v>21</v>
      </c>
      <c r="K21" s="101" t="s">
        <v>22</v>
      </c>
      <c r="L21" s="43"/>
    </row>
    <row r="22" spans="1:12" ht="14">
      <c r="A22" s="21"/>
      <c r="B22" s="21" t="b">
        <v>0</v>
      </c>
      <c r="C22" s="292" t="s">
        <v>732</v>
      </c>
      <c r="D22" s="272"/>
      <c r="E22" s="272"/>
      <c r="F22" s="272"/>
      <c r="G22" s="272"/>
      <c r="H22" s="272"/>
      <c r="I22" s="102"/>
      <c r="J22" s="103">
        <v>3</v>
      </c>
      <c r="K22" s="41" t="str">
        <f ca="1">IFERROR(__xludf.DUMMYFUNCTION("SPARKLINE(J22,{""charttype"",""bar"";""max"",3; ""colour"", ""blue""})"),"")</f>
        <v/>
      </c>
      <c r="L22" s="43"/>
    </row>
    <row r="23" spans="1:12" ht="14">
      <c r="A23" s="21"/>
      <c r="B23" s="25" t="b">
        <v>0</v>
      </c>
      <c r="C23" s="291" t="s">
        <v>733</v>
      </c>
      <c r="D23" s="272"/>
      <c r="E23" s="272"/>
      <c r="F23" s="272"/>
      <c r="G23" s="272"/>
      <c r="H23" s="272"/>
      <c r="I23" s="104"/>
      <c r="J23" s="105">
        <v>3</v>
      </c>
      <c r="K23" s="106" t="str">
        <f ca="1">IFERROR(__xludf.DUMMYFUNCTION("SPARKLINE(J23,{""charttype"",""bar"";""max"",3; ""colour"", ""blue""})"),"")</f>
        <v/>
      </c>
      <c r="L23" s="43"/>
    </row>
    <row r="24" spans="1:12" ht="14">
      <c r="A24" s="20"/>
      <c r="B24" s="296" t="s">
        <v>734</v>
      </c>
      <c r="C24" s="272"/>
      <c r="D24" s="272"/>
      <c r="E24" s="272"/>
      <c r="F24" s="272"/>
      <c r="G24" s="272"/>
      <c r="H24" s="272"/>
      <c r="I24" s="272"/>
      <c r="J24" s="272"/>
      <c r="K24" s="272"/>
      <c r="L24" s="43"/>
    </row>
    <row r="25" spans="1:12" ht="16.5" customHeight="1">
      <c r="A25" s="5"/>
      <c r="B25" s="326" t="s">
        <v>719</v>
      </c>
      <c r="C25" s="272"/>
      <c r="D25" s="272"/>
      <c r="E25" s="272"/>
      <c r="F25" s="272"/>
      <c r="G25" s="272"/>
      <c r="H25" s="272"/>
      <c r="I25" s="101" t="s">
        <v>20</v>
      </c>
      <c r="J25" s="101" t="s">
        <v>21</v>
      </c>
      <c r="K25" s="101" t="s">
        <v>22</v>
      </c>
      <c r="L25" s="43"/>
    </row>
    <row r="26" spans="1:12" ht="14">
      <c r="A26" s="21"/>
      <c r="B26" s="21" t="b">
        <v>0</v>
      </c>
      <c r="C26" s="292" t="s">
        <v>735</v>
      </c>
      <c r="D26" s="272"/>
      <c r="E26" s="272"/>
      <c r="F26" s="272"/>
      <c r="G26" s="272"/>
      <c r="H26" s="272"/>
      <c r="I26" s="102"/>
      <c r="J26" s="103">
        <v>3</v>
      </c>
      <c r="K26" s="41" t="str">
        <f ca="1">IFERROR(__xludf.DUMMYFUNCTION("SPARKLINE(J26,{""charttype"",""bar"";""max"",3; ""colour"", ""blue""})"),"")</f>
        <v/>
      </c>
      <c r="L26" s="43"/>
    </row>
    <row r="27" spans="1:12" ht="14">
      <c r="A27" s="21"/>
      <c r="B27" s="25" t="b">
        <v>0</v>
      </c>
      <c r="C27" s="291" t="s">
        <v>736</v>
      </c>
      <c r="D27" s="272"/>
      <c r="E27" s="272"/>
      <c r="F27" s="272"/>
      <c r="G27" s="272"/>
      <c r="H27" s="272"/>
      <c r="I27" s="104"/>
      <c r="J27" s="105">
        <v>3</v>
      </c>
      <c r="K27" s="106" t="str">
        <f ca="1">IFERROR(__xludf.DUMMYFUNCTION("SPARKLINE(J27,{""charttype"",""bar"";""max"",3; ""colour"", ""blue""})"),"")</f>
        <v/>
      </c>
      <c r="L27" s="43"/>
    </row>
    <row r="28" spans="1:12" ht="14">
      <c r="A28" s="20"/>
      <c r="B28" s="296" t="s">
        <v>737</v>
      </c>
      <c r="C28" s="272"/>
      <c r="D28" s="272"/>
      <c r="E28" s="272"/>
      <c r="F28" s="272"/>
      <c r="G28" s="272"/>
      <c r="H28" s="272"/>
      <c r="I28" s="272"/>
      <c r="J28" s="272"/>
      <c r="K28" s="272"/>
      <c r="L28" s="43"/>
    </row>
    <row r="29" spans="1:12" ht="16.5" customHeight="1">
      <c r="A29" s="5"/>
      <c r="B29" s="326" t="s">
        <v>719</v>
      </c>
      <c r="C29" s="272"/>
      <c r="D29" s="272"/>
      <c r="E29" s="272"/>
      <c r="F29" s="272"/>
      <c r="G29" s="272"/>
      <c r="H29" s="272"/>
      <c r="I29" s="101" t="s">
        <v>20</v>
      </c>
      <c r="J29" s="101" t="s">
        <v>21</v>
      </c>
      <c r="K29" s="101" t="s">
        <v>22</v>
      </c>
      <c r="L29" s="43"/>
    </row>
    <row r="30" spans="1:12" ht="14">
      <c r="A30" s="21"/>
      <c r="B30" s="21" t="b">
        <v>0</v>
      </c>
      <c r="C30" s="292" t="s">
        <v>738</v>
      </c>
      <c r="D30" s="272"/>
      <c r="E30" s="272"/>
      <c r="F30" s="272"/>
      <c r="G30" s="272"/>
      <c r="H30" s="272"/>
      <c r="I30" s="102"/>
      <c r="J30" s="103">
        <v>3</v>
      </c>
      <c r="K30" s="41" t="str">
        <f ca="1">IFERROR(__xludf.DUMMYFUNCTION("SPARKLINE(J30,{""charttype"",""bar"";""max"",3; ""colour"", ""blue""})"),"")</f>
        <v/>
      </c>
      <c r="L30" s="43"/>
    </row>
    <row r="31" spans="1:12" ht="14">
      <c r="A31" s="21"/>
      <c r="B31" s="25" t="b">
        <v>0</v>
      </c>
      <c r="C31" s="291" t="s">
        <v>739</v>
      </c>
      <c r="D31" s="272"/>
      <c r="E31" s="272"/>
      <c r="F31" s="272"/>
      <c r="G31" s="272"/>
      <c r="H31" s="272"/>
      <c r="I31" s="104"/>
      <c r="J31" s="105">
        <v>3</v>
      </c>
      <c r="K31" s="106" t="str">
        <f ca="1">IFERROR(__xludf.DUMMYFUNCTION("SPARKLINE(J31,{""charttype"",""bar"";""max"",3; ""colour"", ""blue""})"),"")</f>
        <v/>
      </c>
      <c r="L31" s="43"/>
    </row>
    <row r="32" spans="1:12" ht="14">
      <c r="A32" s="21"/>
      <c r="B32" s="21" t="b">
        <v>0</v>
      </c>
      <c r="C32" s="292" t="s">
        <v>740</v>
      </c>
      <c r="D32" s="272"/>
      <c r="E32" s="272"/>
      <c r="F32" s="272"/>
      <c r="G32" s="272"/>
      <c r="H32" s="272"/>
      <c r="I32" s="102"/>
      <c r="J32" s="103">
        <v>3</v>
      </c>
      <c r="K32" s="41" t="str">
        <f ca="1">IFERROR(__xludf.DUMMYFUNCTION("SPARKLINE(J32,{""charttype"",""bar"";""max"",3; ""colour"", ""blue""})"),"")</f>
        <v/>
      </c>
      <c r="L32" s="43"/>
    </row>
    <row r="33" spans="1:12" ht="30.75" customHeight="1">
      <c r="A33" s="20"/>
      <c r="B33" s="315" t="s">
        <v>741</v>
      </c>
      <c r="C33" s="272"/>
      <c r="D33" s="272"/>
      <c r="E33" s="272"/>
      <c r="F33" s="272"/>
      <c r="G33" s="272"/>
      <c r="H33" s="272"/>
      <c r="I33" s="272"/>
      <c r="J33" s="272"/>
      <c r="K33" s="272"/>
      <c r="L33" s="69"/>
    </row>
    <row r="34" spans="1:12" ht="14">
      <c r="A34" s="43"/>
      <c r="B34" s="296" t="s">
        <v>742</v>
      </c>
      <c r="C34" s="272"/>
      <c r="D34" s="272"/>
      <c r="E34" s="272"/>
      <c r="F34" s="272"/>
      <c r="G34" s="272"/>
      <c r="H34" s="272"/>
      <c r="I34" s="272"/>
      <c r="J34" s="272"/>
      <c r="K34" s="272"/>
      <c r="L34" s="43"/>
    </row>
    <row r="35" spans="1:12" ht="16.5" customHeight="1">
      <c r="A35" s="5"/>
      <c r="B35" s="326" t="s">
        <v>719</v>
      </c>
      <c r="C35" s="272"/>
      <c r="D35" s="272"/>
      <c r="E35" s="272"/>
      <c r="F35" s="272"/>
      <c r="G35" s="272"/>
      <c r="H35" s="272"/>
      <c r="I35" s="101" t="s">
        <v>20</v>
      </c>
      <c r="J35" s="101" t="s">
        <v>21</v>
      </c>
      <c r="K35" s="101" t="s">
        <v>22</v>
      </c>
      <c r="L35" s="43"/>
    </row>
    <row r="36" spans="1:12" ht="14">
      <c r="A36" s="43"/>
      <c r="B36" s="37" t="b">
        <v>0</v>
      </c>
      <c r="C36" s="306" t="s">
        <v>743</v>
      </c>
      <c r="D36" s="272"/>
      <c r="E36" s="272"/>
      <c r="F36" s="272"/>
      <c r="G36" s="272"/>
      <c r="H36" s="272"/>
      <c r="I36" s="102"/>
      <c r="J36" s="103">
        <v>2</v>
      </c>
      <c r="K36" s="41" t="str">
        <f ca="1">IFERROR(__xludf.DUMMYFUNCTION("SPARKLINE(J36,{""charttype"",""bar"";""max"",3; ""colour"", ""blue""})"),"")</f>
        <v/>
      </c>
      <c r="L36" s="43"/>
    </row>
    <row r="37" spans="1:12" ht="14">
      <c r="A37" s="43"/>
      <c r="B37" s="39" t="b">
        <v>0</v>
      </c>
      <c r="C37" s="305" t="s">
        <v>744</v>
      </c>
      <c r="D37" s="272"/>
      <c r="E37" s="272"/>
      <c r="F37" s="272"/>
      <c r="G37" s="272"/>
      <c r="H37" s="272"/>
      <c r="I37" s="104"/>
      <c r="J37" s="105">
        <v>3</v>
      </c>
      <c r="K37" s="106" t="str">
        <f ca="1">IFERROR(__xludf.DUMMYFUNCTION("SPARKLINE(J37,{""charttype"",""bar"";""max"",3; ""colour"", ""blue""})"),"")</f>
        <v/>
      </c>
      <c r="L37" s="43"/>
    </row>
    <row r="38" spans="1:12" ht="27.75" customHeight="1">
      <c r="A38" s="43"/>
      <c r="B38" s="37" t="b">
        <v>0</v>
      </c>
      <c r="C38" s="292" t="s">
        <v>745</v>
      </c>
      <c r="D38" s="272"/>
      <c r="E38" s="272"/>
      <c r="F38" s="272"/>
      <c r="G38" s="272"/>
      <c r="H38" s="272"/>
      <c r="I38" s="102"/>
      <c r="J38" s="103">
        <v>3</v>
      </c>
      <c r="K38" s="41" t="str">
        <f ca="1">IFERROR(__xludf.DUMMYFUNCTION("SPARKLINE(J38,{""charttype"",""bar"";""max"",3; ""colour"", ""blue""})"),"")</f>
        <v/>
      </c>
      <c r="L38" s="43"/>
    </row>
    <row r="39" spans="1:12" ht="14">
      <c r="A39" s="43"/>
      <c r="B39" s="296" t="s">
        <v>746</v>
      </c>
      <c r="C39" s="272"/>
      <c r="D39" s="272"/>
      <c r="E39" s="272"/>
      <c r="F39" s="272"/>
      <c r="G39" s="272"/>
      <c r="H39" s="272"/>
      <c r="I39" s="272"/>
      <c r="J39" s="272"/>
      <c r="K39" s="272"/>
      <c r="L39" s="43"/>
    </row>
    <row r="40" spans="1:12" ht="16.5" customHeight="1">
      <c r="A40" s="5"/>
      <c r="B40" s="326" t="s">
        <v>719</v>
      </c>
      <c r="C40" s="272"/>
      <c r="D40" s="272"/>
      <c r="E40" s="272"/>
      <c r="F40" s="272"/>
      <c r="G40" s="272"/>
      <c r="H40" s="272"/>
      <c r="I40" s="101" t="s">
        <v>20</v>
      </c>
      <c r="J40" s="101" t="s">
        <v>21</v>
      </c>
      <c r="K40" s="101" t="s">
        <v>22</v>
      </c>
      <c r="L40" s="43"/>
    </row>
    <row r="41" spans="1:12" ht="14">
      <c r="A41" s="43"/>
      <c r="B41" s="37" t="b">
        <v>0</v>
      </c>
      <c r="C41" s="306" t="s">
        <v>747</v>
      </c>
      <c r="D41" s="272"/>
      <c r="E41" s="272"/>
      <c r="F41" s="272"/>
      <c r="G41" s="272"/>
      <c r="H41" s="272"/>
      <c r="I41" s="102"/>
      <c r="J41" s="103">
        <v>2</v>
      </c>
      <c r="K41" s="41" t="str">
        <f ca="1">IFERROR(__xludf.DUMMYFUNCTION("SPARKLINE(J41,{""charttype"",""bar"";""max"",3; ""colour"", ""blue""})"),"")</f>
        <v/>
      </c>
      <c r="L41" s="43"/>
    </row>
    <row r="42" spans="1:12" ht="14">
      <c r="A42" s="43"/>
      <c r="B42" s="39" t="b">
        <v>0</v>
      </c>
      <c r="C42" s="305" t="s">
        <v>333</v>
      </c>
      <c r="D42" s="272"/>
      <c r="E42" s="272"/>
      <c r="F42" s="272"/>
      <c r="G42" s="272"/>
      <c r="H42" s="272"/>
      <c r="I42" s="104"/>
      <c r="J42" s="105">
        <v>2</v>
      </c>
      <c r="K42" s="106" t="str">
        <f ca="1">IFERROR(__xludf.DUMMYFUNCTION("SPARKLINE(J42,{""charttype"",""bar"";""max"",3; ""colour"", ""blue""})"),"")</f>
        <v/>
      </c>
      <c r="L42" s="43"/>
    </row>
    <row r="43" spans="1:12" ht="14">
      <c r="A43" s="43"/>
      <c r="B43" s="37" t="b">
        <v>0</v>
      </c>
      <c r="C43" s="306" t="s">
        <v>748</v>
      </c>
      <c r="D43" s="272"/>
      <c r="E43" s="272"/>
      <c r="F43" s="272"/>
      <c r="G43" s="272"/>
      <c r="H43" s="272"/>
      <c r="I43" s="102"/>
      <c r="J43" s="103">
        <v>2</v>
      </c>
      <c r="K43" s="41" t="str">
        <f ca="1">IFERROR(__xludf.DUMMYFUNCTION("SPARKLINE(J43,{""charttype"",""bar"";""max"",3; ""colour"", ""blue""})"),"")</f>
        <v/>
      </c>
      <c r="L43" s="43"/>
    </row>
    <row r="44" spans="1:12" ht="14">
      <c r="A44" s="43"/>
      <c r="B44" s="296" t="s">
        <v>749</v>
      </c>
      <c r="C44" s="272"/>
      <c r="D44" s="272"/>
      <c r="E44" s="272"/>
      <c r="F44" s="272"/>
      <c r="G44" s="272"/>
      <c r="H44" s="272"/>
      <c r="I44" s="272"/>
      <c r="J44" s="272"/>
      <c r="K44" s="272"/>
      <c r="L44" s="43"/>
    </row>
    <row r="45" spans="1:12" ht="16.5" customHeight="1">
      <c r="A45" s="5"/>
      <c r="B45" s="326" t="s">
        <v>719</v>
      </c>
      <c r="C45" s="272"/>
      <c r="D45" s="272"/>
      <c r="E45" s="272"/>
      <c r="F45" s="272"/>
      <c r="G45" s="272"/>
      <c r="H45" s="272"/>
      <c r="I45" s="101" t="s">
        <v>20</v>
      </c>
      <c r="J45" s="101" t="s">
        <v>21</v>
      </c>
      <c r="K45" s="101" t="s">
        <v>22</v>
      </c>
      <c r="L45" s="43"/>
    </row>
    <row r="46" spans="1:12" ht="14">
      <c r="A46" s="43"/>
      <c r="B46" s="37" t="b">
        <v>0</v>
      </c>
      <c r="C46" s="306" t="s">
        <v>750</v>
      </c>
      <c r="D46" s="272"/>
      <c r="E46" s="272"/>
      <c r="F46" s="272"/>
      <c r="G46" s="272"/>
      <c r="H46" s="272"/>
      <c r="I46" s="102"/>
      <c r="J46" s="103">
        <v>2</v>
      </c>
      <c r="K46" s="41" t="str">
        <f ca="1">IFERROR(__xludf.DUMMYFUNCTION("SPARKLINE(J46,{""charttype"",""bar"";""max"",3; ""colour"", ""blue""})"),"")</f>
        <v/>
      </c>
      <c r="L46" s="43"/>
    </row>
    <row r="47" spans="1:12" ht="14">
      <c r="A47" s="43"/>
      <c r="B47" s="39" t="b">
        <v>0</v>
      </c>
      <c r="C47" s="305" t="s">
        <v>751</v>
      </c>
      <c r="D47" s="272"/>
      <c r="E47" s="272"/>
      <c r="F47" s="272"/>
      <c r="G47" s="272"/>
      <c r="H47" s="272"/>
      <c r="I47" s="104"/>
      <c r="J47" s="105">
        <v>2</v>
      </c>
      <c r="K47" s="106" t="str">
        <f ca="1">IFERROR(__xludf.DUMMYFUNCTION("SPARKLINE(J47,{""charttype"",""bar"";""max"",3; ""colour"", ""blue""})"),"")</f>
        <v/>
      </c>
      <c r="L47" s="43"/>
    </row>
    <row r="48" spans="1:12" ht="14">
      <c r="A48" s="43"/>
      <c r="B48" s="37" t="b">
        <v>0</v>
      </c>
      <c r="C48" s="306" t="s">
        <v>752</v>
      </c>
      <c r="D48" s="272"/>
      <c r="E48" s="272"/>
      <c r="F48" s="272"/>
      <c r="G48" s="272"/>
      <c r="H48" s="272"/>
      <c r="I48" s="102"/>
      <c r="J48" s="103">
        <v>2</v>
      </c>
      <c r="K48" s="41" t="str">
        <f ca="1">IFERROR(__xludf.DUMMYFUNCTION("SPARKLINE(J48,{""charttype"",""bar"";""max"",3; ""colour"", ""blue""})"),"")</f>
        <v/>
      </c>
      <c r="L48" s="43"/>
    </row>
    <row r="49" spans="1:12" ht="14">
      <c r="A49" s="43"/>
      <c r="B49" s="39" t="b">
        <v>0</v>
      </c>
      <c r="C49" s="305" t="s">
        <v>753</v>
      </c>
      <c r="D49" s="272"/>
      <c r="E49" s="272"/>
      <c r="F49" s="272"/>
      <c r="G49" s="272"/>
      <c r="H49" s="272"/>
      <c r="I49" s="104"/>
      <c r="J49" s="105">
        <v>2</v>
      </c>
      <c r="K49" s="106" t="str">
        <f ca="1">IFERROR(__xludf.DUMMYFUNCTION("SPARKLINE(J49,{""charttype"",""bar"";""max"",3; ""colour"", ""blue""})"),"")</f>
        <v/>
      </c>
      <c r="L49" s="43"/>
    </row>
    <row r="50" spans="1:12" ht="14">
      <c r="A50" s="43"/>
      <c r="B50" s="37" t="b">
        <v>0</v>
      </c>
      <c r="C50" s="306" t="s">
        <v>754</v>
      </c>
      <c r="D50" s="272"/>
      <c r="E50" s="272"/>
      <c r="F50" s="272"/>
      <c r="G50" s="272"/>
      <c r="H50" s="272"/>
      <c r="I50" s="102"/>
      <c r="J50" s="103">
        <v>2</v>
      </c>
      <c r="K50" s="41" t="str">
        <f ca="1">IFERROR(__xludf.DUMMYFUNCTION("SPARKLINE(J50,{""charttype"",""bar"";""max"",3; ""colour"", ""blue""})"),"")</f>
        <v/>
      </c>
      <c r="L50" s="43"/>
    </row>
    <row r="51" spans="1:12" ht="14">
      <c r="A51" s="43"/>
      <c r="B51" s="296" t="s">
        <v>755</v>
      </c>
      <c r="C51" s="272"/>
      <c r="D51" s="272"/>
      <c r="E51" s="272"/>
      <c r="F51" s="272"/>
      <c r="G51" s="272"/>
      <c r="H51" s="272"/>
      <c r="I51" s="272"/>
      <c r="J51" s="272"/>
      <c r="K51" s="272"/>
      <c r="L51" s="43"/>
    </row>
    <row r="52" spans="1:12" ht="16.5" customHeight="1">
      <c r="A52" s="5"/>
      <c r="B52" s="326" t="s">
        <v>719</v>
      </c>
      <c r="C52" s="272"/>
      <c r="D52" s="272"/>
      <c r="E52" s="272"/>
      <c r="F52" s="272"/>
      <c r="G52" s="272"/>
      <c r="H52" s="272"/>
      <c r="I52" s="101" t="s">
        <v>20</v>
      </c>
      <c r="J52" s="101" t="s">
        <v>21</v>
      </c>
      <c r="K52" s="101" t="s">
        <v>22</v>
      </c>
      <c r="L52" s="43"/>
    </row>
    <row r="53" spans="1:12" ht="14">
      <c r="A53" s="43"/>
      <c r="B53" s="37" t="b">
        <v>0</v>
      </c>
      <c r="C53" s="306" t="s">
        <v>750</v>
      </c>
      <c r="D53" s="272"/>
      <c r="E53" s="272"/>
      <c r="F53" s="272"/>
      <c r="G53" s="272"/>
      <c r="H53" s="272"/>
      <c r="I53" s="102"/>
      <c r="J53" s="103">
        <v>2</v>
      </c>
      <c r="K53" s="41" t="str">
        <f ca="1">IFERROR(__xludf.DUMMYFUNCTION("SPARKLINE(J53,{""charttype"",""bar"";""max"",3; ""colour"", ""blue""})"),"")</f>
        <v/>
      </c>
      <c r="L53" s="43"/>
    </row>
    <row r="54" spans="1:12" ht="14">
      <c r="A54" s="43"/>
      <c r="B54" s="39" t="b">
        <v>0</v>
      </c>
      <c r="C54" s="305" t="s">
        <v>756</v>
      </c>
      <c r="D54" s="272"/>
      <c r="E54" s="272"/>
      <c r="F54" s="272"/>
      <c r="G54" s="272"/>
      <c r="H54" s="272"/>
      <c r="I54" s="104"/>
      <c r="J54" s="105">
        <v>2</v>
      </c>
      <c r="K54" s="106" t="str">
        <f ca="1">IFERROR(__xludf.DUMMYFUNCTION("SPARKLINE(J54,{""charttype"",""bar"";""max"",3; ""colour"", ""blue""})"),"")</f>
        <v/>
      </c>
      <c r="L54" s="43"/>
    </row>
    <row r="55" spans="1:12" ht="14">
      <c r="A55" s="43"/>
      <c r="B55" s="37" t="b">
        <v>0</v>
      </c>
      <c r="C55" s="306" t="s">
        <v>757</v>
      </c>
      <c r="D55" s="272"/>
      <c r="E55" s="272"/>
      <c r="F55" s="272"/>
      <c r="G55" s="272"/>
      <c r="H55" s="272"/>
      <c r="I55" s="102"/>
      <c r="J55" s="103">
        <v>2</v>
      </c>
      <c r="K55" s="41" t="str">
        <f ca="1">IFERROR(__xludf.DUMMYFUNCTION("SPARKLINE(J55,{""charttype"",""bar"";""max"",3; ""colour"", ""blue""})"),"")</f>
        <v/>
      </c>
      <c r="L55" s="43"/>
    </row>
    <row r="56" spans="1:12" ht="14">
      <c r="A56" s="43"/>
      <c r="B56" s="39" t="b">
        <v>0</v>
      </c>
      <c r="C56" s="305" t="s">
        <v>752</v>
      </c>
      <c r="D56" s="272"/>
      <c r="E56" s="272"/>
      <c r="F56" s="272"/>
      <c r="G56" s="272"/>
      <c r="H56" s="272"/>
      <c r="I56" s="104"/>
      <c r="J56" s="105">
        <v>2</v>
      </c>
      <c r="K56" s="106" t="str">
        <f ca="1">IFERROR(__xludf.DUMMYFUNCTION("SPARKLINE(J56,{""charttype"",""bar"";""max"",3; ""colour"", ""blue""})"),"")</f>
        <v/>
      </c>
      <c r="L56" s="43"/>
    </row>
    <row r="57" spans="1:12" ht="14">
      <c r="A57" s="43"/>
      <c r="B57" s="37" t="b">
        <v>0</v>
      </c>
      <c r="C57" s="306" t="s">
        <v>758</v>
      </c>
      <c r="D57" s="272"/>
      <c r="E57" s="272"/>
      <c r="F57" s="272"/>
      <c r="G57" s="272"/>
      <c r="H57" s="272"/>
      <c r="I57" s="102"/>
      <c r="J57" s="103">
        <v>2</v>
      </c>
      <c r="K57" s="41" t="str">
        <f ca="1">IFERROR(__xludf.DUMMYFUNCTION("SPARKLINE(J57,{""charttype"",""bar"";""max"",3; ""colour"", ""blue""})"),"")</f>
        <v/>
      </c>
      <c r="L57" s="43"/>
    </row>
    <row r="58" spans="1:12" ht="14">
      <c r="A58" s="43"/>
      <c r="B58" s="39" t="b">
        <v>0</v>
      </c>
      <c r="C58" s="305" t="s">
        <v>759</v>
      </c>
      <c r="D58" s="272"/>
      <c r="E58" s="272"/>
      <c r="F58" s="272"/>
      <c r="G58" s="272"/>
      <c r="H58" s="272"/>
      <c r="I58" s="104"/>
      <c r="J58" s="105">
        <v>2</v>
      </c>
      <c r="K58" s="106" t="str">
        <f ca="1">IFERROR(__xludf.DUMMYFUNCTION("SPARKLINE(J58,{""charttype"",""bar"";""max"",3; ""colour"", ""blue""})"),"")</f>
        <v/>
      </c>
      <c r="L58" s="43"/>
    </row>
    <row r="59" spans="1:12" ht="14">
      <c r="A59" s="43"/>
      <c r="B59" s="37" t="b">
        <v>0</v>
      </c>
      <c r="C59" s="306" t="s">
        <v>760</v>
      </c>
      <c r="D59" s="272"/>
      <c r="E59" s="272"/>
      <c r="F59" s="272"/>
      <c r="G59" s="272"/>
      <c r="H59" s="272"/>
      <c r="I59" s="102"/>
      <c r="J59" s="103">
        <v>2</v>
      </c>
      <c r="K59" s="41" t="str">
        <f ca="1">IFERROR(__xludf.DUMMYFUNCTION("SPARKLINE(J59,{""charttype"",""bar"";""max"",3; ""colour"", ""blue""})"),"")</f>
        <v/>
      </c>
      <c r="L59" s="43"/>
    </row>
    <row r="60" spans="1:12" ht="14">
      <c r="A60" s="43"/>
      <c r="B60" s="296" t="s">
        <v>761</v>
      </c>
      <c r="C60" s="272"/>
      <c r="D60" s="272"/>
      <c r="E60" s="272"/>
      <c r="F60" s="272"/>
      <c r="G60" s="272"/>
      <c r="H60" s="272"/>
      <c r="I60" s="272"/>
      <c r="J60" s="272"/>
      <c r="K60" s="272"/>
      <c r="L60" s="43"/>
    </row>
    <row r="61" spans="1:12" ht="16.5" customHeight="1">
      <c r="A61" s="5"/>
      <c r="B61" s="326" t="s">
        <v>719</v>
      </c>
      <c r="C61" s="272"/>
      <c r="D61" s="272"/>
      <c r="E61" s="272"/>
      <c r="F61" s="272"/>
      <c r="G61" s="272"/>
      <c r="H61" s="272"/>
      <c r="I61" s="101" t="s">
        <v>20</v>
      </c>
      <c r="J61" s="101" t="s">
        <v>21</v>
      </c>
      <c r="K61" s="101" t="s">
        <v>22</v>
      </c>
      <c r="L61" s="43"/>
    </row>
    <row r="62" spans="1:12" ht="14">
      <c r="A62" s="43"/>
      <c r="B62" s="55" t="b">
        <v>0</v>
      </c>
      <c r="C62" s="317" t="s">
        <v>762</v>
      </c>
      <c r="D62" s="272"/>
      <c r="E62" s="272"/>
      <c r="F62" s="272"/>
      <c r="G62" s="272"/>
      <c r="H62" s="272"/>
      <c r="I62" s="107"/>
      <c r="J62" s="108">
        <v>2</v>
      </c>
      <c r="K62" s="82" t="str">
        <f ca="1">IFERROR(__xludf.DUMMYFUNCTION("SPARKLINE(J62,{""charttype"",""bar"";""max"",3; ""colour"", ""blue""})"),"")</f>
        <v/>
      </c>
      <c r="L62" s="43"/>
    </row>
    <row r="63" spans="1:12" ht="13">
      <c r="A63" s="43"/>
      <c r="D63" s="56"/>
      <c r="E63" s="56"/>
      <c r="F63" s="56"/>
      <c r="G63" s="56"/>
      <c r="H63" s="56"/>
      <c r="L63" s="43"/>
    </row>
    <row r="64" spans="1:12" ht="13">
      <c r="A64" s="43"/>
      <c r="D64" s="56"/>
      <c r="E64" s="56"/>
      <c r="F64" s="56"/>
      <c r="G64" s="56"/>
      <c r="H64" s="56"/>
      <c r="L64" s="43"/>
    </row>
    <row r="65" spans="1:12" ht="13">
      <c r="A65" s="43"/>
      <c r="D65" s="56"/>
      <c r="E65" s="56"/>
      <c r="F65" s="56"/>
      <c r="G65" s="56"/>
      <c r="H65" s="56"/>
      <c r="L65" s="43"/>
    </row>
    <row r="66" spans="1:12" ht="13">
      <c r="A66" s="43"/>
      <c r="D66" s="56"/>
      <c r="E66" s="56"/>
      <c r="F66" s="56"/>
      <c r="G66" s="56"/>
      <c r="H66" s="56"/>
      <c r="L66" s="43"/>
    </row>
    <row r="67" spans="1:12" ht="13">
      <c r="A67" s="43"/>
      <c r="D67" s="56"/>
      <c r="E67" s="56"/>
      <c r="F67" s="56"/>
      <c r="G67" s="56"/>
      <c r="H67" s="56"/>
      <c r="L67" s="43"/>
    </row>
    <row r="68" spans="1:12" ht="13">
      <c r="A68" s="43"/>
      <c r="D68" s="56"/>
      <c r="E68" s="56"/>
      <c r="F68" s="56"/>
      <c r="G68" s="56"/>
      <c r="H68" s="56"/>
      <c r="L68" s="43"/>
    </row>
    <row r="69" spans="1:12" ht="13">
      <c r="A69" s="43"/>
      <c r="D69" s="56"/>
      <c r="E69" s="56"/>
      <c r="F69" s="56"/>
      <c r="G69" s="56"/>
      <c r="H69" s="56"/>
      <c r="L69" s="43"/>
    </row>
    <row r="70" spans="1:12" ht="13">
      <c r="A70" s="43"/>
      <c r="D70" s="56"/>
      <c r="E70" s="56"/>
      <c r="F70" s="56"/>
      <c r="G70" s="56"/>
      <c r="H70" s="56"/>
      <c r="L70" s="43"/>
    </row>
    <row r="71" spans="1:12" ht="13">
      <c r="A71" s="43"/>
      <c r="D71" s="56"/>
      <c r="E71" s="56"/>
      <c r="F71" s="56"/>
      <c r="G71" s="56"/>
      <c r="H71" s="56"/>
      <c r="L71" s="43"/>
    </row>
    <row r="72" spans="1:12" ht="13">
      <c r="A72" s="43"/>
      <c r="D72" s="56"/>
      <c r="E72" s="56"/>
      <c r="F72" s="56"/>
      <c r="G72" s="56"/>
      <c r="H72" s="56"/>
      <c r="L72" s="43"/>
    </row>
    <row r="73" spans="1:12" ht="13">
      <c r="A73" s="43"/>
      <c r="D73" s="56"/>
      <c r="E73" s="56"/>
      <c r="F73" s="56"/>
      <c r="G73" s="56"/>
      <c r="H73" s="56"/>
      <c r="L73" s="43"/>
    </row>
    <row r="74" spans="1:12" ht="13">
      <c r="A74" s="43"/>
      <c r="D74" s="56"/>
      <c r="E74" s="56"/>
      <c r="F74" s="56"/>
      <c r="G74" s="56"/>
      <c r="H74" s="56"/>
      <c r="L74" s="43"/>
    </row>
    <row r="75" spans="1:12" ht="13">
      <c r="A75" s="43"/>
      <c r="D75" s="56"/>
      <c r="E75" s="56"/>
      <c r="F75" s="56"/>
      <c r="G75" s="56"/>
      <c r="H75" s="56"/>
      <c r="L75" s="43"/>
    </row>
    <row r="76" spans="1:12" ht="13">
      <c r="A76" s="43"/>
      <c r="D76" s="56"/>
      <c r="E76" s="56"/>
      <c r="F76" s="56"/>
      <c r="G76" s="56"/>
      <c r="H76" s="56"/>
      <c r="L76" s="43"/>
    </row>
    <row r="77" spans="1:12" ht="13">
      <c r="A77" s="43"/>
      <c r="D77" s="56"/>
      <c r="E77" s="56"/>
      <c r="F77" s="56"/>
      <c r="G77" s="56"/>
      <c r="H77" s="56"/>
      <c r="L77" s="43"/>
    </row>
    <row r="78" spans="1:12" ht="13">
      <c r="A78" s="43"/>
      <c r="D78" s="56"/>
      <c r="E78" s="56"/>
      <c r="F78" s="56"/>
      <c r="G78" s="56"/>
      <c r="H78" s="56"/>
      <c r="L78" s="43"/>
    </row>
    <row r="79" spans="1:12" ht="13">
      <c r="A79" s="43"/>
      <c r="D79" s="56"/>
      <c r="E79" s="56"/>
      <c r="F79" s="56"/>
      <c r="G79" s="56"/>
      <c r="H79" s="56"/>
      <c r="L79" s="43"/>
    </row>
    <row r="80" spans="1:12" ht="13">
      <c r="A80" s="43"/>
      <c r="D80" s="56"/>
      <c r="E80" s="56"/>
      <c r="F80" s="56"/>
      <c r="G80" s="56"/>
      <c r="H80" s="56"/>
      <c r="L80" s="43"/>
    </row>
    <row r="81" spans="1:12" ht="13">
      <c r="A81" s="43"/>
      <c r="D81" s="56"/>
      <c r="E81" s="56"/>
      <c r="F81" s="56"/>
      <c r="G81" s="56"/>
      <c r="H81" s="56"/>
      <c r="L81" s="43"/>
    </row>
    <row r="82" spans="1:12" ht="13">
      <c r="A82" s="43"/>
      <c r="D82" s="56"/>
      <c r="E82" s="56"/>
      <c r="F82" s="56"/>
      <c r="G82" s="56"/>
      <c r="H82" s="56"/>
      <c r="L82" s="43"/>
    </row>
    <row r="83" spans="1:12" ht="13">
      <c r="A83" s="43"/>
      <c r="D83" s="56"/>
      <c r="E83" s="56"/>
      <c r="F83" s="56"/>
      <c r="G83" s="56"/>
      <c r="H83" s="56"/>
      <c r="L83" s="43"/>
    </row>
    <row r="84" spans="1:12" ht="13">
      <c r="A84" s="43"/>
      <c r="D84" s="56"/>
      <c r="E84" s="56"/>
      <c r="F84" s="56"/>
      <c r="G84" s="56"/>
      <c r="H84" s="56"/>
      <c r="L84" s="43"/>
    </row>
    <row r="85" spans="1:12" ht="13">
      <c r="A85" s="43"/>
      <c r="D85" s="56"/>
      <c r="E85" s="56"/>
      <c r="F85" s="56"/>
      <c r="G85" s="56"/>
      <c r="H85" s="56"/>
      <c r="L85" s="43"/>
    </row>
    <row r="86" spans="1:12" ht="13">
      <c r="A86" s="43"/>
      <c r="D86" s="56"/>
      <c r="E86" s="56"/>
      <c r="F86" s="56"/>
      <c r="G86" s="56"/>
      <c r="H86" s="56"/>
      <c r="L86" s="43"/>
    </row>
    <row r="87" spans="1:12" ht="13">
      <c r="A87" s="43"/>
      <c r="D87" s="56"/>
      <c r="E87" s="56"/>
      <c r="F87" s="56"/>
      <c r="G87" s="56"/>
      <c r="H87" s="56"/>
      <c r="L87" s="43"/>
    </row>
    <row r="88" spans="1:12" ht="13">
      <c r="A88" s="43"/>
      <c r="D88" s="56"/>
      <c r="E88" s="56"/>
      <c r="F88" s="56"/>
      <c r="G88" s="56"/>
      <c r="H88" s="56"/>
      <c r="L88" s="43"/>
    </row>
    <row r="89" spans="1:12" ht="13">
      <c r="A89" s="43"/>
      <c r="D89" s="56"/>
      <c r="E89" s="56"/>
      <c r="F89" s="56"/>
      <c r="G89" s="56"/>
      <c r="H89" s="56"/>
      <c r="L89" s="43"/>
    </row>
    <row r="90" spans="1:12" ht="13">
      <c r="A90" s="43"/>
      <c r="D90" s="56"/>
      <c r="E90" s="56"/>
      <c r="F90" s="56"/>
      <c r="G90" s="56"/>
      <c r="H90" s="56"/>
      <c r="L90" s="43"/>
    </row>
    <row r="91" spans="1:12" ht="13">
      <c r="A91" s="43"/>
      <c r="D91" s="56"/>
      <c r="E91" s="56"/>
      <c r="F91" s="56"/>
      <c r="G91" s="56"/>
      <c r="H91" s="56"/>
      <c r="L91" s="43"/>
    </row>
    <row r="92" spans="1:12" ht="13">
      <c r="A92" s="43"/>
      <c r="D92" s="56"/>
      <c r="E92" s="56"/>
      <c r="F92" s="56"/>
      <c r="G92" s="56"/>
      <c r="H92" s="56"/>
      <c r="L92" s="43"/>
    </row>
    <row r="93" spans="1:12" ht="13">
      <c r="A93" s="43"/>
      <c r="D93" s="56"/>
      <c r="E93" s="56"/>
      <c r="F93" s="56"/>
      <c r="G93" s="56"/>
      <c r="H93" s="56"/>
      <c r="L93" s="43"/>
    </row>
    <row r="94" spans="1:12" ht="13">
      <c r="A94" s="43"/>
      <c r="D94" s="56"/>
      <c r="E94" s="56"/>
      <c r="F94" s="56"/>
      <c r="G94" s="56"/>
      <c r="H94" s="56"/>
      <c r="L94" s="43"/>
    </row>
    <row r="95" spans="1:12" ht="13">
      <c r="A95" s="43"/>
      <c r="D95" s="56"/>
      <c r="E95" s="56"/>
      <c r="F95" s="56"/>
      <c r="G95" s="56"/>
      <c r="H95" s="56"/>
      <c r="L95" s="43"/>
    </row>
    <row r="96" spans="1:12" ht="13">
      <c r="A96" s="43"/>
      <c r="D96" s="56"/>
      <c r="E96" s="56"/>
      <c r="F96" s="56"/>
      <c r="G96" s="56"/>
      <c r="H96" s="56"/>
      <c r="L96" s="43"/>
    </row>
    <row r="97" spans="1:12" ht="13">
      <c r="A97" s="43"/>
      <c r="D97" s="56"/>
      <c r="E97" s="56"/>
      <c r="F97" s="56"/>
      <c r="G97" s="56"/>
      <c r="H97" s="56"/>
      <c r="L97" s="43"/>
    </row>
    <row r="98" spans="1:12" ht="13">
      <c r="A98" s="43"/>
      <c r="D98" s="56"/>
      <c r="E98" s="56"/>
      <c r="F98" s="56"/>
      <c r="G98" s="56"/>
      <c r="H98" s="56"/>
      <c r="L98" s="43"/>
    </row>
    <row r="99" spans="1:12" ht="13">
      <c r="A99" s="43"/>
      <c r="D99" s="56"/>
      <c r="E99" s="56"/>
      <c r="F99" s="56"/>
      <c r="G99" s="56"/>
      <c r="H99" s="56"/>
      <c r="L99" s="43"/>
    </row>
    <row r="100" spans="1:12" ht="13">
      <c r="A100" s="43"/>
      <c r="D100" s="56"/>
      <c r="E100" s="56"/>
      <c r="F100" s="56"/>
      <c r="G100" s="56"/>
      <c r="H100" s="56"/>
      <c r="L100" s="43"/>
    </row>
    <row r="101" spans="1:12" ht="13">
      <c r="A101" s="43"/>
      <c r="D101" s="56"/>
      <c r="E101" s="56"/>
      <c r="F101" s="56"/>
      <c r="G101" s="56"/>
      <c r="H101" s="56"/>
      <c r="L101" s="43"/>
    </row>
    <row r="102" spans="1:12" ht="13">
      <c r="A102" s="43"/>
      <c r="D102" s="56"/>
      <c r="E102" s="56"/>
      <c r="F102" s="56"/>
      <c r="G102" s="56"/>
      <c r="H102" s="56"/>
      <c r="L102" s="43"/>
    </row>
    <row r="103" spans="1:12" ht="13">
      <c r="A103" s="43"/>
      <c r="D103" s="56"/>
      <c r="E103" s="56"/>
      <c r="F103" s="56"/>
      <c r="G103" s="56"/>
      <c r="H103" s="56"/>
      <c r="L103" s="43"/>
    </row>
    <row r="104" spans="1:12" ht="13">
      <c r="A104" s="43"/>
      <c r="D104" s="56"/>
      <c r="E104" s="56"/>
      <c r="F104" s="56"/>
      <c r="G104" s="56"/>
      <c r="H104" s="56"/>
      <c r="L104" s="43"/>
    </row>
    <row r="105" spans="1:12" ht="13">
      <c r="A105" s="43"/>
      <c r="D105" s="56"/>
      <c r="E105" s="56"/>
      <c r="F105" s="56"/>
      <c r="G105" s="56"/>
      <c r="H105" s="56"/>
      <c r="L105" s="43"/>
    </row>
    <row r="106" spans="1:12" ht="13">
      <c r="A106" s="43"/>
      <c r="D106" s="56"/>
      <c r="E106" s="56"/>
      <c r="F106" s="56"/>
      <c r="G106" s="56"/>
      <c r="H106" s="56"/>
      <c r="L106" s="43"/>
    </row>
    <row r="107" spans="1:12" ht="13">
      <c r="A107" s="43"/>
      <c r="D107" s="56"/>
      <c r="E107" s="56"/>
      <c r="F107" s="56"/>
      <c r="G107" s="56"/>
      <c r="H107" s="56"/>
      <c r="L107" s="43"/>
    </row>
    <row r="108" spans="1:12" ht="13">
      <c r="A108" s="43"/>
      <c r="D108" s="56"/>
      <c r="E108" s="56"/>
      <c r="F108" s="56"/>
      <c r="G108" s="56"/>
      <c r="H108" s="56"/>
      <c r="L108" s="43"/>
    </row>
    <row r="109" spans="1:12" ht="13">
      <c r="A109" s="43"/>
      <c r="D109" s="56"/>
      <c r="E109" s="56"/>
      <c r="F109" s="56"/>
      <c r="G109" s="56"/>
      <c r="H109" s="56"/>
      <c r="L109" s="43"/>
    </row>
    <row r="110" spans="1:12" ht="13">
      <c r="A110" s="43"/>
      <c r="D110" s="56"/>
      <c r="E110" s="56"/>
      <c r="F110" s="56"/>
      <c r="G110" s="56"/>
      <c r="H110" s="56"/>
      <c r="L110" s="43"/>
    </row>
    <row r="111" spans="1:12" ht="13">
      <c r="A111" s="43"/>
      <c r="D111" s="56"/>
      <c r="E111" s="56"/>
      <c r="F111" s="56"/>
      <c r="G111" s="56"/>
      <c r="H111" s="56"/>
      <c r="L111" s="43"/>
    </row>
    <row r="112" spans="1:12" ht="13">
      <c r="A112" s="43"/>
      <c r="D112" s="56"/>
      <c r="E112" s="56"/>
      <c r="F112" s="56"/>
      <c r="G112" s="56"/>
      <c r="H112" s="56"/>
      <c r="L112" s="43"/>
    </row>
    <row r="113" spans="1:12" ht="13">
      <c r="A113" s="43"/>
      <c r="D113" s="56"/>
      <c r="E113" s="56"/>
      <c r="F113" s="56"/>
      <c r="G113" s="56"/>
      <c r="H113" s="56"/>
      <c r="L113" s="43"/>
    </row>
    <row r="114" spans="1:12" ht="13">
      <c r="A114" s="43"/>
      <c r="D114" s="56"/>
      <c r="E114" s="56"/>
      <c r="F114" s="56"/>
      <c r="G114" s="56"/>
      <c r="H114" s="56"/>
      <c r="L114" s="43"/>
    </row>
    <row r="115" spans="1:12" ht="13">
      <c r="A115" s="43"/>
      <c r="D115" s="56"/>
      <c r="E115" s="56"/>
      <c r="F115" s="56"/>
      <c r="G115" s="56"/>
      <c r="H115" s="56"/>
      <c r="L115" s="43"/>
    </row>
    <row r="116" spans="1:12" ht="13">
      <c r="A116" s="43"/>
      <c r="D116" s="56"/>
      <c r="E116" s="56"/>
      <c r="F116" s="56"/>
      <c r="G116" s="56"/>
      <c r="H116" s="56"/>
      <c r="L116" s="43"/>
    </row>
    <row r="117" spans="1:12" ht="13">
      <c r="A117" s="43"/>
      <c r="D117" s="56"/>
      <c r="E117" s="56"/>
      <c r="F117" s="56"/>
      <c r="G117" s="56"/>
      <c r="H117" s="56"/>
      <c r="L117" s="43"/>
    </row>
    <row r="118" spans="1:12" ht="13">
      <c r="A118" s="43"/>
      <c r="D118" s="56"/>
      <c r="E118" s="56"/>
      <c r="F118" s="56"/>
      <c r="G118" s="56"/>
      <c r="H118" s="56"/>
      <c r="L118" s="43"/>
    </row>
    <row r="119" spans="1:12" ht="13">
      <c r="A119" s="43"/>
      <c r="D119" s="56"/>
      <c r="E119" s="56"/>
      <c r="F119" s="56"/>
      <c r="G119" s="56"/>
      <c r="H119" s="56"/>
      <c r="L119" s="43"/>
    </row>
    <row r="120" spans="1:12" ht="13">
      <c r="A120" s="43"/>
      <c r="D120" s="56"/>
      <c r="E120" s="56"/>
      <c r="F120" s="56"/>
      <c r="G120" s="56"/>
      <c r="H120" s="56"/>
      <c r="L120" s="43"/>
    </row>
    <row r="121" spans="1:12" ht="13">
      <c r="A121" s="43"/>
      <c r="D121" s="56"/>
      <c r="E121" s="56"/>
      <c r="F121" s="56"/>
      <c r="G121" s="56"/>
      <c r="H121" s="56"/>
      <c r="L121" s="43"/>
    </row>
    <row r="122" spans="1:12" ht="13">
      <c r="A122" s="43"/>
      <c r="D122" s="56"/>
      <c r="E122" s="56"/>
      <c r="F122" s="56"/>
      <c r="G122" s="56"/>
      <c r="H122" s="56"/>
      <c r="L122" s="43"/>
    </row>
    <row r="123" spans="1:12" ht="13">
      <c r="A123" s="43"/>
      <c r="D123" s="56"/>
      <c r="E123" s="56"/>
      <c r="F123" s="56"/>
      <c r="G123" s="56"/>
      <c r="H123" s="56"/>
      <c r="L123" s="43"/>
    </row>
    <row r="124" spans="1:12" ht="13">
      <c r="A124" s="43"/>
      <c r="D124" s="56"/>
      <c r="E124" s="56"/>
      <c r="F124" s="56"/>
      <c r="G124" s="56"/>
      <c r="H124" s="56"/>
      <c r="L124" s="43"/>
    </row>
    <row r="125" spans="1:12" ht="13">
      <c r="A125" s="43"/>
      <c r="D125" s="56"/>
      <c r="E125" s="56"/>
      <c r="F125" s="56"/>
      <c r="G125" s="56"/>
      <c r="H125" s="56"/>
      <c r="L125" s="43"/>
    </row>
    <row r="126" spans="1:12" ht="13">
      <c r="A126" s="43"/>
      <c r="D126" s="56"/>
      <c r="E126" s="56"/>
      <c r="F126" s="56"/>
      <c r="G126" s="56"/>
      <c r="H126" s="56"/>
      <c r="L126" s="43"/>
    </row>
    <row r="127" spans="1:12" ht="13">
      <c r="A127" s="43"/>
      <c r="D127" s="56"/>
      <c r="E127" s="56"/>
      <c r="F127" s="56"/>
      <c r="G127" s="56"/>
      <c r="H127" s="56"/>
      <c r="L127" s="43"/>
    </row>
    <row r="128" spans="1:12" ht="13">
      <c r="A128" s="43"/>
      <c r="D128" s="56"/>
      <c r="E128" s="56"/>
      <c r="F128" s="56"/>
      <c r="G128" s="56"/>
      <c r="H128" s="56"/>
      <c r="L128" s="43"/>
    </row>
    <row r="129" spans="1:12" ht="13">
      <c r="A129" s="43"/>
      <c r="D129" s="56"/>
      <c r="E129" s="56"/>
      <c r="F129" s="56"/>
      <c r="G129" s="56"/>
      <c r="H129" s="56"/>
      <c r="L129" s="43"/>
    </row>
    <row r="130" spans="1:12" ht="13">
      <c r="A130" s="43"/>
      <c r="D130" s="56"/>
      <c r="E130" s="56"/>
      <c r="F130" s="56"/>
      <c r="G130" s="56"/>
      <c r="H130" s="56"/>
      <c r="L130" s="43"/>
    </row>
    <row r="131" spans="1:12" ht="13">
      <c r="A131" s="43"/>
      <c r="D131" s="56"/>
      <c r="E131" s="56"/>
      <c r="F131" s="56"/>
      <c r="G131" s="56"/>
      <c r="H131" s="56"/>
      <c r="L131" s="43"/>
    </row>
    <row r="132" spans="1:12" ht="13">
      <c r="A132" s="43"/>
      <c r="D132" s="56"/>
      <c r="E132" s="56"/>
      <c r="F132" s="56"/>
      <c r="G132" s="56"/>
      <c r="H132" s="56"/>
      <c r="L132" s="43"/>
    </row>
    <row r="133" spans="1:12" ht="13">
      <c r="A133" s="43"/>
      <c r="D133" s="56"/>
      <c r="E133" s="56"/>
      <c r="F133" s="56"/>
      <c r="G133" s="56"/>
      <c r="H133" s="56"/>
      <c r="L133" s="43"/>
    </row>
    <row r="134" spans="1:12" ht="13">
      <c r="A134" s="43"/>
      <c r="D134" s="56"/>
      <c r="E134" s="56"/>
      <c r="F134" s="56"/>
      <c r="G134" s="56"/>
      <c r="H134" s="56"/>
      <c r="L134" s="43"/>
    </row>
    <row r="135" spans="1:12" ht="13">
      <c r="A135" s="43"/>
      <c r="D135" s="56"/>
      <c r="E135" s="56"/>
      <c r="F135" s="56"/>
      <c r="G135" s="56"/>
      <c r="H135" s="56"/>
      <c r="L135" s="43"/>
    </row>
    <row r="136" spans="1:12" ht="13">
      <c r="A136" s="43"/>
      <c r="D136" s="56"/>
      <c r="E136" s="56"/>
      <c r="F136" s="56"/>
      <c r="G136" s="56"/>
      <c r="H136" s="56"/>
      <c r="L136" s="43"/>
    </row>
    <row r="137" spans="1:12" ht="13">
      <c r="A137" s="43"/>
      <c r="D137" s="56"/>
      <c r="E137" s="56"/>
      <c r="F137" s="56"/>
      <c r="G137" s="56"/>
      <c r="H137" s="56"/>
      <c r="L137" s="43"/>
    </row>
    <row r="138" spans="1:12" ht="13">
      <c r="A138" s="43"/>
      <c r="D138" s="56"/>
      <c r="E138" s="56"/>
      <c r="F138" s="56"/>
      <c r="G138" s="56"/>
      <c r="H138" s="56"/>
      <c r="L138" s="43"/>
    </row>
    <row r="139" spans="1:12" ht="13">
      <c r="A139" s="43"/>
      <c r="D139" s="56"/>
      <c r="E139" s="56"/>
      <c r="F139" s="56"/>
      <c r="G139" s="56"/>
      <c r="H139" s="56"/>
      <c r="L139" s="43"/>
    </row>
    <row r="140" spans="1:12" ht="13">
      <c r="A140" s="43"/>
      <c r="D140" s="56"/>
      <c r="E140" s="56"/>
      <c r="F140" s="56"/>
      <c r="G140" s="56"/>
      <c r="H140" s="56"/>
      <c r="L140" s="43"/>
    </row>
    <row r="141" spans="1:12" ht="13">
      <c r="A141" s="43"/>
      <c r="D141" s="56"/>
      <c r="E141" s="56"/>
      <c r="F141" s="56"/>
      <c r="G141" s="56"/>
      <c r="H141" s="56"/>
      <c r="L141" s="43"/>
    </row>
    <row r="142" spans="1:12" ht="13">
      <c r="A142" s="43"/>
      <c r="D142" s="56"/>
      <c r="E142" s="56"/>
      <c r="F142" s="56"/>
      <c r="G142" s="56"/>
      <c r="H142" s="56"/>
      <c r="L142" s="43"/>
    </row>
    <row r="143" spans="1:12" ht="13">
      <c r="A143" s="43"/>
      <c r="D143" s="56"/>
      <c r="E143" s="56"/>
      <c r="F143" s="56"/>
      <c r="G143" s="56"/>
      <c r="H143" s="56"/>
      <c r="L143" s="43"/>
    </row>
    <row r="144" spans="1:12" ht="13">
      <c r="A144" s="43"/>
      <c r="D144" s="56"/>
      <c r="E144" s="56"/>
      <c r="F144" s="56"/>
      <c r="G144" s="56"/>
      <c r="H144" s="56"/>
      <c r="L144" s="43"/>
    </row>
    <row r="145" spans="1:12" ht="13">
      <c r="A145" s="43"/>
      <c r="D145" s="56"/>
      <c r="E145" s="56"/>
      <c r="F145" s="56"/>
      <c r="G145" s="56"/>
      <c r="H145" s="56"/>
      <c r="L145" s="43"/>
    </row>
    <row r="146" spans="1:12" ht="13">
      <c r="A146" s="43"/>
      <c r="D146" s="56"/>
      <c r="E146" s="56"/>
      <c r="F146" s="56"/>
      <c r="G146" s="56"/>
      <c r="H146" s="56"/>
      <c r="L146" s="43"/>
    </row>
    <row r="147" spans="1:12" ht="13">
      <c r="A147" s="43"/>
      <c r="D147" s="56"/>
      <c r="E147" s="56"/>
      <c r="F147" s="56"/>
      <c r="G147" s="56"/>
      <c r="H147" s="56"/>
      <c r="L147" s="43"/>
    </row>
    <row r="148" spans="1:12" ht="13">
      <c r="A148" s="43"/>
      <c r="D148" s="56"/>
      <c r="E148" s="56"/>
      <c r="F148" s="56"/>
      <c r="G148" s="56"/>
      <c r="H148" s="56"/>
      <c r="L148" s="43"/>
    </row>
    <row r="149" spans="1:12" ht="13">
      <c r="A149" s="43"/>
      <c r="D149" s="56"/>
      <c r="E149" s="56"/>
      <c r="F149" s="56"/>
      <c r="G149" s="56"/>
      <c r="H149" s="56"/>
      <c r="L149" s="43"/>
    </row>
    <row r="150" spans="1:12" ht="13">
      <c r="A150" s="43"/>
      <c r="D150" s="56"/>
      <c r="E150" s="56"/>
      <c r="F150" s="56"/>
      <c r="G150" s="56"/>
      <c r="H150" s="56"/>
      <c r="L150" s="43"/>
    </row>
    <row r="151" spans="1:12" ht="13">
      <c r="A151" s="43"/>
      <c r="D151" s="56"/>
      <c r="E151" s="56"/>
      <c r="F151" s="56"/>
      <c r="G151" s="56"/>
      <c r="H151" s="56"/>
      <c r="L151" s="43"/>
    </row>
    <row r="152" spans="1:12" ht="13">
      <c r="A152" s="43"/>
      <c r="D152" s="56"/>
      <c r="E152" s="56"/>
      <c r="F152" s="56"/>
      <c r="G152" s="56"/>
      <c r="H152" s="56"/>
      <c r="L152" s="43"/>
    </row>
    <row r="153" spans="1:12" ht="13">
      <c r="A153" s="43"/>
      <c r="D153" s="56"/>
      <c r="E153" s="56"/>
      <c r="F153" s="56"/>
      <c r="G153" s="56"/>
      <c r="H153" s="56"/>
      <c r="L153" s="43"/>
    </row>
    <row r="154" spans="1:12" ht="13">
      <c r="A154" s="43"/>
      <c r="D154" s="56"/>
      <c r="E154" s="56"/>
      <c r="F154" s="56"/>
      <c r="G154" s="56"/>
      <c r="H154" s="56"/>
      <c r="L154" s="43"/>
    </row>
    <row r="155" spans="1:12" ht="13">
      <c r="A155" s="43"/>
      <c r="D155" s="56"/>
      <c r="E155" s="56"/>
      <c r="F155" s="56"/>
      <c r="G155" s="56"/>
      <c r="H155" s="56"/>
      <c r="L155" s="43"/>
    </row>
    <row r="156" spans="1:12" ht="13">
      <c r="A156" s="43"/>
      <c r="D156" s="56"/>
      <c r="E156" s="56"/>
      <c r="F156" s="56"/>
      <c r="G156" s="56"/>
      <c r="H156" s="56"/>
      <c r="L156" s="43"/>
    </row>
    <row r="157" spans="1:12" ht="13">
      <c r="A157" s="43"/>
      <c r="D157" s="56"/>
      <c r="E157" s="56"/>
      <c r="F157" s="56"/>
      <c r="G157" s="56"/>
      <c r="H157" s="56"/>
      <c r="L157" s="43"/>
    </row>
    <row r="158" spans="1:12" ht="13">
      <c r="A158" s="43"/>
      <c r="D158" s="56"/>
      <c r="E158" s="56"/>
      <c r="F158" s="56"/>
      <c r="G158" s="56"/>
      <c r="H158" s="56"/>
      <c r="L158" s="43"/>
    </row>
    <row r="159" spans="1:12" ht="13">
      <c r="A159" s="43"/>
      <c r="D159" s="56"/>
      <c r="E159" s="56"/>
      <c r="F159" s="56"/>
      <c r="G159" s="56"/>
      <c r="H159" s="56"/>
      <c r="L159" s="43"/>
    </row>
    <row r="160" spans="1:12" ht="13">
      <c r="A160" s="43"/>
      <c r="D160" s="56"/>
      <c r="E160" s="56"/>
      <c r="F160" s="56"/>
      <c r="G160" s="56"/>
      <c r="H160" s="56"/>
      <c r="L160" s="43"/>
    </row>
    <row r="161" spans="1:12" ht="13">
      <c r="A161" s="43"/>
      <c r="D161" s="56"/>
      <c r="E161" s="56"/>
      <c r="F161" s="56"/>
      <c r="G161" s="56"/>
      <c r="H161" s="56"/>
      <c r="L161" s="43"/>
    </row>
    <row r="162" spans="1:12" ht="13">
      <c r="A162" s="43"/>
      <c r="D162" s="56"/>
      <c r="E162" s="56"/>
      <c r="F162" s="56"/>
      <c r="G162" s="56"/>
      <c r="H162" s="56"/>
      <c r="L162" s="43"/>
    </row>
    <row r="163" spans="1:12" ht="13">
      <c r="A163" s="43"/>
      <c r="D163" s="56"/>
      <c r="E163" s="56"/>
      <c r="F163" s="56"/>
      <c r="G163" s="56"/>
      <c r="H163" s="56"/>
      <c r="L163" s="43"/>
    </row>
    <row r="164" spans="1:12" ht="13">
      <c r="A164" s="43"/>
      <c r="D164" s="56"/>
      <c r="E164" s="56"/>
      <c r="F164" s="56"/>
      <c r="G164" s="56"/>
      <c r="H164" s="56"/>
      <c r="L164" s="43"/>
    </row>
    <row r="165" spans="1:12" ht="13">
      <c r="A165" s="43"/>
      <c r="D165" s="56"/>
      <c r="E165" s="56"/>
      <c r="F165" s="56"/>
      <c r="G165" s="56"/>
      <c r="H165" s="56"/>
      <c r="L165" s="43"/>
    </row>
    <row r="166" spans="1:12" ht="13">
      <c r="A166" s="43"/>
      <c r="D166" s="56"/>
      <c r="E166" s="56"/>
      <c r="F166" s="56"/>
      <c r="G166" s="56"/>
      <c r="H166" s="56"/>
      <c r="L166" s="43"/>
    </row>
    <row r="167" spans="1:12" ht="13">
      <c r="A167" s="43"/>
      <c r="D167" s="56"/>
      <c r="E167" s="56"/>
      <c r="F167" s="56"/>
      <c r="G167" s="56"/>
      <c r="H167" s="56"/>
      <c r="L167" s="43"/>
    </row>
    <row r="168" spans="1:12" ht="13">
      <c r="A168" s="43"/>
      <c r="D168" s="56"/>
      <c r="E168" s="56"/>
      <c r="F168" s="56"/>
      <c r="G168" s="56"/>
      <c r="H168" s="56"/>
      <c r="L168" s="43"/>
    </row>
    <row r="169" spans="1:12" ht="13">
      <c r="A169" s="43"/>
      <c r="D169" s="56"/>
      <c r="E169" s="56"/>
      <c r="F169" s="56"/>
      <c r="G169" s="56"/>
      <c r="H169" s="56"/>
      <c r="L169" s="43"/>
    </row>
    <row r="170" spans="1:12" ht="13">
      <c r="A170" s="43"/>
      <c r="D170" s="56"/>
      <c r="E170" s="56"/>
      <c r="F170" s="56"/>
      <c r="G170" s="56"/>
      <c r="H170" s="56"/>
      <c r="L170" s="43"/>
    </row>
    <row r="171" spans="1:12" ht="13">
      <c r="A171" s="43"/>
      <c r="D171" s="56"/>
      <c r="E171" s="56"/>
      <c r="F171" s="56"/>
      <c r="G171" s="56"/>
      <c r="H171" s="56"/>
      <c r="L171" s="43"/>
    </row>
    <row r="172" spans="1:12" ht="13">
      <c r="A172" s="43"/>
      <c r="D172" s="56"/>
      <c r="E172" s="56"/>
      <c r="F172" s="56"/>
      <c r="G172" s="56"/>
      <c r="H172" s="56"/>
      <c r="L172" s="43"/>
    </row>
    <row r="173" spans="1:12" ht="13">
      <c r="A173" s="43"/>
      <c r="D173" s="56"/>
      <c r="E173" s="56"/>
      <c r="F173" s="56"/>
      <c r="G173" s="56"/>
      <c r="H173" s="56"/>
      <c r="L173" s="43"/>
    </row>
    <row r="174" spans="1:12" ht="13">
      <c r="A174" s="43"/>
      <c r="D174" s="56"/>
      <c r="E174" s="56"/>
      <c r="F174" s="56"/>
      <c r="G174" s="56"/>
      <c r="H174" s="56"/>
      <c r="L174" s="43"/>
    </row>
    <row r="175" spans="1:12" ht="13">
      <c r="A175" s="43"/>
      <c r="D175" s="56"/>
      <c r="E175" s="56"/>
      <c r="F175" s="56"/>
      <c r="G175" s="56"/>
      <c r="H175" s="56"/>
      <c r="L175" s="43"/>
    </row>
    <row r="176" spans="1:12" ht="13">
      <c r="A176" s="43"/>
      <c r="D176" s="56"/>
      <c r="E176" s="56"/>
      <c r="F176" s="56"/>
      <c r="G176" s="56"/>
      <c r="H176" s="56"/>
      <c r="L176" s="43"/>
    </row>
    <row r="177" spans="1:12" ht="13">
      <c r="A177" s="43"/>
      <c r="D177" s="56"/>
      <c r="E177" s="56"/>
      <c r="F177" s="56"/>
      <c r="G177" s="56"/>
      <c r="H177" s="56"/>
      <c r="L177" s="43"/>
    </row>
    <row r="178" spans="1:12" ht="13">
      <c r="A178" s="43"/>
      <c r="D178" s="56"/>
      <c r="E178" s="56"/>
      <c r="F178" s="56"/>
      <c r="G178" s="56"/>
      <c r="H178" s="56"/>
      <c r="L178" s="43"/>
    </row>
    <row r="179" spans="1:12" ht="13">
      <c r="A179" s="43"/>
      <c r="D179" s="56"/>
      <c r="E179" s="56"/>
      <c r="F179" s="56"/>
      <c r="G179" s="56"/>
      <c r="H179" s="56"/>
      <c r="L179" s="43"/>
    </row>
    <row r="180" spans="1:12" ht="13">
      <c r="A180" s="43"/>
      <c r="D180" s="56"/>
      <c r="E180" s="56"/>
      <c r="F180" s="56"/>
      <c r="G180" s="56"/>
      <c r="H180" s="56"/>
      <c r="L180" s="43"/>
    </row>
    <row r="181" spans="1:12" ht="13">
      <c r="A181" s="43"/>
      <c r="D181" s="56"/>
      <c r="E181" s="56"/>
      <c r="F181" s="56"/>
      <c r="G181" s="56"/>
      <c r="H181" s="56"/>
      <c r="L181" s="43"/>
    </row>
    <row r="182" spans="1:12" ht="13">
      <c r="A182" s="43"/>
      <c r="D182" s="56"/>
      <c r="E182" s="56"/>
      <c r="F182" s="56"/>
      <c r="G182" s="56"/>
      <c r="H182" s="56"/>
      <c r="L182" s="43"/>
    </row>
    <row r="183" spans="1:12" ht="13">
      <c r="A183" s="43"/>
      <c r="D183" s="56"/>
      <c r="E183" s="56"/>
      <c r="F183" s="56"/>
      <c r="G183" s="56"/>
      <c r="H183" s="56"/>
      <c r="L183" s="43"/>
    </row>
    <row r="184" spans="1:12" ht="13">
      <c r="A184" s="43"/>
      <c r="D184" s="56"/>
      <c r="E184" s="56"/>
      <c r="F184" s="56"/>
      <c r="G184" s="56"/>
      <c r="H184" s="56"/>
      <c r="L184" s="43"/>
    </row>
    <row r="185" spans="1:12" ht="13">
      <c r="A185" s="43"/>
      <c r="D185" s="56"/>
      <c r="E185" s="56"/>
      <c r="F185" s="56"/>
      <c r="G185" s="56"/>
      <c r="H185" s="56"/>
      <c r="L185" s="43"/>
    </row>
    <row r="186" spans="1:12" ht="13">
      <c r="A186" s="43"/>
      <c r="D186" s="56"/>
      <c r="E186" s="56"/>
      <c r="F186" s="56"/>
      <c r="G186" s="56"/>
      <c r="H186" s="56"/>
      <c r="L186" s="43"/>
    </row>
    <row r="187" spans="1:12" ht="13">
      <c r="A187" s="43"/>
      <c r="D187" s="56"/>
      <c r="E187" s="56"/>
      <c r="F187" s="56"/>
      <c r="G187" s="56"/>
      <c r="H187" s="56"/>
      <c r="L187" s="43"/>
    </row>
    <row r="188" spans="1:12" ht="13">
      <c r="A188" s="43"/>
      <c r="D188" s="56"/>
      <c r="E188" s="56"/>
      <c r="F188" s="56"/>
      <c r="G188" s="56"/>
      <c r="H188" s="56"/>
      <c r="L188" s="43"/>
    </row>
    <row r="189" spans="1:12" ht="13">
      <c r="A189" s="43"/>
      <c r="D189" s="56"/>
      <c r="E189" s="56"/>
      <c r="F189" s="56"/>
      <c r="G189" s="56"/>
      <c r="H189" s="56"/>
      <c r="L189" s="43"/>
    </row>
    <row r="190" spans="1:12" ht="13">
      <c r="A190" s="43"/>
      <c r="D190" s="56"/>
      <c r="E190" s="56"/>
      <c r="F190" s="56"/>
      <c r="G190" s="56"/>
      <c r="H190" s="56"/>
      <c r="L190" s="43"/>
    </row>
    <row r="191" spans="1:12" ht="13">
      <c r="A191" s="43"/>
      <c r="D191" s="56"/>
      <c r="E191" s="56"/>
      <c r="F191" s="56"/>
      <c r="G191" s="56"/>
      <c r="H191" s="56"/>
      <c r="L191" s="43"/>
    </row>
    <row r="192" spans="1:12" ht="13">
      <c r="A192" s="43"/>
      <c r="D192" s="56"/>
      <c r="E192" s="56"/>
      <c r="F192" s="56"/>
      <c r="G192" s="56"/>
      <c r="H192" s="56"/>
      <c r="L192" s="43"/>
    </row>
    <row r="193" spans="1:12" ht="13">
      <c r="A193" s="43"/>
      <c r="D193" s="56"/>
      <c r="E193" s="56"/>
      <c r="F193" s="56"/>
      <c r="G193" s="56"/>
      <c r="H193" s="56"/>
      <c r="L193" s="43"/>
    </row>
    <row r="194" spans="1:12" ht="13">
      <c r="A194" s="43"/>
      <c r="D194" s="56"/>
      <c r="E194" s="56"/>
      <c r="F194" s="56"/>
      <c r="G194" s="56"/>
      <c r="H194" s="56"/>
      <c r="L194" s="43"/>
    </row>
    <row r="195" spans="1:12" ht="13">
      <c r="A195" s="43"/>
      <c r="D195" s="56"/>
      <c r="E195" s="56"/>
      <c r="F195" s="56"/>
      <c r="G195" s="56"/>
      <c r="H195" s="56"/>
      <c r="L195" s="43"/>
    </row>
    <row r="196" spans="1:12" ht="13">
      <c r="A196" s="43"/>
      <c r="D196" s="56"/>
      <c r="E196" s="56"/>
      <c r="F196" s="56"/>
      <c r="G196" s="56"/>
      <c r="H196" s="56"/>
      <c r="L196" s="43"/>
    </row>
    <row r="197" spans="1:12" ht="13">
      <c r="A197" s="43"/>
      <c r="D197" s="56"/>
      <c r="E197" s="56"/>
      <c r="F197" s="56"/>
      <c r="G197" s="56"/>
      <c r="H197" s="56"/>
      <c r="L197" s="43"/>
    </row>
    <row r="198" spans="1:12" ht="13">
      <c r="A198" s="43"/>
      <c r="D198" s="56"/>
      <c r="E198" s="56"/>
      <c r="F198" s="56"/>
      <c r="G198" s="56"/>
      <c r="H198" s="56"/>
      <c r="L198" s="43"/>
    </row>
    <row r="199" spans="1:12" ht="13">
      <c r="A199" s="43"/>
      <c r="D199" s="56"/>
      <c r="E199" s="56"/>
      <c r="F199" s="56"/>
      <c r="G199" s="56"/>
      <c r="H199" s="56"/>
      <c r="L199" s="43"/>
    </row>
    <row r="200" spans="1:12" ht="13">
      <c r="A200" s="43"/>
      <c r="D200" s="56"/>
      <c r="E200" s="56"/>
      <c r="F200" s="56"/>
      <c r="G200" s="56"/>
      <c r="H200" s="56"/>
      <c r="L200" s="43"/>
    </row>
    <row r="201" spans="1:12" ht="13">
      <c r="A201" s="43"/>
      <c r="D201" s="56"/>
      <c r="E201" s="56"/>
      <c r="F201" s="56"/>
      <c r="G201" s="56"/>
      <c r="H201" s="56"/>
      <c r="L201" s="43"/>
    </row>
    <row r="202" spans="1:12" ht="13">
      <c r="A202" s="43"/>
      <c r="D202" s="56"/>
      <c r="E202" s="56"/>
      <c r="F202" s="56"/>
      <c r="G202" s="56"/>
      <c r="H202" s="56"/>
      <c r="L202" s="43"/>
    </row>
    <row r="203" spans="1:12" ht="13">
      <c r="A203" s="43"/>
      <c r="D203" s="56"/>
      <c r="E203" s="56"/>
      <c r="F203" s="56"/>
      <c r="G203" s="56"/>
      <c r="H203" s="56"/>
      <c r="L203" s="43"/>
    </row>
    <row r="204" spans="1:12" ht="13">
      <c r="A204" s="43"/>
      <c r="D204" s="56"/>
      <c r="E204" s="56"/>
      <c r="F204" s="56"/>
      <c r="G204" s="56"/>
      <c r="H204" s="56"/>
      <c r="L204" s="43"/>
    </row>
    <row r="205" spans="1:12" ht="13">
      <c r="A205" s="43"/>
      <c r="D205" s="56"/>
      <c r="E205" s="56"/>
      <c r="F205" s="56"/>
      <c r="G205" s="56"/>
      <c r="H205" s="56"/>
      <c r="L205" s="43"/>
    </row>
    <row r="206" spans="1:12" ht="13">
      <c r="A206" s="43"/>
      <c r="D206" s="56"/>
      <c r="E206" s="56"/>
      <c r="F206" s="56"/>
      <c r="G206" s="56"/>
      <c r="H206" s="56"/>
      <c r="L206" s="43"/>
    </row>
    <row r="207" spans="1:12" ht="13">
      <c r="A207" s="43"/>
      <c r="D207" s="56"/>
      <c r="E207" s="56"/>
      <c r="F207" s="56"/>
      <c r="G207" s="56"/>
      <c r="H207" s="56"/>
      <c r="L207" s="43"/>
    </row>
    <row r="208" spans="1:12" ht="13">
      <c r="A208" s="43"/>
      <c r="D208" s="56"/>
      <c r="E208" s="56"/>
      <c r="F208" s="56"/>
      <c r="G208" s="56"/>
      <c r="H208" s="56"/>
      <c r="L208" s="43"/>
    </row>
    <row r="209" spans="1:12" ht="13">
      <c r="A209" s="43"/>
      <c r="D209" s="56"/>
      <c r="E209" s="56"/>
      <c r="F209" s="56"/>
      <c r="G209" s="56"/>
      <c r="H209" s="56"/>
      <c r="L209" s="43"/>
    </row>
    <row r="210" spans="1:12" ht="13">
      <c r="A210" s="43"/>
      <c r="D210" s="56"/>
      <c r="E210" s="56"/>
      <c r="F210" s="56"/>
      <c r="G210" s="56"/>
      <c r="H210" s="56"/>
      <c r="L210" s="43"/>
    </row>
    <row r="211" spans="1:12" ht="13">
      <c r="A211" s="43"/>
      <c r="D211" s="56"/>
      <c r="E211" s="56"/>
      <c r="F211" s="56"/>
      <c r="G211" s="56"/>
      <c r="H211" s="56"/>
      <c r="L211" s="43"/>
    </row>
    <row r="212" spans="1:12" ht="13">
      <c r="A212" s="43"/>
      <c r="D212" s="56"/>
      <c r="E212" s="56"/>
      <c r="F212" s="56"/>
      <c r="G212" s="56"/>
      <c r="H212" s="56"/>
      <c r="L212" s="43"/>
    </row>
    <row r="213" spans="1:12" ht="13">
      <c r="A213" s="43"/>
      <c r="D213" s="56"/>
      <c r="E213" s="56"/>
      <c r="F213" s="56"/>
      <c r="G213" s="56"/>
      <c r="H213" s="56"/>
      <c r="L213" s="43"/>
    </row>
    <row r="214" spans="1:12" ht="13">
      <c r="A214" s="43"/>
      <c r="D214" s="56"/>
      <c r="E214" s="56"/>
      <c r="F214" s="56"/>
      <c r="G214" s="56"/>
      <c r="H214" s="56"/>
      <c r="L214" s="43"/>
    </row>
    <row r="215" spans="1:12" ht="13">
      <c r="A215" s="43"/>
      <c r="D215" s="56"/>
      <c r="E215" s="56"/>
      <c r="F215" s="56"/>
      <c r="G215" s="56"/>
      <c r="H215" s="56"/>
      <c r="L215" s="43"/>
    </row>
    <row r="216" spans="1:12" ht="13">
      <c r="A216" s="43"/>
      <c r="D216" s="56"/>
      <c r="E216" s="56"/>
      <c r="F216" s="56"/>
      <c r="G216" s="56"/>
      <c r="H216" s="56"/>
      <c r="L216" s="43"/>
    </row>
    <row r="217" spans="1:12" ht="13">
      <c r="A217" s="43"/>
      <c r="D217" s="56"/>
      <c r="E217" s="56"/>
      <c r="F217" s="56"/>
      <c r="G217" s="56"/>
      <c r="H217" s="56"/>
      <c r="L217" s="43"/>
    </row>
    <row r="218" spans="1:12" ht="13">
      <c r="A218" s="43"/>
      <c r="D218" s="56"/>
      <c r="E218" s="56"/>
      <c r="F218" s="56"/>
      <c r="G218" s="56"/>
      <c r="H218" s="56"/>
      <c r="L218" s="43"/>
    </row>
    <row r="219" spans="1:12" ht="13">
      <c r="A219" s="43"/>
      <c r="D219" s="56"/>
      <c r="E219" s="56"/>
      <c r="F219" s="56"/>
      <c r="G219" s="56"/>
      <c r="H219" s="56"/>
      <c r="L219" s="43"/>
    </row>
    <row r="220" spans="1:12" ht="13">
      <c r="A220" s="43"/>
      <c r="D220" s="56"/>
      <c r="E220" s="56"/>
      <c r="F220" s="56"/>
      <c r="G220" s="56"/>
      <c r="H220" s="56"/>
      <c r="L220" s="43"/>
    </row>
    <row r="221" spans="1:12" ht="13">
      <c r="A221" s="43"/>
      <c r="D221" s="56"/>
      <c r="E221" s="56"/>
      <c r="F221" s="56"/>
      <c r="G221" s="56"/>
      <c r="H221" s="56"/>
      <c r="L221" s="43"/>
    </row>
    <row r="222" spans="1:12" ht="13">
      <c r="A222" s="43"/>
      <c r="D222" s="56"/>
      <c r="E222" s="56"/>
      <c r="F222" s="56"/>
      <c r="G222" s="56"/>
      <c r="H222" s="56"/>
      <c r="L222" s="43"/>
    </row>
    <row r="223" spans="1:12" ht="13">
      <c r="A223" s="43"/>
      <c r="D223" s="56"/>
      <c r="E223" s="56"/>
      <c r="F223" s="56"/>
      <c r="G223" s="56"/>
      <c r="H223" s="56"/>
      <c r="L223" s="43"/>
    </row>
    <row r="224" spans="1:12" ht="13">
      <c r="A224" s="43"/>
      <c r="D224" s="56"/>
      <c r="E224" s="56"/>
      <c r="F224" s="56"/>
      <c r="G224" s="56"/>
      <c r="H224" s="56"/>
      <c r="L224" s="43"/>
    </row>
    <row r="225" spans="1:12" ht="13">
      <c r="A225" s="43"/>
      <c r="D225" s="56"/>
      <c r="E225" s="56"/>
      <c r="F225" s="56"/>
      <c r="G225" s="56"/>
      <c r="H225" s="56"/>
      <c r="L225" s="43"/>
    </row>
    <row r="226" spans="1:12" ht="13">
      <c r="A226" s="43"/>
      <c r="D226" s="56"/>
      <c r="E226" s="56"/>
      <c r="F226" s="56"/>
      <c r="G226" s="56"/>
      <c r="H226" s="56"/>
      <c r="L226" s="43"/>
    </row>
    <row r="227" spans="1:12" ht="13">
      <c r="A227" s="43"/>
      <c r="D227" s="56"/>
      <c r="E227" s="56"/>
      <c r="F227" s="56"/>
      <c r="G227" s="56"/>
      <c r="H227" s="56"/>
      <c r="L227" s="43"/>
    </row>
    <row r="228" spans="1:12" ht="13">
      <c r="A228" s="43"/>
      <c r="D228" s="56"/>
      <c r="E228" s="56"/>
      <c r="F228" s="56"/>
      <c r="G228" s="56"/>
      <c r="H228" s="56"/>
      <c r="L228" s="43"/>
    </row>
    <row r="229" spans="1:12" ht="13">
      <c r="A229" s="43"/>
      <c r="D229" s="56"/>
      <c r="E229" s="56"/>
      <c r="F229" s="56"/>
      <c r="G229" s="56"/>
      <c r="H229" s="56"/>
      <c r="L229" s="43"/>
    </row>
    <row r="230" spans="1:12" ht="13">
      <c r="A230" s="43"/>
      <c r="D230" s="56"/>
      <c r="E230" s="56"/>
      <c r="F230" s="56"/>
      <c r="G230" s="56"/>
      <c r="H230" s="56"/>
      <c r="L230" s="43"/>
    </row>
    <row r="231" spans="1:12" ht="13">
      <c r="A231" s="43"/>
      <c r="D231" s="56"/>
      <c r="E231" s="56"/>
      <c r="F231" s="56"/>
      <c r="G231" s="56"/>
      <c r="H231" s="56"/>
      <c r="L231" s="43"/>
    </row>
    <row r="232" spans="1:12" ht="13">
      <c r="A232" s="43"/>
      <c r="D232" s="56"/>
      <c r="E232" s="56"/>
      <c r="F232" s="56"/>
      <c r="G232" s="56"/>
      <c r="H232" s="56"/>
      <c r="L232" s="43"/>
    </row>
    <row r="233" spans="1:12" ht="13">
      <c r="A233" s="43"/>
      <c r="D233" s="56"/>
      <c r="E233" s="56"/>
      <c r="F233" s="56"/>
      <c r="G233" s="56"/>
      <c r="H233" s="56"/>
      <c r="L233" s="43"/>
    </row>
    <row r="234" spans="1:12" ht="13">
      <c r="A234" s="43"/>
      <c r="D234" s="56"/>
      <c r="E234" s="56"/>
      <c r="F234" s="56"/>
      <c r="G234" s="56"/>
      <c r="H234" s="56"/>
      <c r="L234" s="43"/>
    </row>
    <row r="235" spans="1:12" ht="13">
      <c r="A235" s="43"/>
      <c r="D235" s="56"/>
      <c r="E235" s="56"/>
      <c r="F235" s="56"/>
      <c r="G235" s="56"/>
      <c r="H235" s="56"/>
      <c r="L235" s="43"/>
    </row>
    <row r="236" spans="1:12" ht="13">
      <c r="A236" s="43"/>
      <c r="D236" s="56"/>
      <c r="E236" s="56"/>
      <c r="F236" s="56"/>
      <c r="G236" s="56"/>
      <c r="H236" s="56"/>
      <c r="L236" s="43"/>
    </row>
    <row r="237" spans="1:12" ht="13">
      <c r="A237" s="43"/>
      <c r="D237" s="56"/>
      <c r="E237" s="56"/>
      <c r="F237" s="56"/>
      <c r="G237" s="56"/>
      <c r="H237" s="56"/>
      <c r="L237" s="43"/>
    </row>
    <row r="238" spans="1:12" ht="13">
      <c r="A238" s="43"/>
      <c r="D238" s="56"/>
      <c r="E238" s="56"/>
      <c r="F238" s="56"/>
      <c r="G238" s="56"/>
      <c r="H238" s="56"/>
      <c r="L238" s="43"/>
    </row>
    <row r="239" spans="1:12" ht="13">
      <c r="A239" s="43"/>
      <c r="D239" s="56"/>
      <c r="E239" s="56"/>
      <c r="F239" s="56"/>
      <c r="G239" s="56"/>
      <c r="H239" s="56"/>
      <c r="L239" s="43"/>
    </row>
    <row r="240" spans="1:12" ht="13">
      <c r="A240" s="43"/>
      <c r="D240" s="56"/>
      <c r="E240" s="56"/>
      <c r="F240" s="56"/>
      <c r="G240" s="56"/>
      <c r="H240" s="56"/>
      <c r="L240" s="43"/>
    </row>
    <row r="241" spans="1:12" ht="13">
      <c r="A241" s="43"/>
      <c r="D241" s="56"/>
      <c r="E241" s="56"/>
      <c r="F241" s="56"/>
      <c r="G241" s="56"/>
      <c r="H241" s="56"/>
      <c r="L241" s="43"/>
    </row>
    <row r="242" spans="1:12" ht="13">
      <c r="A242" s="43"/>
      <c r="D242" s="56"/>
      <c r="E242" s="56"/>
      <c r="F242" s="56"/>
      <c r="G242" s="56"/>
      <c r="H242" s="56"/>
      <c r="L242" s="43"/>
    </row>
    <row r="243" spans="1:12" ht="13">
      <c r="A243" s="43"/>
      <c r="D243" s="56"/>
      <c r="E243" s="56"/>
      <c r="F243" s="56"/>
      <c r="G243" s="56"/>
      <c r="H243" s="56"/>
      <c r="L243" s="43"/>
    </row>
    <row r="244" spans="1:12" ht="13">
      <c r="A244" s="43"/>
      <c r="D244" s="56"/>
      <c r="E244" s="56"/>
      <c r="F244" s="56"/>
      <c r="G244" s="56"/>
      <c r="H244" s="56"/>
      <c r="L244" s="43"/>
    </row>
    <row r="245" spans="1:12" ht="13">
      <c r="A245" s="43"/>
      <c r="D245" s="56"/>
      <c r="E245" s="56"/>
      <c r="F245" s="56"/>
      <c r="G245" s="56"/>
      <c r="H245" s="56"/>
      <c r="L245" s="43"/>
    </row>
    <row r="246" spans="1:12" ht="13">
      <c r="A246" s="43"/>
      <c r="D246" s="56"/>
      <c r="E246" s="56"/>
      <c r="F246" s="56"/>
      <c r="G246" s="56"/>
      <c r="H246" s="56"/>
      <c r="L246" s="43"/>
    </row>
    <row r="247" spans="1:12" ht="13">
      <c r="A247" s="43"/>
      <c r="D247" s="56"/>
      <c r="E247" s="56"/>
      <c r="F247" s="56"/>
      <c r="G247" s="56"/>
      <c r="H247" s="56"/>
      <c r="L247" s="43"/>
    </row>
    <row r="248" spans="1:12" ht="13">
      <c r="A248" s="43"/>
      <c r="D248" s="56"/>
      <c r="E248" s="56"/>
      <c r="F248" s="56"/>
      <c r="G248" s="56"/>
      <c r="H248" s="56"/>
      <c r="L248" s="43"/>
    </row>
    <row r="249" spans="1:12" ht="13">
      <c r="A249" s="43"/>
      <c r="D249" s="56"/>
      <c r="E249" s="56"/>
      <c r="F249" s="56"/>
      <c r="G249" s="56"/>
      <c r="H249" s="56"/>
      <c r="L249" s="43"/>
    </row>
    <row r="250" spans="1:12" ht="13">
      <c r="A250" s="43"/>
      <c r="D250" s="56"/>
      <c r="E250" s="56"/>
      <c r="F250" s="56"/>
      <c r="G250" s="56"/>
      <c r="H250" s="56"/>
      <c r="L250" s="43"/>
    </row>
    <row r="251" spans="1:12" ht="13">
      <c r="A251" s="43"/>
      <c r="D251" s="56"/>
      <c r="E251" s="56"/>
      <c r="F251" s="56"/>
      <c r="G251" s="56"/>
      <c r="H251" s="56"/>
      <c r="L251" s="43"/>
    </row>
    <row r="252" spans="1:12" ht="13">
      <c r="A252" s="43"/>
      <c r="D252" s="56"/>
      <c r="E252" s="56"/>
      <c r="F252" s="56"/>
      <c r="G252" s="56"/>
      <c r="H252" s="56"/>
      <c r="L252" s="43"/>
    </row>
    <row r="253" spans="1:12" ht="13">
      <c r="A253" s="43"/>
      <c r="D253" s="56"/>
      <c r="E253" s="56"/>
      <c r="F253" s="56"/>
      <c r="G253" s="56"/>
      <c r="H253" s="56"/>
      <c r="L253" s="43"/>
    </row>
    <row r="254" spans="1:12" ht="13">
      <c r="A254" s="43"/>
      <c r="D254" s="56"/>
      <c r="E254" s="56"/>
      <c r="F254" s="56"/>
      <c r="G254" s="56"/>
      <c r="H254" s="56"/>
      <c r="L254" s="43"/>
    </row>
    <row r="255" spans="1:12" ht="13">
      <c r="A255" s="43"/>
      <c r="D255" s="56"/>
      <c r="E255" s="56"/>
      <c r="F255" s="56"/>
      <c r="G255" s="56"/>
      <c r="H255" s="56"/>
      <c r="L255" s="43"/>
    </row>
    <row r="256" spans="1:12" ht="13">
      <c r="A256" s="43"/>
      <c r="D256" s="56"/>
      <c r="E256" s="56"/>
      <c r="F256" s="56"/>
      <c r="G256" s="56"/>
      <c r="H256" s="56"/>
      <c r="L256" s="43"/>
    </row>
    <row r="257" spans="1:12" ht="13">
      <c r="A257" s="43"/>
      <c r="D257" s="56"/>
      <c r="E257" s="56"/>
      <c r="F257" s="56"/>
      <c r="G257" s="56"/>
      <c r="H257" s="56"/>
      <c r="L257" s="43"/>
    </row>
    <row r="258" spans="1:12" ht="13">
      <c r="A258" s="43"/>
      <c r="D258" s="56"/>
      <c r="E258" s="56"/>
      <c r="F258" s="56"/>
      <c r="G258" s="56"/>
      <c r="H258" s="56"/>
      <c r="L258" s="43"/>
    </row>
    <row r="259" spans="1:12" ht="13">
      <c r="A259" s="43"/>
      <c r="D259" s="56"/>
      <c r="E259" s="56"/>
      <c r="F259" s="56"/>
      <c r="G259" s="56"/>
      <c r="H259" s="56"/>
      <c r="L259" s="43"/>
    </row>
    <row r="260" spans="1:12" ht="13">
      <c r="A260" s="43"/>
      <c r="D260" s="56"/>
      <c r="E260" s="56"/>
      <c r="F260" s="56"/>
      <c r="G260" s="56"/>
      <c r="H260" s="56"/>
      <c r="L260" s="43"/>
    </row>
    <row r="261" spans="1:12" ht="13">
      <c r="A261" s="43"/>
      <c r="D261" s="56"/>
      <c r="E261" s="56"/>
      <c r="F261" s="56"/>
      <c r="G261" s="56"/>
      <c r="H261" s="56"/>
      <c r="L261" s="43"/>
    </row>
    <row r="262" spans="1:12" ht="13">
      <c r="A262" s="43"/>
      <c r="D262" s="56"/>
      <c r="E262" s="56"/>
      <c r="F262" s="56"/>
      <c r="G262" s="56"/>
      <c r="H262" s="56"/>
      <c r="L262" s="43"/>
    </row>
    <row r="263" spans="1:12" ht="13">
      <c r="A263" s="43"/>
      <c r="D263" s="56"/>
      <c r="E263" s="56"/>
      <c r="F263" s="56"/>
      <c r="G263" s="56"/>
      <c r="H263" s="56"/>
      <c r="L263" s="43"/>
    </row>
    <row r="264" spans="1:12" ht="13">
      <c r="A264" s="43"/>
      <c r="D264" s="56"/>
      <c r="E264" s="56"/>
      <c r="F264" s="56"/>
      <c r="G264" s="56"/>
      <c r="H264" s="56"/>
      <c r="L264" s="43"/>
    </row>
    <row r="265" spans="1:12" ht="13">
      <c r="A265" s="43"/>
      <c r="D265" s="56"/>
      <c r="E265" s="56"/>
      <c r="F265" s="56"/>
      <c r="G265" s="56"/>
      <c r="H265" s="56"/>
      <c r="L265" s="43"/>
    </row>
    <row r="266" spans="1:12" ht="13">
      <c r="A266" s="43"/>
      <c r="D266" s="56"/>
      <c r="E266" s="56"/>
      <c r="F266" s="56"/>
      <c r="G266" s="56"/>
      <c r="H266" s="56"/>
      <c r="L266" s="43"/>
    </row>
    <row r="267" spans="1:12" ht="13">
      <c r="A267" s="43"/>
      <c r="D267" s="56"/>
      <c r="E267" s="56"/>
      <c r="F267" s="56"/>
      <c r="G267" s="56"/>
      <c r="H267" s="56"/>
      <c r="L267" s="43"/>
    </row>
    <row r="268" spans="1:12" ht="13">
      <c r="A268" s="43"/>
      <c r="D268" s="56"/>
      <c r="E268" s="56"/>
      <c r="F268" s="56"/>
      <c r="G268" s="56"/>
      <c r="H268" s="56"/>
      <c r="L268" s="43"/>
    </row>
    <row r="269" spans="1:12" ht="13">
      <c r="A269" s="43"/>
      <c r="D269" s="56"/>
      <c r="E269" s="56"/>
      <c r="F269" s="56"/>
      <c r="G269" s="56"/>
      <c r="H269" s="56"/>
      <c r="L269" s="43"/>
    </row>
    <row r="270" spans="1:12" ht="13">
      <c r="A270" s="43"/>
      <c r="D270" s="56"/>
      <c r="E270" s="56"/>
      <c r="F270" s="56"/>
      <c r="G270" s="56"/>
      <c r="H270" s="56"/>
      <c r="L270" s="43"/>
    </row>
    <row r="271" spans="1:12" ht="13">
      <c r="A271" s="43"/>
      <c r="D271" s="56"/>
      <c r="E271" s="56"/>
      <c r="F271" s="56"/>
      <c r="G271" s="56"/>
      <c r="H271" s="56"/>
      <c r="L271" s="43"/>
    </row>
    <row r="272" spans="1:12" ht="13">
      <c r="A272" s="43"/>
      <c r="D272" s="56"/>
      <c r="E272" s="56"/>
      <c r="F272" s="56"/>
      <c r="G272" s="56"/>
      <c r="H272" s="56"/>
      <c r="L272" s="43"/>
    </row>
    <row r="273" spans="1:12" ht="13">
      <c r="A273" s="43"/>
      <c r="D273" s="56"/>
      <c r="E273" s="56"/>
      <c r="F273" s="56"/>
      <c r="G273" s="56"/>
      <c r="H273" s="56"/>
      <c r="L273" s="43"/>
    </row>
    <row r="274" spans="1:12" ht="13">
      <c r="A274" s="43"/>
      <c r="D274" s="56"/>
      <c r="E274" s="56"/>
      <c r="F274" s="56"/>
      <c r="G274" s="56"/>
      <c r="H274" s="56"/>
      <c r="L274" s="43"/>
    </row>
    <row r="275" spans="1:12" ht="13">
      <c r="A275" s="43"/>
      <c r="D275" s="56"/>
      <c r="E275" s="56"/>
      <c r="F275" s="56"/>
      <c r="G275" s="56"/>
      <c r="H275" s="56"/>
      <c r="L275" s="43"/>
    </row>
    <row r="276" spans="1:12" ht="13">
      <c r="A276" s="43"/>
      <c r="D276" s="56"/>
      <c r="E276" s="56"/>
      <c r="F276" s="56"/>
      <c r="G276" s="56"/>
      <c r="H276" s="56"/>
      <c r="L276" s="43"/>
    </row>
    <row r="277" spans="1:12" ht="13">
      <c r="A277" s="43"/>
      <c r="D277" s="56"/>
      <c r="E277" s="56"/>
      <c r="F277" s="56"/>
      <c r="G277" s="56"/>
      <c r="H277" s="56"/>
      <c r="L277" s="43"/>
    </row>
    <row r="278" spans="1:12" ht="13">
      <c r="A278" s="43"/>
      <c r="D278" s="56"/>
      <c r="E278" s="56"/>
      <c r="F278" s="56"/>
      <c r="G278" s="56"/>
      <c r="H278" s="56"/>
      <c r="L278" s="43"/>
    </row>
    <row r="279" spans="1:12" ht="13">
      <c r="A279" s="43"/>
      <c r="D279" s="56"/>
      <c r="E279" s="56"/>
      <c r="F279" s="56"/>
      <c r="G279" s="56"/>
      <c r="H279" s="56"/>
      <c r="L279" s="43"/>
    </row>
    <row r="280" spans="1:12" ht="13">
      <c r="A280" s="43"/>
      <c r="D280" s="56"/>
      <c r="E280" s="56"/>
      <c r="F280" s="56"/>
      <c r="G280" s="56"/>
      <c r="H280" s="56"/>
      <c r="L280" s="43"/>
    </row>
    <row r="281" spans="1:12" ht="13">
      <c r="A281" s="43"/>
      <c r="D281" s="56"/>
      <c r="E281" s="56"/>
      <c r="F281" s="56"/>
      <c r="G281" s="56"/>
      <c r="H281" s="56"/>
      <c r="L281" s="43"/>
    </row>
    <row r="282" spans="1:12" ht="13">
      <c r="A282" s="43"/>
      <c r="D282" s="56"/>
      <c r="E282" s="56"/>
      <c r="F282" s="56"/>
      <c r="G282" s="56"/>
      <c r="H282" s="56"/>
      <c r="L282" s="43"/>
    </row>
    <row r="283" spans="1:12" ht="13">
      <c r="A283" s="43"/>
      <c r="D283" s="56"/>
      <c r="E283" s="56"/>
      <c r="F283" s="56"/>
      <c r="G283" s="56"/>
      <c r="H283" s="56"/>
      <c r="L283" s="43"/>
    </row>
    <row r="284" spans="1:12" ht="13">
      <c r="A284" s="43"/>
      <c r="D284" s="56"/>
      <c r="E284" s="56"/>
      <c r="F284" s="56"/>
      <c r="G284" s="56"/>
      <c r="H284" s="56"/>
      <c r="L284" s="43"/>
    </row>
    <row r="285" spans="1:12" ht="13">
      <c r="A285" s="43"/>
      <c r="D285" s="56"/>
      <c r="E285" s="56"/>
      <c r="F285" s="56"/>
      <c r="G285" s="56"/>
      <c r="H285" s="56"/>
      <c r="L285" s="43"/>
    </row>
    <row r="286" spans="1:12" ht="13">
      <c r="A286" s="43"/>
      <c r="D286" s="56"/>
      <c r="E286" s="56"/>
      <c r="F286" s="56"/>
      <c r="G286" s="56"/>
      <c r="H286" s="56"/>
      <c r="L286" s="43"/>
    </row>
    <row r="287" spans="1:12" ht="13">
      <c r="A287" s="43"/>
      <c r="D287" s="56"/>
      <c r="E287" s="56"/>
      <c r="F287" s="56"/>
      <c r="G287" s="56"/>
      <c r="H287" s="56"/>
      <c r="L287" s="43"/>
    </row>
    <row r="288" spans="1:12" ht="13">
      <c r="A288" s="43"/>
      <c r="D288" s="56"/>
      <c r="E288" s="56"/>
      <c r="F288" s="56"/>
      <c r="G288" s="56"/>
      <c r="H288" s="56"/>
      <c r="L288" s="43"/>
    </row>
    <row r="289" spans="1:12" ht="13">
      <c r="A289" s="43"/>
      <c r="D289" s="56"/>
      <c r="E289" s="56"/>
      <c r="F289" s="56"/>
      <c r="G289" s="56"/>
      <c r="H289" s="56"/>
      <c r="L289" s="43"/>
    </row>
    <row r="290" spans="1:12" ht="13">
      <c r="A290" s="43"/>
      <c r="D290" s="56"/>
      <c r="E290" s="56"/>
      <c r="F290" s="56"/>
      <c r="G290" s="56"/>
      <c r="H290" s="56"/>
      <c r="L290" s="43"/>
    </row>
    <row r="291" spans="1:12" ht="13">
      <c r="A291" s="43"/>
      <c r="D291" s="56"/>
      <c r="E291" s="56"/>
      <c r="F291" s="56"/>
      <c r="G291" s="56"/>
      <c r="H291" s="56"/>
      <c r="L291" s="43"/>
    </row>
    <row r="292" spans="1:12" ht="13">
      <c r="A292" s="43"/>
      <c r="D292" s="56"/>
      <c r="E292" s="56"/>
      <c r="F292" s="56"/>
      <c r="G292" s="56"/>
      <c r="H292" s="56"/>
      <c r="L292" s="43"/>
    </row>
    <row r="293" spans="1:12" ht="13">
      <c r="A293" s="43"/>
      <c r="D293" s="56"/>
      <c r="E293" s="56"/>
      <c r="F293" s="56"/>
      <c r="G293" s="56"/>
      <c r="H293" s="56"/>
      <c r="L293" s="43"/>
    </row>
    <row r="294" spans="1:12" ht="13">
      <c r="A294" s="43"/>
      <c r="D294" s="56"/>
      <c r="E294" s="56"/>
      <c r="F294" s="56"/>
      <c r="G294" s="56"/>
      <c r="H294" s="56"/>
      <c r="L294" s="43"/>
    </row>
    <row r="295" spans="1:12" ht="13">
      <c r="A295" s="43"/>
      <c r="D295" s="56"/>
      <c r="E295" s="56"/>
      <c r="F295" s="56"/>
      <c r="G295" s="56"/>
      <c r="H295" s="56"/>
      <c r="L295" s="43"/>
    </row>
    <row r="296" spans="1:12" ht="13">
      <c r="A296" s="43"/>
      <c r="D296" s="56"/>
      <c r="E296" s="56"/>
      <c r="F296" s="56"/>
      <c r="G296" s="56"/>
      <c r="H296" s="56"/>
      <c r="L296" s="43"/>
    </row>
    <row r="297" spans="1:12" ht="13">
      <c r="A297" s="43"/>
      <c r="D297" s="56"/>
      <c r="E297" s="56"/>
      <c r="F297" s="56"/>
      <c r="G297" s="56"/>
      <c r="H297" s="56"/>
      <c r="L297" s="43"/>
    </row>
    <row r="298" spans="1:12" ht="13">
      <c r="A298" s="43"/>
      <c r="D298" s="56"/>
      <c r="E298" s="56"/>
      <c r="F298" s="56"/>
      <c r="G298" s="56"/>
      <c r="H298" s="56"/>
      <c r="L298" s="43"/>
    </row>
    <row r="299" spans="1:12" ht="13">
      <c r="A299" s="43"/>
      <c r="D299" s="56"/>
      <c r="E299" s="56"/>
      <c r="F299" s="56"/>
      <c r="G299" s="56"/>
      <c r="H299" s="56"/>
      <c r="L299" s="43"/>
    </row>
    <row r="300" spans="1:12" ht="13">
      <c r="A300" s="43"/>
      <c r="D300" s="56"/>
      <c r="E300" s="56"/>
      <c r="F300" s="56"/>
      <c r="G300" s="56"/>
      <c r="H300" s="56"/>
      <c r="L300" s="43"/>
    </row>
    <row r="301" spans="1:12" ht="13">
      <c r="A301" s="43"/>
      <c r="D301" s="56"/>
      <c r="E301" s="56"/>
      <c r="F301" s="56"/>
      <c r="G301" s="56"/>
      <c r="H301" s="56"/>
      <c r="L301" s="43"/>
    </row>
    <row r="302" spans="1:12" ht="13">
      <c r="A302" s="43"/>
      <c r="D302" s="56"/>
      <c r="E302" s="56"/>
      <c r="F302" s="56"/>
      <c r="G302" s="56"/>
      <c r="H302" s="56"/>
      <c r="L302" s="43"/>
    </row>
    <row r="303" spans="1:12" ht="13">
      <c r="A303" s="43"/>
      <c r="D303" s="56"/>
      <c r="E303" s="56"/>
      <c r="F303" s="56"/>
      <c r="G303" s="56"/>
      <c r="H303" s="56"/>
      <c r="L303" s="43"/>
    </row>
    <row r="304" spans="1:12" ht="13">
      <c r="A304" s="43"/>
      <c r="D304" s="56"/>
      <c r="E304" s="56"/>
      <c r="F304" s="56"/>
      <c r="G304" s="56"/>
      <c r="H304" s="56"/>
      <c r="L304" s="43"/>
    </row>
    <row r="305" spans="1:12" ht="13">
      <c r="A305" s="43"/>
      <c r="D305" s="56"/>
      <c r="E305" s="56"/>
      <c r="F305" s="56"/>
      <c r="G305" s="56"/>
      <c r="H305" s="56"/>
      <c r="L305" s="43"/>
    </row>
    <row r="306" spans="1:12" ht="13">
      <c r="A306" s="43"/>
      <c r="D306" s="56"/>
      <c r="E306" s="56"/>
      <c r="F306" s="56"/>
      <c r="G306" s="56"/>
      <c r="H306" s="56"/>
      <c r="L306" s="43"/>
    </row>
    <row r="307" spans="1:12" ht="13">
      <c r="A307" s="43"/>
      <c r="D307" s="56"/>
      <c r="E307" s="56"/>
      <c r="F307" s="56"/>
      <c r="G307" s="56"/>
      <c r="H307" s="56"/>
      <c r="L307" s="43"/>
    </row>
    <row r="308" spans="1:12" ht="13">
      <c r="A308" s="43"/>
      <c r="D308" s="56"/>
      <c r="E308" s="56"/>
      <c r="F308" s="56"/>
      <c r="G308" s="56"/>
      <c r="H308" s="56"/>
      <c r="L308" s="43"/>
    </row>
    <row r="309" spans="1:12" ht="13">
      <c r="A309" s="43"/>
      <c r="D309" s="56"/>
      <c r="E309" s="56"/>
      <c r="F309" s="56"/>
      <c r="G309" s="56"/>
      <c r="H309" s="56"/>
      <c r="L309" s="43"/>
    </row>
    <row r="310" spans="1:12" ht="13">
      <c r="A310" s="43"/>
      <c r="D310" s="56"/>
      <c r="E310" s="56"/>
      <c r="F310" s="56"/>
      <c r="G310" s="56"/>
      <c r="H310" s="56"/>
      <c r="L310" s="43"/>
    </row>
    <row r="311" spans="1:12" ht="13">
      <c r="A311" s="43"/>
      <c r="D311" s="56"/>
      <c r="E311" s="56"/>
      <c r="F311" s="56"/>
      <c r="G311" s="56"/>
      <c r="H311" s="56"/>
      <c r="L311" s="43"/>
    </row>
    <row r="312" spans="1:12" ht="13">
      <c r="A312" s="43"/>
      <c r="D312" s="56"/>
      <c r="E312" s="56"/>
      <c r="F312" s="56"/>
      <c r="G312" s="56"/>
      <c r="H312" s="56"/>
      <c r="L312" s="43"/>
    </row>
    <row r="313" spans="1:12" ht="13">
      <c r="A313" s="43"/>
      <c r="D313" s="56"/>
      <c r="E313" s="56"/>
      <c r="F313" s="56"/>
      <c r="G313" s="56"/>
      <c r="H313" s="56"/>
      <c r="L313" s="43"/>
    </row>
    <row r="314" spans="1:12" ht="13">
      <c r="A314" s="43"/>
      <c r="D314" s="56"/>
      <c r="E314" s="56"/>
      <c r="F314" s="56"/>
      <c r="G314" s="56"/>
      <c r="H314" s="56"/>
      <c r="L314" s="43"/>
    </row>
    <row r="315" spans="1:12" ht="13">
      <c r="A315" s="43"/>
      <c r="D315" s="56"/>
      <c r="E315" s="56"/>
      <c r="F315" s="56"/>
      <c r="G315" s="56"/>
      <c r="H315" s="56"/>
      <c r="L315" s="43"/>
    </row>
    <row r="316" spans="1:12" ht="13">
      <c r="A316" s="43"/>
      <c r="D316" s="56"/>
      <c r="E316" s="56"/>
      <c r="F316" s="56"/>
      <c r="G316" s="56"/>
      <c r="H316" s="56"/>
      <c r="L316" s="43"/>
    </row>
    <row r="317" spans="1:12" ht="13">
      <c r="A317" s="43"/>
      <c r="D317" s="56"/>
      <c r="E317" s="56"/>
      <c r="F317" s="56"/>
      <c r="G317" s="56"/>
      <c r="H317" s="56"/>
      <c r="L317" s="43"/>
    </row>
    <row r="318" spans="1:12" ht="13">
      <c r="A318" s="43"/>
      <c r="D318" s="56"/>
      <c r="E318" s="56"/>
      <c r="F318" s="56"/>
      <c r="G318" s="56"/>
      <c r="H318" s="56"/>
      <c r="L318" s="43"/>
    </row>
    <row r="319" spans="1:12" ht="13">
      <c r="A319" s="43"/>
      <c r="D319" s="56"/>
      <c r="E319" s="56"/>
      <c r="F319" s="56"/>
      <c r="G319" s="56"/>
      <c r="H319" s="56"/>
      <c r="L319" s="43"/>
    </row>
    <row r="320" spans="1:12" ht="13">
      <c r="A320" s="43"/>
      <c r="D320" s="56"/>
      <c r="E320" s="56"/>
      <c r="F320" s="56"/>
      <c r="G320" s="56"/>
      <c r="H320" s="56"/>
      <c r="L320" s="43"/>
    </row>
    <row r="321" spans="1:12" ht="13">
      <c r="A321" s="43"/>
      <c r="D321" s="56"/>
      <c r="E321" s="56"/>
      <c r="F321" s="56"/>
      <c r="G321" s="56"/>
      <c r="H321" s="56"/>
      <c r="L321" s="43"/>
    </row>
    <row r="322" spans="1:12" ht="13">
      <c r="A322" s="43"/>
      <c r="D322" s="56"/>
      <c r="E322" s="56"/>
      <c r="F322" s="56"/>
      <c r="G322" s="56"/>
      <c r="H322" s="56"/>
      <c r="L322" s="43"/>
    </row>
    <row r="323" spans="1:12" ht="13">
      <c r="A323" s="43"/>
      <c r="D323" s="56"/>
      <c r="E323" s="56"/>
      <c r="F323" s="56"/>
      <c r="G323" s="56"/>
      <c r="H323" s="56"/>
      <c r="L323" s="43"/>
    </row>
    <row r="324" spans="1:12" ht="13">
      <c r="A324" s="43"/>
      <c r="D324" s="56"/>
      <c r="E324" s="56"/>
      <c r="F324" s="56"/>
      <c r="G324" s="56"/>
      <c r="H324" s="56"/>
      <c r="L324" s="43"/>
    </row>
    <row r="325" spans="1:12" ht="13">
      <c r="A325" s="43"/>
      <c r="D325" s="56"/>
      <c r="E325" s="56"/>
      <c r="F325" s="56"/>
      <c r="G325" s="56"/>
      <c r="H325" s="56"/>
      <c r="L325" s="43"/>
    </row>
    <row r="326" spans="1:12" ht="13">
      <c r="A326" s="43"/>
      <c r="D326" s="56"/>
      <c r="E326" s="56"/>
      <c r="F326" s="56"/>
      <c r="G326" s="56"/>
      <c r="H326" s="56"/>
      <c r="L326" s="43"/>
    </row>
    <row r="327" spans="1:12" ht="13">
      <c r="A327" s="43"/>
      <c r="D327" s="56"/>
      <c r="E327" s="56"/>
      <c r="F327" s="56"/>
      <c r="G327" s="56"/>
      <c r="H327" s="56"/>
      <c r="L327" s="43"/>
    </row>
    <row r="328" spans="1:12" ht="13">
      <c r="A328" s="43"/>
      <c r="D328" s="56"/>
      <c r="E328" s="56"/>
      <c r="F328" s="56"/>
      <c r="G328" s="56"/>
      <c r="H328" s="56"/>
      <c r="L328" s="43"/>
    </row>
    <row r="329" spans="1:12" ht="13">
      <c r="A329" s="43"/>
      <c r="D329" s="56"/>
      <c r="E329" s="56"/>
      <c r="F329" s="56"/>
      <c r="G329" s="56"/>
      <c r="H329" s="56"/>
      <c r="L329" s="43"/>
    </row>
    <row r="330" spans="1:12" ht="13">
      <c r="A330" s="43"/>
      <c r="D330" s="56"/>
      <c r="E330" s="56"/>
      <c r="F330" s="56"/>
      <c r="G330" s="56"/>
      <c r="H330" s="56"/>
      <c r="L330" s="43"/>
    </row>
    <row r="331" spans="1:12" ht="13">
      <c r="A331" s="43"/>
      <c r="D331" s="56"/>
      <c r="E331" s="56"/>
      <c r="F331" s="56"/>
      <c r="G331" s="56"/>
      <c r="H331" s="56"/>
      <c r="L331" s="43"/>
    </row>
    <row r="332" spans="1:12" ht="13">
      <c r="A332" s="43"/>
      <c r="D332" s="56"/>
      <c r="E332" s="56"/>
      <c r="F332" s="56"/>
      <c r="G332" s="56"/>
      <c r="H332" s="56"/>
      <c r="L332" s="43"/>
    </row>
    <row r="333" spans="1:12" ht="13">
      <c r="A333" s="43"/>
      <c r="D333" s="56"/>
      <c r="E333" s="56"/>
      <c r="F333" s="56"/>
      <c r="G333" s="56"/>
      <c r="H333" s="56"/>
      <c r="L333" s="43"/>
    </row>
    <row r="334" spans="1:12" ht="13">
      <c r="A334" s="43"/>
      <c r="D334" s="56"/>
      <c r="E334" s="56"/>
      <c r="F334" s="56"/>
      <c r="G334" s="56"/>
      <c r="H334" s="56"/>
      <c r="L334" s="43"/>
    </row>
    <row r="335" spans="1:12" ht="13">
      <c r="A335" s="43"/>
      <c r="D335" s="56"/>
      <c r="E335" s="56"/>
      <c r="F335" s="56"/>
      <c r="G335" s="56"/>
      <c r="H335" s="56"/>
      <c r="L335" s="43"/>
    </row>
    <row r="336" spans="1:12" ht="13">
      <c r="A336" s="43"/>
      <c r="D336" s="56"/>
      <c r="E336" s="56"/>
      <c r="F336" s="56"/>
      <c r="G336" s="56"/>
      <c r="H336" s="56"/>
      <c r="L336" s="43"/>
    </row>
    <row r="337" spans="1:12" ht="13">
      <c r="A337" s="43"/>
      <c r="D337" s="56"/>
      <c r="E337" s="56"/>
      <c r="F337" s="56"/>
      <c r="G337" s="56"/>
      <c r="H337" s="56"/>
      <c r="L337" s="43"/>
    </row>
    <row r="338" spans="1:12" ht="13">
      <c r="A338" s="43"/>
      <c r="D338" s="56"/>
      <c r="E338" s="56"/>
      <c r="F338" s="56"/>
      <c r="G338" s="56"/>
      <c r="H338" s="56"/>
      <c r="L338" s="43"/>
    </row>
    <row r="339" spans="1:12" ht="13">
      <c r="A339" s="43"/>
      <c r="D339" s="56"/>
      <c r="E339" s="56"/>
      <c r="F339" s="56"/>
      <c r="G339" s="56"/>
      <c r="H339" s="56"/>
      <c r="L339" s="43"/>
    </row>
    <row r="340" spans="1:12" ht="13">
      <c r="A340" s="43"/>
      <c r="D340" s="56"/>
      <c r="E340" s="56"/>
      <c r="F340" s="56"/>
      <c r="G340" s="56"/>
      <c r="H340" s="56"/>
      <c r="L340" s="43"/>
    </row>
    <row r="341" spans="1:12" ht="13">
      <c r="A341" s="43"/>
      <c r="D341" s="56"/>
      <c r="E341" s="56"/>
      <c r="F341" s="56"/>
      <c r="G341" s="56"/>
      <c r="H341" s="56"/>
      <c r="L341" s="43"/>
    </row>
    <row r="342" spans="1:12" ht="13">
      <c r="A342" s="43"/>
      <c r="D342" s="56"/>
      <c r="E342" s="56"/>
      <c r="F342" s="56"/>
      <c r="G342" s="56"/>
      <c r="H342" s="56"/>
      <c r="L342" s="43"/>
    </row>
    <row r="343" spans="1:12" ht="13">
      <c r="A343" s="43"/>
      <c r="D343" s="56"/>
      <c r="E343" s="56"/>
      <c r="F343" s="56"/>
      <c r="G343" s="56"/>
      <c r="H343" s="56"/>
      <c r="L343" s="43"/>
    </row>
    <row r="344" spans="1:12" ht="13">
      <c r="A344" s="43"/>
      <c r="D344" s="56"/>
      <c r="E344" s="56"/>
      <c r="F344" s="56"/>
      <c r="G344" s="56"/>
      <c r="H344" s="56"/>
      <c r="L344" s="43"/>
    </row>
    <row r="345" spans="1:12" ht="13">
      <c r="A345" s="43"/>
      <c r="D345" s="56"/>
      <c r="E345" s="56"/>
      <c r="F345" s="56"/>
      <c r="G345" s="56"/>
      <c r="H345" s="56"/>
      <c r="L345" s="43"/>
    </row>
    <row r="346" spans="1:12" ht="13">
      <c r="A346" s="43"/>
      <c r="D346" s="56"/>
      <c r="E346" s="56"/>
      <c r="F346" s="56"/>
      <c r="G346" s="56"/>
      <c r="H346" s="56"/>
      <c r="L346" s="43"/>
    </row>
    <row r="347" spans="1:12" ht="13">
      <c r="A347" s="43"/>
      <c r="D347" s="56"/>
      <c r="E347" s="56"/>
      <c r="F347" s="56"/>
      <c r="G347" s="56"/>
      <c r="H347" s="56"/>
      <c r="L347" s="43"/>
    </row>
    <row r="348" spans="1:12" ht="13">
      <c r="A348" s="43"/>
      <c r="D348" s="56"/>
      <c r="E348" s="56"/>
      <c r="F348" s="56"/>
      <c r="G348" s="56"/>
      <c r="H348" s="56"/>
      <c r="L348" s="43"/>
    </row>
    <row r="349" spans="1:12" ht="13">
      <c r="A349" s="43"/>
      <c r="D349" s="56"/>
      <c r="E349" s="56"/>
      <c r="F349" s="56"/>
      <c r="G349" s="56"/>
      <c r="H349" s="56"/>
      <c r="L349" s="43"/>
    </row>
    <row r="350" spans="1:12" ht="13">
      <c r="A350" s="43"/>
      <c r="D350" s="56"/>
      <c r="E350" s="56"/>
      <c r="F350" s="56"/>
      <c r="G350" s="56"/>
      <c r="H350" s="56"/>
      <c r="L350" s="43"/>
    </row>
    <row r="351" spans="1:12" ht="13">
      <c r="A351" s="43"/>
      <c r="D351" s="56"/>
      <c r="E351" s="56"/>
      <c r="F351" s="56"/>
      <c r="G351" s="56"/>
      <c r="H351" s="56"/>
      <c r="L351" s="43"/>
    </row>
    <row r="352" spans="1:12" ht="13">
      <c r="A352" s="43"/>
      <c r="D352" s="56"/>
      <c r="E352" s="56"/>
      <c r="F352" s="56"/>
      <c r="G352" s="56"/>
      <c r="H352" s="56"/>
      <c r="L352" s="43"/>
    </row>
    <row r="353" spans="1:12" ht="13">
      <c r="A353" s="43"/>
      <c r="D353" s="56"/>
      <c r="E353" s="56"/>
      <c r="F353" s="56"/>
      <c r="G353" s="56"/>
      <c r="H353" s="56"/>
      <c r="L353" s="43"/>
    </row>
    <row r="354" spans="1:12" ht="13">
      <c r="A354" s="43"/>
      <c r="D354" s="56"/>
      <c r="E354" s="56"/>
      <c r="F354" s="56"/>
      <c r="G354" s="56"/>
      <c r="H354" s="56"/>
      <c r="L354" s="43"/>
    </row>
    <row r="355" spans="1:12" ht="13">
      <c r="A355" s="43"/>
      <c r="D355" s="56"/>
      <c r="E355" s="56"/>
      <c r="F355" s="56"/>
      <c r="G355" s="56"/>
      <c r="H355" s="56"/>
      <c r="L355" s="43"/>
    </row>
    <row r="356" spans="1:12" ht="13">
      <c r="A356" s="43"/>
      <c r="D356" s="56"/>
      <c r="E356" s="56"/>
      <c r="F356" s="56"/>
      <c r="G356" s="56"/>
      <c r="H356" s="56"/>
      <c r="L356" s="43"/>
    </row>
    <row r="357" spans="1:12" ht="13">
      <c r="A357" s="43"/>
      <c r="D357" s="56"/>
      <c r="E357" s="56"/>
      <c r="F357" s="56"/>
      <c r="G357" s="56"/>
      <c r="H357" s="56"/>
      <c r="L357" s="43"/>
    </row>
    <row r="358" spans="1:12" ht="13">
      <c r="A358" s="43"/>
      <c r="D358" s="56"/>
      <c r="E358" s="56"/>
      <c r="F358" s="56"/>
      <c r="G358" s="56"/>
      <c r="H358" s="56"/>
      <c r="L358" s="43"/>
    </row>
    <row r="359" spans="1:12" ht="13">
      <c r="A359" s="43"/>
      <c r="D359" s="56"/>
      <c r="E359" s="56"/>
      <c r="F359" s="56"/>
      <c r="G359" s="56"/>
      <c r="H359" s="56"/>
      <c r="L359" s="43"/>
    </row>
    <row r="360" spans="1:12" ht="13">
      <c r="A360" s="43"/>
      <c r="D360" s="56"/>
      <c r="E360" s="56"/>
      <c r="F360" s="56"/>
      <c r="G360" s="56"/>
      <c r="H360" s="56"/>
      <c r="L360" s="43"/>
    </row>
    <row r="361" spans="1:12" ht="13">
      <c r="A361" s="43"/>
      <c r="D361" s="56"/>
      <c r="E361" s="56"/>
      <c r="F361" s="56"/>
      <c r="G361" s="56"/>
      <c r="H361" s="56"/>
      <c r="L361" s="43"/>
    </row>
    <row r="362" spans="1:12" ht="13">
      <c r="A362" s="43"/>
      <c r="D362" s="56"/>
      <c r="E362" s="56"/>
      <c r="F362" s="56"/>
      <c r="G362" s="56"/>
      <c r="H362" s="56"/>
      <c r="L362" s="43"/>
    </row>
    <row r="363" spans="1:12" ht="13">
      <c r="A363" s="43"/>
      <c r="D363" s="56"/>
      <c r="E363" s="56"/>
      <c r="F363" s="56"/>
      <c r="G363" s="56"/>
      <c r="H363" s="56"/>
      <c r="L363" s="43"/>
    </row>
    <row r="364" spans="1:12" ht="13">
      <c r="A364" s="43"/>
      <c r="D364" s="56"/>
      <c r="E364" s="56"/>
      <c r="F364" s="56"/>
      <c r="G364" s="56"/>
      <c r="H364" s="56"/>
      <c r="L364" s="43"/>
    </row>
    <row r="365" spans="1:12" ht="13">
      <c r="A365" s="43"/>
      <c r="D365" s="56"/>
      <c r="E365" s="56"/>
      <c r="F365" s="56"/>
      <c r="G365" s="56"/>
      <c r="H365" s="56"/>
      <c r="L365" s="43"/>
    </row>
    <row r="366" spans="1:12" ht="13">
      <c r="A366" s="43"/>
      <c r="D366" s="56"/>
      <c r="E366" s="56"/>
      <c r="F366" s="56"/>
      <c r="G366" s="56"/>
      <c r="H366" s="56"/>
      <c r="L366" s="43"/>
    </row>
    <row r="367" spans="1:12" ht="13">
      <c r="A367" s="43"/>
      <c r="D367" s="56"/>
      <c r="E367" s="56"/>
      <c r="F367" s="56"/>
      <c r="G367" s="56"/>
      <c r="H367" s="56"/>
      <c r="L367" s="43"/>
    </row>
    <row r="368" spans="1:12" ht="13">
      <c r="A368" s="43"/>
      <c r="D368" s="56"/>
      <c r="E368" s="56"/>
      <c r="F368" s="56"/>
      <c r="G368" s="56"/>
      <c r="H368" s="56"/>
      <c r="L368" s="43"/>
    </row>
    <row r="369" spans="1:12" ht="13">
      <c r="A369" s="43"/>
      <c r="D369" s="56"/>
      <c r="E369" s="56"/>
      <c r="F369" s="56"/>
      <c r="G369" s="56"/>
      <c r="H369" s="56"/>
      <c r="L369" s="43"/>
    </row>
    <row r="370" spans="1:12" ht="13">
      <c r="A370" s="43"/>
      <c r="D370" s="56"/>
      <c r="E370" s="56"/>
      <c r="F370" s="56"/>
      <c r="G370" s="56"/>
      <c r="H370" s="56"/>
      <c r="L370" s="43"/>
    </row>
    <row r="371" spans="1:12" ht="13">
      <c r="A371" s="43"/>
      <c r="D371" s="56"/>
      <c r="E371" s="56"/>
      <c r="F371" s="56"/>
      <c r="G371" s="56"/>
      <c r="H371" s="56"/>
      <c r="L371" s="43"/>
    </row>
    <row r="372" spans="1:12" ht="13">
      <c r="A372" s="43"/>
      <c r="D372" s="56"/>
      <c r="E372" s="56"/>
      <c r="F372" s="56"/>
      <c r="G372" s="56"/>
      <c r="H372" s="56"/>
      <c r="L372" s="43"/>
    </row>
    <row r="373" spans="1:12" ht="13">
      <c r="A373" s="43"/>
      <c r="D373" s="56"/>
      <c r="E373" s="56"/>
      <c r="F373" s="56"/>
      <c r="G373" s="56"/>
      <c r="H373" s="56"/>
      <c r="L373" s="43"/>
    </row>
    <row r="374" spans="1:12" ht="13">
      <c r="A374" s="43"/>
      <c r="D374" s="56"/>
      <c r="E374" s="56"/>
      <c r="F374" s="56"/>
      <c r="G374" s="56"/>
      <c r="H374" s="56"/>
      <c r="L374" s="43"/>
    </row>
    <row r="375" spans="1:12" ht="13">
      <c r="A375" s="43"/>
      <c r="D375" s="56"/>
      <c r="E375" s="56"/>
      <c r="F375" s="56"/>
      <c r="G375" s="56"/>
      <c r="H375" s="56"/>
      <c r="L375" s="43"/>
    </row>
    <row r="376" spans="1:12" ht="13">
      <c r="A376" s="43"/>
      <c r="D376" s="56"/>
      <c r="E376" s="56"/>
      <c r="F376" s="56"/>
      <c r="G376" s="56"/>
      <c r="H376" s="56"/>
      <c r="L376" s="43"/>
    </row>
    <row r="377" spans="1:12" ht="13">
      <c r="A377" s="43"/>
      <c r="D377" s="56"/>
      <c r="E377" s="56"/>
      <c r="F377" s="56"/>
      <c r="G377" s="56"/>
      <c r="H377" s="56"/>
      <c r="L377" s="43"/>
    </row>
    <row r="378" spans="1:12" ht="13">
      <c r="A378" s="43"/>
      <c r="D378" s="56"/>
      <c r="E378" s="56"/>
      <c r="F378" s="56"/>
      <c r="G378" s="56"/>
      <c r="H378" s="56"/>
      <c r="L378" s="43"/>
    </row>
    <row r="379" spans="1:12" ht="13">
      <c r="A379" s="43"/>
      <c r="D379" s="56"/>
      <c r="E379" s="56"/>
      <c r="F379" s="56"/>
      <c r="G379" s="56"/>
      <c r="H379" s="56"/>
      <c r="L379" s="43"/>
    </row>
    <row r="380" spans="1:12" ht="13">
      <c r="A380" s="43"/>
      <c r="D380" s="56"/>
      <c r="E380" s="56"/>
      <c r="F380" s="56"/>
      <c r="G380" s="56"/>
      <c r="H380" s="56"/>
      <c r="L380" s="43"/>
    </row>
    <row r="381" spans="1:12" ht="13">
      <c r="A381" s="43"/>
      <c r="D381" s="56"/>
      <c r="E381" s="56"/>
      <c r="F381" s="56"/>
      <c r="G381" s="56"/>
      <c r="H381" s="56"/>
      <c r="L381" s="43"/>
    </row>
    <row r="382" spans="1:12" ht="13">
      <c r="A382" s="43"/>
      <c r="D382" s="56"/>
      <c r="E382" s="56"/>
      <c r="F382" s="56"/>
      <c r="G382" s="56"/>
      <c r="H382" s="56"/>
      <c r="L382" s="43"/>
    </row>
    <row r="383" spans="1:12" ht="13">
      <c r="A383" s="43"/>
      <c r="D383" s="56"/>
      <c r="E383" s="56"/>
      <c r="F383" s="56"/>
      <c r="G383" s="56"/>
      <c r="H383" s="56"/>
      <c r="L383" s="43"/>
    </row>
    <row r="384" spans="1:12" ht="13">
      <c r="A384" s="43"/>
      <c r="D384" s="56"/>
      <c r="E384" s="56"/>
      <c r="F384" s="56"/>
      <c r="G384" s="56"/>
      <c r="H384" s="56"/>
      <c r="L384" s="43"/>
    </row>
    <row r="385" spans="1:12" ht="13">
      <c r="A385" s="43"/>
      <c r="D385" s="56"/>
      <c r="E385" s="56"/>
      <c r="F385" s="56"/>
      <c r="G385" s="56"/>
      <c r="H385" s="56"/>
      <c r="L385" s="43"/>
    </row>
    <row r="386" spans="1:12" ht="13">
      <c r="A386" s="43"/>
      <c r="D386" s="56"/>
      <c r="E386" s="56"/>
      <c r="F386" s="56"/>
      <c r="G386" s="56"/>
      <c r="H386" s="56"/>
      <c r="L386" s="43"/>
    </row>
    <row r="387" spans="1:12" ht="13">
      <c r="A387" s="43"/>
      <c r="D387" s="56"/>
      <c r="E387" s="56"/>
      <c r="F387" s="56"/>
      <c r="G387" s="56"/>
      <c r="H387" s="56"/>
      <c r="L387" s="43"/>
    </row>
    <row r="388" spans="1:12" ht="13">
      <c r="A388" s="43"/>
      <c r="D388" s="56"/>
      <c r="E388" s="56"/>
      <c r="F388" s="56"/>
      <c r="G388" s="56"/>
      <c r="H388" s="56"/>
      <c r="L388" s="43"/>
    </row>
    <row r="389" spans="1:12" ht="13">
      <c r="A389" s="43"/>
      <c r="D389" s="56"/>
      <c r="E389" s="56"/>
      <c r="F389" s="56"/>
      <c r="G389" s="56"/>
      <c r="H389" s="56"/>
      <c r="L389" s="43"/>
    </row>
    <row r="390" spans="1:12" ht="13">
      <c r="A390" s="43"/>
      <c r="D390" s="56"/>
      <c r="E390" s="56"/>
      <c r="F390" s="56"/>
      <c r="G390" s="56"/>
      <c r="H390" s="56"/>
      <c r="L390" s="43"/>
    </row>
    <row r="391" spans="1:12" ht="13">
      <c r="A391" s="43"/>
      <c r="D391" s="56"/>
      <c r="E391" s="56"/>
      <c r="F391" s="56"/>
      <c r="G391" s="56"/>
      <c r="H391" s="56"/>
      <c r="L391" s="43"/>
    </row>
    <row r="392" spans="1:12" ht="13">
      <c r="A392" s="43"/>
      <c r="D392" s="56"/>
      <c r="E392" s="56"/>
      <c r="F392" s="56"/>
      <c r="G392" s="56"/>
      <c r="H392" s="56"/>
      <c r="L392" s="43"/>
    </row>
    <row r="393" spans="1:12" ht="13">
      <c r="A393" s="43"/>
      <c r="D393" s="56"/>
      <c r="E393" s="56"/>
      <c r="F393" s="56"/>
      <c r="G393" s="56"/>
      <c r="H393" s="56"/>
      <c r="L393" s="43"/>
    </row>
    <row r="394" spans="1:12" ht="13">
      <c r="A394" s="43"/>
      <c r="D394" s="56"/>
      <c r="E394" s="56"/>
      <c r="F394" s="56"/>
      <c r="G394" s="56"/>
      <c r="H394" s="56"/>
      <c r="L394" s="43"/>
    </row>
    <row r="395" spans="1:12" ht="13">
      <c r="A395" s="43"/>
      <c r="D395" s="56"/>
      <c r="E395" s="56"/>
      <c r="F395" s="56"/>
      <c r="G395" s="56"/>
      <c r="H395" s="56"/>
      <c r="L395" s="43"/>
    </row>
    <row r="396" spans="1:12" ht="13">
      <c r="A396" s="43"/>
      <c r="D396" s="56"/>
      <c r="E396" s="56"/>
      <c r="F396" s="56"/>
      <c r="G396" s="56"/>
      <c r="H396" s="56"/>
      <c r="L396" s="43"/>
    </row>
    <row r="397" spans="1:12" ht="13">
      <c r="A397" s="43"/>
      <c r="D397" s="56"/>
      <c r="E397" s="56"/>
      <c r="F397" s="56"/>
      <c r="G397" s="56"/>
      <c r="H397" s="56"/>
      <c r="L397" s="43"/>
    </row>
    <row r="398" spans="1:12" ht="13">
      <c r="A398" s="43"/>
      <c r="D398" s="56"/>
      <c r="E398" s="56"/>
      <c r="F398" s="56"/>
      <c r="G398" s="56"/>
      <c r="H398" s="56"/>
      <c r="L398" s="43"/>
    </row>
    <row r="399" spans="1:12" ht="13">
      <c r="A399" s="43"/>
      <c r="D399" s="56"/>
      <c r="E399" s="56"/>
      <c r="F399" s="56"/>
      <c r="G399" s="56"/>
      <c r="H399" s="56"/>
      <c r="L399" s="43"/>
    </row>
    <row r="400" spans="1:12" ht="13">
      <c r="A400" s="43"/>
      <c r="D400" s="56"/>
      <c r="E400" s="56"/>
      <c r="F400" s="56"/>
      <c r="G400" s="56"/>
      <c r="H400" s="56"/>
      <c r="L400" s="43"/>
    </row>
    <row r="401" spans="1:12" ht="13">
      <c r="A401" s="43"/>
      <c r="D401" s="56"/>
      <c r="E401" s="56"/>
      <c r="F401" s="56"/>
      <c r="G401" s="56"/>
      <c r="H401" s="56"/>
      <c r="L401" s="43"/>
    </row>
    <row r="402" spans="1:12" ht="13">
      <c r="A402" s="43"/>
      <c r="D402" s="56"/>
      <c r="E402" s="56"/>
      <c r="F402" s="56"/>
      <c r="G402" s="56"/>
      <c r="H402" s="56"/>
      <c r="L402" s="43"/>
    </row>
    <row r="403" spans="1:12" ht="13">
      <c r="A403" s="43"/>
      <c r="D403" s="56"/>
      <c r="E403" s="56"/>
      <c r="F403" s="56"/>
      <c r="G403" s="56"/>
      <c r="H403" s="56"/>
      <c r="L403" s="43"/>
    </row>
    <row r="404" spans="1:12" ht="13">
      <c r="A404" s="43"/>
      <c r="D404" s="56"/>
      <c r="E404" s="56"/>
      <c r="F404" s="56"/>
      <c r="G404" s="56"/>
      <c r="H404" s="56"/>
      <c r="L404" s="43"/>
    </row>
    <row r="405" spans="1:12" ht="13">
      <c r="A405" s="43"/>
      <c r="D405" s="56"/>
      <c r="E405" s="56"/>
      <c r="F405" s="56"/>
      <c r="G405" s="56"/>
      <c r="H405" s="56"/>
      <c r="L405" s="43"/>
    </row>
    <row r="406" spans="1:12" ht="13">
      <c r="A406" s="43"/>
      <c r="D406" s="56"/>
      <c r="E406" s="56"/>
      <c r="F406" s="56"/>
      <c r="G406" s="56"/>
      <c r="H406" s="56"/>
      <c r="L406" s="43"/>
    </row>
    <row r="407" spans="1:12" ht="13">
      <c r="A407" s="43"/>
      <c r="D407" s="56"/>
      <c r="E407" s="56"/>
      <c r="F407" s="56"/>
      <c r="G407" s="56"/>
      <c r="H407" s="56"/>
      <c r="L407" s="43"/>
    </row>
    <row r="408" spans="1:12" ht="13">
      <c r="A408" s="43"/>
      <c r="D408" s="56"/>
      <c r="E408" s="56"/>
      <c r="F408" s="56"/>
      <c r="G408" s="56"/>
      <c r="H408" s="56"/>
      <c r="L408" s="43"/>
    </row>
    <row r="409" spans="1:12" ht="13">
      <c r="A409" s="43"/>
      <c r="D409" s="56"/>
      <c r="E409" s="56"/>
      <c r="F409" s="56"/>
      <c r="G409" s="56"/>
      <c r="H409" s="56"/>
      <c r="L409" s="43"/>
    </row>
    <row r="410" spans="1:12" ht="13">
      <c r="A410" s="43"/>
      <c r="D410" s="56"/>
      <c r="E410" s="56"/>
      <c r="F410" s="56"/>
      <c r="G410" s="56"/>
      <c r="H410" s="56"/>
      <c r="L410" s="43"/>
    </row>
    <row r="411" spans="1:12" ht="13">
      <c r="A411" s="43"/>
      <c r="D411" s="56"/>
      <c r="E411" s="56"/>
      <c r="F411" s="56"/>
      <c r="G411" s="56"/>
      <c r="H411" s="56"/>
      <c r="L411" s="43"/>
    </row>
    <row r="412" spans="1:12" ht="13">
      <c r="A412" s="43"/>
      <c r="D412" s="56"/>
      <c r="E412" s="56"/>
      <c r="F412" s="56"/>
      <c r="G412" s="56"/>
      <c r="H412" s="56"/>
      <c r="L412" s="43"/>
    </row>
    <row r="413" spans="1:12" ht="13">
      <c r="A413" s="43"/>
      <c r="D413" s="56"/>
      <c r="E413" s="56"/>
      <c r="F413" s="56"/>
      <c r="G413" s="56"/>
      <c r="H413" s="56"/>
      <c r="L413" s="43"/>
    </row>
    <row r="414" spans="1:12" ht="13">
      <c r="A414" s="43"/>
      <c r="D414" s="56"/>
      <c r="E414" s="56"/>
      <c r="F414" s="56"/>
      <c r="G414" s="56"/>
      <c r="H414" s="56"/>
      <c r="L414" s="43"/>
    </row>
    <row r="415" spans="1:12" ht="13">
      <c r="A415" s="43"/>
      <c r="D415" s="56"/>
      <c r="E415" s="56"/>
      <c r="F415" s="56"/>
      <c r="G415" s="56"/>
      <c r="H415" s="56"/>
      <c r="L415" s="43"/>
    </row>
    <row r="416" spans="1:12" ht="13">
      <c r="A416" s="43"/>
      <c r="D416" s="56"/>
      <c r="E416" s="56"/>
      <c r="F416" s="56"/>
      <c r="G416" s="56"/>
      <c r="H416" s="56"/>
      <c r="L416" s="43"/>
    </row>
    <row r="417" spans="1:12" ht="13">
      <c r="A417" s="43"/>
      <c r="D417" s="56"/>
      <c r="E417" s="56"/>
      <c r="F417" s="56"/>
      <c r="G417" s="56"/>
      <c r="H417" s="56"/>
      <c r="L417" s="43"/>
    </row>
    <row r="418" spans="1:12" ht="13">
      <c r="A418" s="43"/>
      <c r="D418" s="56"/>
      <c r="E418" s="56"/>
      <c r="F418" s="56"/>
      <c r="G418" s="56"/>
      <c r="H418" s="56"/>
      <c r="L418" s="43"/>
    </row>
    <row r="419" spans="1:12" ht="13">
      <c r="A419" s="43"/>
      <c r="D419" s="56"/>
      <c r="E419" s="56"/>
      <c r="F419" s="56"/>
      <c r="G419" s="56"/>
      <c r="H419" s="56"/>
      <c r="L419" s="43"/>
    </row>
    <row r="420" spans="1:12" ht="13">
      <c r="A420" s="43"/>
      <c r="D420" s="56"/>
      <c r="E420" s="56"/>
      <c r="F420" s="56"/>
      <c r="G420" s="56"/>
      <c r="H420" s="56"/>
      <c r="L420" s="43"/>
    </row>
    <row r="421" spans="1:12" ht="13">
      <c r="A421" s="43"/>
      <c r="D421" s="56"/>
      <c r="E421" s="56"/>
      <c r="F421" s="56"/>
      <c r="G421" s="56"/>
      <c r="H421" s="56"/>
      <c r="L421" s="43"/>
    </row>
    <row r="422" spans="1:12" ht="13">
      <c r="A422" s="43"/>
      <c r="D422" s="56"/>
      <c r="E422" s="56"/>
      <c r="F422" s="56"/>
      <c r="G422" s="56"/>
      <c r="H422" s="56"/>
      <c r="L422" s="43"/>
    </row>
    <row r="423" spans="1:12" ht="13">
      <c r="A423" s="43"/>
      <c r="D423" s="56"/>
      <c r="E423" s="56"/>
      <c r="F423" s="56"/>
      <c r="G423" s="56"/>
      <c r="H423" s="56"/>
      <c r="L423" s="43"/>
    </row>
    <row r="424" spans="1:12" ht="13">
      <c r="A424" s="43"/>
      <c r="D424" s="56"/>
      <c r="E424" s="56"/>
      <c r="F424" s="56"/>
      <c r="G424" s="56"/>
      <c r="H424" s="56"/>
      <c r="L424" s="43"/>
    </row>
    <row r="425" spans="1:12" ht="13">
      <c r="A425" s="43"/>
      <c r="D425" s="56"/>
      <c r="E425" s="56"/>
      <c r="F425" s="56"/>
      <c r="G425" s="56"/>
      <c r="H425" s="56"/>
      <c r="L425" s="43"/>
    </row>
    <row r="426" spans="1:12" ht="13">
      <c r="A426" s="43"/>
      <c r="D426" s="56"/>
      <c r="E426" s="56"/>
      <c r="F426" s="56"/>
      <c r="G426" s="56"/>
      <c r="H426" s="56"/>
      <c r="L426" s="43"/>
    </row>
    <row r="427" spans="1:12" ht="13">
      <c r="A427" s="43"/>
      <c r="D427" s="56"/>
      <c r="E427" s="56"/>
      <c r="F427" s="56"/>
      <c r="G427" s="56"/>
      <c r="H427" s="56"/>
      <c r="L427" s="43"/>
    </row>
    <row r="428" spans="1:12" ht="13">
      <c r="A428" s="43"/>
      <c r="D428" s="56"/>
      <c r="E428" s="56"/>
      <c r="F428" s="56"/>
      <c r="G428" s="56"/>
      <c r="H428" s="56"/>
      <c r="L428" s="43"/>
    </row>
    <row r="429" spans="1:12" ht="13">
      <c r="A429" s="43"/>
      <c r="D429" s="56"/>
      <c r="E429" s="56"/>
      <c r="F429" s="56"/>
      <c r="G429" s="56"/>
      <c r="H429" s="56"/>
      <c r="L429" s="43"/>
    </row>
    <row r="430" spans="1:12" ht="13">
      <c r="A430" s="43"/>
      <c r="D430" s="56"/>
      <c r="E430" s="56"/>
      <c r="F430" s="56"/>
      <c r="G430" s="56"/>
      <c r="H430" s="56"/>
      <c r="L430" s="43"/>
    </row>
    <row r="431" spans="1:12" ht="13">
      <c r="A431" s="43"/>
      <c r="D431" s="56"/>
      <c r="E431" s="56"/>
      <c r="F431" s="56"/>
      <c r="G431" s="56"/>
      <c r="H431" s="56"/>
      <c r="L431" s="43"/>
    </row>
    <row r="432" spans="1:12" ht="13">
      <c r="A432" s="43"/>
      <c r="D432" s="56"/>
      <c r="E432" s="56"/>
      <c r="F432" s="56"/>
      <c r="G432" s="56"/>
      <c r="H432" s="56"/>
      <c r="L432" s="43"/>
    </row>
    <row r="433" spans="1:12" ht="13">
      <c r="A433" s="43"/>
      <c r="D433" s="56"/>
      <c r="E433" s="56"/>
      <c r="F433" s="56"/>
      <c r="G433" s="56"/>
      <c r="H433" s="56"/>
      <c r="L433" s="43"/>
    </row>
    <row r="434" spans="1:12" ht="13">
      <c r="A434" s="43"/>
      <c r="D434" s="56"/>
      <c r="E434" s="56"/>
      <c r="F434" s="56"/>
      <c r="G434" s="56"/>
      <c r="H434" s="56"/>
      <c r="L434" s="43"/>
    </row>
    <row r="435" spans="1:12" ht="13">
      <c r="A435" s="43"/>
      <c r="D435" s="56"/>
      <c r="E435" s="56"/>
      <c r="F435" s="56"/>
      <c r="G435" s="56"/>
      <c r="H435" s="56"/>
      <c r="L435" s="43"/>
    </row>
    <row r="436" spans="1:12" ht="13">
      <c r="A436" s="43"/>
      <c r="D436" s="56"/>
      <c r="E436" s="56"/>
      <c r="F436" s="56"/>
      <c r="G436" s="56"/>
      <c r="H436" s="56"/>
      <c r="L436" s="43"/>
    </row>
    <row r="437" spans="1:12" ht="13">
      <c r="A437" s="43"/>
      <c r="D437" s="56"/>
      <c r="E437" s="56"/>
      <c r="F437" s="56"/>
      <c r="G437" s="56"/>
      <c r="H437" s="56"/>
      <c r="L437" s="43"/>
    </row>
    <row r="438" spans="1:12" ht="13">
      <c r="A438" s="43"/>
      <c r="D438" s="56"/>
      <c r="E438" s="56"/>
      <c r="F438" s="56"/>
      <c r="G438" s="56"/>
      <c r="H438" s="56"/>
      <c r="L438" s="43"/>
    </row>
    <row r="439" spans="1:12" ht="13">
      <c r="A439" s="43"/>
      <c r="D439" s="56"/>
      <c r="E439" s="56"/>
      <c r="F439" s="56"/>
      <c r="G439" s="56"/>
      <c r="H439" s="56"/>
      <c r="L439" s="43"/>
    </row>
    <row r="440" spans="1:12" ht="13">
      <c r="A440" s="43"/>
      <c r="D440" s="56"/>
      <c r="E440" s="56"/>
      <c r="F440" s="56"/>
      <c r="G440" s="56"/>
      <c r="H440" s="56"/>
      <c r="L440" s="43"/>
    </row>
    <row r="441" spans="1:12" ht="13">
      <c r="A441" s="43"/>
      <c r="D441" s="56"/>
      <c r="E441" s="56"/>
      <c r="F441" s="56"/>
      <c r="G441" s="56"/>
      <c r="H441" s="56"/>
      <c r="L441" s="43"/>
    </row>
    <row r="442" spans="1:12" ht="13">
      <c r="A442" s="43"/>
      <c r="D442" s="56"/>
      <c r="E442" s="56"/>
      <c r="F442" s="56"/>
      <c r="G442" s="56"/>
      <c r="H442" s="56"/>
      <c r="L442" s="43"/>
    </row>
    <row r="443" spans="1:12" ht="13">
      <c r="A443" s="43"/>
      <c r="D443" s="56"/>
      <c r="E443" s="56"/>
      <c r="F443" s="56"/>
      <c r="G443" s="56"/>
      <c r="H443" s="56"/>
      <c r="L443" s="43"/>
    </row>
    <row r="444" spans="1:12" ht="13">
      <c r="A444" s="43"/>
      <c r="D444" s="56"/>
      <c r="E444" s="56"/>
      <c r="F444" s="56"/>
      <c r="G444" s="56"/>
      <c r="H444" s="56"/>
      <c r="L444" s="43"/>
    </row>
    <row r="445" spans="1:12" ht="13">
      <c r="A445" s="43"/>
      <c r="D445" s="56"/>
      <c r="E445" s="56"/>
      <c r="F445" s="56"/>
      <c r="G445" s="56"/>
      <c r="H445" s="56"/>
      <c r="L445" s="43"/>
    </row>
    <row r="446" spans="1:12" ht="13">
      <c r="A446" s="43"/>
      <c r="D446" s="56"/>
      <c r="E446" s="56"/>
      <c r="F446" s="56"/>
      <c r="G446" s="56"/>
      <c r="H446" s="56"/>
      <c r="L446" s="43"/>
    </row>
    <row r="447" spans="1:12" ht="13">
      <c r="A447" s="43"/>
      <c r="D447" s="56"/>
      <c r="E447" s="56"/>
      <c r="F447" s="56"/>
      <c r="G447" s="56"/>
      <c r="H447" s="56"/>
      <c r="L447" s="43"/>
    </row>
    <row r="448" spans="1:12" ht="13">
      <c r="A448" s="43"/>
      <c r="D448" s="56"/>
      <c r="E448" s="56"/>
      <c r="F448" s="56"/>
      <c r="G448" s="56"/>
      <c r="H448" s="56"/>
      <c r="L448" s="43"/>
    </row>
    <row r="449" spans="1:12" ht="13">
      <c r="A449" s="43"/>
      <c r="D449" s="56"/>
      <c r="E449" s="56"/>
      <c r="F449" s="56"/>
      <c r="G449" s="56"/>
      <c r="H449" s="56"/>
      <c r="L449" s="43"/>
    </row>
    <row r="450" spans="1:12" ht="13">
      <c r="A450" s="43"/>
      <c r="D450" s="56"/>
      <c r="E450" s="56"/>
      <c r="F450" s="56"/>
      <c r="G450" s="56"/>
      <c r="H450" s="56"/>
      <c r="L450" s="43"/>
    </row>
    <row r="451" spans="1:12" ht="13">
      <c r="A451" s="43"/>
      <c r="D451" s="56"/>
      <c r="E451" s="56"/>
      <c r="F451" s="56"/>
      <c r="G451" s="56"/>
      <c r="H451" s="56"/>
      <c r="L451" s="43"/>
    </row>
    <row r="452" spans="1:12" ht="13">
      <c r="A452" s="43"/>
      <c r="D452" s="56"/>
      <c r="E452" s="56"/>
      <c r="F452" s="56"/>
      <c r="G452" s="56"/>
      <c r="H452" s="56"/>
      <c r="L452" s="43"/>
    </row>
    <row r="453" spans="1:12" ht="13">
      <c r="A453" s="43"/>
      <c r="D453" s="56"/>
      <c r="E453" s="56"/>
      <c r="F453" s="56"/>
      <c r="G453" s="56"/>
      <c r="H453" s="56"/>
      <c r="L453" s="43"/>
    </row>
    <row r="454" spans="1:12" ht="13">
      <c r="A454" s="43"/>
      <c r="D454" s="56"/>
      <c r="E454" s="56"/>
      <c r="F454" s="56"/>
      <c r="G454" s="56"/>
      <c r="H454" s="56"/>
      <c r="L454" s="43"/>
    </row>
    <row r="455" spans="1:12" ht="13">
      <c r="A455" s="43"/>
      <c r="D455" s="56"/>
      <c r="E455" s="56"/>
      <c r="F455" s="56"/>
      <c r="G455" s="56"/>
      <c r="H455" s="56"/>
      <c r="L455" s="43"/>
    </row>
    <row r="456" spans="1:12" ht="13">
      <c r="A456" s="43"/>
      <c r="D456" s="56"/>
      <c r="E456" s="56"/>
      <c r="F456" s="56"/>
      <c r="G456" s="56"/>
      <c r="H456" s="56"/>
      <c r="L456" s="43"/>
    </row>
    <row r="457" spans="1:12" ht="13">
      <c r="A457" s="43"/>
      <c r="D457" s="56"/>
      <c r="E457" s="56"/>
      <c r="F457" s="56"/>
      <c r="G457" s="56"/>
      <c r="H457" s="56"/>
      <c r="L457" s="43"/>
    </row>
    <row r="458" spans="1:12" ht="13">
      <c r="A458" s="43"/>
      <c r="D458" s="56"/>
      <c r="E458" s="56"/>
      <c r="F458" s="56"/>
      <c r="G458" s="56"/>
      <c r="H458" s="56"/>
      <c r="L458" s="43"/>
    </row>
    <row r="459" spans="1:12" ht="13">
      <c r="A459" s="43"/>
      <c r="D459" s="56"/>
      <c r="E459" s="56"/>
      <c r="F459" s="56"/>
      <c r="G459" s="56"/>
      <c r="H459" s="56"/>
      <c r="L459" s="43"/>
    </row>
    <row r="460" spans="1:12" ht="13">
      <c r="A460" s="43"/>
      <c r="D460" s="56"/>
      <c r="E460" s="56"/>
      <c r="F460" s="56"/>
      <c r="G460" s="56"/>
      <c r="H460" s="56"/>
      <c r="L460" s="43"/>
    </row>
    <row r="461" spans="1:12" ht="13">
      <c r="A461" s="43"/>
      <c r="D461" s="56"/>
      <c r="E461" s="56"/>
      <c r="F461" s="56"/>
      <c r="G461" s="56"/>
      <c r="H461" s="56"/>
      <c r="L461" s="43"/>
    </row>
    <row r="462" spans="1:12" ht="13">
      <c r="A462" s="43"/>
      <c r="D462" s="56"/>
      <c r="E462" s="56"/>
      <c r="F462" s="56"/>
      <c r="G462" s="56"/>
      <c r="H462" s="56"/>
      <c r="L462" s="43"/>
    </row>
    <row r="463" spans="1:12" ht="13">
      <c r="A463" s="43"/>
      <c r="D463" s="56"/>
      <c r="E463" s="56"/>
      <c r="F463" s="56"/>
      <c r="G463" s="56"/>
      <c r="H463" s="56"/>
      <c r="L463" s="43"/>
    </row>
    <row r="464" spans="1:12" ht="13">
      <c r="A464" s="43"/>
      <c r="D464" s="56"/>
      <c r="E464" s="56"/>
      <c r="F464" s="56"/>
      <c r="G464" s="56"/>
      <c r="H464" s="56"/>
      <c r="L464" s="43"/>
    </row>
    <row r="465" spans="1:12" ht="13">
      <c r="A465" s="43"/>
      <c r="D465" s="56"/>
      <c r="E465" s="56"/>
      <c r="F465" s="56"/>
      <c r="G465" s="56"/>
      <c r="H465" s="56"/>
      <c r="L465" s="43"/>
    </row>
    <row r="466" spans="1:12" ht="13">
      <c r="A466" s="43"/>
      <c r="D466" s="56"/>
      <c r="E466" s="56"/>
      <c r="F466" s="56"/>
      <c r="G466" s="56"/>
      <c r="H466" s="56"/>
      <c r="L466" s="43"/>
    </row>
    <row r="467" spans="1:12" ht="13">
      <c r="A467" s="43"/>
      <c r="D467" s="56"/>
      <c r="E467" s="56"/>
      <c r="F467" s="56"/>
      <c r="G467" s="56"/>
      <c r="H467" s="56"/>
      <c r="L467" s="43"/>
    </row>
    <row r="468" spans="1:12" ht="13">
      <c r="A468" s="43"/>
      <c r="D468" s="56"/>
      <c r="E468" s="56"/>
      <c r="F468" s="56"/>
      <c r="G468" s="56"/>
      <c r="H468" s="56"/>
      <c r="L468" s="43"/>
    </row>
    <row r="469" spans="1:12" ht="13">
      <c r="A469" s="43"/>
      <c r="D469" s="56"/>
      <c r="E469" s="56"/>
      <c r="F469" s="56"/>
      <c r="G469" s="56"/>
      <c r="H469" s="56"/>
      <c r="L469" s="43"/>
    </row>
    <row r="470" spans="1:12" ht="13">
      <c r="A470" s="43"/>
      <c r="D470" s="56"/>
      <c r="E470" s="56"/>
      <c r="F470" s="56"/>
      <c r="G470" s="56"/>
      <c r="H470" s="56"/>
      <c r="L470" s="43"/>
    </row>
    <row r="471" spans="1:12" ht="13">
      <c r="A471" s="43"/>
      <c r="D471" s="56"/>
      <c r="E471" s="56"/>
      <c r="F471" s="56"/>
      <c r="G471" s="56"/>
      <c r="H471" s="56"/>
      <c r="L471" s="43"/>
    </row>
    <row r="472" spans="1:12" ht="13">
      <c r="A472" s="43"/>
      <c r="D472" s="56"/>
      <c r="E472" s="56"/>
      <c r="F472" s="56"/>
      <c r="G472" s="56"/>
      <c r="H472" s="56"/>
      <c r="L472" s="43"/>
    </row>
    <row r="473" spans="1:12" ht="13">
      <c r="A473" s="43"/>
      <c r="D473" s="56"/>
      <c r="E473" s="56"/>
      <c r="F473" s="56"/>
      <c r="G473" s="56"/>
      <c r="H473" s="56"/>
      <c r="L473" s="43"/>
    </row>
    <row r="474" spans="1:12" ht="13">
      <c r="A474" s="43"/>
      <c r="D474" s="56"/>
      <c r="E474" s="56"/>
      <c r="F474" s="56"/>
      <c r="G474" s="56"/>
      <c r="H474" s="56"/>
      <c r="L474" s="43"/>
    </row>
    <row r="475" spans="1:12" ht="13">
      <c r="A475" s="43"/>
      <c r="D475" s="56"/>
      <c r="E475" s="56"/>
      <c r="F475" s="56"/>
      <c r="G475" s="56"/>
      <c r="H475" s="56"/>
      <c r="L475" s="43"/>
    </row>
    <row r="476" spans="1:12" ht="13">
      <c r="A476" s="43"/>
      <c r="D476" s="56"/>
      <c r="E476" s="56"/>
      <c r="F476" s="56"/>
      <c r="G476" s="56"/>
      <c r="H476" s="56"/>
      <c r="L476" s="43"/>
    </row>
    <row r="477" spans="1:12" ht="13">
      <c r="A477" s="43"/>
      <c r="D477" s="56"/>
      <c r="E477" s="56"/>
      <c r="F477" s="56"/>
      <c r="G477" s="56"/>
      <c r="H477" s="56"/>
      <c r="L477" s="43"/>
    </row>
    <row r="478" spans="1:12" ht="13">
      <c r="A478" s="43"/>
      <c r="D478" s="56"/>
      <c r="E478" s="56"/>
      <c r="F478" s="56"/>
      <c r="G478" s="56"/>
      <c r="H478" s="56"/>
      <c r="L478" s="43"/>
    </row>
    <row r="479" spans="1:12" ht="13">
      <c r="A479" s="43"/>
      <c r="D479" s="56"/>
      <c r="E479" s="56"/>
      <c r="F479" s="56"/>
      <c r="G479" s="56"/>
      <c r="H479" s="56"/>
      <c r="L479" s="43"/>
    </row>
    <row r="480" spans="1:12" ht="13">
      <c r="A480" s="43"/>
      <c r="D480" s="56"/>
      <c r="E480" s="56"/>
      <c r="F480" s="56"/>
      <c r="G480" s="56"/>
      <c r="H480" s="56"/>
      <c r="L480" s="43"/>
    </row>
    <row r="481" spans="1:12" ht="13">
      <c r="A481" s="43"/>
      <c r="D481" s="56"/>
      <c r="E481" s="56"/>
      <c r="F481" s="56"/>
      <c r="G481" s="56"/>
      <c r="H481" s="56"/>
      <c r="L481" s="43"/>
    </row>
    <row r="482" spans="1:12" ht="13">
      <c r="A482" s="43"/>
      <c r="D482" s="56"/>
      <c r="E482" s="56"/>
      <c r="F482" s="56"/>
      <c r="G482" s="56"/>
      <c r="H482" s="56"/>
      <c r="L482" s="43"/>
    </row>
    <row r="483" spans="1:12" ht="13">
      <c r="A483" s="43"/>
      <c r="D483" s="56"/>
      <c r="E483" s="56"/>
      <c r="F483" s="56"/>
      <c r="G483" s="56"/>
      <c r="H483" s="56"/>
      <c r="L483" s="43"/>
    </row>
    <row r="484" spans="1:12" ht="13">
      <c r="A484" s="43"/>
      <c r="D484" s="56"/>
      <c r="E484" s="56"/>
      <c r="F484" s="56"/>
      <c r="G484" s="56"/>
      <c r="H484" s="56"/>
      <c r="L484" s="43"/>
    </row>
    <row r="485" spans="1:12" ht="13">
      <c r="A485" s="43"/>
      <c r="D485" s="56"/>
      <c r="E485" s="56"/>
      <c r="F485" s="56"/>
      <c r="G485" s="56"/>
      <c r="H485" s="56"/>
      <c r="L485" s="43"/>
    </row>
    <row r="486" spans="1:12" ht="13">
      <c r="A486" s="43"/>
      <c r="D486" s="56"/>
      <c r="E486" s="56"/>
      <c r="F486" s="56"/>
      <c r="G486" s="56"/>
      <c r="H486" s="56"/>
      <c r="L486" s="43"/>
    </row>
    <row r="487" spans="1:12" ht="13">
      <c r="A487" s="43"/>
      <c r="D487" s="56"/>
      <c r="E487" s="56"/>
      <c r="F487" s="56"/>
      <c r="G487" s="56"/>
      <c r="H487" s="56"/>
      <c r="L487" s="43"/>
    </row>
    <row r="488" spans="1:12" ht="13">
      <c r="A488" s="43"/>
      <c r="D488" s="56"/>
      <c r="E488" s="56"/>
      <c r="F488" s="56"/>
      <c r="G488" s="56"/>
      <c r="H488" s="56"/>
      <c r="L488" s="43"/>
    </row>
    <row r="489" spans="1:12" ht="13">
      <c r="A489" s="43"/>
      <c r="D489" s="56"/>
      <c r="E489" s="56"/>
      <c r="F489" s="56"/>
      <c r="G489" s="56"/>
      <c r="H489" s="56"/>
      <c r="L489" s="43"/>
    </row>
    <row r="490" spans="1:12" ht="13">
      <c r="A490" s="43"/>
      <c r="D490" s="56"/>
      <c r="E490" s="56"/>
      <c r="F490" s="56"/>
      <c r="G490" s="56"/>
      <c r="H490" s="56"/>
      <c r="L490" s="43"/>
    </row>
    <row r="491" spans="1:12" ht="13">
      <c r="A491" s="43"/>
      <c r="D491" s="56"/>
      <c r="E491" s="56"/>
      <c r="F491" s="56"/>
      <c r="G491" s="56"/>
      <c r="H491" s="56"/>
      <c r="L491" s="43"/>
    </row>
    <row r="492" spans="1:12" ht="13">
      <c r="A492" s="43"/>
      <c r="D492" s="56"/>
      <c r="E492" s="56"/>
      <c r="F492" s="56"/>
      <c r="G492" s="56"/>
      <c r="H492" s="56"/>
      <c r="L492" s="43"/>
    </row>
    <row r="493" spans="1:12" ht="13">
      <c r="A493" s="43"/>
      <c r="D493" s="56"/>
      <c r="E493" s="56"/>
      <c r="F493" s="56"/>
      <c r="G493" s="56"/>
      <c r="H493" s="56"/>
      <c r="L493" s="43"/>
    </row>
    <row r="494" spans="1:12" ht="13">
      <c r="A494" s="43"/>
      <c r="D494" s="56"/>
      <c r="E494" s="56"/>
      <c r="F494" s="56"/>
      <c r="G494" s="56"/>
      <c r="H494" s="56"/>
      <c r="L494" s="43"/>
    </row>
    <row r="495" spans="1:12" ht="13">
      <c r="A495" s="43"/>
      <c r="D495" s="56"/>
      <c r="E495" s="56"/>
      <c r="F495" s="56"/>
      <c r="G495" s="56"/>
      <c r="H495" s="56"/>
      <c r="L495" s="43"/>
    </row>
    <row r="496" spans="1:12" ht="13">
      <c r="A496" s="43"/>
      <c r="D496" s="56"/>
      <c r="E496" s="56"/>
      <c r="F496" s="56"/>
      <c r="G496" s="56"/>
      <c r="H496" s="56"/>
      <c r="L496" s="43"/>
    </row>
    <row r="497" spans="1:12" ht="13">
      <c r="A497" s="43"/>
      <c r="D497" s="56"/>
      <c r="E497" s="56"/>
      <c r="F497" s="56"/>
      <c r="G497" s="56"/>
      <c r="H497" s="56"/>
      <c r="L497" s="43"/>
    </row>
    <row r="498" spans="1:12" ht="13">
      <c r="A498" s="43"/>
      <c r="D498" s="56"/>
      <c r="E498" s="56"/>
      <c r="F498" s="56"/>
      <c r="G498" s="56"/>
      <c r="H498" s="56"/>
      <c r="L498" s="43"/>
    </row>
    <row r="499" spans="1:12" ht="13">
      <c r="A499" s="43"/>
      <c r="D499" s="56"/>
      <c r="E499" s="56"/>
      <c r="F499" s="56"/>
      <c r="G499" s="56"/>
      <c r="H499" s="56"/>
      <c r="L499" s="43"/>
    </row>
    <row r="500" spans="1:12" ht="13">
      <c r="A500" s="43"/>
      <c r="D500" s="56"/>
      <c r="E500" s="56"/>
      <c r="F500" s="56"/>
      <c r="G500" s="56"/>
      <c r="H500" s="56"/>
      <c r="L500" s="43"/>
    </row>
    <row r="501" spans="1:12" ht="13">
      <c r="A501" s="43"/>
      <c r="D501" s="56"/>
      <c r="E501" s="56"/>
      <c r="F501" s="56"/>
      <c r="G501" s="56"/>
      <c r="H501" s="56"/>
      <c r="L501" s="43"/>
    </row>
    <row r="502" spans="1:12" ht="13">
      <c r="A502" s="43"/>
      <c r="D502" s="56"/>
      <c r="E502" s="56"/>
      <c r="F502" s="56"/>
      <c r="G502" s="56"/>
      <c r="H502" s="56"/>
      <c r="L502" s="43"/>
    </row>
    <row r="503" spans="1:12" ht="13">
      <c r="A503" s="43"/>
      <c r="D503" s="56"/>
      <c r="E503" s="56"/>
      <c r="F503" s="56"/>
      <c r="G503" s="56"/>
      <c r="H503" s="56"/>
      <c r="L503" s="43"/>
    </row>
    <row r="504" spans="1:12" ht="13">
      <c r="A504" s="43"/>
      <c r="D504" s="56"/>
      <c r="E504" s="56"/>
      <c r="F504" s="56"/>
      <c r="G504" s="56"/>
      <c r="H504" s="56"/>
      <c r="L504" s="43"/>
    </row>
    <row r="505" spans="1:12" ht="13">
      <c r="A505" s="43"/>
      <c r="D505" s="56"/>
      <c r="E505" s="56"/>
      <c r="F505" s="56"/>
      <c r="G505" s="56"/>
      <c r="H505" s="56"/>
      <c r="L505" s="43"/>
    </row>
    <row r="506" spans="1:12" ht="13">
      <c r="A506" s="43"/>
      <c r="D506" s="56"/>
      <c r="E506" s="56"/>
      <c r="F506" s="56"/>
      <c r="G506" s="56"/>
      <c r="H506" s="56"/>
      <c r="L506" s="43"/>
    </row>
    <row r="507" spans="1:12" ht="13">
      <c r="A507" s="43"/>
      <c r="D507" s="56"/>
      <c r="E507" s="56"/>
      <c r="F507" s="56"/>
      <c r="G507" s="56"/>
      <c r="H507" s="56"/>
      <c r="L507" s="43"/>
    </row>
    <row r="508" spans="1:12" ht="13">
      <c r="A508" s="43"/>
      <c r="D508" s="56"/>
      <c r="E508" s="56"/>
      <c r="F508" s="56"/>
      <c r="G508" s="56"/>
      <c r="H508" s="56"/>
      <c r="L508" s="43"/>
    </row>
    <row r="509" spans="1:12" ht="13">
      <c r="A509" s="43"/>
      <c r="D509" s="56"/>
      <c r="E509" s="56"/>
      <c r="F509" s="56"/>
      <c r="G509" s="56"/>
      <c r="H509" s="56"/>
      <c r="L509" s="43"/>
    </row>
    <row r="510" spans="1:12" ht="13">
      <c r="A510" s="43"/>
      <c r="D510" s="56"/>
      <c r="E510" s="56"/>
      <c r="F510" s="56"/>
      <c r="G510" s="56"/>
      <c r="H510" s="56"/>
      <c r="L510" s="43"/>
    </row>
    <row r="511" spans="1:12" ht="13">
      <c r="A511" s="43"/>
      <c r="D511" s="56"/>
      <c r="E511" s="56"/>
      <c r="F511" s="56"/>
      <c r="G511" s="56"/>
      <c r="H511" s="56"/>
      <c r="L511" s="43"/>
    </row>
    <row r="512" spans="1:12" ht="13">
      <c r="A512" s="43"/>
      <c r="D512" s="56"/>
      <c r="E512" s="56"/>
      <c r="F512" s="56"/>
      <c r="G512" s="56"/>
      <c r="H512" s="56"/>
      <c r="L512" s="43"/>
    </row>
    <row r="513" spans="1:12" ht="13">
      <c r="A513" s="43"/>
      <c r="D513" s="56"/>
      <c r="E513" s="56"/>
      <c r="F513" s="56"/>
      <c r="G513" s="56"/>
      <c r="H513" s="56"/>
      <c r="L513" s="43"/>
    </row>
    <row r="514" spans="1:12" ht="13">
      <c r="A514" s="43"/>
      <c r="D514" s="56"/>
      <c r="E514" s="56"/>
      <c r="F514" s="56"/>
      <c r="G514" s="56"/>
      <c r="H514" s="56"/>
      <c r="L514" s="43"/>
    </row>
    <row r="515" spans="1:12" ht="13">
      <c r="A515" s="43"/>
      <c r="D515" s="56"/>
      <c r="E515" s="56"/>
      <c r="F515" s="56"/>
      <c r="G515" s="56"/>
      <c r="H515" s="56"/>
      <c r="L515" s="43"/>
    </row>
    <row r="516" spans="1:12" ht="13">
      <c r="A516" s="43"/>
      <c r="D516" s="56"/>
      <c r="E516" s="56"/>
      <c r="F516" s="56"/>
      <c r="G516" s="56"/>
      <c r="H516" s="56"/>
      <c r="L516" s="43"/>
    </row>
    <row r="517" spans="1:12" ht="13">
      <c r="A517" s="43"/>
      <c r="D517" s="56"/>
      <c r="E517" s="56"/>
      <c r="F517" s="56"/>
      <c r="G517" s="56"/>
      <c r="H517" s="56"/>
      <c r="L517" s="43"/>
    </row>
    <row r="518" spans="1:12" ht="13">
      <c r="A518" s="43"/>
      <c r="D518" s="56"/>
      <c r="E518" s="56"/>
      <c r="F518" s="56"/>
      <c r="G518" s="56"/>
      <c r="H518" s="56"/>
      <c r="L518" s="43"/>
    </row>
    <row r="519" spans="1:12" ht="13">
      <c r="A519" s="43"/>
      <c r="D519" s="56"/>
      <c r="E519" s="56"/>
      <c r="F519" s="56"/>
      <c r="G519" s="56"/>
      <c r="H519" s="56"/>
      <c r="L519" s="43"/>
    </row>
    <row r="520" spans="1:12" ht="13">
      <c r="A520" s="43"/>
      <c r="D520" s="56"/>
      <c r="E520" s="56"/>
      <c r="F520" s="56"/>
      <c r="G520" s="56"/>
      <c r="H520" s="56"/>
      <c r="L520" s="43"/>
    </row>
    <row r="521" spans="1:12" ht="13">
      <c r="A521" s="43"/>
      <c r="D521" s="56"/>
      <c r="E521" s="56"/>
      <c r="F521" s="56"/>
      <c r="G521" s="56"/>
      <c r="H521" s="56"/>
      <c r="L521" s="43"/>
    </row>
    <row r="522" spans="1:12" ht="13">
      <c r="A522" s="43"/>
      <c r="D522" s="56"/>
      <c r="E522" s="56"/>
      <c r="F522" s="56"/>
      <c r="G522" s="56"/>
      <c r="H522" s="56"/>
      <c r="L522" s="43"/>
    </row>
    <row r="523" spans="1:12" ht="13">
      <c r="A523" s="43"/>
      <c r="D523" s="56"/>
      <c r="E523" s="56"/>
      <c r="F523" s="56"/>
      <c r="G523" s="56"/>
      <c r="H523" s="56"/>
      <c r="L523" s="43"/>
    </row>
    <row r="524" spans="1:12" ht="13">
      <c r="A524" s="43"/>
      <c r="D524" s="56"/>
      <c r="E524" s="56"/>
      <c r="F524" s="56"/>
      <c r="G524" s="56"/>
      <c r="H524" s="56"/>
      <c r="L524" s="43"/>
    </row>
    <row r="525" spans="1:12" ht="13">
      <c r="A525" s="43"/>
      <c r="D525" s="56"/>
      <c r="E525" s="56"/>
      <c r="F525" s="56"/>
      <c r="G525" s="56"/>
      <c r="H525" s="56"/>
      <c r="L525" s="43"/>
    </row>
    <row r="526" spans="1:12" ht="13">
      <c r="A526" s="43"/>
      <c r="D526" s="56"/>
      <c r="E526" s="56"/>
      <c r="F526" s="56"/>
      <c r="G526" s="56"/>
      <c r="H526" s="56"/>
      <c r="L526" s="43"/>
    </row>
    <row r="527" spans="1:12" ht="13">
      <c r="A527" s="43"/>
      <c r="D527" s="56"/>
      <c r="E527" s="56"/>
      <c r="F527" s="56"/>
      <c r="G527" s="56"/>
      <c r="H527" s="56"/>
      <c r="L527" s="43"/>
    </row>
    <row r="528" spans="1:12" ht="13">
      <c r="A528" s="43"/>
      <c r="D528" s="56"/>
      <c r="E528" s="56"/>
      <c r="F528" s="56"/>
      <c r="G528" s="56"/>
      <c r="H528" s="56"/>
      <c r="L528" s="43"/>
    </row>
    <row r="529" spans="1:12" ht="13">
      <c r="A529" s="43"/>
      <c r="D529" s="56"/>
      <c r="E529" s="56"/>
      <c r="F529" s="56"/>
      <c r="G529" s="56"/>
      <c r="H529" s="56"/>
      <c r="L529" s="43"/>
    </row>
    <row r="530" spans="1:12" ht="13">
      <c r="A530" s="43"/>
      <c r="D530" s="56"/>
      <c r="E530" s="56"/>
      <c r="F530" s="56"/>
      <c r="G530" s="56"/>
      <c r="H530" s="56"/>
      <c r="L530" s="43"/>
    </row>
    <row r="531" spans="1:12" ht="13">
      <c r="A531" s="43"/>
      <c r="D531" s="56"/>
      <c r="E531" s="56"/>
      <c r="F531" s="56"/>
      <c r="G531" s="56"/>
      <c r="H531" s="56"/>
      <c r="L531" s="43"/>
    </row>
    <row r="532" spans="1:12" ht="13">
      <c r="A532" s="43"/>
      <c r="D532" s="56"/>
      <c r="E532" s="56"/>
      <c r="F532" s="56"/>
      <c r="G532" s="56"/>
      <c r="H532" s="56"/>
      <c r="L532" s="43"/>
    </row>
    <row r="533" spans="1:12" ht="13">
      <c r="A533" s="43"/>
      <c r="D533" s="56"/>
      <c r="E533" s="56"/>
      <c r="F533" s="56"/>
      <c r="G533" s="56"/>
      <c r="H533" s="56"/>
      <c r="L533" s="43"/>
    </row>
    <row r="534" spans="1:12" ht="13">
      <c r="A534" s="43"/>
      <c r="D534" s="56"/>
      <c r="E534" s="56"/>
      <c r="F534" s="56"/>
      <c r="G534" s="56"/>
      <c r="H534" s="56"/>
      <c r="L534" s="43"/>
    </row>
    <row r="535" spans="1:12" ht="13">
      <c r="A535" s="43"/>
      <c r="D535" s="56"/>
      <c r="E535" s="56"/>
      <c r="F535" s="56"/>
      <c r="G535" s="56"/>
      <c r="H535" s="56"/>
      <c r="L535" s="43"/>
    </row>
    <row r="536" spans="1:12" ht="13">
      <c r="A536" s="43"/>
      <c r="D536" s="56"/>
      <c r="E536" s="56"/>
      <c r="F536" s="56"/>
      <c r="G536" s="56"/>
      <c r="H536" s="56"/>
      <c r="L536" s="43"/>
    </row>
    <row r="537" spans="1:12" ht="13">
      <c r="A537" s="43"/>
      <c r="D537" s="56"/>
      <c r="E537" s="56"/>
      <c r="F537" s="56"/>
      <c r="G537" s="56"/>
      <c r="H537" s="56"/>
      <c r="L537" s="43"/>
    </row>
    <row r="538" spans="1:12" ht="13">
      <c r="A538" s="43"/>
      <c r="D538" s="56"/>
      <c r="E538" s="56"/>
      <c r="F538" s="56"/>
      <c r="G538" s="56"/>
      <c r="H538" s="56"/>
      <c r="L538" s="43"/>
    </row>
    <row r="539" spans="1:12" ht="13">
      <c r="A539" s="43"/>
      <c r="D539" s="56"/>
      <c r="E539" s="56"/>
      <c r="F539" s="56"/>
      <c r="G539" s="56"/>
      <c r="H539" s="56"/>
      <c r="L539" s="43"/>
    </row>
    <row r="540" spans="1:12" ht="13">
      <c r="A540" s="43"/>
      <c r="D540" s="56"/>
      <c r="E540" s="56"/>
      <c r="F540" s="56"/>
      <c r="G540" s="56"/>
      <c r="H540" s="56"/>
      <c r="L540" s="43"/>
    </row>
    <row r="541" spans="1:12" ht="13">
      <c r="A541" s="43"/>
      <c r="D541" s="56"/>
      <c r="E541" s="56"/>
      <c r="F541" s="56"/>
      <c r="G541" s="56"/>
      <c r="H541" s="56"/>
      <c r="L541" s="43"/>
    </row>
    <row r="542" spans="1:12" ht="13">
      <c r="A542" s="43"/>
      <c r="D542" s="56"/>
      <c r="E542" s="56"/>
      <c r="F542" s="56"/>
      <c r="G542" s="56"/>
      <c r="H542" s="56"/>
      <c r="L542" s="43"/>
    </row>
    <row r="543" spans="1:12" ht="13">
      <c r="A543" s="43"/>
      <c r="D543" s="56"/>
      <c r="E543" s="56"/>
      <c r="F543" s="56"/>
      <c r="G543" s="56"/>
      <c r="H543" s="56"/>
      <c r="L543" s="43"/>
    </row>
    <row r="544" spans="1:12" ht="13">
      <c r="A544" s="43"/>
      <c r="D544" s="56"/>
      <c r="E544" s="56"/>
      <c r="F544" s="56"/>
      <c r="G544" s="56"/>
      <c r="H544" s="56"/>
      <c r="L544" s="43"/>
    </row>
    <row r="545" spans="1:12" ht="13">
      <c r="A545" s="43"/>
      <c r="D545" s="56"/>
      <c r="E545" s="56"/>
      <c r="F545" s="56"/>
      <c r="G545" s="56"/>
      <c r="H545" s="56"/>
      <c r="L545" s="43"/>
    </row>
    <row r="546" spans="1:12" ht="13">
      <c r="A546" s="43"/>
      <c r="D546" s="56"/>
      <c r="E546" s="56"/>
      <c r="F546" s="56"/>
      <c r="G546" s="56"/>
      <c r="H546" s="56"/>
      <c r="L546" s="43"/>
    </row>
    <row r="547" spans="1:12" ht="13">
      <c r="A547" s="43"/>
      <c r="D547" s="56"/>
      <c r="E547" s="56"/>
      <c r="F547" s="56"/>
      <c r="G547" s="56"/>
      <c r="H547" s="56"/>
      <c r="L547" s="43"/>
    </row>
    <row r="548" spans="1:12" ht="13">
      <c r="A548" s="43"/>
      <c r="D548" s="56"/>
      <c r="E548" s="56"/>
      <c r="F548" s="56"/>
      <c r="G548" s="56"/>
      <c r="H548" s="56"/>
      <c r="L548" s="43"/>
    </row>
    <row r="549" spans="1:12" ht="13">
      <c r="A549" s="43"/>
      <c r="D549" s="56"/>
      <c r="E549" s="56"/>
      <c r="F549" s="56"/>
      <c r="G549" s="56"/>
      <c r="H549" s="56"/>
      <c r="L549" s="43"/>
    </row>
    <row r="550" spans="1:12" ht="13">
      <c r="A550" s="43"/>
      <c r="D550" s="56"/>
      <c r="E550" s="56"/>
      <c r="F550" s="56"/>
      <c r="G550" s="56"/>
      <c r="H550" s="56"/>
      <c r="L550" s="43"/>
    </row>
    <row r="551" spans="1:12" ht="13">
      <c r="A551" s="43"/>
      <c r="D551" s="56"/>
      <c r="E551" s="56"/>
      <c r="F551" s="56"/>
      <c r="G551" s="56"/>
      <c r="H551" s="56"/>
      <c r="L551" s="43"/>
    </row>
    <row r="552" spans="1:12" ht="13">
      <c r="A552" s="43"/>
      <c r="D552" s="56"/>
      <c r="E552" s="56"/>
      <c r="F552" s="56"/>
      <c r="G552" s="56"/>
      <c r="H552" s="56"/>
      <c r="L552" s="43"/>
    </row>
    <row r="553" spans="1:12" ht="13">
      <c r="A553" s="43"/>
      <c r="D553" s="56"/>
      <c r="E553" s="56"/>
      <c r="F553" s="56"/>
      <c r="G553" s="56"/>
      <c r="H553" s="56"/>
      <c r="L553" s="43"/>
    </row>
    <row r="554" spans="1:12" ht="13">
      <c r="A554" s="43"/>
      <c r="D554" s="56"/>
      <c r="E554" s="56"/>
      <c r="F554" s="56"/>
      <c r="G554" s="56"/>
      <c r="H554" s="56"/>
      <c r="L554" s="43"/>
    </row>
    <row r="555" spans="1:12" ht="13">
      <c r="A555" s="43"/>
      <c r="D555" s="56"/>
      <c r="E555" s="56"/>
      <c r="F555" s="56"/>
      <c r="G555" s="56"/>
      <c r="H555" s="56"/>
      <c r="L555" s="43"/>
    </row>
    <row r="556" spans="1:12" ht="13">
      <c r="A556" s="43"/>
      <c r="D556" s="56"/>
      <c r="E556" s="56"/>
      <c r="F556" s="56"/>
      <c r="G556" s="56"/>
      <c r="H556" s="56"/>
      <c r="L556" s="43"/>
    </row>
    <row r="557" spans="1:12" ht="13">
      <c r="A557" s="43"/>
      <c r="D557" s="56"/>
      <c r="E557" s="56"/>
      <c r="F557" s="56"/>
      <c r="G557" s="56"/>
      <c r="H557" s="56"/>
      <c r="L557" s="43"/>
    </row>
    <row r="558" spans="1:12" ht="13">
      <c r="A558" s="43"/>
      <c r="D558" s="56"/>
      <c r="E558" s="56"/>
      <c r="F558" s="56"/>
      <c r="G558" s="56"/>
      <c r="H558" s="56"/>
      <c r="L558" s="43"/>
    </row>
    <row r="559" spans="1:12" ht="13">
      <c r="A559" s="43"/>
      <c r="D559" s="56"/>
      <c r="E559" s="56"/>
      <c r="F559" s="56"/>
      <c r="G559" s="56"/>
      <c r="H559" s="56"/>
      <c r="L559" s="43"/>
    </row>
    <row r="560" spans="1:12" ht="13">
      <c r="A560" s="43"/>
      <c r="D560" s="56"/>
      <c r="E560" s="56"/>
      <c r="F560" s="56"/>
      <c r="G560" s="56"/>
      <c r="H560" s="56"/>
      <c r="L560" s="43"/>
    </row>
    <row r="561" spans="1:12" ht="13">
      <c r="A561" s="43"/>
      <c r="D561" s="56"/>
      <c r="E561" s="56"/>
      <c r="F561" s="56"/>
      <c r="G561" s="56"/>
      <c r="H561" s="56"/>
      <c r="L561" s="43"/>
    </row>
    <row r="562" spans="1:12" ht="13">
      <c r="A562" s="43"/>
      <c r="D562" s="56"/>
      <c r="E562" s="56"/>
      <c r="F562" s="56"/>
      <c r="G562" s="56"/>
      <c r="H562" s="56"/>
      <c r="L562" s="43"/>
    </row>
    <row r="563" spans="1:12" ht="13">
      <c r="A563" s="43"/>
      <c r="D563" s="56"/>
      <c r="E563" s="56"/>
      <c r="F563" s="56"/>
      <c r="G563" s="56"/>
      <c r="H563" s="56"/>
      <c r="L563" s="43"/>
    </row>
    <row r="564" spans="1:12" ht="13">
      <c r="A564" s="43"/>
      <c r="D564" s="56"/>
      <c r="E564" s="56"/>
      <c r="F564" s="56"/>
      <c r="G564" s="56"/>
      <c r="H564" s="56"/>
      <c r="L564" s="43"/>
    </row>
    <row r="565" spans="1:12" ht="13">
      <c r="A565" s="43"/>
      <c r="D565" s="56"/>
      <c r="E565" s="56"/>
      <c r="F565" s="56"/>
      <c r="G565" s="56"/>
      <c r="H565" s="56"/>
      <c r="L565" s="43"/>
    </row>
    <row r="566" spans="1:12" ht="13">
      <c r="A566" s="43"/>
      <c r="D566" s="56"/>
      <c r="E566" s="56"/>
      <c r="F566" s="56"/>
      <c r="G566" s="56"/>
      <c r="H566" s="56"/>
      <c r="L566" s="43"/>
    </row>
    <row r="567" spans="1:12" ht="13">
      <c r="A567" s="43"/>
      <c r="D567" s="56"/>
      <c r="E567" s="56"/>
      <c r="F567" s="56"/>
      <c r="G567" s="56"/>
      <c r="H567" s="56"/>
      <c r="L567" s="43"/>
    </row>
    <row r="568" spans="1:12" ht="13">
      <c r="A568" s="43"/>
      <c r="D568" s="56"/>
      <c r="E568" s="56"/>
      <c r="F568" s="56"/>
      <c r="G568" s="56"/>
      <c r="H568" s="56"/>
      <c r="L568" s="43"/>
    </row>
    <row r="569" spans="1:12" ht="13">
      <c r="A569" s="43"/>
      <c r="D569" s="56"/>
      <c r="E569" s="56"/>
      <c r="F569" s="56"/>
      <c r="G569" s="56"/>
      <c r="H569" s="56"/>
      <c r="L569" s="43"/>
    </row>
    <row r="570" spans="1:12" ht="13">
      <c r="A570" s="43"/>
      <c r="D570" s="56"/>
      <c r="E570" s="56"/>
      <c r="F570" s="56"/>
      <c r="G570" s="56"/>
      <c r="H570" s="56"/>
      <c r="L570" s="43"/>
    </row>
    <row r="571" spans="1:12" ht="13">
      <c r="A571" s="43"/>
      <c r="D571" s="56"/>
      <c r="E571" s="56"/>
      <c r="F571" s="56"/>
      <c r="G571" s="56"/>
      <c r="H571" s="56"/>
      <c r="L571" s="43"/>
    </row>
    <row r="572" spans="1:12" ht="13">
      <c r="A572" s="43"/>
      <c r="D572" s="56"/>
      <c r="E572" s="56"/>
      <c r="F572" s="56"/>
      <c r="G572" s="56"/>
      <c r="H572" s="56"/>
      <c r="L572" s="43"/>
    </row>
    <row r="573" spans="1:12" ht="13">
      <c r="A573" s="43"/>
      <c r="D573" s="56"/>
      <c r="E573" s="56"/>
      <c r="F573" s="56"/>
      <c r="G573" s="56"/>
      <c r="H573" s="56"/>
      <c r="L573" s="43"/>
    </row>
    <row r="574" spans="1:12" ht="13">
      <c r="A574" s="43"/>
      <c r="D574" s="56"/>
      <c r="E574" s="56"/>
      <c r="F574" s="56"/>
      <c r="G574" s="56"/>
      <c r="H574" s="56"/>
      <c r="L574" s="43"/>
    </row>
    <row r="575" spans="1:12" ht="13">
      <c r="A575" s="43"/>
      <c r="D575" s="56"/>
      <c r="E575" s="56"/>
      <c r="F575" s="56"/>
      <c r="G575" s="56"/>
      <c r="H575" s="56"/>
      <c r="L575" s="43"/>
    </row>
    <row r="576" spans="1:12" ht="13">
      <c r="A576" s="43"/>
      <c r="D576" s="56"/>
      <c r="E576" s="56"/>
      <c r="F576" s="56"/>
      <c r="G576" s="56"/>
      <c r="H576" s="56"/>
      <c r="L576" s="43"/>
    </row>
    <row r="577" spans="1:12" ht="13">
      <c r="A577" s="43"/>
      <c r="D577" s="56"/>
      <c r="E577" s="56"/>
      <c r="F577" s="56"/>
      <c r="G577" s="56"/>
      <c r="H577" s="56"/>
      <c r="L577" s="43"/>
    </row>
    <row r="578" spans="1:12" ht="13">
      <c r="A578" s="43"/>
      <c r="D578" s="56"/>
      <c r="E578" s="56"/>
      <c r="F578" s="56"/>
      <c r="G578" s="56"/>
      <c r="H578" s="56"/>
      <c r="L578" s="43"/>
    </row>
    <row r="579" spans="1:12" ht="13">
      <c r="A579" s="43"/>
      <c r="D579" s="56"/>
      <c r="E579" s="56"/>
      <c r="F579" s="56"/>
      <c r="G579" s="56"/>
      <c r="H579" s="56"/>
      <c r="L579" s="43"/>
    </row>
    <row r="580" spans="1:12" ht="13">
      <c r="A580" s="43"/>
      <c r="D580" s="56"/>
      <c r="E580" s="56"/>
      <c r="F580" s="56"/>
      <c r="G580" s="56"/>
      <c r="H580" s="56"/>
      <c r="L580" s="43"/>
    </row>
    <row r="581" spans="1:12" ht="13">
      <c r="A581" s="43"/>
      <c r="D581" s="56"/>
      <c r="E581" s="56"/>
      <c r="F581" s="56"/>
      <c r="G581" s="56"/>
      <c r="H581" s="56"/>
      <c r="L581" s="43"/>
    </row>
    <row r="582" spans="1:12" ht="13">
      <c r="A582" s="43"/>
      <c r="D582" s="56"/>
      <c r="E582" s="56"/>
      <c r="F582" s="56"/>
      <c r="G582" s="56"/>
      <c r="H582" s="56"/>
      <c r="L582" s="43"/>
    </row>
    <row r="583" spans="1:12" ht="13">
      <c r="A583" s="43"/>
      <c r="D583" s="56"/>
      <c r="E583" s="56"/>
      <c r="F583" s="56"/>
      <c r="G583" s="56"/>
      <c r="H583" s="56"/>
      <c r="L583" s="43"/>
    </row>
    <row r="584" spans="1:12" ht="13">
      <c r="A584" s="43"/>
      <c r="D584" s="56"/>
      <c r="E584" s="56"/>
      <c r="F584" s="56"/>
      <c r="G584" s="56"/>
      <c r="H584" s="56"/>
      <c r="L584" s="43"/>
    </row>
    <row r="585" spans="1:12" ht="13">
      <c r="A585" s="43"/>
      <c r="D585" s="56"/>
      <c r="E585" s="56"/>
      <c r="F585" s="56"/>
      <c r="G585" s="56"/>
      <c r="H585" s="56"/>
      <c r="L585" s="43"/>
    </row>
    <row r="586" spans="1:12" ht="13">
      <c r="A586" s="43"/>
      <c r="D586" s="56"/>
      <c r="E586" s="56"/>
      <c r="F586" s="56"/>
      <c r="G586" s="56"/>
      <c r="H586" s="56"/>
      <c r="L586" s="43"/>
    </row>
    <row r="587" spans="1:12" ht="13">
      <c r="A587" s="43"/>
      <c r="D587" s="56"/>
      <c r="E587" s="56"/>
      <c r="F587" s="56"/>
      <c r="G587" s="56"/>
      <c r="H587" s="56"/>
      <c r="L587" s="43"/>
    </row>
    <row r="588" spans="1:12" ht="13">
      <c r="A588" s="43"/>
      <c r="D588" s="56"/>
      <c r="E588" s="56"/>
      <c r="F588" s="56"/>
      <c r="G588" s="56"/>
      <c r="H588" s="56"/>
      <c r="L588" s="43"/>
    </row>
    <row r="589" spans="1:12" ht="13">
      <c r="A589" s="43"/>
      <c r="D589" s="56"/>
      <c r="E589" s="56"/>
      <c r="F589" s="56"/>
      <c r="G589" s="56"/>
      <c r="H589" s="56"/>
      <c r="L589" s="43"/>
    </row>
    <row r="590" spans="1:12" ht="13">
      <c r="A590" s="43"/>
      <c r="D590" s="56"/>
      <c r="E590" s="56"/>
      <c r="F590" s="56"/>
      <c r="G590" s="56"/>
      <c r="H590" s="56"/>
      <c r="L590" s="43"/>
    </row>
    <row r="591" spans="1:12" ht="13">
      <c r="A591" s="43"/>
      <c r="D591" s="56"/>
      <c r="E591" s="56"/>
      <c r="F591" s="56"/>
      <c r="G591" s="56"/>
      <c r="H591" s="56"/>
      <c r="L591" s="43"/>
    </row>
    <row r="592" spans="1:12" ht="13">
      <c r="A592" s="43"/>
      <c r="D592" s="56"/>
      <c r="E592" s="56"/>
      <c r="F592" s="56"/>
      <c r="G592" s="56"/>
      <c r="H592" s="56"/>
      <c r="L592" s="43"/>
    </row>
    <row r="593" spans="1:12" ht="13">
      <c r="A593" s="43"/>
      <c r="D593" s="56"/>
      <c r="E593" s="56"/>
      <c r="F593" s="56"/>
      <c r="G593" s="56"/>
      <c r="H593" s="56"/>
      <c r="L593" s="43"/>
    </row>
    <row r="594" spans="1:12" ht="13">
      <c r="A594" s="43"/>
      <c r="D594" s="56"/>
      <c r="E594" s="56"/>
      <c r="F594" s="56"/>
      <c r="G594" s="56"/>
      <c r="H594" s="56"/>
      <c r="L594" s="43"/>
    </row>
    <row r="595" spans="1:12" ht="13">
      <c r="A595" s="43"/>
      <c r="D595" s="56"/>
      <c r="E595" s="56"/>
      <c r="F595" s="56"/>
      <c r="G595" s="56"/>
      <c r="H595" s="56"/>
      <c r="L595" s="43"/>
    </row>
    <row r="596" spans="1:12" ht="13">
      <c r="A596" s="43"/>
      <c r="D596" s="56"/>
      <c r="E596" s="56"/>
      <c r="F596" s="56"/>
      <c r="G596" s="56"/>
      <c r="H596" s="56"/>
      <c r="L596" s="43"/>
    </row>
    <row r="597" spans="1:12" ht="13">
      <c r="A597" s="43"/>
      <c r="D597" s="56"/>
      <c r="E597" s="56"/>
      <c r="F597" s="56"/>
      <c r="G597" s="56"/>
      <c r="H597" s="56"/>
      <c r="L597" s="43"/>
    </row>
    <row r="598" spans="1:12" ht="13">
      <c r="A598" s="43"/>
      <c r="D598" s="56"/>
      <c r="E598" s="56"/>
      <c r="F598" s="56"/>
      <c r="G598" s="56"/>
      <c r="H598" s="56"/>
      <c r="L598" s="43"/>
    </row>
    <row r="599" spans="1:12" ht="13">
      <c r="A599" s="43"/>
      <c r="D599" s="56"/>
      <c r="E599" s="56"/>
      <c r="F599" s="56"/>
      <c r="G599" s="56"/>
      <c r="H599" s="56"/>
      <c r="L599" s="43"/>
    </row>
    <row r="600" spans="1:12" ht="13">
      <c r="A600" s="43"/>
      <c r="D600" s="56"/>
      <c r="E600" s="56"/>
      <c r="F600" s="56"/>
      <c r="G600" s="56"/>
      <c r="H600" s="56"/>
      <c r="L600" s="43"/>
    </row>
    <row r="601" spans="1:12" ht="13">
      <c r="A601" s="43"/>
      <c r="D601" s="56"/>
      <c r="E601" s="56"/>
      <c r="F601" s="56"/>
      <c r="G601" s="56"/>
      <c r="H601" s="56"/>
      <c r="L601" s="43"/>
    </row>
    <row r="602" spans="1:12" ht="13">
      <c r="A602" s="43"/>
      <c r="D602" s="56"/>
      <c r="E602" s="56"/>
      <c r="F602" s="56"/>
      <c r="G602" s="56"/>
      <c r="H602" s="56"/>
      <c r="L602" s="43"/>
    </row>
    <row r="603" spans="1:12" ht="13">
      <c r="A603" s="43"/>
      <c r="D603" s="56"/>
      <c r="E603" s="56"/>
      <c r="F603" s="56"/>
      <c r="G603" s="56"/>
      <c r="H603" s="56"/>
      <c r="L603" s="43"/>
    </row>
    <row r="604" spans="1:12" ht="13">
      <c r="A604" s="43"/>
      <c r="D604" s="56"/>
      <c r="E604" s="56"/>
      <c r="F604" s="56"/>
      <c r="G604" s="56"/>
      <c r="H604" s="56"/>
      <c r="L604" s="43"/>
    </row>
    <row r="605" spans="1:12" ht="13">
      <c r="A605" s="43"/>
      <c r="D605" s="56"/>
      <c r="E605" s="56"/>
      <c r="F605" s="56"/>
      <c r="G605" s="56"/>
      <c r="H605" s="56"/>
      <c r="L605" s="43"/>
    </row>
    <row r="606" spans="1:12" ht="13">
      <c r="A606" s="43"/>
      <c r="D606" s="56"/>
      <c r="E606" s="56"/>
      <c r="F606" s="56"/>
      <c r="G606" s="56"/>
      <c r="H606" s="56"/>
      <c r="L606" s="43"/>
    </row>
    <row r="607" spans="1:12" ht="13">
      <c r="A607" s="43"/>
      <c r="D607" s="56"/>
      <c r="E607" s="56"/>
      <c r="F607" s="56"/>
      <c r="G607" s="56"/>
      <c r="H607" s="56"/>
      <c r="L607" s="43"/>
    </row>
    <row r="608" spans="1:12" ht="13">
      <c r="A608" s="43"/>
      <c r="D608" s="56"/>
      <c r="E608" s="56"/>
      <c r="F608" s="56"/>
      <c r="G608" s="56"/>
      <c r="H608" s="56"/>
      <c r="L608" s="43"/>
    </row>
    <row r="609" spans="1:12" ht="13">
      <c r="A609" s="43"/>
      <c r="D609" s="56"/>
      <c r="E609" s="56"/>
      <c r="F609" s="56"/>
      <c r="G609" s="56"/>
      <c r="H609" s="56"/>
      <c r="L609" s="43"/>
    </row>
    <row r="610" spans="1:12" ht="13">
      <c r="A610" s="43"/>
      <c r="D610" s="56"/>
      <c r="E610" s="56"/>
      <c r="F610" s="56"/>
      <c r="G610" s="56"/>
      <c r="H610" s="56"/>
      <c r="L610" s="43"/>
    </row>
    <row r="611" spans="1:12" ht="13">
      <c r="A611" s="43"/>
      <c r="D611" s="56"/>
      <c r="E611" s="56"/>
      <c r="F611" s="56"/>
      <c r="G611" s="56"/>
      <c r="H611" s="56"/>
      <c r="L611" s="43"/>
    </row>
    <row r="612" spans="1:12" ht="13">
      <c r="A612" s="43"/>
      <c r="D612" s="56"/>
      <c r="E612" s="56"/>
      <c r="F612" s="56"/>
      <c r="G612" s="56"/>
      <c r="H612" s="56"/>
      <c r="L612" s="43"/>
    </row>
    <row r="613" spans="1:12" ht="13">
      <c r="A613" s="43"/>
      <c r="D613" s="56"/>
      <c r="E613" s="56"/>
      <c r="F613" s="56"/>
      <c r="G613" s="56"/>
      <c r="H613" s="56"/>
      <c r="L613" s="43"/>
    </row>
    <row r="614" spans="1:12" ht="13">
      <c r="A614" s="43"/>
      <c r="D614" s="56"/>
      <c r="E614" s="56"/>
      <c r="F614" s="56"/>
      <c r="G614" s="56"/>
      <c r="H614" s="56"/>
      <c r="L614" s="43"/>
    </row>
    <row r="615" spans="1:12" ht="13">
      <c r="A615" s="43"/>
      <c r="D615" s="56"/>
      <c r="E615" s="56"/>
      <c r="F615" s="56"/>
      <c r="G615" s="56"/>
      <c r="H615" s="56"/>
      <c r="L615" s="43"/>
    </row>
    <row r="616" spans="1:12" ht="13">
      <c r="A616" s="43"/>
      <c r="D616" s="56"/>
      <c r="E616" s="56"/>
      <c r="F616" s="56"/>
      <c r="G616" s="56"/>
      <c r="H616" s="56"/>
      <c r="L616" s="43"/>
    </row>
    <row r="617" spans="1:12" ht="13">
      <c r="A617" s="43"/>
      <c r="D617" s="56"/>
      <c r="E617" s="56"/>
      <c r="F617" s="56"/>
      <c r="G617" s="56"/>
      <c r="H617" s="56"/>
      <c r="L617" s="43"/>
    </row>
    <row r="618" spans="1:12" ht="13">
      <c r="A618" s="43"/>
      <c r="D618" s="56"/>
      <c r="E618" s="56"/>
      <c r="F618" s="56"/>
      <c r="G618" s="56"/>
      <c r="H618" s="56"/>
      <c r="L618" s="43"/>
    </row>
    <row r="619" spans="1:12" ht="13">
      <c r="A619" s="43"/>
      <c r="D619" s="56"/>
      <c r="E619" s="56"/>
      <c r="F619" s="56"/>
      <c r="G619" s="56"/>
      <c r="H619" s="56"/>
      <c r="L619" s="43"/>
    </row>
    <row r="620" spans="1:12" ht="13">
      <c r="A620" s="43"/>
      <c r="D620" s="56"/>
      <c r="E620" s="56"/>
      <c r="F620" s="56"/>
      <c r="G620" s="56"/>
      <c r="H620" s="56"/>
      <c r="L620" s="43"/>
    </row>
    <row r="621" spans="1:12" ht="13">
      <c r="A621" s="43"/>
      <c r="D621" s="56"/>
      <c r="E621" s="56"/>
      <c r="F621" s="56"/>
      <c r="G621" s="56"/>
      <c r="H621" s="56"/>
      <c r="L621" s="43"/>
    </row>
    <row r="622" spans="1:12" ht="13">
      <c r="A622" s="43"/>
      <c r="D622" s="56"/>
      <c r="E622" s="56"/>
      <c r="F622" s="56"/>
      <c r="G622" s="56"/>
      <c r="H622" s="56"/>
      <c r="L622" s="43"/>
    </row>
    <row r="623" spans="1:12" ht="13">
      <c r="A623" s="43"/>
      <c r="D623" s="56"/>
      <c r="E623" s="56"/>
      <c r="F623" s="56"/>
      <c r="G623" s="56"/>
      <c r="H623" s="56"/>
      <c r="L623" s="43"/>
    </row>
    <row r="624" spans="1:12" ht="13">
      <c r="A624" s="43"/>
      <c r="D624" s="56"/>
      <c r="E624" s="56"/>
      <c r="F624" s="56"/>
      <c r="G624" s="56"/>
      <c r="H624" s="56"/>
      <c r="L624" s="43"/>
    </row>
    <row r="625" spans="1:12" ht="13">
      <c r="A625" s="43"/>
      <c r="D625" s="56"/>
      <c r="E625" s="56"/>
      <c r="F625" s="56"/>
      <c r="G625" s="56"/>
      <c r="H625" s="56"/>
      <c r="L625" s="43"/>
    </row>
    <row r="626" spans="1:12" ht="13">
      <c r="A626" s="43"/>
      <c r="D626" s="56"/>
      <c r="E626" s="56"/>
      <c r="F626" s="56"/>
      <c r="G626" s="56"/>
      <c r="H626" s="56"/>
      <c r="L626" s="43"/>
    </row>
    <row r="627" spans="1:12" ht="13">
      <c r="A627" s="43"/>
      <c r="D627" s="56"/>
      <c r="E627" s="56"/>
      <c r="F627" s="56"/>
      <c r="G627" s="56"/>
      <c r="H627" s="56"/>
      <c r="L627" s="43"/>
    </row>
    <row r="628" spans="1:12" ht="13">
      <c r="A628" s="43"/>
      <c r="D628" s="56"/>
      <c r="E628" s="56"/>
      <c r="F628" s="56"/>
      <c r="G628" s="56"/>
      <c r="H628" s="56"/>
      <c r="L628" s="43"/>
    </row>
    <row r="629" spans="1:12" ht="13">
      <c r="A629" s="43"/>
      <c r="D629" s="56"/>
      <c r="E629" s="56"/>
      <c r="F629" s="56"/>
      <c r="G629" s="56"/>
      <c r="H629" s="56"/>
      <c r="L629" s="43"/>
    </row>
    <row r="630" spans="1:12" ht="13">
      <c r="A630" s="43"/>
      <c r="D630" s="56"/>
      <c r="E630" s="56"/>
      <c r="F630" s="56"/>
      <c r="G630" s="56"/>
      <c r="H630" s="56"/>
      <c r="L630" s="43"/>
    </row>
    <row r="631" spans="1:12" ht="13">
      <c r="A631" s="43"/>
      <c r="D631" s="56"/>
      <c r="E631" s="56"/>
      <c r="F631" s="56"/>
      <c r="G631" s="56"/>
      <c r="H631" s="56"/>
      <c r="L631" s="43"/>
    </row>
    <row r="632" spans="1:12" ht="13">
      <c r="A632" s="43"/>
      <c r="D632" s="56"/>
      <c r="E632" s="56"/>
      <c r="F632" s="56"/>
      <c r="G632" s="56"/>
      <c r="H632" s="56"/>
      <c r="L632" s="43"/>
    </row>
    <row r="633" spans="1:12" ht="13">
      <c r="A633" s="43"/>
      <c r="D633" s="56"/>
      <c r="E633" s="56"/>
      <c r="F633" s="56"/>
      <c r="G633" s="56"/>
      <c r="H633" s="56"/>
      <c r="L633" s="43"/>
    </row>
    <row r="634" spans="1:12" ht="13">
      <c r="A634" s="43"/>
      <c r="D634" s="56"/>
      <c r="E634" s="56"/>
      <c r="F634" s="56"/>
      <c r="G634" s="56"/>
      <c r="H634" s="56"/>
      <c r="L634" s="43"/>
    </row>
    <row r="635" spans="1:12" ht="13">
      <c r="A635" s="43"/>
      <c r="D635" s="56"/>
      <c r="E635" s="56"/>
      <c r="F635" s="56"/>
      <c r="G635" s="56"/>
      <c r="H635" s="56"/>
      <c r="L635" s="43"/>
    </row>
    <row r="636" spans="1:12" ht="13">
      <c r="A636" s="43"/>
      <c r="D636" s="56"/>
      <c r="E636" s="56"/>
      <c r="F636" s="56"/>
      <c r="G636" s="56"/>
      <c r="H636" s="56"/>
      <c r="L636" s="43"/>
    </row>
    <row r="637" spans="1:12" ht="13">
      <c r="A637" s="43"/>
      <c r="D637" s="56"/>
      <c r="E637" s="56"/>
      <c r="F637" s="56"/>
      <c r="G637" s="56"/>
      <c r="H637" s="56"/>
      <c r="L637" s="43"/>
    </row>
    <row r="638" spans="1:12" ht="13">
      <c r="A638" s="43"/>
      <c r="D638" s="56"/>
      <c r="E638" s="56"/>
      <c r="F638" s="56"/>
      <c r="G638" s="56"/>
      <c r="H638" s="56"/>
      <c r="L638" s="43"/>
    </row>
    <row r="639" spans="1:12" ht="13">
      <c r="A639" s="43"/>
      <c r="D639" s="56"/>
      <c r="E639" s="56"/>
      <c r="F639" s="56"/>
      <c r="G639" s="56"/>
      <c r="H639" s="56"/>
      <c r="L639" s="43"/>
    </row>
    <row r="640" spans="1:12" ht="13">
      <c r="A640" s="43"/>
      <c r="D640" s="56"/>
      <c r="E640" s="56"/>
      <c r="F640" s="56"/>
      <c r="G640" s="56"/>
      <c r="H640" s="56"/>
      <c r="L640" s="43"/>
    </row>
    <row r="641" spans="1:12" ht="13">
      <c r="A641" s="43"/>
      <c r="D641" s="56"/>
      <c r="E641" s="56"/>
      <c r="F641" s="56"/>
      <c r="G641" s="56"/>
      <c r="H641" s="56"/>
      <c r="L641" s="43"/>
    </row>
    <row r="642" spans="1:12" ht="13">
      <c r="A642" s="43"/>
      <c r="D642" s="56"/>
      <c r="E642" s="56"/>
      <c r="F642" s="56"/>
      <c r="G642" s="56"/>
      <c r="H642" s="56"/>
      <c r="L642" s="43"/>
    </row>
    <row r="643" spans="1:12" ht="13">
      <c r="A643" s="43"/>
      <c r="D643" s="56"/>
      <c r="E643" s="56"/>
      <c r="F643" s="56"/>
      <c r="G643" s="56"/>
      <c r="H643" s="56"/>
      <c r="L643" s="43"/>
    </row>
    <row r="644" spans="1:12" ht="13">
      <c r="A644" s="43"/>
      <c r="D644" s="56"/>
      <c r="E644" s="56"/>
      <c r="F644" s="56"/>
      <c r="G644" s="56"/>
      <c r="H644" s="56"/>
      <c r="L644" s="43"/>
    </row>
    <row r="645" spans="1:12" ht="13">
      <c r="A645" s="43"/>
      <c r="D645" s="56"/>
      <c r="E645" s="56"/>
      <c r="F645" s="56"/>
      <c r="G645" s="56"/>
      <c r="H645" s="56"/>
      <c r="L645" s="43"/>
    </row>
    <row r="646" spans="1:12" ht="13">
      <c r="A646" s="43"/>
      <c r="D646" s="56"/>
      <c r="E646" s="56"/>
      <c r="F646" s="56"/>
      <c r="G646" s="56"/>
      <c r="H646" s="56"/>
      <c r="L646" s="43"/>
    </row>
    <row r="647" spans="1:12" ht="13">
      <c r="A647" s="43"/>
      <c r="D647" s="56"/>
      <c r="E647" s="56"/>
      <c r="F647" s="56"/>
      <c r="G647" s="56"/>
      <c r="H647" s="56"/>
      <c r="L647" s="43"/>
    </row>
    <row r="648" spans="1:12" ht="13">
      <c r="A648" s="43"/>
      <c r="D648" s="56"/>
      <c r="E648" s="56"/>
      <c r="F648" s="56"/>
      <c r="G648" s="56"/>
      <c r="H648" s="56"/>
      <c r="L648" s="43"/>
    </row>
    <row r="649" spans="1:12" ht="13">
      <c r="A649" s="43"/>
      <c r="D649" s="56"/>
      <c r="E649" s="56"/>
      <c r="F649" s="56"/>
      <c r="G649" s="56"/>
      <c r="H649" s="56"/>
      <c r="L649" s="43"/>
    </row>
    <row r="650" spans="1:12" ht="13">
      <c r="A650" s="43"/>
      <c r="D650" s="56"/>
      <c r="E650" s="56"/>
      <c r="F650" s="56"/>
      <c r="G650" s="56"/>
      <c r="H650" s="56"/>
      <c r="L650" s="43"/>
    </row>
    <row r="651" spans="1:12" ht="13">
      <c r="A651" s="43"/>
      <c r="D651" s="56"/>
      <c r="E651" s="56"/>
      <c r="F651" s="56"/>
      <c r="G651" s="56"/>
      <c r="H651" s="56"/>
      <c r="L651" s="43"/>
    </row>
    <row r="652" spans="1:12" ht="13">
      <c r="A652" s="43"/>
      <c r="D652" s="56"/>
      <c r="E652" s="56"/>
      <c r="F652" s="56"/>
      <c r="G652" s="56"/>
      <c r="H652" s="56"/>
      <c r="L652" s="43"/>
    </row>
    <row r="653" spans="1:12" ht="13">
      <c r="A653" s="43"/>
      <c r="D653" s="56"/>
      <c r="E653" s="56"/>
      <c r="F653" s="56"/>
      <c r="G653" s="56"/>
      <c r="H653" s="56"/>
      <c r="L653" s="43"/>
    </row>
    <row r="654" spans="1:12" ht="13">
      <c r="A654" s="43"/>
      <c r="D654" s="56"/>
      <c r="E654" s="56"/>
      <c r="F654" s="56"/>
      <c r="G654" s="56"/>
      <c r="H654" s="56"/>
      <c r="L654" s="43"/>
    </row>
    <row r="655" spans="1:12" ht="13">
      <c r="A655" s="43"/>
      <c r="D655" s="56"/>
      <c r="E655" s="56"/>
      <c r="F655" s="56"/>
      <c r="G655" s="56"/>
      <c r="H655" s="56"/>
      <c r="L655" s="43"/>
    </row>
    <row r="656" spans="1:12" ht="13">
      <c r="A656" s="43"/>
      <c r="D656" s="56"/>
      <c r="E656" s="56"/>
      <c r="F656" s="56"/>
      <c r="G656" s="56"/>
      <c r="H656" s="56"/>
      <c r="L656" s="43"/>
    </row>
    <row r="657" spans="1:12" ht="13">
      <c r="A657" s="43"/>
      <c r="D657" s="56"/>
      <c r="E657" s="56"/>
      <c r="F657" s="56"/>
      <c r="G657" s="56"/>
      <c r="H657" s="56"/>
      <c r="L657" s="43"/>
    </row>
    <row r="658" spans="1:12" ht="13">
      <c r="A658" s="43"/>
      <c r="D658" s="56"/>
      <c r="E658" s="56"/>
      <c r="F658" s="56"/>
      <c r="G658" s="56"/>
      <c r="H658" s="56"/>
      <c r="L658" s="43"/>
    </row>
    <row r="659" spans="1:12" ht="13">
      <c r="A659" s="43"/>
      <c r="D659" s="56"/>
      <c r="E659" s="56"/>
      <c r="F659" s="56"/>
      <c r="G659" s="56"/>
      <c r="H659" s="56"/>
      <c r="L659" s="43"/>
    </row>
    <row r="660" spans="1:12" ht="13">
      <c r="A660" s="43"/>
      <c r="D660" s="56"/>
      <c r="E660" s="56"/>
      <c r="F660" s="56"/>
      <c r="G660" s="56"/>
      <c r="H660" s="56"/>
      <c r="L660" s="43"/>
    </row>
    <row r="661" spans="1:12" ht="13">
      <c r="A661" s="43"/>
      <c r="D661" s="56"/>
      <c r="E661" s="56"/>
      <c r="F661" s="56"/>
      <c r="G661" s="56"/>
      <c r="H661" s="56"/>
      <c r="L661" s="43"/>
    </row>
    <row r="662" spans="1:12" ht="13">
      <c r="A662" s="43"/>
      <c r="D662" s="56"/>
      <c r="E662" s="56"/>
      <c r="F662" s="56"/>
      <c r="G662" s="56"/>
      <c r="H662" s="56"/>
      <c r="L662" s="43"/>
    </row>
    <row r="663" spans="1:12" ht="13">
      <c r="A663" s="43"/>
      <c r="D663" s="56"/>
      <c r="E663" s="56"/>
      <c r="F663" s="56"/>
      <c r="G663" s="56"/>
      <c r="H663" s="56"/>
      <c r="L663" s="43"/>
    </row>
    <row r="664" spans="1:12" ht="13">
      <c r="A664" s="43"/>
      <c r="D664" s="56"/>
      <c r="E664" s="56"/>
      <c r="F664" s="56"/>
      <c r="G664" s="56"/>
      <c r="H664" s="56"/>
      <c r="L664" s="43"/>
    </row>
    <row r="665" spans="1:12" ht="13">
      <c r="A665" s="43"/>
      <c r="D665" s="56"/>
      <c r="E665" s="56"/>
      <c r="F665" s="56"/>
      <c r="G665" s="56"/>
      <c r="H665" s="56"/>
      <c r="L665" s="43"/>
    </row>
    <row r="666" spans="1:12" ht="13">
      <c r="A666" s="43"/>
      <c r="D666" s="56"/>
      <c r="E666" s="56"/>
      <c r="F666" s="56"/>
      <c r="G666" s="56"/>
      <c r="H666" s="56"/>
      <c r="L666" s="43"/>
    </row>
    <row r="667" spans="1:12" ht="13">
      <c r="A667" s="43"/>
      <c r="D667" s="56"/>
      <c r="E667" s="56"/>
      <c r="F667" s="56"/>
      <c r="G667" s="56"/>
      <c r="H667" s="56"/>
      <c r="L667" s="43"/>
    </row>
    <row r="668" spans="1:12" ht="13">
      <c r="A668" s="43"/>
      <c r="D668" s="56"/>
      <c r="E668" s="56"/>
      <c r="F668" s="56"/>
      <c r="G668" s="56"/>
      <c r="H668" s="56"/>
      <c r="L668" s="43"/>
    </row>
    <row r="669" spans="1:12" ht="13">
      <c r="A669" s="43"/>
      <c r="D669" s="56"/>
      <c r="E669" s="56"/>
      <c r="F669" s="56"/>
      <c r="G669" s="56"/>
      <c r="H669" s="56"/>
      <c r="L669" s="43"/>
    </row>
    <row r="670" spans="1:12" ht="13">
      <c r="A670" s="43"/>
      <c r="D670" s="56"/>
      <c r="E670" s="56"/>
      <c r="F670" s="56"/>
      <c r="G670" s="56"/>
      <c r="H670" s="56"/>
      <c r="L670" s="43"/>
    </row>
    <row r="671" spans="1:12" ht="13">
      <c r="A671" s="43"/>
      <c r="D671" s="56"/>
      <c r="E671" s="56"/>
      <c r="F671" s="56"/>
      <c r="G671" s="56"/>
      <c r="H671" s="56"/>
      <c r="L671" s="43"/>
    </row>
    <row r="672" spans="1:12" ht="13">
      <c r="A672" s="43"/>
      <c r="D672" s="56"/>
      <c r="E672" s="56"/>
      <c r="F672" s="56"/>
      <c r="G672" s="56"/>
      <c r="H672" s="56"/>
      <c r="L672" s="43"/>
    </row>
    <row r="673" spans="1:12" ht="13">
      <c r="A673" s="43"/>
      <c r="D673" s="56"/>
      <c r="E673" s="56"/>
      <c r="F673" s="56"/>
      <c r="G673" s="56"/>
      <c r="H673" s="56"/>
      <c r="L673" s="43"/>
    </row>
    <row r="674" spans="1:12" ht="13">
      <c r="A674" s="43"/>
      <c r="D674" s="56"/>
      <c r="E674" s="56"/>
      <c r="F674" s="56"/>
      <c r="G674" s="56"/>
      <c r="H674" s="56"/>
      <c r="L674" s="43"/>
    </row>
    <row r="675" spans="1:12" ht="13">
      <c r="A675" s="43"/>
      <c r="D675" s="56"/>
      <c r="E675" s="56"/>
      <c r="F675" s="56"/>
      <c r="G675" s="56"/>
      <c r="H675" s="56"/>
      <c r="L675" s="43"/>
    </row>
    <row r="676" spans="1:12" ht="13">
      <c r="A676" s="43"/>
      <c r="D676" s="56"/>
      <c r="E676" s="56"/>
      <c r="F676" s="56"/>
      <c r="G676" s="56"/>
      <c r="H676" s="56"/>
      <c r="L676" s="43"/>
    </row>
    <row r="677" spans="1:12" ht="13">
      <c r="A677" s="43"/>
      <c r="D677" s="56"/>
      <c r="E677" s="56"/>
      <c r="F677" s="56"/>
      <c r="G677" s="56"/>
      <c r="H677" s="56"/>
      <c r="L677" s="43"/>
    </row>
    <row r="678" spans="1:12" ht="13">
      <c r="A678" s="43"/>
      <c r="D678" s="56"/>
      <c r="E678" s="56"/>
      <c r="F678" s="56"/>
      <c r="G678" s="56"/>
      <c r="H678" s="56"/>
      <c r="L678" s="43"/>
    </row>
    <row r="679" spans="1:12" ht="13">
      <c r="A679" s="43"/>
      <c r="D679" s="56"/>
      <c r="E679" s="56"/>
      <c r="F679" s="56"/>
      <c r="G679" s="56"/>
      <c r="H679" s="56"/>
      <c r="L679" s="43"/>
    </row>
    <row r="680" spans="1:12" ht="13">
      <c r="A680" s="43"/>
      <c r="D680" s="56"/>
      <c r="E680" s="56"/>
      <c r="F680" s="56"/>
      <c r="G680" s="56"/>
      <c r="H680" s="56"/>
      <c r="L680" s="43"/>
    </row>
    <row r="681" spans="1:12" ht="13">
      <c r="A681" s="43"/>
      <c r="D681" s="56"/>
      <c r="E681" s="56"/>
      <c r="F681" s="56"/>
      <c r="G681" s="56"/>
      <c r="H681" s="56"/>
      <c r="L681" s="43"/>
    </row>
    <row r="682" spans="1:12" ht="13">
      <c r="A682" s="43"/>
      <c r="D682" s="56"/>
      <c r="E682" s="56"/>
      <c r="F682" s="56"/>
      <c r="G682" s="56"/>
      <c r="H682" s="56"/>
      <c r="L682" s="43"/>
    </row>
    <row r="683" spans="1:12" ht="13">
      <c r="A683" s="43"/>
      <c r="D683" s="56"/>
      <c r="E683" s="56"/>
      <c r="F683" s="56"/>
      <c r="G683" s="56"/>
      <c r="H683" s="56"/>
      <c r="L683" s="43"/>
    </row>
    <row r="684" spans="1:12" ht="13">
      <c r="A684" s="43"/>
      <c r="D684" s="56"/>
      <c r="E684" s="56"/>
      <c r="F684" s="56"/>
      <c r="G684" s="56"/>
      <c r="H684" s="56"/>
      <c r="L684" s="43"/>
    </row>
    <row r="685" spans="1:12" ht="13">
      <c r="A685" s="43"/>
      <c r="D685" s="56"/>
      <c r="E685" s="56"/>
      <c r="F685" s="56"/>
      <c r="G685" s="56"/>
      <c r="H685" s="56"/>
      <c r="L685" s="43"/>
    </row>
    <row r="686" spans="1:12" ht="13">
      <c r="A686" s="43"/>
      <c r="D686" s="56"/>
      <c r="E686" s="56"/>
      <c r="F686" s="56"/>
      <c r="G686" s="56"/>
      <c r="H686" s="56"/>
      <c r="L686" s="43"/>
    </row>
    <row r="687" spans="1:12" ht="13">
      <c r="A687" s="43"/>
      <c r="D687" s="56"/>
      <c r="E687" s="56"/>
      <c r="F687" s="56"/>
      <c r="G687" s="56"/>
      <c r="H687" s="56"/>
      <c r="L687" s="43"/>
    </row>
    <row r="688" spans="1:12" ht="13">
      <c r="A688" s="43"/>
      <c r="D688" s="56"/>
      <c r="E688" s="56"/>
      <c r="F688" s="56"/>
      <c r="G688" s="56"/>
      <c r="H688" s="56"/>
      <c r="L688" s="43"/>
    </row>
    <row r="689" spans="1:12" ht="13">
      <c r="A689" s="43"/>
      <c r="D689" s="56"/>
      <c r="E689" s="56"/>
      <c r="F689" s="56"/>
      <c r="G689" s="56"/>
      <c r="H689" s="56"/>
      <c r="L689" s="43"/>
    </row>
    <row r="690" spans="1:12" ht="13">
      <c r="A690" s="43"/>
      <c r="D690" s="56"/>
      <c r="E690" s="56"/>
      <c r="F690" s="56"/>
      <c r="G690" s="56"/>
      <c r="H690" s="56"/>
      <c r="L690" s="43"/>
    </row>
    <row r="691" spans="1:12" ht="13">
      <c r="A691" s="43"/>
      <c r="D691" s="56"/>
      <c r="E691" s="56"/>
      <c r="F691" s="56"/>
      <c r="G691" s="56"/>
      <c r="H691" s="56"/>
      <c r="L691" s="43"/>
    </row>
    <row r="692" spans="1:12" ht="13">
      <c r="A692" s="43"/>
      <c r="D692" s="56"/>
      <c r="E692" s="56"/>
      <c r="F692" s="56"/>
      <c r="G692" s="56"/>
      <c r="H692" s="56"/>
      <c r="L692" s="43"/>
    </row>
    <row r="693" spans="1:12" ht="13">
      <c r="A693" s="43"/>
      <c r="D693" s="56"/>
      <c r="E693" s="56"/>
      <c r="F693" s="56"/>
      <c r="G693" s="56"/>
      <c r="H693" s="56"/>
      <c r="L693" s="43"/>
    </row>
    <row r="694" spans="1:12" ht="13">
      <c r="A694" s="43"/>
      <c r="D694" s="56"/>
      <c r="E694" s="56"/>
      <c r="F694" s="56"/>
      <c r="G694" s="56"/>
      <c r="H694" s="56"/>
      <c r="L694" s="43"/>
    </row>
    <row r="695" spans="1:12" ht="13">
      <c r="A695" s="43"/>
      <c r="D695" s="56"/>
      <c r="E695" s="56"/>
      <c r="F695" s="56"/>
      <c r="G695" s="56"/>
      <c r="H695" s="56"/>
      <c r="L695" s="43"/>
    </row>
    <row r="696" spans="1:12" ht="13">
      <c r="A696" s="43"/>
      <c r="D696" s="56"/>
      <c r="E696" s="56"/>
      <c r="F696" s="56"/>
      <c r="G696" s="56"/>
      <c r="H696" s="56"/>
      <c r="L696" s="43"/>
    </row>
    <row r="697" spans="1:12" ht="13">
      <c r="A697" s="43"/>
      <c r="D697" s="56"/>
      <c r="E697" s="56"/>
      <c r="F697" s="56"/>
      <c r="G697" s="56"/>
      <c r="H697" s="56"/>
      <c r="L697" s="43"/>
    </row>
    <row r="698" spans="1:12" ht="13">
      <c r="A698" s="43"/>
      <c r="D698" s="56"/>
      <c r="E698" s="56"/>
      <c r="F698" s="56"/>
      <c r="G698" s="56"/>
      <c r="H698" s="56"/>
      <c r="L698" s="43"/>
    </row>
    <row r="699" spans="1:12" ht="13">
      <c r="A699" s="43"/>
      <c r="D699" s="56"/>
      <c r="E699" s="56"/>
      <c r="F699" s="56"/>
      <c r="G699" s="56"/>
      <c r="H699" s="56"/>
      <c r="L699" s="43"/>
    </row>
    <row r="700" spans="1:12" ht="13">
      <c r="A700" s="43"/>
      <c r="D700" s="56"/>
      <c r="E700" s="56"/>
      <c r="F700" s="56"/>
      <c r="G700" s="56"/>
      <c r="H700" s="56"/>
      <c r="L700" s="43"/>
    </row>
    <row r="701" spans="1:12" ht="13">
      <c r="A701" s="43"/>
      <c r="D701" s="56"/>
      <c r="E701" s="56"/>
      <c r="F701" s="56"/>
      <c r="G701" s="56"/>
      <c r="H701" s="56"/>
      <c r="L701" s="43"/>
    </row>
    <row r="702" spans="1:12" ht="13">
      <c r="A702" s="43"/>
      <c r="D702" s="56"/>
      <c r="E702" s="56"/>
      <c r="F702" s="56"/>
      <c r="G702" s="56"/>
      <c r="H702" s="56"/>
      <c r="L702" s="43"/>
    </row>
    <row r="703" spans="1:12" ht="13">
      <c r="A703" s="43"/>
      <c r="D703" s="56"/>
      <c r="E703" s="56"/>
      <c r="F703" s="56"/>
      <c r="G703" s="56"/>
      <c r="H703" s="56"/>
      <c r="L703" s="43"/>
    </row>
    <row r="704" spans="1:12" ht="13">
      <c r="A704" s="43"/>
      <c r="D704" s="56"/>
      <c r="E704" s="56"/>
      <c r="F704" s="56"/>
      <c r="G704" s="56"/>
      <c r="H704" s="56"/>
      <c r="L704" s="43"/>
    </row>
    <row r="705" spans="1:12" ht="13">
      <c r="A705" s="43"/>
      <c r="D705" s="56"/>
      <c r="E705" s="56"/>
      <c r="F705" s="56"/>
      <c r="G705" s="56"/>
      <c r="H705" s="56"/>
      <c r="L705" s="43"/>
    </row>
    <row r="706" spans="1:12" ht="13">
      <c r="A706" s="43"/>
      <c r="D706" s="56"/>
      <c r="E706" s="56"/>
      <c r="F706" s="56"/>
      <c r="G706" s="56"/>
      <c r="H706" s="56"/>
      <c r="L706" s="43"/>
    </row>
    <row r="707" spans="1:12" ht="13">
      <c r="A707" s="43"/>
      <c r="D707" s="56"/>
      <c r="E707" s="56"/>
      <c r="F707" s="56"/>
      <c r="G707" s="56"/>
      <c r="H707" s="56"/>
      <c r="L707" s="43"/>
    </row>
    <row r="708" spans="1:12" ht="13">
      <c r="A708" s="43"/>
      <c r="D708" s="56"/>
      <c r="E708" s="56"/>
      <c r="F708" s="56"/>
      <c r="G708" s="56"/>
      <c r="H708" s="56"/>
      <c r="L708" s="43"/>
    </row>
    <row r="709" spans="1:12" ht="13">
      <c r="A709" s="43"/>
      <c r="D709" s="56"/>
      <c r="E709" s="56"/>
      <c r="F709" s="56"/>
      <c r="G709" s="56"/>
      <c r="H709" s="56"/>
      <c r="L709" s="43"/>
    </row>
    <row r="710" spans="1:12" ht="13">
      <c r="A710" s="43"/>
      <c r="D710" s="56"/>
      <c r="E710" s="56"/>
      <c r="F710" s="56"/>
      <c r="G710" s="56"/>
      <c r="H710" s="56"/>
      <c r="L710" s="43"/>
    </row>
    <row r="711" spans="1:12" ht="13">
      <c r="A711" s="43"/>
      <c r="D711" s="56"/>
      <c r="E711" s="56"/>
      <c r="F711" s="56"/>
      <c r="G711" s="56"/>
      <c r="H711" s="56"/>
      <c r="L711" s="43"/>
    </row>
    <row r="712" spans="1:12" ht="13">
      <c r="A712" s="43"/>
      <c r="D712" s="56"/>
      <c r="E712" s="56"/>
      <c r="F712" s="56"/>
      <c r="G712" s="56"/>
      <c r="H712" s="56"/>
      <c r="L712" s="43"/>
    </row>
    <row r="713" spans="1:12" ht="13">
      <c r="A713" s="43"/>
      <c r="D713" s="56"/>
      <c r="E713" s="56"/>
      <c r="F713" s="56"/>
      <c r="G713" s="56"/>
      <c r="H713" s="56"/>
      <c r="L713" s="43"/>
    </row>
    <row r="714" spans="1:12" ht="13">
      <c r="A714" s="43"/>
      <c r="D714" s="56"/>
      <c r="E714" s="56"/>
      <c r="F714" s="56"/>
      <c r="G714" s="56"/>
      <c r="H714" s="56"/>
      <c r="L714" s="43"/>
    </row>
    <row r="715" spans="1:12" ht="13">
      <c r="A715" s="43"/>
      <c r="D715" s="56"/>
      <c r="E715" s="56"/>
      <c r="F715" s="56"/>
      <c r="G715" s="56"/>
      <c r="H715" s="56"/>
      <c r="L715" s="43"/>
    </row>
    <row r="716" spans="1:12" ht="13">
      <c r="A716" s="43"/>
      <c r="D716" s="56"/>
      <c r="E716" s="56"/>
      <c r="F716" s="56"/>
      <c r="G716" s="56"/>
      <c r="H716" s="56"/>
      <c r="L716" s="43"/>
    </row>
    <row r="717" spans="1:12" ht="13">
      <c r="A717" s="43"/>
      <c r="D717" s="56"/>
      <c r="E717" s="56"/>
      <c r="F717" s="56"/>
      <c r="G717" s="56"/>
      <c r="H717" s="56"/>
      <c r="L717" s="43"/>
    </row>
    <row r="718" spans="1:12" ht="13">
      <c r="A718" s="43"/>
      <c r="D718" s="56"/>
      <c r="E718" s="56"/>
      <c r="F718" s="56"/>
      <c r="G718" s="56"/>
      <c r="H718" s="56"/>
      <c r="L718" s="43"/>
    </row>
    <row r="719" spans="1:12" ht="13">
      <c r="A719" s="43"/>
      <c r="D719" s="56"/>
      <c r="E719" s="56"/>
      <c r="F719" s="56"/>
      <c r="G719" s="56"/>
      <c r="H719" s="56"/>
      <c r="L719" s="43"/>
    </row>
    <row r="720" spans="1:12" ht="13">
      <c r="A720" s="43"/>
      <c r="D720" s="56"/>
      <c r="E720" s="56"/>
      <c r="F720" s="56"/>
      <c r="G720" s="56"/>
      <c r="H720" s="56"/>
      <c r="L720" s="43"/>
    </row>
    <row r="721" spans="1:12" ht="13">
      <c r="A721" s="43"/>
      <c r="D721" s="56"/>
      <c r="E721" s="56"/>
      <c r="F721" s="56"/>
      <c r="G721" s="56"/>
      <c r="H721" s="56"/>
      <c r="L721" s="43"/>
    </row>
    <row r="722" spans="1:12" ht="13">
      <c r="A722" s="43"/>
      <c r="D722" s="56"/>
      <c r="E722" s="56"/>
      <c r="F722" s="56"/>
      <c r="G722" s="56"/>
      <c r="H722" s="56"/>
      <c r="L722" s="43"/>
    </row>
    <row r="723" spans="1:12" ht="13">
      <c r="A723" s="43"/>
      <c r="D723" s="56"/>
      <c r="E723" s="56"/>
      <c r="F723" s="56"/>
      <c r="G723" s="56"/>
      <c r="H723" s="56"/>
      <c r="L723" s="43"/>
    </row>
    <row r="724" spans="1:12" ht="13">
      <c r="A724" s="43"/>
      <c r="D724" s="56"/>
      <c r="E724" s="56"/>
      <c r="F724" s="56"/>
      <c r="G724" s="56"/>
      <c r="H724" s="56"/>
      <c r="L724" s="43"/>
    </row>
    <row r="725" spans="1:12" ht="13">
      <c r="A725" s="43"/>
      <c r="D725" s="56"/>
      <c r="E725" s="56"/>
      <c r="F725" s="56"/>
      <c r="G725" s="56"/>
      <c r="H725" s="56"/>
      <c r="L725" s="43"/>
    </row>
    <row r="726" spans="1:12" ht="13">
      <c r="A726" s="43"/>
      <c r="D726" s="56"/>
      <c r="E726" s="56"/>
      <c r="F726" s="56"/>
      <c r="G726" s="56"/>
      <c r="H726" s="56"/>
      <c r="L726" s="43"/>
    </row>
    <row r="727" spans="1:12" ht="13">
      <c r="A727" s="43"/>
      <c r="D727" s="56"/>
      <c r="E727" s="56"/>
      <c r="F727" s="56"/>
      <c r="G727" s="56"/>
      <c r="H727" s="56"/>
      <c r="L727" s="43"/>
    </row>
    <row r="728" spans="1:12" ht="13">
      <c r="A728" s="43"/>
      <c r="D728" s="56"/>
      <c r="E728" s="56"/>
      <c r="F728" s="56"/>
      <c r="G728" s="56"/>
      <c r="H728" s="56"/>
      <c r="L728" s="43"/>
    </row>
    <row r="729" spans="1:12" ht="13">
      <c r="A729" s="43"/>
      <c r="D729" s="56"/>
      <c r="E729" s="56"/>
      <c r="F729" s="56"/>
      <c r="G729" s="56"/>
      <c r="H729" s="56"/>
      <c r="L729" s="43"/>
    </row>
    <row r="730" spans="1:12" ht="13">
      <c r="A730" s="43"/>
      <c r="D730" s="56"/>
      <c r="E730" s="56"/>
      <c r="F730" s="56"/>
      <c r="G730" s="56"/>
      <c r="H730" s="56"/>
      <c r="L730" s="43"/>
    </row>
    <row r="731" spans="1:12" ht="13">
      <c r="A731" s="43"/>
      <c r="D731" s="56"/>
      <c r="E731" s="56"/>
      <c r="F731" s="56"/>
      <c r="G731" s="56"/>
      <c r="H731" s="56"/>
      <c r="L731" s="43"/>
    </row>
    <row r="732" spans="1:12" ht="13">
      <c r="A732" s="43"/>
      <c r="D732" s="56"/>
      <c r="E732" s="56"/>
      <c r="F732" s="56"/>
      <c r="G732" s="56"/>
      <c r="H732" s="56"/>
      <c r="L732" s="43"/>
    </row>
    <row r="733" spans="1:12" ht="13">
      <c r="A733" s="43"/>
      <c r="D733" s="56"/>
      <c r="E733" s="56"/>
      <c r="F733" s="56"/>
      <c r="G733" s="56"/>
      <c r="H733" s="56"/>
      <c r="L733" s="43"/>
    </row>
    <row r="734" spans="1:12" ht="13">
      <c r="A734" s="43"/>
      <c r="D734" s="56"/>
      <c r="E734" s="56"/>
      <c r="F734" s="56"/>
      <c r="G734" s="56"/>
      <c r="H734" s="56"/>
      <c r="L734" s="43"/>
    </row>
    <row r="735" spans="1:12" ht="13">
      <c r="A735" s="43"/>
      <c r="D735" s="56"/>
      <c r="E735" s="56"/>
      <c r="F735" s="56"/>
      <c r="G735" s="56"/>
      <c r="H735" s="56"/>
      <c r="L735" s="43"/>
    </row>
    <row r="736" spans="1:12" ht="13">
      <c r="A736" s="43"/>
      <c r="D736" s="56"/>
      <c r="E736" s="56"/>
      <c r="F736" s="56"/>
      <c r="G736" s="56"/>
      <c r="H736" s="56"/>
      <c r="L736" s="43"/>
    </row>
    <row r="737" spans="1:12" ht="13">
      <c r="A737" s="43"/>
      <c r="D737" s="56"/>
      <c r="E737" s="56"/>
      <c r="F737" s="56"/>
      <c r="G737" s="56"/>
      <c r="H737" s="56"/>
      <c r="L737" s="43"/>
    </row>
    <row r="738" spans="1:12" ht="13">
      <c r="A738" s="43"/>
      <c r="D738" s="56"/>
      <c r="E738" s="56"/>
      <c r="F738" s="56"/>
      <c r="G738" s="56"/>
      <c r="H738" s="56"/>
      <c r="L738" s="43"/>
    </row>
    <row r="739" spans="1:12" ht="13">
      <c r="A739" s="43"/>
      <c r="D739" s="56"/>
      <c r="E739" s="56"/>
      <c r="F739" s="56"/>
      <c r="G739" s="56"/>
      <c r="H739" s="56"/>
      <c r="L739" s="43"/>
    </row>
    <row r="740" spans="1:12" ht="13">
      <c r="A740" s="43"/>
      <c r="D740" s="56"/>
      <c r="E740" s="56"/>
      <c r="F740" s="56"/>
      <c r="G740" s="56"/>
      <c r="H740" s="56"/>
      <c r="L740" s="43"/>
    </row>
    <row r="741" spans="1:12" ht="13">
      <c r="A741" s="43"/>
      <c r="D741" s="56"/>
      <c r="E741" s="56"/>
      <c r="F741" s="56"/>
      <c r="G741" s="56"/>
      <c r="H741" s="56"/>
      <c r="L741" s="43"/>
    </row>
    <row r="742" spans="1:12" ht="13">
      <c r="A742" s="43"/>
      <c r="D742" s="56"/>
      <c r="E742" s="56"/>
      <c r="F742" s="56"/>
      <c r="G742" s="56"/>
      <c r="H742" s="56"/>
      <c r="L742" s="43"/>
    </row>
    <row r="743" spans="1:12" ht="13">
      <c r="A743" s="43"/>
      <c r="D743" s="56"/>
      <c r="E743" s="56"/>
      <c r="F743" s="56"/>
      <c r="G743" s="56"/>
      <c r="H743" s="56"/>
      <c r="L743" s="43"/>
    </row>
    <row r="744" spans="1:12" ht="13">
      <c r="A744" s="43"/>
      <c r="D744" s="56"/>
      <c r="E744" s="56"/>
      <c r="F744" s="56"/>
      <c r="G744" s="56"/>
      <c r="H744" s="56"/>
      <c r="L744" s="43"/>
    </row>
    <row r="745" spans="1:12" ht="13">
      <c r="A745" s="43"/>
      <c r="D745" s="56"/>
      <c r="E745" s="56"/>
      <c r="F745" s="56"/>
      <c r="G745" s="56"/>
      <c r="H745" s="56"/>
      <c r="L745" s="43"/>
    </row>
    <row r="746" spans="1:12" ht="13">
      <c r="A746" s="43"/>
      <c r="D746" s="56"/>
      <c r="E746" s="56"/>
      <c r="F746" s="56"/>
      <c r="G746" s="56"/>
      <c r="H746" s="56"/>
      <c r="L746" s="43"/>
    </row>
    <row r="747" spans="1:12" ht="13">
      <c r="A747" s="43"/>
      <c r="D747" s="56"/>
      <c r="E747" s="56"/>
      <c r="F747" s="56"/>
      <c r="G747" s="56"/>
      <c r="H747" s="56"/>
      <c r="L747" s="43"/>
    </row>
    <row r="748" spans="1:12" ht="13">
      <c r="A748" s="43"/>
      <c r="D748" s="56"/>
      <c r="E748" s="56"/>
      <c r="F748" s="56"/>
      <c r="G748" s="56"/>
      <c r="H748" s="56"/>
      <c r="L748" s="43"/>
    </row>
    <row r="749" spans="1:12" ht="13">
      <c r="A749" s="43"/>
      <c r="D749" s="56"/>
      <c r="E749" s="56"/>
      <c r="F749" s="56"/>
      <c r="G749" s="56"/>
      <c r="H749" s="56"/>
      <c r="L749" s="43"/>
    </row>
    <row r="750" spans="1:12" ht="13">
      <c r="A750" s="43"/>
      <c r="D750" s="56"/>
      <c r="E750" s="56"/>
      <c r="F750" s="56"/>
      <c r="G750" s="56"/>
      <c r="H750" s="56"/>
      <c r="L750" s="43"/>
    </row>
    <row r="751" spans="1:12" ht="13">
      <c r="A751" s="43"/>
      <c r="D751" s="56"/>
      <c r="E751" s="56"/>
      <c r="F751" s="56"/>
      <c r="G751" s="56"/>
      <c r="H751" s="56"/>
      <c r="L751" s="43"/>
    </row>
    <row r="752" spans="1:12" ht="13">
      <c r="A752" s="43"/>
      <c r="D752" s="56"/>
      <c r="E752" s="56"/>
      <c r="F752" s="56"/>
      <c r="G752" s="56"/>
      <c r="H752" s="56"/>
      <c r="L752" s="43"/>
    </row>
    <row r="753" spans="1:12" ht="13">
      <c r="A753" s="43"/>
      <c r="D753" s="56"/>
      <c r="E753" s="56"/>
      <c r="F753" s="56"/>
      <c r="G753" s="56"/>
      <c r="H753" s="56"/>
      <c r="L753" s="43"/>
    </row>
    <row r="754" spans="1:12" ht="13">
      <c r="A754" s="43"/>
      <c r="D754" s="56"/>
      <c r="E754" s="56"/>
      <c r="F754" s="56"/>
      <c r="G754" s="56"/>
      <c r="H754" s="56"/>
      <c r="L754" s="43"/>
    </row>
    <row r="755" spans="1:12" ht="13">
      <c r="A755" s="43"/>
      <c r="D755" s="56"/>
      <c r="E755" s="56"/>
      <c r="F755" s="56"/>
      <c r="G755" s="56"/>
      <c r="H755" s="56"/>
      <c r="L755" s="43"/>
    </row>
    <row r="756" spans="1:12" ht="13">
      <c r="A756" s="43"/>
      <c r="D756" s="56"/>
      <c r="E756" s="56"/>
      <c r="F756" s="56"/>
      <c r="G756" s="56"/>
      <c r="H756" s="56"/>
      <c r="L756" s="43"/>
    </row>
    <row r="757" spans="1:12" ht="13">
      <c r="A757" s="43"/>
      <c r="D757" s="56"/>
      <c r="E757" s="56"/>
      <c r="F757" s="56"/>
      <c r="G757" s="56"/>
      <c r="H757" s="56"/>
      <c r="L757" s="43"/>
    </row>
    <row r="758" spans="1:12" ht="13">
      <c r="A758" s="43"/>
      <c r="D758" s="56"/>
      <c r="E758" s="56"/>
      <c r="F758" s="56"/>
      <c r="G758" s="56"/>
      <c r="H758" s="56"/>
      <c r="L758" s="43"/>
    </row>
    <row r="759" spans="1:12" ht="13">
      <c r="A759" s="43"/>
      <c r="D759" s="56"/>
      <c r="E759" s="56"/>
      <c r="F759" s="56"/>
      <c r="G759" s="56"/>
      <c r="H759" s="56"/>
      <c r="L759" s="43"/>
    </row>
    <row r="760" spans="1:12" ht="13">
      <c r="A760" s="43"/>
      <c r="D760" s="56"/>
      <c r="E760" s="56"/>
      <c r="F760" s="56"/>
      <c r="G760" s="56"/>
      <c r="H760" s="56"/>
      <c r="L760" s="43"/>
    </row>
    <row r="761" spans="1:12" ht="13">
      <c r="A761" s="43"/>
      <c r="D761" s="56"/>
      <c r="E761" s="56"/>
      <c r="F761" s="56"/>
      <c r="G761" s="56"/>
      <c r="H761" s="56"/>
      <c r="L761" s="43"/>
    </row>
    <row r="762" spans="1:12" ht="13">
      <c r="A762" s="43"/>
      <c r="D762" s="56"/>
      <c r="E762" s="56"/>
      <c r="F762" s="56"/>
      <c r="G762" s="56"/>
      <c r="H762" s="56"/>
      <c r="L762" s="43"/>
    </row>
    <row r="763" spans="1:12" ht="13">
      <c r="A763" s="43"/>
      <c r="D763" s="56"/>
      <c r="E763" s="56"/>
      <c r="F763" s="56"/>
      <c r="G763" s="56"/>
      <c r="H763" s="56"/>
      <c r="L763" s="43"/>
    </row>
    <row r="764" spans="1:12" ht="13">
      <c r="A764" s="43"/>
      <c r="D764" s="56"/>
      <c r="E764" s="56"/>
      <c r="F764" s="56"/>
      <c r="G764" s="56"/>
      <c r="H764" s="56"/>
      <c r="L764" s="43"/>
    </row>
    <row r="765" spans="1:12" ht="13">
      <c r="A765" s="43"/>
      <c r="D765" s="56"/>
      <c r="E765" s="56"/>
      <c r="F765" s="56"/>
      <c r="G765" s="56"/>
      <c r="H765" s="56"/>
      <c r="L765" s="43"/>
    </row>
    <row r="766" spans="1:12" ht="13">
      <c r="A766" s="43"/>
      <c r="D766" s="56"/>
      <c r="E766" s="56"/>
      <c r="F766" s="56"/>
      <c r="G766" s="56"/>
      <c r="H766" s="56"/>
      <c r="L766" s="43"/>
    </row>
    <row r="767" spans="1:12" ht="13">
      <c r="A767" s="43"/>
      <c r="D767" s="56"/>
      <c r="E767" s="56"/>
      <c r="F767" s="56"/>
      <c r="G767" s="56"/>
      <c r="H767" s="56"/>
      <c r="L767" s="43"/>
    </row>
    <row r="768" spans="1:12" ht="13">
      <c r="A768" s="43"/>
      <c r="D768" s="56"/>
      <c r="E768" s="56"/>
      <c r="F768" s="56"/>
      <c r="G768" s="56"/>
      <c r="H768" s="56"/>
      <c r="L768" s="43"/>
    </row>
    <row r="769" spans="1:12" ht="13">
      <c r="A769" s="43"/>
      <c r="D769" s="56"/>
      <c r="E769" s="56"/>
      <c r="F769" s="56"/>
      <c r="G769" s="56"/>
      <c r="H769" s="56"/>
      <c r="L769" s="43"/>
    </row>
    <row r="770" spans="1:12" ht="13">
      <c r="A770" s="43"/>
      <c r="D770" s="56"/>
      <c r="E770" s="56"/>
      <c r="F770" s="56"/>
      <c r="G770" s="56"/>
      <c r="H770" s="56"/>
      <c r="L770" s="43"/>
    </row>
    <row r="771" spans="1:12" ht="13">
      <c r="A771" s="43"/>
      <c r="D771" s="56"/>
      <c r="E771" s="56"/>
      <c r="F771" s="56"/>
      <c r="G771" s="56"/>
      <c r="H771" s="56"/>
      <c r="L771" s="43"/>
    </row>
    <row r="772" spans="1:12" ht="13">
      <c r="A772" s="43"/>
      <c r="D772" s="56"/>
      <c r="E772" s="56"/>
      <c r="F772" s="56"/>
      <c r="G772" s="56"/>
      <c r="H772" s="56"/>
      <c r="L772" s="43"/>
    </row>
    <row r="773" spans="1:12" ht="13">
      <c r="A773" s="43"/>
      <c r="D773" s="56"/>
      <c r="E773" s="56"/>
      <c r="F773" s="56"/>
      <c r="G773" s="56"/>
      <c r="H773" s="56"/>
      <c r="L773" s="43"/>
    </row>
    <row r="774" spans="1:12" ht="13">
      <c r="A774" s="43"/>
      <c r="D774" s="56"/>
      <c r="E774" s="56"/>
      <c r="F774" s="56"/>
      <c r="G774" s="56"/>
      <c r="H774" s="56"/>
      <c r="L774" s="43"/>
    </row>
    <row r="775" spans="1:12" ht="13">
      <c r="A775" s="43"/>
      <c r="D775" s="56"/>
      <c r="E775" s="56"/>
      <c r="F775" s="56"/>
      <c r="G775" s="56"/>
      <c r="H775" s="56"/>
      <c r="L775" s="43"/>
    </row>
    <row r="776" spans="1:12" ht="13">
      <c r="A776" s="43"/>
      <c r="D776" s="56"/>
      <c r="E776" s="56"/>
      <c r="F776" s="56"/>
      <c r="G776" s="56"/>
      <c r="H776" s="56"/>
      <c r="L776" s="43"/>
    </row>
    <row r="777" spans="1:12" ht="13">
      <c r="A777" s="43"/>
      <c r="D777" s="56"/>
      <c r="E777" s="56"/>
      <c r="F777" s="56"/>
      <c r="G777" s="56"/>
      <c r="H777" s="56"/>
      <c r="L777" s="43"/>
    </row>
    <row r="778" spans="1:12" ht="13">
      <c r="A778" s="43"/>
      <c r="D778" s="56"/>
      <c r="E778" s="56"/>
      <c r="F778" s="56"/>
      <c r="G778" s="56"/>
      <c r="H778" s="56"/>
      <c r="L778" s="43"/>
    </row>
    <row r="779" spans="1:12" ht="13">
      <c r="A779" s="43"/>
      <c r="D779" s="56"/>
      <c r="E779" s="56"/>
      <c r="F779" s="56"/>
      <c r="G779" s="56"/>
      <c r="H779" s="56"/>
      <c r="L779" s="43"/>
    </row>
    <row r="780" spans="1:12" ht="13">
      <c r="A780" s="43"/>
      <c r="D780" s="56"/>
      <c r="E780" s="56"/>
      <c r="F780" s="56"/>
      <c r="G780" s="56"/>
      <c r="H780" s="56"/>
      <c r="L780" s="43"/>
    </row>
    <row r="781" spans="1:12" ht="13">
      <c r="A781" s="43"/>
      <c r="D781" s="56"/>
      <c r="E781" s="56"/>
      <c r="F781" s="56"/>
      <c r="G781" s="56"/>
      <c r="H781" s="56"/>
      <c r="L781" s="43"/>
    </row>
    <row r="782" spans="1:12" ht="13">
      <c r="A782" s="43"/>
      <c r="D782" s="56"/>
      <c r="E782" s="56"/>
      <c r="F782" s="56"/>
      <c r="G782" s="56"/>
      <c r="H782" s="56"/>
      <c r="L782" s="43"/>
    </row>
    <row r="783" spans="1:12" ht="13">
      <c r="A783" s="43"/>
      <c r="D783" s="56"/>
      <c r="E783" s="56"/>
      <c r="F783" s="56"/>
      <c r="G783" s="56"/>
      <c r="H783" s="56"/>
      <c r="L783" s="43"/>
    </row>
    <row r="784" spans="1:12" ht="13">
      <c r="A784" s="43"/>
      <c r="D784" s="56"/>
      <c r="E784" s="56"/>
      <c r="F784" s="56"/>
      <c r="G784" s="56"/>
      <c r="H784" s="56"/>
      <c r="L784" s="43"/>
    </row>
    <row r="785" spans="1:12" ht="13">
      <c r="A785" s="43"/>
      <c r="D785" s="56"/>
      <c r="E785" s="56"/>
      <c r="F785" s="56"/>
      <c r="G785" s="56"/>
      <c r="H785" s="56"/>
      <c r="L785" s="43"/>
    </row>
    <row r="786" spans="1:12" ht="13">
      <c r="A786" s="43"/>
      <c r="D786" s="56"/>
      <c r="E786" s="56"/>
      <c r="F786" s="56"/>
      <c r="G786" s="56"/>
      <c r="H786" s="56"/>
      <c r="L786" s="43"/>
    </row>
    <row r="787" spans="1:12" ht="13">
      <c r="A787" s="43"/>
      <c r="D787" s="56"/>
      <c r="E787" s="56"/>
      <c r="F787" s="56"/>
      <c r="G787" s="56"/>
      <c r="H787" s="56"/>
      <c r="L787" s="43"/>
    </row>
    <row r="788" spans="1:12" ht="13">
      <c r="A788" s="43"/>
      <c r="D788" s="56"/>
      <c r="E788" s="56"/>
      <c r="F788" s="56"/>
      <c r="G788" s="56"/>
      <c r="H788" s="56"/>
      <c r="L788" s="43"/>
    </row>
    <row r="789" spans="1:12" ht="13">
      <c r="A789" s="43"/>
      <c r="D789" s="56"/>
      <c r="E789" s="56"/>
      <c r="F789" s="56"/>
      <c r="G789" s="56"/>
      <c r="H789" s="56"/>
      <c r="L789" s="43"/>
    </row>
    <row r="790" spans="1:12" ht="13">
      <c r="A790" s="43"/>
      <c r="D790" s="56"/>
      <c r="E790" s="56"/>
      <c r="F790" s="56"/>
      <c r="G790" s="56"/>
      <c r="H790" s="56"/>
      <c r="L790" s="43"/>
    </row>
    <row r="791" spans="1:12" ht="13">
      <c r="A791" s="43"/>
      <c r="D791" s="56"/>
      <c r="E791" s="56"/>
      <c r="F791" s="56"/>
      <c r="G791" s="56"/>
      <c r="H791" s="56"/>
      <c r="L791" s="43"/>
    </row>
    <row r="792" spans="1:12" ht="13">
      <c r="A792" s="43"/>
      <c r="D792" s="56"/>
      <c r="E792" s="56"/>
      <c r="F792" s="56"/>
      <c r="G792" s="56"/>
      <c r="H792" s="56"/>
      <c r="L792" s="43"/>
    </row>
    <row r="793" spans="1:12" ht="13">
      <c r="A793" s="43"/>
      <c r="D793" s="56"/>
      <c r="E793" s="56"/>
      <c r="F793" s="56"/>
      <c r="G793" s="56"/>
      <c r="H793" s="56"/>
      <c r="L793" s="43"/>
    </row>
    <row r="794" spans="1:12" ht="13">
      <c r="A794" s="43"/>
      <c r="D794" s="56"/>
      <c r="E794" s="56"/>
      <c r="F794" s="56"/>
      <c r="G794" s="56"/>
      <c r="H794" s="56"/>
      <c r="L794" s="43"/>
    </row>
    <row r="795" spans="1:12" ht="13">
      <c r="A795" s="43"/>
      <c r="D795" s="56"/>
      <c r="E795" s="56"/>
      <c r="F795" s="56"/>
      <c r="G795" s="56"/>
      <c r="H795" s="56"/>
      <c r="L795" s="43"/>
    </row>
    <row r="796" spans="1:12" ht="13">
      <c r="A796" s="43"/>
      <c r="D796" s="56"/>
      <c r="E796" s="56"/>
      <c r="F796" s="56"/>
      <c r="G796" s="56"/>
      <c r="H796" s="56"/>
      <c r="L796" s="43"/>
    </row>
    <row r="797" spans="1:12" ht="13">
      <c r="A797" s="43"/>
      <c r="D797" s="56"/>
      <c r="E797" s="56"/>
      <c r="F797" s="56"/>
      <c r="G797" s="56"/>
      <c r="H797" s="56"/>
      <c r="L797" s="43"/>
    </row>
    <row r="798" spans="1:12" ht="13">
      <c r="A798" s="43"/>
      <c r="D798" s="56"/>
      <c r="E798" s="56"/>
      <c r="F798" s="56"/>
      <c r="G798" s="56"/>
      <c r="H798" s="56"/>
      <c r="L798" s="43"/>
    </row>
    <row r="799" spans="1:12" ht="13">
      <c r="A799" s="43"/>
      <c r="D799" s="56"/>
      <c r="E799" s="56"/>
      <c r="F799" s="56"/>
      <c r="G799" s="56"/>
      <c r="H799" s="56"/>
      <c r="L799" s="43"/>
    </row>
    <row r="800" spans="1:12" ht="13">
      <c r="A800" s="43"/>
      <c r="D800" s="56"/>
      <c r="E800" s="56"/>
      <c r="F800" s="56"/>
      <c r="G800" s="56"/>
      <c r="H800" s="56"/>
      <c r="L800" s="43"/>
    </row>
    <row r="801" spans="1:12" ht="13">
      <c r="A801" s="43"/>
      <c r="D801" s="56"/>
      <c r="E801" s="56"/>
      <c r="F801" s="56"/>
      <c r="G801" s="56"/>
      <c r="H801" s="56"/>
      <c r="L801" s="43"/>
    </row>
    <row r="802" spans="1:12" ht="13">
      <c r="A802" s="43"/>
      <c r="D802" s="56"/>
      <c r="E802" s="56"/>
      <c r="F802" s="56"/>
      <c r="G802" s="56"/>
      <c r="H802" s="56"/>
      <c r="L802" s="43"/>
    </row>
    <row r="803" spans="1:12" ht="13">
      <c r="A803" s="43"/>
      <c r="D803" s="56"/>
      <c r="E803" s="56"/>
      <c r="F803" s="56"/>
      <c r="G803" s="56"/>
      <c r="H803" s="56"/>
      <c r="L803" s="43"/>
    </row>
    <row r="804" spans="1:12" ht="13">
      <c r="A804" s="43"/>
      <c r="D804" s="56"/>
      <c r="E804" s="56"/>
      <c r="F804" s="56"/>
      <c r="G804" s="56"/>
      <c r="H804" s="56"/>
      <c r="L804" s="43"/>
    </row>
    <row r="805" spans="1:12" ht="13">
      <c r="A805" s="43"/>
      <c r="D805" s="56"/>
      <c r="E805" s="56"/>
      <c r="F805" s="56"/>
      <c r="G805" s="56"/>
      <c r="H805" s="56"/>
      <c r="L805" s="43"/>
    </row>
    <row r="806" spans="1:12" ht="13">
      <c r="A806" s="43"/>
      <c r="D806" s="56"/>
      <c r="E806" s="56"/>
      <c r="F806" s="56"/>
      <c r="G806" s="56"/>
      <c r="H806" s="56"/>
      <c r="L806" s="43"/>
    </row>
    <row r="807" spans="1:12" ht="13">
      <c r="A807" s="43"/>
      <c r="D807" s="56"/>
      <c r="E807" s="56"/>
      <c r="F807" s="56"/>
      <c r="G807" s="56"/>
      <c r="H807" s="56"/>
      <c r="L807" s="43"/>
    </row>
    <row r="808" spans="1:12" ht="13">
      <c r="A808" s="43"/>
      <c r="D808" s="56"/>
      <c r="E808" s="56"/>
      <c r="F808" s="56"/>
      <c r="G808" s="56"/>
      <c r="H808" s="56"/>
      <c r="L808" s="43"/>
    </row>
    <row r="809" spans="1:12" ht="13">
      <c r="A809" s="43"/>
      <c r="D809" s="56"/>
      <c r="E809" s="56"/>
      <c r="F809" s="56"/>
      <c r="G809" s="56"/>
      <c r="H809" s="56"/>
      <c r="L809" s="43"/>
    </row>
    <row r="810" spans="1:12" ht="13">
      <c r="A810" s="43"/>
      <c r="D810" s="56"/>
      <c r="E810" s="56"/>
      <c r="F810" s="56"/>
      <c r="G810" s="56"/>
      <c r="H810" s="56"/>
      <c r="L810" s="43"/>
    </row>
    <row r="811" spans="1:12" ht="13">
      <c r="A811" s="43"/>
      <c r="D811" s="56"/>
      <c r="E811" s="56"/>
      <c r="F811" s="56"/>
      <c r="G811" s="56"/>
      <c r="H811" s="56"/>
      <c r="L811" s="43"/>
    </row>
    <row r="812" spans="1:12" ht="13">
      <c r="A812" s="43"/>
      <c r="D812" s="56"/>
      <c r="E812" s="56"/>
      <c r="F812" s="56"/>
      <c r="G812" s="56"/>
      <c r="H812" s="56"/>
      <c r="L812" s="43"/>
    </row>
    <row r="813" spans="1:12" ht="13">
      <c r="A813" s="43"/>
      <c r="D813" s="56"/>
      <c r="E813" s="56"/>
      <c r="F813" s="56"/>
      <c r="G813" s="56"/>
      <c r="H813" s="56"/>
      <c r="L813" s="43"/>
    </row>
    <row r="814" spans="1:12" ht="13">
      <c r="A814" s="43"/>
      <c r="D814" s="56"/>
      <c r="E814" s="56"/>
      <c r="F814" s="56"/>
      <c r="G814" s="56"/>
      <c r="H814" s="56"/>
      <c r="L814" s="43"/>
    </row>
    <row r="815" spans="1:12" ht="13">
      <c r="A815" s="43"/>
      <c r="D815" s="56"/>
      <c r="E815" s="56"/>
      <c r="F815" s="56"/>
      <c r="G815" s="56"/>
      <c r="H815" s="56"/>
      <c r="L815" s="43"/>
    </row>
    <row r="816" spans="1:12" ht="13">
      <c r="A816" s="43"/>
      <c r="D816" s="56"/>
      <c r="E816" s="56"/>
      <c r="F816" s="56"/>
      <c r="G816" s="56"/>
      <c r="H816" s="56"/>
      <c r="L816" s="43"/>
    </row>
    <row r="817" spans="1:12" ht="13">
      <c r="A817" s="43"/>
      <c r="D817" s="56"/>
      <c r="E817" s="56"/>
      <c r="F817" s="56"/>
      <c r="G817" s="56"/>
      <c r="H817" s="56"/>
      <c r="L817" s="43"/>
    </row>
    <row r="818" spans="1:12" ht="13">
      <c r="A818" s="43"/>
      <c r="D818" s="56"/>
      <c r="E818" s="56"/>
      <c r="F818" s="56"/>
      <c r="G818" s="56"/>
      <c r="H818" s="56"/>
      <c r="L818" s="43"/>
    </row>
    <row r="819" spans="1:12" ht="13">
      <c r="A819" s="43"/>
      <c r="D819" s="56"/>
      <c r="E819" s="56"/>
      <c r="F819" s="56"/>
      <c r="G819" s="56"/>
      <c r="H819" s="56"/>
      <c r="L819" s="43"/>
    </row>
    <row r="820" spans="1:12" ht="13">
      <c r="A820" s="43"/>
      <c r="D820" s="56"/>
      <c r="E820" s="56"/>
      <c r="F820" s="56"/>
      <c r="G820" s="56"/>
      <c r="H820" s="56"/>
      <c r="L820" s="43"/>
    </row>
    <row r="821" spans="1:12" ht="13">
      <c r="A821" s="43"/>
      <c r="D821" s="56"/>
      <c r="E821" s="56"/>
      <c r="F821" s="56"/>
      <c r="G821" s="56"/>
      <c r="H821" s="56"/>
      <c r="L821" s="43"/>
    </row>
    <row r="822" spans="1:12" ht="13">
      <c r="A822" s="43"/>
      <c r="D822" s="56"/>
      <c r="E822" s="56"/>
      <c r="F822" s="56"/>
      <c r="G822" s="56"/>
      <c r="H822" s="56"/>
      <c r="L822" s="43"/>
    </row>
    <row r="823" spans="1:12" ht="13">
      <c r="A823" s="43"/>
      <c r="D823" s="56"/>
      <c r="E823" s="56"/>
      <c r="F823" s="56"/>
      <c r="G823" s="56"/>
      <c r="H823" s="56"/>
      <c r="L823" s="43"/>
    </row>
    <row r="824" spans="1:12" ht="13">
      <c r="A824" s="43"/>
      <c r="D824" s="56"/>
      <c r="E824" s="56"/>
      <c r="F824" s="56"/>
      <c r="G824" s="56"/>
      <c r="H824" s="56"/>
      <c r="L824" s="43"/>
    </row>
    <row r="825" spans="1:12" ht="13">
      <c r="A825" s="43"/>
      <c r="D825" s="56"/>
      <c r="E825" s="56"/>
      <c r="F825" s="56"/>
      <c r="G825" s="56"/>
      <c r="H825" s="56"/>
      <c r="L825" s="43"/>
    </row>
    <row r="826" spans="1:12" ht="13">
      <c r="A826" s="43"/>
      <c r="D826" s="56"/>
      <c r="E826" s="56"/>
      <c r="F826" s="56"/>
      <c r="G826" s="56"/>
      <c r="H826" s="56"/>
      <c r="L826" s="43"/>
    </row>
    <row r="827" spans="1:12" ht="13">
      <c r="A827" s="43"/>
      <c r="D827" s="56"/>
      <c r="E827" s="56"/>
      <c r="F827" s="56"/>
      <c r="G827" s="56"/>
      <c r="H827" s="56"/>
      <c r="L827" s="43"/>
    </row>
    <row r="828" spans="1:12" ht="13">
      <c r="A828" s="43"/>
      <c r="D828" s="56"/>
      <c r="E828" s="56"/>
      <c r="F828" s="56"/>
      <c r="G828" s="56"/>
      <c r="H828" s="56"/>
      <c r="L828" s="43"/>
    </row>
    <row r="829" spans="1:12" ht="13">
      <c r="A829" s="43"/>
      <c r="D829" s="56"/>
      <c r="E829" s="56"/>
      <c r="F829" s="56"/>
      <c r="G829" s="56"/>
      <c r="H829" s="56"/>
      <c r="L829" s="43"/>
    </row>
    <row r="830" spans="1:12" ht="13">
      <c r="A830" s="43"/>
      <c r="D830" s="56"/>
      <c r="E830" s="56"/>
      <c r="F830" s="56"/>
      <c r="G830" s="56"/>
      <c r="H830" s="56"/>
      <c r="L830" s="43"/>
    </row>
    <row r="831" spans="1:12" ht="13">
      <c r="A831" s="43"/>
      <c r="D831" s="56"/>
      <c r="E831" s="56"/>
      <c r="F831" s="56"/>
      <c r="G831" s="56"/>
      <c r="H831" s="56"/>
      <c r="L831" s="43"/>
    </row>
    <row r="832" spans="1:12" ht="13">
      <c r="A832" s="43"/>
      <c r="D832" s="56"/>
      <c r="E832" s="56"/>
      <c r="F832" s="56"/>
      <c r="G832" s="56"/>
      <c r="H832" s="56"/>
      <c r="L832" s="43"/>
    </row>
    <row r="833" spans="1:12" ht="13">
      <c r="A833" s="43"/>
      <c r="D833" s="56"/>
      <c r="E833" s="56"/>
      <c r="F833" s="56"/>
      <c r="G833" s="56"/>
      <c r="H833" s="56"/>
      <c r="L833" s="43"/>
    </row>
    <row r="834" spans="1:12" ht="13">
      <c r="A834" s="43"/>
      <c r="D834" s="56"/>
      <c r="E834" s="56"/>
      <c r="F834" s="56"/>
      <c r="G834" s="56"/>
      <c r="H834" s="56"/>
      <c r="L834" s="43"/>
    </row>
    <row r="835" spans="1:12" ht="13">
      <c r="A835" s="43"/>
      <c r="D835" s="56"/>
      <c r="E835" s="56"/>
      <c r="F835" s="56"/>
      <c r="G835" s="56"/>
      <c r="H835" s="56"/>
      <c r="L835" s="43"/>
    </row>
    <row r="836" spans="1:12" ht="13">
      <c r="A836" s="43"/>
      <c r="D836" s="56"/>
      <c r="E836" s="56"/>
      <c r="F836" s="56"/>
      <c r="G836" s="56"/>
      <c r="H836" s="56"/>
      <c r="L836" s="43"/>
    </row>
    <row r="837" spans="1:12" ht="13">
      <c r="A837" s="43"/>
      <c r="D837" s="56"/>
      <c r="E837" s="56"/>
      <c r="F837" s="56"/>
      <c r="G837" s="56"/>
      <c r="H837" s="56"/>
      <c r="L837" s="43"/>
    </row>
    <row r="838" spans="1:12" ht="13">
      <c r="A838" s="43"/>
      <c r="D838" s="56"/>
      <c r="E838" s="56"/>
      <c r="F838" s="56"/>
      <c r="G838" s="56"/>
      <c r="H838" s="56"/>
      <c r="L838" s="43"/>
    </row>
    <row r="839" spans="1:12" ht="13">
      <c r="A839" s="43"/>
      <c r="D839" s="56"/>
      <c r="E839" s="56"/>
      <c r="F839" s="56"/>
      <c r="G839" s="56"/>
      <c r="H839" s="56"/>
      <c r="L839" s="43"/>
    </row>
    <row r="840" spans="1:12" ht="13">
      <c r="A840" s="43"/>
      <c r="D840" s="56"/>
      <c r="E840" s="56"/>
      <c r="F840" s="56"/>
      <c r="G840" s="56"/>
      <c r="H840" s="56"/>
      <c r="L840" s="43"/>
    </row>
    <row r="841" spans="1:12" ht="13">
      <c r="A841" s="43"/>
      <c r="D841" s="56"/>
      <c r="E841" s="56"/>
      <c r="F841" s="56"/>
      <c r="G841" s="56"/>
      <c r="H841" s="56"/>
      <c r="L841" s="43"/>
    </row>
    <row r="842" spans="1:12" ht="13">
      <c r="A842" s="43"/>
      <c r="D842" s="56"/>
      <c r="E842" s="56"/>
      <c r="F842" s="56"/>
      <c r="G842" s="56"/>
      <c r="H842" s="56"/>
      <c r="L842" s="43"/>
    </row>
    <row r="843" spans="1:12" ht="13">
      <c r="A843" s="43"/>
      <c r="D843" s="56"/>
      <c r="E843" s="56"/>
      <c r="F843" s="56"/>
      <c r="G843" s="56"/>
      <c r="H843" s="56"/>
      <c r="L843" s="43"/>
    </row>
    <row r="844" spans="1:12" ht="13">
      <c r="A844" s="43"/>
      <c r="D844" s="56"/>
      <c r="E844" s="56"/>
      <c r="F844" s="56"/>
      <c r="G844" s="56"/>
      <c r="H844" s="56"/>
      <c r="L844" s="43"/>
    </row>
    <row r="845" spans="1:12" ht="13">
      <c r="A845" s="43"/>
      <c r="D845" s="56"/>
      <c r="E845" s="56"/>
      <c r="F845" s="56"/>
      <c r="G845" s="56"/>
      <c r="H845" s="56"/>
      <c r="L845" s="43"/>
    </row>
    <row r="846" spans="1:12" ht="13">
      <c r="A846" s="43"/>
      <c r="D846" s="56"/>
      <c r="E846" s="56"/>
      <c r="F846" s="56"/>
      <c r="G846" s="56"/>
      <c r="H846" s="56"/>
      <c r="L846" s="43"/>
    </row>
    <row r="847" spans="1:12" ht="13">
      <c r="A847" s="43"/>
      <c r="D847" s="56"/>
      <c r="E847" s="56"/>
      <c r="F847" s="56"/>
      <c r="G847" s="56"/>
      <c r="H847" s="56"/>
      <c r="L847" s="43"/>
    </row>
    <row r="848" spans="1:12" ht="13">
      <c r="A848" s="43"/>
      <c r="D848" s="56"/>
      <c r="E848" s="56"/>
      <c r="F848" s="56"/>
      <c r="G848" s="56"/>
      <c r="H848" s="56"/>
      <c r="L848" s="43"/>
    </row>
    <row r="849" spans="1:12" ht="13">
      <c r="A849" s="43"/>
      <c r="D849" s="56"/>
      <c r="E849" s="56"/>
      <c r="F849" s="56"/>
      <c r="G849" s="56"/>
      <c r="H849" s="56"/>
      <c r="L849" s="43"/>
    </row>
    <row r="850" spans="1:12" ht="13">
      <c r="A850" s="43"/>
      <c r="D850" s="56"/>
      <c r="E850" s="56"/>
      <c r="F850" s="56"/>
      <c r="G850" s="56"/>
      <c r="H850" s="56"/>
      <c r="L850" s="43"/>
    </row>
    <row r="851" spans="1:12" ht="13">
      <c r="A851" s="43"/>
      <c r="D851" s="56"/>
      <c r="E851" s="56"/>
      <c r="F851" s="56"/>
      <c r="G851" s="56"/>
      <c r="H851" s="56"/>
      <c r="L851" s="43"/>
    </row>
    <row r="852" spans="1:12" ht="13">
      <c r="A852" s="43"/>
      <c r="D852" s="56"/>
      <c r="E852" s="56"/>
      <c r="F852" s="56"/>
      <c r="G852" s="56"/>
      <c r="H852" s="56"/>
      <c r="L852" s="43"/>
    </row>
    <row r="853" spans="1:12" ht="13">
      <c r="A853" s="43"/>
      <c r="D853" s="56"/>
      <c r="E853" s="56"/>
      <c r="F853" s="56"/>
      <c r="G853" s="56"/>
      <c r="H853" s="56"/>
      <c r="L853" s="43"/>
    </row>
    <row r="854" spans="1:12" ht="13">
      <c r="A854" s="43"/>
      <c r="D854" s="56"/>
      <c r="E854" s="56"/>
      <c r="F854" s="56"/>
      <c r="G854" s="56"/>
      <c r="H854" s="56"/>
      <c r="L854" s="43"/>
    </row>
    <row r="855" spans="1:12" ht="13">
      <c r="A855" s="43"/>
      <c r="D855" s="56"/>
      <c r="E855" s="56"/>
      <c r="F855" s="56"/>
      <c r="G855" s="56"/>
      <c r="H855" s="56"/>
      <c r="L855" s="43"/>
    </row>
    <row r="856" spans="1:12" ht="13">
      <c r="A856" s="43"/>
      <c r="D856" s="56"/>
      <c r="E856" s="56"/>
      <c r="F856" s="56"/>
      <c r="G856" s="56"/>
      <c r="H856" s="56"/>
      <c r="L856" s="43"/>
    </row>
    <row r="857" spans="1:12" ht="13">
      <c r="A857" s="43"/>
      <c r="D857" s="56"/>
      <c r="E857" s="56"/>
      <c r="F857" s="56"/>
      <c r="G857" s="56"/>
      <c r="H857" s="56"/>
      <c r="L857" s="43"/>
    </row>
    <row r="858" spans="1:12" ht="13">
      <c r="A858" s="43"/>
      <c r="D858" s="56"/>
      <c r="E858" s="56"/>
      <c r="F858" s="56"/>
      <c r="G858" s="56"/>
      <c r="H858" s="56"/>
      <c r="L858" s="43"/>
    </row>
    <row r="859" spans="1:12" ht="13">
      <c r="A859" s="43"/>
      <c r="D859" s="56"/>
      <c r="E859" s="56"/>
      <c r="F859" s="56"/>
      <c r="G859" s="56"/>
      <c r="H859" s="56"/>
      <c r="L859" s="43"/>
    </row>
    <row r="860" spans="1:12" ht="13">
      <c r="A860" s="43"/>
      <c r="D860" s="56"/>
      <c r="E860" s="56"/>
      <c r="F860" s="56"/>
      <c r="G860" s="56"/>
      <c r="H860" s="56"/>
      <c r="L860" s="43"/>
    </row>
    <row r="861" spans="1:12" ht="13">
      <c r="A861" s="43"/>
      <c r="D861" s="56"/>
      <c r="E861" s="56"/>
      <c r="F861" s="56"/>
      <c r="G861" s="56"/>
      <c r="H861" s="56"/>
      <c r="L861" s="43"/>
    </row>
    <row r="862" spans="1:12" ht="13">
      <c r="A862" s="43"/>
      <c r="D862" s="56"/>
      <c r="E862" s="56"/>
      <c r="F862" s="56"/>
      <c r="G862" s="56"/>
      <c r="H862" s="56"/>
      <c r="L862" s="43"/>
    </row>
    <row r="863" spans="1:12" ht="13">
      <c r="A863" s="43"/>
      <c r="D863" s="56"/>
      <c r="E863" s="56"/>
      <c r="F863" s="56"/>
      <c r="G863" s="56"/>
      <c r="H863" s="56"/>
      <c r="L863" s="43"/>
    </row>
    <row r="864" spans="1:12" ht="13">
      <c r="A864" s="43"/>
      <c r="D864" s="56"/>
      <c r="E864" s="56"/>
      <c r="F864" s="56"/>
      <c r="G864" s="56"/>
      <c r="H864" s="56"/>
      <c r="L864" s="43"/>
    </row>
    <row r="865" spans="1:12" ht="13">
      <c r="A865" s="43"/>
      <c r="D865" s="56"/>
      <c r="E865" s="56"/>
      <c r="F865" s="56"/>
      <c r="G865" s="56"/>
      <c r="H865" s="56"/>
      <c r="L865" s="43"/>
    </row>
    <row r="866" spans="1:12" ht="13">
      <c r="A866" s="43"/>
      <c r="D866" s="56"/>
      <c r="E866" s="56"/>
      <c r="F866" s="56"/>
      <c r="G866" s="56"/>
      <c r="H866" s="56"/>
      <c r="L866" s="43"/>
    </row>
    <row r="867" spans="1:12" ht="13">
      <c r="A867" s="43"/>
      <c r="D867" s="56"/>
      <c r="E867" s="56"/>
      <c r="F867" s="56"/>
      <c r="G867" s="56"/>
      <c r="H867" s="56"/>
      <c r="L867" s="43"/>
    </row>
    <row r="868" spans="1:12" ht="13">
      <c r="A868" s="43"/>
      <c r="D868" s="56"/>
      <c r="E868" s="56"/>
      <c r="F868" s="56"/>
      <c r="G868" s="56"/>
      <c r="H868" s="56"/>
      <c r="L868" s="43"/>
    </row>
    <row r="869" spans="1:12" ht="13">
      <c r="A869" s="43"/>
      <c r="D869" s="56"/>
      <c r="E869" s="56"/>
      <c r="F869" s="56"/>
      <c r="G869" s="56"/>
      <c r="H869" s="56"/>
      <c r="L869" s="43"/>
    </row>
    <row r="870" spans="1:12" ht="13">
      <c r="A870" s="43"/>
      <c r="D870" s="56"/>
      <c r="E870" s="56"/>
      <c r="F870" s="56"/>
      <c r="G870" s="56"/>
      <c r="H870" s="56"/>
      <c r="L870" s="43"/>
    </row>
    <row r="871" spans="1:12" ht="13">
      <c r="A871" s="43"/>
      <c r="D871" s="56"/>
      <c r="E871" s="56"/>
      <c r="F871" s="56"/>
      <c r="G871" s="56"/>
      <c r="H871" s="56"/>
      <c r="L871" s="43"/>
    </row>
    <row r="872" spans="1:12" ht="13">
      <c r="A872" s="43"/>
      <c r="D872" s="56"/>
      <c r="E872" s="56"/>
      <c r="F872" s="56"/>
      <c r="G872" s="56"/>
      <c r="H872" s="56"/>
      <c r="L872" s="43"/>
    </row>
    <row r="873" spans="1:12" ht="13">
      <c r="A873" s="43"/>
      <c r="D873" s="56"/>
      <c r="E873" s="56"/>
      <c r="F873" s="56"/>
      <c r="G873" s="56"/>
      <c r="H873" s="56"/>
      <c r="L873" s="43"/>
    </row>
    <row r="874" spans="1:12" ht="13">
      <c r="A874" s="43"/>
      <c r="D874" s="56"/>
      <c r="E874" s="56"/>
      <c r="F874" s="56"/>
      <c r="G874" s="56"/>
      <c r="H874" s="56"/>
      <c r="L874" s="43"/>
    </row>
    <row r="875" spans="1:12" ht="13">
      <c r="A875" s="43"/>
      <c r="D875" s="56"/>
      <c r="E875" s="56"/>
      <c r="F875" s="56"/>
      <c r="G875" s="56"/>
      <c r="H875" s="56"/>
      <c r="L875" s="43"/>
    </row>
    <row r="876" spans="1:12" ht="13">
      <c r="A876" s="43"/>
      <c r="D876" s="56"/>
      <c r="E876" s="56"/>
      <c r="F876" s="56"/>
      <c r="G876" s="56"/>
      <c r="H876" s="56"/>
      <c r="L876" s="43"/>
    </row>
    <row r="877" spans="1:12" ht="13">
      <c r="A877" s="43"/>
      <c r="D877" s="56"/>
      <c r="E877" s="56"/>
      <c r="F877" s="56"/>
      <c r="G877" s="56"/>
      <c r="H877" s="56"/>
      <c r="L877" s="43"/>
    </row>
    <row r="878" spans="1:12" ht="13">
      <c r="A878" s="43"/>
      <c r="D878" s="56"/>
      <c r="E878" s="56"/>
      <c r="F878" s="56"/>
      <c r="G878" s="56"/>
      <c r="H878" s="56"/>
      <c r="L878" s="43"/>
    </row>
    <row r="879" spans="1:12" ht="13">
      <c r="A879" s="43"/>
      <c r="D879" s="56"/>
      <c r="E879" s="56"/>
      <c r="F879" s="56"/>
      <c r="G879" s="56"/>
      <c r="H879" s="56"/>
      <c r="L879" s="43"/>
    </row>
    <row r="880" spans="1:12" ht="13">
      <c r="A880" s="43"/>
      <c r="D880" s="56"/>
      <c r="E880" s="56"/>
      <c r="F880" s="56"/>
      <c r="G880" s="56"/>
      <c r="H880" s="56"/>
      <c r="L880" s="43"/>
    </row>
    <row r="881" spans="1:12" ht="13">
      <c r="A881" s="43"/>
      <c r="D881" s="56"/>
      <c r="E881" s="56"/>
      <c r="F881" s="56"/>
      <c r="G881" s="56"/>
      <c r="H881" s="56"/>
      <c r="L881" s="43"/>
    </row>
    <row r="882" spans="1:12" ht="13">
      <c r="A882" s="43"/>
      <c r="D882" s="56"/>
      <c r="E882" s="56"/>
      <c r="F882" s="56"/>
      <c r="G882" s="56"/>
      <c r="H882" s="56"/>
      <c r="L882" s="43"/>
    </row>
    <row r="883" spans="1:12" ht="13">
      <c r="A883" s="43"/>
      <c r="D883" s="56"/>
      <c r="E883" s="56"/>
      <c r="F883" s="56"/>
      <c r="G883" s="56"/>
      <c r="H883" s="56"/>
      <c r="L883" s="43"/>
    </row>
    <row r="884" spans="1:12" ht="13">
      <c r="A884" s="43"/>
      <c r="D884" s="56"/>
      <c r="E884" s="56"/>
      <c r="F884" s="56"/>
      <c r="G884" s="56"/>
      <c r="H884" s="56"/>
      <c r="L884" s="43"/>
    </row>
    <row r="885" spans="1:12" ht="13">
      <c r="A885" s="43"/>
      <c r="D885" s="56"/>
      <c r="E885" s="56"/>
      <c r="F885" s="56"/>
      <c r="G885" s="56"/>
      <c r="H885" s="56"/>
      <c r="L885" s="43"/>
    </row>
    <row r="886" spans="1:12" ht="13">
      <c r="A886" s="43"/>
      <c r="D886" s="56"/>
      <c r="E886" s="56"/>
      <c r="F886" s="56"/>
      <c r="G886" s="56"/>
      <c r="H886" s="56"/>
      <c r="L886" s="43"/>
    </row>
    <row r="887" spans="1:12" ht="13">
      <c r="A887" s="43"/>
      <c r="D887" s="56"/>
      <c r="E887" s="56"/>
      <c r="F887" s="56"/>
      <c r="G887" s="56"/>
      <c r="H887" s="56"/>
      <c r="L887" s="43"/>
    </row>
    <row r="888" spans="1:12" ht="13">
      <c r="A888" s="43"/>
      <c r="D888" s="56"/>
      <c r="E888" s="56"/>
      <c r="F888" s="56"/>
      <c r="G888" s="56"/>
      <c r="H888" s="56"/>
      <c r="L888" s="43"/>
    </row>
    <row r="889" spans="1:12" ht="13">
      <c r="A889" s="43"/>
      <c r="D889" s="56"/>
      <c r="E889" s="56"/>
      <c r="F889" s="56"/>
      <c r="G889" s="56"/>
      <c r="H889" s="56"/>
      <c r="L889" s="43"/>
    </row>
    <row r="890" spans="1:12" ht="13">
      <c r="A890" s="43"/>
      <c r="D890" s="56"/>
      <c r="E890" s="56"/>
      <c r="F890" s="56"/>
      <c r="G890" s="56"/>
      <c r="H890" s="56"/>
      <c r="L890" s="43"/>
    </row>
    <row r="891" spans="1:12" ht="13">
      <c r="A891" s="43"/>
      <c r="D891" s="56"/>
      <c r="E891" s="56"/>
      <c r="F891" s="56"/>
      <c r="G891" s="56"/>
      <c r="H891" s="56"/>
      <c r="L891" s="43"/>
    </row>
    <row r="892" spans="1:12" ht="13">
      <c r="A892" s="43"/>
      <c r="D892" s="56"/>
      <c r="E892" s="56"/>
      <c r="F892" s="56"/>
      <c r="G892" s="56"/>
      <c r="H892" s="56"/>
      <c r="L892" s="43"/>
    </row>
    <row r="893" spans="1:12" ht="13">
      <c r="A893" s="43"/>
      <c r="D893" s="56"/>
      <c r="E893" s="56"/>
      <c r="F893" s="56"/>
      <c r="G893" s="56"/>
      <c r="H893" s="56"/>
      <c r="L893" s="43"/>
    </row>
    <row r="894" spans="1:12" ht="13">
      <c r="A894" s="43"/>
      <c r="D894" s="56"/>
      <c r="E894" s="56"/>
      <c r="F894" s="56"/>
      <c r="G894" s="56"/>
      <c r="H894" s="56"/>
      <c r="L894" s="43"/>
    </row>
    <row r="895" spans="1:12" ht="13">
      <c r="A895" s="43"/>
      <c r="D895" s="56"/>
      <c r="E895" s="56"/>
      <c r="F895" s="56"/>
      <c r="G895" s="56"/>
      <c r="H895" s="56"/>
      <c r="L895" s="43"/>
    </row>
    <row r="896" spans="1:12" ht="13">
      <c r="A896" s="43"/>
      <c r="D896" s="56"/>
      <c r="E896" s="56"/>
      <c r="F896" s="56"/>
      <c r="G896" s="56"/>
      <c r="H896" s="56"/>
      <c r="L896" s="43"/>
    </row>
    <row r="897" spans="1:12" ht="13">
      <c r="A897" s="43"/>
      <c r="D897" s="56"/>
      <c r="E897" s="56"/>
      <c r="F897" s="56"/>
      <c r="G897" s="56"/>
      <c r="H897" s="56"/>
      <c r="L897" s="43"/>
    </row>
    <row r="898" spans="1:12" ht="13">
      <c r="A898" s="43"/>
      <c r="D898" s="56"/>
      <c r="E898" s="56"/>
      <c r="F898" s="56"/>
      <c r="G898" s="56"/>
      <c r="H898" s="56"/>
      <c r="L898" s="43"/>
    </row>
    <row r="899" spans="1:12" ht="13">
      <c r="A899" s="43"/>
      <c r="D899" s="56"/>
      <c r="E899" s="56"/>
      <c r="F899" s="56"/>
      <c r="G899" s="56"/>
      <c r="H899" s="56"/>
      <c r="L899" s="43"/>
    </row>
    <row r="900" spans="1:12" ht="13">
      <c r="A900" s="43"/>
      <c r="D900" s="56"/>
      <c r="E900" s="56"/>
      <c r="F900" s="56"/>
      <c r="G900" s="56"/>
      <c r="H900" s="56"/>
      <c r="L900" s="43"/>
    </row>
    <row r="901" spans="1:12" ht="13">
      <c r="A901" s="43"/>
      <c r="D901" s="56"/>
      <c r="E901" s="56"/>
      <c r="F901" s="56"/>
      <c r="G901" s="56"/>
      <c r="H901" s="56"/>
      <c r="L901" s="43"/>
    </row>
    <row r="902" spans="1:12" ht="13">
      <c r="A902" s="43"/>
      <c r="D902" s="56"/>
      <c r="E902" s="56"/>
      <c r="F902" s="56"/>
      <c r="G902" s="56"/>
      <c r="H902" s="56"/>
      <c r="L902" s="43"/>
    </row>
    <row r="903" spans="1:12" ht="13">
      <c r="A903" s="43"/>
      <c r="D903" s="56"/>
      <c r="E903" s="56"/>
      <c r="F903" s="56"/>
      <c r="G903" s="56"/>
      <c r="H903" s="56"/>
      <c r="L903" s="43"/>
    </row>
    <row r="904" spans="1:12" ht="13">
      <c r="A904" s="43"/>
      <c r="D904" s="56"/>
      <c r="E904" s="56"/>
      <c r="F904" s="56"/>
      <c r="G904" s="56"/>
      <c r="H904" s="56"/>
      <c r="L904" s="43"/>
    </row>
    <row r="905" spans="1:12" ht="13">
      <c r="A905" s="43"/>
      <c r="D905" s="56"/>
      <c r="E905" s="56"/>
      <c r="F905" s="56"/>
      <c r="G905" s="56"/>
      <c r="H905" s="56"/>
      <c r="L905" s="43"/>
    </row>
    <row r="906" spans="1:12" ht="13">
      <c r="A906" s="43"/>
      <c r="D906" s="56"/>
      <c r="E906" s="56"/>
      <c r="F906" s="56"/>
      <c r="G906" s="56"/>
      <c r="H906" s="56"/>
      <c r="L906" s="43"/>
    </row>
    <row r="907" spans="1:12" ht="13">
      <c r="A907" s="43"/>
      <c r="D907" s="56"/>
      <c r="E907" s="56"/>
      <c r="F907" s="56"/>
      <c r="G907" s="56"/>
      <c r="H907" s="56"/>
      <c r="L907" s="43"/>
    </row>
    <row r="908" spans="1:12" ht="13">
      <c r="A908" s="43"/>
      <c r="D908" s="56"/>
      <c r="E908" s="56"/>
      <c r="F908" s="56"/>
      <c r="G908" s="56"/>
      <c r="H908" s="56"/>
      <c r="L908" s="43"/>
    </row>
    <row r="909" spans="1:12" ht="13">
      <c r="A909" s="43"/>
      <c r="D909" s="56"/>
      <c r="E909" s="56"/>
      <c r="F909" s="56"/>
      <c r="G909" s="56"/>
      <c r="H909" s="56"/>
      <c r="L909" s="43"/>
    </row>
    <row r="910" spans="1:12" ht="13">
      <c r="A910" s="43"/>
      <c r="D910" s="56"/>
      <c r="E910" s="56"/>
      <c r="F910" s="56"/>
      <c r="G910" s="56"/>
      <c r="H910" s="56"/>
      <c r="L910" s="43"/>
    </row>
    <row r="911" spans="1:12" ht="13">
      <c r="A911" s="43"/>
      <c r="D911" s="56"/>
      <c r="E911" s="56"/>
      <c r="F911" s="56"/>
      <c r="G911" s="56"/>
      <c r="H911" s="56"/>
      <c r="L911" s="43"/>
    </row>
    <row r="912" spans="1:12" ht="13">
      <c r="A912" s="43"/>
      <c r="D912" s="56"/>
      <c r="E912" s="56"/>
      <c r="F912" s="56"/>
      <c r="G912" s="56"/>
      <c r="H912" s="56"/>
      <c r="L912" s="43"/>
    </row>
    <row r="913" spans="1:12" ht="13">
      <c r="A913" s="43"/>
      <c r="D913" s="56"/>
      <c r="E913" s="56"/>
      <c r="F913" s="56"/>
      <c r="G913" s="56"/>
      <c r="H913" s="56"/>
      <c r="L913" s="43"/>
    </row>
    <row r="914" spans="1:12" ht="13">
      <c r="A914" s="43"/>
      <c r="D914" s="56"/>
      <c r="E914" s="56"/>
      <c r="F914" s="56"/>
      <c r="G914" s="56"/>
      <c r="H914" s="56"/>
      <c r="L914" s="43"/>
    </row>
    <row r="915" spans="1:12" ht="13">
      <c r="A915" s="43"/>
      <c r="D915" s="56"/>
      <c r="E915" s="56"/>
      <c r="F915" s="56"/>
      <c r="G915" s="56"/>
      <c r="H915" s="56"/>
      <c r="L915" s="43"/>
    </row>
    <row r="916" spans="1:12" ht="13">
      <c r="A916" s="43"/>
      <c r="D916" s="56"/>
      <c r="E916" s="56"/>
      <c r="F916" s="56"/>
      <c r="G916" s="56"/>
      <c r="H916" s="56"/>
      <c r="L916" s="43"/>
    </row>
    <row r="917" spans="1:12" ht="13">
      <c r="A917" s="43"/>
      <c r="D917" s="56"/>
      <c r="E917" s="56"/>
      <c r="F917" s="56"/>
      <c r="G917" s="56"/>
      <c r="H917" s="56"/>
      <c r="L917" s="43"/>
    </row>
    <row r="918" spans="1:12" ht="13">
      <c r="A918" s="43"/>
      <c r="D918" s="56"/>
      <c r="E918" s="56"/>
      <c r="F918" s="56"/>
      <c r="G918" s="56"/>
      <c r="H918" s="56"/>
      <c r="L918" s="43"/>
    </row>
    <row r="919" spans="1:12" ht="13">
      <c r="A919" s="43"/>
      <c r="D919" s="56"/>
      <c r="E919" s="56"/>
      <c r="F919" s="56"/>
      <c r="G919" s="56"/>
      <c r="H919" s="56"/>
      <c r="L919" s="43"/>
    </row>
    <row r="920" spans="1:12" ht="13">
      <c r="A920" s="43"/>
      <c r="D920" s="56"/>
      <c r="E920" s="56"/>
      <c r="F920" s="56"/>
      <c r="G920" s="56"/>
      <c r="H920" s="56"/>
      <c r="L920" s="43"/>
    </row>
    <row r="921" spans="1:12" ht="13">
      <c r="A921" s="43"/>
      <c r="D921" s="56"/>
      <c r="E921" s="56"/>
      <c r="F921" s="56"/>
      <c r="G921" s="56"/>
      <c r="H921" s="56"/>
      <c r="L921" s="43"/>
    </row>
    <row r="922" spans="1:12" ht="13">
      <c r="A922" s="43"/>
      <c r="D922" s="56"/>
      <c r="E922" s="56"/>
      <c r="F922" s="56"/>
      <c r="G922" s="56"/>
      <c r="H922" s="56"/>
      <c r="L922" s="43"/>
    </row>
    <row r="923" spans="1:12" ht="13">
      <c r="A923" s="43"/>
      <c r="D923" s="56"/>
      <c r="E923" s="56"/>
      <c r="F923" s="56"/>
      <c r="G923" s="56"/>
      <c r="H923" s="56"/>
      <c r="L923" s="43"/>
    </row>
    <row r="924" spans="1:12" ht="13">
      <c r="A924" s="43"/>
      <c r="D924" s="56"/>
      <c r="E924" s="56"/>
      <c r="F924" s="56"/>
      <c r="G924" s="56"/>
      <c r="H924" s="56"/>
      <c r="L924" s="43"/>
    </row>
    <row r="925" spans="1:12" ht="13">
      <c r="A925" s="43"/>
      <c r="D925" s="56"/>
      <c r="E925" s="56"/>
      <c r="F925" s="56"/>
      <c r="G925" s="56"/>
      <c r="H925" s="56"/>
      <c r="L925" s="43"/>
    </row>
    <row r="926" spans="1:12" ht="13">
      <c r="A926" s="43"/>
      <c r="D926" s="56"/>
      <c r="E926" s="56"/>
      <c r="F926" s="56"/>
      <c r="G926" s="56"/>
      <c r="H926" s="56"/>
      <c r="L926" s="43"/>
    </row>
    <row r="927" spans="1:12" ht="13">
      <c r="A927" s="43"/>
      <c r="D927" s="56"/>
      <c r="E927" s="56"/>
      <c r="F927" s="56"/>
      <c r="G927" s="56"/>
      <c r="H927" s="56"/>
      <c r="L927" s="43"/>
    </row>
    <row r="928" spans="1:12" ht="13">
      <c r="A928" s="43"/>
      <c r="D928" s="56"/>
      <c r="E928" s="56"/>
      <c r="F928" s="56"/>
      <c r="G928" s="56"/>
      <c r="H928" s="56"/>
      <c r="L928" s="43"/>
    </row>
    <row r="929" spans="1:12" ht="13">
      <c r="A929" s="43"/>
      <c r="D929" s="56"/>
      <c r="E929" s="56"/>
      <c r="F929" s="56"/>
      <c r="G929" s="56"/>
      <c r="H929" s="56"/>
      <c r="L929" s="43"/>
    </row>
    <row r="930" spans="1:12" ht="13">
      <c r="A930" s="43"/>
      <c r="D930" s="56"/>
      <c r="E930" s="56"/>
      <c r="F930" s="56"/>
      <c r="G930" s="56"/>
      <c r="H930" s="56"/>
      <c r="L930" s="43"/>
    </row>
    <row r="931" spans="1:12" ht="13">
      <c r="A931" s="43"/>
      <c r="D931" s="56"/>
      <c r="E931" s="56"/>
      <c r="F931" s="56"/>
      <c r="G931" s="56"/>
      <c r="H931" s="56"/>
      <c r="L931" s="43"/>
    </row>
    <row r="932" spans="1:12" ht="13">
      <c r="A932" s="43"/>
      <c r="D932" s="56"/>
      <c r="E932" s="56"/>
      <c r="F932" s="56"/>
      <c r="G932" s="56"/>
      <c r="H932" s="56"/>
      <c r="L932" s="43"/>
    </row>
    <row r="933" spans="1:12" ht="13">
      <c r="A933" s="43"/>
      <c r="D933" s="56"/>
      <c r="E933" s="56"/>
      <c r="F933" s="56"/>
      <c r="G933" s="56"/>
      <c r="H933" s="56"/>
      <c r="L933" s="43"/>
    </row>
    <row r="934" spans="1:12" ht="13">
      <c r="A934" s="43"/>
      <c r="D934" s="56"/>
      <c r="E934" s="56"/>
      <c r="F934" s="56"/>
      <c r="G934" s="56"/>
      <c r="H934" s="56"/>
      <c r="L934" s="43"/>
    </row>
    <row r="935" spans="1:12" ht="13">
      <c r="A935" s="43"/>
      <c r="D935" s="56"/>
      <c r="E935" s="56"/>
      <c r="F935" s="56"/>
      <c r="G935" s="56"/>
      <c r="H935" s="56"/>
      <c r="L935" s="43"/>
    </row>
    <row r="936" spans="1:12" ht="13">
      <c r="A936" s="43"/>
      <c r="D936" s="56"/>
      <c r="E936" s="56"/>
      <c r="F936" s="56"/>
      <c r="G936" s="56"/>
      <c r="H936" s="56"/>
      <c r="L936" s="43"/>
    </row>
    <row r="937" spans="1:12" ht="13">
      <c r="A937" s="43"/>
      <c r="D937" s="56"/>
      <c r="E937" s="56"/>
      <c r="F937" s="56"/>
      <c r="G937" s="56"/>
      <c r="H937" s="56"/>
      <c r="L937" s="43"/>
    </row>
    <row r="938" spans="1:12" ht="13">
      <c r="A938" s="43"/>
      <c r="D938" s="56"/>
      <c r="E938" s="56"/>
      <c r="F938" s="56"/>
      <c r="G938" s="56"/>
      <c r="H938" s="56"/>
      <c r="L938" s="43"/>
    </row>
    <row r="939" spans="1:12" ht="13">
      <c r="A939" s="43"/>
      <c r="D939" s="56"/>
      <c r="E939" s="56"/>
      <c r="F939" s="56"/>
      <c r="G939" s="56"/>
      <c r="H939" s="56"/>
      <c r="L939" s="43"/>
    </row>
    <row r="940" spans="1:12" ht="13">
      <c r="A940" s="43"/>
      <c r="D940" s="56"/>
      <c r="E940" s="56"/>
      <c r="F940" s="56"/>
      <c r="G940" s="56"/>
      <c r="H940" s="56"/>
      <c r="L940" s="43"/>
    </row>
    <row r="941" spans="1:12" ht="13">
      <c r="A941" s="43"/>
      <c r="D941" s="56"/>
      <c r="E941" s="56"/>
      <c r="F941" s="56"/>
      <c r="G941" s="56"/>
      <c r="H941" s="56"/>
      <c r="L941" s="43"/>
    </row>
    <row r="942" spans="1:12" ht="13">
      <c r="A942" s="43"/>
      <c r="D942" s="56"/>
      <c r="E942" s="56"/>
      <c r="F942" s="56"/>
      <c r="G942" s="56"/>
      <c r="H942" s="56"/>
      <c r="L942" s="43"/>
    </row>
    <row r="943" spans="1:12" ht="13">
      <c r="A943" s="43"/>
      <c r="D943" s="56"/>
      <c r="E943" s="56"/>
      <c r="F943" s="56"/>
      <c r="G943" s="56"/>
      <c r="H943" s="56"/>
      <c r="L943" s="43"/>
    </row>
    <row r="944" spans="1:12" ht="13">
      <c r="A944" s="43"/>
      <c r="D944" s="56"/>
      <c r="E944" s="56"/>
      <c r="F944" s="56"/>
      <c r="G944" s="56"/>
      <c r="H944" s="56"/>
      <c r="L944" s="43"/>
    </row>
    <row r="945" spans="1:12" ht="13">
      <c r="A945" s="43"/>
      <c r="D945" s="56"/>
      <c r="E945" s="56"/>
      <c r="F945" s="56"/>
      <c r="G945" s="56"/>
      <c r="H945" s="56"/>
      <c r="L945" s="43"/>
    </row>
    <row r="946" spans="1:12" ht="13">
      <c r="A946" s="43"/>
      <c r="D946" s="56"/>
      <c r="E946" s="56"/>
      <c r="F946" s="56"/>
      <c r="G946" s="56"/>
      <c r="H946" s="56"/>
      <c r="L946" s="43"/>
    </row>
    <row r="947" spans="1:12" ht="13">
      <c r="A947" s="43"/>
      <c r="D947" s="56"/>
      <c r="E947" s="56"/>
      <c r="F947" s="56"/>
      <c r="G947" s="56"/>
      <c r="H947" s="56"/>
      <c r="L947" s="43"/>
    </row>
    <row r="948" spans="1:12" ht="13">
      <c r="A948" s="43"/>
      <c r="D948" s="56"/>
      <c r="E948" s="56"/>
      <c r="F948" s="56"/>
      <c r="G948" s="56"/>
      <c r="H948" s="56"/>
      <c r="L948" s="43"/>
    </row>
    <row r="949" spans="1:12" ht="13">
      <c r="A949" s="43"/>
      <c r="D949" s="56"/>
      <c r="E949" s="56"/>
      <c r="F949" s="56"/>
      <c r="G949" s="56"/>
      <c r="H949" s="56"/>
      <c r="L949" s="43"/>
    </row>
    <row r="950" spans="1:12" ht="13">
      <c r="A950" s="43"/>
      <c r="D950" s="56"/>
      <c r="E950" s="56"/>
      <c r="F950" s="56"/>
      <c r="G950" s="56"/>
      <c r="H950" s="56"/>
      <c r="L950" s="43"/>
    </row>
    <row r="951" spans="1:12" ht="13">
      <c r="A951" s="43"/>
      <c r="D951" s="56"/>
      <c r="E951" s="56"/>
      <c r="F951" s="56"/>
      <c r="G951" s="56"/>
      <c r="H951" s="56"/>
      <c r="L951" s="43"/>
    </row>
    <row r="952" spans="1:12" ht="13">
      <c r="A952" s="43"/>
      <c r="D952" s="56"/>
      <c r="E952" s="56"/>
      <c r="F952" s="56"/>
      <c r="G952" s="56"/>
      <c r="H952" s="56"/>
      <c r="L952" s="43"/>
    </row>
    <row r="953" spans="1:12" ht="13">
      <c r="A953" s="43"/>
      <c r="D953" s="56"/>
      <c r="E953" s="56"/>
      <c r="F953" s="56"/>
      <c r="G953" s="56"/>
      <c r="H953" s="56"/>
      <c r="L953" s="43"/>
    </row>
    <row r="954" spans="1:12" ht="13">
      <c r="A954" s="43"/>
      <c r="D954" s="56"/>
      <c r="E954" s="56"/>
      <c r="F954" s="56"/>
      <c r="G954" s="56"/>
      <c r="H954" s="56"/>
      <c r="L954" s="43"/>
    </row>
    <row r="955" spans="1:12" ht="13">
      <c r="A955" s="43"/>
      <c r="D955" s="56"/>
      <c r="E955" s="56"/>
      <c r="F955" s="56"/>
      <c r="G955" s="56"/>
      <c r="H955" s="56"/>
      <c r="L955" s="43"/>
    </row>
    <row r="956" spans="1:12" ht="13">
      <c r="A956" s="43"/>
      <c r="D956" s="56"/>
      <c r="E956" s="56"/>
      <c r="F956" s="56"/>
      <c r="G956" s="56"/>
      <c r="H956" s="56"/>
      <c r="L956" s="43"/>
    </row>
    <row r="957" spans="1:12" ht="13">
      <c r="A957" s="43"/>
      <c r="D957" s="56"/>
      <c r="E957" s="56"/>
      <c r="F957" s="56"/>
      <c r="G957" s="56"/>
      <c r="H957" s="56"/>
      <c r="L957" s="43"/>
    </row>
    <row r="958" spans="1:12" ht="13">
      <c r="A958" s="43"/>
      <c r="D958" s="56"/>
      <c r="E958" s="56"/>
      <c r="F958" s="56"/>
      <c r="G958" s="56"/>
      <c r="H958" s="56"/>
      <c r="L958" s="43"/>
    </row>
    <row r="959" spans="1:12" ht="13">
      <c r="A959" s="43"/>
      <c r="D959" s="56"/>
      <c r="E959" s="56"/>
      <c r="F959" s="56"/>
      <c r="G959" s="56"/>
      <c r="H959" s="56"/>
      <c r="L959" s="43"/>
    </row>
    <row r="960" spans="1:12" ht="13">
      <c r="A960" s="43"/>
      <c r="D960" s="56"/>
      <c r="E960" s="56"/>
      <c r="F960" s="56"/>
      <c r="G960" s="56"/>
      <c r="H960" s="56"/>
      <c r="L960" s="43"/>
    </row>
    <row r="961" spans="1:12" ht="13">
      <c r="A961" s="43"/>
      <c r="D961" s="56"/>
      <c r="E961" s="56"/>
      <c r="F961" s="56"/>
      <c r="G961" s="56"/>
      <c r="H961" s="56"/>
      <c r="L961" s="43"/>
    </row>
    <row r="962" spans="1:12" ht="13">
      <c r="A962" s="43"/>
      <c r="D962" s="56"/>
      <c r="E962" s="56"/>
      <c r="F962" s="56"/>
      <c r="G962" s="56"/>
      <c r="H962" s="56"/>
      <c r="L962" s="43"/>
    </row>
    <row r="963" spans="1:12" ht="13">
      <c r="A963" s="43"/>
      <c r="D963" s="56"/>
      <c r="E963" s="56"/>
      <c r="F963" s="56"/>
      <c r="G963" s="56"/>
      <c r="H963" s="56"/>
      <c r="L963" s="43"/>
    </row>
  </sheetData>
  <mergeCells count="61">
    <mergeCell ref="C7:H7"/>
    <mergeCell ref="B2:K2"/>
    <mergeCell ref="B3:K3"/>
    <mergeCell ref="B4:K4"/>
    <mergeCell ref="B5:H5"/>
    <mergeCell ref="C6:H6"/>
    <mergeCell ref="D19:H19"/>
    <mergeCell ref="C8:H8"/>
    <mergeCell ref="C9:H9"/>
    <mergeCell ref="C10:H10"/>
    <mergeCell ref="D11:H11"/>
    <mergeCell ref="D12:H12"/>
    <mergeCell ref="D13:H13"/>
    <mergeCell ref="D14:H14"/>
    <mergeCell ref="D15:H15"/>
    <mergeCell ref="D16:H16"/>
    <mergeCell ref="D17:H17"/>
    <mergeCell ref="D18:H18"/>
    <mergeCell ref="C31:H31"/>
    <mergeCell ref="B20:K20"/>
    <mergeCell ref="B21:H21"/>
    <mergeCell ref="C22:H22"/>
    <mergeCell ref="C23:H23"/>
    <mergeCell ref="B24:K24"/>
    <mergeCell ref="B25:H25"/>
    <mergeCell ref="C26:H26"/>
    <mergeCell ref="C27:H27"/>
    <mergeCell ref="B28:K28"/>
    <mergeCell ref="B29:H29"/>
    <mergeCell ref="C30:H30"/>
    <mergeCell ref="C43:H43"/>
    <mergeCell ref="C32:H32"/>
    <mergeCell ref="B33:K33"/>
    <mergeCell ref="B34:K34"/>
    <mergeCell ref="B35:H35"/>
    <mergeCell ref="C36:H36"/>
    <mergeCell ref="C37:H37"/>
    <mergeCell ref="C38:H38"/>
    <mergeCell ref="B39:K39"/>
    <mergeCell ref="B40:H40"/>
    <mergeCell ref="C41:H41"/>
    <mergeCell ref="C42:H42"/>
    <mergeCell ref="C55:H55"/>
    <mergeCell ref="B44:K44"/>
    <mergeCell ref="B45:H45"/>
    <mergeCell ref="C46:H46"/>
    <mergeCell ref="C47:H47"/>
    <mergeCell ref="C48:H48"/>
    <mergeCell ref="C49:H49"/>
    <mergeCell ref="C50:H50"/>
    <mergeCell ref="B51:K51"/>
    <mergeCell ref="B52:H52"/>
    <mergeCell ref="C53:H53"/>
    <mergeCell ref="C54:H54"/>
    <mergeCell ref="C62:H62"/>
    <mergeCell ref="C56:H56"/>
    <mergeCell ref="C57:H57"/>
    <mergeCell ref="C58:H58"/>
    <mergeCell ref="C59:H59"/>
    <mergeCell ref="B60:K60"/>
    <mergeCell ref="B61:H61"/>
  </mergeCells>
  <conditionalFormatting sqref="I6:I19 I22:I23 I25:I27 I29:I32 I36:I38 I41:I43 I46:I50 I53:I59 I62">
    <cfRule type="containsText" dxfId="7" priority="1" operator="containsText" text="Not Started">
      <formula>NOT(ISERROR(SEARCH(("Not Started"),(I6))))</formula>
    </cfRule>
    <cfRule type="containsText" dxfId="6" priority="2" operator="containsText" text="Not Started">
      <formula>NOT(ISERROR(SEARCH(("Not Started"),(I6))))</formula>
    </cfRule>
    <cfRule type="containsText" dxfId="5" priority="3" operator="containsText" text="In Progress!">
      <formula>NOT(ISERROR(SEARCH(("In Progress!"),(I6))))</formula>
    </cfRule>
    <cfRule type="containsText" dxfId="4" priority="4" operator="containsText" text="Almost Done!">
      <formula>NOT(ISERROR(SEARCH(("Almost Done!"),(I6))))</formula>
    </cfRule>
    <cfRule type="containsText" dxfId="3" priority="5" operator="containsText" text="Not Started">
      <formula>NOT(ISERROR(SEARCH(("Not Started"),(I6))))</formula>
    </cfRule>
    <cfRule type="containsText" dxfId="2" priority="6" operator="containsText" text="In Progress!">
      <formula>NOT(ISERROR(SEARCH(("In Progress!"),(I6))))</formula>
    </cfRule>
    <cfRule type="containsText" dxfId="1" priority="7" operator="containsText" text="Almost Done!">
      <formula>NOT(ISERROR(SEARCH(("Almost Done!"),(I6))))</formula>
    </cfRule>
    <cfRule type="containsText" dxfId="0" priority="8" operator="containsText" text="Done!">
      <formula>NOT(ISERROR(SEARCH(("Done!"),(I6))))</formula>
    </cfRule>
  </conditionalFormatting>
  <dataValidations count="1">
    <dataValidation type="list" allowBlank="1" sqref="I6:I19 I22:I23 I26:I27 I30:I32 I36:I38 I41:I43 I46:I50 I53:I59 I62" xr:uid="{219F1BA7-E0A6-492B-9515-EB3851040AF3}">
      <formula1>"Not Started!,In Progress!,Almost Done!,Done!"</formula1>
    </dataValidation>
  </dataValidations>
  <hyperlinks>
    <hyperlink ref="B33" r:id="rId1" xr:uid="{01C8304F-DB23-45D7-BA44-AC4B21FDC9C3}"/>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D5777-458D-430D-BAE9-70A4356F0D7E}">
  <dimension ref="A1"/>
  <sheetViews>
    <sheetView workbookViewId="0"/>
  </sheetViews>
  <sheetFormatPr defaultRowHeight="1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64</vt:i4>
      </vt:variant>
    </vt:vector>
  </HeadingPairs>
  <TitlesOfParts>
    <vt:vector size="64" baseType="lpstr">
      <vt:lpstr>Marketing Starter Kit</vt:lpstr>
      <vt:lpstr>Link Building Checklist - SEO B</vt:lpstr>
      <vt:lpstr>Brand Information</vt:lpstr>
      <vt:lpstr>Social Essential Network</vt:lpstr>
      <vt:lpstr>Social Fortress Upgrade</vt:lpstr>
      <vt:lpstr>Social Ultimate Upgrade</vt:lpstr>
      <vt:lpstr>Project Detail</vt:lpstr>
      <vt:lpstr>Report Summary</vt:lpstr>
      <vt:lpstr>URL Mapping</vt:lpstr>
      <vt:lpstr>Keywords Ranking</vt:lpstr>
      <vt:lpstr>All Backlinks</vt:lpstr>
      <vt:lpstr>Social Bookmarking</vt:lpstr>
      <vt:lpstr>Classified Ads</vt:lpstr>
      <vt:lpstr>Article Submission</vt:lpstr>
      <vt:lpstr>Article Promotion</vt:lpstr>
      <vt:lpstr>Guest Post Submission</vt:lpstr>
      <vt:lpstr>Press Release Submission</vt:lpstr>
      <vt:lpstr>Web 2.0 Blog Submission</vt:lpstr>
      <vt:lpstr>Local Citation</vt:lpstr>
      <vt:lpstr>Press Release Promotion</vt:lpstr>
      <vt:lpstr>Web 2.0 Blog Promotion</vt:lpstr>
      <vt:lpstr>Image Submission</vt:lpstr>
      <vt:lpstr>Profile Creation</vt:lpstr>
      <vt:lpstr>Profile Link Updation</vt:lpstr>
      <vt:lpstr>Forum Submission</vt:lpstr>
      <vt:lpstr>SEO+SMO Conjugation</vt:lpstr>
      <vt:lpstr>Quora</vt:lpstr>
      <vt:lpstr>Blog Social Bookmarking</vt:lpstr>
      <vt:lpstr>Infographic Submission</vt:lpstr>
      <vt:lpstr>Infographic Promotion</vt:lpstr>
      <vt:lpstr>PDF Submission</vt:lpstr>
      <vt:lpstr>PDF Promotion</vt:lpstr>
      <vt:lpstr>PPT Submission</vt:lpstr>
      <vt:lpstr>PPT Promotion</vt:lpstr>
      <vt:lpstr>Blog Comment</vt:lpstr>
      <vt:lpstr>Directory Submission</vt:lpstr>
      <vt:lpstr>Video submission</vt:lpstr>
      <vt:lpstr>Audio Sharing </vt:lpstr>
      <vt:lpstr>SEO Plan</vt:lpstr>
      <vt:lpstr>📊  Overview</vt:lpstr>
      <vt:lpstr>🚨 General Website</vt:lpstr>
      <vt:lpstr>🏠 Home Page</vt:lpstr>
      <vt:lpstr>📰 Landing Page</vt:lpstr>
      <vt:lpstr>🏪 Category Page</vt:lpstr>
      <vt:lpstr>🧵 Product Page</vt:lpstr>
      <vt:lpstr>🛒 Add to Cart Page</vt:lpstr>
      <vt:lpstr>💳 Checkout Page</vt:lpstr>
      <vt:lpstr>🙏 Thank You Page</vt:lpstr>
      <vt:lpstr>Bonus - ⚒️ Tools You Need to Ga</vt:lpstr>
      <vt:lpstr>Project Brief START HERE</vt:lpstr>
      <vt:lpstr>SEO Action Plan</vt:lpstr>
      <vt:lpstr>Roadmap Timeline</vt:lpstr>
      <vt:lpstr>Overview</vt:lpstr>
      <vt:lpstr>🧪 Strategy</vt:lpstr>
      <vt:lpstr>✍️ Copywriting</vt:lpstr>
      <vt:lpstr> 📋 Infrastructure</vt:lpstr>
      <vt:lpstr>⚠️ Staying Out of Spam</vt:lpstr>
      <vt:lpstr>🔎 Prospecting</vt:lpstr>
      <vt:lpstr>1️⃣ System 1</vt:lpstr>
      <vt:lpstr>2️⃣ System 2</vt:lpstr>
      <vt:lpstr>3️⃣ System 3</vt:lpstr>
      <vt:lpstr>🚀 Scaling</vt:lpstr>
      <vt:lpstr>⚙️ Recurring Tasks &amp; Reporting</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Susmita Biswas</dc:creator>
  <cp:lastModifiedBy>Susmita Biswas</cp:lastModifiedBy>
  <dcterms:created xsi:type="dcterms:W3CDTF">2024-12-09T16:19:11Z</dcterms:created>
  <dcterms:modified xsi:type="dcterms:W3CDTF">2024-12-09T16:42:54Z</dcterms:modified>
</cp:coreProperties>
</file>